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Usuario\Documents\SDHT\OTROS\"/>
    </mc:Choice>
  </mc:AlternateContent>
  <xr:revisionPtr revIDLastSave="0" documentId="8_{7BA9C580-88DE-4E8C-B1F7-1CA20919FC37}" xr6:coauthVersionLast="47" xr6:coauthVersionMax="47" xr10:uidLastSave="{00000000-0000-0000-0000-000000000000}"/>
  <bookViews>
    <workbookView xWindow="-110" yWindow="-110" windowWidth="19420" windowHeight="10300" xr2:uid="{0D4DEFFD-D8D1-4947-92E3-49D4D0D7010E}"/>
  </bookViews>
  <sheets>
    <sheet name="BASE" sheetId="5" r:id="rId1"/>
    <sheet name="BASE CALCULADA" sheetId="4" state="hidden" r:id="rId2"/>
    <sheet name="FESTIVOS" sheetId="2" state="hidden" r:id="rId3"/>
  </sheets>
  <externalReferences>
    <externalReference r:id="rId4"/>
  </externalReferences>
  <definedNames>
    <definedName name="_xlnm._FilterDatabase" localSheetId="0" hidden="1">BASE!$A$7:$K$2033</definedName>
    <definedName name="_xlnm._FilterDatabase" localSheetId="1" hidden="1">'BASE CALCULADA'!$A$7:$K$2033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4" l="1"/>
  <c r="I2025" i="4"/>
  <c r="I1973" i="4"/>
  <c r="I1949" i="4"/>
  <c r="I1882" i="4"/>
  <c r="I1779" i="4"/>
  <c r="I1460" i="4"/>
  <c r="I1401" i="4"/>
  <c r="I1396" i="4"/>
  <c r="I1185" i="4"/>
  <c r="I1174" i="4"/>
  <c r="I1124" i="4"/>
  <c r="I1080" i="4"/>
  <c r="I1005" i="4"/>
  <c r="I909" i="4"/>
  <c r="I803" i="4"/>
  <c r="I766" i="4"/>
  <c r="I400" i="4"/>
  <c r="I186" i="4"/>
  <c r="I184" i="4"/>
  <c r="I127" i="4"/>
  <c r="I39" i="4"/>
  <c r="I8" i="4"/>
  <c r="F2025" i="4"/>
  <c r="F1973" i="4"/>
  <c r="F1949" i="4"/>
  <c r="F1882" i="4"/>
  <c r="F1779" i="4"/>
  <c r="F1460" i="4"/>
  <c r="F1401" i="4"/>
  <c r="F1396" i="4"/>
  <c r="F1185" i="4"/>
  <c r="F1174" i="4"/>
  <c r="F1124" i="4"/>
  <c r="F1080" i="4"/>
  <c r="F1005" i="4"/>
  <c r="F909" i="4"/>
  <c r="F803" i="4"/>
  <c r="F766" i="4"/>
  <c r="F400" i="4"/>
  <c r="F186" i="4"/>
  <c r="F184" i="4"/>
  <c r="F127" i="4"/>
  <c r="F39" i="4"/>
  <c r="F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C310" i="4" s="1" a="1"/>
  <c r="C310" i="4" s="1"/>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I9" i="4" l="1"/>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5"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5" i="4"/>
  <c r="I1176" i="4"/>
  <c r="I1177" i="4"/>
  <c r="I1178" i="4"/>
  <c r="I1179" i="4"/>
  <c r="I1180" i="4"/>
  <c r="I1181" i="4"/>
  <c r="I1182" i="4"/>
  <c r="I1183" i="4"/>
  <c r="I1184"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7" i="4"/>
  <c r="I1398" i="4"/>
  <c r="I1399" i="4"/>
  <c r="I1400"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6" i="4"/>
  <c r="I2027" i="4"/>
  <c r="I2028" i="4"/>
  <c r="I2029" i="4"/>
  <c r="I2030" i="4"/>
  <c r="I2031" i="4"/>
  <c r="I2032" i="4"/>
  <c r="I2033"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G8" i="4"/>
  <c r="F9" i="4"/>
  <c r="G9" i="4" s="1"/>
  <c r="F10" i="4"/>
  <c r="G10" i="4" s="1"/>
  <c r="F11" i="4"/>
  <c r="G11" i="4" s="1"/>
  <c r="F12" i="4"/>
  <c r="G12" i="4" s="1"/>
  <c r="F13" i="4"/>
  <c r="G13" i="4" s="1"/>
  <c r="F14" i="4"/>
  <c r="G14" i="4" s="1"/>
  <c r="F15" i="4"/>
  <c r="G15" i="4" s="1"/>
  <c r="F16" i="4"/>
  <c r="G16" i="4" s="1"/>
  <c r="F17" i="4"/>
  <c r="G17" i="4" s="1"/>
  <c r="F18" i="4"/>
  <c r="G18" i="4" s="1"/>
  <c r="F19" i="4"/>
  <c r="G19" i="4" s="1"/>
  <c r="F20" i="4"/>
  <c r="G20" i="4" s="1"/>
  <c r="F21" i="4"/>
  <c r="G21" i="4" s="1"/>
  <c r="F22" i="4"/>
  <c r="G22" i="4" s="1"/>
  <c r="F23" i="4"/>
  <c r="G23" i="4" s="1"/>
  <c r="F24" i="4"/>
  <c r="G24" i="4" s="1"/>
  <c r="F25" i="4"/>
  <c r="G25" i="4" s="1"/>
  <c r="F26" i="4"/>
  <c r="G26" i="4" s="1"/>
  <c r="F27" i="4"/>
  <c r="G27" i="4" s="1"/>
  <c r="F28" i="4"/>
  <c r="G28" i="4" s="1"/>
  <c r="F29" i="4"/>
  <c r="G29" i="4" s="1"/>
  <c r="F30" i="4"/>
  <c r="G30" i="4" s="1"/>
  <c r="F31" i="4"/>
  <c r="G31" i="4" s="1"/>
  <c r="F32" i="4"/>
  <c r="G32" i="4" s="1"/>
  <c r="F33" i="4"/>
  <c r="G33" i="4" s="1"/>
  <c r="F34" i="4"/>
  <c r="G34" i="4" s="1"/>
  <c r="F35" i="4"/>
  <c r="G35" i="4" s="1"/>
  <c r="F36" i="4"/>
  <c r="G36" i="4" s="1"/>
  <c r="F37" i="4"/>
  <c r="G37" i="4" s="1"/>
  <c r="F38" i="4"/>
  <c r="G38" i="4" s="1"/>
  <c r="G39" i="4"/>
  <c r="F40" i="4"/>
  <c r="G40" i="4" s="1"/>
  <c r="F41" i="4"/>
  <c r="G41" i="4" s="1"/>
  <c r="F42" i="4"/>
  <c r="G42" i="4" s="1"/>
  <c r="F43" i="4"/>
  <c r="G43" i="4" s="1"/>
  <c r="F44" i="4"/>
  <c r="G44" i="4" s="1"/>
  <c r="F45" i="4"/>
  <c r="G45" i="4" s="1"/>
  <c r="F46" i="4"/>
  <c r="G46" i="4" s="1"/>
  <c r="F47" i="4"/>
  <c r="G47" i="4" s="1"/>
  <c r="F48" i="4"/>
  <c r="G48" i="4" s="1"/>
  <c r="F49" i="4"/>
  <c r="G49" i="4" s="1"/>
  <c r="F50" i="4"/>
  <c r="G50" i="4" s="1"/>
  <c r="F51" i="4"/>
  <c r="G51" i="4" s="1"/>
  <c r="F52" i="4"/>
  <c r="G52" i="4" s="1"/>
  <c r="F53" i="4"/>
  <c r="G53" i="4" s="1"/>
  <c r="F54" i="4"/>
  <c r="G54" i="4" s="1"/>
  <c r="F55" i="4"/>
  <c r="G55" i="4" s="1"/>
  <c r="F56" i="4"/>
  <c r="G56" i="4" s="1"/>
  <c r="F57" i="4"/>
  <c r="G57" i="4" s="1"/>
  <c r="F58" i="4"/>
  <c r="G58" i="4" s="1"/>
  <c r="F59" i="4"/>
  <c r="G59" i="4" s="1"/>
  <c r="F60" i="4"/>
  <c r="G60" i="4" s="1"/>
  <c r="F61" i="4"/>
  <c r="G61" i="4" s="1"/>
  <c r="F62" i="4"/>
  <c r="G62" i="4" s="1"/>
  <c r="F63" i="4"/>
  <c r="G63" i="4" s="1"/>
  <c r="F64" i="4"/>
  <c r="G64" i="4" s="1"/>
  <c r="F65" i="4"/>
  <c r="G65" i="4" s="1"/>
  <c r="G66" i="4"/>
  <c r="F67" i="4"/>
  <c r="G67" i="4" s="1"/>
  <c r="F68" i="4"/>
  <c r="G68" i="4" s="1"/>
  <c r="F69" i="4"/>
  <c r="G69" i="4" s="1"/>
  <c r="F70" i="4"/>
  <c r="G70" i="4" s="1"/>
  <c r="F71" i="4"/>
  <c r="G71" i="4" s="1"/>
  <c r="F72" i="4"/>
  <c r="G72" i="4" s="1"/>
  <c r="F73" i="4"/>
  <c r="G73" i="4" s="1"/>
  <c r="F74" i="4"/>
  <c r="G74" i="4" s="1"/>
  <c r="F75" i="4"/>
  <c r="G75" i="4" s="1"/>
  <c r="F76" i="4"/>
  <c r="G76" i="4" s="1"/>
  <c r="F77" i="4"/>
  <c r="G77" i="4" s="1"/>
  <c r="F78" i="4"/>
  <c r="G78" i="4" s="1"/>
  <c r="F79" i="4"/>
  <c r="G79" i="4" s="1"/>
  <c r="F80" i="4"/>
  <c r="G80" i="4" s="1"/>
  <c r="F81" i="4"/>
  <c r="G81" i="4" s="1"/>
  <c r="F82" i="4"/>
  <c r="G82" i="4" s="1"/>
  <c r="F83" i="4"/>
  <c r="G83" i="4" s="1"/>
  <c r="F84" i="4"/>
  <c r="G84" i="4" s="1"/>
  <c r="F85" i="4"/>
  <c r="G85" i="4" s="1"/>
  <c r="F86" i="4"/>
  <c r="G86" i="4" s="1"/>
  <c r="F87" i="4"/>
  <c r="G87" i="4" s="1"/>
  <c r="F88" i="4"/>
  <c r="G88" i="4" s="1"/>
  <c r="F89" i="4"/>
  <c r="G89" i="4" s="1"/>
  <c r="F90" i="4"/>
  <c r="G90" i="4" s="1"/>
  <c r="F91" i="4"/>
  <c r="G91" i="4" s="1"/>
  <c r="F92" i="4"/>
  <c r="G92" i="4" s="1"/>
  <c r="F93" i="4"/>
  <c r="G93" i="4" s="1"/>
  <c r="F94" i="4"/>
  <c r="G94" i="4" s="1"/>
  <c r="F95" i="4"/>
  <c r="G95" i="4" s="1"/>
  <c r="F96" i="4"/>
  <c r="G96" i="4" s="1"/>
  <c r="F97" i="4"/>
  <c r="G97" i="4" s="1"/>
  <c r="F98" i="4"/>
  <c r="G98" i="4" s="1"/>
  <c r="F99" i="4"/>
  <c r="G99" i="4" s="1"/>
  <c r="F100" i="4"/>
  <c r="G100" i="4" s="1"/>
  <c r="F101" i="4"/>
  <c r="G101" i="4" s="1"/>
  <c r="F102" i="4"/>
  <c r="G102" i="4" s="1"/>
  <c r="F103" i="4"/>
  <c r="G103" i="4" s="1"/>
  <c r="F104" i="4"/>
  <c r="G104" i="4" s="1"/>
  <c r="F105" i="4"/>
  <c r="G105" i="4" s="1"/>
  <c r="F106" i="4"/>
  <c r="G106" i="4" s="1"/>
  <c r="F107" i="4"/>
  <c r="G107" i="4" s="1"/>
  <c r="F108" i="4"/>
  <c r="G108" i="4" s="1"/>
  <c r="F109" i="4"/>
  <c r="G109" i="4" s="1"/>
  <c r="F110" i="4"/>
  <c r="G110" i="4" s="1"/>
  <c r="F111" i="4"/>
  <c r="G111" i="4" s="1"/>
  <c r="F112" i="4"/>
  <c r="G112" i="4" s="1"/>
  <c r="F113" i="4"/>
  <c r="G113" i="4" s="1"/>
  <c r="F114" i="4"/>
  <c r="G114" i="4" s="1"/>
  <c r="F115" i="4"/>
  <c r="G115" i="4" s="1"/>
  <c r="F116" i="4"/>
  <c r="G116" i="4" s="1"/>
  <c r="F117" i="4"/>
  <c r="G117" i="4" s="1"/>
  <c r="F118" i="4"/>
  <c r="G118" i="4" s="1"/>
  <c r="F119" i="4"/>
  <c r="G119" i="4" s="1"/>
  <c r="F120" i="4"/>
  <c r="G120" i="4" s="1"/>
  <c r="F121" i="4"/>
  <c r="G121" i="4" s="1"/>
  <c r="F122" i="4"/>
  <c r="G122" i="4" s="1"/>
  <c r="F123" i="4"/>
  <c r="G123" i="4" s="1"/>
  <c r="F124" i="4"/>
  <c r="G124" i="4" s="1"/>
  <c r="F125" i="4"/>
  <c r="G125" i="4" s="1"/>
  <c r="F126" i="4"/>
  <c r="G126" i="4" s="1"/>
  <c r="G127" i="4"/>
  <c r="F128" i="4"/>
  <c r="G128" i="4" s="1"/>
  <c r="F129" i="4"/>
  <c r="G129" i="4" s="1"/>
  <c r="F130" i="4"/>
  <c r="G130" i="4" s="1"/>
  <c r="F131" i="4"/>
  <c r="G131" i="4" s="1"/>
  <c r="F132" i="4"/>
  <c r="G132" i="4" s="1"/>
  <c r="F133" i="4"/>
  <c r="G133" i="4" s="1"/>
  <c r="F134" i="4"/>
  <c r="G134" i="4" s="1"/>
  <c r="F135" i="4"/>
  <c r="G135" i="4" s="1"/>
  <c r="F136" i="4"/>
  <c r="G136" i="4" s="1"/>
  <c r="F137" i="4"/>
  <c r="G137" i="4" s="1"/>
  <c r="F138" i="4"/>
  <c r="G138" i="4" s="1"/>
  <c r="F139" i="4"/>
  <c r="G139" i="4" s="1"/>
  <c r="F140" i="4"/>
  <c r="G140" i="4" s="1"/>
  <c r="F141" i="4"/>
  <c r="G141" i="4" s="1"/>
  <c r="F142" i="4"/>
  <c r="G142" i="4" s="1"/>
  <c r="F143" i="4"/>
  <c r="G143" i="4" s="1"/>
  <c r="F144" i="4"/>
  <c r="G144" i="4" s="1"/>
  <c r="F145" i="4"/>
  <c r="G145" i="4" s="1"/>
  <c r="F146" i="4"/>
  <c r="G146" i="4" s="1"/>
  <c r="F147" i="4"/>
  <c r="G147" i="4" s="1"/>
  <c r="F148" i="4"/>
  <c r="G148" i="4" s="1"/>
  <c r="F149" i="4"/>
  <c r="G149" i="4" s="1"/>
  <c r="F150" i="4"/>
  <c r="G150" i="4" s="1"/>
  <c r="F151" i="4"/>
  <c r="G151" i="4" s="1"/>
  <c r="F152" i="4"/>
  <c r="G152" i="4" s="1"/>
  <c r="F153" i="4"/>
  <c r="G153" i="4" s="1"/>
  <c r="F154" i="4"/>
  <c r="G154" i="4" s="1"/>
  <c r="F155" i="4"/>
  <c r="G155" i="4" s="1"/>
  <c r="F156" i="4"/>
  <c r="G156" i="4" s="1"/>
  <c r="F157" i="4"/>
  <c r="G157" i="4" s="1"/>
  <c r="F158" i="4"/>
  <c r="G158" i="4" s="1"/>
  <c r="F159" i="4"/>
  <c r="G159" i="4" s="1"/>
  <c r="F160" i="4"/>
  <c r="G160" i="4" s="1"/>
  <c r="F161" i="4"/>
  <c r="G161" i="4" s="1"/>
  <c r="F162" i="4"/>
  <c r="G162" i="4" s="1"/>
  <c r="F163" i="4"/>
  <c r="G163" i="4" s="1"/>
  <c r="F164" i="4"/>
  <c r="G164" i="4" s="1"/>
  <c r="F165" i="4"/>
  <c r="G165" i="4" s="1"/>
  <c r="F166" i="4"/>
  <c r="G166" i="4" s="1"/>
  <c r="F167" i="4"/>
  <c r="G167" i="4" s="1"/>
  <c r="F168" i="4"/>
  <c r="G168" i="4" s="1"/>
  <c r="F169" i="4"/>
  <c r="G169" i="4" s="1"/>
  <c r="F170" i="4"/>
  <c r="G170" i="4" s="1"/>
  <c r="F171" i="4"/>
  <c r="G171" i="4" s="1"/>
  <c r="F172" i="4"/>
  <c r="G172" i="4" s="1"/>
  <c r="F173" i="4"/>
  <c r="G173" i="4" s="1"/>
  <c r="F174" i="4"/>
  <c r="G174" i="4" s="1"/>
  <c r="F175" i="4"/>
  <c r="G175" i="4" s="1"/>
  <c r="F176" i="4"/>
  <c r="G176" i="4" s="1"/>
  <c r="F177" i="4"/>
  <c r="G177" i="4" s="1"/>
  <c r="F178" i="4"/>
  <c r="G178" i="4" s="1"/>
  <c r="F179" i="4"/>
  <c r="G179" i="4" s="1"/>
  <c r="F180" i="4"/>
  <c r="G180" i="4" s="1"/>
  <c r="F181" i="4"/>
  <c r="G181" i="4" s="1"/>
  <c r="F182" i="4"/>
  <c r="G182" i="4" s="1"/>
  <c r="F183" i="4"/>
  <c r="G183" i="4" s="1"/>
  <c r="G184" i="4"/>
  <c r="F185" i="4"/>
  <c r="G185" i="4" s="1"/>
  <c r="G186" i="4"/>
  <c r="F187" i="4"/>
  <c r="G187" i="4" s="1"/>
  <c r="F188" i="4"/>
  <c r="G188" i="4" s="1"/>
  <c r="F189" i="4"/>
  <c r="G189" i="4" s="1"/>
  <c r="F190" i="4"/>
  <c r="G190" i="4" s="1"/>
  <c r="F191" i="4"/>
  <c r="G191" i="4" s="1"/>
  <c r="F192" i="4"/>
  <c r="G192" i="4" s="1"/>
  <c r="F193" i="4"/>
  <c r="G193" i="4" s="1"/>
  <c r="F194" i="4"/>
  <c r="G194" i="4" s="1"/>
  <c r="F195" i="4"/>
  <c r="G195" i="4" s="1"/>
  <c r="F196" i="4"/>
  <c r="G196" i="4" s="1"/>
  <c r="F197" i="4"/>
  <c r="G197" i="4" s="1"/>
  <c r="F198" i="4"/>
  <c r="G198" i="4" s="1"/>
  <c r="F199" i="4"/>
  <c r="G199" i="4" s="1"/>
  <c r="F200" i="4"/>
  <c r="G200" i="4" s="1"/>
  <c r="F201" i="4"/>
  <c r="G201" i="4" s="1"/>
  <c r="F202" i="4"/>
  <c r="G202" i="4" s="1"/>
  <c r="F203" i="4"/>
  <c r="G203" i="4" s="1"/>
  <c r="F204" i="4"/>
  <c r="G204" i="4" s="1"/>
  <c r="F205" i="4"/>
  <c r="G205" i="4" s="1"/>
  <c r="F206" i="4"/>
  <c r="G206" i="4" s="1"/>
  <c r="F207" i="4"/>
  <c r="G207" i="4" s="1"/>
  <c r="F208" i="4"/>
  <c r="G208" i="4" s="1"/>
  <c r="F209" i="4"/>
  <c r="G209" i="4" s="1"/>
  <c r="F210" i="4"/>
  <c r="G210" i="4" s="1"/>
  <c r="F211" i="4"/>
  <c r="G211" i="4" s="1"/>
  <c r="F212" i="4"/>
  <c r="G212" i="4" s="1"/>
  <c r="F213" i="4"/>
  <c r="G213" i="4" s="1"/>
  <c r="F214" i="4"/>
  <c r="G214" i="4" s="1"/>
  <c r="F215" i="4"/>
  <c r="G215" i="4" s="1"/>
  <c r="F216" i="4"/>
  <c r="G216" i="4" s="1"/>
  <c r="F217" i="4"/>
  <c r="G217" i="4" s="1"/>
  <c r="F218" i="4"/>
  <c r="G218" i="4" s="1"/>
  <c r="F219" i="4"/>
  <c r="G219" i="4" s="1"/>
  <c r="F220" i="4"/>
  <c r="G220" i="4" s="1"/>
  <c r="F221" i="4"/>
  <c r="G221" i="4" s="1"/>
  <c r="F222" i="4"/>
  <c r="G222" i="4" s="1"/>
  <c r="F223" i="4"/>
  <c r="G223" i="4" s="1"/>
  <c r="F224" i="4"/>
  <c r="G224" i="4" s="1"/>
  <c r="F225" i="4"/>
  <c r="G225" i="4" s="1"/>
  <c r="F226" i="4"/>
  <c r="G226" i="4" s="1"/>
  <c r="F227" i="4"/>
  <c r="G227" i="4" s="1"/>
  <c r="F228" i="4"/>
  <c r="G228" i="4" s="1"/>
  <c r="F229" i="4"/>
  <c r="G229" i="4" s="1"/>
  <c r="F230" i="4"/>
  <c r="G230" i="4" s="1"/>
  <c r="F231" i="4"/>
  <c r="G231" i="4" s="1"/>
  <c r="F232" i="4"/>
  <c r="G232" i="4" s="1"/>
  <c r="F233" i="4"/>
  <c r="G233" i="4" s="1"/>
  <c r="F234" i="4"/>
  <c r="G234" i="4" s="1"/>
  <c r="F235" i="4"/>
  <c r="G235" i="4" s="1"/>
  <c r="F236" i="4"/>
  <c r="G236" i="4" s="1"/>
  <c r="F237" i="4"/>
  <c r="G237" i="4" s="1"/>
  <c r="F238" i="4"/>
  <c r="G238" i="4" s="1"/>
  <c r="F239" i="4"/>
  <c r="G239" i="4" s="1"/>
  <c r="F240" i="4"/>
  <c r="G240" i="4" s="1"/>
  <c r="F241" i="4"/>
  <c r="G241" i="4" s="1"/>
  <c r="F242" i="4"/>
  <c r="G242" i="4" s="1"/>
  <c r="F243" i="4"/>
  <c r="G243" i="4" s="1"/>
  <c r="F244" i="4"/>
  <c r="G244" i="4" s="1"/>
  <c r="F245" i="4"/>
  <c r="G245" i="4" s="1"/>
  <c r="F246" i="4"/>
  <c r="G246" i="4" s="1"/>
  <c r="F247" i="4"/>
  <c r="G247" i="4" s="1"/>
  <c r="F248" i="4"/>
  <c r="G248" i="4" s="1"/>
  <c r="F249" i="4"/>
  <c r="G249" i="4" s="1"/>
  <c r="F250" i="4"/>
  <c r="G250" i="4" s="1"/>
  <c r="F251" i="4"/>
  <c r="G251" i="4" s="1"/>
  <c r="F252" i="4"/>
  <c r="G252" i="4" s="1"/>
  <c r="F253" i="4"/>
  <c r="G253" i="4" s="1"/>
  <c r="F254" i="4"/>
  <c r="G254" i="4" s="1"/>
  <c r="F255" i="4"/>
  <c r="G255" i="4" s="1"/>
  <c r="F256" i="4"/>
  <c r="G256" i="4" s="1"/>
  <c r="F257" i="4"/>
  <c r="G257" i="4" s="1"/>
  <c r="F258" i="4"/>
  <c r="G258" i="4" s="1"/>
  <c r="F259" i="4"/>
  <c r="G259" i="4" s="1"/>
  <c r="F260" i="4"/>
  <c r="G260" i="4" s="1"/>
  <c r="F261" i="4"/>
  <c r="G261" i="4" s="1"/>
  <c r="F262" i="4"/>
  <c r="G262" i="4" s="1"/>
  <c r="F263" i="4"/>
  <c r="G263" i="4" s="1"/>
  <c r="F264" i="4"/>
  <c r="G264" i="4" s="1"/>
  <c r="F265" i="4"/>
  <c r="G265" i="4" s="1"/>
  <c r="F266" i="4"/>
  <c r="G266" i="4" s="1"/>
  <c r="F267" i="4"/>
  <c r="G267" i="4" s="1"/>
  <c r="F268" i="4"/>
  <c r="G268" i="4" s="1"/>
  <c r="F269" i="4"/>
  <c r="G269" i="4" s="1"/>
  <c r="F270" i="4"/>
  <c r="G270" i="4" s="1"/>
  <c r="F271" i="4"/>
  <c r="G271" i="4" s="1"/>
  <c r="F272" i="4"/>
  <c r="G272" i="4" s="1"/>
  <c r="F273" i="4"/>
  <c r="G273" i="4" s="1"/>
  <c r="F274" i="4"/>
  <c r="G274" i="4" s="1"/>
  <c r="F275" i="4"/>
  <c r="G275" i="4" s="1"/>
  <c r="F276" i="4"/>
  <c r="G276" i="4" s="1"/>
  <c r="F277" i="4"/>
  <c r="G277" i="4" s="1"/>
  <c r="F278" i="4"/>
  <c r="G278" i="4" s="1"/>
  <c r="F279" i="4"/>
  <c r="G279" i="4" s="1"/>
  <c r="F280" i="4"/>
  <c r="G280" i="4" s="1"/>
  <c r="F281" i="4"/>
  <c r="G281" i="4" s="1"/>
  <c r="F282" i="4"/>
  <c r="G282" i="4" s="1"/>
  <c r="F283" i="4"/>
  <c r="G283" i="4" s="1"/>
  <c r="F284" i="4"/>
  <c r="G284" i="4" s="1"/>
  <c r="F285" i="4"/>
  <c r="G285" i="4" s="1"/>
  <c r="F286" i="4"/>
  <c r="G286" i="4" s="1"/>
  <c r="F287" i="4"/>
  <c r="G287" i="4" s="1"/>
  <c r="F288" i="4"/>
  <c r="G288" i="4" s="1"/>
  <c r="F289" i="4"/>
  <c r="G289" i="4" s="1"/>
  <c r="F290" i="4"/>
  <c r="G290" i="4" s="1"/>
  <c r="F291" i="4"/>
  <c r="G291" i="4" s="1"/>
  <c r="F292" i="4"/>
  <c r="G292" i="4" s="1"/>
  <c r="F293" i="4"/>
  <c r="G293" i="4" s="1"/>
  <c r="F294" i="4"/>
  <c r="G294" i="4" s="1"/>
  <c r="F295" i="4"/>
  <c r="G295" i="4" s="1"/>
  <c r="F296" i="4"/>
  <c r="G296" i="4" s="1"/>
  <c r="F297" i="4"/>
  <c r="G297" i="4" s="1"/>
  <c r="F298" i="4"/>
  <c r="G298" i="4" s="1"/>
  <c r="G299" i="4"/>
  <c r="F300" i="4"/>
  <c r="G300" i="4" s="1"/>
  <c r="F301" i="4"/>
  <c r="G301" i="4" s="1"/>
  <c r="F302" i="4"/>
  <c r="G302" i="4" s="1"/>
  <c r="F303" i="4"/>
  <c r="G303" i="4" s="1"/>
  <c r="F304" i="4"/>
  <c r="G304" i="4" s="1"/>
  <c r="F305" i="4"/>
  <c r="G305" i="4" s="1"/>
  <c r="F306" i="4"/>
  <c r="G306" i="4" s="1"/>
  <c r="F307" i="4"/>
  <c r="G307" i="4" s="1"/>
  <c r="F308" i="4"/>
  <c r="G308" i="4" s="1"/>
  <c r="F309" i="4"/>
  <c r="G309" i="4" s="1"/>
  <c r="F310" i="4"/>
  <c r="G310" i="4" s="1"/>
  <c r="F311" i="4"/>
  <c r="G311" i="4" s="1"/>
  <c r="F312" i="4"/>
  <c r="G312" i="4" s="1"/>
  <c r="F313" i="4"/>
  <c r="G313" i="4" s="1"/>
  <c r="F314" i="4"/>
  <c r="G314" i="4" s="1"/>
  <c r="F315" i="4"/>
  <c r="G315" i="4" s="1"/>
  <c r="F316" i="4"/>
  <c r="G316" i="4" s="1"/>
  <c r="F317" i="4"/>
  <c r="G317" i="4" s="1"/>
  <c r="F318" i="4"/>
  <c r="G318" i="4" s="1"/>
  <c r="F319" i="4"/>
  <c r="G319" i="4" s="1"/>
  <c r="F320" i="4"/>
  <c r="G320" i="4" s="1"/>
  <c r="F321" i="4"/>
  <c r="G321" i="4" s="1"/>
  <c r="F322" i="4"/>
  <c r="G322" i="4" s="1"/>
  <c r="F323" i="4"/>
  <c r="G323" i="4" s="1"/>
  <c r="F324" i="4"/>
  <c r="G324" i="4" s="1"/>
  <c r="F325" i="4"/>
  <c r="G325" i="4" s="1"/>
  <c r="F326" i="4"/>
  <c r="G326" i="4" s="1"/>
  <c r="F327" i="4"/>
  <c r="G327" i="4" s="1"/>
  <c r="F328" i="4"/>
  <c r="G328" i="4" s="1"/>
  <c r="F329" i="4"/>
  <c r="G329" i="4" s="1"/>
  <c r="F330" i="4"/>
  <c r="G330" i="4" s="1"/>
  <c r="F331" i="4"/>
  <c r="G331" i="4" s="1"/>
  <c r="F332" i="4"/>
  <c r="G332" i="4" s="1"/>
  <c r="F333" i="4"/>
  <c r="G333" i="4" s="1"/>
  <c r="F334" i="4"/>
  <c r="G334" i="4" s="1"/>
  <c r="F335" i="4"/>
  <c r="G335" i="4" s="1"/>
  <c r="F336" i="4"/>
  <c r="G336" i="4" s="1"/>
  <c r="F337" i="4"/>
  <c r="G337" i="4" s="1"/>
  <c r="F338" i="4"/>
  <c r="G338" i="4" s="1"/>
  <c r="F339" i="4"/>
  <c r="G339" i="4" s="1"/>
  <c r="F340" i="4"/>
  <c r="G340" i="4" s="1"/>
  <c r="F341" i="4"/>
  <c r="G341" i="4" s="1"/>
  <c r="F342" i="4"/>
  <c r="G342" i="4" s="1"/>
  <c r="F343" i="4"/>
  <c r="G343" i="4" s="1"/>
  <c r="F344" i="4"/>
  <c r="G344" i="4" s="1"/>
  <c r="F345" i="4"/>
  <c r="G345" i="4" s="1"/>
  <c r="F346" i="4"/>
  <c r="G346" i="4" s="1"/>
  <c r="F347" i="4"/>
  <c r="G347" i="4" s="1"/>
  <c r="F348" i="4"/>
  <c r="G348" i="4" s="1"/>
  <c r="F349" i="4"/>
  <c r="G349" i="4" s="1"/>
  <c r="F350" i="4"/>
  <c r="G350" i="4" s="1"/>
  <c r="F351" i="4"/>
  <c r="G351" i="4" s="1"/>
  <c r="F352" i="4"/>
  <c r="G352" i="4" s="1"/>
  <c r="F353" i="4"/>
  <c r="G353" i="4" s="1"/>
  <c r="F354" i="4"/>
  <c r="G354" i="4" s="1"/>
  <c r="F355" i="4"/>
  <c r="G355" i="4" s="1"/>
  <c r="F356" i="4"/>
  <c r="G356" i="4" s="1"/>
  <c r="F357" i="4"/>
  <c r="G357" i="4" s="1"/>
  <c r="F358" i="4"/>
  <c r="G358" i="4" s="1"/>
  <c r="F359" i="4"/>
  <c r="G359" i="4" s="1"/>
  <c r="F360" i="4"/>
  <c r="G360" i="4" s="1"/>
  <c r="F361" i="4"/>
  <c r="G361" i="4" s="1"/>
  <c r="F362" i="4"/>
  <c r="G362" i="4" s="1"/>
  <c r="F363" i="4"/>
  <c r="G363" i="4" s="1"/>
  <c r="F364" i="4"/>
  <c r="G364" i="4" s="1"/>
  <c r="F365" i="4"/>
  <c r="G365" i="4" s="1"/>
  <c r="F366" i="4"/>
  <c r="G366" i="4" s="1"/>
  <c r="F367" i="4"/>
  <c r="G367" i="4" s="1"/>
  <c r="F368" i="4"/>
  <c r="G368" i="4" s="1"/>
  <c r="F369" i="4"/>
  <c r="G369" i="4" s="1"/>
  <c r="F370" i="4"/>
  <c r="G370" i="4" s="1"/>
  <c r="F371" i="4"/>
  <c r="G371" i="4" s="1"/>
  <c r="F372" i="4"/>
  <c r="G372" i="4" s="1"/>
  <c r="F373" i="4"/>
  <c r="G373" i="4" s="1"/>
  <c r="F374" i="4"/>
  <c r="G374" i="4" s="1"/>
  <c r="F375" i="4"/>
  <c r="G375" i="4" s="1"/>
  <c r="F376" i="4"/>
  <c r="G376" i="4" s="1"/>
  <c r="F377" i="4"/>
  <c r="G377" i="4" s="1"/>
  <c r="F378" i="4"/>
  <c r="G378" i="4" s="1"/>
  <c r="F379" i="4"/>
  <c r="G379" i="4" s="1"/>
  <c r="F380" i="4"/>
  <c r="G380" i="4" s="1"/>
  <c r="F381" i="4"/>
  <c r="G381" i="4" s="1"/>
  <c r="F382" i="4"/>
  <c r="G382" i="4" s="1"/>
  <c r="F383" i="4"/>
  <c r="G383" i="4" s="1"/>
  <c r="F384" i="4"/>
  <c r="G384" i="4" s="1"/>
  <c r="F385" i="4"/>
  <c r="G385" i="4" s="1"/>
  <c r="F386" i="4"/>
  <c r="G386" i="4" s="1"/>
  <c r="F387" i="4"/>
  <c r="G387" i="4" s="1"/>
  <c r="F388" i="4"/>
  <c r="G388" i="4" s="1"/>
  <c r="F389" i="4"/>
  <c r="G389" i="4" s="1"/>
  <c r="F390" i="4"/>
  <c r="G390" i="4" s="1"/>
  <c r="F391" i="4"/>
  <c r="G391" i="4" s="1"/>
  <c r="F392" i="4"/>
  <c r="G392" i="4" s="1"/>
  <c r="F393" i="4"/>
  <c r="G393" i="4" s="1"/>
  <c r="F394" i="4"/>
  <c r="G394" i="4" s="1"/>
  <c r="F395" i="4"/>
  <c r="G395" i="4" s="1"/>
  <c r="F396" i="4"/>
  <c r="G396" i="4" s="1"/>
  <c r="F397" i="4"/>
  <c r="G397" i="4" s="1"/>
  <c r="F398" i="4"/>
  <c r="G398" i="4" s="1"/>
  <c r="F399" i="4"/>
  <c r="G399" i="4" s="1"/>
  <c r="G400" i="4"/>
  <c r="F401" i="4"/>
  <c r="G401" i="4" s="1"/>
  <c r="F402" i="4"/>
  <c r="G402" i="4" s="1"/>
  <c r="F403" i="4"/>
  <c r="G403" i="4" s="1"/>
  <c r="F404" i="4"/>
  <c r="G404" i="4" s="1"/>
  <c r="F405" i="4"/>
  <c r="G405" i="4" s="1"/>
  <c r="F406" i="4"/>
  <c r="G406" i="4" s="1"/>
  <c r="F407" i="4"/>
  <c r="G407" i="4" s="1"/>
  <c r="F408" i="4"/>
  <c r="G408" i="4" s="1"/>
  <c r="F409" i="4"/>
  <c r="G409" i="4" s="1"/>
  <c r="F410" i="4"/>
  <c r="G410" i="4" s="1"/>
  <c r="F411" i="4"/>
  <c r="G411" i="4" s="1"/>
  <c r="F412" i="4"/>
  <c r="G412" i="4" s="1"/>
  <c r="F413" i="4"/>
  <c r="G413" i="4" s="1"/>
  <c r="F414" i="4"/>
  <c r="G414" i="4" s="1"/>
  <c r="F415" i="4"/>
  <c r="G415" i="4" s="1"/>
  <c r="F416" i="4"/>
  <c r="G416" i="4" s="1"/>
  <c r="F417" i="4"/>
  <c r="G417" i="4" s="1"/>
  <c r="F418" i="4"/>
  <c r="G418" i="4" s="1"/>
  <c r="F419" i="4"/>
  <c r="G419" i="4" s="1"/>
  <c r="F420" i="4"/>
  <c r="G420" i="4" s="1"/>
  <c r="F421" i="4"/>
  <c r="G421" i="4" s="1"/>
  <c r="F422" i="4"/>
  <c r="G422" i="4" s="1"/>
  <c r="F423" i="4"/>
  <c r="G423" i="4" s="1"/>
  <c r="F424" i="4"/>
  <c r="G424" i="4" s="1"/>
  <c r="F425" i="4"/>
  <c r="G425" i="4" s="1"/>
  <c r="F426" i="4"/>
  <c r="G426" i="4" s="1"/>
  <c r="F427" i="4"/>
  <c r="G427" i="4" s="1"/>
  <c r="F428" i="4"/>
  <c r="G428" i="4" s="1"/>
  <c r="F429" i="4"/>
  <c r="G429" i="4" s="1"/>
  <c r="F430" i="4"/>
  <c r="G430" i="4" s="1"/>
  <c r="F431" i="4"/>
  <c r="G431" i="4" s="1"/>
  <c r="F432" i="4"/>
  <c r="G432" i="4" s="1"/>
  <c r="F433" i="4"/>
  <c r="G433" i="4" s="1"/>
  <c r="F434" i="4"/>
  <c r="G434" i="4" s="1"/>
  <c r="F435" i="4"/>
  <c r="G435" i="4" s="1"/>
  <c r="F436" i="4"/>
  <c r="G436" i="4" s="1"/>
  <c r="F437" i="4"/>
  <c r="G437" i="4" s="1"/>
  <c r="F438" i="4"/>
  <c r="G438" i="4" s="1"/>
  <c r="F439" i="4"/>
  <c r="G439" i="4" s="1"/>
  <c r="F440" i="4"/>
  <c r="G440" i="4" s="1"/>
  <c r="F441" i="4"/>
  <c r="G441" i="4" s="1"/>
  <c r="F442" i="4"/>
  <c r="G442" i="4" s="1"/>
  <c r="F443" i="4"/>
  <c r="G443" i="4" s="1"/>
  <c r="F444" i="4"/>
  <c r="G444" i="4" s="1"/>
  <c r="F445" i="4"/>
  <c r="G445" i="4" s="1"/>
  <c r="F446" i="4"/>
  <c r="G446" i="4" s="1"/>
  <c r="F447" i="4"/>
  <c r="G447" i="4" s="1"/>
  <c r="F448" i="4"/>
  <c r="G448" i="4" s="1"/>
  <c r="F449" i="4"/>
  <c r="G449" i="4" s="1"/>
  <c r="F450" i="4"/>
  <c r="G450" i="4" s="1"/>
  <c r="F451" i="4"/>
  <c r="G451" i="4" s="1"/>
  <c r="F452" i="4"/>
  <c r="G452" i="4" s="1"/>
  <c r="F453" i="4"/>
  <c r="G453" i="4" s="1"/>
  <c r="F454" i="4"/>
  <c r="G454" i="4" s="1"/>
  <c r="F455" i="4"/>
  <c r="G455" i="4" s="1"/>
  <c r="F456" i="4"/>
  <c r="G456" i="4" s="1"/>
  <c r="F457" i="4"/>
  <c r="G457" i="4" s="1"/>
  <c r="F458" i="4"/>
  <c r="G458" i="4" s="1"/>
  <c r="F459" i="4"/>
  <c r="G459" i="4" s="1"/>
  <c r="F460" i="4"/>
  <c r="G460" i="4" s="1"/>
  <c r="F461" i="4"/>
  <c r="G461" i="4" s="1"/>
  <c r="F462" i="4"/>
  <c r="G462" i="4" s="1"/>
  <c r="F463" i="4"/>
  <c r="G463" i="4" s="1"/>
  <c r="F464" i="4"/>
  <c r="G464" i="4" s="1"/>
  <c r="F465" i="4"/>
  <c r="G465" i="4" s="1"/>
  <c r="F466" i="4"/>
  <c r="G466" i="4" s="1"/>
  <c r="F467" i="4"/>
  <c r="G467" i="4" s="1"/>
  <c r="F468" i="4"/>
  <c r="G468" i="4" s="1"/>
  <c r="F469" i="4"/>
  <c r="G469" i="4" s="1"/>
  <c r="F470" i="4"/>
  <c r="G470" i="4" s="1"/>
  <c r="F471" i="4"/>
  <c r="G471" i="4" s="1"/>
  <c r="F472" i="4"/>
  <c r="G472" i="4" s="1"/>
  <c r="F473" i="4"/>
  <c r="G473" i="4" s="1"/>
  <c r="F474" i="4"/>
  <c r="G474" i="4" s="1"/>
  <c r="F475" i="4"/>
  <c r="G475" i="4" s="1"/>
  <c r="F476" i="4"/>
  <c r="G476" i="4" s="1"/>
  <c r="F477" i="4"/>
  <c r="G477" i="4" s="1"/>
  <c r="F478" i="4"/>
  <c r="G478" i="4" s="1"/>
  <c r="F479" i="4"/>
  <c r="G479" i="4" s="1"/>
  <c r="F480" i="4"/>
  <c r="G480" i="4" s="1"/>
  <c r="F481" i="4"/>
  <c r="G481" i="4" s="1"/>
  <c r="F482" i="4"/>
  <c r="G482" i="4" s="1"/>
  <c r="F483" i="4"/>
  <c r="G483" i="4" s="1"/>
  <c r="F484" i="4"/>
  <c r="G484" i="4" s="1"/>
  <c r="F485" i="4"/>
  <c r="G485" i="4" s="1"/>
  <c r="F486" i="4"/>
  <c r="G486" i="4" s="1"/>
  <c r="F487" i="4"/>
  <c r="G487" i="4" s="1"/>
  <c r="F488" i="4"/>
  <c r="G488" i="4" s="1"/>
  <c r="F489" i="4"/>
  <c r="G489" i="4" s="1"/>
  <c r="F490" i="4"/>
  <c r="G490" i="4" s="1"/>
  <c r="F491" i="4"/>
  <c r="G491" i="4" s="1"/>
  <c r="F492" i="4"/>
  <c r="G492" i="4" s="1"/>
  <c r="F493" i="4"/>
  <c r="G493" i="4" s="1"/>
  <c r="F494" i="4"/>
  <c r="G494" i="4" s="1"/>
  <c r="F495" i="4"/>
  <c r="G495" i="4" s="1"/>
  <c r="F496" i="4"/>
  <c r="G496" i="4" s="1"/>
  <c r="F497" i="4"/>
  <c r="G497" i="4" s="1"/>
  <c r="F498" i="4"/>
  <c r="G498" i="4" s="1"/>
  <c r="F499" i="4"/>
  <c r="G499" i="4" s="1"/>
  <c r="F500" i="4"/>
  <c r="G500" i="4" s="1"/>
  <c r="F501" i="4"/>
  <c r="G501" i="4" s="1"/>
  <c r="F502" i="4"/>
  <c r="G502" i="4" s="1"/>
  <c r="F503" i="4"/>
  <c r="G503" i="4" s="1"/>
  <c r="F504" i="4"/>
  <c r="G504" i="4" s="1"/>
  <c r="F505" i="4"/>
  <c r="G505" i="4" s="1"/>
  <c r="F506" i="4"/>
  <c r="G506" i="4" s="1"/>
  <c r="F507" i="4"/>
  <c r="G507" i="4" s="1"/>
  <c r="F508" i="4"/>
  <c r="G508" i="4" s="1"/>
  <c r="F509" i="4"/>
  <c r="G509" i="4" s="1"/>
  <c r="F510" i="4"/>
  <c r="G510" i="4" s="1"/>
  <c r="F511" i="4"/>
  <c r="G511" i="4" s="1"/>
  <c r="F512" i="4"/>
  <c r="G512" i="4" s="1"/>
  <c r="F513" i="4"/>
  <c r="G513" i="4" s="1"/>
  <c r="F514" i="4"/>
  <c r="G514" i="4" s="1"/>
  <c r="F515" i="4"/>
  <c r="G515" i="4" s="1"/>
  <c r="F516" i="4"/>
  <c r="G516" i="4" s="1"/>
  <c r="F517" i="4"/>
  <c r="G517" i="4" s="1"/>
  <c r="G518" i="4"/>
  <c r="F519" i="4"/>
  <c r="G519" i="4" s="1"/>
  <c r="F520" i="4"/>
  <c r="G520" i="4" s="1"/>
  <c r="F521" i="4"/>
  <c r="G521" i="4" s="1"/>
  <c r="F522" i="4"/>
  <c r="G522" i="4" s="1"/>
  <c r="F523" i="4"/>
  <c r="G523" i="4" s="1"/>
  <c r="F524" i="4"/>
  <c r="G524" i="4" s="1"/>
  <c r="F525" i="4"/>
  <c r="G525" i="4" s="1"/>
  <c r="F526" i="4"/>
  <c r="G526" i="4" s="1"/>
  <c r="F527" i="4"/>
  <c r="G527" i="4" s="1"/>
  <c r="F528" i="4"/>
  <c r="G528" i="4" s="1"/>
  <c r="F529" i="4"/>
  <c r="G529" i="4" s="1"/>
  <c r="F530" i="4"/>
  <c r="G530" i="4" s="1"/>
  <c r="F531" i="4"/>
  <c r="G531" i="4" s="1"/>
  <c r="F532" i="4"/>
  <c r="G532" i="4" s="1"/>
  <c r="F533" i="4"/>
  <c r="G533" i="4" s="1"/>
  <c r="F534" i="4"/>
  <c r="G534" i="4" s="1"/>
  <c r="F535" i="4"/>
  <c r="G535" i="4" s="1"/>
  <c r="F536" i="4"/>
  <c r="G536" i="4" s="1"/>
  <c r="F537" i="4"/>
  <c r="G537" i="4" s="1"/>
  <c r="F538" i="4"/>
  <c r="G538" i="4" s="1"/>
  <c r="F539" i="4"/>
  <c r="G539" i="4" s="1"/>
  <c r="F540" i="4"/>
  <c r="G540" i="4" s="1"/>
  <c r="F541" i="4"/>
  <c r="G541" i="4" s="1"/>
  <c r="F542" i="4"/>
  <c r="G542" i="4" s="1"/>
  <c r="F543" i="4"/>
  <c r="G543" i="4" s="1"/>
  <c r="F544" i="4"/>
  <c r="G544" i="4" s="1"/>
  <c r="F545" i="4"/>
  <c r="G545" i="4" s="1"/>
  <c r="F546" i="4"/>
  <c r="G546" i="4" s="1"/>
  <c r="F547" i="4"/>
  <c r="G547" i="4" s="1"/>
  <c r="F548" i="4"/>
  <c r="G548" i="4" s="1"/>
  <c r="F549" i="4"/>
  <c r="G549" i="4" s="1"/>
  <c r="F550" i="4"/>
  <c r="G550" i="4" s="1"/>
  <c r="F551" i="4"/>
  <c r="G551" i="4" s="1"/>
  <c r="F552" i="4"/>
  <c r="G552" i="4" s="1"/>
  <c r="F553" i="4"/>
  <c r="G553" i="4" s="1"/>
  <c r="F554" i="4"/>
  <c r="G554" i="4" s="1"/>
  <c r="F555" i="4"/>
  <c r="G555" i="4" s="1"/>
  <c r="F556" i="4"/>
  <c r="G556" i="4" s="1"/>
  <c r="F557" i="4"/>
  <c r="G557" i="4" s="1"/>
  <c r="F558" i="4"/>
  <c r="G558" i="4" s="1"/>
  <c r="F559" i="4"/>
  <c r="G559" i="4" s="1"/>
  <c r="F560" i="4"/>
  <c r="G560" i="4" s="1"/>
  <c r="F561" i="4"/>
  <c r="G561" i="4" s="1"/>
  <c r="F562" i="4"/>
  <c r="G562" i="4" s="1"/>
  <c r="F563" i="4"/>
  <c r="G563" i="4" s="1"/>
  <c r="F564" i="4"/>
  <c r="G564" i="4" s="1"/>
  <c r="F565" i="4"/>
  <c r="G565" i="4" s="1"/>
  <c r="F566" i="4"/>
  <c r="G566" i="4" s="1"/>
  <c r="F567" i="4"/>
  <c r="G567" i="4" s="1"/>
  <c r="F568" i="4"/>
  <c r="G568" i="4" s="1"/>
  <c r="F569" i="4"/>
  <c r="G569" i="4" s="1"/>
  <c r="F570" i="4"/>
  <c r="G570" i="4" s="1"/>
  <c r="F571" i="4"/>
  <c r="G571" i="4" s="1"/>
  <c r="F572" i="4"/>
  <c r="G572" i="4" s="1"/>
  <c r="F573" i="4"/>
  <c r="G573" i="4" s="1"/>
  <c r="F574" i="4"/>
  <c r="G574" i="4" s="1"/>
  <c r="F575" i="4"/>
  <c r="G575" i="4" s="1"/>
  <c r="F576" i="4"/>
  <c r="G576" i="4" s="1"/>
  <c r="F577" i="4"/>
  <c r="G577" i="4" s="1"/>
  <c r="F578" i="4"/>
  <c r="G578" i="4" s="1"/>
  <c r="F579" i="4"/>
  <c r="G579" i="4" s="1"/>
  <c r="F580" i="4"/>
  <c r="G580" i="4" s="1"/>
  <c r="F581" i="4"/>
  <c r="G581" i="4" s="1"/>
  <c r="F582" i="4"/>
  <c r="G582" i="4" s="1"/>
  <c r="F583" i="4"/>
  <c r="G583" i="4" s="1"/>
  <c r="F584" i="4"/>
  <c r="G584" i="4" s="1"/>
  <c r="F585" i="4"/>
  <c r="G585" i="4" s="1"/>
  <c r="F586" i="4"/>
  <c r="G586" i="4" s="1"/>
  <c r="F587" i="4"/>
  <c r="G587" i="4" s="1"/>
  <c r="F588" i="4"/>
  <c r="G588" i="4" s="1"/>
  <c r="F589" i="4"/>
  <c r="G589" i="4" s="1"/>
  <c r="F590" i="4"/>
  <c r="G590" i="4" s="1"/>
  <c r="F591" i="4"/>
  <c r="G591" i="4" s="1"/>
  <c r="F592" i="4"/>
  <c r="G592" i="4" s="1"/>
  <c r="F593" i="4"/>
  <c r="G593" i="4" s="1"/>
  <c r="F594" i="4"/>
  <c r="G594" i="4" s="1"/>
  <c r="F595" i="4"/>
  <c r="G595" i="4" s="1"/>
  <c r="F596" i="4"/>
  <c r="G596" i="4" s="1"/>
  <c r="F597" i="4"/>
  <c r="G597" i="4" s="1"/>
  <c r="F598" i="4"/>
  <c r="G598" i="4" s="1"/>
  <c r="F599" i="4"/>
  <c r="G599" i="4" s="1"/>
  <c r="F600" i="4"/>
  <c r="G600" i="4" s="1"/>
  <c r="F601" i="4"/>
  <c r="G601" i="4" s="1"/>
  <c r="F602" i="4"/>
  <c r="G602" i="4" s="1"/>
  <c r="F603" i="4"/>
  <c r="G603" i="4" s="1"/>
  <c r="F604" i="4"/>
  <c r="G604" i="4" s="1"/>
  <c r="F605" i="4"/>
  <c r="G605" i="4" s="1"/>
  <c r="F606" i="4"/>
  <c r="G606" i="4" s="1"/>
  <c r="F607" i="4"/>
  <c r="G607" i="4" s="1"/>
  <c r="F608" i="4"/>
  <c r="G608" i="4" s="1"/>
  <c r="F609" i="4"/>
  <c r="G609" i="4" s="1"/>
  <c r="F610" i="4"/>
  <c r="G610" i="4" s="1"/>
  <c r="F611" i="4"/>
  <c r="G611" i="4" s="1"/>
  <c r="F612" i="4"/>
  <c r="G612" i="4" s="1"/>
  <c r="F613" i="4"/>
  <c r="G613" i="4" s="1"/>
  <c r="F614" i="4"/>
  <c r="G614" i="4" s="1"/>
  <c r="F615" i="4"/>
  <c r="G615" i="4" s="1"/>
  <c r="F616" i="4"/>
  <c r="G616" i="4" s="1"/>
  <c r="F617" i="4"/>
  <c r="G617" i="4" s="1"/>
  <c r="F618" i="4"/>
  <c r="G618" i="4" s="1"/>
  <c r="F619" i="4"/>
  <c r="G619" i="4" s="1"/>
  <c r="F620" i="4"/>
  <c r="G620" i="4" s="1"/>
  <c r="F621" i="4"/>
  <c r="G621" i="4" s="1"/>
  <c r="F622" i="4"/>
  <c r="G622" i="4" s="1"/>
  <c r="F623" i="4"/>
  <c r="G623" i="4" s="1"/>
  <c r="F624" i="4"/>
  <c r="G624" i="4" s="1"/>
  <c r="F625" i="4"/>
  <c r="G625" i="4" s="1"/>
  <c r="F626" i="4"/>
  <c r="G626" i="4" s="1"/>
  <c r="F627" i="4"/>
  <c r="G627" i="4" s="1"/>
  <c r="F628" i="4"/>
  <c r="G628" i="4" s="1"/>
  <c r="F629" i="4"/>
  <c r="G629" i="4" s="1"/>
  <c r="F630" i="4"/>
  <c r="G630" i="4" s="1"/>
  <c r="F631" i="4"/>
  <c r="G631" i="4" s="1"/>
  <c r="F632" i="4"/>
  <c r="G632" i="4" s="1"/>
  <c r="F633" i="4"/>
  <c r="G633" i="4" s="1"/>
  <c r="F634" i="4"/>
  <c r="G634" i="4" s="1"/>
  <c r="F635" i="4"/>
  <c r="G635" i="4" s="1"/>
  <c r="F636" i="4"/>
  <c r="G636" i="4" s="1"/>
  <c r="F637" i="4"/>
  <c r="G637" i="4" s="1"/>
  <c r="F638" i="4"/>
  <c r="G638" i="4" s="1"/>
  <c r="F639" i="4"/>
  <c r="G639" i="4" s="1"/>
  <c r="F640" i="4"/>
  <c r="G640" i="4" s="1"/>
  <c r="F641" i="4"/>
  <c r="G641" i="4" s="1"/>
  <c r="F642" i="4"/>
  <c r="G642" i="4" s="1"/>
  <c r="F643" i="4"/>
  <c r="G643" i="4" s="1"/>
  <c r="F644" i="4"/>
  <c r="G644" i="4" s="1"/>
  <c r="F645" i="4"/>
  <c r="G645" i="4" s="1"/>
  <c r="F646" i="4"/>
  <c r="G646" i="4" s="1"/>
  <c r="F647" i="4"/>
  <c r="G647" i="4" s="1"/>
  <c r="F648" i="4"/>
  <c r="G648" i="4" s="1"/>
  <c r="F649" i="4"/>
  <c r="G649" i="4" s="1"/>
  <c r="F650" i="4"/>
  <c r="G650" i="4" s="1"/>
  <c r="F651" i="4"/>
  <c r="G651" i="4" s="1"/>
  <c r="F652" i="4"/>
  <c r="G652" i="4" s="1"/>
  <c r="F653" i="4"/>
  <c r="G653" i="4" s="1"/>
  <c r="F654" i="4"/>
  <c r="G654" i="4" s="1"/>
  <c r="F655" i="4"/>
  <c r="G655" i="4" s="1"/>
  <c r="F656" i="4"/>
  <c r="G656" i="4" s="1"/>
  <c r="F657" i="4"/>
  <c r="G657" i="4" s="1"/>
  <c r="F658" i="4"/>
  <c r="G658" i="4" s="1"/>
  <c r="F659" i="4"/>
  <c r="G659" i="4" s="1"/>
  <c r="F660" i="4"/>
  <c r="G660" i="4" s="1"/>
  <c r="F661" i="4"/>
  <c r="G661" i="4" s="1"/>
  <c r="F662" i="4"/>
  <c r="G662" i="4" s="1"/>
  <c r="F663" i="4"/>
  <c r="G663" i="4" s="1"/>
  <c r="F664" i="4"/>
  <c r="G664" i="4" s="1"/>
  <c r="F665" i="4"/>
  <c r="G665" i="4" s="1"/>
  <c r="F666" i="4"/>
  <c r="G666" i="4" s="1"/>
  <c r="F667" i="4"/>
  <c r="G667" i="4" s="1"/>
  <c r="F668" i="4"/>
  <c r="G668" i="4" s="1"/>
  <c r="F669" i="4"/>
  <c r="G669" i="4" s="1"/>
  <c r="F670" i="4"/>
  <c r="G670" i="4" s="1"/>
  <c r="F671" i="4"/>
  <c r="G671" i="4" s="1"/>
  <c r="F672" i="4"/>
  <c r="G672" i="4" s="1"/>
  <c r="F673" i="4"/>
  <c r="G673" i="4" s="1"/>
  <c r="F674" i="4"/>
  <c r="G674" i="4" s="1"/>
  <c r="F675" i="4"/>
  <c r="G675" i="4" s="1"/>
  <c r="F676" i="4"/>
  <c r="G676" i="4" s="1"/>
  <c r="F677" i="4"/>
  <c r="G677" i="4" s="1"/>
  <c r="F678" i="4"/>
  <c r="G678" i="4" s="1"/>
  <c r="F679" i="4"/>
  <c r="G679" i="4" s="1"/>
  <c r="F680" i="4"/>
  <c r="G680" i="4" s="1"/>
  <c r="F681" i="4"/>
  <c r="G681" i="4" s="1"/>
  <c r="F682" i="4"/>
  <c r="G682" i="4" s="1"/>
  <c r="F683" i="4"/>
  <c r="G683" i="4" s="1"/>
  <c r="F684" i="4"/>
  <c r="G684" i="4" s="1"/>
  <c r="F685" i="4"/>
  <c r="G685" i="4" s="1"/>
  <c r="F686" i="4"/>
  <c r="G686" i="4" s="1"/>
  <c r="F687" i="4"/>
  <c r="G687" i="4" s="1"/>
  <c r="F688" i="4"/>
  <c r="G688" i="4" s="1"/>
  <c r="F689" i="4"/>
  <c r="G689" i="4" s="1"/>
  <c r="F690" i="4"/>
  <c r="G690" i="4" s="1"/>
  <c r="F691" i="4"/>
  <c r="G691" i="4" s="1"/>
  <c r="F692" i="4"/>
  <c r="G692" i="4" s="1"/>
  <c r="F693" i="4"/>
  <c r="G693" i="4" s="1"/>
  <c r="F694" i="4"/>
  <c r="G694" i="4" s="1"/>
  <c r="F695" i="4"/>
  <c r="G695" i="4" s="1"/>
  <c r="F696" i="4"/>
  <c r="G696" i="4" s="1"/>
  <c r="F697" i="4"/>
  <c r="G697" i="4" s="1"/>
  <c r="F698" i="4"/>
  <c r="G698" i="4" s="1"/>
  <c r="F699" i="4"/>
  <c r="G699" i="4" s="1"/>
  <c r="F700" i="4"/>
  <c r="G700" i="4" s="1"/>
  <c r="F701" i="4"/>
  <c r="G701" i="4" s="1"/>
  <c r="F702" i="4"/>
  <c r="G702" i="4" s="1"/>
  <c r="F703" i="4"/>
  <c r="G703" i="4" s="1"/>
  <c r="F704" i="4"/>
  <c r="G704" i="4" s="1"/>
  <c r="F705" i="4"/>
  <c r="G705" i="4" s="1"/>
  <c r="F706" i="4"/>
  <c r="G706" i="4" s="1"/>
  <c r="F707" i="4"/>
  <c r="G707" i="4" s="1"/>
  <c r="F708" i="4"/>
  <c r="G708" i="4" s="1"/>
  <c r="F709" i="4"/>
  <c r="G709" i="4" s="1"/>
  <c r="F710" i="4"/>
  <c r="G710" i="4" s="1"/>
  <c r="F711" i="4"/>
  <c r="G711" i="4" s="1"/>
  <c r="F712" i="4"/>
  <c r="G712" i="4" s="1"/>
  <c r="F713" i="4"/>
  <c r="G713" i="4" s="1"/>
  <c r="F714" i="4"/>
  <c r="G714" i="4" s="1"/>
  <c r="F715" i="4"/>
  <c r="G715" i="4" s="1"/>
  <c r="F716" i="4"/>
  <c r="G716" i="4" s="1"/>
  <c r="F717" i="4"/>
  <c r="G717" i="4" s="1"/>
  <c r="F718" i="4"/>
  <c r="G718" i="4" s="1"/>
  <c r="F719" i="4"/>
  <c r="G719" i="4" s="1"/>
  <c r="F720" i="4"/>
  <c r="G720" i="4" s="1"/>
  <c r="F721" i="4"/>
  <c r="G721" i="4" s="1"/>
  <c r="F722" i="4"/>
  <c r="G722" i="4" s="1"/>
  <c r="F723" i="4"/>
  <c r="G723" i="4" s="1"/>
  <c r="F724" i="4"/>
  <c r="G724" i="4" s="1"/>
  <c r="F725" i="4"/>
  <c r="G725" i="4" s="1"/>
  <c r="F726" i="4"/>
  <c r="G726" i="4" s="1"/>
  <c r="F727" i="4"/>
  <c r="G727" i="4" s="1"/>
  <c r="F728" i="4"/>
  <c r="G728" i="4" s="1"/>
  <c r="F729" i="4"/>
  <c r="G729" i="4" s="1"/>
  <c r="F730" i="4"/>
  <c r="G730" i="4" s="1"/>
  <c r="F731" i="4"/>
  <c r="G731" i="4" s="1"/>
  <c r="F732" i="4"/>
  <c r="G732" i="4" s="1"/>
  <c r="F733" i="4"/>
  <c r="G733" i="4" s="1"/>
  <c r="F734" i="4"/>
  <c r="G734" i="4" s="1"/>
  <c r="F735" i="4"/>
  <c r="G735" i="4" s="1"/>
  <c r="F736" i="4"/>
  <c r="G736" i="4" s="1"/>
  <c r="F737" i="4"/>
  <c r="G737" i="4" s="1"/>
  <c r="F738" i="4"/>
  <c r="G738" i="4" s="1"/>
  <c r="F739" i="4"/>
  <c r="G739" i="4" s="1"/>
  <c r="F740" i="4"/>
  <c r="G740" i="4" s="1"/>
  <c r="F741" i="4"/>
  <c r="G741" i="4" s="1"/>
  <c r="F742" i="4"/>
  <c r="G742" i="4" s="1"/>
  <c r="F743" i="4"/>
  <c r="G743" i="4" s="1"/>
  <c r="F744" i="4"/>
  <c r="G744" i="4" s="1"/>
  <c r="F745" i="4"/>
  <c r="G745" i="4" s="1"/>
  <c r="F746" i="4"/>
  <c r="G746" i="4" s="1"/>
  <c r="F747" i="4"/>
  <c r="G747" i="4" s="1"/>
  <c r="F748" i="4"/>
  <c r="G748" i="4" s="1"/>
  <c r="F749" i="4"/>
  <c r="G749" i="4" s="1"/>
  <c r="F750" i="4"/>
  <c r="G750" i="4" s="1"/>
  <c r="F751" i="4"/>
  <c r="G751" i="4" s="1"/>
  <c r="F752" i="4"/>
  <c r="G752" i="4" s="1"/>
  <c r="F753" i="4"/>
  <c r="G753" i="4" s="1"/>
  <c r="F754" i="4"/>
  <c r="G754" i="4" s="1"/>
  <c r="F755" i="4"/>
  <c r="G755" i="4" s="1"/>
  <c r="F756" i="4"/>
  <c r="G756" i="4" s="1"/>
  <c r="F757" i="4"/>
  <c r="G757" i="4" s="1"/>
  <c r="F758" i="4"/>
  <c r="G758" i="4" s="1"/>
  <c r="F759" i="4"/>
  <c r="G759" i="4" s="1"/>
  <c r="F760" i="4"/>
  <c r="G760" i="4" s="1"/>
  <c r="F761" i="4"/>
  <c r="G761" i="4" s="1"/>
  <c r="F762" i="4"/>
  <c r="G762" i="4" s="1"/>
  <c r="F763" i="4"/>
  <c r="G763" i="4" s="1"/>
  <c r="F764" i="4"/>
  <c r="G764" i="4" s="1"/>
  <c r="F765" i="4"/>
  <c r="G765" i="4" s="1"/>
  <c r="G766" i="4"/>
  <c r="F767" i="4"/>
  <c r="G767" i="4" s="1"/>
  <c r="F768" i="4"/>
  <c r="G768" i="4" s="1"/>
  <c r="F769" i="4"/>
  <c r="G769" i="4" s="1"/>
  <c r="F770" i="4"/>
  <c r="G770" i="4" s="1"/>
  <c r="F771" i="4"/>
  <c r="G771" i="4" s="1"/>
  <c r="F772" i="4"/>
  <c r="G772" i="4" s="1"/>
  <c r="F773" i="4"/>
  <c r="G773" i="4" s="1"/>
  <c r="F774" i="4"/>
  <c r="G774" i="4" s="1"/>
  <c r="F775" i="4"/>
  <c r="G775" i="4" s="1"/>
  <c r="F776" i="4"/>
  <c r="G776" i="4" s="1"/>
  <c r="F777" i="4"/>
  <c r="G777" i="4" s="1"/>
  <c r="F778" i="4"/>
  <c r="G778" i="4" s="1"/>
  <c r="F779" i="4"/>
  <c r="G779" i="4" s="1"/>
  <c r="F780" i="4"/>
  <c r="G780" i="4" s="1"/>
  <c r="F781" i="4"/>
  <c r="G781" i="4" s="1"/>
  <c r="F782" i="4"/>
  <c r="G782" i="4" s="1"/>
  <c r="F783" i="4"/>
  <c r="G783" i="4" s="1"/>
  <c r="F784" i="4"/>
  <c r="G784" i="4" s="1"/>
  <c r="F785" i="4"/>
  <c r="G785" i="4" s="1"/>
  <c r="F786" i="4"/>
  <c r="G786" i="4" s="1"/>
  <c r="F787" i="4"/>
  <c r="G787" i="4" s="1"/>
  <c r="F788" i="4"/>
  <c r="G788" i="4" s="1"/>
  <c r="F789" i="4"/>
  <c r="G789" i="4" s="1"/>
  <c r="F790" i="4"/>
  <c r="G790" i="4" s="1"/>
  <c r="F791" i="4"/>
  <c r="G791" i="4" s="1"/>
  <c r="F792" i="4"/>
  <c r="G792" i="4" s="1"/>
  <c r="F793" i="4"/>
  <c r="G793" i="4" s="1"/>
  <c r="F794" i="4"/>
  <c r="G794" i="4" s="1"/>
  <c r="F795" i="4"/>
  <c r="G795" i="4" s="1"/>
  <c r="F796" i="4"/>
  <c r="G796" i="4" s="1"/>
  <c r="F797" i="4"/>
  <c r="G797" i="4" s="1"/>
  <c r="F798" i="4"/>
  <c r="G798" i="4" s="1"/>
  <c r="F799" i="4"/>
  <c r="G799" i="4" s="1"/>
  <c r="F800" i="4"/>
  <c r="G800" i="4" s="1"/>
  <c r="F801" i="4"/>
  <c r="G801" i="4" s="1"/>
  <c r="F802" i="4"/>
  <c r="G802" i="4" s="1"/>
  <c r="G803" i="4"/>
  <c r="F804" i="4"/>
  <c r="G804" i="4" s="1"/>
  <c r="F805" i="4"/>
  <c r="G805" i="4" s="1"/>
  <c r="F806" i="4"/>
  <c r="G806" i="4" s="1"/>
  <c r="F807" i="4"/>
  <c r="G807" i="4" s="1"/>
  <c r="F808" i="4"/>
  <c r="G808" i="4" s="1"/>
  <c r="F809" i="4"/>
  <c r="G809" i="4" s="1"/>
  <c r="F810" i="4"/>
  <c r="G810" i="4" s="1"/>
  <c r="F811" i="4"/>
  <c r="G811" i="4" s="1"/>
  <c r="F812" i="4"/>
  <c r="G812" i="4" s="1"/>
  <c r="F813" i="4"/>
  <c r="G813" i="4" s="1"/>
  <c r="F814" i="4"/>
  <c r="G814" i="4" s="1"/>
  <c r="F815" i="4"/>
  <c r="G815" i="4" s="1"/>
  <c r="F816" i="4"/>
  <c r="G816" i="4" s="1"/>
  <c r="F817" i="4"/>
  <c r="G817" i="4" s="1"/>
  <c r="F818" i="4"/>
  <c r="G818" i="4" s="1"/>
  <c r="F819" i="4"/>
  <c r="G819" i="4" s="1"/>
  <c r="F820" i="4"/>
  <c r="G820" i="4" s="1"/>
  <c r="F821" i="4"/>
  <c r="G821" i="4" s="1"/>
  <c r="F822" i="4"/>
  <c r="G822" i="4" s="1"/>
  <c r="F823" i="4"/>
  <c r="G823" i="4" s="1"/>
  <c r="F824" i="4"/>
  <c r="G824" i="4" s="1"/>
  <c r="F825" i="4"/>
  <c r="G825" i="4" s="1"/>
  <c r="F826" i="4"/>
  <c r="G826" i="4" s="1"/>
  <c r="F827" i="4"/>
  <c r="G827" i="4" s="1"/>
  <c r="F828" i="4"/>
  <c r="G828" i="4" s="1"/>
  <c r="F829" i="4"/>
  <c r="G829" i="4" s="1"/>
  <c r="F830" i="4"/>
  <c r="G830" i="4" s="1"/>
  <c r="F831" i="4"/>
  <c r="G831" i="4" s="1"/>
  <c r="F832" i="4"/>
  <c r="G832" i="4" s="1"/>
  <c r="F833" i="4"/>
  <c r="G833" i="4" s="1"/>
  <c r="F834" i="4"/>
  <c r="G834" i="4" s="1"/>
  <c r="F835" i="4"/>
  <c r="G835" i="4" s="1"/>
  <c r="F836" i="4"/>
  <c r="G836" i="4" s="1"/>
  <c r="F837" i="4"/>
  <c r="G837" i="4" s="1"/>
  <c r="F838" i="4"/>
  <c r="G838" i="4" s="1"/>
  <c r="F839" i="4"/>
  <c r="G839" i="4" s="1"/>
  <c r="F840" i="4"/>
  <c r="G840" i="4" s="1"/>
  <c r="F841" i="4"/>
  <c r="G841" i="4" s="1"/>
  <c r="F842" i="4"/>
  <c r="G842" i="4" s="1"/>
  <c r="F843" i="4"/>
  <c r="G843" i="4" s="1"/>
  <c r="F844" i="4"/>
  <c r="G844" i="4" s="1"/>
  <c r="F845" i="4"/>
  <c r="G845" i="4" s="1"/>
  <c r="F846" i="4"/>
  <c r="G846" i="4" s="1"/>
  <c r="F847" i="4"/>
  <c r="G847" i="4" s="1"/>
  <c r="F848" i="4"/>
  <c r="G848" i="4" s="1"/>
  <c r="F849" i="4"/>
  <c r="G849" i="4" s="1"/>
  <c r="F850" i="4"/>
  <c r="G850" i="4" s="1"/>
  <c r="F851" i="4"/>
  <c r="G851" i="4" s="1"/>
  <c r="F852" i="4"/>
  <c r="G852" i="4" s="1"/>
  <c r="F853" i="4"/>
  <c r="G853" i="4" s="1"/>
  <c r="F854" i="4"/>
  <c r="G854" i="4" s="1"/>
  <c r="F855" i="4"/>
  <c r="G855" i="4" s="1"/>
  <c r="F856" i="4"/>
  <c r="G856" i="4" s="1"/>
  <c r="F857" i="4"/>
  <c r="G857" i="4" s="1"/>
  <c r="F858" i="4"/>
  <c r="G858" i="4" s="1"/>
  <c r="F859" i="4"/>
  <c r="G859" i="4" s="1"/>
  <c r="F860" i="4"/>
  <c r="G860" i="4" s="1"/>
  <c r="F861" i="4"/>
  <c r="G861" i="4" s="1"/>
  <c r="F862" i="4"/>
  <c r="G862" i="4" s="1"/>
  <c r="F863" i="4"/>
  <c r="G863" i="4" s="1"/>
  <c r="F864" i="4"/>
  <c r="G864" i="4" s="1"/>
  <c r="F865" i="4"/>
  <c r="G865" i="4" s="1"/>
  <c r="F866" i="4"/>
  <c r="G866" i="4" s="1"/>
  <c r="F867" i="4"/>
  <c r="G867" i="4" s="1"/>
  <c r="F868" i="4"/>
  <c r="G868" i="4" s="1"/>
  <c r="F869" i="4"/>
  <c r="G869" i="4" s="1"/>
  <c r="F870" i="4"/>
  <c r="G870" i="4" s="1"/>
  <c r="F871" i="4"/>
  <c r="G871" i="4" s="1"/>
  <c r="F872" i="4"/>
  <c r="G872" i="4" s="1"/>
  <c r="F873" i="4"/>
  <c r="G873" i="4" s="1"/>
  <c r="F874" i="4"/>
  <c r="G874" i="4" s="1"/>
  <c r="F875" i="4"/>
  <c r="G875" i="4" s="1"/>
  <c r="F876" i="4"/>
  <c r="G876" i="4" s="1"/>
  <c r="F877" i="4"/>
  <c r="G877" i="4" s="1"/>
  <c r="F878" i="4"/>
  <c r="G878" i="4" s="1"/>
  <c r="F879" i="4"/>
  <c r="G879" i="4" s="1"/>
  <c r="F880" i="4"/>
  <c r="G880" i="4" s="1"/>
  <c r="F881" i="4"/>
  <c r="G881" i="4" s="1"/>
  <c r="F882" i="4"/>
  <c r="G882" i="4" s="1"/>
  <c r="F883" i="4"/>
  <c r="G883" i="4" s="1"/>
  <c r="F884" i="4"/>
  <c r="G884" i="4" s="1"/>
  <c r="F885" i="4"/>
  <c r="G885" i="4" s="1"/>
  <c r="F886" i="4"/>
  <c r="G886" i="4" s="1"/>
  <c r="F887" i="4"/>
  <c r="G887" i="4" s="1"/>
  <c r="F888" i="4"/>
  <c r="G888" i="4" s="1"/>
  <c r="F889" i="4"/>
  <c r="G889" i="4" s="1"/>
  <c r="F890" i="4"/>
  <c r="G890" i="4" s="1"/>
  <c r="F891" i="4"/>
  <c r="G891" i="4" s="1"/>
  <c r="F892" i="4"/>
  <c r="G892" i="4" s="1"/>
  <c r="F893" i="4"/>
  <c r="G893" i="4" s="1"/>
  <c r="F894" i="4"/>
  <c r="G894" i="4" s="1"/>
  <c r="F895" i="4"/>
  <c r="G895" i="4" s="1"/>
  <c r="F896" i="4"/>
  <c r="G896" i="4" s="1"/>
  <c r="F897" i="4"/>
  <c r="G897" i="4" s="1"/>
  <c r="F898" i="4"/>
  <c r="G898" i="4" s="1"/>
  <c r="F899" i="4"/>
  <c r="G899" i="4" s="1"/>
  <c r="F900" i="4"/>
  <c r="G900" i="4" s="1"/>
  <c r="F901" i="4"/>
  <c r="G901" i="4" s="1"/>
  <c r="F902" i="4"/>
  <c r="G902" i="4" s="1"/>
  <c r="F903" i="4"/>
  <c r="G903" i="4" s="1"/>
  <c r="F904" i="4"/>
  <c r="G904" i="4" s="1"/>
  <c r="F905" i="4"/>
  <c r="G905" i="4" s="1"/>
  <c r="F906" i="4"/>
  <c r="G906" i="4" s="1"/>
  <c r="F907" i="4"/>
  <c r="G907" i="4" s="1"/>
  <c r="F908" i="4"/>
  <c r="G908" i="4" s="1"/>
  <c r="G909" i="4"/>
  <c r="F910" i="4"/>
  <c r="G910" i="4" s="1"/>
  <c r="F911" i="4"/>
  <c r="G911" i="4" s="1"/>
  <c r="F912" i="4"/>
  <c r="G912" i="4" s="1"/>
  <c r="F913" i="4"/>
  <c r="G913" i="4" s="1"/>
  <c r="F914" i="4"/>
  <c r="G914" i="4" s="1"/>
  <c r="F915" i="4"/>
  <c r="G915" i="4" s="1"/>
  <c r="F916" i="4"/>
  <c r="G916" i="4" s="1"/>
  <c r="F917" i="4"/>
  <c r="G917" i="4" s="1"/>
  <c r="F918" i="4"/>
  <c r="G918" i="4" s="1"/>
  <c r="F919" i="4"/>
  <c r="G919" i="4" s="1"/>
  <c r="F920" i="4"/>
  <c r="G920" i="4" s="1"/>
  <c r="F921" i="4"/>
  <c r="G921" i="4" s="1"/>
  <c r="F922" i="4"/>
  <c r="G922" i="4" s="1"/>
  <c r="F923" i="4"/>
  <c r="G923" i="4" s="1"/>
  <c r="F924" i="4"/>
  <c r="G924" i="4" s="1"/>
  <c r="F925" i="4"/>
  <c r="G925" i="4" s="1"/>
  <c r="F926" i="4"/>
  <c r="G926" i="4" s="1"/>
  <c r="F927" i="4"/>
  <c r="G927" i="4" s="1"/>
  <c r="F928" i="4"/>
  <c r="G928" i="4" s="1"/>
  <c r="F929" i="4"/>
  <c r="G929" i="4" s="1"/>
  <c r="F930" i="4"/>
  <c r="G930" i="4" s="1"/>
  <c r="F931" i="4"/>
  <c r="G931" i="4" s="1"/>
  <c r="F932" i="4"/>
  <c r="G932" i="4" s="1"/>
  <c r="F933" i="4"/>
  <c r="G933" i="4" s="1"/>
  <c r="F934" i="4"/>
  <c r="G934" i="4" s="1"/>
  <c r="F935" i="4"/>
  <c r="G935" i="4" s="1"/>
  <c r="F936" i="4"/>
  <c r="G936" i="4" s="1"/>
  <c r="F937" i="4"/>
  <c r="G937" i="4" s="1"/>
  <c r="F938" i="4"/>
  <c r="G938" i="4" s="1"/>
  <c r="F939" i="4"/>
  <c r="G939" i="4" s="1"/>
  <c r="F940" i="4"/>
  <c r="G940" i="4" s="1"/>
  <c r="F941" i="4"/>
  <c r="G941" i="4" s="1"/>
  <c r="F942" i="4"/>
  <c r="G942" i="4" s="1"/>
  <c r="F943" i="4"/>
  <c r="G943" i="4" s="1"/>
  <c r="F944" i="4"/>
  <c r="G944" i="4" s="1"/>
  <c r="F945" i="4"/>
  <c r="G945" i="4" s="1"/>
  <c r="F946" i="4"/>
  <c r="G946" i="4" s="1"/>
  <c r="F947" i="4"/>
  <c r="G947" i="4" s="1"/>
  <c r="F948" i="4"/>
  <c r="G948" i="4" s="1"/>
  <c r="F949" i="4"/>
  <c r="G949" i="4" s="1"/>
  <c r="F950" i="4"/>
  <c r="G950" i="4" s="1"/>
  <c r="F951" i="4"/>
  <c r="G951" i="4" s="1"/>
  <c r="F952" i="4"/>
  <c r="G952" i="4" s="1"/>
  <c r="F953" i="4"/>
  <c r="G953" i="4" s="1"/>
  <c r="F954" i="4"/>
  <c r="G954" i="4" s="1"/>
  <c r="F955" i="4"/>
  <c r="G955" i="4" s="1"/>
  <c r="F956" i="4"/>
  <c r="G956" i="4" s="1"/>
  <c r="F957" i="4"/>
  <c r="G957" i="4" s="1"/>
  <c r="F958" i="4"/>
  <c r="G958" i="4" s="1"/>
  <c r="F959" i="4"/>
  <c r="G959" i="4" s="1"/>
  <c r="F960" i="4"/>
  <c r="G960" i="4" s="1"/>
  <c r="F961" i="4"/>
  <c r="G961" i="4" s="1"/>
  <c r="F962" i="4"/>
  <c r="G962" i="4" s="1"/>
  <c r="F963" i="4"/>
  <c r="G963" i="4" s="1"/>
  <c r="F964" i="4"/>
  <c r="G964" i="4" s="1"/>
  <c r="F965" i="4"/>
  <c r="G965" i="4" s="1"/>
  <c r="F966" i="4"/>
  <c r="G966" i="4" s="1"/>
  <c r="F967" i="4"/>
  <c r="G967" i="4" s="1"/>
  <c r="F968" i="4"/>
  <c r="G968" i="4" s="1"/>
  <c r="F969" i="4"/>
  <c r="G969" i="4" s="1"/>
  <c r="F970" i="4"/>
  <c r="G970" i="4" s="1"/>
  <c r="F971" i="4"/>
  <c r="G971" i="4" s="1"/>
  <c r="F972" i="4"/>
  <c r="G972" i="4" s="1"/>
  <c r="F973" i="4"/>
  <c r="G973" i="4" s="1"/>
  <c r="F974" i="4"/>
  <c r="G974" i="4" s="1"/>
  <c r="F975" i="4"/>
  <c r="G975" i="4" s="1"/>
  <c r="F976" i="4"/>
  <c r="G976" i="4" s="1"/>
  <c r="F977" i="4"/>
  <c r="G977" i="4" s="1"/>
  <c r="F978" i="4"/>
  <c r="G978" i="4" s="1"/>
  <c r="F979" i="4"/>
  <c r="G979" i="4" s="1"/>
  <c r="F980" i="4"/>
  <c r="G980" i="4" s="1"/>
  <c r="F981" i="4"/>
  <c r="G981" i="4" s="1"/>
  <c r="F982" i="4"/>
  <c r="G982" i="4" s="1"/>
  <c r="F983" i="4"/>
  <c r="G983" i="4" s="1"/>
  <c r="F984" i="4"/>
  <c r="G984" i="4" s="1"/>
  <c r="F985" i="4"/>
  <c r="G985" i="4" s="1"/>
  <c r="F986" i="4"/>
  <c r="G986" i="4" s="1"/>
  <c r="F987" i="4"/>
  <c r="G987" i="4" s="1"/>
  <c r="F988" i="4"/>
  <c r="G988" i="4" s="1"/>
  <c r="F989" i="4"/>
  <c r="G989" i="4" s="1"/>
  <c r="F990" i="4"/>
  <c r="G990" i="4" s="1"/>
  <c r="F991" i="4"/>
  <c r="G991" i="4" s="1"/>
  <c r="F992" i="4"/>
  <c r="G992" i="4" s="1"/>
  <c r="F993" i="4"/>
  <c r="G993" i="4" s="1"/>
  <c r="F994" i="4"/>
  <c r="G994" i="4" s="1"/>
  <c r="F995" i="4"/>
  <c r="G995" i="4" s="1"/>
  <c r="F996" i="4"/>
  <c r="G996" i="4" s="1"/>
  <c r="F997" i="4"/>
  <c r="G997" i="4" s="1"/>
  <c r="F998" i="4"/>
  <c r="G998" i="4" s="1"/>
  <c r="F999" i="4"/>
  <c r="G999" i="4" s="1"/>
  <c r="F1000" i="4"/>
  <c r="G1000" i="4" s="1"/>
  <c r="F1001" i="4"/>
  <c r="G1001" i="4" s="1"/>
  <c r="F1002" i="4"/>
  <c r="G1002" i="4" s="1"/>
  <c r="F1003" i="4"/>
  <c r="G1003" i="4" s="1"/>
  <c r="F1004" i="4"/>
  <c r="G1004" i="4" s="1"/>
  <c r="G1005" i="4"/>
  <c r="F1006" i="4"/>
  <c r="G1006" i="4" s="1"/>
  <c r="F1007" i="4"/>
  <c r="G1007" i="4" s="1"/>
  <c r="F1008" i="4"/>
  <c r="G1008" i="4" s="1"/>
  <c r="F1009" i="4"/>
  <c r="G1009" i="4" s="1"/>
  <c r="F1010" i="4"/>
  <c r="G1010" i="4" s="1"/>
  <c r="F1011" i="4"/>
  <c r="G1011" i="4" s="1"/>
  <c r="F1012" i="4"/>
  <c r="G1012" i="4" s="1"/>
  <c r="F1013" i="4"/>
  <c r="G1013" i="4" s="1"/>
  <c r="F1014" i="4"/>
  <c r="G1014" i="4" s="1"/>
  <c r="F1015" i="4"/>
  <c r="G1015" i="4" s="1"/>
  <c r="F1016" i="4"/>
  <c r="G1016" i="4" s="1"/>
  <c r="F1017" i="4"/>
  <c r="G1017" i="4" s="1"/>
  <c r="F1018" i="4"/>
  <c r="G1018" i="4" s="1"/>
  <c r="F1019" i="4"/>
  <c r="G1019" i="4" s="1"/>
  <c r="F1020" i="4"/>
  <c r="G1020" i="4" s="1"/>
  <c r="F1021" i="4"/>
  <c r="G1021" i="4" s="1"/>
  <c r="F1022" i="4"/>
  <c r="G1022" i="4" s="1"/>
  <c r="F1023" i="4"/>
  <c r="G1023" i="4" s="1"/>
  <c r="F1024" i="4"/>
  <c r="G1024" i="4" s="1"/>
  <c r="F1025" i="4"/>
  <c r="G1025" i="4" s="1"/>
  <c r="F1026" i="4"/>
  <c r="G1026" i="4" s="1"/>
  <c r="F1027" i="4"/>
  <c r="G1027" i="4" s="1"/>
  <c r="F1028" i="4"/>
  <c r="G1028" i="4" s="1"/>
  <c r="F1029" i="4"/>
  <c r="G1029" i="4" s="1"/>
  <c r="F1030" i="4"/>
  <c r="G1030" i="4" s="1"/>
  <c r="F1031" i="4"/>
  <c r="G1031" i="4" s="1"/>
  <c r="F1032" i="4"/>
  <c r="G1032" i="4" s="1"/>
  <c r="F1033" i="4"/>
  <c r="G1033" i="4" s="1"/>
  <c r="F1034" i="4"/>
  <c r="G1034" i="4" s="1"/>
  <c r="F1035" i="4"/>
  <c r="G1035" i="4" s="1"/>
  <c r="F1036" i="4"/>
  <c r="G1036" i="4" s="1"/>
  <c r="F1037" i="4"/>
  <c r="G1037" i="4" s="1"/>
  <c r="F1038" i="4"/>
  <c r="G1038" i="4" s="1"/>
  <c r="F1039" i="4"/>
  <c r="G1039" i="4" s="1"/>
  <c r="F1040" i="4"/>
  <c r="G1040" i="4" s="1"/>
  <c r="F1041" i="4"/>
  <c r="G1041" i="4" s="1"/>
  <c r="F1042" i="4"/>
  <c r="G1042" i="4" s="1"/>
  <c r="F1043" i="4"/>
  <c r="G1043" i="4" s="1"/>
  <c r="F1044" i="4"/>
  <c r="G1044" i="4" s="1"/>
  <c r="F1045" i="4"/>
  <c r="G1045" i="4" s="1"/>
  <c r="F1046" i="4"/>
  <c r="G1046" i="4" s="1"/>
  <c r="F1047" i="4"/>
  <c r="G1047" i="4" s="1"/>
  <c r="F1048" i="4"/>
  <c r="G1048" i="4" s="1"/>
  <c r="F1049" i="4"/>
  <c r="G1049" i="4" s="1"/>
  <c r="F1050" i="4"/>
  <c r="G1050" i="4" s="1"/>
  <c r="F1051" i="4"/>
  <c r="G1051" i="4" s="1"/>
  <c r="F1052" i="4"/>
  <c r="G1052" i="4" s="1"/>
  <c r="F1053" i="4"/>
  <c r="G1053" i="4" s="1"/>
  <c r="F1054" i="4"/>
  <c r="G1054" i="4" s="1"/>
  <c r="F1055" i="4"/>
  <c r="G1055" i="4" s="1"/>
  <c r="F1056" i="4"/>
  <c r="G1056" i="4" s="1"/>
  <c r="F1057" i="4"/>
  <c r="G1057" i="4" s="1"/>
  <c r="F1058" i="4"/>
  <c r="G1058" i="4" s="1"/>
  <c r="F1059" i="4"/>
  <c r="G1059" i="4" s="1"/>
  <c r="F1060" i="4"/>
  <c r="G1060" i="4" s="1"/>
  <c r="F1061" i="4"/>
  <c r="G1061" i="4" s="1"/>
  <c r="F1062" i="4"/>
  <c r="G1062" i="4" s="1"/>
  <c r="F1063" i="4"/>
  <c r="G1063" i="4" s="1"/>
  <c r="F1064" i="4"/>
  <c r="G1064" i="4" s="1"/>
  <c r="F1065" i="4"/>
  <c r="G1065" i="4" s="1"/>
  <c r="F1066" i="4"/>
  <c r="G1066" i="4" s="1"/>
  <c r="F1067" i="4"/>
  <c r="G1067" i="4" s="1"/>
  <c r="F1068" i="4"/>
  <c r="G1068" i="4" s="1"/>
  <c r="F1069" i="4"/>
  <c r="G1069" i="4" s="1"/>
  <c r="F1070" i="4"/>
  <c r="G1070" i="4" s="1"/>
  <c r="F1071" i="4"/>
  <c r="G1071" i="4" s="1"/>
  <c r="F1072" i="4"/>
  <c r="G1072" i="4" s="1"/>
  <c r="F1073" i="4"/>
  <c r="G1073" i="4" s="1"/>
  <c r="F1074" i="4"/>
  <c r="G1074" i="4" s="1"/>
  <c r="F1075" i="4"/>
  <c r="G1075" i="4" s="1"/>
  <c r="F1076" i="4"/>
  <c r="G1076" i="4" s="1"/>
  <c r="F1077" i="4"/>
  <c r="G1077" i="4" s="1"/>
  <c r="F1078" i="4"/>
  <c r="G1078" i="4" s="1"/>
  <c r="F1079" i="4"/>
  <c r="G1079" i="4" s="1"/>
  <c r="G1080" i="4"/>
  <c r="F1081" i="4"/>
  <c r="G1081" i="4" s="1"/>
  <c r="F1082" i="4"/>
  <c r="G1082" i="4" s="1"/>
  <c r="F1083" i="4"/>
  <c r="G1083" i="4" s="1"/>
  <c r="F1084" i="4"/>
  <c r="G1084" i="4" s="1"/>
  <c r="F1085" i="4"/>
  <c r="G1085" i="4" s="1"/>
  <c r="F1086" i="4"/>
  <c r="G1086" i="4" s="1"/>
  <c r="F1087" i="4"/>
  <c r="G1087" i="4" s="1"/>
  <c r="F1088" i="4"/>
  <c r="G1088" i="4" s="1"/>
  <c r="F1089" i="4"/>
  <c r="G1089" i="4" s="1"/>
  <c r="F1090" i="4"/>
  <c r="G1090" i="4" s="1"/>
  <c r="F1091" i="4"/>
  <c r="G1091" i="4" s="1"/>
  <c r="F1092" i="4"/>
  <c r="G1092" i="4" s="1"/>
  <c r="F1093" i="4"/>
  <c r="G1093" i="4" s="1"/>
  <c r="F1094" i="4"/>
  <c r="G1094" i="4" s="1"/>
  <c r="F1095" i="4"/>
  <c r="G1095" i="4" s="1"/>
  <c r="F1096" i="4"/>
  <c r="G1096" i="4" s="1"/>
  <c r="F1097" i="4"/>
  <c r="G1097" i="4" s="1"/>
  <c r="F1098" i="4"/>
  <c r="G1098" i="4" s="1"/>
  <c r="F1099" i="4"/>
  <c r="G1099" i="4" s="1"/>
  <c r="F1100" i="4"/>
  <c r="G1100" i="4" s="1"/>
  <c r="F1101" i="4"/>
  <c r="G1101" i="4" s="1"/>
  <c r="F1102" i="4"/>
  <c r="G1102" i="4" s="1"/>
  <c r="F1103" i="4"/>
  <c r="G1103" i="4" s="1"/>
  <c r="F1104" i="4"/>
  <c r="G1104" i="4" s="1"/>
  <c r="F1105" i="4"/>
  <c r="G1105" i="4" s="1"/>
  <c r="F1106" i="4"/>
  <c r="G1106" i="4" s="1"/>
  <c r="F1107" i="4"/>
  <c r="G1107" i="4" s="1"/>
  <c r="F1108" i="4"/>
  <c r="G1108" i="4" s="1"/>
  <c r="F1109" i="4"/>
  <c r="G1109" i="4" s="1"/>
  <c r="F1110" i="4"/>
  <c r="G1110" i="4" s="1"/>
  <c r="F1111" i="4"/>
  <c r="G1111" i="4" s="1"/>
  <c r="F1112" i="4"/>
  <c r="G1112" i="4" s="1"/>
  <c r="F1113" i="4"/>
  <c r="G1113" i="4" s="1"/>
  <c r="F1114" i="4"/>
  <c r="G1114" i="4" s="1"/>
  <c r="F1115" i="4"/>
  <c r="G1115" i="4" s="1"/>
  <c r="F1116" i="4"/>
  <c r="G1116" i="4" s="1"/>
  <c r="F1117" i="4"/>
  <c r="G1117" i="4" s="1"/>
  <c r="F1118" i="4"/>
  <c r="G1118" i="4" s="1"/>
  <c r="F1119" i="4"/>
  <c r="G1119" i="4" s="1"/>
  <c r="F1120" i="4"/>
  <c r="G1120" i="4" s="1"/>
  <c r="F1121" i="4"/>
  <c r="G1121" i="4" s="1"/>
  <c r="F1122" i="4"/>
  <c r="G1122" i="4" s="1"/>
  <c r="F1123" i="4"/>
  <c r="G1123" i="4" s="1"/>
  <c r="G1124" i="4"/>
  <c r="F1125" i="4"/>
  <c r="G1125" i="4" s="1"/>
  <c r="F1126" i="4"/>
  <c r="G1126" i="4" s="1"/>
  <c r="F1127" i="4"/>
  <c r="G1127" i="4" s="1"/>
  <c r="F1128" i="4"/>
  <c r="G1128" i="4" s="1"/>
  <c r="F1129" i="4"/>
  <c r="G1129" i="4" s="1"/>
  <c r="F1130" i="4"/>
  <c r="G1130" i="4" s="1"/>
  <c r="F1131" i="4"/>
  <c r="G1131" i="4" s="1"/>
  <c r="F1132" i="4"/>
  <c r="G1132" i="4" s="1"/>
  <c r="F1133" i="4"/>
  <c r="G1133" i="4" s="1"/>
  <c r="F1134" i="4"/>
  <c r="G1134" i="4" s="1"/>
  <c r="F1135" i="4"/>
  <c r="G1135" i="4" s="1"/>
  <c r="F1136" i="4"/>
  <c r="G1136" i="4" s="1"/>
  <c r="F1137" i="4"/>
  <c r="G1137" i="4" s="1"/>
  <c r="F1138" i="4"/>
  <c r="G1138" i="4" s="1"/>
  <c r="F1139" i="4"/>
  <c r="G1139" i="4" s="1"/>
  <c r="F1140" i="4"/>
  <c r="G1140" i="4" s="1"/>
  <c r="F1141" i="4"/>
  <c r="G1141" i="4" s="1"/>
  <c r="F1142" i="4"/>
  <c r="G1142" i="4" s="1"/>
  <c r="F1143" i="4"/>
  <c r="G1143" i="4" s="1"/>
  <c r="F1144" i="4"/>
  <c r="G1144" i="4" s="1"/>
  <c r="F1145" i="4"/>
  <c r="G1145" i="4" s="1"/>
  <c r="F1146" i="4"/>
  <c r="G1146" i="4" s="1"/>
  <c r="F1147" i="4"/>
  <c r="G1147" i="4" s="1"/>
  <c r="F1148" i="4"/>
  <c r="G1148" i="4" s="1"/>
  <c r="F1149" i="4"/>
  <c r="G1149" i="4" s="1"/>
  <c r="F1150" i="4"/>
  <c r="G1150" i="4" s="1"/>
  <c r="F1151" i="4"/>
  <c r="G1151" i="4" s="1"/>
  <c r="F1152" i="4"/>
  <c r="G1152" i="4" s="1"/>
  <c r="F1153" i="4"/>
  <c r="G1153" i="4" s="1"/>
  <c r="F1154" i="4"/>
  <c r="G1154" i="4" s="1"/>
  <c r="F1155" i="4"/>
  <c r="G1155" i="4" s="1"/>
  <c r="F1156" i="4"/>
  <c r="G1156" i="4" s="1"/>
  <c r="F1157" i="4"/>
  <c r="G1157" i="4" s="1"/>
  <c r="F1158" i="4"/>
  <c r="G1158" i="4" s="1"/>
  <c r="F1159" i="4"/>
  <c r="G1159" i="4" s="1"/>
  <c r="F1160" i="4"/>
  <c r="G1160" i="4" s="1"/>
  <c r="F1161" i="4"/>
  <c r="G1161" i="4" s="1"/>
  <c r="F1162" i="4"/>
  <c r="G1162" i="4" s="1"/>
  <c r="F1163" i="4"/>
  <c r="G1163" i="4" s="1"/>
  <c r="F1164" i="4"/>
  <c r="G1164" i="4" s="1"/>
  <c r="F1165" i="4"/>
  <c r="G1165" i="4" s="1"/>
  <c r="F1166" i="4"/>
  <c r="G1166" i="4" s="1"/>
  <c r="F1167" i="4"/>
  <c r="G1167" i="4" s="1"/>
  <c r="F1168" i="4"/>
  <c r="G1168" i="4" s="1"/>
  <c r="F1169" i="4"/>
  <c r="G1169" i="4" s="1"/>
  <c r="F1170" i="4"/>
  <c r="G1170" i="4" s="1"/>
  <c r="F1171" i="4"/>
  <c r="G1171" i="4" s="1"/>
  <c r="F1172" i="4"/>
  <c r="G1172" i="4" s="1"/>
  <c r="F1173" i="4"/>
  <c r="G1173" i="4" s="1"/>
  <c r="G1174" i="4"/>
  <c r="F1175" i="4"/>
  <c r="G1175" i="4" s="1"/>
  <c r="F1176" i="4"/>
  <c r="G1176" i="4" s="1"/>
  <c r="F1177" i="4"/>
  <c r="G1177" i="4" s="1"/>
  <c r="F1178" i="4"/>
  <c r="G1178" i="4" s="1"/>
  <c r="F1179" i="4"/>
  <c r="G1179" i="4" s="1"/>
  <c r="F1180" i="4"/>
  <c r="G1180" i="4" s="1"/>
  <c r="F1181" i="4"/>
  <c r="G1181" i="4" s="1"/>
  <c r="F1182" i="4"/>
  <c r="G1182" i="4" s="1"/>
  <c r="F1183" i="4"/>
  <c r="G1183" i="4" s="1"/>
  <c r="F1184" i="4"/>
  <c r="G1184" i="4" s="1"/>
  <c r="G1185" i="4"/>
  <c r="F1186" i="4"/>
  <c r="G1186" i="4" s="1"/>
  <c r="F1187" i="4"/>
  <c r="G1187" i="4" s="1"/>
  <c r="F1188" i="4"/>
  <c r="G1188" i="4" s="1"/>
  <c r="F1189" i="4"/>
  <c r="G1189" i="4" s="1"/>
  <c r="F1190" i="4"/>
  <c r="G1190" i="4" s="1"/>
  <c r="F1191" i="4"/>
  <c r="G1191" i="4" s="1"/>
  <c r="F1192" i="4"/>
  <c r="G1192" i="4" s="1"/>
  <c r="F1193" i="4"/>
  <c r="G1193" i="4" s="1"/>
  <c r="F1194" i="4"/>
  <c r="G1194" i="4" s="1"/>
  <c r="F1195" i="4"/>
  <c r="G1195" i="4" s="1"/>
  <c r="F1196" i="4"/>
  <c r="G1196" i="4" s="1"/>
  <c r="F1197" i="4"/>
  <c r="G1197" i="4" s="1"/>
  <c r="F1198" i="4"/>
  <c r="G1198" i="4" s="1"/>
  <c r="F1199" i="4"/>
  <c r="G1199" i="4" s="1"/>
  <c r="F1200" i="4"/>
  <c r="G1200" i="4" s="1"/>
  <c r="F1201" i="4"/>
  <c r="G1201" i="4" s="1"/>
  <c r="F1202" i="4"/>
  <c r="G1202" i="4" s="1"/>
  <c r="F1203" i="4"/>
  <c r="G1203" i="4" s="1"/>
  <c r="F1204" i="4"/>
  <c r="G1204" i="4" s="1"/>
  <c r="F1205" i="4"/>
  <c r="G1205" i="4" s="1"/>
  <c r="F1206" i="4"/>
  <c r="G1206" i="4" s="1"/>
  <c r="F1207" i="4"/>
  <c r="G1207" i="4" s="1"/>
  <c r="F1208" i="4"/>
  <c r="G1208" i="4" s="1"/>
  <c r="F1209" i="4"/>
  <c r="G1209" i="4" s="1"/>
  <c r="F1210" i="4"/>
  <c r="G1210" i="4" s="1"/>
  <c r="F1211" i="4"/>
  <c r="G1211" i="4" s="1"/>
  <c r="F1212" i="4"/>
  <c r="G1212" i="4" s="1"/>
  <c r="F1213" i="4"/>
  <c r="G1213" i="4" s="1"/>
  <c r="F1214" i="4"/>
  <c r="G1214" i="4" s="1"/>
  <c r="F1215" i="4"/>
  <c r="G1215" i="4" s="1"/>
  <c r="F1216" i="4"/>
  <c r="G1216" i="4" s="1"/>
  <c r="F1217" i="4"/>
  <c r="G1217" i="4" s="1"/>
  <c r="F1218" i="4"/>
  <c r="G1218" i="4" s="1"/>
  <c r="F1219" i="4"/>
  <c r="G1219" i="4" s="1"/>
  <c r="F1220" i="4"/>
  <c r="G1220" i="4" s="1"/>
  <c r="F1221" i="4"/>
  <c r="G1221" i="4" s="1"/>
  <c r="F1222" i="4"/>
  <c r="G1222" i="4" s="1"/>
  <c r="F1223" i="4"/>
  <c r="G1223" i="4" s="1"/>
  <c r="F1224" i="4"/>
  <c r="G1224" i="4" s="1"/>
  <c r="F1225" i="4"/>
  <c r="G1225" i="4" s="1"/>
  <c r="F1226" i="4"/>
  <c r="G1226" i="4" s="1"/>
  <c r="F1227" i="4"/>
  <c r="G1227" i="4" s="1"/>
  <c r="F1228" i="4"/>
  <c r="G1228" i="4" s="1"/>
  <c r="F1229" i="4"/>
  <c r="G1229" i="4" s="1"/>
  <c r="F1230" i="4"/>
  <c r="G1230" i="4" s="1"/>
  <c r="F1231" i="4"/>
  <c r="G1231" i="4" s="1"/>
  <c r="F1232" i="4"/>
  <c r="G1232" i="4" s="1"/>
  <c r="F1233" i="4"/>
  <c r="G1233" i="4" s="1"/>
  <c r="F1234" i="4"/>
  <c r="G1234" i="4" s="1"/>
  <c r="F1235" i="4"/>
  <c r="G1235" i="4" s="1"/>
  <c r="F1236" i="4"/>
  <c r="G1236" i="4" s="1"/>
  <c r="F1237" i="4"/>
  <c r="G1237" i="4" s="1"/>
  <c r="F1238" i="4"/>
  <c r="G1238" i="4" s="1"/>
  <c r="F1239" i="4"/>
  <c r="G1239" i="4" s="1"/>
  <c r="F1240" i="4"/>
  <c r="G1240" i="4" s="1"/>
  <c r="F1241" i="4"/>
  <c r="G1241" i="4" s="1"/>
  <c r="F1242" i="4"/>
  <c r="G1242" i="4" s="1"/>
  <c r="F1243" i="4"/>
  <c r="G1243" i="4" s="1"/>
  <c r="F1244" i="4"/>
  <c r="G1244" i="4" s="1"/>
  <c r="F1245" i="4"/>
  <c r="G1245" i="4" s="1"/>
  <c r="F1246" i="4"/>
  <c r="G1246" i="4" s="1"/>
  <c r="F1247" i="4"/>
  <c r="G1247" i="4" s="1"/>
  <c r="F1248" i="4"/>
  <c r="G1248" i="4" s="1"/>
  <c r="F1249" i="4"/>
  <c r="G1249" i="4" s="1"/>
  <c r="F1250" i="4"/>
  <c r="G1250" i="4" s="1"/>
  <c r="F1251" i="4"/>
  <c r="G1251" i="4" s="1"/>
  <c r="F1252" i="4"/>
  <c r="G1252" i="4" s="1"/>
  <c r="F1253" i="4"/>
  <c r="G1253" i="4" s="1"/>
  <c r="F1254" i="4"/>
  <c r="G1254" i="4" s="1"/>
  <c r="F1255" i="4"/>
  <c r="G1255" i="4" s="1"/>
  <c r="F1256" i="4"/>
  <c r="G1256" i="4" s="1"/>
  <c r="F1257" i="4"/>
  <c r="G1257" i="4" s="1"/>
  <c r="F1258" i="4"/>
  <c r="G1258" i="4" s="1"/>
  <c r="F1259" i="4"/>
  <c r="G1259" i="4" s="1"/>
  <c r="F1260" i="4"/>
  <c r="G1260" i="4" s="1"/>
  <c r="F1261" i="4"/>
  <c r="G1261" i="4" s="1"/>
  <c r="F1262" i="4"/>
  <c r="G1262" i="4" s="1"/>
  <c r="F1263" i="4"/>
  <c r="G1263" i="4" s="1"/>
  <c r="F1264" i="4"/>
  <c r="G1264" i="4" s="1"/>
  <c r="F1265" i="4"/>
  <c r="G1265" i="4" s="1"/>
  <c r="F1266" i="4"/>
  <c r="G1266" i="4" s="1"/>
  <c r="F1267" i="4"/>
  <c r="G1267" i="4" s="1"/>
  <c r="F1268" i="4"/>
  <c r="G1268" i="4" s="1"/>
  <c r="F1269" i="4"/>
  <c r="G1269" i="4" s="1"/>
  <c r="F1270" i="4"/>
  <c r="G1270" i="4" s="1"/>
  <c r="F1271" i="4"/>
  <c r="G1271" i="4" s="1"/>
  <c r="F1272" i="4"/>
  <c r="G1272" i="4" s="1"/>
  <c r="F1273" i="4"/>
  <c r="G1273" i="4" s="1"/>
  <c r="F1274" i="4"/>
  <c r="G1274" i="4" s="1"/>
  <c r="F1275" i="4"/>
  <c r="G1275" i="4" s="1"/>
  <c r="F1276" i="4"/>
  <c r="G1276" i="4" s="1"/>
  <c r="F1277" i="4"/>
  <c r="G1277" i="4" s="1"/>
  <c r="F1278" i="4"/>
  <c r="G1278" i="4" s="1"/>
  <c r="F1279" i="4"/>
  <c r="G1279" i="4" s="1"/>
  <c r="F1280" i="4"/>
  <c r="G1280" i="4" s="1"/>
  <c r="F1281" i="4"/>
  <c r="G1281" i="4" s="1"/>
  <c r="F1282" i="4"/>
  <c r="G1282" i="4" s="1"/>
  <c r="F1283" i="4"/>
  <c r="G1283" i="4" s="1"/>
  <c r="F1284" i="4"/>
  <c r="G1284" i="4" s="1"/>
  <c r="F1285" i="4"/>
  <c r="G1285" i="4" s="1"/>
  <c r="F1286" i="4"/>
  <c r="G1286" i="4" s="1"/>
  <c r="F1287" i="4"/>
  <c r="G1287" i="4" s="1"/>
  <c r="F1288" i="4"/>
  <c r="G1288" i="4" s="1"/>
  <c r="F1289" i="4"/>
  <c r="G1289" i="4" s="1"/>
  <c r="F1290" i="4"/>
  <c r="G1290" i="4" s="1"/>
  <c r="F1291" i="4"/>
  <c r="G1291" i="4" s="1"/>
  <c r="F1292" i="4"/>
  <c r="G1292" i="4" s="1"/>
  <c r="F1293" i="4"/>
  <c r="G1293" i="4" s="1"/>
  <c r="F1294" i="4"/>
  <c r="G1294" i="4" s="1"/>
  <c r="F1295" i="4"/>
  <c r="G1295" i="4" s="1"/>
  <c r="F1296" i="4"/>
  <c r="G1296" i="4" s="1"/>
  <c r="F1297" i="4"/>
  <c r="G1297" i="4" s="1"/>
  <c r="F1298" i="4"/>
  <c r="G1298" i="4" s="1"/>
  <c r="F1299" i="4"/>
  <c r="G1299" i="4" s="1"/>
  <c r="F1300" i="4"/>
  <c r="G1300" i="4" s="1"/>
  <c r="F1301" i="4"/>
  <c r="G1301" i="4" s="1"/>
  <c r="F1302" i="4"/>
  <c r="G1302" i="4" s="1"/>
  <c r="F1303" i="4"/>
  <c r="G1303" i="4" s="1"/>
  <c r="F1304" i="4"/>
  <c r="G1304" i="4" s="1"/>
  <c r="F1305" i="4"/>
  <c r="G1305" i="4" s="1"/>
  <c r="F1306" i="4"/>
  <c r="G1306" i="4" s="1"/>
  <c r="F1307" i="4"/>
  <c r="G1307" i="4" s="1"/>
  <c r="F1308" i="4"/>
  <c r="G1308" i="4" s="1"/>
  <c r="F1309" i="4"/>
  <c r="G1309" i="4" s="1"/>
  <c r="F1310" i="4"/>
  <c r="G1310" i="4" s="1"/>
  <c r="F1311" i="4"/>
  <c r="G1311" i="4" s="1"/>
  <c r="F1312" i="4"/>
  <c r="G1312" i="4" s="1"/>
  <c r="F1313" i="4"/>
  <c r="G1313" i="4" s="1"/>
  <c r="F1314" i="4"/>
  <c r="G1314" i="4" s="1"/>
  <c r="F1315" i="4"/>
  <c r="G1315" i="4" s="1"/>
  <c r="F1316" i="4"/>
  <c r="G1316" i="4" s="1"/>
  <c r="F1317" i="4"/>
  <c r="G1317" i="4" s="1"/>
  <c r="F1318" i="4"/>
  <c r="G1318" i="4" s="1"/>
  <c r="F1319" i="4"/>
  <c r="G1319" i="4" s="1"/>
  <c r="F1320" i="4"/>
  <c r="G1320" i="4" s="1"/>
  <c r="F1321" i="4"/>
  <c r="G1321" i="4" s="1"/>
  <c r="F1322" i="4"/>
  <c r="G1322" i="4" s="1"/>
  <c r="F1323" i="4"/>
  <c r="G1323" i="4" s="1"/>
  <c r="F1324" i="4"/>
  <c r="G1324" i="4" s="1"/>
  <c r="F1325" i="4"/>
  <c r="G1325" i="4" s="1"/>
  <c r="F1326" i="4"/>
  <c r="G1326" i="4" s="1"/>
  <c r="F1327" i="4"/>
  <c r="G1327" i="4" s="1"/>
  <c r="F1328" i="4"/>
  <c r="G1328" i="4" s="1"/>
  <c r="F1329" i="4"/>
  <c r="G1329" i="4" s="1"/>
  <c r="F1330" i="4"/>
  <c r="G1330" i="4" s="1"/>
  <c r="F1331" i="4"/>
  <c r="G1331" i="4" s="1"/>
  <c r="F1332" i="4"/>
  <c r="G1332" i="4" s="1"/>
  <c r="F1333" i="4"/>
  <c r="G1333" i="4" s="1"/>
  <c r="F1334" i="4"/>
  <c r="G1334" i="4" s="1"/>
  <c r="F1335" i="4"/>
  <c r="G1335" i="4" s="1"/>
  <c r="F1336" i="4"/>
  <c r="G1336" i="4" s="1"/>
  <c r="F1337" i="4"/>
  <c r="G1337" i="4" s="1"/>
  <c r="F1338" i="4"/>
  <c r="G1338" i="4" s="1"/>
  <c r="F1339" i="4"/>
  <c r="G1339" i="4" s="1"/>
  <c r="F1340" i="4"/>
  <c r="G1340" i="4" s="1"/>
  <c r="F1341" i="4"/>
  <c r="G1341" i="4" s="1"/>
  <c r="F1342" i="4"/>
  <c r="G1342" i="4" s="1"/>
  <c r="F1343" i="4"/>
  <c r="G1343" i="4" s="1"/>
  <c r="F1344" i="4"/>
  <c r="G1344" i="4" s="1"/>
  <c r="F1345" i="4"/>
  <c r="G1345" i="4" s="1"/>
  <c r="F1346" i="4"/>
  <c r="G1346" i="4" s="1"/>
  <c r="F1347" i="4"/>
  <c r="G1347" i="4" s="1"/>
  <c r="F1348" i="4"/>
  <c r="G1348" i="4" s="1"/>
  <c r="F1349" i="4"/>
  <c r="G1349" i="4" s="1"/>
  <c r="F1350" i="4"/>
  <c r="G1350" i="4" s="1"/>
  <c r="F1351" i="4"/>
  <c r="G1351" i="4" s="1"/>
  <c r="F1352" i="4"/>
  <c r="G1352" i="4" s="1"/>
  <c r="F1353" i="4"/>
  <c r="G1353" i="4" s="1"/>
  <c r="F1354" i="4"/>
  <c r="G1354" i="4" s="1"/>
  <c r="F1355" i="4"/>
  <c r="G1355" i="4" s="1"/>
  <c r="F1356" i="4"/>
  <c r="G1356" i="4" s="1"/>
  <c r="F1357" i="4"/>
  <c r="G1357" i="4" s="1"/>
  <c r="F1358" i="4"/>
  <c r="G1358" i="4" s="1"/>
  <c r="F1359" i="4"/>
  <c r="G1359" i="4" s="1"/>
  <c r="F1360" i="4"/>
  <c r="G1360" i="4" s="1"/>
  <c r="F1361" i="4"/>
  <c r="G1361" i="4" s="1"/>
  <c r="F1362" i="4"/>
  <c r="G1362" i="4" s="1"/>
  <c r="F1363" i="4"/>
  <c r="G1363" i="4" s="1"/>
  <c r="F1364" i="4"/>
  <c r="G1364" i="4" s="1"/>
  <c r="F1365" i="4"/>
  <c r="G1365" i="4" s="1"/>
  <c r="F1366" i="4"/>
  <c r="G1366" i="4" s="1"/>
  <c r="F1367" i="4"/>
  <c r="G1367" i="4" s="1"/>
  <c r="F1368" i="4"/>
  <c r="G1368" i="4" s="1"/>
  <c r="F1369" i="4"/>
  <c r="G1369" i="4" s="1"/>
  <c r="F1370" i="4"/>
  <c r="G1370" i="4" s="1"/>
  <c r="F1371" i="4"/>
  <c r="G1371" i="4" s="1"/>
  <c r="F1372" i="4"/>
  <c r="G1372" i="4" s="1"/>
  <c r="F1373" i="4"/>
  <c r="G1373" i="4" s="1"/>
  <c r="F1374" i="4"/>
  <c r="G1374" i="4" s="1"/>
  <c r="F1375" i="4"/>
  <c r="G1375" i="4" s="1"/>
  <c r="F1376" i="4"/>
  <c r="G1376" i="4" s="1"/>
  <c r="F1377" i="4"/>
  <c r="G1377" i="4" s="1"/>
  <c r="F1378" i="4"/>
  <c r="G1378" i="4" s="1"/>
  <c r="F1379" i="4"/>
  <c r="G1379" i="4" s="1"/>
  <c r="F1380" i="4"/>
  <c r="G1380" i="4" s="1"/>
  <c r="F1381" i="4"/>
  <c r="G1381" i="4" s="1"/>
  <c r="F1382" i="4"/>
  <c r="G1382" i="4" s="1"/>
  <c r="F1383" i="4"/>
  <c r="G1383" i="4" s="1"/>
  <c r="F1384" i="4"/>
  <c r="G1384" i="4" s="1"/>
  <c r="F1385" i="4"/>
  <c r="G1385" i="4" s="1"/>
  <c r="F1386" i="4"/>
  <c r="G1386" i="4" s="1"/>
  <c r="F1387" i="4"/>
  <c r="G1387" i="4" s="1"/>
  <c r="F1388" i="4"/>
  <c r="G1388" i="4" s="1"/>
  <c r="F1389" i="4"/>
  <c r="G1389" i="4" s="1"/>
  <c r="F1390" i="4"/>
  <c r="G1390" i="4" s="1"/>
  <c r="F1391" i="4"/>
  <c r="G1391" i="4" s="1"/>
  <c r="F1392" i="4"/>
  <c r="G1392" i="4" s="1"/>
  <c r="F1393" i="4"/>
  <c r="G1393" i="4" s="1"/>
  <c r="F1394" i="4"/>
  <c r="G1394" i="4" s="1"/>
  <c r="F1395" i="4"/>
  <c r="G1395" i="4" s="1"/>
  <c r="G1396" i="4"/>
  <c r="F1397" i="4"/>
  <c r="G1397" i="4" s="1"/>
  <c r="F1398" i="4"/>
  <c r="G1398" i="4" s="1"/>
  <c r="F1399" i="4"/>
  <c r="G1399" i="4" s="1"/>
  <c r="F1400" i="4"/>
  <c r="G1400" i="4" s="1"/>
  <c r="G1401" i="4"/>
  <c r="F1402" i="4"/>
  <c r="G1402" i="4" s="1"/>
  <c r="F1403" i="4"/>
  <c r="G1403" i="4" s="1"/>
  <c r="F1404" i="4"/>
  <c r="G1404" i="4" s="1"/>
  <c r="F1405" i="4"/>
  <c r="G1405" i="4" s="1"/>
  <c r="F1406" i="4"/>
  <c r="G1406" i="4" s="1"/>
  <c r="F1407" i="4"/>
  <c r="G1407" i="4" s="1"/>
  <c r="F1408" i="4"/>
  <c r="G1408" i="4" s="1"/>
  <c r="F1409" i="4"/>
  <c r="G1409" i="4" s="1"/>
  <c r="F1410" i="4"/>
  <c r="G1410" i="4" s="1"/>
  <c r="F1411" i="4"/>
  <c r="G1411" i="4" s="1"/>
  <c r="F1412" i="4"/>
  <c r="G1412" i="4" s="1"/>
  <c r="F1413" i="4"/>
  <c r="G1413" i="4" s="1"/>
  <c r="F1414" i="4"/>
  <c r="G1414" i="4" s="1"/>
  <c r="F1415" i="4"/>
  <c r="G1415" i="4" s="1"/>
  <c r="F1416" i="4"/>
  <c r="G1416" i="4" s="1"/>
  <c r="F1417" i="4"/>
  <c r="G1417" i="4" s="1"/>
  <c r="F1418" i="4"/>
  <c r="G1418" i="4" s="1"/>
  <c r="F1419" i="4"/>
  <c r="G1419" i="4" s="1"/>
  <c r="F1420" i="4"/>
  <c r="G1420" i="4" s="1"/>
  <c r="F1421" i="4"/>
  <c r="G1421" i="4" s="1"/>
  <c r="F1422" i="4"/>
  <c r="G1422" i="4" s="1"/>
  <c r="F1423" i="4"/>
  <c r="G1423" i="4" s="1"/>
  <c r="F1424" i="4"/>
  <c r="G1424" i="4" s="1"/>
  <c r="F1425" i="4"/>
  <c r="G1425" i="4" s="1"/>
  <c r="F1426" i="4"/>
  <c r="G1426" i="4" s="1"/>
  <c r="F1427" i="4"/>
  <c r="G1427" i="4" s="1"/>
  <c r="F1428" i="4"/>
  <c r="G1428" i="4" s="1"/>
  <c r="F1429" i="4"/>
  <c r="G1429" i="4" s="1"/>
  <c r="F1430" i="4"/>
  <c r="G1430" i="4" s="1"/>
  <c r="F1431" i="4"/>
  <c r="G1431" i="4" s="1"/>
  <c r="F1432" i="4"/>
  <c r="G1432" i="4" s="1"/>
  <c r="F1433" i="4"/>
  <c r="G1433" i="4" s="1"/>
  <c r="F1434" i="4"/>
  <c r="G1434" i="4" s="1"/>
  <c r="F1435" i="4"/>
  <c r="G1435" i="4" s="1"/>
  <c r="F1436" i="4"/>
  <c r="G1436" i="4" s="1"/>
  <c r="F1437" i="4"/>
  <c r="G1437" i="4" s="1"/>
  <c r="F1438" i="4"/>
  <c r="G1438" i="4" s="1"/>
  <c r="F1439" i="4"/>
  <c r="G1439" i="4" s="1"/>
  <c r="F1440" i="4"/>
  <c r="G1440" i="4" s="1"/>
  <c r="F1441" i="4"/>
  <c r="G1441" i="4" s="1"/>
  <c r="F1442" i="4"/>
  <c r="G1442" i="4" s="1"/>
  <c r="F1443" i="4"/>
  <c r="G1443" i="4" s="1"/>
  <c r="F1444" i="4"/>
  <c r="G1444" i="4" s="1"/>
  <c r="F1445" i="4"/>
  <c r="G1445" i="4" s="1"/>
  <c r="F1446" i="4"/>
  <c r="G1446" i="4" s="1"/>
  <c r="F1447" i="4"/>
  <c r="G1447" i="4" s="1"/>
  <c r="F1448" i="4"/>
  <c r="G1448" i="4" s="1"/>
  <c r="F1449" i="4"/>
  <c r="G1449" i="4" s="1"/>
  <c r="F1450" i="4"/>
  <c r="G1450" i="4" s="1"/>
  <c r="F1451" i="4"/>
  <c r="G1451" i="4" s="1"/>
  <c r="F1452" i="4"/>
  <c r="G1452" i="4" s="1"/>
  <c r="F1453" i="4"/>
  <c r="G1453" i="4" s="1"/>
  <c r="F1454" i="4"/>
  <c r="G1454" i="4" s="1"/>
  <c r="F1455" i="4"/>
  <c r="G1455" i="4" s="1"/>
  <c r="F1456" i="4"/>
  <c r="G1456" i="4" s="1"/>
  <c r="F1457" i="4"/>
  <c r="G1457" i="4" s="1"/>
  <c r="F1458" i="4"/>
  <c r="G1458" i="4" s="1"/>
  <c r="F1459" i="4"/>
  <c r="G1459" i="4" s="1"/>
  <c r="G1460" i="4"/>
  <c r="F1461" i="4"/>
  <c r="G1461" i="4" s="1"/>
  <c r="F1462" i="4"/>
  <c r="G1462" i="4" s="1"/>
  <c r="F1463" i="4"/>
  <c r="G1463" i="4" s="1"/>
  <c r="F1464" i="4"/>
  <c r="G1464" i="4" s="1"/>
  <c r="F1465" i="4"/>
  <c r="G1465" i="4" s="1"/>
  <c r="F1466" i="4"/>
  <c r="G1466" i="4" s="1"/>
  <c r="F1467" i="4"/>
  <c r="G1467" i="4" s="1"/>
  <c r="F1468" i="4"/>
  <c r="G1468" i="4" s="1"/>
  <c r="F1469" i="4"/>
  <c r="G1469" i="4" s="1"/>
  <c r="F1470" i="4"/>
  <c r="G1470" i="4" s="1"/>
  <c r="F1471" i="4"/>
  <c r="G1471" i="4" s="1"/>
  <c r="F1472" i="4"/>
  <c r="G1472" i="4" s="1"/>
  <c r="F1473" i="4"/>
  <c r="G1473" i="4" s="1"/>
  <c r="F1474" i="4"/>
  <c r="G1474" i="4" s="1"/>
  <c r="F1475" i="4"/>
  <c r="G1475" i="4" s="1"/>
  <c r="F1476" i="4"/>
  <c r="G1476" i="4" s="1"/>
  <c r="F1477" i="4"/>
  <c r="G1477" i="4" s="1"/>
  <c r="F1478" i="4"/>
  <c r="G1478" i="4" s="1"/>
  <c r="F1479" i="4"/>
  <c r="G1479" i="4" s="1"/>
  <c r="F1480" i="4"/>
  <c r="G1480" i="4" s="1"/>
  <c r="F1481" i="4"/>
  <c r="G1481" i="4" s="1"/>
  <c r="F1482" i="4"/>
  <c r="G1482" i="4" s="1"/>
  <c r="F1483" i="4"/>
  <c r="G1483" i="4" s="1"/>
  <c r="F1484" i="4"/>
  <c r="G1484" i="4" s="1"/>
  <c r="F1485" i="4"/>
  <c r="G1485" i="4" s="1"/>
  <c r="F1486" i="4"/>
  <c r="G1486" i="4" s="1"/>
  <c r="F1487" i="4"/>
  <c r="G1487" i="4" s="1"/>
  <c r="F1488" i="4"/>
  <c r="G1488" i="4" s="1"/>
  <c r="F1489" i="4"/>
  <c r="G1489" i="4" s="1"/>
  <c r="F1490" i="4"/>
  <c r="G1490" i="4" s="1"/>
  <c r="F1491" i="4"/>
  <c r="G1491" i="4" s="1"/>
  <c r="F1492" i="4"/>
  <c r="G1492" i="4" s="1"/>
  <c r="F1493" i="4"/>
  <c r="G1493" i="4" s="1"/>
  <c r="F1494" i="4"/>
  <c r="G1494" i="4" s="1"/>
  <c r="F1495" i="4"/>
  <c r="G1495" i="4" s="1"/>
  <c r="F1496" i="4"/>
  <c r="G1496" i="4" s="1"/>
  <c r="F1497" i="4"/>
  <c r="G1497" i="4" s="1"/>
  <c r="F1498" i="4"/>
  <c r="G1498" i="4" s="1"/>
  <c r="F1499" i="4"/>
  <c r="G1499" i="4" s="1"/>
  <c r="F1500" i="4"/>
  <c r="G1500" i="4" s="1"/>
  <c r="F1501" i="4"/>
  <c r="G1501" i="4" s="1"/>
  <c r="F1502" i="4"/>
  <c r="G1502" i="4" s="1"/>
  <c r="F1503" i="4"/>
  <c r="G1503" i="4" s="1"/>
  <c r="F1504" i="4"/>
  <c r="G1504" i="4" s="1"/>
  <c r="F1505" i="4"/>
  <c r="G1505" i="4" s="1"/>
  <c r="F1506" i="4"/>
  <c r="G1506" i="4" s="1"/>
  <c r="F1507" i="4"/>
  <c r="G1507" i="4" s="1"/>
  <c r="F1508" i="4"/>
  <c r="G1508" i="4" s="1"/>
  <c r="F1509" i="4"/>
  <c r="G1509" i="4" s="1"/>
  <c r="F1510" i="4"/>
  <c r="G1510" i="4" s="1"/>
  <c r="F1511" i="4"/>
  <c r="G1511" i="4" s="1"/>
  <c r="F1512" i="4"/>
  <c r="G1512" i="4" s="1"/>
  <c r="F1513" i="4"/>
  <c r="G1513" i="4" s="1"/>
  <c r="F1514" i="4"/>
  <c r="G1514" i="4" s="1"/>
  <c r="F1515" i="4"/>
  <c r="G1515" i="4" s="1"/>
  <c r="F1516" i="4"/>
  <c r="G1516" i="4" s="1"/>
  <c r="F1517" i="4"/>
  <c r="G1517" i="4" s="1"/>
  <c r="F1518" i="4"/>
  <c r="G1518" i="4" s="1"/>
  <c r="F1519" i="4"/>
  <c r="G1519" i="4" s="1"/>
  <c r="F1520" i="4"/>
  <c r="G1520" i="4" s="1"/>
  <c r="F1521" i="4"/>
  <c r="G1521" i="4" s="1"/>
  <c r="F1522" i="4"/>
  <c r="G1522" i="4" s="1"/>
  <c r="F1523" i="4"/>
  <c r="G1523" i="4" s="1"/>
  <c r="F1524" i="4"/>
  <c r="G1524" i="4" s="1"/>
  <c r="F1525" i="4"/>
  <c r="G1525" i="4" s="1"/>
  <c r="F1526" i="4"/>
  <c r="G1526" i="4" s="1"/>
  <c r="F1527" i="4"/>
  <c r="G1527" i="4" s="1"/>
  <c r="F1528" i="4"/>
  <c r="G1528" i="4" s="1"/>
  <c r="F1529" i="4"/>
  <c r="G1529" i="4" s="1"/>
  <c r="F1530" i="4"/>
  <c r="G1530" i="4" s="1"/>
  <c r="F1531" i="4"/>
  <c r="G1531" i="4" s="1"/>
  <c r="F1532" i="4"/>
  <c r="G1532" i="4" s="1"/>
  <c r="F1533" i="4"/>
  <c r="G1533" i="4" s="1"/>
  <c r="F1534" i="4"/>
  <c r="G1534" i="4" s="1"/>
  <c r="F1535" i="4"/>
  <c r="G1535" i="4" s="1"/>
  <c r="F1536" i="4"/>
  <c r="G1536" i="4" s="1"/>
  <c r="F1537" i="4"/>
  <c r="G1537" i="4" s="1"/>
  <c r="F1538" i="4"/>
  <c r="G1538" i="4" s="1"/>
  <c r="F1539" i="4"/>
  <c r="G1539" i="4" s="1"/>
  <c r="F1540" i="4"/>
  <c r="G1540" i="4" s="1"/>
  <c r="F1541" i="4"/>
  <c r="G1541" i="4" s="1"/>
  <c r="F1542" i="4"/>
  <c r="G1542" i="4" s="1"/>
  <c r="F1543" i="4"/>
  <c r="G1543" i="4" s="1"/>
  <c r="F1544" i="4"/>
  <c r="G1544" i="4" s="1"/>
  <c r="F1545" i="4"/>
  <c r="G1545" i="4" s="1"/>
  <c r="F1546" i="4"/>
  <c r="G1546" i="4" s="1"/>
  <c r="F1547" i="4"/>
  <c r="G1547" i="4" s="1"/>
  <c r="F1548" i="4"/>
  <c r="G1548" i="4" s="1"/>
  <c r="F1549" i="4"/>
  <c r="G1549" i="4" s="1"/>
  <c r="F1550" i="4"/>
  <c r="G1550" i="4" s="1"/>
  <c r="F1551" i="4"/>
  <c r="G1551" i="4" s="1"/>
  <c r="F1552" i="4"/>
  <c r="G1552" i="4" s="1"/>
  <c r="F1553" i="4"/>
  <c r="G1553" i="4" s="1"/>
  <c r="F1554" i="4"/>
  <c r="G1554" i="4" s="1"/>
  <c r="F1555" i="4"/>
  <c r="G1555" i="4" s="1"/>
  <c r="F1556" i="4"/>
  <c r="G1556" i="4" s="1"/>
  <c r="F1557" i="4"/>
  <c r="G1557" i="4" s="1"/>
  <c r="F1558" i="4"/>
  <c r="G1558" i="4" s="1"/>
  <c r="F1559" i="4"/>
  <c r="G1559" i="4" s="1"/>
  <c r="F1560" i="4"/>
  <c r="G1560" i="4" s="1"/>
  <c r="F1561" i="4"/>
  <c r="G1561" i="4" s="1"/>
  <c r="F1562" i="4"/>
  <c r="G1562" i="4" s="1"/>
  <c r="F1563" i="4"/>
  <c r="G1563" i="4" s="1"/>
  <c r="F1564" i="4"/>
  <c r="G1564" i="4" s="1"/>
  <c r="F1565" i="4"/>
  <c r="G1565" i="4" s="1"/>
  <c r="F1566" i="4"/>
  <c r="G1566" i="4" s="1"/>
  <c r="F1567" i="4"/>
  <c r="G1567" i="4" s="1"/>
  <c r="F1568" i="4"/>
  <c r="G1568" i="4" s="1"/>
  <c r="F1569" i="4"/>
  <c r="G1569" i="4" s="1"/>
  <c r="F1570" i="4"/>
  <c r="G1570" i="4" s="1"/>
  <c r="F1571" i="4"/>
  <c r="G1571" i="4" s="1"/>
  <c r="F1572" i="4"/>
  <c r="G1572" i="4" s="1"/>
  <c r="F1573" i="4"/>
  <c r="G1573" i="4" s="1"/>
  <c r="F1574" i="4"/>
  <c r="G1574" i="4" s="1"/>
  <c r="F1575" i="4"/>
  <c r="G1575" i="4" s="1"/>
  <c r="F1576" i="4"/>
  <c r="G1576" i="4" s="1"/>
  <c r="F1577" i="4"/>
  <c r="G1577" i="4" s="1"/>
  <c r="F1578" i="4"/>
  <c r="G1578" i="4" s="1"/>
  <c r="F1579" i="4"/>
  <c r="G1579" i="4" s="1"/>
  <c r="F1580" i="4"/>
  <c r="G1580" i="4" s="1"/>
  <c r="F1581" i="4"/>
  <c r="G1581" i="4" s="1"/>
  <c r="F1582" i="4"/>
  <c r="G1582" i="4" s="1"/>
  <c r="F1583" i="4"/>
  <c r="G1583" i="4" s="1"/>
  <c r="F1584" i="4"/>
  <c r="G1584" i="4" s="1"/>
  <c r="F1585" i="4"/>
  <c r="G1585" i="4" s="1"/>
  <c r="F1586" i="4"/>
  <c r="G1586" i="4" s="1"/>
  <c r="F1587" i="4"/>
  <c r="G1587" i="4" s="1"/>
  <c r="F1588" i="4"/>
  <c r="G1588" i="4" s="1"/>
  <c r="F1589" i="4"/>
  <c r="G1589" i="4" s="1"/>
  <c r="F1590" i="4"/>
  <c r="G1590" i="4" s="1"/>
  <c r="F1591" i="4"/>
  <c r="G1591" i="4" s="1"/>
  <c r="F1592" i="4"/>
  <c r="G1592" i="4" s="1"/>
  <c r="F1593" i="4"/>
  <c r="G1593" i="4" s="1"/>
  <c r="F1594" i="4"/>
  <c r="G1594" i="4" s="1"/>
  <c r="F1595" i="4"/>
  <c r="G1595" i="4" s="1"/>
  <c r="F1596" i="4"/>
  <c r="G1596" i="4" s="1"/>
  <c r="F1597" i="4"/>
  <c r="G1597" i="4" s="1"/>
  <c r="F1598" i="4"/>
  <c r="G1598" i="4" s="1"/>
  <c r="F1599" i="4"/>
  <c r="G1599" i="4" s="1"/>
  <c r="F1600" i="4"/>
  <c r="G1600" i="4" s="1"/>
  <c r="F1601" i="4"/>
  <c r="G1601" i="4" s="1"/>
  <c r="F1602" i="4"/>
  <c r="G1602" i="4" s="1"/>
  <c r="F1603" i="4"/>
  <c r="G1603" i="4" s="1"/>
  <c r="F1604" i="4"/>
  <c r="G1604" i="4" s="1"/>
  <c r="F1605" i="4"/>
  <c r="G1605" i="4" s="1"/>
  <c r="F1606" i="4"/>
  <c r="G1606" i="4" s="1"/>
  <c r="F1607" i="4"/>
  <c r="G1607" i="4" s="1"/>
  <c r="F1608" i="4"/>
  <c r="G1608" i="4" s="1"/>
  <c r="F1609" i="4"/>
  <c r="G1609" i="4" s="1"/>
  <c r="F1610" i="4"/>
  <c r="G1610" i="4" s="1"/>
  <c r="F1611" i="4"/>
  <c r="G1611" i="4" s="1"/>
  <c r="F1612" i="4"/>
  <c r="G1612" i="4" s="1"/>
  <c r="F1613" i="4"/>
  <c r="G1613" i="4" s="1"/>
  <c r="F1614" i="4"/>
  <c r="G1614" i="4" s="1"/>
  <c r="F1615" i="4"/>
  <c r="G1615" i="4" s="1"/>
  <c r="F1616" i="4"/>
  <c r="G1616" i="4" s="1"/>
  <c r="F1617" i="4"/>
  <c r="G1617" i="4" s="1"/>
  <c r="F1618" i="4"/>
  <c r="G1618" i="4" s="1"/>
  <c r="F1619" i="4"/>
  <c r="G1619" i="4" s="1"/>
  <c r="F1620" i="4"/>
  <c r="G1620" i="4" s="1"/>
  <c r="F1621" i="4"/>
  <c r="G1621" i="4" s="1"/>
  <c r="F1622" i="4"/>
  <c r="G1622" i="4" s="1"/>
  <c r="F1623" i="4"/>
  <c r="G1623" i="4" s="1"/>
  <c r="F1624" i="4"/>
  <c r="G1624" i="4" s="1"/>
  <c r="F1625" i="4"/>
  <c r="G1625" i="4" s="1"/>
  <c r="F1626" i="4"/>
  <c r="G1626" i="4" s="1"/>
  <c r="F1627" i="4"/>
  <c r="G1627" i="4" s="1"/>
  <c r="F1628" i="4"/>
  <c r="G1628" i="4" s="1"/>
  <c r="F1629" i="4"/>
  <c r="G1629" i="4" s="1"/>
  <c r="F1630" i="4"/>
  <c r="G1630" i="4" s="1"/>
  <c r="F1631" i="4"/>
  <c r="G1631" i="4" s="1"/>
  <c r="F1632" i="4"/>
  <c r="G1632" i="4" s="1"/>
  <c r="F1633" i="4"/>
  <c r="G1633" i="4" s="1"/>
  <c r="F1634" i="4"/>
  <c r="G1634" i="4" s="1"/>
  <c r="F1635" i="4"/>
  <c r="G1635" i="4" s="1"/>
  <c r="F1636" i="4"/>
  <c r="G1636" i="4" s="1"/>
  <c r="F1637" i="4"/>
  <c r="G1637" i="4" s="1"/>
  <c r="F1638" i="4"/>
  <c r="G1638" i="4" s="1"/>
  <c r="F1639" i="4"/>
  <c r="G1639" i="4" s="1"/>
  <c r="F1640" i="4"/>
  <c r="G1640" i="4" s="1"/>
  <c r="F1641" i="4"/>
  <c r="G1641" i="4" s="1"/>
  <c r="F1642" i="4"/>
  <c r="G1642" i="4" s="1"/>
  <c r="F1643" i="4"/>
  <c r="G1643" i="4" s="1"/>
  <c r="F1644" i="4"/>
  <c r="G1644" i="4" s="1"/>
  <c r="F1645" i="4"/>
  <c r="G1645" i="4" s="1"/>
  <c r="F1646" i="4"/>
  <c r="G1646" i="4" s="1"/>
  <c r="F1647" i="4"/>
  <c r="G1647" i="4" s="1"/>
  <c r="F1648" i="4"/>
  <c r="G1648" i="4" s="1"/>
  <c r="F1649" i="4"/>
  <c r="G1649" i="4" s="1"/>
  <c r="F1650" i="4"/>
  <c r="G1650" i="4" s="1"/>
  <c r="F1651" i="4"/>
  <c r="G1651" i="4" s="1"/>
  <c r="F1652" i="4"/>
  <c r="G1652" i="4" s="1"/>
  <c r="F1653" i="4"/>
  <c r="G1653" i="4" s="1"/>
  <c r="F1654" i="4"/>
  <c r="G1654" i="4" s="1"/>
  <c r="F1655" i="4"/>
  <c r="G1655" i="4" s="1"/>
  <c r="F1656" i="4"/>
  <c r="G1656" i="4" s="1"/>
  <c r="F1657" i="4"/>
  <c r="G1657" i="4" s="1"/>
  <c r="F1658" i="4"/>
  <c r="G1658" i="4" s="1"/>
  <c r="F1659" i="4"/>
  <c r="G1659" i="4" s="1"/>
  <c r="F1660" i="4"/>
  <c r="G1660" i="4" s="1"/>
  <c r="F1661" i="4"/>
  <c r="G1661" i="4" s="1"/>
  <c r="F1662" i="4"/>
  <c r="G1662" i="4" s="1"/>
  <c r="F1663" i="4"/>
  <c r="G1663" i="4" s="1"/>
  <c r="F1664" i="4"/>
  <c r="G1664" i="4" s="1"/>
  <c r="F1665" i="4"/>
  <c r="G1665" i="4" s="1"/>
  <c r="F1666" i="4"/>
  <c r="G1666" i="4" s="1"/>
  <c r="F1667" i="4"/>
  <c r="G1667" i="4" s="1"/>
  <c r="F1668" i="4"/>
  <c r="G1668" i="4" s="1"/>
  <c r="F1669" i="4"/>
  <c r="G1669" i="4" s="1"/>
  <c r="F1670" i="4"/>
  <c r="G1670" i="4" s="1"/>
  <c r="F1671" i="4"/>
  <c r="G1671" i="4" s="1"/>
  <c r="F1672" i="4"/>
  <c r="G1672" i="4" s="1"/>
  <c r="F1673" i="4"/>
  <c r="G1673" i="4" s="1"/>
  <c r="F1674" i="4"/>
  <c r="G1674" i="4" s="1"/>
  <c r="F1675" i="4"/>
  <c r="G1675" i="4" s="1"/>
  <c r="F1676" i="4"/>
  <c r="G1676" i="4" s="1"/>
  <c r="F1677" i="4"/>
  <c r="G1677" i="4" s="1"/>
  <c r="F1678" i="4"/>
  <c r="G1678" i="4" s="1"/>
  <c r="F1679" i="4"/>
  <c r="G1679" i="4" s="1"/>
  <c r="F1680" i="4"/>
  <c r="G1680" i="4" s="1"/>
  <c r="F1681" i="4"/>
  <c r="G1681" i="4" s="1"/>
  <c r="F1682" i="4"/>
  <c r="G1682" i="4" s="1"/>
  <c r="F1683" i="4"/>
  <c r="G1683" i="4" s="1"/>
  <c r="F1684" i="4"/>
  <c r="G1684" i="4" s="1"/>
  <c r="F1685" i="4"/>
  <c r="G1685" i="4" s="1"/>
  <c r="F1686" i="4"/>
  <c r="G1686" i="4" s="1"/>
  <c r="F1687" i="4"/>
  <c r="G1687" i="4" s="1"/>
  <c r="F1688" i="4"/>
  <c r="G1688" i="4" s="1"/>
  <c r="F1689" i="4"/>
  <c r="G1689" i="4" s="1"/>
  <c r="F1690" i="4"/>
  <c r="G1690" i="4" s="1"/>
  <c r="F1691" i="4"/>
  <c r="G1691" i="4" s="1"/>
  <c r="F1692" i="4"/>
  <c r="G1692" i="4" s="1"/>
  <c r="F1693" i="4"/>
  <c r="G1693" i="4" s="1"/>
  <c r="F1694" i="4"/>
  <c r="G1694" i="4" s="1"/>
  <c r="F1695" i="4"/>
  <c r="G1695" i="4" s="1"/>
  <c r="F1696" i="4"/>
  <c r="G1696" i="4" s="1"/>
  <c r="F1697" i="4"/>
  <c r="G1697" i="4" s="1"/>
  <c r="F1698" i="4"/>
  <c r="G1698" i="4" s="1"/>
  <c r="F1699" i="4"/>
  <c r="G1699" i="4" s="1"/>
  <c r="F1700" i="4"/>
  <c r="G1700" i="4" s="1"/>
  <c r="F1701" i="4"/>
  <c r="G1701" i="4" s="1"/>
  <c r="F1702" i="4"/>
  <c r="G1702" i="4" s="1"/>
  <c r="F1703" i="4"/>
  <c r="G1703" i="4" s="1"/>
  <c r="F1704" i="4"/>
  <c r="G1704" i="4" s="1"/>
  <c r="F1705" i="4"/>
  <c r="G1705" i="4" s="1"/>
  <c r="F1706" i="4"/>
  <c r="G1706" i="4" s="1"/>
  <c r="F1707" i="4"/>
  <c r="G1707" i="4" s="1"/>
  <c r="F1708" i="4"/>
  <c r="G1708" i="4" s="1"/>
  <c r="F1709" i="4"/>
  <c r="G1709" i="4" s="1"/>
  <c r="F1710" i="4"/>
  <c r="G1710" i="4" s="1"/>
  <c r="F1711" i="4"/>
  <c r="G1711" i="4" s="1"/>
  <c r="F1712" i="4"/>
  <c r="G1712" i="4" s="1"/>
  <c r="F1713" i="4"/>
  <c r="G1713" i="4" s="1"/>
  <c r="F1714" i="4"/>
  <c r="G1714" i="4" s="1"/>
  <c r="F1715" i="4"/>
  <c r="G1715" i="4" s="1"/>
  <c r="F1716" i="4"/>
  <c r="G1716" i="4" s="1"/>
  <c r="F1717" i="4"/>
  <c r="G1717" i="4" s="1"/>
  <c r="F1718" i="4"/>
  <c r="G1718" i="4" s="1"/>
  <c r="F1719" i="4"/>
  <c r="G1719" i="4" s="1"/>
  <c r="F1720" i="4"/>
  <c r="G1720" i="4" s="1"/>
  <c r="F1721" i="4"/>
  <c r="G1721" i="4" s="1"/>
  <c r="F1722" i="4"/>
  <c r="G1722" i="4" s="1"/>
  <c r="F1723" i="4"/>
  <c r="G1723" i="4" s="1"/>
  <c r="F1724" i="4"/>
  <c r="G1724" i="4" s="1"/>
  <c r="F1725" i="4"/>
  <c r="G1725" i="4" s="1"/>
  <c r="F1726" i="4"/>
  <c r="G1726" i="4" s="1"/>
  <c r="F1727" i="4"/>
  <c r="G1727" i="4" s="1"/>
  <c r="F1728" i="4"/>
  <c r="G1728" i="4" s="1"/>
  <c r="F1729" i="4"/>
  <c r="G1729" i="4" s="1"/>
  <c r="F1730" i="4"/>
  <c r="G1730" i="4" s="1"/>
  <c r="F1731" i="4"/>
  <c r="G1731" i="4" s="1"/>
  <c r="F1732" i="4"/>
  <c r="G1732" i="4" s="1"/>
  <c r="F1733" i="4"/>
  <c r="G1733" i="4" s="1"/>
  <c r="F1734" i="4"/>
  <c r="G1734" i="4" s="1"/>
  <c r="F1735" i="4"/>
  <c r="G1735" i="4" s="1"/>
  <c r="F1736" i="4"/>
  <c r="G1736" i="4" s="1"/>
  <c r="F1737" i="4"/>
  <c r="G1737" i="4" s="1"/>
  <c r="F1738" i="4"/>
  <c r="G1738" i="4" s="1"/>
  <c r="F1739" i="4"/>
  <c r="G1739" i="4" s="1"/>
  <c r="F1740" i="4"/>
  <c r="G1740" i="4" s="1"/>
  <c r="F1741" i="4"/>
  <c r="G1741" i="4" s="1"/>
  <c r="F1742" i="4"/>
  <c r="G1742" i="4" s="1"/>
  <c r="F1743" i="4"/>
  <c r="G1743" i="4" s="1"/>
  <c r="F1744" i="4"/>
  <c r="G1744" i="4" s="1"/>
  <c r="F1745" i="4"/>
  <c r="G1745" i="4" s="1"/>
  <c r="F1746" i="4"/>
  <c r="G1746" i="4" s="1"/>
  <c r="F1747" i="4"/>
  <c r="G1747" i="4" s="1"/>
  <c r="F1748" i="4"/>
  <c r="G1748" i="4" s="1"/>
  <c r="F1749" i="4"/>
  <c r="G1749" i="4" s="1"/>
  <c r="F1750" i="4"/>
  <c r="G1750" i="4" s="1"/>
  <c r="F1751" i="4"/>
  <c r="G1751" i="4" s="1"/>
  <c r="F1752" i="4"/>
  <c r="G1752" i="4" s="1"/>
  <c r="F1753" i="4"/>
  <c r="G1753" i="4" s="1"/>
  <c r="F1754" i="4"/>
  <c r="G1754" i="4" s="1"/>
  <c r="F1755" i="4"/>
  <c r="G1755" i="4" s="1"/>
  <c r="F1756" i="4"/>
  <c r="G1756" i="4" s="1"/>
  <c r="F1757" i="4"/>
  <c r="G1757" i="4" s="1"/>
  <c r="F1758" i="4"/>
  <c r="G1758" i="4" s="1"/>
  <c r="F1759" i="4"/>
  <c r="G1759" i="4" s="1"/>
  <c r="F1760" i="4"/>
  <c r="G1760" i="4" s="1"/>
  <c r="F1761" i="4"/>
  <c r="G1761" i="4" s="1"/>
  <c r="F1762" i="4"/>
  <c r="G1762" i="4" s="1"/>
  <c r="F1763" i="4"/>
  <c r="G1763" i="4" s="1"/>
  <c r="F1764" i="4"/>
  <c r="G1764" i="4" s="1"/>
  <c r="F1765" i="4"/>
  <c r="G1765" i="4" s="1"/>
  <c r="F1766" i="4"/>
  <c r="G1766" i="4" s="1"/>
  <c r="F1767" i="4"/>
  <c r="G1767" i="4" s="1"/>
  <c r="F1768" i="4"/>
  <c r="G1768" i="4" s="1"/>
  <c r="F1769" i="4"/>
  <c r="G1769" i="4" s="1"/>
  <c r="F1770" i="4"/>
  <c r="G1770" i="4" s="1"/>
  <c r="F1771" i="4"/>
  <c r="G1771" i="4" s="1"/>
  <c r="F1772" i="4"/>
  <c r="G1772" i="4" s="1"/>
  <c r="F1773" i="4"/>
  <c r="G1773" i="4" s="1"/>
  <c r="F1774" i="4"/>
  <c r="G1774" i="4" s="1"/>
  <c r="F1775" i="4"/>
  <c r="G1775" i="4" s="1"/>
  <c r="F1776" i="4"/>
  <c r="G1776" i="4" s="1"/>
  <c r="F1777" i="4"/>
  <c r="G1777" i="4" s="1"/>
  <c r="F1778" i="4"/>
  <c r="G1778" i="4" s="1"/>
  <c r="G1779" i="4"/>
  <c r="F1780" i="4"/>
  <c r="G1780" i="4" s="1"/>
  <c r="F1781" i="4"/>
  <c r="G1781" i="4" s="1"/>
  <c r="F1782" i="4"/>
  <c r="G1782" i="4" s="1"/>
  <c r="F1783" i="4"/>
  <c r="G1783" i="4" s="1"/>
  <c r="F1784" i="4"/>
  <c r="G1784" i="4" s="1"/>
  <c r="F1785" i="4"/>
  <c r="G1785" i="4" s="1"/>
  <c r="F1786" i="4"/>
  <c r="G1786" i="4" s="1"/>
  <c r="F1787" i="4"/>
  <c r="G1787" i="4" s="1"/>
  <c r="F1788" i="4"/>
  <c r="G1788" i="4" s="1"/>
  <c r="F1789" i="4"/>
  <c r="G1789" i="4" s="1"/>
  <c r="F1790" i="4"/>
  <c r="G1790" i="4" s="1"/>
  <c r="F1791" i="4"/>
  <c r="G1791" i="4" s="1"/>
  <c r="F1792" i="4"/>
  <c r="G1792" i="4" s="1"/>
  <c r="F1793" i="4"/>
  <c r="G1793" i="4" s="1"/>
  <c r="F1794" i="4"/>
  <c r="G1794" i="4" s="1"/>
  <c r="F1795" i="4"/>
  <c r="G1795" i="4" s="1"/>
  <c r="F1796" i="4"/>
  <c r="G1796" i="4" s="1"/>
  <c r="F1797" i="4"/>
  <c r="G1797" i="4" s="1"/>
  <c r="F1798" i="4"/>
  <c r="G1798" i="4" s="1"/>
  <c r="F1799" i="4"/>
  <c r="G1799" i="4" s="1"/>
  <c r="F1800" i="4"/>
  <c r="G1800" i="4" s="1"/>
  <c r="F1801" i="4"/>
  <c r="G1801" i="4" s="1"/>
  <c r="F1802" i="4"/>
  <c r="G1802" i="4" s="1"/>
  <c r="F1803" i="4"/>
  <c r="G1803" i="4" s="1"/>
  <c r="F1804" i="4"/>
  <c r="G1804" i="4" s="1"/>
  <c r="F1805" i="4"/>
  <c r="G1805" i="4" s="1"/>
  <c r="F1806" i="4"/>
  <c r="G1806" i="4" s="1"/>
  <c r="F1807" i="4"/>
  <c r="G1807" i="4" s="1"/>
  <c r="F1808" i="4"/>
  <c r="G1808" i="4" s="1"/>
  <c r="F1809" i="4"/>
  <c r="G1809" i="4" s="1"/>
  <c r="F1810" i="4"/>
  <c r="G1810" i="4" s="1"/>
  <c r="F1811" i="4"/>
  <c r="G1811" i="4" s="1"/>
  <c r="F1812" i="4"/>
  <c r="G1812" i="4" s="1"/>
  <c r="F1813" i="4"/>
  <c r="G1813" i="4" s="1"/>
  <c r="F1814" i="4"/>
  <c r="G1814" i="4" s="1"/>
  <c r="F1815" i="4"/>
  <c r="G1815" i="4" s="1"/>
  <c r="F1816" i="4"/>
  <c r="G1816" i="4" s="1"/>
  <c r="F1817" i="4"/>
  <c r="G1817" i="4" s="1"/>
  <c r="F1818" i="4"/>
  <c r="G1818" i="4" s="1"/>
  <c r="F1819" i="4"/>
  <c r="G1819" i="4" s="1"/>
  <c r="F1820" i="4"/>
  <c r="G1820" i="4" s="1"/>
  <c r="F1821" i="4"/>
  <c r="G1821" i="4" s="1"/>
  <c r="F1822" i="4"/>
  <c r="G1822" i="4" s="1"/>
  <c r="F1823" i="4"/>
  <c r="G1823" i="4" s="1"/>
  <c r="F1824" i="4"/>
  <c r="G1824" i="4" s="1"/>
  <c r="F1825" i="4"/>
  <c r="G1825" i="4" s="1"/>
  <c r="F1826" i="4"/>
  <c r="G1826" i="4" s="1"/>
  <c r="F1827" i="4"/>
  <c r="G1827" i="4" s="1"/>
  <c r="F1828" i="4"/>
  <c r="G1828" i="4" s="1"/>
  <c r="F1829" i="4"/>
  <c r="G1829" i="4" s="1"/>
  <c r="F1830" i="4"/>
  <c r="G1830" i="4" s="1"/>
  <c r="F1831" i="4"/>
  <c r="G1831" i="4" s="1"/>
  <c r="F1832" i="4"/>
  <c r="G1832" i="4" s="1"/>
  <c r="F1833" i="4"/>
  <c r="G1833" i="4" s="1"/>
  <c r="F1834" i="4"/>
  <c r="G1834" i="4" s="1"/>
  <c r="F1835" i="4"/>
  <c r="G1835" i="4" s="1"/>
  <c r="F1836" i="4"/>
  <c r="G1836" i="4" s="1"/>
  <c r="F1837" i="4"/>
  <c r="G1837" i="4" s="1"/>
  <c r="F1838" i="4"/>
  <c r="G1838" i="4" s="1"/>
  <c r="F1839" i="4"/>
  <c r="G1839" i="4" s="1"/>
  <c r="F1840" i="4"/>
  <c r="G1840" i="4" s="1"/>
  <c r="F1841" i="4"/>
  <c r="G1841" i="4" s="1"/>
  <c r="F1842" i="4"/>
  <c r="G1842" i="4" s="1"/>
  <c r="F1843" i="4"/>
  <c r="G1843" i="4" s="1"/>
  <c r="F1844" i="4"/>
  <c r="G1844" i="4" s="1"/>
  <c r="F1845" i="4"/>
  <c r="G1845" i="4" s="1"/>
  <c r="F1846" i="4"/>
  <c r="G1846" i="4" s="1"/>
  <c r="F1847" i="4"/>
  <c r="G1847" i="4" s="1"/>
  <c r="F1848" i="4"/>
  <c r="G1848" i="4" s="1"/>
  <c r="F1849" i="4"/>
  <c r="G1849" i="4" s="1"/>
  <c r="F1850" i="4"/>
  <c r="G1850" i="4" s="1"/>
  <c r="F1851" i="4"/>
  <c r="G1851" i="4" s="1"/>
  <c r="F1852" i="4"/>
  <c r="G1852" i="4" s="1"/>
  <c r="F1853" i="4"/>
  <c r="G1853" i="4" s="1"/>
  <c r="F1854" i="4"/>
  <c r="G1854" i="4" s="1"/>
  <c r="F1855" i="4"/>
  <c r="G1855" i="4" s="1"/>
  <c r="F1856" i="4"/>
  <c r="G1856" i="4" s="1"/>
  <c r="F1857" i="4"/>
  <c r="G1857" i="4" s="1"/>
  <c r="F1858" i="4"/>
  <c r="G1858" i="4" s="1"/>
  <c r="F1859" i="4"/>
  <c r="G1859" i="4" s="1"/>
  <c r="F1860" i="4"/>
  <c r="G1860" i="4" s="1"/>
  <c r="F1861" i="4"/>
  <c r="G1861" i="4" s="1"/>
  <c r="F1862" i="4"/>
  <c r="G1862" i="4" s="1"/>
  <c r="F1863" i="4"/>
  <c r="G1863" i="4" s="1"/>
  <c r="F1864" i="4"/>
  <c r="G1864" i="4" s="1"/>
  <c r="F1865" i="4"/>
  <c r="G1865" i="4" s="1"/>
  <c r="F1866" i="4"/>
  <c r="G1866" i="4" s="1"/>
  <c r="F1867" i="4"/>
  <c r="G1867" i="4" s="1"/>
  <c r="F1868" i="4"/>
  <c r="G1868" i="4" s="1"/>
  <c r="F1869" i="4"/>
  <c r="G1869" i="4" s="1"/>
  <c r="F1870" i="4"/>
  <c r="G1870" i="4" s="1"/>
  <c r="F1871" i="4"/>
  <c r="G1871" i="4" s="1"/>
  <c r="F1872" i="4"/>
  <c r="G1872" i="4" s="1"/>
  <c r="F1873" i="4"/>
  <c r="G1873" i="4" s="1"/>
  <c r="F1874" i="4"/>
  <c r="G1874" i="4" s="1"/>
  <c r="F1875" i="4"/>
  <c r="G1875" i="4" s="1"/>
  <c r="F1876" i="4"/>
  <c r="G1876" i="4" s="1"/>
  <c r="F1877" i="4"/>
  <c r="G1877" i="4" s="1"/>
  <c r="F1878" i="4"/>
  <c r="G1878" i="4" s="1"/>
  <c r="F1879" i="4"/>
  <c r="G1879" i="4" s="1"/>
  <c r="F1880" i="4"/>
  <c r="G1880" i="4" s="1"/>
  <c r="F1881" i="4"/>
  <c r="G1881" i="4" s="1"/>
  <c r="G1882" i="4"/>
  <c r="F1883" i="4"/>
  <c r="G1883" i="4" s="1"/>
  <c r="F1884" i="4"/>
  <c r="G1884" i="4" s="1"/>
  <c r="F1885" i="4"/>
  <c r="G1885" i="4" s="1"/>
  <c r="F1886" i="4"/>
  <c r="G1886" i="4" s="1"/>
  <c r="F1887" i="4"/>
  <c r="G1887" i="4" s="1"/>
  <c r="F1888" i="4"/>
  <c r="G1888" i="4" s="1"/>
  <c r="F1889" i="4"/>
  <c r="G1889" i="4" s="1"/>
  <c r="F1890" i="4"/>
  <c r="G1890" i="4" s="1"/>
  <c r="F1891" i="4"/>
  <c r="G1891" i="4" s="1"/>
  <c r="F1892" i="4"/>
  <c r="G1892" i="4" s="1"/>
  <c r="F1893" i="4"/>
  <c r="G1893" i="4" s="1"/>
  <c r="F1894" i="4"/>
  <c r="G1894" i="4" s="1"/>
  <c r="F1895" i="4"/>
  <c r="G1895" i="4" s="1"/>
  <c r="F1896" i="4"/>
  <c r="G1896" i="4" s="1"/>
  <c r="F1897" i="4"/>
  <c r="G1897" i="4" s="1"/>
  <c r="F1898" i="4"/>
  <c r="G1898" i="4" s="1"/>
  <c r="F1899" i="4"/>
  <c r="G1899" i="4" s="1"/>
  <c r="F1900" i="4"/>
  <c r="G1900" i="4" s="1"/>
  <c r="F1901" i="4"/>
  <c r="G1901" i="4" s="1"/>
  <c r="F1902" i="4"/>
  <c r="G1902" i="4" s="1"/>
  <c r="F1903" i="4"/>
  <c r="G1903" i="4" s="1"/>
  <c r="F1904" i="4"/>
  <c r="G1904" i="4" s="1"/>
  <c r="F1905" i="4"/>
  <c r="G1905" i="4" s="1"/>
  <c r="F1906" i="4"/>
  <c r="G1906" i="4" s="1"/>
  <c r="F1907" i="4"/>
  <c r="G1907" i="4" s="1"/>
  <c r="F1908" i="4"/>
  <c r="G1908" i="4" s="1"/>
  <c r="F1909" i="4"/>
  <c r="G1909" i="4" s="1"/>
  <c r="F1910" i="4"/>
  <c r="G1910" i="4" s="1"/>
  <c r="F1911" i="4"/>
  <c r="G1911" i="4" s="1"/>
  <c r="F1912" i="4"/>
  <c r="G1912" i="4" s="1"/>
  <c r="F1913" i="4"/>
  <c r="G1913" i="4" s="1"/>
  <c r="F1914" i="4"/>
  <c r="G1914" i="4" s="1"/>
  <c r="F1915" i="4"/>
  <c r="G1915" i="4" s="1"/>
  <c r="F1916" i="4"/>
  <c r="G1916" i="4" s="1"/>
  <c r="F1917" i="4"/>
  <c r="G1917" i="4" s="1"/>
  <c r="F1918" i="4"/>
  <c r="G1918" i="4" s="1"/>
  <c r="F1919" i="4"/>
  <c r="G1919" i="4" s="1"/>
  <c r="F1920" i="4"/>
  <c r="G1920" i="4" s="1"/>
  <c r="F1921" i="4"/>
  <c r="G1921" i="4" s="1"/>
  <c r="F1922" i="4"/>
  <c r="G1922" i="4" s="1"/>
  <c r="F1923" i="4"/>
  <c r="G1923" i="4" s="1"/>
  <c r="F1924" i="4"/>
  <c r="G1924" i="4" s="1"/>
  <c r="F1925" i="4"/>
  <c r="G1925" i="4" s="1"/>
  <c r="F1926" i="4"/>
  <c r="G1926" i="4" s="1"/>
  <c r="F1927" i="4"/>
  <c r="G1927" i="4" s="1"/>
  <c r="F1928" i="4"/>
  <c r="G1928" i="4" s="1"/>
  <c r="F1929" i="4"/>
  <c r="G1929" i="4" s="1"/>
  <c r="F1930" i="4"/>
  <c r="G1930" i="4" s="1"/>
  <c r="F1931" i="4"/>
  <c r="G1931" i="4" s="1"/>
  <c r="F1932" i="4"/>
  <c r="G1932" i="4" s="1"/>
  <c r="F1933" i="4"/>
  <c r="G1933" i="4" s="1"/>
  <c r="F1934" i="4"/>
  <c r="G1934" i="4" s="1"/>
  <c r="F1935" i="4"/>
  <c r="G1935" i="4" s="1"/>
  <c r="F1936" i="4"/>
  <c r="G1936" i="4" s="1"/>
  <c r="F1937" i="4"/>
  <c r="G1937" i="4" s="1"/>
  <c r="F1938" i="4"/>
  <c r="G1938" i="4" s="1"/>
  <c r="F1939" i="4"/>
  <c r="G1939" i="4" s="1"/>
  <c r="F1940" i="4"/>
  <c r="G1940" i="4" s="1"/>
  <c r="F1941" i="4"/>
  <c r="G1941" i="4" s="1"/>
  <c r="F1942" i="4"/>
  <c r="G1942" i="4" s="1"/>
  <c r="F1943" i="4"/>
  <c r="G1943" i="4" s="1"/>
  <c r="F1944" i="4"/>
  <c r="G1944" i="4" s="1"/>
  <c r="F1945" i="4"/>
  <c r="G1945" i="4" s="1"/>
  <c r="F1946" i="4"/>
  <c r="G1946" i="4" s="1"/>
  <c r="F1947" i="4"/>
  <c r="G1947" i="4" s="1"/>
  <c r="F1948" i="4"/>
  <c r="G1948" i="4" s="1"/>
  <c r="G1949" i="4"/>
  <c r="F1950" i="4"/>
  <c r="G1950" i="4" s="1"/>
  <c r="F1951" i="4"/>
  <c r="G1951" i="4" s="1"/>
  <c r="F1952" i="4"/>
  <c r="G1952" i="4" s="1"/>
  <c r="F1953" i="4"/>
  <c r="G1953" i="4" s="1"/>
  <c r="F1954" i="4"/>
  <c r="G1954" i="4" s="1"/>
  <c r="F1955" i="4"/>
  <c r="G1955" i="4" s="1"/>
  <c r="F1956" i="4"/>
  <c r="G1956" i="4" s="1"/>
  <c r="F1957" i="4"/>
  <c r="G1957" i="4" s="1"/>
  <c r="F1958" i="4"/>
  <c r="G1958" i="4" s="1"/>
  <c r="F1959" i="4"/>
  <c r="G1959" i="4" s="1"/>
  <c r="F1960" i="4"/>
  <c r="G1960" i="4" s="1"/>
  <c r="F1961" i="4"/>
  <c r="G1961" i="4" s="1"/>
  <c r="F1962" i="4"/>
  <c r="G1962" i="4" s="1"/>
  <c r="F1963" i="4"/>
  <c r="G1963" i="4" s="1"/>
  <c r="F1964" i="4"/>
  <c r="G1964" i="4" s="1"/>
  <c r="F1965" i="4"/>
  <c r="G1965" i="4" s="1"/>
  <c r="F1966" i="4"/>
  <c r="G1966" i="4" s="1"/>
  <c r="F1967" i="4"/>
  <c r="G1967" i="4" s="1"/>
  <c r="F1968" i="4"/>
  <c r="G1968" i="4" s="1"/>
  <c r="F1969" i="4"/>
  <c r="G1969" i="4" s="1"/>
  <c r="F1970" i="4"/>
  <c r="G1970" i="4" s="1"/>
  <c r="F1971" i="4"/>
  <c r="G1971" i="4" s="1"/>
  <c r="F1972" i="4"/>
  <c r="G1972" i="4" s="1"/>
  <c r="G1973" i="4"/>
  <c r="F1974" i="4"/>
  <c r="G1974" i="4" s="1"/>
  <c r="F1975" i="4"/>
  <c r="G1975" i="4" s="1"/>
  <c r="F1976" i="4"/>
  <c r="G1976" i="4" s="1"/>
  <c r="F1977" i="4"/>
  <c r="G1977" i="4" s="1"/>
  <c r="F1978" i="4"/>
  <c r="G1978" i="4" s="1"/>
  <c r="F1979" i="4"/>
  <c r="G1979" i="4" s="1"/>
  <c r="F1980" i="4"/>
  <c r="G1980" i="4" s="1"/>
  <c r="F1981" i="4"/>
  <c r="G1981" i="4" s="1"/>
  <c r="F1982" i="4"/>
  <c r="G1982" i="4" s="1"/>
  <c r="F1983" i="4"/>
  <c r="G1983" i="4" s="1"/>
  <c r="F1984" i="4"/>
  <c r="G1984" i="4" s="1"/>
  <c r="F1985" i="4"/>
  <c r="G1985" i="4" s="1"/>
  <c r="F1986" i="4"/>
  <c r="G1986" i="4" s="1"/>
  <c r="F1987" i="4"/>
  <c r="G1987" i="4" s="1"/>
  <c r="F1988" i="4"/>
  <c r="G1988" i="4" s="1"/>
  <c r="F1989" i="4"/>
  <c r="G1989" i="4" s="1"/>
  <c r="F1990" i="4"/>
  <c r="G1990" i="4" s="1"/>
  <c r="F1991" i="4"/>
  <c r="G1991" i="4" s="1"/>
  <c r="F1992" i="4"/>
  <c r="G1992" i="4" s="1"/>
  <c r="F1993" i="4"/>
  <c r="G1993" i="4" s="1"/>
  <c r="F1994" i="4"/>
  <c r="G1994" i="4" s="1"/>
  <c r="F1995" i="4"/>
  <c r="G1995" i="4" s="1"/>
  <c r="F1996" i="4"/>
  <c r="G1996" i="4" s="1"/>
  <c r="F1997" i="4"/>
  <c r="G1997" i="4" s="1"/>
  <c r="F1998" i="4"/>
  <c r="G1998" i="4" s="1"/>
  <c r="F1999" i="4"/>
  <c r="G1999" i="4" s="1"/>
  <c r="F2000" i="4"/>
  <c r="G2000" i="4" s="1"/>
  <c r="F2001" i="4"/>
  <c r="G2001" i="4" s="1"/>
  <c r="F2002" i="4"/>
  <c r="G2002" i="4" s="1"/>
  <c r="F2003" i="4"/>
  <c r="G2003" i="4" s="1"/>
  <c r="F2004" i="4"/>
  <c r="G2004" i="4" s="1"/>
  <c r="F2005" i="4"/>
  <c r="G2005" i="4" s="1"/>
  <c r="F2006" i="4"/>
  <c r="G2006" i="4" s="1"/>
  <c r="F2007" i="4"/>
  <c r="G2007" i="4" s="1"/>
  <c r="F2008" i="4"/>
  <c r="G2008" i="4" s="1"/>
  <c r="F2009" i="4"/>
  <c r="G2009" i="4" s="1"/>
  <c r="F2010" i="4"/>
  <c r="G2010" i="4" s="1"/>
  <c r="F2011" i="4"/>
  <c r="G2011" i="4" s="1"/>
  <c r="F2012" i="4"/>
  <c r="G2012" i="4" s="1"/>
  <c r="F2013" i="4"/>
  <c r="G2013" i="4" s="1"/>
  <c r="F2014" i="4"/>
  <c r="G2014" i="4" s="1"/>
  <c r="F2015" i="4"/>
  <c r="G2015" i="4" s="1"/>
  <c r="F2016" i="4"/>
  <c r="G2016" i="4" s="1"/>
  <c r="F2017" i="4"/>
  <c r="G2017" i="4" s="1"/>
  <c r="F2018" i="4"/>
  <c r="G2018" i="4" s="1"/>
  <c r="F2019" i="4"/>
  <c r="G2019" i="4" s="1"/>
  <c r="F2020" i="4"/>
  <c r="G2020" i="4" s="1"/>
  <c r="F2021" i="4"/>
  <c r="G2021" i="4" s="1"/>
  <c r="F2022" i="4"/>
  <c r="G2022" i="4" s="1"/>
  <c r="F2023" i="4"/>
  <c r="G2023" i="4" s="1"/>
  <c r="F2024" i="4"/>
  <c r="G2024" i="4" s="1"/>
  <c r="G2025" i="4"/>
  <c r="F2026" i="4"/>
  <c r="G2026" i="4" s="1"/>
  <c r="F2027" i="4"/>
  <c r="G2027" i="4" s="1"/>
  <c r="F2028" i="4"/>
  <c r="G2028" i="4" s="1"/>
  <c r="F2029" i="4"/>
  <c r="G2029" i="4" s="1"/>
  <c r="F2030" i="4"/>
  <c r="G2030" i="4" s="1"/>
  <c r="F2031" i="4"/>
  <c r="G2031" i="4" s="1"/>
  <c r="F2032" i="4"/>
  <c r="G2032" i="4" s="1"/>
  <c r="F2033" i="4"/>
  <c r="G2033" i="4" s="1"/>
  <c r="D8" i="4"/>
  <c r="C8" i="4" s="1" a="1"/>
  <c r="C8" i="4" s="1"/>
  <c r="C9" i="4" a="1"/>
  <c r="C9" i="4" s="1"/>
  <c r="C10" i="4" a="1"/>
  <c r="C10" i="4" s="1"/>
  <c r="C11" i="4" a="1"/>
  <c r="C11" i="4" s="1"/>
  <c r="C12" i="4" a="1"/>
  <c r="C12" i="4" s="1"/>
  <c r="C13" i="4" a="1"/>
  <c r="C13" i="4" s="1"/>
  <c r="C14" i="4" a="1"/>
  <c r="C14" i="4" s="1"/>
  <c r="C15" i="4" a="1"/>
  <c r="C15" i="4" s="1"/>
  <c r="C16" i="4" a="1"/>
  <c r="C16" i="4" s="1"/>
  <c r="C17" i="4" a="1"/>
  <c r="C17" i="4" s="1"/>
  <c r="C18" i="4" a="1"/>
  <c r="C18" i="4" s="1"/>
  <c r="C19" i="4" a="1"/>
  <c r="C19" i="4" s="1"/>
  <c r="C20" i="4" a="1"/>
  <c r="C20" i="4" s="1"/>
  <c r="C21" i="4" a="1"/>
  <c r="C21" i="4" s="1"/>
  <c r="C22" i="4" a="1"/>
  <c r="C22" i="4" s="1"/>
  <c r="C23" i="4" a="1"/>
  <c r="C23" i="4" s="1"/>
  <c r="C24" i="4" a="1"/>
  <c r="C24" i="4" s="1"/>
  <c r="C25" i="4" a="1"/>
  <c r="C25" i="4" s="1"/>
  <c r="C26" i="4" a="1"/>
  <c r="C26" i="4" s="1"/>
  <c r="C27" i="4" a="1"/>
  <c r="C27" i="4" s="1"/>
  <c r="C28" i="4" a="1"/>
  <c r="C28" i="4" s="1"/>
  <c r="C29" i="4" a="1"/>
  <c r="C29" i="4" s="1"/>
  <c r="C30" i="4" a="1"/>
  <c r="C30" i="4" s="1"/>
  <c r="C31" i="4" a="1"/>
  <c r="C31" i="4" s="1"/>
  <c r="C32" i="4" a="1"/>
  <c r="C32" i="4" s="1"/>
  <c r="C33" i="4" a="1"/>
  <c r="C33" i="4" s="1"/>
  <c r="C34" i="4" a="1"/>
  <c r="C34" i="4" s="1"/>
  <c r="C35" i="4" a="1"/>
  <c r="C35" i="4" s="1"/>
  <c r="C36" i="4" a="1"/>
  <c r="C36" i="4" s="1"/>
  <c r="C37" i="4" a="1"/>
  <c r="C37" i="4" s="1"/>
  <c r="C38" i="4" a="1"/>
  <c r="C38" i="4" s="1"/>
  <c r="C39" i="4" a="1"/>
  <c r="C39" i="4" s="1"/>
  <c r="C40" i="4" a="1"/>
  <c r="C40" i="4" s="1"/>
  <c r="C41" i="4" a="1"/>
  <c r="C41" i="4" s="1"/>
  <c r="C42" i="4" a="1"/>
  <c r="C42" i="4" s="1"/>
  <c r="C43" i="4" a="1"/>
  <c r="C43" i="4" s="1"/>
  <c r="C44" i="4" a="1"/>
  <c r="C44" i="4" s="1"/>
  <c r="C45" i="4" a="1"/>
  <c r="C45" i="4" s="1"/>
  <c r="C46" i="4" a="1"/>
  <c r="C46" i="4" s="1"/>
  <c r="C47" i="4" a="1"/>
  <c r="C47" i="4" s="1"/>
  <c r="C48" i="4" a="1"/>
  <c r="C48" i="4" s="1"/>
  <c r="C49" i="4" a="1"/>
  <c r="C49" i="4" s="1"/>
  <c r="C50" i="4" a="1"/>
  <c r="C50" i="4" s="1"/>
  <c r="C51" i="4" a="1"/>
  <c r="C51" i="4" s="1"/>
  <c r="C52" i="4" a="1"/>
  <c r="C52" i="4" s="1"/>
  <c r="C53" i="4" a="1"/>
  <c r="C53" i="4" s="1"/>
  <c r="C54" i="4" a="1"/>
  <c r="C54" i="4" s="1"/>
  <c r="C55" i="4" a="1"/>
  <c r="C55" i="4" s="1"/>
  <c r="C56" i="4" a="1"/>
  <c r="C56" i="4" s="1"/>
  <c r="C57" i="4" a="1"/>
  <c r="C57" i="4" s="1"/>
  <c r="C58" i="4" a="1"/>
  <c r="C58" i="4" s="1"/>
  <c r="C59" i="4" a="1"/>
  <c r="C59" i="4" s="1"/>
  <c r="C60" i="4" a="1"/>
  <c r="C60" i="4" s="1"/>
  <c r="C61" i="4" a="1"/>
  <c r="C61" i="4" s="1"/>
  <c r="C62" i="4" a="1"/>
  <c r="C62" i="4" s="1"/>
  <c r="C63" i="4" a="1"/>
  <c r="C63" i="4" s="1"/>
  <c r="C64" i="4" a="1"/>
  <c r="C64" i="4" s="1"/>
  <c r="C65" i="4" a="1"/>
  <c r="C65" i="4" s="1"/>
  <c r="C66" i="4" a="1"/>
  <c r="C66" i="4" s="1"/>
  <c r="C67" i="4" a="1"/>
  <c r="C67" i="4" s="1"/>
  <c r="C68" i="4" a="1"/>
  <c r="C68" i="4" s="1"/>
  <c r="C69" i="4" a="1"/>
  <c r="C69" i="4" s="1"/>
  <c r="C70" i="4" a="1"/>
  <c r="C70" i="4" s="1"/>
  <c r="C71" i="4" a="1"/>
  <c r="C71" i="4" s="1"/>
  <c r="C72" i="4" a="1"/>
  <c r="C72" i="4" s="1"/>
  <c r="C73" i="4" a="1"/>
  <c r="C73" i="4" s="1"/>
  <c r="C74" i="4" a="1"/>
  <c r="C74" i="4" s="1"/>
  <c r="C75" i="4" a="1"/>
  <c r="C75" i="4" s="1"/>
  <c r="C76" i="4" a="1"/>
  <c r="C76" i="4" s="1"/>
  <c r="C77" i="4" a="1"/>
  <c r="C77" i="4" s="1"/>
  <c r="C78" i="4" a="1"/>
  <c r="C78" i="4" s="1"/>
  <c r="C79" i="4" a="1"/>
  <c r="C79" i="4" s="1"/>
  <c r="C80" i="4" a="1"/>
  <c r="C80" i="4" s="1"/>
  <c r="C81" i="4" a="1"/>
  <c r="C81" i="4" s="1"/>
  <c r="C82" i="4" a="1"/>
  <c r="C82" i="4" s="1"/>
  <c r="C83" i="4" a="1"/>
  <c r="C83" i="4" s="1"/>
  <c r="C84" i="4" a="1"/>
  <c r="C84" i="4" s="1"/>
  <c r="C85" i="4" a="1"/>
  <c r="C85" i="4" s="1"/>
  <c r="C86" i="4" a="1"/>
  <c r="C86" i="4" s="1"/>
  <c r="C87" i="4" a="1"/>
  <c r="C87" i="4" s="1"/>
  <c r="C88" i="4" a="1"/>
  <c r="C88" i="4" s="1"/>
  <c r="C89" i="4" a="1"/>
  <c r="C89" i="4" s="1"/>
  <c r="C90" i="4" a="1"/>
  <c r="C90" i="4" s="1"/>
  <c r="C91" i="4" a="1"/>
  <c r="C91" i="4" s="1"/>
  <c r="C92" i="4" a="1"/>
  <c r="C92" i="4" s="1"/>
  <c r="C93" i="4" a="1"/>
  <c r="C93" i="4" s="1"/>
  <c r="C94" i="4" a="1"/>
  <c r="C94" i="4" s="1"/>
  <c r="C95" i="4" a="1"/>
  <c r="C95" i="4" s="1"/>
  <c r="C96" i="4" a="1"/>
  <c r="C96" i="4" s="1"/>
  <c r="C97" i="4" a="1"/>
  <c r="C97" i="4" s="1"/>
  <c r="C98" i="4" a="1"/>
  <c r="C98" i="4" s="1"/>
  <c r="C99" i="4" a="1"/>
  <c r="C99" i="4" s="1"/>
  <c r="C100" i="4" a="1"/>
  <c r="C100" i="4" s="1"/>
  <c r="C101" i="4" a="1"/>
  <c r="C101" i="4" s="1"/>
  <c r="C102" i="4" a="1"/>
  <c r="C102" i="4" s="1"/>
  <c r="C103" i="4" a="1"/>
  <c r="C103" i="4" s="1"/>
  <c r="C104" i="4" a="1"/>
  <c r="C104" i="4" s="1"/>
  <c r="C105" i="4" a="1"/>
  <c r="C105" i="4" s="1"/>
  <c r="C106" i="4" a="1"/>
  <c r="C106" i="4" s="1"/>
  <c r="C107" i="4" a="1"/>
  <c r="C107" i="4" s="1"/>
  <c r="C108" i="4" a="1"/>
  <c r="C108" i="4" s="1"/>
  <c r="C109" i="4" a="1"/>
  <c r="C109" i="4" s="1"/>
  <c r="C110" i="4" a="1"/>
  <c r="C110" i="4" s="1"/>
  <c r="C111" i="4" a="1"/>
  <c r="C111" i="4" s="1"/>
  <c r="C112" i="4" a="1"/>
  <c r="C112" i="4" s="1"/>
  <c r="C113" i="4" a="1"/>
  <c r="C113" i="4" s="1"/>
  <c r="C114" i="4" a="1"/>
  <c r="C114" i="4" s="1"/>
  <c r="C115" i="4" a="1"/>
  <c r="C115" i="4" s="1"/>
  <c r="C116" i="4" a="1"/>
  <c r="C116" i="4" s="1"/>
  <c r="C117" i="4" a="1"/>
  <c r="C117" i="4" s="1"/>
  <c r="C118" i="4" a="1"/>
  <c r="C118" i="4" s="1"/>
  <c r="C119" i="4" a="1"/>
  <c r="C119" i="4" s="1"/>
  <c r="C120" i="4" a="1"/>
  <c r="C120" i="4" s="1"/>
  <c r="C121" i="4" a="1"/>
  <c r="C121" i="4" s="1"/>
  <c r="C122" i="4" a="1"/>
  <c r="C122" i="4" s="1"/>
  <c r="C123" i="4" a="1"/>
  <c r="C123" i="4" s="1"/>
  <c r="C124" i="4" a="1"/>
  <c r="C124" i="4" s="1"/>
  <c r="C125" i="4" a="1"/>
  <c r="C125" i="4" s="1"/>
  <c r="C126" i="4" a="1"/>
  <c r="C126" i="4" s="1"/>
  <c r="C127" i="4" a="1"/>
  <c r="C127" i="4" s="1"/>
  <c r="C128" i="4" a="1"/>
  <c r="C128" i="4" s="1"/>
  <c r="C129" i="4" a="1"/>
  <c r="C129" i="4" s="1"/>
  <c r="C130" i="4" a="1"/>
  <c r="C130" i="4" s="1"/>
  <c r="C131" i="4" a="1"/>
  <c r="C131" i="4" s="1"/>
  <c r="C132" i="4" a="1"/>
  <c r="C132" i="4" s="1"/>
  <c r="C133" i="4" a="1"/>
  <c r="C133" i="4" s="1"/>
  <c r="C134" i="4" a="1"/>
  <c r="C134" i="4" s="1"/>
  <c r="C135" i="4" a="1"/>
  <c r="C135" i="4" s="1"/>
  <c r="C136" i="4" a="1"/>
  <c r="C136" i="4" s="1"/>
  <c r="C137" i="4" a="1"/>
  <c r="C137" i="4" s="1"/>
  <c r="C138" i="4" a="1"/>
  <c r="C138" i="4" s="1"/>
  <c r="C139" i="4" a="1"/>
  <c r="C139" i="4" s="1"/>
  <c r="C140" i="4" a="1"/>
  <c r="C140" i="4" s="1"/>
  <c r="C141" i="4" a="1"/>
  <c r="C141" i="4" s="1"/>
  <c r="C142" i="4" a="1"/>
  <c r="C142" i="4" s="1"/>
  <c r="C143" i="4" a="1"/>
  <c r="C143" i="4" s="1"/>
  <c r="C144" i="4" a="1"/>
  <c r="C144" i="4" s="1"/>
  <c r="C145" i="4" a="1"/>
  <c r="C145" i="4" s="1"/>
  <c r="C146" i="4" a="1"/>
  <c r="C146" i="4" s="1"/>
  <c r="C147" i="4" a="1"/>
  <c r="C147" i="4" s="1"/>
  <c r="C148" i="4" a="1"/>
  <c r="C148" i="4" s="1"/>
  <c r="C149" i="4" a="1"/>
  <c r="C149" i="4" s="1"/>
  <c r="C150" i="4" a="1"/>
  <c r="C150" i="4" s="1"/>
  <c r="C151" i="4" a="1"/>
  <c r="C151" i="4" s="1"/>
  <c r="C152" i="4" a="1"/>
  <c r="C152" i="4" s="1"/>
  <c r="C153" i="4" a="1"/>
  <c r="C153" i="4" s="1"/>
  <c r="C154" i="4" a="1"/>
  <c r="C154" i="4" s="1"/>
  <c r="C155" i="4" a="1"/>
  <c r="C155" i="4" s="1"/>
  <c r="C156" i="4" a="1"/>
  <c r="C156" i="4" s="1"/>
  <c r="C157" i="4" a="1"/>
  <c r="C157" i="4" s="1"/>
  <c r="C158" i="4" a="1"/>
  <c r="C158" i="4" s="1"/>
  <c r="C159" i="4" a="1"/>
  <c r="C159" i="4" s="1"/>
  <c r="C160" i="4" a="1"/>
  <c r="C160" i="4" s="1"/>
  <c r="C161" i="4" a="1"/>
  <c r="C161" i="4" s="1"/>
  <c r="C162" i="4" a="1"/>
  <c r="C162" i="4" s="1"/>
  <c r="C163" i="4" a="1"/>
  <c r="C163" i="4" s="1"/>
  <c r="C164" i="4" a="1"/>
  <c r="C164" i="4" s="1"/>
  <c r="C165" i="4" a="1"/>
  <c r="C165" i="4" s="1"/>
  <c r="C166" i="4" a="1"/>
  <c r="C166" i="4" s="1"/>
  <c r="C167" i="4" a="1"/>
  <c r="C167" i="4" s="1"/>
  <c r="C168" i="4" a="1"/>
  <c r="C168" i="4" s="1"/>
  <c r="C169" i="4" a="1"/>
  <c r="C169" i="4" s="1"/>
  <c r="C170" i="4" a="1"/>
  <c r="C170" i="4" s="1"/>
  <c r="C171" i="4" a="1"/>
  <c r="C171" i="4" s="1"/>
  <c r="C172" i="4" a="1"/>
  <c r="C172" i="4" s="1"/>
  <c r="C173" i="4" a="1"/>
  <c r="C173" i="4" s="1"/>
  <c r="C174" i="4" a="1"/>
  <c r="C174" i="4" s="1"/>
  <c r="C175" i="4" a="1"/>
  <c r="C175" i="4" s="1"/>
  <c r="C176" i="4" a="1"/>
  <c r="C176" i="4" s="1"/>
  <c r="C177" i="4" a="1"/>
  <c r="C177" i="4" s="1"/>
  <c r="C178" i="4" a="1"/>
  <c r="C178" i="4" s="1"/>
  <c r="C179" i="4" a="1"/>
  <c r="C179" i="4" s="1"/>
  <c r="C180" i="4" a="1"/>
  <c r="C180" i="4" s="1"/>
  <c r="C181" i="4" a="1"/>
  <c r="C181" i="4" s="1"/>
  <c r="C182" i="4" a="1"/>
  <c r="C182" i="4" s="1"/>
  <c r="C183" i="4" a="1"/>
  <c r="C183" i="4" s="1"/>
  <c r="C184" i="4" a="1"/>
  <c r="C184" i="4" s="1"/>
  <c r="C185" i="4" a="1"/>
  <c r="C185" i="4" s="1"/>
  <c r="C186" i="4" a="1"/>
  <c r="C186" i="4" s="1"/>
  <c r="C187" i="4" a="1"/>
  <c r="C187" i="4" s="1"/>
  <c r="C188" i="4" a="1"/>
  <c r="C188" i="4" s="1"/>
  <c r="C189" i="4" a="1"/>
  <c r="C189" i="4" s="1"/>
  <c r="C190" i="4" a="1"/>
  <c r="C190" i="4" s="1"/>
  <c r="C191" i="4" a="1"/>
  <c r="C191" i="4" s="1"/>
  <c r="C192" i="4" a="1"/>
  <c r="C192" i="4" s="1"/>
  <c r="C193" i="4" a="1"/>
  <c r="C193" i="4" s="1"/>
  <c r="C194" i="4" a="1"/>
  <c r="C194" i="4" s="1"/>
  <c r="C195" i="4" a="1"/>
  <c r="C195" i="4" s="1"/>
  <c r="C196" i="4" a="1"/>
  <c r="C196" i="4" s="1"/>
  <c r="C197" i="4" a="1"/>
  <c r="C197" i="4" s="1"/>
  <c r="C198" i="4" a="1"/>
  <c r="C198" i="4" s="1"/>
  <c r="C199" i="4" a="1"/>
  <c r="C199" i="4" s="1"/>
  <c r="C200" i="4" a="1"/>
  <c r="C200" i="4" s="1"/>
  <c r="C201" i="4" a="1"/>
  <c r="C201" i="4" s="1"/>
  <c r="C202" i="4" a="1"/>
  <c r="C202" i="4" s="1"/>
  <c r="C203" i="4" a="1"/>
  <c r="C203" i="4" s="1"/>
  <c r="C204" i="4" a="1"/>
  <c r="C204" i="4" s="1"/>
  <c r="C205" i="4" a="1"/>
  <c r="C205" i="4" s="1"/>
  <c r="C206" i="4" a="1"/>
  <c r="C206" i="4" s="1"/>
  <c r="C207" i="4" a="1"/>
  <c r="C207" i="4" s="1"/>
  <c r="C208" i="4" a="1"/>
  <c r="C208" i="4" s="1"/>
  <c r="C209" i="4" a="1"/>
  <c r="C209" i="4" s="1"/>
  <c r="C210" i="4" a="1"/>
  <c r="C210" i="4" s="1"/>
  <c r="C211" i="4" a="1"/>
  <c r="C211" i="4" s="1"/>
  <c r="C212" i="4" a="1"/>
  <c r="C212" i="4" s="1"/>
  <c r="C213" i="4" a="1"/>
  <c r="C213" i="4" s="1"/>
  <c r="C214" i="4" a="1"/>
  <c r="C214" i="4" s="1"/>
  <c r="C215" i="4" a="1"/>
  <c r="C215" i="4" s="1"/>
  <c r="C216" i="4" a="1"/>
  <c r="C216" i="4" s="1"/>
  <c r="C217" i="4" a="1"/>
  <c r="C217" i="4" s="1"/>
  <c r="C218" i="4" a="1"/>
  <c r="C218" i="4" s="1"/>
  <c r="C219" i="4" a="1"/>
  <c r="C219" i="4" s="1"/>
  <c r="C220" i="4" a="1"/>
  <c r="C220" i="4" s="1"/>
  <c r="C221" i="4" a="1"/>
  <c r="C221" i="4" s="1"/>
  <c r="C222" i="4" a="1"/>
  <c r="C222" i="4" s="1"/>
  <c r="C223" i="4" a="1"/>
  <c r="C223" i="4" s="1"/>
  <c r="C224" i="4" a="1"/>
  <c r="C224" i="4" s="1"/>
  <c r="C225" i="4" a="1"/>
  <c r="C225" i="4" s="1"/>
  <c r="C226" i="4" a="1"/>
  <c r="C226" i="4" s="1"/>
  <c r="C227" i="4" a="1"/>
  <c r="C227" i="4" s="1"/>
  <c r="C228" i="4" a="1"/>
  <c r="C228" i="4" s="1"/>
  <c r="C229" i="4" a="1"/>
  <c r="C229" i="4" s="1"/>
  <c r="C230" i="4" a="1"/>
  <c r="C230" i="4" s="1"/>
  <c r="C231" i="4" a="1"/>
  <c r="C231" i="4" s="1"/>
  <c r="C232" i="4" a="1"/>
  <c r="C232" i="4" s="1"/>
  <c r="C233" i="4" a="1"/>
  <c r="C233" i="4" s="1"/>
  <c r="C234" i="4" a="1"/>
  <c r="C234" i="4" s="1"/>
  <c r="C235" i="4" a="1"/>
  <c r="C235" i="4" s="1"/>
  <c r="C236" i="4" a="1"/>
  <c r="C236" i="4" s="1"/>
  <c r="C237" i="4" a="1"/>
  <c r="C237" i="4" s="1"/>
  <c r="C238" i="4" a="1"/>
  <c r="C238" i="4" s="1"/>
  <c r="C239" i="4" a="1"/>
  <c r="C239" i="4" s="1"/>
  <c r="C240" i="4" a="1"/>
  <c r="C240" i="4" s="1"/>
  <c r="C241" i="4" a="1"/>
  <c r="C241" i="4" s="1"/>
  <c r="C242" i="4" a="1"/>
  <c r="C242" i="4" s="1"/>
  <c r="C243" i="4" a="1"/>
  <c r="C243" i="4" s="1"/>
  <c r="C244" i="4" a="1"/>
  <c r="C244" i="4" s="1"/>
  <c r="C245" i="4" a="1"/>
  <c r="C245" i="4" s="1"/>
  <c r="C246" i="4" a="1"/>
  <c r="C246" i="4" s="1"/>
  <c r="C247" i="4" a="1"/>
  <c r="C247" i="4" s="1"/>
  <c r="C248" i="4" a="1"/>
  <c r="C248" i="4" s="1"/>
  <c r="C249" i="4" a="1"/>
  <c r="C249" i="4" s="1"/>
  <c r="C250" i="4" a="1"/>
  <c r="C250" i="4" s="1"/>
  <c r="C251" i="4" a="1"/>
  <c r="C251" i="4" s="1"/>
  <c r="C252" i="4" a="1"/>
  <c r="C252" i="4" s="1"/>
  <c r="C253" i="4" a="1"/>
  <c r="C253" i="4" s="1"/>
  <c r="C254" i="4" a="1"/>
  <c r="C254" i="4" s="1"/>
  <c r="C255" i="4" a="1"/>
  <c r="C255" i="4" s="1"/>
  <c r="C256" i="4" a="1"/>
  <c r="C256" i="4" s="1"/>
  <c r="C257" i="4" a="1"/>
  <c r="C257" i="4" s="1"/>
  <c r="C258" i="4" a="1"/>
  <c r="C258" i="4" s="1"/>
  <c r="C259" i="4" a="1"/>
  <c r="C259" i="4" s="1"/>
  <c r="C260" i="4" a="1"/>
  <c r="C260" i="4" s="1"/>
  <c r="C261" i="4" a="1"/>
  <c r="C261" i="4" s="1"/>
  <c r="C262" i="4" a="1"/>
  <c r="C262" i="4" s="1"/>
  <c r="C263" i="4" a="1"/>
  <c r="C263" i="4" s="1"/>
  <c r="C264" i="4" a="1"/>
  <c r="C264" i="4" s="1"/>
  <c r="C265" i="4" a="1"/>
  <c r="C265" i="4" s="1"/>
  <c r="C266" i="4" a="1"/>
  <c r="C266" i="4" s="1"/>
  <c r="C267" i="4" a="1"/>
  <c r="C267" i="4" s="1"/>
  <c r="C268" i="4" a="1"/>
  <c r="C268" i="4" s="1"/>
  <c r="C269" i="4" a="1"/>
  <c r="C269" i="4" s="1"/>
  <c r="C270" i="4" a="1"/>
  <c r="C270" i="4" s="1"/>
  <c r="C271" i="4" a="1"/>
  <c r="C271" i="4" s="1"/>
  <c r="C272" i="4" a="1"/>
  <c r="C272" i="4" s="1"/>
  <c r="C273" i="4" a="1"/>
  <c r="C273" i="4" s="1"/>
  <c r="C274" i="4" a="1"/>
  <c r="C274" i="4" s="1"/>
  <c r="C275" i="4" a="1"/>
  <c r="C275" i="4" s="1"/>
  <c r="C276" i="4" a="1"/>
  <c r="C276" i="4" s="1"/>
  <c r="C277" i="4" a="1"/>
  <c r="C277" i="4" s="1"/>
  <c r="C278" i="4" a="1"/>
  <c r="C278" i="4" s="1"/>
  <c r="C279" i="4" a="1"/>
  <c r="C279" i="4" s="1"/>
  <c r="C280" i="4" a="1"/>
  <c r="C280" i="4" s="1"/>
  <c r="C281" i="4" a="1"/>
  <c r="C281" i="4" s="1"/>
  <c r="C282" i="4" a="1"/>
  <c r="C282" i="4" s="1"/>
  <c r="C283" i="4" a="1"/>
  <c r="C283" i="4" s="1"/>
  <c r="C284" i="4" a="1"/>
  <c r="C284" i="4" s="1"/>
  <c r="C285" i="4" a="1"/>
  <c r="C285" i="4" s="1"/>
  <c r="C286" i="4" a="1"/>
  <c r="C286" i="4" s="1"/>
  <c r="C287" i="4" a="1"/>
  <c r="C287" i="4" s="1"/>
  <c r="C288" i="4" a="1"/>
  <c r="C288" i="4" s="1"/>
  <c r="C289" i="4" a="1"/>
  <c r="C289" i="4" s="1"/>
  <c r="C290" i="4" a="1"/>
  <c r="C290" i="4" s="1"/>
  <c r="C291" i="4" a="1"/>
  <c r="C291" i="4" s="1"/>
  <c r="C292" i="4" a="1"/>
  <c r="C292" i="4" s="1"/>
  <c r="C293" i="4" a="1"/>
  <c r="C293" i="4" s="1"/>
  <c r="C294" i="4" a="1"/>
  <c r="C294" i="4" s="1"/>
  <c r="C295" i="4" a="1"/>
  <c r="C295" i="4" s="1"/>
  <c r="C296" i="4" a="1"/>
  <c r="C296" i="4" s="1"/>
  <c r="C297" i="4" a="1"/>
  <c r="C297" i="4" s="1"/>
  <c r="C298" i="4" a="1"/>
  <c r="C298" i="4" s="1"/>
  <c r="C299" i="4" a="1"/>
  <c r="C299" i="4" s="1"/>
  <c r="C300" i="4" a="1"/>
  <c r="C300" i="4" s="1"/>
  <c r="C301" i="4" a="1"/>
  <c r="C301" i="4" s="1"/>
  <c r="C302" i="4" a="1"/>
  <c r="C302" i="4" s="1"/>
  <c r="C303" i="4" a="1"/>
  <c r="C303" i="4" s="1"/>
  <c r="C304" i="4" a="1"/>
  <c r="C304" i="4" s="1"/>
  <c r="C305" i="4" a="1"/>
  <c r="C305" i="4" s="1"/>
  <c r="C306" i="4" a="1"/>
  <c r="C306" i="4" s="1"/>
  <c r="C307" i="4" a="1"/>
  <c r="C307" i="4" s="1"/>
  <c r="C308" i="4" a="1"/>
  <c r="C308" i="4" s="1"/>
  <c r="C309" i="4" a="1"/>
  <c r="C309" i="4" s="1"/>
  <c r="C311" i="4" a="1"/>
  <c r="C311" i="4" s="1"/>
  <c r="C312" i="4" a="1"/>
  <c r="C312" i="4" s="1"/>
  <c r="C313" i="4" a="1"/>
  <c r="C313" i="4" s="1"/>
  <c r="C314" i="4" a="1"/>
  <c r="C314" i="4" s="1"/>
  <c r="C315" i="4" a="1"/>
  <c r="C315" i="4" s="1"/>
  <c r="C316" i="4" a="1"/>
  <c r="C316" i="4" s="1"/>
  <c r="C317" i="4" a="1"/>
  <c r="C317" i="4" s="1"/>
  <c r="C318" i="4" a="1"/>
  <c r="C318" i="4" s="1"/>
  <c r="C319" i="4" a="1"/>
  <c r="C319" i="4" s="1"/>
  <c r="C320" i="4" a="1"/>
  <c r="C320" i="4" s="1"/>
  <c r="C321" i="4" a="1"/>
  <c r="C321" i="4" s="1"/>
  <c r="C322" i="4" a="1"/>
  <c r="C322" i="4" s="1"/>
  <c r="C323" i="4" a="1"/>
  <c r="C323" i="4" s="1"/>
  <c r="C324" i="4" a="1"/>
  <c r="C324" i="4" s="1"/>
  <c r="C325" i="4" a="1"/>
  <c r="C325" i="4" s="1"/>
  <c r="C326" i="4" a="1"/>
  <c r="C326" i="4" s="1"/>
  <c r="C327" i="4" a="1"/>
  <c r="C327" i="4" s="1"/>
  <c r="C328" i="4" a="1"/>
  <c r="C328" i="4" s="1"/>
  <c r="C329" i="4" a="1"/>
  <c r="C329" i="4" s="1"/>
  <c r="C330" i="4" a="1"/>
  <c r="C330" i="4" s="1"/>
  <c r="C331" i="4" a="1"/>
  <c r="C331" i="4" s="1"/>
  <c r="C332" i="4" a="1"/>
  <c r="C332" i="4" s="1"/>
  <c r="C333" i="4" a="1"/>
  <c r="C333" i="4" s="1"/>
  <c r="C334" i="4" a="1"/>
  <c r="C334" i="4" s="1"/>
  <c r="C335" i="4" a="1"/>
  <c r="C335" i="4" s="1"/>
  <c r="C336" i="4" a="1"/>
  <c r="C336" i="4" s="1"/>
  <c r="C337" i="4" a="1"/>
  <c r="C337" i="4" s="1"/>
  <c r="C338" i="4" a="1"/>
  <c r="C338" i="4" s="1"/>
  <c r="C339" i="4" a="1"/>
  <c r="C339" i="4" s="1"/>
  <c r="C340" i="4" a="1"/>
  <c r="C340" i="4" s="1"/>
  <c r="C341" i="4" a="1"/>
  <c r="C341" i="4" s="1"/>
  <c r="C342" i="4" a="1"/>
  <c r="C342" i="4" s="1"/>
  <c r="C343" i="4" a="1"/>
  <c r="C343" i="4" s="1"/>
  <c r="C344" i="4" a="1"/>
  <c r="C344" i="4" s="1"/>
  <c r="C345" i="4" a="1"/>
  <c r="C345" i="4" s="1"/>
  <c r="C346" i="4" a="1"/>
  <c r="C346" i="4" s="1"/>
  <c r="C347" i="4" a="1"/>
  <c r="C347" i="4" s="1"/>
  <c r="C348" i="4" a="1"/>
  <c r="C348" i="4" s="1"/>
  <c r="C349" i="4" a="1"/>
  <c r="C349" i="4" s="1"/>
  <c r="C350" i="4" a="1"/>
  <c r="C350" i="4" s="1"/>
  <c r="C351" i="4" a="1"/>
  <c r="C351" i="4" s="1"/>
  <c r="C352" i="4" a="1"/>
  <c r="C352" i="4" s="1"/>
  <c r="C353" i="4" a="1"/>
  <c r="C353" i="4" s="1"/>
  <c r="C354" i="4" a="1"/>
  <c r="C354" i="4" s="1"/>
  <c r="C355" i="4" a="1"/>
  <c r="C355" i="4" s="1"/>
  <c r="C356" i="4" a="1"/>
  <c r="C356" i="4" s="1"/>
  <c r="C357" i="4" a="1"/>
  <c r="C357" i="4" s="1"/>
  <c r="C358" i="4" a="1"/>
  <c r="C358" i="4" s="1"/>
  <c r="C359" i="4" a="1"/>
  <c r="C359" i="4" s="1"/>
  <c r="C360" i="4" a="1"/>
  <c r="C360" i="4" s="1"/>
  <c r="C361" i="4" a="1"/>
  <c r="C361" i="4" s="1"/>
  <c r="C362" i="4" a="1"/>
  <c r="C362" i="4" s="1"/>
  <c r="C363" i="4" a="1"/>
  <c r="C363" i="4" s="1"/>
  <c r="C364" i="4" a="1"/>
  <c r="C364" i="4" s="1"/>
  <c r="C365" i="4" a="1"/>
  <c r="C365" i="4" s="1"/>
  <c r="C366" i="4" a="1"/>
  <c r="C366" i="4" s="1"/>
  <c r="C367" i="4" a="1"/>
  <c r="C367" i="4" s="1"/>
  <c r="C368" i="4" a="1"/>
  <c r="C368" i="4" s="1"/>
  <c r="C369" i="4" a="1"/>
  <c r="C369" i="4" s="1"/>
  <c r="C370" i="4" a="1"/>
  <c r="C370" i="4" s="1"/>
  <c r="C371" i="4" a="1"/>
  <c r="C371" i="4" s="1"/>
  <c r="C372" i="4" a="1"/>
  <c r="C372" i="4" s="1"/>
  <c r="C373" i="4" a="1"/>
  <c r="C373" i="4" s="1"/>
  <c r="C374" i="4" a="1"/>
  <c r="C374" i="4" s="1"/>
  <c r="C375" i="4" a="1"/>
  <c r="C375" i="4" s="1"/>
  <c r="C376" i="4" a="1"/>
  <c r="C376" i="4" s="1"/>
  <c r="C377" i="4" a="1"/>
  <c r="C377" i="4" s="1"/>
  <c r="C378" i="4" a="1"/>
  <c r="C378" i="4" s="1"/>
  <c r="C379" i="4" a="1"/>
  <c r="C379" i="4" s="1"/>
  <c r="C380" i="4" a="1"/>
  <c r="C380" i="4" s="1"/>
  <c r="C381" i="4" a="1"/>
  <c r="C381" i="4" s="1"/>
  <c r="C382" i="4" a="1"/>
  <c r="C382" i="4" s="1"/>
  <c r="C383" i="4" a="1"/>
  <c r="C383" i="4" s="1"/>
  <c r="C384" i="4" a="1"/>
  <c r="C384" i="4" s="1"/>
  <c r="C385" i="4" a="1"/>
  <c r="C385" i="4" s="1"/>
  <c r="C386" i="4" a="1"/>
  <c r="C386" i="4" s="1"/>
  <c r="C387" i="4" a="1"/>
  <c r="C387" i="4" s="1"/>
  <c r="C388" i="4" a="1"/>
  <c r="C388" i="4" s="1"/>
  <c r="C389" i="4" a="1"/>
  <c r="C389" i="4" s="1"/>
  <c r="C390" i="4" a="1"/>
  <c r="C390" i="4" s="1"/>
  <c r="C391" i="4" a="1"/>
  <c r="C391" i="4" s="1"/>
  <c r="C392" i="4" a="1"/>
  <c r="C392" i="4" s="1"/>
  <c r="C393" i="4" a="1"/>
  <c r="C393" i="4" s="1"/>
  <c r="C394" i="4" a="1"/>
  <c r="C394" i="4" s="1"/>
  <c r="C395" i="4" a="1"/>
  <c r="C395" i="4" s="1"/>
  <c r="C396" i="4" a="1"/>
  <c r="C396" i="4" s="1"/>
  <c r="C397" i="4" a="1"/>
  <c r="C397" i="4" s="1"/>
  <c r="C398" i="4" a="1"/>
  <c r="C398" i="4" s="1"/>
  <c r="C399" i="4" a="1"/>
  <c r="C399" i="4" s="1"/>
  <c r="C400" i="4" a="1"/>
  <c r="C400" i="4" s="1"/>
  <c r="C401" i="4" a="1"/>
  <c r="C401" i="4" s="1"/>
  <c r="C402" i="4" a="1"/>
  <c r="C402" i="4" s="1"/>
  <c r="C403" i="4" a="1"/>
  <c r="C403" i="4" s="1"/>
  <c r="C404" i="4" a="1"/>
  <c r="C404" i="4" s="1"/>
  <c r="C405" i="4" a="1"/>
  <c r="C405" i="4" s="1"/>
  <c r="C406" i="4" a="1"/>
  <c r="C406" i="4" s="1"/>
  <c r="C407" i="4" a="1"/>
  <c r="C407" i="4" s="1"/>
  <c r="C408" i="4" a="1"/>
  <c r="C408" i="4" s="1"/>
  <c r="C409" i="4" a="1"/>
  <c r="C409" i="4" s="1"/>
  <c r="C410" i="4" a="1"/>
  <c r="C410" i="4" s="1"/>
  <c r="C411" i="4" a="1"/>
  <c r="C411" i="4" s="1"/>
  <c r="C412" i="4" a="1"/>
  <c r="C412" i="4" s="1"/>
  <c r="C413" i="4" a="1"/>
  <c r="C413" i="4" s="1"/>
  <c r="C414" i="4" a="1"/>
  <c r="C414" i="4" s="1"/>
  <c r="C415" i="4" a="1"/>
  <c r="C415" i="4" s="1"/>
  <c r="C416" i="4" a="1"/>
  <c r="C416" i="4" s="1"/>
  <c r="C417" i="4" a="1"/>
  <c r="C417" i="4" s="1"/>
  <c r="C418" i="4" a="1"/>
  <c r="C418" i="4" s="1"/>
  <c r="C419" i="4" a="1"/>
  <c r="C419" i="4" s="1"/>
  <c r="C420" i="4" a="1"/>
  <c r="C420" i="4" s="1"/>
  <c r="C421" i="4" a="1"/>
  <c r="C421" i="4" s="1"/>
  <c r="C422" i="4" a="1"/>
  <c r="C422" i="4" s="1"/>
  <c r="C423" i="4" a="1"/>
  <c r="C423" i="4" s="1"/>
  <c r="C424" i="4" a="1"/>
  <c r="C424" i="4" s="1"/>
  <c r="C425" i="4" a="1"/>
  <c r="C425" i="4" s="1"/>
  <c r="C426" i="4" a="1"/>
  <c r="C426" i="4" s="1"/>
  <c r="C427" i="4" a="1"/>
  <c r="C427" i="4" s="1"/>
  <c r="C428" i="4" a="1"/>
  <c r="C428" i="4" s="1"/>
  <c r="C429" i="4" a="1"/>
  <c r="C429" i="4" s="1"/>
  <c r="C430" i="4" a="1"/>
  <c r="C430" i="4" s="1"/>
  <c r="C431" i="4" a="1"/>
  <c r="C431" i="4" s="1"/>
  <c r="C432" i="4" a="1"/>
  <c r="C432" i="4" s="1"/>
  <c r="C433" i="4" a="1"/>
  <c r="C433" i="4" s="1"/>
  <c r="C434" i="4" a="1"/>
  <c r="C434" i="4" s="1"/>
  <c r="C435" i="4" a="1"/>
  <c r="C435" i="4" s="1"/>
  <c r="C436" i="4" a="1"/>
  <c r="C436" i="4" s="1"/>
  <c r="C437" i="4" a="1"/>
  <c r="C437" i="4" s="1"/>
  <c r="C438" i="4" a="1"/>
  <c r="C438" i="4" s="1"/>
  <c r="C439" i="4" a="1"/>
  <c r="C439" i="4" s="1"/>
  <c r="C440" i="4" a="1"/>
  <c r="C440" i="4" s="1"/>
  <c r="C441" i="4" a="1"/>
  <c r="C441" i="4" s="1"/>
  <c r="C442" i="4" a="1"/>
  <c r="C442" i="4" s="1"/>
  <c r="C443" i="4" a="1"/>
  <c r="C443" i="4" s="1"/>
  <c r="C444" i="4" a="1"/>
  <c r="C444" i="4" s="1"/>
  <c r="C445" i="4" a="1"/>
  <c r="C445" i="4" s="1"/>
  <c r="C446" i="4" a="1"/>
  <c r="C446" i="4" s="1"/>
  <c r="C447" i="4" a="1"/>
  <c r="C447" i="4" s="1"/>
  <c r="C448" i="4" a="1"/>
  <c r="C448" i="4" s="1"/>
  <c r="C449" i="4" a="1"/>
  <c r="C449" i="4" s="1"/>
  <c r="C450" i="4" a="1"/>
  <c r="C450" i="4" s="1"/>
  <c r="C451" i="4" a="1"/>
  <c r="C451" i="4" s="1"/>
  <c r="C452" i="4" a="1"/>
  <c r="C452" i="4" s="1"/>
  <c r="C453" i="4" a="1"/>
  <c r="C453" i="4" s="1"/>
  <c r="C454" i="4" a="1"/>
  <c r="C454" i="4" s="1"/>
  <c r="C455" i="4" a="1"/>
  <c r="C455" i="4" s="1"/>
  <c r="C456" i="4" a="1"/>
  <c r="C456" i="4" s="1"/>
  <c r="C457" i="4" a="1"/>
  <c r="C457" i="4" s="1"/>
  <c r="C458" i="4" a="1"/>
  <c r="C458" i="4" s="1"/>
  <c r="C459" i="4" a="1"/>
  <c r="C459" i="4" s="1"/>
  <c r="C460" i="4" a="1"/>
  <c r="C460" i="4" s="1"/>
  <c r="C461" i="4" a="1"/>
  <c r="C461" i="4" s="1"/>
  <c r="C462" i="4" a="1"/>
  <c r="C462" i="4" s="1"/>
  <c r="C463" i="4" a="1"/>
  <c r="C463" i="4" s="1"/>
  <c r="C464" i="4" a="1"/>
  <c r="C464" i="4" s="1"/>
  <c r="C465" i="4" a="1"/>
  <c r="C465" i="4" s="1"/>
  <c r="C466" i="4" a="1"/>
  <c r="C466" i="4" s="1"/>
  <c r="C467" i="4" a="1"/>
  <c r="C467" i="4" s="1"/>
  <c r="C468" i="4" a="1"/>
  <c r="C468" i="4" s="1"/>
  <c r="C469" i="4" a="1"/>
  <c r="C469" i="4" s="1"/>
  <c r="C470" i="4" a="1"/>
  <c r="C470" i="4" s="1"/>
  <c r="C471" i="4" a="1"/>
  <c r="C471" i="4" s="1"/>
  <c r="C472" i="4" a="1"/>
  <c r="C472" i="4" s="1"/>
  <c r="C473" i="4" a="1"/>
  <c r="C473" i="4" s="1"/>
  <c r="C474" i="4" a="1"/>
  <c r="C474" i="4" s="1"/>
  <c r="C475" i="4" a="1"/>
  <c r="C475" i="4" s="1"/>
  <c r="C476" i="4" a="1"/>
  <c r="C476" i="4" s="1"/>
  <c r="C477" i="4" a="1"/>
  <c r="C477" i="4" s="1"/>
  <c r="C478" i="4" a="1"/>
  <c r="C478" i="4" s="1"/>
  <c r="C479" i="4" a="1"/>
  <c r="C479" i="4" s="1"/>
  <c r="C480" i="4" a="1"/>
  <c r="C480" i="4" s="1"/>
  <c r="C481" i="4" a="1"/>
  <c r="C481" i="4" s="1"/>
  <c r="C482" i="4" a="1"/>
  <c r="C482" i="4" s="1"/>
  <c r="C483" i="4" a="1"/>
  <c r="C483" i="4" s="1"/>
  <c r="C484" i="4" a="1"/>
  <c r="C484" i="4" s="1"/>
  <c r="C485" i="4" a="1"/>
  <c r="C485" i="4" s="1"/>
  <c r="C486" i="4" a="1"/>
  <c r="C486" i="4" s="1"/>
  <c r="C487" i="4" a="1"/>
  <c r="C487" i="4" s="1"/>
  <c r="C488" i="4" a="1"/>
  <c r="C488" i="4" s="1"/>
  <c r="C489" i="4" a="1"/>
  <c r="C489" i="4" s="1"/>
  <c r="C490" i="4" a="1"/>
  <c r="C490" i="4" s="1"/>
  <c r="C491" i="4" a="1"/>
  <c r="C491" i="4" s="1"/>
  <c r="C492" i="4" a="1"/>
  <c r="C492" i="4" s="1"/>
  <c r="C493" i="4" a="1"/>
  <c r="C493" i="4" s="1"/>
  <c r="C494" i="4" a="1"/>
  <c r="C494" i="4" s="1"/>
  <c r="C495" i="4" a="1"/>
  <c r="C495" i="4" s="1"/>
  <c r="C496" i="4" a="1"/>
  <c r="C496" i="4" s="1"/>
  <c r="C497" i="4" a="1"/>
  <c r="C497" i="4" s="1"/>
  <c r="C498" i="4" a="1"/>
  <c r="C498" i="4" s="1"/>
  <c r="C499" i="4" a="1"/>
  <c r="C499" i="4" s="1"/>
  <c r="C500" i="4" a="1"/>
  <c r="C500" i="4" s="1"/>
  <c r="C501" i="4" a="1"/>
  <c r="C501" i="4" s="1"/>
  <c r="C502" i="4" a="1"/>
  <c r="C502" i="4" s="1"/>
  <c r="C503" i="4" a="1"/>
  <c r="C503" i="4" s="1"/>
  <c r="C504" i="4" a="1"/>
  <c r="C504" i="4" s="1"/>
  <c r="C505" i="4" a="1"/>
  <c r="C505" i="4" s="1"/>
  <c r="C506" i="4" a="1"/>
  <c r="C506" i="4" s="1"/>
  <c r="C507" i="4" a="1"/>
  <c r="C507" i="4" s="1"/>
  <c r="C508" i="4" a="1"/>
  <c r="C508" i="4" s="1"/>
  <c r="C509" i="4" a="1"/>
  <c r="C509" i="4" s="1"/>
  <c r="C510" i="4" a="1"/>
  <c r="C510" i="4" s="1"/>
  <c r="C511" i="4" a="1"/>
  <c r="C511" i="4" s="1"/>
  <c r="C512" i="4" a="1"/>
  <c r="C512" i="4" s="1"/>
  <c r="C513" i="4" a="1"/>
  <c r="C513" i="4" s="1"/>
  <c r="C514" i="4" a="1"/>
  <c r="C514" i="4" s="1"/>
  <c r="C515" i="4" a="1"/>
  <c r="C515" i="4" s="1"/>
  <c r="C516" i="4" a="1"/>
  <c r="C516" i="4" s="1"/>
  <c r="C517" i="4" a="1"/>
  <c r="C517" i="4" s="1"/>
  <c r="C518" i="4" a="1"/>
  <c r="C518" i="4" s="1"/>
  <c r="C519" i="4" a="1"/>
  <c r="C519" i="4" s="1"/>
  <c r="C520" i="4" a="1"/>
  <c r="C520" i="4" s="1"/>
  <c r="C521" i="4" a="1"/>
  <c r="C521" i="4" s="1"/>
  <c r="C522" i="4" a="1"/>
  <c r="C522" i="4" s="1"/>
  <c r="C523" i="4" a="1"/>
  <c r="C523" i="4" s="1"/>
  <c r="C524" i="4" a="1"/>
  <c r="C524" i="4" s="1"/>
  <c r="C525" i="4" a="1"/>
  <c r="C525" i="4" s="1"/>
  <c r="C526" i="4" a="1"/>
  <c r="C526" i="4" s="1"/>
  <c r="C527" i="4" a="1"/>
  <c r="C527" i="4" s="1"/>
  <c r="C528" i="4" a="1"/>
  <c r="C528" i="4" s="1"/>
  <c r="C529" i="4" a="1"/>
  <c r="C529" i="4" s="1"/>
  <c r="C530" i="4" a="1"/>
  <c r="C530" i="4" s="1"/>
  <c r="C531" i="4" a="1"/>
  <c r="C531" i="4" s="1"/>
  <c r="C532" i="4" a="1"/>
  <c r="C532" i="4" s="1"/>
  <c r="C533" i="4" a="1"/>
  <c r="C533" i="4" s="1"/>
  <c r="C534" i="4" a="1"/>
  <c r="C534" i="4" s="1"/>
  <c r="C535" i="4" a="1"/>
  <c r="C535" i="4" s="1"/>
  <c r="C536" i="4" a="1"/>
  <c r="C536" i="4" s="1"/>
  <c r="C537" i="4" a="1"/>
  <c r="C537" i="4" s="1"/>
  <c r="C538" i="4" a="1"/>
  <c r="C538" i="4" s="1"/>
  <c r="C539" i="4" a="1"/>
  <c r="C539" i="4" s="1"/>
  <c r="C540" i="4" a="1"/>
  <c r="C540" i="4" s="1"/>
  <c r="C541" i="4" a="1"/>
  <c r="C541" i="4" s="1"/>
  <c r="C542" i="4" a="1"/>
  <c r="C542" i="4" s="1"/>
  <c r="C543" i="4" a="1"/>
  <c r="C543" i="4" s="1"/>
  <c r="C544" i="4" a="1"/>
  <c r="C544" i="4" s="1"/>
  <c r="C545" i="4" a="1"/>
  <c r="C545" i="4" s="1"/>
  <c r="C546" i="4" a="1"/>
  <c r="C546" i="4" s="1"/>
  <c r="C547" i="4" a="1"/>
  <c r="C547" i="4" s="1"/>
  <c r="C548" i="4" a="1"/>
  <c r="C548" i="4" s="1"/>
  <c r="C549" i="4" a="1"/>
  <c r="C549" i="4" s="1"/>
  <c r="C550" i="4" a="1"/>
  <c r="C550" i="4" s="1"/>
  <c r="C551" i="4" a="1"/>
  <c r="C551" i="4" s="1"/>
  <c r="C552" i="4" a="1"/>
  <c r="C552" i="4" s="1"/>
  <c r="C553" i="4" a="1"/>
  <c r="C553" i="4" s="1"/>
  <c r="C554" i="4" a="1"/>
  <c r="C554" i="4" s="1"/>
  <c r="C555" i="4" a="1"/>
  <c r="C555" i="4" s="1"/>
  <c r="C556" i="4" a="1"/>
  <c r="C556" i="4" s="1"/>
  <c r="C557" i="4" a="1"/>
  <c r="C557" i="4" s="1"/>
  <c r="C558" i="4" a="1"/>
  <c r="C558" i="4" s="1"/>
  <c r="C559" i="4" a="1"/>
  <c r="C559" i="4" s="1"/>
  <c r="C560" i="4" a="1"/>
  <c r="C560" i="4" s="1"/>
  <c r="C561" i="4" a="1"/>
  <c r="C561" i="4" s="1"/>
  <c r="C562" i="4" a="1"/>
  <c r="C562" i="4" s="1"/>
  <c r="C563" i="4" a="1"/>
  <c r="C563" i="4" s="1"/>
  <c r="C564" i="4" a="1"/>
  <c r="C564" i="4" s="1"/>
  <c r="C565" i="4" a="1"/>
  <c r="C565" i="4" s="1"/>
  <c r="C566" i="4" a="1"/>
  <c r="C566" i="4" s="1"/>
  <c r="C567" i="4" a="1"/>
  <c r="C567" i="4" s="1"/>
  <c r="C568" i="4" a="1"/>
  <c r="C568" i="4" s="1"/>
  <c r="C569" i="4" a="1"/>
  <c r="C569" i="4" s="1"/>
  <c r="C570" i="4" a="1"/>
  <c r="C570" i="4" s="1"/>
  <c r="C571" i="4" a="1"/>
  <c r="C571" i="4" s="1"/>
  <c r="C572" i="4" a="1"/>
  <c r="C572" i="4" s="1"/>
  <c r="C573" i="4" a="1"/>
  <c r="C573" i="4" s="1"/>
  <c r="C574" i="4" a="1"/>
  <c r="C574" i="4" s="1"/>
  <c r="C575" i="4" a="1"/>
  <c r="C575" i="4" s="1"/>
  <c r="C576" i="4" a="1"/>
  <c r="C576" i="4" s="1"/>
  <c r="C577" i="4" a="1"/>
  <c r="C577" i="4" s="1"/>
  <c r="C578" i="4" a="1"/>
  <c r="C578" i="4" s="1"/>
  <c r="C579" i="4" a="1"/>
  <c r="C579" i="4" s="1"/>
  <c r="C580" i="4" a="1"/>
  <c r="C580" i="4" s="1"/>
  <c r="C581" i="4" a="1"/>
  <c r="C581" i="4" s="1"/>
  <c r="C582" i="4" a="1"/>
  <c r="C582" i="4" s="1"/>
  <c r="C583" i="4" a="1"/>
  <c r="C583" i="4" s="1"/>
  <c r="C584" i="4" a="1"/>
  <c r="C584" i="4" s="1"/>
  <c r="C585" i="4" a="1"/>
  <c r="C585" i="4" s="1"/>
  <c r="C586" i="4" a="1"/>
  <c r="C586" i="4" s="1"/>
  <c r="C587" i="4" a="1"/>
  <c r="C587" i="4" s="1"/>
  <c r="C588" i="4" a="1"/>
  <c r="C588" i="4" s="1"/>
  <c r="C589" i="4" a="1"/>
  <c r="C589" i="4" s="1"/>
  <c r="C590" i="4" a="1"/>
  <c r="C590" i="4" s="1"/>
  <c r="C591" i="4" a="1"/>
  <c r="C591" i="4" s="1"/>
  <c r="C592" i="4" a="1"/>
  <c r="C592" i="4" s="1"/>
  <c r="C593" i="4" a="1"/>
  <c r="C593" i="4" s="1"/>
  <c r="C594" i="4" a="1"/>
  <c r="C594" i="4" s="1"/>
  <c r="C595" i="4" a="1"/>
  <c r="C595" i="4" s="1"/>
  <c r="C596" i="4" a="1"/>
  <c r="C596" i="4" s="1"/>
  <c r="C597" i="4" a="1"/>
  <c r="C597" i="4" s="1"/>
  <c r="C598" i="4" a="1"/>
  <c r="C598" i="4" s="1"/>
  <c r="C599" i="4" a="1"/>
  <c r="C599" i="4" s="1"/>
  <c r="C600" i="4" a="1"/>
  <c r="C600" i="4" s="1"/>
  <c r="C601" i="4" a="1"/>
  <c r="C601" i="4" s="1"/>
  <c r="C602" i="4" a="1"/>
  <c r="C602" i="4" s="1"/>
  <c r="C603" i="4" a="1"/>
  <c r="C603" i="4" s="1"/>
  <c r="C604" i="4" a="1"/>
  <c r="C604" i="4" s="1"/>
  <c r="C605" i="4" a="1"/>
  <c r="C605" i="4" s="1"/>
  <c r="C606" i="4" a="1"/>
  <c r="C606" i="4" s="1"/>
  <c r="C607" i="4" a="1"/>
  <c r="C607" i="4" s="1"/>
  <c r="C608" i="4" a="1"/>
  <c r="C608" i="4" s="1"/>
  <c r="C609" i="4" a="1"/>
  <c r="C609" i="4" s="1"/>
  <c r="C610" i="4" a="1"/>
  <c r="C610" i="4" s="1"/>
  <c r="C611" i="4" a="1"/>
  <c r="C611" i="4" s="1"/>
  <c r="C612" i="4" a="1"/>
  <c r="C612" i="4" s="1"/>
  <c r="C613" i="4" a="1"/>
  <c r="C613" i="4" s="1"/>
  <c r="C614" i="4" a="1"/>
  <c r="C614" i="4" s="1"/>
  <c r="C615" i="4" a="1"/>
  <c r="C615" i="4" s="1"/>
  <c r="C616" i="4" a="1"/>
  <c r="C616" i="4" s="1"/>
  <c r="C617" i="4" a="1"/>
  <c r="C617" i="4" s="1"/>
  <c r="C618" i="4" a="1"/>
  <c r="C618" i="4" s="1"/>
  <c r="C619" i="4" a="1"/>
  <c r="C619" i="4" s="1"/>
  <c r="C620" i="4" a="1"/>
  <c r="C620" i="4" s="1"/>
  <c r="C621" i="4" a="1"/>
  <c r="C621" i="4" s="1"/>
  <c r="C622" i="4" a="1"/>
  <c r="C622" i="4" s="1"/>
  <c r="C623" i="4" a="1"/>
  <c r="C623" i="4" s="1"/>
  <c r="C624" i="4" a="1"/>
  <c r="C624" i="4" s="1"/>
  <c r="C625" i="4" a="1"/>
  <c r="C625" i="4" s="1"/>
  <c r="C626" i="4" a="1"/>
  <c r="C626" i="4" s="1"/>
  <c r="C627" i="4" a="1"/>
  <c r="C627" i="4" s="1"/>
  <c r="C628" i="4" a="1"/>
  <c r="C628" i="4" s="1"/>
  <c r="C629" i="4" a="1"/>
  <c r="C629" i="4" s="1"/>
  <c r="C630" i="4" a="1"/>
  <c r="C630" i="4" s="1"/>
  <c r="C631" i="4" a="1"/>
  <c r="C631" i="4" s="1"/>
  <c r="C632" i="4" a="1"/>
  <c r="C632" i="4" s="1"/>
  <c r="C633" i="4" a="1"/>
  <c r="C633" i="4" s="1"/>
  <c r="C634" i="4" a="1"/>
  <c r="C634" i="4" s="1"/>
  <c r="C635" i="4" a="1"/>
  <c r="C635" i="4" s="1"/>
  <c r="C636" i="4" a="1"/>
  <c r="C636" i="4" s="1"/>
  <c r="C637" i="4" a="1"/>
  <c r="C637" i="4" s="1"/>
  <c r="C638" i="4" a="1"/>
  <c r="C638" i="4" s="1"/>
  <c r="C639" i="4" a="1"/>
  <c r="C639" i="4" s="1"/>
  <c r="C640" i="4" a="1"/>
  <c r="C640" i="4" s="1"/>
  <c r="C641" i="4" a="1"/>
  <c r="C641" i="4" s="1"/>
  <c r="C642" i="4" a="1"/>
  <c r="C642" i="4" s="1"/>
  <c r="C643" i="4" a="1"/>
  <c r="C643" i="4" s="1"/>
  <c r="C644" i="4" a="1"/>
  <c r="C644" i="4" s="1"/>
  <c r="C645" i="4" a="1"/>
  <c r="C645" i="4" s="1"/>
  <c r="C646" i="4" a="1"/>
  <c r="C646" i="4" s="1"/>
  <c r="C647" i="4" a="1"/>
  <c r="C647" i="4" s="1"/>
  <c r="C648" i="4" a="1"/>
  <c r="C648" i="4" s="1"/>
  <c r="C649" i="4" a="1"/>
  <c r="C649" i="4" s="1"/>
  <c r="C650" i="4" a="1"/>
  <c r="C650" i="4" s="1"/>
  <c r="C651" i="4" a="1"/>
  <c r="C651" i="4" s="1"/>
  <c r="C652" i="4" a="1"/>
  <c r="C652" i="4" s="1"/>
  <c r="C653" i="4" a="1"/>
  <c r="C653" i="4" s="1"/>
  <c r="C654" i="4" a="1"/>
  <c r="C654" i="4" s="1"/>
  <c r="C655" i="4" a="1"/>
  <c r="C655" i="4" s="1"/>
  <c r="C656" i="4" a="1"/>
  <c r="C656" i="4" s="1"/>
  <c r="C657" i="4" a="1"/>
  <c r="C657" i="4" s="1"/>
  <c r="C658" i="4" a="1"/>
  <c r="C658" i="4" s="1"/>
  <c r="C659" i="4" a="1"/>
  <c r="C659" i="4" s="1"/>
  <c r="C660" i="4" a="1"/>
  <c r="C660" i="4" s="1"/>
  <c r="C661" i="4" a="1"/>
  <c r="C661" i="4" s="1"/>
  <c r="C662" i="4" a="1"/>
  <c r="C662" i="4" s="1"/>
  <c r="C663" i="4" a="1"/>
  <c r="C663" i="4" s="1"/>
  <c r="C664" i="4" a="1"/>
  <c r="C664" i="4" s="1"/>
  <c r="C665" i="4" a="1"/>
  <c r="C665" i="4" s="1"/>
  <c r="C666" i="4" a="1"/>
  <c r="C666" i="4" s="1"/>
  <c r="C667" i="4" a="1"/>
  <c r="C667" i="4" s="1"/>
  <c r="C668" i="4" a="1"/>
  <c r="C668" i="4" s="1"/>
  <c r="C669" i="4" a="1"/>
  <c r="C669" i="4" s="1"/>
  <c r="C670" i="4" a="1"/>
  <c r="C670" i="4" s="1"/>
  <c r="C671" i="4" a="1"/>
  <c r="C671" i="4" s="1"/>
  <c r="C672" i="4" a="1"/>
  <c r="C672" i="4" s="1"/>
  <c r="C673" i="4" a="1"/>
  <c r="C673" i="4" s="1"/>
  <c r="C674" i="4" a="1"/>
  <c r="C674" i="4" s="1"/>
  <c r="C675" i="4" a="1"/>
  <c r="C675" i="4" s="1"/>
  <c r="C676" i="4" a="1"/>
  <c r="C676" i="4" s="1"/>
  <c r="C677" i="4" a="1"/>
  <c r="C677" i="4" s="1"/>
  <c r="C678" i="4" a="1"/>
  <c r="C678" i="4" s="1"/>
  <c r="C679" i="4" a="1"/>
  <c r="C679" i="4" s="1"/>
  <c r="C680" i="4" a="1"/>
  <c r="C680" i="4" s="1"/>
  <c r="C681" i="4" a="1"/>
  <c r="C681" i="4" s="1"/>
  <c r="C682" i="4" a="1"/>
  <c r="C682" i="4" s="1"/>
  <c r="C683" i="4" a="1"/>
  <c r="C683" i="4" s="1"/>
  <c r="C684" i="4" a="1"/>
  <c r="C684" i="4" s="1"/>
  <c r="C685" i="4" a="1"/>
  <c r="C685" i="4" s="1"/>
  <c r="C686" i="4" a="1"/>
  <c r="C686" i="4" s="1"/>
  <c r="C687" i="4" a="1"/>
  <c r="C687" i="4" s="1"/>
  <c r="C688" i="4" a="1"/>
  <c r="C688" i="4" s="1"/>
  <c r="C689" i="4" a="1"/>
  <c r="C689" i="4" s="1"/>
  <c r="C690" i="4" a="1"/>
  <c r="C690" i="4" s="1"/>
  <c r="C691" i="4" a="1"/>
  <c r="C691" i="4" s="1"/>
  <c r="C692" i="4" a="1"/>
  <c r="C692" i="4" s="1"/>
  <c r="C693" i="4" a="1"/>
  <c r="C693" i="4" s="1"/>
  <c r="C694" i="4" a="1"/>
  <c r="C694" i="4" s="1"/>
  <c r="C695" i="4" a="1"/>
  <c r="C695" i="4" s="1"/>
  <c r="C696" i="4" a="1"/>
  <c r="C696" i="4" s="1"/>
  <c r="C697" i="4" a="1"/>
  <c r="C697" i="4" s="1"/>
  <c r="C698" i="4" a="1"/>
  <c r="C698" i="4" s="1"/>
  <c r="C699" i="4" a="1"/>
  <c r="C699" i="4" s="1"/>
  <c r="C700" i="4" a="1"/>
  <c r="C700" i="4" s="1"/>
  <c r="C701" i="4" a="1"/>
  <c r="C701" i="4" s="1"/>
  <c r="C702" i="4" a="1"/>
  <c r="C702" i="4" s="1"/>
  <c r="C703" i="4" a="1"/>
  <c r="C703" i="4" s="1"/>
  <c r="C704" i="4" a="1"/>
  <c r="C704" i="4" s="1"/>
  <c r="C705" i="4" a="1"/>
  <c r="C705" i="4" s="1"/>
  <c r="C706" i="4" a="1"/>
  <c r="C706" i="4" s="1"/>
  <c r="C707" i="4" a="1"/>
  <c r="C707" i="4" s="1"/>
  <c r="C708" i="4" a="1"/>
  <c r="C708" i="4" s="1"/>
  <c r="C709" i="4" a="1"/>
  <c r="C709" i="4" s="1"/>
  <c r="C710" i="4" a="1"/>
  <c r="C710" i="4" s="1"/>
  <c r="C711" i="4" a="1"/>
  <c r="C711" i="4" s="1"/>
  <c r="C712" i="4" a="1"/>
  <c r="C712" i="4" s="1"/>
  <c r="C713" i="4" a="1"/>
  <c r="C713" i="4" s="1"/>
  <c r="C714" i="4" a="1"/>
  <c r="C714" i="4" s="1"/>
  <c r="C715" i="4" a="1"/>
  <c r="C715" i="4" s="1"/>
  <c r="C716" i="4" a="1"/>
  <c r="C716" i="4" s="1"/>
  <c r="C717" i="4" a="1"/>
  <c r="C717" i="4" s="1"/>
  <c r="C718" i="4" a="1"/>
  <c r="C718" i="4" s="1"/>
  <c r="C719" i="4" a="1"/>
  <c r="C719" i="4" s="1"/>
  <c r="C720" i="4" a="1"/>
  <c r="C720" i="4" s="1"/>
  <c r="C721" i="4" a="1"/>
  <c r="C721" i="4" s="1"/>
  <c r="C722" i="4" a="1"/>
  <c r="C722" i="4" s="1"/>
  <c r="C723" i="4" a="1"/>
  <c r="C723" i="4" s="1"/>
  <c r="C724" i="4" a="1"/>
  <c r="C724" i="4" s="1"/>
  <c r="C725" i="4" a="1"/>
  <c r="C725" i="4" s="1"/>
  <c r="C726" i="4" a="1"/>
  <c r="C726" i="4" s="1"/>
  <c r="C727" i="4" a="1"/>
  <c r="C727" i="4" s="1"/>
  <c r="C728" i="4" a="1"/>
  <c r="C728" i="4" s="1"/>
  <c r="C729" i="4" a="1"/>
  <c r="C729" i="4" s="1"/>
  <c r="C730" i="4" a="1"/>
  <c r="C730" i="4" s="1"/>
  <c r="C731" i="4" a="1"/>
  <c r="C731" i="4" s="1"/>
  <c r="C732" i="4" a="1"/>
  <c r="C732" i="4" s="1"/>
  <c r="C733" i="4" a="1"/>
  <c r="C733" i="4" s="1"/>
  <c r="C734" i="4" a="1"/>
  <c r="C734" i="4" s="1"/>
  <c r="C735" i="4" a="1"/>
  <c r="C735" i="4" s="1"/>
  <c r="C736" i="4" a="1"/>
  <c r="C736" i="4" s="1"/>
  <c r="C737" i="4" a="1"/>
  <c r="C737" i="4" s="1"/>
  <c r="C738" i="4" a="1"/>
  <c r="C738" i="4" s="1"/>
  <c r="C739" i="4" a="1"/>
  <c r="C739" i="4" s="1"/>
  <c r="C740" i="4" a="1"/>
  <c r="C740" i="4" s="1"/>
  <c r="C741" i="4" a="1"/>
  <c r="C741" i="4" s="1"/>
  <c r="C742" i="4" a="1"/>
  <c r="C742" i="4" s="1"/>
  <c r="C743" i="4" a="1"/>
  <c r="C743" i="4" s="1"/>
  <c r="C744" i="4" a="1"/>
  <c r="C744" i="4" s="1"/>
  <c r="C745" i="4" a="1"/>
  <c r="C745" i="4" s="1"/>
  <c r="C746" i="4" a="1"/>
  <c r="C746" i="4" s="1"/>
  <c r="C747" i="4" a="1"/>
  <c r="C747" i="4" s="1"/>
  <c r="C748" i="4" a="1"/>
  <c r="C748" i="4" s="1"/>
  <c r="C749" i="4" a="1"/>
  <c r="C749" i="4" s="1"/>
  <c r="C750" i="4" a="1"/>
  <c r="C750" i="4" s="1"/>
  <c r="C751" i="4" a="1"/>
  <c r="C751" i="4" s="1"/>
  <c r="C752" i="4" a="1"/>
  <c r="C752" i="4" s="1"/>
  <c r="C753" i="4" a="1"/>
  <c r="C753" i="4" s="1"/>
  <c r="C754" i="4" a="1"/>
  <c r="C754" i="4" s="1"/>
  <c r="C755" i="4" a="1"/>
  <c r="C755" i="4" s="1"/>
  <c r="C756" i="4" a="1"/>
  <c r="C756" i="4" s="1"/>
  <c r="C757" i="4" a="1"/>
  <c r="C757" i="4" s="1"/>
  <c r="C758" i="4" a="1"/>
  <c r="C758" i="4" s="1"/>
  <c r="C759" i="4" a="1"/>
  <c r="C759" i="4" s="1"/>
  <c r="C760" i="4" a="1"/>
  <c r="C760" i="4" s="1"/>
  <c r="C761" i="4" a="1"/>
  <c r="C761" i="4" s="1"/>
  <c r="C762" i="4" a="1"/>
  <c r="C762" i="4" s="1"/>
  <c r="C763" i="4" a="1"/>
  <c r="C763" i="4" s="1"/>
  <c r="C764" i="4" a="1"/>
  <c r="C764" i="4" s="1"/>
  <c r="C765" i="4" a="1"/>
  <c r="C765" i="4" s="1"/>
  <c r="C766" i="4" a="1"/>
  <c r="C766" i="4" s="1"/>
  <c r="C767" i="4" a="1"/>
  <c r="C767" i="4" s="1"/>
  <c r="C768" i="4" a="1"/>
  <c r="C768" i="4" s="1"/>
  <c r="C769" i="4" a="1"/>
  <c r="C769" i="4" s="1"/>
  <c r="C770" i="4" a="1"/>
  <c r="C770" i="4" s="1"/>
  <c r="C771" i="4" a="1"/>
  <c r="C771" i="4" s="1"/>
  <c r="C772" i="4" a="1"/>
  <c r="C772" i="4" s="1"/>
  <c r="C773" i="4" a="1"/>
  <c r="C773" i="4" s="1"/>
  <c r="C774" i="4" a="1"/>
  <c r="C774" i="4" s="1"/>
  <c r="C775" i="4" a="1"/>
  <c r="C775" i="4" s="1"/>
  <c r="C776" i="4" a="1"/>
  <c r="C776" i="4" s="1"/>
  <c r="C777" i="4" a="1"/>
  <c r="C777" i="4" s="1"/>
  <c r="C778" i="4" a="1"/>
  <c r="C778" i="4" s="1"/>
  <c r="C779" i="4" a="1"/>
  <c r="C779" i="4" s="1"/>
  <c r="C780" i="4" a="1"/>
  <c r="C780" i="4" s="1"/>
  <c r="C781" i="4" a="1"/>
  <c r="C781" i="4" s="1"/>
  <c r="C782" i="4" a="1"/>
  <c r="C782" i="4" s="1"/>
  <c r="C783" i="4" a="1"/>
  <c r="C783" i="4" s="1"/>
  <c r="C784" i="4" a="1"/>
  <c r="C784" i="4" s="1"/>
  <c r="C785" i="4" a="1"/>
  <c r="C785" i="4" s="1"/>
  <c r="C786" i="4" a="1"/>
  <c r="C786" i="4" s="1"/>
  <c r="C787" i="4" a="1"/>
  <c r="C787" i="4" s="1"/>
  <c r="C788" i="4" a="1"/>
  <c r="C788" i="4" s="1"/>
  <c r="C789" i="4" a="1"/>
  <c r="C789" i="4" s="1"/>
  <c r="C790" i="4" a="1"/>
  <c r="C790" i="4" s="1"/>
  <c r="C791" i="4" a="1"/>
  <c r="C791" i="4" s="1"/>
  <c r="C792" i="4" a="1"/>
  <c r="C792" i="4" s="1"/>
  <c r="C793" i="4" a="1"/>
  <c r="C793" i="4" s="1"/>
  <c r="C794" i="4" a="1"/>
  <c r="C794" i="4" s="1"/>
  <c r="C795" i="4" a="1"/>
  <c r="C795" i="4" s="1"/>
  <c r="C796" i="4" a="1"/>
  <c r="C796" i="4" s="1"/>
  <c r="C797" i="4" a="1"/>
  <c r="C797" i="4" s="1"/>
  <c r="C798" i="4" a="1"/>
  <c r="C798" i="4" s="1"/>
  <c r="C799" i="4" a="1"/>
  <c r="C799" i="4" s="1"/>
  <c r="C800" i="4" a="1"/>
  <c r="C800" i="4" s="1"/>
  <c r="C801" i="4" a="1"/>
  <c r="C801" i="4" s="1"/>
  <c r="C802" i="4" a="1"/>
  <c r="C802" i="4" s="1"/>
  <c r="C803" i="4" a="1"/>
  <c r="C803" i="4" s="1"/>
  <c r="C804" i="4" a="1"/>
  <c r="C804" i="4" s="1"/>
  <c r="C805" i="4" a="1"/>
  <c r="C805" i="4" s="1"/>
  <c r="C806" i="4" a="1"/>
  <c r="C806" i="4" s="1"/>
  <c r="C807" i="4" a="1"/>
  <c r="C807" i="4" s="1"/>
  <c r="C808" i="4" a="1"/>
  <c r="C808" i="4" s="1"/>
  <c r="C809" i="4" a="1"/>
  <c r="C809" i="4" s="1"/>
  <c r="C810" i="4" a="1"/>
  <c r="C810" i="4" s="1"/>
  <c r="C811" i="4" a="1"/>
  <c r="C811" i="4" s="1"/>
  <c r="C812" i="4" a="1"/>
  <c r="C812" i="4" s="1"/>
  <c r="C813" i="4" a="1"/>
  <c r="C813" i="4" s="1"/>
  <c r="C814" i="4" a="1"/>
  <c r="C814" i="4" s="1"/>
  <c r="C815" i="4" a="1"/>
  <c r="C815" i="4" s="1"/>
  <c r="C816" i="4" a="1"/>
  <c r="C816" i="4" s="1"/>
  <c r="C817" i="4" a="1"/>
  <c r="C817" i="4" s="1"/>
  <c r="C818" i="4" a="1"/>
  <c r="C818" i="4" s="1"/>
  <c r="C819" i="4" a="1"/>
  <c r="C819" i="4" s="1"/>
  <c r="C820" i="4" a="1"/>
  <c r="C820" i="4" s="1"/>
  <c r="C821" i="4" a="1"/>
  <c r="C821" i="4" s="1"/>
  <c r="C822" i="4" a="1"/>
  <c r="C822" i="4" s="1"/>
  <c r="C823" i="4" a="1"/>
  <c r="C823" i="4" s="1"/>
  <c r="C824" i="4" a="1"/>
  <c r="C824" i="4" s="1"/>
  <c r="C825" i="4" a="1"/>
  <c r="C825" i="4" s="1"/>
  <c r="C826" i="4" a="1"/>
  <c r="C826" i="4" s="1"/>
  <c r="C827" i="4" a="1"/>
  <c r="C827" i="4" s="1"/>
  <c r="C828" i="4" a="1"/>
  <c r="C828" i="4" s="1"/>
  <c r="C829" i="4" a="1"/>
  <c r="C829" i="4" s="1"/>
  <c r="C830" i="4" a="1"/>
  <c r="C830" i="4" s="1"/>
  <c r="C831" i="4" a="1"/>
  <c r="C831" i="4" s="1"/>
  <c r="C832" i="4" a="1"/>
  <c r="C832" i="4" s="1"/>
  <c r="C833" i="4" a="1"/>
  <c r="C833" i="4" s="1"/>
  <c r="C834" i="4" a="1"/>
  <c r="C834" i="4" s="1"/>
  <c r="C835" i="4" a="1"/>
  <c r="C835" i="4" s="1"/>
  <c r="C836" i="4" a="1"/>
  <c r="C836" i="4" s="1"/>
  <c r="C837" i="4" a="1"/>
  <c r="C837" i="4" s="1"/>
  <c r="C838" i="4" a="1"/>
  <c r="C838" i="4" s="1"/>
  <c r="C839" i="4" a="1"/>
  <c r="C839" i="4" s="1"/>
  <c r="C840" i="4" a="1"/>
  <c r="C840" i="4" s="1"/>
  <c r="C841" i="4" a="1"/>
  <c r="C841" i="4" s="1"/>
  <c r="C842" i="4" a="1"/>
  <c r="C842" i="4" s="1"/>
  <c r="C843" i="4" a="1"/>
  <c r="C843" i="4" s="1"/>
  <c r="C844" i="4" a="1"/>
  <c r="C844" i="4" s="1"/>
  <c r="C845" i="4" a="1"/>
  <c r="C845" i="4" s="1"/>
  <c r="C846" i="4" a="1"/>
  <c r="C846" i="4" s="1"/>
  <c r="C847" i="4" a="1"/>
  <c r="C847" i="4" s="1"/>
  <c r="C848" i="4" a="1"/>
  <c r="C848" i="4" s="1"/>
  <c r="C849" i="4" a="1"/>
  <c r="C849" i="4" s="1"/>
  <c r="C850" i="4" a="1"/>
  <c r="C850" i="4" s="1"/>
  <c r="C851" i="4" a="1"/>
  <c r="C851" i="4" s="1"/>
  <c r="C852" i="4" a="1"/>
  <c r="C852" i="4" s="1"/>
  <c r="C853" i="4" a="1"/>
  <c r="C853" i="4" s="1"/>
  <c r="C854" i="4" a="1"/>
  <c r="C854" i="4" s="1"/>
  <c r="C855" i="4" a="1"/>
  <c r="C855" i="4" s="1"/>
  <c r="C856" i="4" a="1"/>
  <c r="C856" i="4" s="1"/>
  <c r="C857" i="4" a="1"/>
  <c r="C857" i="4" s="1"/>
  <c r="C858" i="4" a="1"/>
  <c r="C858" i="4" s="1"/>
  <c r="C859" i="4" a="1"/>
  <c r="C859" i="4" s="1"/>
  <c r="C860" i="4" a="1"/>
  <c r="C860" i="4" s="1"/>
  <c r="C861" i="4" a="1"/>
  <c r="C861" i="4" s="1"/>
  <c r="C862" i="4" a="1"/>
  <c r="C862" i="4" s="1"/>
  <c r="C863" i="4" a="1"/>
  <c r="C863" i="4" s="1"/>
  <c r="C864" i="4" a="1"/>
  <c r="C864" i="4" s="1"/>
  <c r="C865" i="4" a="1"/>
  <c r="C865" i="4" s="1"/>
  <c r="C866" i="4" a="1"/>
  <c r="C866" i="4" s="1"/>
  <c r="C867" i="4" a="1"/>
  <c r="C867" i="4" s="1"/>
  <c r="C868" i="4" a="1"/>
  <c r="C868" i="4" s="1"/>
  <c r="C869" i="4" a="1"/>
  <c r="C869" i="4" s="1"/>
  <c r="C870" i="4" a="1"/>
  <c r="C870" i="4" s="1"/>
  <c r="C871" i="4" a="1"/>
  <c r="C871" i="4" s="1"/>
  <c r="C872" i="4" a="1"/>
  <c r="C872" i="4" s="1"/>
  <c r="C873" i="4" a="1"/>
  <c r="C873" i="4" s="1"/>
  <c r="C874" i="4" a="1"/>
  <c r="C874" i="4" s="1"/>
  <c r="C875" i="4" a="1"/>
  <c r="C875" i="4" s="1"/>
  <c r="C876" i="4" a="1"/>
  <c r="C876" i="4" s="1"/>
  <c r="C877" i="4" a="1"/>
  <c r="C877" i="4" s="1"/>
  <c r="C878" i="4" a="1"/>
  <c r="C878" i="4" s="1"/>
  <c r="C879" i="4" a="1"/>
  <c r="C879" i="4" s="1"/>
  <c r="C880" i="4" a="1"/>
  <c r="C880" i="4" s="1"/>
  <c r="C881" i="4" a="1"/>
  <c r="C881" i="4" s="1"/>
  <c r="C882" i="4" a="1"/>
  <c r="C882" i="4" s="1"/>
  <c r="C883" i="4" a="1"/>
  <c r="C883" i="4" s="1"/>
  <c r="C884" i="4" a="1"/>
  <c r="C884" i="4" s="1"/>
  <c r="C885" i="4" a="1"/>
  <c r="C885" i="4" s="1"/>
  <c r="C886" i="4" a="1"/>
  <c r="C886" i="4" s="1"/>
  <c r="C887" i="4" a="1"/>
  <c r="C887" i="4" s="1"/>
  <c r="C888" i="4" a="1"/>
  <c r="C888" i="4" s="1"/>
  <c r="C889" i="4" a="1"/>
  <c r="C889" i="4" s="1"/>
  <c r="C890" i="4" a="1"/>
  <c r="C890" i="4" s="1"/>
  <c r="C891" i="4" a="1"/>
  <c r="C891" i="4" s="1"/>
  <c r="C892" i="4" a="1"/>
  <c r="C892" i="4" s="1"/>
  <c r="C893" i="4" a="1"/>
  <c r="C893" i="4" s="1"/>
  <c r="C894" i="4" a="1"/>
  <c r="C894" i="4" s="1"/>
  <c r="C895" i="4" a="1"/>
  <c r="C895" i="4" s="1"/>
  <c r="C896" i="4" a="1"/>
  <c r="C896" i="4" s="1"/>
  <c r="C897" i="4" a="1"/>
  <c r="C897" i="4" s="1"/>
  <c r="C898" i="4" a="1"/>
  <c r="C898" i="4" s="1"/>
  <c r="C899" i="4" a="1"/>
  <c r="C899" i="4" s="1"/>
  <c r="C900" i="4" a="1"/>
  <c r="C900" i="4" s="1"/>
  <c r="C901" i="4" a="1"/>
  <c r="C901" i="4" s="1"/>
  <c r="C902" i="4" a="1"/>
  <c r="C902" i="4" s="1"/>
  <c r="C903" i="4" a="1"/>
  <c r="C903" i="4" s="1"/>
  <c r="C904" i="4" a="1"/>
  <c r="C904" i="4" s="1"/>
  <c r="C905" i="4" a="1"/>
  <c r="C905" i="4" s="1"/>
  <c r="C906" i="4" a="1"/>
  <c r="C906" i="4" s="1"/>
  <c r="C907" i="4" a="1"/>
  <c r="C907" i="4" s="1"/>
  <c r="C908" i="4" a="1"/>
  <c r="C908" i="4" s="1"/>
  <c r="C909" i="4" a="1"/>
  <c r="C909" i="4" s="1"/>
  <c r="C910" i="4" a="1"/>
  <c r="C910" i="4" s="1"/>
  <c r="C911" i="4" a="1"/>
  <c r="C911" i="4" s="1"/>
  <c r="C912" i="4" a="1"/>
  <c r="C912" i="4" s="1"/>
  <c r="C913" i="4" a="1"/>
  <c r="C913" i="4" s="1"/>
  <c r="C914" i="4" a="1"/>
  <c r="C914" i="4" s="1"/>
  <c r="C915" i="4" a="1"/>
  <c r="C915" i="4" s="1"/>
  <c r="C916" i="4" a="1"/>
  <c r="C916" i="4" s="1"/>
  <c r="C917" i="4" a="1"/>
  <c r="C917" i="4" s="1"/>
  <c r="C918" i="4" a="1"/>
  <c r="C918" i="4" s="1"/>
  <c r="C919" i="4" a="1"/>
  <c r="C919" i="4" s="1"/>
  <c r="C920" i="4" a="1"/>
  <c r="C920" i="4" s="1"/>
  <c r="C921" i="4" a="1"/>
  <c r="C921" i="4" s="1"/>
  <c r="C922" i="4" a="1"/>
  <c r="C922" i="4" s="1"/>
  <c r="C923" i="4" a="1"/>
  <c r="C923" i="4" s="1"/>
  <c r="C924" i="4" a="1"/>
  <c r="C924" i="4" s="1"/>
  <c r="C925" i="4" a="1"/>
  <c r="C925" i="4" s="1"/>
  <c r="C926" i="4" a="1"/>
  <c r="C926" i="4" s="1"/>
  <c r="C927" i="4" a="1"/>
  <c r="C927" i="4" s="1"/>
  <c r="C928" i="4" a="1"/>
  <c r="C928" i="4" s="1"/>
  <c r="C929" i="4" a="1"/>
  <c r="C929" i="4" s="1"/>
  <c r="C930" i="4" a="1"/>
  <c r="C930" i="4" s="1"/>
  <c r="C931" i="4" a="1"/>
  <c r="C931" i="4" s="1"/>
  <c r="C932" i="4" a="1"/>
  <c r="C932" i="4" s="1"/>
  <c r="C933" i="4" a="1"/>
  <c r="C933" i="4" s="1"/>
  <c r="C934" i="4" a="1"/>
  <c r="C934" i="4" s="1"/>
  <c r="C935" i="4" a="1"/>
  <c r="C935" i="4" s="1"/>
  <c r="C936" i="4" a="1"/>
  <c r="C936" i="4" s="1"/>
  <c r="C937" i="4" a="1"/>
  <c r="C937" i="4" s="1"/>
  <c r="C938" i="4" a="1"/>
  <c r="C938" i="4" s="1"/>
  <c r="C939" i="4" a="1"/>
  <c r="C939" i="4" s="1"/>
  <c r="C940" i="4" a="1"/>
  <c r="C940" i="4" s="1"/>
  <c r="C941" i="4" a="1"/>
  <c r="C941" i="4" s="1"/>
  <c r="C942" i="4" a="1"/>
  <c r="C942" i="4" s="1"/>
  <c r="C943" i="4" a="1"/>
  <c r="C943" i="4" s="1"/>
  <c r="C944" i="4" a="1"/>
  <c r="C944" i="4" s="1"/>
  <c r="C945" i="4" a="1"/>
  <c r="C945" i="4" s="1"/>
  <c r="C946" i="4" a="1"/>
  <c r="C946" i="4" s="1"/>
  <c r="C947" i="4" a="1"/>
  <c r="C947" i="4" s="1"/>
  <c r="C948" i="4" a="1"/>
  <c r="C948" i="4" s="1"/>
  <c r="C949" i="4" a="1"/>
  <c r="C949" i="4" s="1"/>
  <c r="C950" i="4" a="1"/>
  <c r="C950" i="4" s="1"/>
  <c r="C951" i="4" a="1"/>
  <c r="C951" i="4" s="1"/>
  <c r="C952" i="4" a="1"/>
  <c r="C952" i="4" s="1"/>
  <c r="C953" i="4" a="1"/>
  <c r="C953" i="4" s="1"/>
  <c r="C954" i="4" a="1"/>
  <c r="C954" i="4" s="1"/>
  <c r="C955" i="4" a="1"/>
  <c r="C955" i="4" s="1"/>
  <c r="C956" i="4" a="1"/>
  <c r="C956" i="4" s="1"/>
  <c r="C957" i="4" a="1"/>
  <c r="C957" i="4" s="1"/>
  <c r="C958" i="4" a="1"/>
  <c r="C958" i="4" s="1"/>
  <c r="C959" i="4" a="1"/>
  <c r="C959" i="4" s="1"/>
  <c r="C960" i="4" a="1"/>
  <c r="C960" i="4" s="1"/>
  <c r="C961" i="4" a="1"/>
  <c r="C961" i="4" s="1"/>
  <c r="C962" i="4" a="1"/>
  <c r="C962" i="4" s="1"/>
  <c r="C963" i="4" a="1"/>
  <c r="C963" i="4" s="1"/>
  <c r="C964" i="4" a="1"/>
  <c r="C964" i="4" s="1"/>
  <c r="C965" i="4" a="1"/>
  <c r="C965" i="4" s="1"/>
  <c r="C966" i="4" a="1"/>
  <c r="C966" i="4" s="1"/>
  <c r="C967" i="4" a="1"/>
  <c r="C967" i="4" s="1"/>
  <c r="C968" i="4" a="1"/>
  <c r="C968" i="4" s="1"/>
  <c r="C969" i="4" a="1"/>
  <c r="C969" i="4" s="1"/>
  <c r="C970" i="4" a="1"/>
  <c r="C970" i="4" s="1"/>
  <c r="C971" i="4" a="1"/>
  <c r="C971" i="4" s="1"/>
  <c r="C972" i="4" a="1"/>
  <c r="C972" i="4" s="1"/>
  <c r="C973" i="4" a="1"/>
  <c r="C973" i="4" s="1"/>
  <c r="C974" i="4" a="1"/>
  <c r="C974" i="4" s="1"/>
  <c r="C975" i="4" a="1"/>
  <c r="C975" i="4" s="1"/>
  <c r="C976" i="4" a="1"/>
  <c r="C976" i="4" s="1"/>
  <c r="C977" i="4" a="1"/>
  <c r="C977" i="4" s="1"/>
  <c r="C978" i="4" a="1"/>
  <c r="C978" i="4" s="1"/>
  <c r="C979" i="4" a="1"/>
  <c r="C979" i="4" s="1"/>
  <c r="C980" i="4" a="1"/>
  <c r="C980" i="4" s="1"/>
  <c r="C981" i="4" a="1"/>
  <c r="C981" i="4" s="1"/>
  <c r="C982" i="4" a="1"/>
  <c r="C982" i="4" s="1"/>
  <c r="C983" i="4" a="1"/>
  <c r="C983" i="4" s="1"/>
  <c r="C984" i="4" a="1"/>
  <c r="C984" i="4" s="1"/>
  <c r="C985" i="4" a="1"/>
  <c r="C985" i="4" s="1"/>
  <c r="C986" i="4" a="1"/>
  <c r="C986" i="4" s="1"/>
  <c r="C987" i="4" a="1"/>
  <c r="C987" i="4" s="1"/>
  <c r="C988" i="4" a="1"/>
  <c r="C988" i="4" s="1"/>
  <c r="C989" i="4" a="1"/>
  <c r="C989" i="4" s="1"/>
  <c r="C990" i="4" a="1"/>
  <c r="C990" i="4" s="1"/>
  <c r="C991" i="4" a="1"/>
  <c r="C991" i="4" s="1"/>
  <c r="C992" i="4" a="1"/>
  <c r="C992" i="4" s="1"/>
  <c r="C993" i="4" a="1"/>
  <c r="C993" i="4" s="1"/>
  <c r="C994" i="4" a="1"/>
  <c r="C994" i="4" s="1"/>
  <c r="C995" i="4" a="1"/>
  <c r="C995" i="4" s="1"/>
  <c r="C996" i="4" a="1"/>
  <c r="C996" i="4" s="1"/>
  <c r="C997" i="4" a="1"/>
  <c r="C997" i="4" s="1"/>
  <c r="C998" i="4" a="1"/>
  <c r="C998" i="4" s="1"/>
  <c r="C999" i="4" a="1"/>
  <c r="C999" i="4" s="1"/>
  <c r="C1000" i="4" a="1"/>
  <c r="C1000" i="4" s="1"/>
  <c r="C1001" i="4" a="1"/>
  <c r="C1001" i="4" s="1"/>
  <c r="C1002" i="4" a="1"/>
  <c r="C1002" i="4" s="1"/>
  <c r="C1003" i="4" a="1"/>
  <c r="C1003" i="4" s="1"/>
  <c r="C1004" i="4" a="1"/>
  <c r="C1004" i="4" s="1"/>
  <c r="C1005" i="4" a="1"/>
  <c r="C1005" i="4" s="1"/>
  <c r="C1006" i="4" a="1"/>
  <c r="C1006" i="4" s="1"/>
  <c r="C1007" i="4" a="1"/>
  <c r="C1007" i="4" s="1"/>
  <c r="C1008" i="4" a="1"/>
  <c r="C1008" i="4" s="1"/>
  <c r="C1009" i="4" a="1"/>
  <c r="C1009" i="4" s="1"/>
  <c r="C1010" i="4" a="1"/>
  <c r="C1010" i="4" s="1"/>
  <c r="C1011" i="4" a="1"/>
  <c r="C1011" i="4" s="1"/>
  <c r="C1012" i="4" a="1"/>
  <c r="C1012" i="4" s="1"/>
  <c r="C1013" i="4" a="1"/>
  <c r="C1013" i="4" s="1"/>
  <c r="C1014" i="4" a="1"/>
  <c r="C1014" i="4" s="1"/>
  <c r="C1015" i="4" a="1"/>
  <c r="C1015" i="4" s="1"/>
  <c r="C1016" i="4" a="1"/>
  <c r="C1016" i="4" s="1"/>
  <c r="C1017" i="4" a="1"/>
  <c r="C1017" i="4" s="1"/>
  <c r="C1018" i="4" a="1"/>
  <c r="C1018" i="4" s="1"/>
  <c r="C1019" i="4" a="1"/>
  <c r="C1019" i="4" s="1"/>
  <c r="C1020" i="4" a="1"/>
  <c r="C1020" i="4" s="1"/>
  <c r="C1021" i="4" a="1"/>
  <c r="C1021" i="4" s="1"/>
  <c r="C1022" i="4" a="1"/>
  <c r="C1022" i="4" s="1"/>
  <c r="C1023" i="4" a="1"/>
  <c r="C1023" i="4" s="1"/>
  <c r="C1024" i="4" a="1"/>
  <c r="C1024" i="4" s="1"/>
  <c r="C1025" i="4" a="1"/>
  <c r="C1025" i="4" s="1"/>
  <c r="C1026" i="4" a="1"/>
  <c r="C1026" i="4" s="1"/>
  <c r="C1027" i="4" a="1"/>
  <c r="C1027" i="4" s="1"/>
  <c r="C1028" i="4" a="1"/>
  <c r="C1028" i="4" s="1"/>
  <c r="C1029" i="4" a="1"/>
  <c r="C1029" i="4" s="1"/>
  <c r="C1030" i="4" a="1"/>
  <c r="C1030" i="4" s="1"/>
  <c r="C1031" i="4" a="1"/>
  <c r="C1031" i="4" s="1"/>
  <c r="C1032" i="4" a="1"/>
  <c r="C1032" i="4" s="1"/>
  <c r="C1033" i="4" a="1"/>
  <c r="C1033" i="4" s="1"/>
  <c r="C1034" i="4" a="1"/>
  <c r="C1034" i="4" s="1"/>
  <c r="C1035" i="4" a="1"/>
  <c r="C1035" i="4" s="1"/>
  <c r="C1036" i="4" a="1"/>
  <c r="C1036" i="4" s="1"/>
  <c r="C1037" i="4" a="1"/>
  <c r="C1037" i="4" s="1"/>
  <c r="C1038" i="4" a="1"/>
  <c r="C1038" i="4" s="1"/>
  <c r="C1039" i="4" a="1"/>
  <c r="C1039" i="4" s="1"/>
  <c r="C1040" i="4" a="1"/>
  <c r="C1040" i="4" s="1"/>
  <c r="C1041" i="4" a="1"/>
  <c r="C1041" i="4" s="1"/>
  <c r="C1042" i="4" a="1"/>
  <c r="C1042" i="4" s="1"/>
  <c r="C1043" i="4" a="1"/>
  <c r="C1043" i="4" s="1"/>
  <c r="C1044" i="4" a="1"/>
  <c r="C1044" i="4" s="1"/>
  <c r="C1045" i="4" a="1"/>
  <c r="C1045" i="4" s="1"/>
  <c r="C1046" i="4" a="1"/>
  <c r="C1046" i="4" s="1"/>
  <c r="C1047" i="4" a="1"/>
  <c r="C1047" i="4" s="1"/>
  <c r="C1048" i="4" a="1"/>
  <c r="C1048" i="4" s="1"/>
  <c r="C1049" i="4" a="1"/>
  <c r="C1049" i="4" s="1"/>
  <c r="C1050" i="4" a="1"/>
  <c r="C1050" i="4" s="1"/>
  <c r="C1051" i="4" a="1"/>
  <c r="C1051" i="4" s="1"/>
  <c r="C1052" i="4" a="1"/>
  <c r="C1052" i="4" s="1"/>
  <c r="C1053" i="4" a="1"/>
  <c r="C1053" i="4" s="1"/>
  <c r="C1054" i="4" a="1"/>
  <c r="C1054" i="4" s="1"/>
  <c r="C1055" i="4" a="1"/>
  <c r="C1055" i="4" s="1"/>
  <c r="C1056" i="4" a="1"/>
  <c r="C1056" i="4" s="1"/>
  <c r="C1057" i="4" a="1"/>
  <c r="C1057" i="4" s="1"/>
  <c r="C1058" i="4" a="1"/>
  <c r="C1058" i="4" s="1"/>
  <c r="C1059" i="4" a="1"/>
  <c r="C1059" i="4" s="1"/>
  <c r="C1060" i="4" a="1"/>
  <c r="C1060" i="4" s="1"/>
  <c r="C1061" i="4" a="1"/>
  <c r="C1061" i="4" s="1"/>
  <c r="C1062" i="4" a="1"/>
  <c r="C1062" i="4" s="1"/>
  <c r="C1063" i="4" a="1"/>
  <c r="C1063" i="4" s="1"/>
  <c r="C1064" i="4" a="1"/>
  <c r="C1064" i="4" s="1"/>
  <c r="C1065" i="4" a="1"/>
  <c r="C1065" i="4" s="1"/>
  <c r="C1066" i="4" a="1"/>
  <c r="C1066" i="4" s="1"/>
  <c r="C1067" i="4" a="1"/>
  <c r="C1067" i="4" s="1"/>
  <c r="C1068" i="4" a="1"/>
  <c r="C1068" i="4" s="1"/>
  <c r="C1069" i="4" a="1"/>
  <c r="C1069" i="4" s="1"/>
  <c r="C1070" i="4" a="1"/>
  <c r="C1070" i="4" s="1"/>
  <c r="C1071" i="4" a="1"/>
  <c r="C1071" i="4" s="1"/>
  <c r="C1072" i="4" a="1"/>
  <c r="C1072" i="4" s="1"/>
  <c r="C1073" i="4" a="1"/>
  <c r="C1073" i="4" s="1"/>
  <c r="C1074" i="4" a="1"/>
  <c r="C1074" i="4" s="1"/>
  <c r="C1075" i="4" a="1"/>
  <c r="C1075" i="4" s="1"/>
  <c r="C1076" i="4" a="1"/>
  <c r="C1076" i="4" s="1"/>
  <c r="C1077" i="4" a="1"/>
  <c r="C1077" i="4" s="1"/>
  <c r="C1078" i="4" a="1"/>
  <c r="C1078" i="4" s="1"/>
  <c r="C1079" i="4" a="1"/>
  <c r="C1079" i="4" s="1"/>
  <c r="C1080" i="4" a="1"/>
  <c r="C1080" i="4" s="1"/>
  <c r="C1081" i="4" a="1"/>
  <c r="C1081" i="4" s="1"/>
  <c r="C1082" i="4" a="1"/>
  <c r="C1082" i="4" s="1"/>
  <c r="C1083" i="4" a="1"/>
  <c r="C1083" i="4" s="1"/>
  <c r="C1084" i="4" a="1"/>
  <c r="C1084" i="4" s="1"/>
  <c r="C1085" i="4" a="1"/>
  <c r="C1085" i="4" s="1"/>
  <c r="C1086" i="4" a="1"/>
  <c r="C1086" i="4" s="1"/>
  <c r="C1087" i="4" a="1"/>
  <c r="C1087" i="4" s="1"/>
  <c r="C1088" i="4" a="1"/>
  <c r="C1088" i="4" s="1"/>
  <c r="C1089" i="4" a="1"/>
  <c r="C1089" i="4" s="1"/>
  <c r="C1090" i="4" a="1"/>
  <c r="C1090" i="4" s="1"/>
  <c r="C1091" i="4" a="1"/>
  <c r="C1091" i="4" s="1"/>
  <c r="C1092" i="4" a="1"/>
  <c r="C1092" i="4" s="1"/>
  <c r="C1093" i="4" a="1"/>
  <c r="C1093" i="4" s="1"/>
  <c r="C1094" i="4" a="1"/>
  <c r="C1094" i="4" s="1"/>
  <c r="C1095" i="4" a="1"/>
  <c r="C1095" i="4" s="1"/>
  <c r="C1096" i="4" a="1"/>
  <c r="C1096" i="4" s="1"/>
  <c r="C1097" i="4" a="1"/>
  <c r="C1097" i="4" s="1"/>
  <c r="C1098" i="4" a="1"/>
  <c r="C1098" i="4" s="1"/>
  <c r="C1099" i="4" a="1"/>
  <c r="C1099" i="4" s="1"/>
  <c r="C1100" i="4" a="1"/>
  <c r="C1100" i="4" s="1"/>
  <c r="C1101" i="4" a="1"/>
  <c r="C1101" i="4" s="1"/>
  <c r="C1102" i="4" a="1"/>
  <c r="C1102" i="4" s="1"/>
  <c r="C1103" i="4" a="1"/>
  <c r="C1103" i="4" s="1"/>
  <c r="C1104" i="4" a="1"/>
  <c r="C1104" i="4" s="1"/>
  <c r="C1105" i="4" a="1"/>
  <c r="C1105" i="4" s="1"/>
  <c r="C1106" i="4" a="1"/>
  <c r="C1106" i="4" s="1"/>
  <c r="C1107" i="4" a="1"/>
  <c r="C1107" i="4" s="1"/>
  <c r="C1108" i="4" a="1"/>
  <c r="C1108" i="4" s="1"/>
  <c r="C1109" i="4" a="1"/>
  <c r="C1109" i="4" s="1"/>
  <c r="C1110" i="4" a="1"/>
  <c r="C1110" i="4" s="1"/>
  <c r="C1111" i="4" a="1"/>
  <c r="C1111" i="4" s="1"/>
  <c r="C1112" i="4" a="1"/>
  <c r="C1112" i="4" s="1"/>
  <c r="C1113" i="4" a="1"/>
  <c r="C1113" i="4" s="1"/>
  <c r="C1114" i="4" a="1"/>
  <c r="C1114" i="4" s="1"/>
  <c r="C1115" i="4" a="1"/>
  <c r="C1115" i="4" s="1"/>
  <c r="C1116" i="4" a="1"/>
  <c r="C1116" i="4" s="1"/>
  <c r="C1117" i="4" a="1"/>
  <c r="C1117" i="4" s="1"/>
  <c r="C1118" i="4" a="1"/>
  <c r="C1118" i="4" s="1"/>
  <c r="C1119" i="4" a="1"/>
  <c r="C1119" i="4" s="1"/>
  <c r="C1120" i="4" a="1"/>
  <c r="C1120" i="4" s="1"/>
  <c r="C1121" i="4" a="1"/>
  <c r="C1121" i="4" s="1"/>
  <c r="C1122" i="4" a="1"/>
  <c r="C1122" i="4" s="1"/>
  <c r="C1123" i="4" a="1"/>
  <c r="C1123" i="4" s="1"/>
  <c r="C1124" i="4" a="1"/>
  <c r="C1124" i="4" s="1"/>
  <c r="C1125" i="4" a="1"/>
  <c r="C1125" i="4" s="1"/>
  <c r="C1126" i="4" a="1"/>
  <c r="C1126" i="4" s="1"/>
  <c r="C1127" i="4" a="1"/>
  <c r="C1127" i="4" s="1"/>
  <c r="C1128" i="4" a="1"/>
  <c r="C1128" i="4" s="1"/>
  <c r="C1129" i="4" a="1"/>
  <c r="C1129" i="4" s="1"/>
  <c r="C1130" i="4" a="1"/>
  <c r="C1130" i="4" s="1"/>
  <c r="C1131" i="4" a="1"/>
  <c r="C1131" i="4" s="1"/>
  <c r="C1132" i="4" a="1"/>
  <c r="C1132" i="4" s="1"/>
  <c r="C1133" i="4" a="1"/>
  <c r="C1133" i="4" s="1"/>
  <c r="C1134" i="4" a="1"/>
  <c r="C1134" i="4" s="1"/>
  <c r="C1135" i="4" a="1"/>
  <c r="C1135" i="4" s="1"/>
  <c r="C1136" i="4" a="1"/>
  <c r="C1136" i="4" s="1"/>
  <c r="C1137" i="4" a="1"/>
  <c r="C1137" i="4" s="1"/>
  <c r="C1138" i="4" a="1"/>
  <c r="C1138" i="4" s="1"/>
  <c r="C1139" i="4" a="1"/>
  <c r="C1139" i="4" s="1"/>
  <c r="C1140" i="4" a="1"/>
  <c r="C1140" i="4" s="1"/>
  <c r="C1141" i="4" a="1"/>
  <c r="C1141" i="4" s="1"/>
  <c r="C1142" i="4" a="1"/>
  <c r="C1142" i="4" s="1"/>
  <c r="C1143" i="4" a="1"/>
  <c r="C1143" i="4" s="1"/>
  <c r="C1144" i="4" a="1"/>
  <c r="C1144" i="4" s="1"/>
  <c r="C1145" i="4" a="1"/>
  <c r="C1145" i="4" s="1"/>
  <c r="C1146" i="4" a="1"/>
  <c r="C1146" i="4" s="1"/>
  <c r="C1147" i="4" a="1"/>
  <c r="C1147" i="4" s="1"/>
  <c r="C1148" i="4" a="1"/>
  <c r="C1148" i="4" s="1"/>
  <c r="C1149" i="4" a="1"/>
  <c r="C1149" i="4" s="1"/>
  <c r="C1150" i="4" a="1"/>
  <c r="C1150" i="4" s="1"/>
  <c r="C1151" i="4" a="1"/>
  <c r="C1151" i="4" s="1"/>
  <c r="C1152" i="4" a="1"/>
  <c r="C1152" i="4" s="1"/>
  <c r="C1153" i="4" a="1"/>
  <c r="C1153" i="4" s="1"/>
  <c r="C1154" i="4" a="1"/>
  <c r="C1154" i="4" s="1"/>
  <c r="C1155" i="4" a="1"/>
  <c r="C1155" i="4" s="1"/>
  <c r="C1156" i="4" a="1"/>
  <c r="C1156" i="4" s="1"/>
  <c r="C1157" i="4" a="1"/>
  <c r="C1157" i="4" s="1"/>
  <c r="C1158" i="4" a="1"/>
  <c r="C1158" i="4" s="1"/>
  <c r="C1159" i="4" a="1"/>
  <c r="C1159" i="4" s="1"/>
  <c r="C1160" i="4" a="1"/>
  <c r="C1160" i="4" s="1"/>
  <c r="C1161" i="4" a="1"/>
  <c r="C1161" i="4" s="1"/>
  <c r="C1162" i="4" a="1"/>
  <c r="C1162" i="4" s="1"/>
  <c r="C1163" i="4" a="1"/>
  <c r="C1163" i="4" s="1"/>
  <c r="C1164" i="4" a="1"/>
  <c r="C1164" i="4" s="1"/>
  <c r="C1165" i="4" a="1"/>
  <c r="C1165" i="4" s="1"/>
  <c r="C1166" i="4" a="1"/>
  <c r="C1166" i="4" s="1"/>
  <c r="C1167" i="4" a="1"/>
  <c r="C1167" i="4" s="1"/>
  <c r="C1168" i="4" a="1"/>
  <c r="C1168" i="4" s="1"/>
  <c r="C1169" i="4" a="1"/>
  <c r="C1169" i="4" s="1"/>
  <c r="C1170" i="4" a="1"/>
  <c r="C1170" i="4" s="1"/>
  <c r="C1171" i="4" a="1"/>
  <c r="C1171" i="4" s="1"/>
  <c r="C1172" i="4" a="1"/>
  <c r="C1172" i="4" s="1"/>
  <c r="C1173" i="4" a="1"/>
  <c r="C1173" i="4" s="1"/>
  <c r="C1174" i="4" a="1"/>
  <c r="C1174" i="4" s="1"/>
  <c r="C1175" i="4" a="1"/>
  <c r="C1175" i="4" s="1"/>
  <c r="C1176" i="4" a="1"/>
  <c r="C1176" i="4" s="1"/>
  <c r="C1177" i="4" a="1"/>
  <c r="C1177" i="4" s="1"/>
  <c r="C1178" i="4" a="1"/>
  <c r="C1178" i="4" s="1"/>
  <c r="C1179" i="4" a="1"/>
  <c r="C1179" i="4" s="1"/>
  <c r="C1180" i="4" a="1"/>
  <c r="C1180" i="4" s="1"/>
  <c r="C1181" i="4" a="1"/>
  <c r="C1181" i="4" s="1"/>
  <c r="C1182" i="4" a="1"/>
  <c r="C1182" i="4" s="1"/>
  <c r="C1183" i="4" a="1"/>
  <c r="C1183" i="4" s="1"/>
  <c r="C1184" i="4" a="1"/>
  <c r="C1184" i="4" s="1"/>
  <c r="C1185" i="4" a="1"/>
  <c r="C1185" i="4" s="1"/>
  <c r="C1186" i="4" a="1"/>
  <c r="C1186" i="4" s="1"/>
  <c r="C1187" i="4" a="1"/>
  <c r="C1187" i="4" s="1"/>
  <c r="C1188" i="4" a="1"/>
  <c r="C1188" i="4" s="1"/>
  <c r="C1189" i="4" a="1"/>
  <c r="C1189" i="4" s="1"/>
  <c r="C1190" i="4" a="1"/>
  <c r="C1190" i="4" s="1"/>
  <c r="C1191" i="4" a="1"/>
  <c r="C1191" i="4" s="1"/>
  <c r="C1192" i="4" a="1"/>
  <c r="C1192" i="4" s="1"/>
  <c r="C1193" i="4" a="1"/>
  <c r="C1193" i="4" s="1"/>
  <c r="C1194" i="4" a="1"/>
  <c r="C1194" i="4" s="1"/>
  <c r="C1195" i="4" a="1"/>
  <c r="C1195" i="4" s="1"/>
  <c r="C1196" i="4" a="1"/>
  <c r="C1196" i="4" s="1"/>
  <c r="C1197" i="4" a="1"/>
  <c r="C1197" i="4" s="1"/>
  <c r="C1198" i="4" a="1"/>
  <c r="C1198" i="4" s="1"/>
  <c r="C1199" i="4" a="1"/>
  <c r="C1199" i="4" s="1"/>
  <c r="C1200" i="4" a="1"/>
  <c r="C1200" i="4" s="1"/>
  <c r="C1201" i="4" a="1"/>
  <c r="C1201" i="4" s="1"/>
  <c r="C1202" i="4" a="1"/>
  <c r="C1202" i="4" s="1"/>
  <c r="C1203" i="4" a="1"/>
  <c r="C1203" i="4" s="1"/>
  <c r="C1204" i="4" a="1"/>
  <c r="C1204" i="4" s="1"/>
  <c r="C1205" i="4" a="1"/>
  <c r="C1205" i="4" s="1"/>
  <c r="C1206" i="4" a="1"/>
  <c r="C1206" i="4" s="1"/>
  <c r="C1207" i="4" a="1"/>
  <c r="C1207" i="4" s="1"/>
  <c r="C1208" i="4" a="1"/>
  <c r="C1208" i="4" s="1"/>
  <c r="C1209" i="4" a="1"/>
  <c r="C1209" i="4" s="1"/>
  <c r="C1210" i="4" a="1"/>
  <c r="C1210" i="4" s="1"/>
  <c r="C1211" i="4" a="1"/>
  <c r="C1211" i="4" s="1"/>
  <c r="C1212" i="4" a="1"/>
  <c r="C1212" i="4" s="1"/>
  <c r="C1213" i="4" a="1"/>
  <c r="C1213" i="4" s="1"/>
  <c r="C1214" i="4" a="1"/>
  <c r="C1214" i="4" s="1"/>
  <c r="C1215" i="4" a="1"/>
  <c r="C1215" i="4" s="1"/>
  <c r="C1216" i="4" a="1"/>
  <c r="C1216" i="4" s="1"/>
  <c r="C1217" i="4" a="1"/>
  <c r="C1217" i="4" s="1"/>
  <c r="C1218" i="4" a="1"/>
  <c r="C1218" i="4" s="1"/>
  <c r="C1219" i="4" a="1"/>
  <c r="C1219" i="4" s="1"/>
  <c r="C1220" i="4" a="1"/>
  <c r="C1220" i="4" s="1"/>
  <c r="C1221" i="4" a="1"/>
  <c r="C1221" i="4" s="1"/>
  <c r="C1222" i="4" a="1"/>
  <c r="C1222" i="4" s="1"/>
  <c r="C1223" i="4" a="1"/>
  <c r="C1223" i="4" s="1"/>
  <c r="C1224" i="4" a="1"/>
  <c r="C1224" i="4" s="1"/>
  <c r="C1225" i="4" a="1"/>
  <c r="C1225" i="4" s="1"/>
  <c r="C1226" i="4" a="1"/>
  <c r="C1226" i="4" s="1"/>
  <c r="C1227" i="4" a="1"/>
  <c r="C1227" i="4" s="1"/>
  <c r="C1228" i="4" a="1"/>
  <c r="C1228" i="4" s="1"/>
  <c r="C1229" i="4" a="1"/>
  <c r="C1229" i="4" s="1"/>
  <c r="C1230" i="4" a="1"/>
  <c r="C1230" i="4" s="1"/>
  <c r="C1231" i="4" a="1"/>
  <c r="C1231" i="4" s="1"/>
  <c r="C1232" i="4" a="1"/>
  <c r="C1232" i="4" s="1"/>
  <c r="C1233" i="4" a="1"/>
  <c r="C1233" i="4" s="1"/>
  <c r="C1234" i="4" a="1"/>
  <c r="C1234" i="4" s="1"/>
  <c r="C1235" i="4" a="1"/>
  <c r="C1235" i="4" s="1"/>
  <c r="C1236" i="4" a="1"/>
  <c r="C1236" i="4" s="1"/>
  <c r="C1237" i="4" a="1"/>
  <c r="C1237" i="4" s="1"/>
  <c r="C1238" i="4" a="1"/>
  <c r="C1238" i="4" s="1"/>
  <c r="C1239" i="4" a="1"/>
  <c r="C1239" i="4" s="1"/>
  <c r="C1240" i="4" a="1"/>
  <c r="C1240" i="4" s="1"/>
  <c r="C1241" i="4" a="1"/>
  <c r="C1241" i="4" s="1"/>
  <c r="C1242" i="4" a="1"/>
  <c r="C1242" i="4" s="1"/>
  <c r="C1243" i="4" a="1"/>
  <c r="C1243" i="4" s="1"/>
  <c r="C1244" i="4" a="1"/>
  <c r="C1244" i="4" s="1"/>
  <c r="C1245" i="4" a="1"/>
  <c r="C1245" i="4" s="1"/>
  <c r="C1246" i="4" a="1"/>
  <c r="C1246" i="4" s="1"/>
  <c r="C1247" i="4" a="1"/>
  <c r="C1247" i="4" s="1"/>
  <c r="C1248" i="4" a="1"/>
  <c r="C1248" i="4" s="1"/>
  <c r="C1249" i="4" a="1"/>
  <c r="C1249" i="4" s="1"/>
  <c r="C1250" i="4" a="1"/>
  <c r="C1250" i="4" s="1"/>
  <c r="C1251" i="4" a="1"/>
  <c r="C1251" i="4" s="1"/>
  <c r="C1252" i="4" a="1"/>
  <c r="C1252" i="4" s="1"/>
  <c r="C1253" i="4" a="1"/>
  <c r="C1253" i="4" s="1"/>
  <c r="C1254" i="4" a="1"/>
  <c r="C1254" i="4" s="1"/>
  <c r="C1255" i="4" a="1"/>
  <c r="C1255" i="4" s="1"/>
  <c r="C1256" i="4" a="1"/>
  <c r="C1256" i="4" s="1"/>
  <c r="C1257" i="4" a="1"/>
  <c r="C1257" i="4" s="1"/>
  <c r="C1258" i="4" a="1"/>
  <c r="C1258" i="4" s="1"/>
  <c r="C1259" i="4" a="1"/>
  <c r="C1259" i="4" s="1"/>
  <c r="C1260" i="4" a="1"/>
  <c r="C1260" i="4" s="1"/>
  <c r="C1261" i="4" a="1"/>
  <c r="C1261" i="4" s="1"/>
  <c r="C1262" i="4" a="1"/>
  <c r="C1262" i="4" s="1"/>
  <c r="C1263" i="4" a="1"/>
  <c r="C1263" i="4" s="1"/>
  <c r="C1264" i="4" a="1"/>
  <c r="C1264" i="4" s="1"/>
  <c r="C1265" i="4" a="1"/>
  <c r="C1265" i="4" s="1"/>
  <c r="C1266" i="4" a="1"/>
  <c r="C1266" i="4" s="1"/>
  <c r="C1267" i="4" a="1"/>
  <c r="C1267" i="4" s="1"/>
  <c r="C1268" i="4" a="1"/>
  <c r="C1268" i="4" s="1"/>
  <c r="C1269" i="4" a="1"/>
  <c r="C1269" i="4" s="1"/>
  <c r="C1270" i="4" a="1"/>
  <c r="C1270" i="4" s="1"/>
  <c r="C1271" i="4" a="1"/>
  <c r="C1271" i="4" s="1"/>
  <c r="C1272" i="4" a="1"/>
  <c r="C1272" i="4" s="1"/>
  <c r="C1273" i="4" a="1"/>
  <c r="C1273" i="4" s="1"/>
  <c r="C1274" i="4" a="1"/>
  <c r="C1274" i="4" s="1"/>
  <c r="C1275" i="4" a="1"/>
  <c r="C1275" i="4" s="1"/>
  <c r="C1276" i="4" a="1"/>
  <c r="C1276" i="4" s="1"/>
  <c r="C1277" i="4" a="1"/>
  <c r="C1277" i="4" s="1"/>
  <c r="C1278" i="4" a="1"/>
  <c r="C1278" i="4" s="1"/>
  <c r="C1279" i="4" a="1"/>
  <c r="C1279" i="4" s="1"/>
  <c r="C1280" i="4" a="1"/>
  <c r="C1280" i="4" s="1"/>
  <c r="C1281" i="4" a="1"/>
  <c r="C1281" i="4" s="1"/>
  <c r="C1282" i="4" a="1"/>
  <c r="C1282" i="4" s="1"/>
  <c r="C1283" i="4" a="1"/>
  <c r="C1283" i="4" s="1"/>
  <c r="C1284" i="4" a="1"/>
  <c r="C1284" i="4" s="1"/>
  <c r="C1285" i="4" a="1"/>
  <c r="C1285" i="4" s="1"/>
  <c r="C1286" i="4" a="1"/>
  <c r="C1286" i="4" s="1"/>
  <c r="C1287" i="4" a="1"/>
  <c r="C1287" i="4" s="1"/>
  <c r="C1288" i="4" a="1"/>
  <c r="C1288" i="4" s="1"/>
  <c r="C1289" i="4" a="1"/>
  <c r="C1289" i="4" s="1"/>
  <c r="C1290" i="4" a="1"/>
  <c r="C1290" i="4" s="1"/>
  <c r="C1291" i="4" a="1"/>
  <c r="C1291" i="4" s="1"/>
  <c r="C1292" i="4" a="1"/>
  <c r="C1292" i="4" s="1"/>
  <c r="C1293" i="4" a="1"/>
  <c r="C1293" i="4" s="1"/>
  <c r="C1294" i="4" a="1"/>
  <c r="C1294" i="4" s="1"/>
  <c r="C1295" i="4" a="1"/>
  <c r="C1295" i="4" s="1"/>
  <c r="C1296" i="4" a="1"/>
  <c r="C1296" i="4" s="1"/>
  <c r="C1297" i="4" a="1"/>
  <c r="C1297" i="4" s="1"/>
  <c r="C1298" i="4" a="1"/>
  <c r="C1298" i="4" s="1"/>
  <c r="C1299" i="4" a="1"/>
  <c r="C1299" i="4" s="1"/>
  <c r="C1300" i="4" a="1"/>
  <c r="C1300" i="4" s="1"/>
  <c r="C1301" i="4" a="1"/>
  <c r="C1301" i="4" s="1"/>
  <c r="C1302" i="4" a="1"/>
  <c r="C1302" i="4" s="1"/>
  <c r="C1303" i="4" a="1"/>
  <c r="C1303" i="4" s="1"/>
  <c r="C1304" i="4" a="1"/>
  <c r="C1304" i="4" s="1"/>
  <c r="C1305" i="4" a="1"/>
  <c r="C1305" i="4" s="1"/>
  <c r="C1306" i="4" a="1"/>
  <c r="C1306" i="4" s="1"/>
  <c r="C1307" i="4" a="1"/>
  <c r="C1307" i="4" s="1"/>
  <c r="C1308" i="4" a="1"/>
  <c r="C1308" i="4" s="1"/>
  <c r="C1309" i="4" a="1"/>
  <c r="C1309" i="4" s="1"/>
  <c r="C1310" i="4" a="1"/>
  <c r="C1310" i="4" s="1"/>
  <c r="C1311" i="4" a="1"/>
  <c r="C1311" i="4" s="1"/>
  <c r="C1312" i="4" a="1"/>
  <c r="C1312" i="4" s="1"/>
  <c r="C1313" i="4" a="1"/>
  <c r="C1313" i="4" s="1"/>
  <c r="C1314" i="4" a="1"/>
  <c r="C1314" i="4" s="1"/>
  <c r="C1315" i="4" a="1"/>
  <c r="C1315" i="4" s="1"/>
  <c r="C1316" i="4" a="1"/>
  <c r="C1316" i="4" s="1"/>
  <c r="C1317" i="4" a="1"/>
  <c r="C1317" i="4" s="1"/>
  <c r="C1318" i="4" a="1"/>
  <c r="C1318" i="4" s="1"/>
  <c r="C1319" i="4" a="1"/>
  <c r="C1319" i="4" s="1"/>
  <c r="C1320" i="4" a="1"/>
  <c r="C1320" i="4" s="1"/>
  <c r="C1321" i="4" a="1"/>
  <c r="C1321" i="4" s="1"/>
  <c r="C1322" i="4" a="1"/>
  <c r="C1322" i="4" s="1"/>
  <c r="C1323" i="4" a="1"/>
  <c r="C1323" i="4" s="1"/>
  <c r="C1324" i="4" a="1"/>
  <c r="C1324" i="4" s="1"/>
  <c r="C1325" i="4" a="1"/>
  <c r="C1325" i="4" s="1"/>
  <c r="C1326" i="4" a="1"/>
  <c r="C1326" i="4" s="1"/>
  <c r="C1327" i="4" a="1"/>
  <c r="C1327" i="4" s="1"/>
  <c r="C1328" i="4" a="1"/>
  <c r="C1328" i="4" s="1"/>
  <c r="C1329" i="4" a="1"/>
  <c r="C1329" i="4" s="1"/>
  <c r="C1330" i="4" a="1"/>
  <c r="C1330" i="4" s="1"/>
  <c r="C1331" i="4" a="1"/>
  <c r="C1331" i="4" s="1"/>
  <c r="C1332" i="4" a="1"/>
  <c r="C1332" i="4" s="1"/>
  <c r="C1333" i="4" a="1"/>
  <c r="C1333" i="4" s="1"/>
  <c r="C1334" i="4" a="1"/>
  <c r="C1334" i="4" s="1"/>
  <c r="C1335" i="4" a="1"/>
  <c r="C1335" i="4" s="1"/>
  <c r="C1336" i="4" a="1"/>
  <c r="C1336" i="4" s="1"/>
  <c r="C1337" i="4" a="1"/>
  <c r="C1337" i="4" s="1"/>
  <c r="C1338" i="4" a="1"/>
  <c r="C1338" i="4" s="1"/>
  <c r="C1339" i="4" a="1"/>
  <c r="C1339" i="4" s="1"/>
  <c r="C1340" i="4" a="1"/>
  <c r="C1340" i="4" s="1"/>
  <c r="C1341" i="4" a="1"/>
  <c r="C1341" i="4" s="1"/>
  <c r="C1342" i="4" a="1"/>
  <c r="C1342" i="4" s="1"/>
  <c r="C1343" i="4" a="1"/>
  <c r="C1343" i="4" s="1"/>
  <c r="C1344" i="4" a="1"/>
  <c r="C1344" i="4" s="1"/>
  <c r="C1345" i="4" a="1"/>
  <c r="C1345" i="4" s="1"/>
  <c r="C1346" i="4" a="1"/>
  <c r="C1346" i="4" s="1"/>
  <c r="C1347" i="4" a="1"/>
  <c r="C1347" i="4" s="1"/>
  <c r="C1348" i="4" a="1"/>
  <c r="C1348" i="4" s="1"/>
  <c r="C1349" i="4" a="1"/>
  <c r="C1349" i="4" s="1"/>
  <c r="C1350" i="4" a="1"/>
  <c r="C1350" i="4" s="1"/>
  <c r="C1351" i="4" a="1"/>
  <c r="C1351" i="4" s="1"/>
  <c r="C1352" i="4" a="1"/>
  <c r="C1352" i="4" s="1"/>
  <c r="C1353" i="4" a="1"/>
  <c r="C1353" i="4" s="1"/>
  <c r="C1354" i="4" a="1"/>
  <c r="C1354" i="4" s="1"/>
  <c r="C1355" i="4" a="1"/>
  <c r="C1355" i="4" s="1"/>
  <c r="C1356" i="4" a="1"/>
  <c r="C1356" i="4" s="1"/>
  <c r="C1357" i="4" a="1"/>
  <c r="C1357" i="4" s="1"/>
  <c r="C1358" i="4" a="1"/>
  <c r="C1358" i="4" s="1"/>
  <c r="C1359" i="4" a="1"/>
  <c r="C1359" i="4" s="1"/>
  <c r="C1360" i="4" a="1"/>
  <c r="C1360" i="4" s="1"/>
  <c r="C1361" i="4" a="1"/>
  <c r="C1361" i="4" s="1"/>
  <c r="C1362" i="4" a="1"/>
  <c r="C1362" i="4" s="1"/>
  <c r="C1363" i="4" a="1"/>
  <c r="C1363" i="4" s="1"/>
  <c r="C1364" i="4" a="1"/>
  <c r="C1364" i="4" s="1"/>
  <c r="C1365" i="4" a="1"/>
  <c r="C1365" i="4" s="1"/>
  <c r="C1366" i="4" a="1"/>
  <c r="C1366" i="4" s="1"/>
  <c r="C1367" i="4" a="1"/>
  <c r="C1367" i="4" s="1"/>
  <c r="C1368" i="4" a="1"/>
  <c r="C1368" i="4" s="1"/>
  <c r="C1369" i="4" a="1"/>
  <c r="C1369" i="4" s="1"/>
  <c r="C1370" i="4" a="1"/>
  <c r="C1370" i="4" s="1"/>
  <c r="C1371" i="4" a="1"/>
  <c r="C1371" i="4" s="1"/>
  <c r="C1372" i="4" a="1"/>
  <c r="C1372" i="4" s="1"/>
  <c r="C1373" i="4" a="1"/>
  <c r="C1373" i="4" s="1"/>
  <c r="C1374" i="4" a="1"/>
  <c r="C1374" i="4" s="1"/>
  <c r="C1375" i="4" a="1"/>
  <c r="C1375" i="4" s="1"/>
  <c r="C1376" i="4" a="1"/>
  <c r="C1376" i="4" s="1"/>
  <c r="C1377" i="4" a="1"/>
  <c r="C1377" i="4" s="1"/>
  <c r="C1378" i="4" a="1"/>
  <c r="C1378" i="4" s="1"/>
  <c r="C1379" i="4" a="1"/>
  <c r="C1379" i="4" s="1"/>
  <c r="C1380" i="4" a="1"/>
  <c r="C1380" i="4" s="1"/>
  <c r="C1381" i="4" a="1"/>
  <c r="C1381" i="4" s="1"/>
  <c r="C1382" i="4" a="1"/>
  <c r="C1382" i="4" s="1"/>
  <c r="C1383" i="4" a="1"/>
  <c r="C1383" i="4" s="1"/>
  <c r="C1384" i="4" a="1"/>
  <c r="C1384" i="4" s="1"/>
  <c r="C1385" i="4" a="1"/>
  <c r="C1385" i="4" s="1"/>
  <c r="C1386" i="4" a="1"/>
  <c r="C1386" i="4" s="1"/>
  <c r="C1387" i="4" a="1"/>
  <c r="C1387" i="4" s="1"/>
  <c r="C1388" i="4" a="1"/>
  <c r="C1388" i="4" s="1"/>
  <c r="C1389" i="4" a="1"/>
  <c r="C1389" i="4" s="1"/>
  <c r="C1390" i="4" a="1"/>
  <c r="C1390" i="4" s="1"/>
  <c r="C1391" i="4" a="1"/>
  <c r="C1391" i="4" s="1"/>
  <c r="C1392" i="4" a="1"/>
  <c r="C1392" i="4" s="1"/>
  <c r="C1393" i="4" a="1"/>
  <c r="C1393" i="4" s="1"/>
  <c r="C1394" i="4" a="1"/>
  <c r="C1394" i="4" s="1"/>
  <c r="C1395" i="4" a="1"/>
  <c r="C1395" i="4" s="1"/>
  <c r="C1396" i="4" a="1"/>
  <c r="C1396" i="4" s="1"/>
  <c r="C1397" i="4" a="1"/>
  <c r="C1397" i="4" s="1"/>
  <c r="C1398" i="4" a="1"/>
  <c r="C1398" i="4" s="1"/>
  <c r="C1399" i="4" a="1"/>
  <c r="C1399" i="4" s="1"/>
  <c r="C1400" i="4" a="1"/>
  <c r="C1400" i="4" s="1"/>
  <c r="C1401" i="4" a="1"/>
  <c r="C1401" i="4" s="1"/>
  <c r="C1402" i="4" a="1"/>
  <c r="C1402" i="4" s="1"/>
  <c r="C1403" i="4" a="1"/>
  <c r="C1403" i="4" s="1"/>
  <c r="C1404" i="4" a="1"/>
  <c r="C1404" i="4" s="1"/>
  <c r="C1405" i="4" a="1"/>
  <c r="C1405" i="4" s="1"/>
  <c r="C1406" i="4" a="1"/>
  <c r="C1406" i="4" s="1"/>
  <c r="C1407" i="4" a="1"/>
  <c r="C1407" i="4" s="1"/>
  <c r="C1408" i="4" a="1"/>
  <c r="C1408" i="4" s="1"/>
  <c r="C1409" i="4" a="1"/>
  <c r="C1409" i="4" s="1"/>
  <c r="C1410" i="4" a="1"/>
  <c r="C1410" i="4" s="1"/>
  <c r="C1411" i="4" a="1"/>
  <c r="C1411" i="4" s="1"/>
  <c r="C1412" i="4" a="1"/>
  <c r="C1412" i="4" s="1"/>
  <c r="C1413" i="4" a="1"/>
  <c r="C1413" i="4" s="1"/>
  <c r="C1414" i="4" a="1"/>
  <c r="C1414" i="4" s="1"/>
  <c r="C1415" i="4" a="1"/>
  <c r="C1415" i="4" s="1"/>
  <c r="C1416" i="4" a="1"/>
  <c r="C1416" i="4" s="1"/>
  <c r="C1417" i="4" a="1"/>
  <c r="C1417" i="4" s="1"/>
  <c r="C1418" i="4" a="1"/>
  <c r="C1418" i="4" s="1"/>
  <c r="C1419" i="4" a="1"/>
  <c r="C1419" i="4" s="1"/>
  <c r="C1420" i="4" a="1"/>
  <c r="C1420" i="4" s="1"/>
  <c r="C1421" i="4" a="1"/>
  <c r="C1421" i="4" s="1"/>
  <c r="C1422" i="4" a="1"/>
  <c r="C1422" i="4" s="1"/>
  <c r="C1423" i="4" a="1"/>
  <c r="C1423" i="4" s="1"/>
  <c r="C1424" i="4" a="1"/>
  <c r="C1424" i="4" s="1"/>
  <c r="C1425" i="4" a="1"/>
  <c r="C1425" i="4" s="1"/>
  <c r="C1426" i="4" a="1"/>
  <c r="C1426" i="4" s="1"/>
  <c r="C1427" i="4" a="1"/>
  <c r="C1427" i="4" s="1"/>
  <c r="C1428" i="4" a="1"/>
  <c r="C1428" i="4" s="1"/>
  <c r="C1429" i="4" a="1"/>
  <c r="C1429" i="4" s="1"/>
  <c r="C1430" i="4" a="1"/>
  <c r="C1430" i="4" s="1"/>
  <c r="C1431" i="4" a="1"/>
  <c r="C1431" i="4" s="1"/>
  <c r="C1432" i="4" a="1"/>
  <c r="C1432" i="4" s="1"/>
  <c r="C1433" i="4" a="1"/>
  <c r="C1433" i="4" s="1"/>
  <c r="C1434" i="4" a="1"/>
  <c r="C1434" i="4" s="1"/>
  <c r="C1435" i="4" a="1"/>
  <c r="C1435" i="4" s="1"/>
  <c r="C1436" i="4" a="1"/>
  <c r="C1436" i="4" s="1"/>
  <c r="C1437" i="4" a="1"/>
  <c r="C1437" i="4" s="1"/>
  <c r="C1438" i="4" a="1"/>
  <c r="C1438" i="4" s="1"/>
  <c r="C1439" i="4" a="1"/>
  <c r="C1439" i="4" s="1"/>
  <c r="C1440" i="4" a="1"/>
  <c r="C1440" i="4" s="1"/>
  <c r="C1441" i="4" a="1"/>
  <c r="C1441" i="4" s="1"/>
  <c r="C1442" i="4" a="1"/>
  <c r="C1442" i="4" s="1"/>
  <c r="C1443" i="4" a="1"/>
  <c r="C1443" i="4" s="1"/>
  <c r="C1444" i="4" a="1"/>
  <c r="C1444" i="4" s="1"/>
  <c r="C1445" i="4" a="1"/>
  <c r="C1445" i="4" s="1"/>
  <c r="C1446" i="4" a="1"/>
  <c r="C1446" i="4" s="1"/>
  <c r="C1447" i="4" a="1"/>
  <c r="C1447" i="4" s="1"/>
  <c r="C1448" i="4" a="1"/>
  <c r="C1448" i="4" s="1"/>
  <c r="C1449" i="4" a="1"/>
  <c r="C1449" i="4" s="1"/>
  <c r="C1450" i="4" a="1"/>
  <c r="C1450" i="4" s="1"/>
  <c r="C1451" i="4" a="1"/>
  <c r="C1451" i="4" s="1"/>
  <c r="C1452" i="4" a="1"/>
  <c r="C1452" i="4" s="1"/>
  <c r="C1453" i="4" a="1"/>
  <c r="C1453" i="4" s="1"/>
  <c r="C1454" i="4" a="1"/>
  <c r="C1454" i="4" s="1"/>
  <c r="C1455" i="4" a="1"/>
  <c r="C1455" i="4" s="1"/>
  <c r="C1456" i="4" a="1"/>
  <c r="C1456" i="4" s="1"/>
  <c r="C1457" i="4" a="1"/>
  <c r="C1457" i="4" s="1"/>
  <c r="C1458" i="4" a="1"/>
  <c r="C1458" i="4" s="1"/>
  <c r="C1459" i="4" a="1"/>
  <c r="C1459" i="4" s="1"/>
  <c r="C1460" i="4" a="1"/>
  <c r="C1460" i="4" s="1"/>
  <c r="C1461" i="4" a="1"/>
  <c r="C1461" i="4" s="1"/>
  <c r="C1462" i="4" a="1"/>
  <c r="C1462" i="4" s="1"/>
  <c r="C1463" i="4" a="1"/>
  <c r="C1463" i="4" s="1"/>
  <c r="C1464" i="4" a="1"/>
  <c r="C1464" i="4" s="1"/>
  <c r="C1465" i="4" a="1"/>
  <c r="C1465" i="4" s="1"/>
  <c r="C1466" i="4" a="1"/>
  <c r="C1466" i="4" s="1"/>
  <c r="C1467" i="4" a="1"/>
  <c r="C1467" i="4" s="1"/>
  <c r="C1468" i="4" a="1"/>
  <c r="C1468" i="4" s="1"/>
  <c r="C1469" i="4" a="1"/>
  <c r="C1469" i="4" s="1"/>
  <c r="C1470" i="4" a="1"/>
  <c r="C1470" i="4" s="1"/>
  <c r="C1471" i="4" a="1"/>
  <c r="C1471" i="4" s="1"/>
  <c r="C1472" i="4" a="1"/>
  <c r="C1472" i="4" s="1"/>
  <c r="C1473" i="4" a="1"/>
  <c r="C1473" i="4" s="1"/>
  <c r="C1474" i="4" a="1"/>
  <c r="C1474" i="4" s="1"/>
  <c r="C1475" i="4" a="1"/>
  <c r="C1475" i="4" s="1"/>
  <c r="C1476" i="4" a="1"/>
  <c r="C1476" i="4" s="1"/>
  <c r="C1477" i="4" a="1"/>
  <c r="C1477" i="4" s="1"/>
  <c r="C1478" i="4" a="1"/>
  <c r="C1478" i="4" s="1"/>
  <c r="C1479" i="4" a="1"/>
  <c r="C1479" i="4" s="1"/>
  <c r="C1480" i="4" a="1"/>
  <c r="C1480" i="4" s="1"/>
  <c r="C1481" i="4" a="1"/>
  <c r="C1481" i="4" s="1"/>
  <c r="C1482" i="4" a="1"/>
  <c r="C1482" i="4" s="1"/>
  <c r="C1483" i="4" a="1"/>
  <c r="C1483" i="4" s="1"/>
  <c r="C1484" i="4" a="1"/>
  <c r="C1484" i="4" s="1"/>
  <c r="C1485" i="4" a="1"/>
  <c r="C1485" i="4" s="1"/>
  <c r="C1486" i="4" a="1"/>
  <c r="C1486" i="4" s="1"/>
  <c r="C1487" i="4" a="1"/>
  <c r="C1487" i="4" s="1"/>
  <c r="C1488" i="4" a="1"/>
  <c r="C1488" i="4" s="1"/>
  <c r="C1489" i="4" a="1"/>
  <c r="C1489" i="4" s="1"/>
  <c r="C1490" i="4" a="1"/>
  <c r="C1490" i="4" s="1"/>
  <c r="C1491" i="4" a="1"/>
  <c r="C1491" i="4" s="1"/>
  <c r="C1492" i="4" a="1"/>
  <c r="C1492" i="4" s="1"/>
  <c r="C1493" i="4" a="1"/>
  <c r="C1493" i="4" s="1"/>
  <c r="C1494" i="4" a="1"/>
  <c r="C1494" i="4" s="1"/>
  <c r="C1495" i="4" a="1"/>
  <c r="C1495" i="4" s="1"/>
  <c r="C1496" i="4" a="1"/>
  <c r="C1496" i="4" s="1"/>
  <c r="C1497" i="4" a="1"/>
  <c r="C1497" i="4" s="1"/>
  <c r="C1498" i="4" a="1"/>
  <c r="C1498" i="4" s="1"/>
  <c r="C1499" i="4" a="1"/>
  <c r="C1499" i="4" s="1"/>
  <c r="C1500" i="4" a="1"/>
  <c r="C1500" i="4" s="1"/>
  <c r="C1501" i="4" a="1"/>
  <c r="C1501" i="4" s="1"/>
  <c r="C1502" i="4" a="1"/>
  <c r="C1502" i="4" s="1"/>
  <c r="C1503" i="4" a="1"/>
  <c r="C1503" i="4" s="1"/>
  <c r="C1504" i="4" a="1"/>
  <c r="C1504" i="4" s="1"/>
  <c r="C1505" i="4" a="1"/>
  <c r="C1505" i="4" s="1"/>
  <c r="C1506" i="4" a="1"/>
  <c r="C1506" i="4" s="1"/>
  <c r="C1507" i="4" a="1"/>
  <c r="C1507" i="4" s="1"/>
  <c r="C1508" i="4" a="1"/>
  <c r="C1508" i="4" s="1"/>
  <c r="C1509" i="4" a="1"/>
  <c r="C1509" i="4" s="1"/>
  <c r="C1510" i="4" a="1"/>
  <c r="C1510" i="4" s="1"/>
  <c r="C1511" i="4" a="1"/>
  <c r="C1511" i="4" s="1"/>
  <c r="C1512" i="4" a="1"/>
  <c r="C1512" i="4" s="1"/>
  <c r="C1513" i="4" a="1"/>
  <c r="C1513" i="4" s="1"/>
  <c r="C1514" i="4" a="1"/>
  <c r="C1514" i="4" s="1"/>
  <c r="C1515" i="4" a="1"/>
  <c r="C1515" i="4" s="1"/>
  <c r="C1516" i="4" a="1"/>
  <c r="C1516" i="4" s="1"/>
  <c r="C1517" i="4" a="1"/>
  <c r="C1517" i="4" s="1"/>
  <c r="C1518" i="4" a="1"/>
  <c r="C1518" i="4" s="1"/>
  <c r="C1519" i="4" a="1"/>
  <c r="C1519" i="4" s="1"/>
  <c r="C1520" i="4" a="1"/>
  <c r="C1520" i="4" s="1"/>
  <c r="C1521" i="4" a="1"/>
  <c r="C1521" i="4" s="1"/>
  <c r="C1522" i="4" a="1"/>
  <c r="C1522" i="4" s="1"/>
  <c r="C1523" i="4" a="1"/>
  <c r="C1523" i="4" s="1"/>
  <c r="C1524" i="4" a="1"/>
  <c r="C1524" i="4" s="1"/>
  <c r="C1525" i="4" a="1"/>
  <c r="C1525" i="4" s="1"/>
  <c r="C1526" i="4" a="1"/>
  <c r="C1526" i="4" s="1"/>
  <c r="C1527" i="4" a="1"/>
  <c r="C1527" i="4" s="1"/>
  <c r="C1528" i="4" a="1"/>
  <c r="C1528" i="4" s="1"/>
  <c r="C1529" i="4" a="1"/>
  <c r="C1529" i="4" s="1"/>
  <c r="C1530" i="4" a="1"/>
  <c r="C1530" i="4" s="1"/>
  <c r="C1531" i="4" a="1"/>
  <c r="C1531" i="4" s="1"/>
  <c r="C1532" i="4" a="1"/>
  <c r="C1532" i="4" s="1"/>
  <c r="C1533" i="4" a="1"/>
  <c r="C1533" i="4" s="1"/>
  <c r="C1534" i="4" a="1"/>
  <c r="C1534" i="4" s="1"/>
  <c r="C1535" i="4" a="1"/>
  <c r="C1535" i="4" s="1"/>
  <c r="C1536" i="4" a="1"/>
  <c r="C1536" i="4" s="1"/>
  <c r="C1537" i="4" a="1"/>
  <c r="C1537" i="4" s="1"/>
  <c r="C1538" i="4" a="1"/>
  <c r="C1538" i="4" s="1"/>
  <c r="C1539" i="4" a="1"/>
  <c r="C1539" i="4" s="1"/>
  <c r="C1540" i="4" a="1"/>
  <c r="C1540" i="4" s="1"/>
  <c r="C1541" i="4" a="1"/>
  <c r="C1541" i="4" s="1"/>
  <c r="C1542" i="4" a="1"/>
  <c r="C1542" i="4" s="1"/>
  <c r="C1543" i="4" a="1"/>
  <c r="C1543" i="4" s="1"/>
  <c r="C1544" i="4" a="1"/>
  <c r="C1544" i="4" s="1"/>
  <c r="C1545" i="4" a="1"/>
  <c r="C1545" i="4" s="1"/>
  <c r="C1546" i="4" a="1"/>
  <c r="C1546" i="4" s="1"/>
  <c r="C1547" i="4" a="1"/>
  <c r="C1547" i="4" s="1"/>
  <c r="C1548" i="4" a="1"/>
  <c r="C1548" i="4" s="1"/>
  <c r="C1549" i="4" a="1"/>
  <c r="C1549" i="4" s="1"/>
  <c r="C1550" i="4" a="1"/>
  <c r="C1550" i="4" s="1"/>
  <c r="C1551" i="4" a="1"/>
  <c r="C1551" i="4" s="1"/>
  <c r="C1552" i="4" a="1"/>
  <c r="C1552" i="4" s="1"/>
  <c r="C1553" i="4" a="1"/>
  <c r="C1553" i="4" s="1"/>
  <c r="C1554" i="4" a="1"/>
  <c r="C1554" i="4" s="1"/>
  <c r="C1555" i="4" a="1"/>
  <c r="C1555" i="4" s="1"/>
  <c r="C1556" i="4" a="1"/>
  <c r="C1556" i="4" s="1"/>
  <c r="C1557" i="4" a="1"/>
  <c r="C1557" i="4" s="1"/>
  <c r="C1558" i="4" a="1"/>
  <c r="C1558" i="4" s="1"/>
  <c r="C1559" i="4" a="1"/>
  <c r="C1559" i="4" s="1"/>
  <c r="C1560" i="4" a="1"/>
  <c r="C1560" i="4" s="1"/>
  <c r="C1561" i="4" a="1"/>
  <c r="C1561" i="4" s="1"/>
  <c r="C1562" i="4" a="1"/>
  <c r="C1562" i="4" s="1"/>
  <c r="C1563" i="4" a="1"/>
  <c r="C1563" i="4" s="1"/>
  <c r="C1564" i="4" a="1"/>
  <c r="C1564" i="4" s="1"/>
  <c r="C1565" i="4" a="1"/>
  <c r="C1565" i="4" s="1"/>
  <c r="C1566" i="4" a="1"/>
  <c r="C1566" i="4" s="1"/>
  <c r="C1567" i="4" a="1"/>
  <c r="C1567" i="4" s="1"/>
  <c r="C1568" i="4" a="1"/>
  <c r="C1568" i="4" s="1"/>
  <c r="C1569" i="4" a="1"/>
  <c r="C1569" i="4" s="1"/>
  <c r="C1570" i="4" a="1"/>
  <c r="C1570" i="4" s="1"/>
  <c r="C1571" i="4" a="1"/>
  <c r="C1571" i="4" s="1"/>
  <c r="C1572" i="4" a="1"/>
  <c r="C1572" i="4" s="1"/>
  <c r="C1573" i="4" a="1"/>
  <c r="C1573" i="4" s="1"/>
  <c r="C1574" i="4" a="1"/>
  <c r="C1574" i="4" s="1"/>
  <c r="C1575" i="4" a="1"/>
  <c r="C1575" i="4" s="1"/>
  <c r="C1576" i="4" a="1"/>
  <c r="C1576" i="4" s="1"/>
  <c r="C1577" i="4" a="1"/>
  <c r="C1577" i="4" s="1"/>
  <c r="C1578" i="4" a="1"/>
  <c r="C1578" i="4" s="1"/>
  <c r="C1579" i="4" a="1"/>
  <c r="C1579" i="4" s="1"/>
  <c r="C1580" i="4" a="1"/>
  <c r="C1580" i="4" s="1"/>
  <c r="C1581" i="4" a="1"/>
  <c r="C1581" i="4" s="1"/>
  <c r="C1582" i="4" a="1"/>
  <c r="C1582" i="4" s="1"/>
  <c r="C1583" i="4" a="1"/>
  <c r="C1583" i="4" s="1"/>
  <c r="C1584" i="4" a="1"/>
  <c r="C1584" i="4" s="1"/>
  <c r="C1585" i="4" a="1"/>
  <c r="C1585" i="4" s="1"/>
  <c r="C1586" i="4" a="1"/>
  <c r="C1586" i="4" s="1"/>
  <c r="C1587" i="4" a="1"/>
  <c r="C1587" i="4" s="1"/>
  <c r="C1588" i="4" a="1"/>
  <c r="C1588" i="4" s="1"/>
  <c r="C1589" i="4" a="1"/>
  <c r="C1589" i="4" s="1"/>
  <c r="C1590" i="4" a="1"/>
  <c r="C1590" i="4" s="1"/>
  <c r="C1591" i="4" a="1"/>
  <c r="C1591" i="4" s="1"/>
  <c r="C1592" i="4" a="1"/>
  <c r="C1592" i="4" s="1"/>
  <c r="C1593" i="4" a="1"/>
  <c r="C1593" i="4" s="1"/>
  <c r="C1594" i="4" a="1"/>
  <c r="C1594" i="4" s="1"/>
  <c r="C1595" i="4" a="1"/>
  <c r="C1595" i="4" s="1"/>
  <c r="C1596" i="4" a="1"/>
  <c r="C1596" i="4" s="1"/>
  <c r="C1597" i="4" a="1"/>
  <c r="C1597" i="4" s="1"/>
  <c r="C1598" i="4" a="1"/>
  <c r="C1598" i="4" s="1"/>
  <c r="C1599" i="4" a="1"/>
  <c r="C1599" i="4" s="1"/>
  <c r="C1600" i="4" a="1"/>
  <c r="C1600" i="4" s="1"/>
  <c r="C1601" i="4" a="1"/>
  <c r="C1601" i="4" s="1"/>
  <c r="C1602" i="4" a="1"/>
  <c r="C1602" i="4" s="1"/>
  <c r="C1603" i="4" a="1"/>
  <c r="C1603" i="4" s="1"/>
  <c r="C1604" i="4" a="1"/>
  <c r="C1604" i="4" s="1"/>
  <c r="C1605" i="4" a="1"/>
  <c r="C1605" i="4" s="1"/>
  <c r="C1606" i="4" a="1"/>
  <c r="C1606" i="4" s="1"/>
  <c r="C1607" i="4" a="1"/>
  <c r="C1607" i="4" s="1"/>
  <c r="C1608" i="4" a="1"/>
  <c r="C1608" i="4" s="1"/>
  <c r="C1609" i="4" a="1"/>
  <c r="C1609" i="4" s="1"/>
  <c r="C1610" i="4" a="1"/>
  <c r="C1610" i="4" s="1"/>
  <c r="C1611" i="4" a="1"/>
  <c r="C1611" i="4" s="1"/>
  <c r="C1612" i="4" a="1"/>
  <c r="C1612" i="4" s="1"/>
  <c r="C1613" i="4" a="1"/>
  <c r="C1613" i="4" s="1"/>
  <c r="C1614" i="4" a="1"/>
  <c r="C1614" i="4" s="1"/>
  <c r="C1615" i="4" a="1"/>
  <c r="C1615" i="4" s="1"/>
  <c r="C1616" i="4" a="1"/>
  <c r="C1616" i="4" s="1"/>
  <c r="C1617" i="4" a="1"/>
  <c r="C1617" i="4" s="1"/>
  <c r="C1618" i="4" a="1"/>
  <c r="C1618" i="4" s="1"/>
  <c r="C1619" i="4" a="1"/>
  <c r="C1619" i="4" s="1"/>
  <c r="C1620" i="4" a="1"/>
  <c r="C1620" i="4" s="1"/>
  <c r="C1621" i="4" a="1"/>
  <c r="C1621" i="4" s="1"/>
  <c r="C1622" i="4" a="1"/>
  <c r="C1622" i="4" s="1"/>
  <c r="C1623" i="4" a="1"/>
  <c r="C1623" i="4" s="1"/>
  <c r="C1624" i="4" a="1"/>
  <c r="C1624" i="4" s="1"/>
  <c r="C1625" i="4" a="1"/>
  <c r="C1625" i="4" s="1"/>
  <c r="C1626" i="4" a="1"/>
  <c r="C1626" i="4" s="1"/>
  <c r="C1627" i="4" a="1"/>
  <c r="C1627" i="4" s="1"/>
  <c r="C1628" i="4" a="1"/>
  <c r="C1628" i="4" s="1"/>
  <c r="C1629" i="4" a="1"/>
  <c r="C1629" i="4" s="1"/>
  <c r="C1630" i="4" a="1"/>
  <c r="C1630" i="4" s="1"/>
  <c r="C1631" i="4" a="1"/>
  <c r="C1631" i="4" s="1"/>
  <c r="C1632" i="4" a="1"/>
  <c r="C1632" i="4" s="1"/>
  <c r="C1633" i="4" a="1"/>
  <c r="C1633" i="4" s="1"/>
  <c r="C1634" i="4" a="1"/>
  <c r="C1634" i="4" s="1"/>
  <c r="C1635" i="4" a="1"/>
  <c r="C1635" i="4" s="1"/>
  <c r="C1636" i="4" a="1"/>
  <c r="C1636" i="4" s="1"/>
  <c r="C1637" i="4" a="1"/>
  <c r="C1637" i="4" s="1"/>
  <c r="C1638" i="4" a="1"/>
  <c r="C1638" i="4" s="1"/>
  <c r="C1639" i="4" a="1"/>
  <c r="C1639" i="4" s="1"/>
  <c r="C1640" i="4" a="1"/>
  <c r="C1640" i="4" s="1"/>
  <c r="C1641" i="4" a="1"/>
  <c r="C1641" i="4" s="1"/>
  <c r="C1642" i="4" a="1"/>
  <c r="C1642" i="4" s="1"/>
  <c r="C1643" i="4" a="1"/>
  <c r="C1643" i="4" s="1"/>
  <c r="C1644" i="4" a="1"/>
  <c r="C1644" i="4" s="1"/>
  <c r="C1645" i="4" a="1"/>
  <c r="C1645" i="4" s="1"/>
  <c r="C1646" i="4" a="1"/>
  <c r="C1646" i="4" s="1"/>
  <c r="C1647" i="4" a="1"/>
  <c r="C1647" i="4" s="1"/>
  <c r="C1648" i="4" a="1"/>
  <c r="C1648" i="4" s="1"/>
  <c r="C1649" i="4" a="1"/>
  <c r="C1649" i="4" s="1"/>
  <c r="C1650" i="4" a="1"/>
  <c r="C1650" i="4" s="1"/>
  <c r="C1651" i="4" a="1"/>
  <c r="C1651" i="4" s="1"/>
  <c r="C1652" i="4" a="1"/>
  <c r="C1652" i="4" s="1"/>
  <c r="C1653" i="4" a="1"/>
  <c r="C1653" i="4" s="1"/>
  <c r="C1654" i="4" a="1"/>
  <c r="C1654" i="4" s="1"/>
  <c r="C1655" i="4" a="1"/>
  <c r="C1655" i="4" s="1"/>
  <c r="C1656" i="4" a="1"/>
  <c r="C1656" i="4" s="1"/>
  <c r="C1657" i="4" a="1"/>
  <c r="C1657" i="4" s="1"/>
  <c r="C1658" i="4" a="1"/>
  <c r="C1658" i="4" s="1"/>
  <c r="C1659" i="4" a="1"/>
  <c r="C1659" i="4" s="1"/>
  <c r="C1660" i="4" a="1"/>
  <c r="C1660" i="4" s="1"/>
  <c r="C1661" i="4" a="1"/>
  <c r="C1661" i="4" s="1"/>
  <c r="C1662" i="4" a="1"/>
  <c r="C1662" i="4" s="1"/>
  <c r="C1663" i="4" a="1"/>
  <c r="C1663" i="4" s="1"/>
  <c r="C1664" i="4" a="1"/>
  <c r="C1664" i="4" s="1"/>
  <c r="C1665" i="4" a="1"/>
  <c r="C1665" i="4" s="1"/>
  <c r="C1666" i="4" a="1"/>
  <c r="C1666" i="4" s="1"/>
  <c r="C1667" i="4" a="1"/>
  <c r="C1667" i="4" s="1"/>
  <c r="C1668" i="4" a="1"/>
  <c r="C1668" i="4" s="1"/>
  <c r="C1669" i="4" a="1"/>
  <c r="C1669" i="4" s="1"/>
  <c r="C1670" i="4" a="1"/>
  <c r="C1670" i="4" s="1"/>
  <c r="C1671" i="4" a="1"/>
  <c r="C1671" i="4" s="1"/>
  <c r="C1672" i="4" a="1"/>
  <c r="C1672" i="4" s="1"/>
  <c r="C1673" i="4" a="1"/>
  <c r="C1673" i="4" s="1"/>
  <c r="C1674" i="4" a="1"/>
  <c r="C1674" i="4" s="1"/>
  <c r="C1675" i="4" a="1"/>
  <c r="C1675" i="4" s="1"/>
  <c r="C1676" i="4" a="1"/>
  <c r="C1676" i="4" s="1"/>
  <c r="C1677" i="4" a="1"/>
  <c r="C1677" i="4" s="1"/>
  <c r="C1678" i="4" a="1"/>
  <c r="C1678" i="4" s="1"/>
  <c r="C1679" i="4" a="1"/>
  <c r="C1679" i="4" s="1"/>
  <c r="C1680" i="4" a="1"/>
  <c r="C1680" i="4" s="1"/>
  <c r="C1681" i="4" a="1"/>
  <c r="C1681" i="4" s="1"/>
  <c r="C1682" i="4" a="1"/>
  <c r="C1682" i="4" s="1"/>
  <c r="C1683" i="4" a="1"/>
  <c r="C1683" i="4" s="1"/>
  <c r="C1684" i="4" a="1"/>
  <c r="C1684" i="4" s="1"/>
  <c r="C1685" i="4" a="1"/>
  <c r="C1685" i="4" s="1"/>
  <c r="C1686" i="4" a="1"/>
  <c r="C1686" i="4" s="1"/>
  <c r="C1687" i="4" a="1"/>
  <c r="C1687" i="4" s="1"/>
  <c r="C1688" i="4" a="1"/>
  <c r="C1688" i="4" s="1"/>
  <c r="C1689" i="4" a="1"/>
  <c r="C1689" i="4" s="1"/>
  <c r="C1690" i="4" a="1"/>
  <c r="C1690" i="4" s="1"/>
  <c r="C1691" i="4" a="1"/>
  <c r="C1691" i="4" s="1"/>
  <c r="C1692" i="4" a="1"/>
  <c r="C1692" i="4" s="1"/>
  <c r="C1693" i="4" a="1"/>
  <c r="C1693" i="4" s="1"/>
  <c r="C1694" i="4" a="1"/>
  <c r="C1694" i="4" s="1"/>
  <c r="C1695" i="4" a="1"/>
  <c r="C1695" i="4" s="1"/>
  <c r="C1696" i="4" a="1"/>
  <c r="C1696" i="4" s="1"/>
  <c r="C1697" i="4" a="1"/>
  <c r="C1697" i="4" s="1"/>
  <c r="C1698" i="4" a="1"/>
  <c r="C1698" i="4" s="1"/>
  <c r="C1699" i="4" a="1"/>
  <c r="C1699" i="4" s="1"/>
  <c r="C1700" i="4" a="1"/>
  <c r="C1700" i="4" s="1"/>
  <c r="C1701" i="4" a="1"/>
  <c r="C1701" i="4" s="1"/>
  <c r="C1702" i="4" a="1"/>
  <c r="C1702" i="4" s="1"/>
  <c r="C1703" i="4" a="1"/>
  <c r="C1703" i="4" s="1"/>
  <c r="C1704" i="4" a="1"/>
  <c r="C1704" i="4" s="1"/>
  <c r="C1705" i="4" a="1"/>
  <c r="C1705" i="4" s="1"/>
  <c r="C1706" i="4" a="1"/>
  <c r="C1706" i="4" s="1"/>
  <c r="C1707" i="4" a="1"/>
  <c r="C1707" i="4" s="1"/>
  <c r="C1708" i="4" a="1"/>
  <c r="C1708" i="4" s="1"/>
  <c r="C1709" i="4" a="1"/>
  <c r="C1709" i="4" s="1"/>
  <c r="C1710" i="4" a="1"/>
  <c r="C1710" i="4" s="1"/>
  <c r="C1711" i="4" a="1"/>
  <c r="C1711" i="4" s="1"/>
  <c r="C1712" i="4" a="1"/>
  <c r="C1712" i="4" s="1"/>
  <c r="C1713" i="4" a="1"/>
  <c r="C1713" i="4" s="1"/>
  <c r="C1714" i="4" a="1"/>
  <c r="C1714" i="4" s="1"/>
  <c r="C1715" i="4" a="1"/>
  <c r="C1715" i="4" s="1"/>
  <c r="C1716" i="4" a="1"/>
  <c r="C1716" i="4" s="1"/>
  <c r="C1717" i="4" a="1"/>
  <c r="C1717" i="4" s="1"/>
  <c r="C1718" i="4" a="1"/>
  <c r="C1718" i="4" s="1"/>
  <c r="C1719" i="4" a="1"/>
  <c r="C1719" i="4" s="1"/>
  <c r="C1720" i="4" a="1"/>
  <c r="C1720" i="4" s="1"/>
  <c r="C1721" i="4" a="1"/>
  <c r="C1721" i="4" s="1"/>
  <c r="C1722" i="4" a="1"/>
  <c r="C1722" i="4" s="1"/>
  <c r="C1723" i="4" a="1"/>
  <c r="C1723" i="4" s="1"/>
  <c r="C1724" i="4" a="1"/>
  <c r="C1724" i="4" s="1"/>
  <c r="C1725" i="4" a="1"/>
  <c r="C1725" i="4" s="1"/>
  <c r="C1726" i="4" a="1"/>
  <c r="C1726" i="4" s="1"/>
  <c r="C1727" i="4" a="1"/>
  <c r="C1727" i="4" s="1"/>
  <c r="C1728" i="4" a="1"/>
  <c r="C1728" i="4" s="1"/>
  <c r="C1729" i="4" a="1"/>
  <c r="C1729" i="4" s="1"/>
  <c r="C1730" i="4" a="1"/>
  <c r="C1730" i="4" s="1"/>
  <c r="C1731" i="4" a="1"/>
  <c r="C1731" i="4" s="1"/>
  <c r="C1732" i="4" a="1"/>
  <c r="C1732" i="4" s="1"/>
  <c r="C1733" i="4" a="1"/>
  <c r="C1733" i="4" s="1"/>
  <c r="C1734" i="4" a="1"/>
  <c r="C1734" i="4" s="1"/>
  <c r="C1735" i="4" a="1"/>
  <c r="C1735" i="4" s="1"/>
  <c r="C1736" i="4" a="1"/>
  <c r="C1736" i="4" s="1"/>
  <c r="C1737" i="4" a="1"/>
  <c r="C1737" i="4" s="1"/>
  <c r="C1738" i="4" a="1"/>
  <c r="C1738" i="4" s="1"/>
  <c r="C1739" i="4" a="1"/>
  <c r="C1739" i="4" s="1"/>
  <c r="C1740" i="4" a="1"/>
  <c r="C1740" i="4" s="1"/>
  <c r="C1741" i="4" a="1"/>
  <c r="C1741" i="4" s="1"/>
  <c r="C1742" i="4" a="1"/>
  <c r="C1742" i="4" s="1"/>
  <c r="C1743" i="4" a="1"/>
  <c r="C1743" i="4" s="1"/>
  <c r="C1744" i="4" a="1"/>
  <c r="C1744" i="4" s="1"/>
  <c r="C1745" i="4" a="1"/>
  <c r="C1745" i="4" s="1"/>
  <c r="C1746" i="4" a="1"/>
  <c r="C1746" i="4" s="1"/>
  <c r="C1747" i="4" a="1"/>
  <c r="C1747" i="4" s="1"/>
  <c r="C1748" i="4" a="1"/>
  <c r="C1748" i="4" s="1"/>
  <c r="C1749" i="4" a="1"/>
  <c r="C1749" i="4" s="1"/>
  <c r="C1750" i="4" a="1"/>
  <c r="C1750" i="4" s="1"/>
  <c r="C1751" i="4" a="1"/>
  <c r="C1751" i="4" s="1"/>
  <c r="C1752" i="4" a="1"/>
  <c r="C1752" i="4" s="1"/>
  <c r="C1753" i="4" a="1"/>
  <c r="C1753" i="4" s="1"/>
  <c r="C1754" i="4" a="1"/>
  <c r="C1754" i="4" s="1"/>
  <c r="C1755" i="4" a="1"/>
  <c r="C1755" i="4" s="1"/>
  <c r="C1756" i="4" a="1"/>
  <c r="C1756" i="4" s="1"/>
  <c r="C1757" i="4" a="1"/>
  <c r="C1757" i="4" s="1"/>
  <c r="C1758" i="4" a="1"/>
  <c r="C1758" i="4" s="1"/>
  <c r="C1759" i="4" a="1"/>
  <c r="C1759" i="4" s="1"/>
  <c r="C1760" i="4" a="1"/>
  <c r="C1760" i="4" s="1"/>
  <c r="C1761" i="4" a="1"/>
  <c r="C1761" i="4" s="1"/>
  <c r="C1762" i="4" a="1"/>
  <c r="C1762" i="4" s="1"/>
  <c r="C1763" i="4" a="1"/>
  <c r="C1763" i="4" s="1"/>
  <c r="C1764" i="4" a="1"/>
  <c r="C1764" i="4" s="1"/>
  <c r="C1765" i="4" a="1"/>
  <c r="C1765" i="4" s="1"/>
  <c r="C1766" i="4" a="1"/>
  <c r="C1766" i="4" s="1"/>
  <c r="C1767" i="4" a="1"/>
  <c r="C1767" i="4" s="1"/>
  <c r="C1768" i="4" a="1"/>
  <c r="C1768" i="4" s="1"/>
  <c r="C1769" i="4" a="1"/>
  <c r="C1769" i="4" s="1"/>
  <c r="C1770" i="4" a="1"/>
  <c r="C1770" i="4" s="1"/>
  <c r="C1771" i="4" a="1"/>
  <c r="C1771" i="4" s="1"/>
  <c r="C1772" i="4" a="1"/>
  <c r="C1772" i="4" s="1"/>
  <c r="C1773" i="4" a="1"/>
  <c r="C1773" i="4" s="1"/>
  <c r="C1774" i="4" a="1"/>
  <c r="C1774" i="4" s="1"/>
  <c r="C1775" i="4" a="1"/>
  <c r="C1775" i="4" s="1"/>
  <c r="C1776" i="4" a="1"/>
  <c r="C1776" i="4" s="1"/>
  <c r="C1777" i="4" a="1"/>
  <c r="C1777" i="4" s="1"/>
  <c r="C1778" i="4" a="1"/>
  <c r="C1778" i="4" s="1"/>
  <c r="C1779" i="4" a="1"/>
  <c r="C1779" i="4" s="1"/>
  <c r="C1780" i="4" a="1"/>
  <c r="C1780" i="4" s="1"/>
  <c r="C1781" i="4" a="1"/>
  <c r="C1781" i="4" s="1"/>
  <c r="C1782" i="4" a="1"/>
  <c r="C1782" i="4" s="1"/>
  <c r="C1783" i="4" a="1"/>
  <c r="C1783" i="4" s="1"/>
  <c r="C1784" i="4" a="1"/>
  <c r="C1784" i="4" s="1"/>
  <c r="C1785" i="4" a="1"/>
  <c r="C1785" i="4" s="1"/>
  <c r="C1786" i="4" a="1"/>
  <c r="C1786" i="4" s="1"/>
  <c r="C1787" i="4" a="1"/>
  <c r="C1787" i="4" s="1"/>
  <c r="C1788" i="4" a="1"/>
  <c r="C1788" i="4" s="1"/>
  <c r="C1789" i="4" a="1"/>
  <c r="C1789" i="4" s="1"/>
  <c r="C1790" i="4" a="1"/>
  <c r="C1790" i="4" s="1"/>
  <c r="C1791" i="4" a="1"/>
  <c r="C1791" i="4" s="1"/>
  <c r="C1792" i="4" a="1"/>
  <c r="C1792" i="4" s="1"/>
  <c r="C1793" i="4" a="1"/>
  <c r="C1793" i="4" s="1"/>
  <c r="C1794" i="4" a="1"/>
  <c r="C1794" i="4" s="1"/>
  <c r="C1795" i="4" a="1"/>
  <c r="C1795" i="4" s="1"/>
  <c r="C1796" i="4" a="1"/>
  <c r="C1796" i="4" s="1"/>
  <c r="C1797" i="4" a="1"/>
  <c r="C1797" i="4" s="1"/>
  <c r="C1798" i="4" a="1"/>
  <c r="C1798" i="4" s="1"/>
  <c r="C1799" i="4" a="1"/>
  <c r="C1799" i="4" s="1"/>
  <c r="C1800" i="4" a="1"/>
  <c r="C1800" i="4" s="1"/>
  <c r="C1801" i="4" a="1"/>
  <c r="C1801" i="4" s="1"/>
  <c r="C1802" i="4" a="1"/>
  <c r="C1802" i="4" s="1"/>
  <c r="C1803" i="4" a="1"/>
  <c r="C1803" i="4" s="1"/>
  <c r="C1804" i="4" a="1"/>
  <c r="C1804" i="4" s="1"/>
  <c r="C1805" i="4" a="1"/>
  <c r="C1805" i="4" s="1"/>
  <c r="C1806" i="4" a="1"/>
  <c r="C1806" i="4" s="1"/>
  <c r="C1807" i="4" a="1"/>
  <c r="C1807" i="4" s="1"/>
  <c r="C1808" i="4" a="1"/>
  <c r="C1808" i="4" s="1"/>
  <c r="C1809" i="4" a="1"/>
  <c r="C1809" i="4" s="1"/>
  <c r="C1810" i="4" a="1"/>
  <c r="C1810" i="4" s="1"/>
  <c r="C1811" i="4" a="1"/>
  <c r="C1811" i="4" s="1"/>
  <c r="C1812" i="4" a="1"/>
  <c r="C1812" i="4" s="1"/>
  <c r="C1813" i="4" a="1"/>
  <c r="C1813" i="4" s="1"/>
  <c r="C1814" i="4" a="1"/>
  <c r="C1814" i="4" s="1"/>
  <c r="C1815" i="4" a="1"/>
  <c r="C1815" i="4" s="1"/>
  <c r="C1816" i="4" a="1"/>
  <c r="C1816" i="4" s="1"/>
  <c r="C1817" i="4" a="1"/>
  <c r="C1817" i="4" s="1"/>
  <c r="C1818" i="4" a="1"/>
  <c r="C1818" i="4" s="1"/>
  <c r="C1819" i="4" a="1"/>
  <c r="C1819" i="4" s="1"/>
  <c r="C1820" i="4" a="1"/>
  <c r="C1820" i="4" s="1"/>
  <c r="C1821" i="4" a="1"/>
  <c r="C1821" i="4" s="1"/>
  <c r="C1822" i="4" a="1"/>
  <c r="C1822" i="4" s="1"/>
  <c r="C1823" i="4" a="1"/>
  <c r="C1823" i="4" s="1"/>
  <c r="C1824" i="4" a="1"/>
  <c r="C1824" i="4" s="1"/>
  <c r="C1825" i="4" a="1"/>
  <c r="C1825" i="4" s="1"/>
  <c r="C1826" i="4" a="1"/>
  <c r="C1826" i="4" s="1"/>
  <c r="C1827" i="4" a="1"/>
  <c r="C1827" i="4" s="1"/>
  <c r="C1828" i="4" a="1"/>
  <c r="C1828" i="4" s="1"/>
  <c r="C1829" i="4" a="1"/>
  <c r="C1829" i="4" s="1"/>
  <c r="C1830" i="4" a="1"/>
  <c r="C1830" i="4" s="1"/>
  <c r="C1831" i="4" a="1"/>
  <c r="C1831" i="4" s="1"/>
  <c r="C1832" i="4" a="1"/>
  <c r="C1832" i="4" s="1"/>
  <c r="C1833" i="4" a="1"/>
  <c r="C1833" i="4" s="1"/>
  <c r="C1834" i="4" a="1"/>
  <c r="C1834" i="4" s="1"/>
  <c r="C1835" i="4" a="1"/>
  <c r="C1835" i="4" s="1"/>
  <c r="C1836" i="4" a="1"/>
  <c r="C1836" i="4" s="1"/>
  <c r="C1837" i="4" a="1"/>
  <c r="C1837" i="4" s="1"/>
  <c r="C1838" i="4" a="1"/>
  <c r="C1838" i="4" s="1"/>
  <c r="C1839" i="4" a="1"/>
  <c r="C1839" i="4" s="1"/>
  <c r="C1840" i="4" a="1"/>
  <c r="C1840" i="4" s="1"/>
  <c r="C1841" i="4" a="1"/>
  <c r="C1841" i="4" s="1"/>
  <c r="C1842" i="4" a="1"/>
  <c r="C1842" i="4" s="1"/>
  <c r="C1843" i="4" a="1"/>
  <c r="C1843" i="4" s="1"/>
  <c r="C1844" i="4" a="1"/>
  <c r="C1844" i="4" s="1"/>
  <c r="C1845" i="4" a="1"/>
  <c r="C1845" i="4" s="1"/>
  <c r="C1846" i="4" a="1"/>
  <c r="C1846" i="4" s="1"/>
  <c r="C1847" i="4" a="1"/>
  <c r="C1847" i="4" s="1"/>
  <c r="C1848" i="4" a="1"/>
  <c r="C1848" i="4" s="1"/>
  <c r="C1849" i="4" a="1"/>
  <c r="C1849" i="4" s="1"/>
  <c r="C1850" i="4" a="1"/>
  <c r="C1850" i="4" s="1"/>
  <c r="C1851" i="4" a="1"/>
  <c r="C1851" i="4" s="1"/>
  <c r="C1852" i="4" a="1"/>
  <c r="C1852" i="4" s="1"/>
  <c r="C1853" i="4" a="1"/>
  <c r="C1853" i="4" s="1"/>
  <c r="C1854" i="4" a="1"/>
  <c r="C1854" i="4" s="1"/>
  <c r="C1855" i="4" a="1"/>
  <c r="C1855" i="4" s="1"/>
  <c r="C1856" i="4" a="1"/>
  <c r="C1856" i="4" s="1"/>
  <c r="C1857" i="4" a="1"/>
  <c r="C1857" i="4" s="1"/>
  <c r="C1858" i="4" a="1"/>
  <c r="C1858" i="4" s="1"/>
  <c r="C1859" i="4" a="1"/>
  <c r="C1859" i="4" s="1"/>
  <c r="C1860" i="4" a="1"/>
  <c r="C1860" i="4" s="1"/>
  <c r="C1861" i="4" a="1"/>
  <c r="C1861" i="4" s="1"/>
  <c r="C1862" i="4" a="1"/>
  <c r="C1862" i="4" s="1"/>
  <c r="C1863" i="4" a="1"/>
  <c r="C1863" i="4" s="1"/>
  <c r="C1864" i="4" a="1"/>
  <c r="C1864" i="4" s="1"/>
  <c r="C1865" i="4" a="1"/>
  <c r="C1865" i="4" s="1"/>
  <c r="C1866" i="4" a="1"/>
  <c r="C1866" i="4" s="1"/>
  <c r="C1867" i="4" a="1"/>
  <c r="C1867" i="4" s="1"/>
  <c r="C1868" i="4" a="1"/>
  <c r="C1868" i="4" s="1"/>
  <c r="C1869" i="4" a="1"/>
  <c r="C1869" i="4" s="1"/>
  <c r="C1870" i="4" a="1"/>
  <c r="C1870" i="4" s="1"/>
  <c r="C1871" i="4" a="1"/>
  <c r="C1871" i="4" s="1"/>
  <c r="C1872" i="4" a="1"/>
  <c r="C1872" i="4" s="1"/>
  <c r="C1873" i="4" a="1"/>
  <c r="C1873" i="4" s="1"/>
  <c r="C1874" i="4" a="1"/>
  <c r="C1874" i="4" s="1"/>
  <c r="C1875" i="4" a="1"/>
  <c r="C1875" i="4" s="1"/>
  <c r="C1876" i="4" a="1"/>
  <c r="C1876" i="4" s="1"/>
  <c r="C1877" i="4" a="1"/>
  <c r="C1877" i="4" s="1"/>
  <c r="C1878" i="4" a="1"/>
  <c r="C1878" i="4" s="1"/>
  <c r="C1879" i="4" a="1"/>
  <c r="C1879" i="4" s="1"/>
  <c r="C1880" i="4" a="1"/>
  <c r="C1880" i="4" s="1"/>
  <c r="C1881" i="4" a="1"/>
  <c r="C1881" i="4" s="1"/>
  <c r="C1882" i="4" a="1"/>
  <c r="C1882" i="4" s="1"/>
  <c r="C1883" i="4" a="1"/>
  <c r="C1883" i="4" s="1"/>
  <c r="C1884" i="4" a="1"/>
  <c r="C1884" i="4" s="1"/>
  <c r="C1885" i="4" a="1"/>
  <c r="C1885" i="4" s="1"/>
  <c r="C1886" i="4" a="1"/>
  <c r="C1886" i="4" s="1"/>
  <c r="C1887" i="4" a="1"/>
  <c r="C1887" i="4" s="1"/>
  <c r="C1888" i="4" a="1"/>
  <c r="C1888" i="4" s="1"/>
  <c r="C1889" i="4" a="1"/>
  <c r="C1889" i="4" s="1"/>
  <c r="C1890" i="4" a="1"/>
  <c r="C1890" i="4" s="1"/>
  <c r="C1891" i="4" a="1"/>
  <c r="C1891" i="4" s="1"/>
  <c r="C1892" i="4" a="1"/>
  <c r="C1892" i="4" s="1"/>
  <c r="C1893" i="4" a="1"/>
  <c r="C1893" i="4" s="1"/>
  <c r="C1894" i="4" a="1"/>
  <c r="C1894" i="4" s="1"/>
  <c r="C1895" i="4" a="1"/>
  <c r="C1895" i="4" s="1"/>
  <c r="C1896" i="4" a="1"/>
  <c r="C1896" i="4" s="1"/>
  <c r="C1897" i="4" a="1"/>
  <c r="C1897" i="4" s="1"/>
  <c r="C1898" i="4" a="1"/>
  <c r="C1898" i="4" s="1"/>
  <c r="C1899" i="4" a="1"/>
  <c r="C1899" i="4" s="1"/>
  <c r="C1900" i="4" a="1"/>
  <c r="C1900" i="4" s="1"/>
  <c r="C1901" i="4" a="1"/>
  <c r="C1901" i="4" s="1"/>
  <c r="C1902" i="4" a="1"/>
  <c r="C1902" i="4" s="1"/>
  <c r="C1903" i="4" a="1"/>
  <c r="C1903" i="4" s="1"/>
  <c r="C1904" i="4" a="1"/>
  <c r="C1904" i="4" s="1"/>
  <c r="C1905" i="4" a="1"/>
  <c r="C1905" i="4" s="1"/>
  <c r="C1906" i="4" a="1"/>
  <c r="C1906" i="4" s="1"/>
  <c r="C1907" i="4" a="1"/>
  <c r="C1907" i="4" s="1"/>
  <c r="C1908" i="4" a="1"/>
  <c r="C1908" i="4" s="1"/>
  <c r="C1909" i="4" a="1"/>
  <c r="C1909" i="4" s="1"/>
  <c r="C1910" i="4" a="1"/>
  <c r="C1910" i="4" s="1"/>
  <c r="C1911" i="4" a="1"/>
  <c r="C1911" i="4" s="1"/>
  <c r="C1912" i="4" a="1"/>
  <c r="C1912" i="4" s="1"/>
  <c r="C1913" i="4" a="1"/>
  <c r="C1913" i="4" s="1"/>
  <c r="C1914" i="4" a="1"/>
  <c r="C1914" i="4" s="1"/>
  <c r="C1915" i="4" a="1"/>
  <c r="C1915" i="4" s="1"/>
  <c r="C1916" i="4" a="1"/>
  <c r="C1916" i="4" s="1"/>
  <c r="C1917" i="4" a="1"/>
  <c r="C1917" i="4" s="1"/>
  <c r="C1918" i="4" a="1"/>
  <c r="C1918" i="4" s="1"/>
  <c r="C1919" i="4" a="1"/>
  <c r="C1919" i="4" s="1"/>
  <c r="C1920" i="4" a="1"/>
  <c r="C1920" i="4" s="1"/>
  <c r="C1921" i="4" a="1"/>
  <c r="C1921" i="4" s="1"/>
  <c r="C1922" i="4" a="1"/>
  <c r="C1922" i="4" s="1"/>
  <c r="C1923" i="4" a="1"/>
  <c r="C1923" i="4" s="1"/>
  <c r="C1924" i="4" a="1"/>
  <c r="C1924" i="4" s="1"/>
  <c r="C1925" i="4" a="1"/>
  <c r="C1925" i="4" s="1"/>
  <c r="C1926" i="4" a="1"/>
  <c r="C1926" i="4" s="1"/>
  <c r="C1927" i="4" a="1"/>
  <c r="C1927" i="4" s="1"/>
  <c r="C1928" i="4" a="1"/>
  <c r="C1928" i="4" s="1"/>
  <c r="C1929" i="4" a="1"/>
  <c r="C1929" i="4" s="1"/>
  <c r="C1930" i="4" a="1"/>
  <c r="C1930" i="4" s="1"/>
  <c r="C1931" i="4" a="1"/>
  <c r="C1931" i="4" s="1"/>
  <c r="C1932" i="4" a="1"/>
  <c r="C1932" i="4" s="1"/>
  <c r="C1933" i="4" a="1"/>
  <c r="C1933" i="4" s="1"/>
  <c r="C1934" i="4" a="1"/>
  <c r="C1934" i="4" s="1"/>
  <c r="C1935" i="4" a="1"/>
  <c r="C1935" i="4" s="1"/>
  <c r="C1936" i="4" a="1"/>
  <c r="C1936" i="4" s="1"/>
  <c r="C1937" i="4" a="1"/>
  <c r="C1937" i="4" s="1"/>
  <c r="C1938" i="4" a="1"/>
  <c r="C1938" i="4" s="1"/>
  <c r="C1939" i="4" a="1"/>
  <c r="C1939" i="4" s="1"/>
  <c r="C1940" i="4" a="1"/>
  <c r="C1940" i="4" s="1"/>
  <c r="C1941" i="4" a="1"/>
  <c r="C1941" i="4" s="1"/>
  <c r="C1942" i="4" a="1"/>
  <c r="C1942" i="4" s="1"/>
  <c r="C1943" i="4" a="1"/>
  <c r="C1943" i="4" s="1"/>
  <c r="C1944" i="4" a="1"/>
  <c r="C1944" i="4" s="1"/>
  <c r="C1945" i="4" a="1"/>
  <c r="C1945" i="4" s="1"/>
  <c r="C1946" i="4" a="1"/>
  <c r="C1946" i="4" s="1"/>
  <c r="C1947" i="4" a="1"/>
  <c r="C1947" i="4" s="1"/>
  <c r="C1948" i="4" a="1"/>
  <c r="C1948" i="4" s="1"/>
  <c r="C1949" i="4" a="1"/>
  <c r="C1949" i="4" s="1"/>
  <c r="C1950" i="4" a="1"/>
  <c r="C1950" i="4" s="1"/>
  <c r="C1951" i="4" a="1"/>
  <c r="C1951" i="4" s="1"/>
  <c r="C1952" i="4" a="1"/>
  <c r="C1952" i="4" s="1"/>
  <c r="C1953" i="4" a="1"/>
  <c r="C1953" i="4" s="1"/>
  <c r="C1954" i="4" a="1"/>
  <c r="C1954" i="4" s="1"/>
  <c r="C1955" i="4" a="1"/>
  <c r="C1955" i="4" s="1"/>
  <c r="C1956" i="4" a="1"/>
  <c r="C1956" i="4" s="1"/>
  <c r="C1957" i="4" a="1"/>
  <c r="C1957" i="4" s="1"/>
  <c r="C1958" i="4" a="1"/>
  <c r="C1958" i="4" s="1"/>
  <c r="C1959" i="4" a="1"/>
  <c r="C1959" i="4" s="1"/>
  <c r="C1960" i="4" a="1"/>
  <c r="C1960" i="4" s="1"/>
  <c r="C1961" i="4" a="1"/>
  <c r="C1961" i="4" s="1"/>
  <c r="C1962" i="4" a="1"/>
  <c r="C1962" i="4" s="1"/>
  <c r="C1963" i="4" a="1"/>
  <c r="C1963" i="4" s="1"/>
  <c r="C1964" i="4" a="1"/>
  <c r="C1964" i="4" s="1"/>
  <c r="C1965" i="4" a="1"/>
  <c r="C1965" i="4" s="1"/>
  <c r="C1966" i="4" a="1"/>
  <c r="C1966" i="4" s="1"/>
  <c r="C1967" i="4" a="1"/>
  <c r="C1967" i="4" s="1"/>
  <c r="C1968" i="4" a="1"/>
  <c r="C1968" i="4" s="1"/>
  <c r="C1969" i="4" a="1"/>
  <c r="C1969" i="4" s="1"/>
  <c r="C1970" i="4" a="1"/>
  <c r="C1970" i="4" s="1"/>
  <c r="C1971" i="4" a="1"/>
  <c r="C1971" i="4" s="1"/>
  <c r="C1972" i="4" a="1"/>
  <c r="C1972" i="4" s="1"/>
  <c r="C1973" i="4" a="1"/>
  <c r="C1973" i="4" s="1"/>
  <c r="C1974" i="4" a="1"/>
  <c r="C1974" i="4" s="1"/>
  <c r="C1975" i="4" a="1"/>
  <c r="C1975" i="4" s="1"/>
  <c r="C1976" i="4" a="1"/>
  <c r="C1976" i="4" s="1"/>
  <c r="C1977" i="4" a="1"/>
  <c r="C1977" i="4" s="1"/>
  <c r="C1978" i="4" a="1"/>
  <c r="C1978" i="4" s="1"/>
  <c r="C1979" i="4" a="1"/>
  <c r="C1979" i="4" s="1"/>
  <c r="C1980" i="4" a="1"/>
  <c r="C1980" i="4" s="1"/>
  <c r="C1981" i="4" a="1"/>
  <c r="C1981" i="4" s="1"/>
  <c r="C1982" i="4" a="1"/>
  <c r="C1982" i="4" s="1"/>
  <c r="C1983" i="4" a="1"/>
  <c r="C1983" i="4" s="1"/>
  <c r="C1984" i="4" a="1"/>
  <c r="C1984" i="4" s="1"/>
  <c r="C1985" i="4" a="1"/>
  <c r="C1985" i="4" s="1"/>
  <c r="C1986" i="4" a="1"/>
  <c r="C1986" i="4" s="1"/>
  <c r="C1987" i="4" a="1"/>
  <c r="C1987" i="4" s="1"/>
  <c r="C1988" i="4" a="1"/>
  <c r="C1988" i="4" s="1"/>
  <c r="C1989" i="4" a="1"/>
  <c r="C1989" i="4" s="1"/>
  <c r="C1990" i="4" a="1"/>
  <c r="C1990" i="4" s="1"/>
  <c r="C1991" i="4" a="1"/>
  <c r="C1991" i="4" s="1"/>
  <c r="C1992" i="4" a="1"/>
  <c r="C1992" i="4" s="1"/>
  <c r="C1993" i="4" a="1"/>
  <c r="C1993" i="4" s="1"/>
  <c r="C1994" i="4" a="1"/>
  <c r="C1994" i="4" s="1"/>
  <c r="C1995" i="4" a="1"/>
  <c r="C1995" i="4" s="1"/>
  <c r="C1996" i="4" a="1"/>
  <c r="C1996" i="4" s="1"/>
  <c r="C1997" i="4" a="1"/>
  <c r="C1997" i="4" s="1"/>
  <c r="C1998" i="4" a="1"/>
  <c r="C1998" i="4" s="1"/>
  <c r="C1999" i="4" a="1"/>
  <c r="C1999" i="4" s="1"/>
  <c r="C2000" i="4" a="1"/>
  <c r="C2000" i="4" s="1"/>
  <c r="C2001" i="4" a="1"/>
  <c r="C2001" i="4" s="1"/>
  <c r="C2002" i="4" a="1"/>
  <c r="C2002" i="4" s="1"/>
  <c r="C2003" i="4" a="1"/>
  <c r="C2003" i="4" s="1"/>
  <c r="C2004" i="4" a="1"/>
  <c r="C2004" i="4" s="1"/>
  <c r="C2005" i="4" a="1"/>
  <c r="C2005" i="4" s="1"/>
  <c r="C2006" i="4" a="1"/>
  <c r="C2006" i="4" s="1"/>
  <c r="C2007" i="4" a="1"/>
  <c r="C2007" i="4" s="1"/>
  <c r="C2008" i="4" a="1"/>
  <c r="C2008" i="4" s="1"/>
  <c r="C2009" i="4" a="1"/>
  <c r="C2009" i="4" s="1"/>
  <c r="C2010" i="4" a="1"/>
  <c r="C2010" i="4" s="1"/>
  <c r="C2011" i="4" a="1"/>
  <c r="C2011" i="4" s="1"/>
  <c r="C2012" i="4" a="1"/>
  <c r="C2012" i="4" s="1"/>
  <c r="C2013" i="4" a="1"/>
  <c r="C2013" i="4" s="1"/>
  <c r="C2014" i="4" a="1"/>
  <c r="C2014" i="4" s="1"/>
  <c r="C2015" i="4" a="1"/>
  <c r="C2015" i="4" s="1"/>
  <c r="C2016" i="4" a="1"/>
  <c r="C2016" i="4" s="1"/>
  <c r="C2017" i="4" a="1"/>
  <c r="C2017" i="4" s="1"/>
  <c r="C2018" i="4" a="1"/>
  <c r="C2018" i="4" s="1"/>
  <c r="C2019" i="4" a="1"/>
  <c r="C2019" i="4" s="1"/>
  <c r="C2020" i="4" a="1"/>
  <c r="C2020" i="4" s="1"/>
  <c r="C2021" i="4" a="1"/>
  <c r="C2021" i="4" s="1"/>
  <c r="C2022" i="4" a="1"/>
  <c r="C2022" i="4" s="1"/>
  <c r="C2023" i="4" a="1"/>
  <c r="C2023" i="4" s="1"/>
  <c r="C2024" i="4" a="1"/>
  <c r="C2024" i="4" s="1"/>
  <c r="C2025" i="4" a="1"/>
  <c r="C2025" i="4" s="1"/>
  <c r="C2026" i="4" a="1"/>
  <c r="C2026" i="4" s="1"/>
  <c r="C2027" i="4" a="1"/>
  <c r="C2027" i="4" s="1"/>
  <c r="C2028" i="4" a="1"/>
  <c r="C2028" i="4" s="1"/>
  <c r="C2029" i="4" a="1"/>
  <c r="C2029" i="4" s="1"/>
  <c r="C2030" i="4" a="1"/>
  <c r="C2030" i="4" s="1"/>
  <c r="C2031" i="4" a="1"/>
  <c r="C2031" i="4" s="1"/>
  <c r="C2032" i="4" a="1"/>
  <c r="C2032" i="4" s="1"/>
  <c r="C2033" i="4" a="1"/>
  <c r="C2033" i="4" s="1"/>
  <c r="B3" i="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<sst xmlns="http://schemas.openxmlformats.org/spreadsheetml/2006/main" count="20298" uniqueCount="4095">
  <si>
    <t>INFORME DE SOLICITUDES DE ACCESO A LA INFORMACIÓN PÚBLICA SECRETARÍA DISTRITAL DEL HÁBITAT
SISTEMA DISTRITAL DE QUEJAS Y SOLUCIONES - BOGOTÁ TE ESCUCHA XXXXXX 2025</t>
  </si>
  <si>
    <t>Resumen - Solicitudes de información</t>
  </si>
  <si>
    <t>Total</t>
  </si>
  <si>
    <t>Número de solicitudes recibidas:</t>
  </si>
  <si>
    <t>Número de solicitudes que fueron trasladadas a otra institución:</t>
  </si>
  <si>
    <t>Número de solicitudes en las que se negó el acceso a la información:</t>
  </si>
  <si>
    <t>NÚMERO DE PETICIÓN BOGOTÁ TE ESCUCHA</t>
  </si>
  <si>
    <t>DEPENDENCIA</t>
  </si>
  <si>
    <t>DEPENDENCIA HIJA</t>
  </si>
  <si>
    <t>FECHA RADICADO ENTRADA</t>
  </si>
  <si>
    <t>FECHA FINALIZACIÓN</t>
  </si>
  <si>
    <t>TIEMPO DE RESPUESTA DÍAS</t>
  </si>
  <si>
    <t>ESTADO PETICIÓN</t>
  </si>
  <si>
    <t>RESPUESTA</t>
  </si>
  <si>
    <t>SOLICITUD TRASLADADA A OTRA ENTIDAD</t>
  </si>
  <si>
    <t>SOLICITUDES A LAS QUE SE LES NEGO EL ACCESO A LA INFORMACIÓN</t>
  </si>
  <si>
    <t>NÚMERO DE RADICADO SIGA</t>
  </si>
  <si>
    <t>SUBSECRETARÍA DE INSPECCIÓN, VIGILANCIA Y CONTROL DE VIVIENDA</t>
  </si>
  <si>
    <t>SUBSECRETARÍA JURÍDICA</t>
  </si>
  <si>
    <t>Ninguna</t>
  </si>
  <si>
    <t>FINALIZADO</t>
  </si>
  <si>
    <t/>
  </si>
  <si>
    <t>SUBSECRETARÍA DE VIVIENDA</t>
  </si>
  <si>
    <t>SUBSECRETARÍA DE INTERVENCIONES INTEGRALES</t>
  </si>
  <si>
    <t>SUBSECRETARÍA CORPORATIVA</t>
  </si>
  <si>
    <t>SUBSECRETARÍA DE PLANEACIÓN Y POLÍTICAS</t>
  </si>
  <si>
    <t>OFICINA DE PARTICIPACIÓN Y RELACIONAMIENTO CON LA CIUDADANÍA</t>
  </si>
  <si>
    <t>Sí</t>
  </si>
  <si>
    <t>No</t>
  </si>
  <si>
    <t>DIRECCION DE FINANCIACION DE VIVIENDA</t>
  </si>
  <si>
    <t>DIRECCION DE INVESTIGACIONES Y CONTROL DE VIVIENDA</t>
  </si>
  <si>
    <t>TALENTO HUMANO</t>
  </si>
  <si>
    <t>DIRECCION DE HABITAT Y ENTORNOS</t>
  </si>
  <si>
    <t>DIRECCION DE PREVENCION, ARRENDAMIENTO Y CONTROL DE ENAJENACION</t>
  </si>
  <si>
    <t>SUBSECRETARIA JURIDICA</t>
  </si>
  <si>
    <t>DIRECCION DE OPERACIONES</t>
  </si>
  <si>
    <t>DIRECCION DE SERVICIOS PUBLICOS</t>
  </si>
  <si>
    <t>DIRECCION DE APOYO A LA CONSTRUCCION</t>
  </si>
  <si>
    <t>DIRECCION FINANCIERA</t>
  </si>
  <si>
    <t>DIRECCION DE CONTRATACION</t>
  </si>
  <si>
    <t>OFICINA DE PARTICIPACION Y RELACIONAMIENTO CON LA CIUDADANIA</t>
  </si>
  <si>
    <t>DIRECCION DE MEJORAMIENTO HABITACIONAL</t>
  </si>
  <si>
    <t>SUBSECRETARIA DE INSPECCION, VIGILANCIA Y CONTROL DE VIVIENDA</t>
  </si>
  <si>
    <t>SUBSECRETARIA DE VIVIENDA</t>
  </si>
  <si>
    <t>1-2026-17</t>
  </si>
  <si>
    <t>1-2026-27</t>
  </si>
  <si>
    <t>1-2026-30</t>
  </si>
  <si>
    <t>1-2026-41</t>
  </si>
  <si>
    <t>1-2026-42</t>
  </si>
  <si>
    <t>1-2026-63</t>
  </si>
  <si>
    <t>1-2026-66</t>
  </si>
  <si>
    <t>1-2026-68</t>
  </si>
  <si>
    <t>1-2026-74</t>
  </si>
  <si>
    <t>1-2026-94</t>
  </si>
  <si>
    <t>1-2026-109</t>
  </si>
  <si>
    <t>1-2026-112</t>
  </si>
  <si>
    <t>1-2026-119</t>
  </si>
  <si>
    <t>1-2026-132</t>
  </si>
  <si>
    <t>1-2026-133</t>
  </si>
  <si>
    <t>1-2026-136</t>
  </si>
  <si>
    <t>1-2026-137</t>
  </si>
  <si>
    <t>1-2026-138</t>
  </si>
  <si>
    <t>1-2026-145</t>
  </si>
  <si>
    <t>1-2026-153</t>
  </si>
  <si>
    <t>1-2026-166</t>
  </si>
  <si>
    <t>1-2026-177</t>
  </si>
  <si>
    <t>1-2026-178</t>
  </si>
  <si>
    <t>1-2026-180</t>
  </si>
  <si>
    <t>1-2026-183</t>
  </si>
  <si>
    <t>1-2026-188</t>
  </si>
  <si>
    <t>1-2026-197</t>
  </si>
  <si>
    <t>1-2026-198</t>
  </si>
  <si>
    <t>1-2026-205</t>
  </si>
  <si>
    <t>1-2026-208</t>
  </si>
  <si>
    <t>1-2026-210</t>
  </si>
  <si>
    <t>1-2026-212</t>
  </si>
  <si>
    <t>1-2026-229</t>
  </si>
  <si>
    <t>1-2026-239</t>
  </si>
  <si>
    <t>1-2026-269</t>
  </si>
  <si>
    <t>1-2026-271</t>
  </si>
  <si>
    <t>1-2026-277</t>
  </si>
  <si>
    <t>1-2026-296</t>
  </si>
  <si>
    <t>1-2026-298</t>
  </si>
  <si>
    <t>1-2026-305</t>
  </si>
  <si>
    <t>1-2026-314</t>
  </si>
  <si>
    <t>1-2026-322</t>
  </si>
  <si>
    <t>1-2026-328</t>
  </si>
  <si>
    <t>1-2026-331</t>
  </si>
  <si>
    <t>1-2026-332</t>
  </si>
  <si>
    <t>1-2026-333</t>
  </si>
  <si>
    <t>1-2026-334</t>
  </si>
  <si>
    <t>1-2026-337</t>
  </si>
  <si>
    <t>1-2026-338</t>
  </si>
  <si>
    <t>1-2026-339</t>
  </si>
  <si>
    <t>1-2026-353</t>
  </si>
  <si>
    <t>1-2026-358</t>
  </si>
  <si>
    <t>1-2026-359</t>
  </si>
  <si>
    <t>1-2026-360</t>
  </si>
  <si>
    <t>1-2026-375</t>
  </si>
  <si>
    <t>1-2026-383</t>
  </si>
  <si>
    <t>1-2026-390</t>
  </si>
  <si>
    <t>1-2026-397</t>
  </si>
  <si>
    <t>1-2026-400</t>
  </si>
  <si>
    <t>1-2026-405</t>
  </si>
  <si>
    <t>1-2026-417</t>
  </si>
  <si>
    <t>1-2026-418</t>
  </si>
  <si>
    <t>1-2026-427</t>
  </si>
  <si>
    <t>1-2026-428</t>
  </si>
  <si>
    <t>1-2026-431</t>
  </si>
  <si>
    <t>1-2026-442</t>
  </si>
  <si>
    <t>1-2026-445</t>
  </si>
  <si>
    <t>1-2026-447</t>
  </si>
  <si>
    <t>1-2026-487</t>
  </si>
  <si>
    <t>1-2026-496</t>
  </si>
  <si>
    <t>1-2026-499</t>
  </si>
  <si>
    <t>1-2026-507</t>
  </si>
  <si>
    <t>1-2026-540</t>
  </si>
  <si>
    <t>1-2026-543</t>
  </si>
  <si>
    <t>1-2026-544</t>
  </si>
  <si>
    <t>1-2026-546</t>
  </si>
  <si>
    <t>1-2026-553</t>
  </si>
  <si>
    <t>1-2026-554</t>
  </si>
  <si>
    <t>1-2026-559</t>
  </si>
  <si>
    <t>1-2026-560</t>
  </si>
  <si>
    <t>1-2026-564</t>
  </si>
  <si>
    <t>1-2026-565</t>
  </si>
  <si>
    <t>1-2026-577</t>
  </si>
  <si>
    <t>1-2026-582</t>
  </si>
  <si>
    <t>1-2026-597</t>
  </si>
  <si>
    <t>1-2026-604</t>
  </si>
  <si>
    <t>1-2026-607</t>
  </si>
  <si>
    <t>1-2026-610</t>
  </si>
  <si>
    <t>1-2026-627</t>
  </si>
  <si>
    <t>1-2026-633</t>
  </si>
  <si>
    <t>1-2026-634</t>
  </si>
  <si>
    <t>1-2026-647</t>
  </si>
  <si>
    <t>1-2026-652</t>
  </si>
  <si>
    <t>1-2026-661</t>
  </si>
  <si>
    <t>1-2026-663</t>
  </si>
  <si>
    <t>1-2026-667</t>
  </si>
  <si>
    <t>1-2026-668</t>
  </si>
  <si>
    <t>1-2026-671</t>
  </si>
  <si>
    <t>1-2026-677</t>
  </si>
  <si>
    <t>1-2026-685</t>
  </si>
  <si>
    <t>1-2026-686</t>
  </si>
  <si>
    <t>1-2026-691</t>
  </si>
  <si>
    <t>1-2026-695</t>
  </si>
  <si>
    <t>1-2026-701</t>
  </si>
  <si>
    <t>1-2026-703</t>
  </si>
  <si>
    <t>1-2026-706</t>
  </si>
  <si>
    <t>1-2026-707</t>
  </si>
  <si>
    <t>1-2026-717</t>
  </si>
  <si>
    <t>1-2026-719</t>
  </si>
  <si>
    <t>1-2026-725</t>
  </si>
  <si>
    <t>1-2026-729</t>
  </si>
  <si>
    <t>1-2026-740</t>
  </si>
  <si>
    <t>1-2026-742</t>
  </si>
  <si>
    <t>1-2026-743</t>
  </si>
  <si>
    <t>1-2026-751</t>
  </si>
  <si>
    <t>1-2026-756</t>
  </si>
  <si>
    <t>1-2026-761</t>
  </si>
  <si>
    <t>1-2026-766</t>
  </si>
  <si>
    <t>1-2026-792</t>
  </si>
  <si>
    <t>1-2026-796</t>
  </si>
  <si>
    <t>1-2026-801</t>
  </si>
  <si>
    <t>1-2026-804</t>
  </si>
  <si>
    <t>1-2026-809</t>
  </si>
  <si>
    <t>1-2026-814</t>
  </si>
  <si>
    <t>1-2026-837</t>
  </si>
  <si>
    <t>1-2026-838</t>
  </si>
  <si>
    <t>1-2026-839</t>
  </si>
  <si>
    <t>1-2026-862</t>
  </si>
  <si>
    <t>1-2026-866</t>
  </si>
  <si>
    <t>1-2026-868</t>
  </si>
  <si>
    <t>1-2026-869</t>
  </si>
  <si>
    <t>1-2026-888</t>
  </si>
  <si>
    <t>1-2026-894</t>
  </si>
  <si>
    <t>1-2026-896</t>
  </si>
  <si>
    <t>1-2026-923</t>
  </si>
  <si>
    <t>1-2026-932</t>
  </si>
  <si>
    <t>1-2026-933</t>
  </si>
  <si>
    <t>1-2026-937</t>
  </si>
  <si>
    <t>1-2026-941</t>
  </si>
  <si>
    <t>1-2026-945</t>
  </si>
  <si>
    <t>1-2026-947</t>
  </si>
  <si>
    <t>1-2026-953</t>
  </si>
  <si>
    <t>1-2026-956</t>
  </si>
  <si>
    <t>1-2026-960</t>
  </si>
  <si>
    <t>1-2026-967</t>
  </si>
  <si>
    <t>1-2026-969</t>
  </si>
  <si>
    <t>1-2026-972</t>
  </si>
  <si>
    <t>1-2026-973</t>
  </si>
  <si>
    <t>1-2026-977</t>
  </si>
  <si>
    <t>1-2026-980</t>
  </si>
  <si>
    <t>1-2026-982</t>
  </si>
  <si>
    <t>1-2026-984</t>
  </si>
  <si>
    <t>1-2026-988</t>
  </si>
  <si>
    <t>1-2026-991</t>
  </si>
  <si>
    <t>1-2026-994</t>
  </si>
  <si>
    <t>1-2026-995</t>
  </si>
  <si>
    <t>1-2026-996</t>
  </si>
  <si>
    <t>1-2026-999</t>
  </si>
  <si>
    <t>1-2026-1000</t>
  </si>
  <si>
    <t>1-2026-1005</t>
  </si>
  <si>
    <t>1-2026-1006</t>
  </si>
  <si>
    <t>1-2026-1008</t>
  </si>
  <si>
    <t>1-2026-1010</t>
  </si>
  <si>
    <t>1-2026-1015</t>
  </si>
  <si>
    <t>1-2026-1023</t>
  </si>
  <si>
    <t>1-2026-1024</t>
  </si>
  <si>
    <t>1-2026-1038</t>
  </si>
  <si>
    <t>1-2026-1044</t>
  </si>
  <si>
    <t>1-2026-1045</t>
  </si>
  <si>
    <t>1-2026-1047</t>
  </si>
  <si>
    <t>1-2026-1048</t>
  </si>
  <si>
    <t>1-2026-1050</t>
  </si>
  <si>
    <t>1-2026-1051</t>
  </si>
  <si>
    <t>1-2026-1063</t>
  </si>
  <si>
    <t>1-2026-1066</t>
  </si>
  <si>
    <t>1-2026-1069</t>
  </si>
  <si>
    <t>1-2026-1074</t>
  </si>
  <si>
    <t>1-2026-1075</t>
  </si>
  <si>
    <t>1-2026-1076</t>
  </si>
  <si>
    <t>1-2026-1078</t>
  </si>
  <si>
    <t>1-2026-1082</t>
  </si>
  <si>
    <t>1-2026-1083</t>
  </si>
  <si>
    <t>1-2026-1084</t>
  </si>
  <si>
    <t>1-2026-1087</t>
  </si>
  <si>
    <t>1-2026-1091</t>
  </si>
  <si>
    <t>1-2026-1093</t>
  </si>
  <si>
    <t>1-2026-1103</t>
  </si>
  <si>
    <t>1-2026-1111</t>
  </si>
  <si>
    <t>1-2026-1118</t>
  </si>
  <si>
    <t>1-2026-1121</t>
  </si>
  <si>
    <t>1-2026-1127</t>
  </si>
  <si>
    <t>1-2026-1128</t>
  </si>
  <si>
    <t>1-2026-1157</t>
  </si>
  <si>
    <t>1-2026-1160</t>
  </si>
  <si>
    <t>1-2026-1172</t>
  </si>
  <si>
    <t>1-2026-1173</t>
  </si>
  <si>
    <t>1-2026-1174</t>
  </si>
  <si>
    <t>1-2026-1175</t>
  </si>
  <si>
    <t>1-2026-1181</t>
  </si>
  <si>
    <t>1-2026-1186</t>
  </si>
  <si>
    <t>1-2026-1187</t>
  </si>
  <si>
    <t>1-2026-1188</t>
  </si>
  <si>
    <t>1-2026-1204</t>
  </si>
  <si>
    <t>1-2026-1209</t>
  </si>
  <si>
    <t>1-2026-1211</t>
  </si>
  <si>
    <t>1-2026-1214</t>
  </si>
  <si>
    <t>1-2026-1221</t>
  </si>
  <si>
    <t>1-2026-1222</t>
  </si>
  <si>
    <t>1-2026-1225</t>
  </si>
  <si>
    <t>1-2026-1226</t>
  </si>
  <si>
    <t>1-2026-1231</t>
  </si>
  <si>
    <t>1-2026-1238</t>
  </si>
  <si>
    <t>1-2026-1240</t>
  </si>
  <si>
    <t>1-2026-1241</t>
  </si>
  <si>
    <t>1-2026-1245</t>
  </si>
  <si>
    <t>1-2026-1256</t>
  </si>
  <si>
    <t>1-2026-1264</t>
  </si>
  <si>
    <t>1-2026-1265</t>
  </si>
  <si>
    <t>1-2026-1269</t>
  </si>
  <si>
    <t>1-2026-1274</t>
  </si>
  <si>
    <t>1-2026-1277</t>
  </si>
  <si>
    <t>1-2026-1278</t>
  </si>
  <si>
    <t>1-2026-1287</t>
  </si>
  <si>
    <t>1-2026-1288</t>
  </si>
  <si>
    <t>1-2026-1289</t>
  </si>
  <si>
    <t>1-2026-1291</t>
  </si>
  <si>
    <t>1-2026-1299</t>
  </si>
  <si>
    <t>1-2026-1317</t>
  </si>
  <si>
    <t>1-2026-1322</t>
  </si>
  <si>
    <t>1-2026-1323</t>
  </si>
  <si>
    <t>1-2026-1328</t>
  </si>
  <si>
    <t>1-2026-1332</t>
  </si>
  <si>
    <t>1-2026-1348</t>
  </si>
  <si>
    <t>1-2026-1349</t>
  </si>
  <si>
    <t>1-2026-1350</t>
  </si>
  <si>
    <t>1-2026-1363</t>
  </si>
  <si>
    <t>1-2026-1364</t>
  </si>
  <si>
    <t>1-2026-1367</t>
  </si>
  <si>
    <t>1-2026-1375</t>
  </si>
  <si>
    <t>1-2026-1378</t>
  </si>
  <si>
    <t>1-2026-1382</t>
  </si>
  <si>
    <t>1-2026-1392</t>
  </si>
  <si>
    <t>1-2026-1393</t>
  </si>
  <si>
    <t>1-2026-1398</t>
  </si>
  <si>
    <t>1-2026-1403</t>
  </si>
  <si>
    <t>1-2026-1409</t>
  </si>
  <si>
    <t>1-2026-1413</t>
  </si>
  <si>
    <t>1-2026-1427</t>
  </si>
  <si>
    <t>1-2026-1430</t>
  </si>
  <si>
    <t>1-2026-1432</t>
  </si>
  <si>
    <t>1-2026-1436</t>
  </si>
  <si>
    <t>1-2026-1448</t>
  </si>
  <si>
    <t>1-2026-1454</t>
  </si>
  <si>
    <t>1-2026-1458</t>
  </si>
  <si>
    <t>1-2026-1462</t>
  </si>
  <si>
    <t>1-2026-1468</t>
  </si>
  <si>
    <t>1-2026-1469</t>
  </si>
  <si>
    <t>1-2026-1471</t>
  </si>
  <si>
    <t>1-2026-1472</t>
  </si>
  <si>
    <t>1-2026-1476</t>
  </si>
  <si>
    <t>1-2026-1477</t>
  </si>
  <si>
    <t>1-2026-1479</t>
  </si>
  <si>
    <t>1-2026-1480</t>
  </si>
  <si>
    <t>1-2026-1489</t>
  </si>
  <si>
    <t>1-2026-1494</t>
  </si>
  <si>
    <t>1-2026-1496</t>
  </si>
  <si>
    <t>1-2026-1505</t>
  </si>
  <si>
    <t>1-2026-1506</t>
  </si>
  <si>
    <t>1-2026-1515</t>
  </si>
  <si>
    <t>1-2026-1523</t>
  </si>
  <si>
    <t>1-2026-1529</t>
  </si>
  <si>
    <t>1-2026-1535</t>
  </si>
  <si>
    <t>1-2026-1543</t>
  </si>
  <si>
    <t>1-2026-1545</t>
  </si>
  <si>
    <t>1-2026-1546</t>
  </si>
  <si>
    <t>1-2026-1549</t>
  </si>
  <si>
    <t>1-2026-1558</t>
  </si>
  <si>
    <t>1-2026-1563</t>
  </si>
  <si>
    <t>1-2026-1566</t>
  </si>
  <si>
    <t>1-2026-1567</t>
  </si>
  <si>
    <t>1-2026-1569</t>
  </si>
  <si>
    <t>1-2026-1572</t>
  </si>
  <si>
    <t>1-2026-1581</t>
  </si>
  <si>
    <t>1-2026-1592</t>
  </si>
  <si>
    <t>1-2026-1596</t>
  </si>
  <si>
    <t>1-2026-1599</t>
  </si>
  <si>
    <t>1-2026-1601</t>
  </si>
  <si>
    <t>1-2026-1602</t>
  </si>
  <si>
    <t>1-2026-1626</t>
  </si>
  <si>
    <t>1-2026-1640</t>
  </si>
  <si>
    <t>1-2026-1652</t>
  </si>
  <si>
    <t>1-2026-1660</t>
  </si>
  <si>
    <t>1-2026-1668</t>
  </si>
  <si>
    <t>1-2026-1678</t>
  </si>
  <si>
    <t>1-2026-1682</t>
  </si>
  <si>
    <t>1-2026-1686</t>
  </si>
  <si>
    <t>1-2026-1693</t>
  </si>
  <si>
    <t>1-2026-1696</t>
  </si>
  <si>
    <t>1-2026-1697</t>
  </si>
  <si>
    <t>1-2026-1706</t>
  </si>
  <si>
    <t>1-2026-1708</t>
  </si>
  <si>
    <t>1-2026-1712</t>
  </si>
  <si>
    <t>1-2026-1713</t>
  </si>
  <si>
    <t>1-2026-1732</t>
  </si>
  <si>
    <t>1-2026-1742</t>
  </si>
  <si>
    <t>1-2026-1744</t>
  </si>
  <si>
    <t>1-2026-1745</t>
  </si>
  <si>
    <t>1-2026-1746</t>
  </si>
  <si>
    <t>1-2026-1769</t>
  </si>
  <si>
    <t>1-2026-1780</t>
  </si>
  <si>
    <t>1-2026-1810</t>
  </si>
  <si>
    <t>1-2026-1812</t>
  </si>
  <si>
    <t>1-2026-1818</t>
  </si>
  <si>
    <t>1-2026-1820</t>
  </si>
  <si>
    <t>1-2026-1835</t>
  </si>
  <si>
    <t>1-2026-1848</t>
  </si>
  <si>
    <t>1-2026-1857</t>
  </si>
  <si>
    <t>1-2026-1861</t>
  </si>
  <si>
    <t>1-2026-1871</t>
  </si>
  <si>
    <t>1-2026-1890</t>
  </si>
  <si>
    <t>1-2026-1899</t>
  </si>
  <si>
    <t>1-2026-1905</t>
  </si>
  <si>
    <t>1-2026-1909</t>
  </si>
  <si>
    <t>1-2026-1911</t>
  </si>
  <si>
    <t>1-2026-1917</t>
  </si>
  <si>
    <t>1-2026-1919</t>
  </si>
  <si>
    <t>1-2026-1947</t>
  </si>
  <si>
    <t>1-2026-1948</t>
  </si>
  <si>
    <t>1-2026-1959</t>
  </si>
  <si>
    <t>1-2026-1961</t>
  </si>
  <si>
    <t>1-2026-1979</t>
  </si>
  <si>
    <t>1-2026-2015</t>
  </si>
  <si>
    <t>1-2026-2021</t>
  </si>
  <si>
    <t>1-2026-2022</t>
  </si>
  <si>
    <t>1-2026-2027</t>
  </si>
  <si>
    <t>1-2026-2029</t>
  </si>
  <si>
    <t>1-2026-2035</t>
  </si>
  <si>
    <t>1-2026-2038</t>
  </si>
  <si>
    <t>1-2026-2042</t>
  </si>
  <si>
    <t>1-2026-2048</t>
  </si>
  <si>
    <t>1-2026-2049</t>
  </si>
  <si>
    <t>1-2026-2050</t>
  </si>
  <si>
    <t>1-2026-2067</t>
  </si>
  <si>
    <t>1-2026-2071</t>
  </si>
  <si>
    <t>1-2026-2075</t>
  </si>
  <si>
    <t>1-2026-2078</t>
  </si>
  <si>
    <t>1-2026-2079</t>
  </si>
  <si>
    <t>1-2026-2084</t>
  </si>
  <si>
    <t>1-2026-2085</t>
  </si>
  <si>
    <t>1-2026-2087</t>
  </si>
  <si>
    <t>1-2026-2098</t>
  </si>
  <si>
    <t>1-2026-2100</t>
  </si>
  <si>
    <t>1-2026-2105</t>
  </si>
  <si>
    <t>1-2026-2108</t>
  </si>
  <si>
    <t>1-2026-2110</t>
  </si>
  <si>
    <t>1-2026-2113</t>
  </si>
  <si>
    <t>1-2026-2135</t>
  </si>
  <si>
    <t>1-2026-2144</t>
  </si>
  <si>
    <t>1-2026-2160</t>
  </si>
  <si>
    <t>1-2026-2174</t>
  </si>
  <si>
    <t>1-2026-2176</t>
  </si>
  <si>
    <t>1-2026-2181</t>
  </si>
  <si>
    <t>1-2026-2185</t>
  </si>
  <si>
    <t>1-2026-2194</t>
  </si>
  <si>
    <t>1-2026-2197</t>
  </si>
  <si>
    <t>1-2026-2211</t>
  </si>
  <si>
    <t>1-2026-2224</t>
  </si>
  <si>
    <t>1-2026-2230</t>
  </si>
  <si>
    <t>1-2026-2238</t>
  </si>
  <si>
    <t>1-2026-2241</t>
  </si>
  <si>
    <t>1-2026-2244</t>
  </si>
  <si>
    <t>1-2026-2260</t>
  </si>
  <si>
    <t>1-2026-2261</t>
  </si>
  <si>
    <t>1-2026-2264</t>
  </si>
  <si>
    <t>1-2026-2268</t>
  </si>
  <si>
    <t>1-2026-2284</t>
  </si>
  <si>
    <t>1-2026-2285</t>
  </si>
  <si>
    <t>1-2026-2289</t>
  </si>
  <si>
    <t>1-2026-2291</t>
  </si>
  <si>
    <t>1-2026-2296</t>
  </si>
  <si>
    <t>1-2026-2299</t>
  </si>
  <si>
    <t>1-2026-2309</t>
  </si>
  <si>
    <t>1-2026-2326</t>
  </si>
  <si>
    <t>1-2026-2347</t>
  </si>
  <si>
    <t>1-2026-2352</t>
  </si>
  <si>
    <t>1-2026-2360</t>
  </si>
  <si>
    <t>1-2026-2392</t>
  </si>
  <si>
    <t>1-2026-2403</t>
  </si>
  <si>
    <t>1-2026-2413</t>
  </si>
  <si>
    <t>1-2026-2415</t>
  </si>
  <si>
    <t>1-2026-2422</t>
  </si>
  <si>
    <t>1-2026-2426</t>
  </si>
  <si>
    <t>1-2026-2428</t>
  </si>
  <si>
    <t>1-2026-2430</t>
  </si>
  <si>
    <t>1-2026-2436</t>
  </si>
  <si>
    <t>1-2026-2442</t>
  </si>
  <si>
    <t>1-2026-2452</t>
  </si>
  <si>
    <t>1-2026-2471</t>
  </si>
  <si>
    <t>1-2026-2475</t>
  </si>
  <si>
    <t>1-2026-2489</t>
  </si>
  <si>
    <t>1-2026-2491</t>
  </si>
  <si>
    <t>1-2026-2492</t>
  </si>
  <si>
    <t>1-2026-2496</t>
  </si>
  <si>
    <t>1-2026-2501</t>
  </si>
  <si>
    <t>1-2026-2504</t>
  </si>
  <si>
    <t>1-2026-2505</t>
  </si>
  <si>
    <t>1-2026-2506</t>
  </si>
  <si>
    <t>1-2026-2511</t>
  </si>
  <si>
    <t>1-2026-2526</t>
  </si>
  <si>
    <t>1-2026-2528</t>
  </si>
  <si>
    <t>1-2026-2536</t>
  </si>
  <si>
    <t>1-2026-2546</t>
  </si>
  <si>
    <t>1-2026-2549</t>
  </si>
  <si>
    <t>1-2026-2557</t>
  </si>
  <si>
    <t>1-2026-2560</t>
  </si>
  <si>
    <t>1-2026-2561</t>
  </si>
  <si>
    <t>1-2026-2564</t>
  </si>
  <si>
    <t>1-2026-2585</t>
  </si>
  <si>
    <t>1-2026-2589</t>
  </si>
  <si>
    <t>1-2026-2599</t>
  </si>
  <si>
    <t>1-2026-2624</t>
  </si>
  <si>
    <t>1-2026-2626</t>
  </si>
  <si>
    <t>1-2026-2631</t>
  </si>
  <si>
    <t>1-2026-2638</t>
  </si>
  <si>
    <t>1-2026-2642</t>
  </si>
  <si>
    <t>1-2026-2644</t>
  </si>
  <si>
    <t>1-2026-2649</t>
  </si>
  <si>
    <t>1-2026-2652</t>
  </si>
  <si>
    <t>1-2026-2656</t>
  </si>
  <si>
    <t>1-2026-2657</t>
  </si>
  <si>
    <t>1-2026-2660</t>
  </si>
  <si>
    <t>1-2026-2664</t>
  </si>
  <si>
    <t>1-2026-2669</t>
  </si>
  <si>
    <t>1-2026-2683</t>
  </si>
  <si>
    <t>1-2026-2686</t>
  </si>
  <si>
    <t>1-2026-2688</t>
  </si>
  <si>
    <t>1-2026-2693</t>
  </si>
  <si>
    <t>1-2026-2694</t>
  </si>
  <si>
    <t>1-2026-2709</t>
  </si>
  <si>
    <t>1-2026-2716</t>
  </si>
  <si>
    <t>1-2026-2719</t>
  </si>
  <si>
    <t>1-2026-2728</t>
  </si>
  <si>
    <t>1-2026-2733</t>
  </si>
  <si>
    <t>1-2026-2734</t>
  </si>
  <si>
    <t>1-2026-2736</t>
  </si>
  <si>
    <t>1-2026-2746</t>
  </si>
  <si>
    <t>1-2026-2752</t>
  </si>
  <si>
    <t>1-2026-2767</t>
  </si>
  <si>
    <t>1-2026-2770</t>
  </si>
  <si>
    <t>1-2026-2777</t>
  </si>
  <si>
    <t>1-2026-2803</t>
  </si>
  <si>
    <t>1-2026-2804</t>
  </si>
  <si>
    <t>1-2026-2811</t>
  </si>
  <si>
    <t>1-2026-2817</t>
  </si>
  <si>
    <t>1-2026-2827</t>
  </si>
  <si>
    <t>1-2026-2828</t>
  </si>
  <si>
    <t>1-2026-2830</t>
  </si>
  <si>
    <t>1-2026-2838</t>
  </si>
  <si>
    <t>1-2026-2841</t>
  </si>
  <si>
    <t>1-2026-2845</t>
  </si>
  <si>
    <t>1-2026-2851</t>
  </si>
  <si>
    <t>1-2026-2852</t>
  </si>
  <si>
    <t>1-2026-2860</t>
  </si>
  <si>
    <t>1-2026-2865</t>
  </si>
  <si>
    <t>1-2026-2868</t>
  </si>
  <si>
    <t>1-2026-2869</t>
  </si>
  <si>
    <t>1-2026-2870</t>
  </si>
  <si>
    <t>1-2026-2871</t>
  </si>
  <si>
    <t>1-2026-2877</t>
  </si>
  <si>
    <t>1-2026-2880</t>
  </si>
  <si>
    <t>1-2026-2881</t>
  </si>
  <si>
    <t>1-2026-2888</t>
  </si>
  <si>
    <t>1-2026-2913</t>
  </si>
  <si>
    <t>1-2026-2917</t>
  </si>
  <si>
    <t>1-2026-2924</t>
  </si>
  <si>
    <t>1-2026-2926</t>
  </si>
  <si>
    <t>1-2026-2933</t>
  </si>
  <si>
    <t>1-2026-2949</t>
  </si>
  <si>
    <t>1-2026-2982</t>
  </si>
  <si>
    <t>1-2026-2989</t>
  </si>
  <si>
    <t>1-2026-2991</t>
  </si>
  <si>
    <t>1-2026-3007</t>
  </si>
  <si>
    <t>1-2026-3008</t>
  </si>
  <si>
    <t>1-2026-3022</t>
  </si>
  <si>
    <t>1-2026-3029</t>
  </si>
  <si>
    <t>1-2026-3034</t>
  </si>
  <si>
    <t>1-2026-3043</t>
  </si>
  <si>
    <t>1-2026-3070</t>
  </si>
  <si>
    <t>1-2026-3071</t>
  </si>
  <si>
    <t>1-2026-3072</t>
  </si>
  <si>
    <t>1-2026-3073</t>
  </si>
  <si>
    <t>1-2026-3076</t>
  </si>
  <si>
    <t>1-2026-3077</t>
  </si>
  <si>
    <t>1-2026-3080</t>
  </si>
  <si>
    <t>1-2026-3081</t>
  </si>
  <si>
    <t>1-2026-3087</t>
  </si>
  <si>
    <t>1-2026-3091</t>
  </si>
  <si>
    <t>1-2026-3093</t>
  </si>
  <si>
    <t>1-2026-3094</t>
  </si>
  <si>
    <t>1-2026-3103</t>
  </si>
  <si>
    <t>1-2026-3105</t>
  </si>
  <si>
    <t>1-2026-3106</t>
  </si>
  <si>
    <t>1-2026-3108</t>
  </si>
  <si>
    <t>1-2026-3113</t>
  </si>
  <si>
    <t>1-2026-3116</t>
  </si>
  <si>
    <t>1-2026-3119</t>
  </si>
  <si>
    <t>1-2026-3125</t>
  </si>
  <si>
    <t>1-2026-3127</t>
  </si>
  <si>
    <t>1-2026-3128</t>
  </si>
  <si>
    <t>1-2026-3133</t>
  </si>
  <si>
    <t>1-2026-3139</t>
  </si>
  <si>
    <t>1-2026-3140</t>
  </si>
  <si>
    <t>1-2026-3146</t>
  </si>
  <si>
    <t>1-2026-3149</t>
  </si>
  <si>
    <t>1-2026-3155</t>
  </si>
  <si>
    <t>1-2026-3157</t>
  </si>
  <si>
    <t>1-2026-3158</t>
  </si>
  <si>
    <t>1-2026-3159</t>
  </si>
  <si>
    <t>1-2026-3161</t>
  </si>
  <si>
    <t>1-2026-3176</t>
  </si>
  <si>
    <t>1-2026-3177</t>
  </si>
  <si>
    <t>1-2026-3178</t>
  </si>
  <si>
    <t>1-2026-3186</t>
  </si>
  <si>
    <t>1-2026-3188</t>
  </si>
  <si>
    <t>1-2026-3190</t>
  </si>
  <si>
    <t>1-2026-3200</t>
  </si>
  <si>
    <t>1-2026-3203</t>
  </si>
  <si>
    <t>1-2026-3213</t>
  </si>
  <si>
    <t>1-2026-3217</t>
  </si>
  <si>
    <t>1-2026-3222</t>
  </si>
  <si>
    <t>1-2026-3224</t>
  </si>
  <si>
    <t>1-2026-3225</t>
  </si>
  <si>
    <t>1-2026-3228</t>
  </si>
  <si>
    <t>1-2026-3229</t>
  </si>
  <si>
    <t>1-2026-3238</t>
  </si>
  <si>
    <t>1-2026-3250</t>
  </si>
  <si>
    <t>1-2026-3271</t>
  </si>
  <si>
    <t>1-2026-3272</t>
  </si>
  <si>
    <t>1-2026-3273</t>
  </si>
  <si>
    <t>1-2026-3275</t>
  </si>
  <si>
    <t>1-2026-3280</t>
  </si>
  <si>
    <t>1-2026-3281</t>
  </si>
  <si>
    <t>1-2026-3291</t>
  </si>
  <si>
    <t>1-2026-3300</t>
  </si>
  <si>
    <t>1-2026-3310</t>
  </si>
  <si>
    <t>1-2026-3348</t>
  </si>
  <si>
    <t>1-2026-3351</t>
  </si>
  <si>
    <t>1-2026-3355</t>
  </si>
  <si>
    <t>1-2026-3358</t>
  </si>
  <si>
    <t>1-2026-3368</t>
  </si>
  <si>
    <t>1-2026-3374</t>
  </si>
  <si>
    <t>1-2026-3376</t>
  </si>
  <si>
    <t>1-2026-3379</t>
  </si>
  <si>
    <t>1-2026-3415</t>
  </si>
  <si>
    <t>1-2026-3422</t>
  </si>
  <si>
    <t>1-2026-3428</t>
  </si>
  <si>
    <t>1-2026-3430</t>
  </si>
  <si>
    <t>1-2026-3433</t>
  </si>
  <si>
    <t>1-2026-3444</t>
  </si>
  <si>
    <t>1-2026-3453</t>
  </si>
  <si>
    <t>1-2026-3463</t>
  </si>
  <si>
    <t>1-2026-3477</t>
  </si>
  <si>
    <t>1-2026-3479</t>
  </si>
  <si>
    <t>1-2026-3489</t>
  </si>
  <si>
    <t>1-2026-3490</t>
  </si>
  <si>
    <t>1-2026-3502</t>
  </si>
  <si>
    <t>1-2026-3512</t>
  </si>
  <si>
    <t>1-2026-3518</t>
  </si>
  <si>
    <t>1-2026-3519</t>
  </si>
  <si>
    <t>1-2026-3529</t>
  </si>
  <si>
    <t>1-2026-3534</t>
  </si>
  <si>
    <t>1-2026-3537</t>
  </si>
  <si>
    <t>1-2026-3539</t>
  </si>
  <si>
    <t>1-2026-3544</t>
  </si>
  <si>
    <t>1-2026-3553</t>
  </si>
  <si>
    <t>1-2026-3554</t>
  </si>
  <si>
    <t>1-2026-3555</t>
  </si>
  <si>
    <t>1-2026-3590</t>
  </si>
  <si>
    <t>1-2026-3599</t>
  </si>
  <si>
    <t>1-2026-3613</t>
  </si>
  <si>
    <t>1-2026-3614</t>
  </si>
  <si>
    <t>1-2026-3649</t>
  </si>
  <si>
    <t>1-2026-3652</t>
  </si>
  <si>
    <t>1-2026-3660</t>
  </si>
  <si>
    <t>1-2026-3663</t>
  </si>
  <si>
    <t>1-2026-3678</t>
  </si>
  <si>
    <t>1-2026-3679</t>
  </si>
  <si>
    <t>1-2026-3692</t>
  </si>
  <si>
    <t>1-2026-3710</t>
  </si>
  <si>
    <t>1-2026-3712</t>
  </si>
  <si>
    <t>1-2026-3716</t>
  </si>
  <si>
    <t>1-2026-3719</t>
  </si>
  <si>
    <t>1-2026-3727</t>
  </si>
  <si>
    <t>1-2026-3729</t>
  </si>
  <si>
    <t>1-2026-3731</t>
  </si>
  <si>
    <t>1-2026-3742</t>
  </si>
  <si>
    <t>1-2026-3744</t>
  </si>
  <si>
    <t>1-2026-3746</t>
  </si>
  <si>
    <t>1-2026-3748</t>
  </si>
  <si>
    <t>1-2026-3750</t>
  </si>
  <si>
    <t>1-2026-3751</t>
  </si>
  <si>
    <t>1-2026-3752</t>
  </si>
  <si>
    <t>1-2026-3754</t>
  </si>
  <si>
    <t>1-2026-3770</t>
  </si>
  <si>
    <t>1-2026-3779</t>
  </si>
  <si>
    <t>1-2026-3795</t>
  </si>
  <si>
    <t>1-2026-3798</t>
  </si>
  <si>
    <t>1-2026-3809</t>
  </si>
  <si>
    <t>1-2026-3812</t>
  </si>
  <si>
    <t>1-2026-3833</t>
  </si>
  <si>
    <t>1-2026-3840</t>
  </si>
  <si>
    <t>1-2026-3849</t>
  </si>
  <si>
    <t>1-2026-3864</t>
  </si>
  <si>
    <t>1-2026-3872</t>
  </si>
  <si>
    <t>1-2026-3874</t>
  </si>
  <si>
    <t>1-2026-3895</t>
  </si>
  <si>
    <t>1-2026-3899</t>
  </si>
  <si>
    <t>1-2026-3900</t>
  </si>
  <si>
    <t>1-2026-3906</t>
  </si>
  <si>
    <t>1-2026-3923</t>
  </si>
  <si>
    <t>1-2026-3940</t>
  </si>
  <si>
    <t>1-2026-3948</t>
  </si>
  <si>
    <t>1-2026-3957</t>
  </si>
  <si>
    <t>1-2026-3971</t>
  </si>
  <si>
    <t>1-2026-3980</t>
  </si>
  <si>
    <t>1-2026-3994</t>
  </si>
  <si>
    <t>1-2026-3997</t>
  </si>
  <si>
    <t>1-2026-4001</t>
  </si>
  <si>
    <t>1-2026-4009</t>
  </si>
  <si>
    <t>1-2026-4022</t>
  </si>
  <si>
    <t>1-2026-4025</t>
  </si>
  <si>
    <t>1-2026-4026</t>
  </si>
  <si>
    <t>1-2026-4031</t>
  </si>
  <si>
    <t>1-2026-4032</t>
  </si>
  <si>
    <t>1-2026-4047</t>
  </si>
  <si>
    <t>1-2026-4057</t>
  </si>
  <si>
    <t>1-2026-4073</t>
  </si>
  <si>
    <t>1-2026-4074</t>
  </si>
  <si>
    <t>1-2026-4077</t>
  </si>
  <si>
    <t>1-2026-4127</t>
  </si>
  <si>
    <t>1-2026-4128</t>
  </si>
  <si>
    <t>1-2026-4140</t>
  </si>
  <si>
    <t>1-2026-4147</t>
  </si>
  <si>
    <t>1-2026-4152</t>
  </si>
  <si>
    <t>1-2026-4158</t>
  </si>
  <si>
    <t>1-2026-4166</t>
  </si>
  <si>
    <t>1-2026-4190</t>
  </si>
  <si>
    <t>1-2026-4191</t>
  </si>
  <si>
    <t>1-2026-4194</t>
  </si>
  <si>
    <t>1-2026-4196</t>
  </si>
  <si>
    <t>1-2026-4202</t>
  </si>
  <si>
    <t>1-2026-4204</t>
  </si>
  <si>
    <t>1-2026-4218</t>
  </si>
  <si>
    <t>1-2026-4221</t>
  </si>
  <si>
    <t>1-2026-4225</t>
  </si>
  <si>
    <t>1-2026-4236</t>
  </si>
  <si>
    <t>1-2026-4248</t>
  </si>
  <si>
    <t>1-2026-4251</t>
  </si>
  <si>
    <t>1-2026-4252</t>
  </si>
  <si>
    <t>1-2026-4261</t>
  </si>
  <si>
    <t>1-2026-4270</t>
  </si>
  <si>
    <t>1-2026-4271</t>
  </si>
  <si>
    <t>1-2026-4277</t>
  </si>
  <si>
    <t>1-2026-4278</t>
  </si>
  <si>
    <t>1-2026-4296</t>
  </si>
  <si>
    <t>1-2026-4301</t>
  </si>
  <si>
    <t>1-2026-4303</t>
  </si>
  <si>
    <t>1-2026-4304</t>
  </si>
  <si>
    <t>1-2026-4314</t>
  </si>
  <si>
    <t>1-2026-4318</t>
  </si>
  <si>
    <t>1-2026-4329</t>
  </si>
  <si>
    <t>1-2026-4336</t>
  </si>
  <si>
    <t>1-2026-4337</t>
  </si>
  <si>
    <t>1-2026-4338</t>
  </si>
  <si>
    <t>1-2026-4345</t>
  </si>
  <si>
    <t>1-2026-4347</t>
  </si>
  <si>
    <t>1-2026-4360</t>
  </si>
  <si>
    <t>1-2026-4363</t>
  </si>
  <si>
    <t>1-2026-4365</t>
  </si>
  <si>
    <t>1-2026-4386</t>
  </si>
  <si>
    <t>1-2026-4397</t>
  </si>
  <si>
    <t>1-2026-4398</t>
  </si>
  <si>
    <t>1-2026-4402</t>
  </si>
  <si>
    <t>1-2026-4405</t>
  </si>
  <si>
    <t>1-2026-4407</t>
  </si>
  <si>
    <t>1-2026-4415</t>
  </si>
  <si>
    <t>1-2026-4422</t>
  </si>
  <si>
    <t>1-2026-4423</t>
  </si>
  <si>
    <t>1-2026-4424</t>
  </si>
  <si>
    <t>1-2026-4426</t>
  </si>
  <si>
    <t>1-2026-4427</t>
  </si>
  <si>
    <t>1-2026-4428</t>
  </si>
  <si>
    <t>1-2026-4432</t>
  </si>
  <si>
    <t>1-2026-4435</t>
  </si>
  <si>
    <t>1-2026-4439</t>
  </si>
  <si>
    <t>1-2026-4443</t>
  </si>
  <si>
    <t>1-2026-4460</t>
  </si>
  <si>
    <t>1-2026-4464</t>
  </si>
  <si>
    <t>1-2026-4472</t>
  </si>
  <si>
    <t>1-2026-4477</t>
  </si>
  <si>
    <t>1-2026-4493</t>
  </si>
  <si>
    <t>1-2026-4495</t>
  </si>
  <si>
    <t>1-2026-4497</t>
  </si>
  <si>
    <t>1-2026-4500</t>
  </si>
  <si>
    <t>1-2026-4505</t>
  </si>
  <si>
    <t>1-2026-4514</t>
  </si>
  <si>
    <t>1-2026-4518</t>
  </si>
  <si>
    <t>1-2026-4529</t>
  </si>
  <si>
    <t>1-2026-4530</t>
  </si>
  <si>
    <t>1-2026-4531</t>
  </si>
  <si>
    <t>1-2026-4535</t>
  </si>
  <si>
    <t>1-2026-4536</t>
  </si>
  <si>
    <t>1-2026-4538</t>
  </si>
  <si>
    <t>1-2026-4548</t>
  </si>
  <si>
    <t>1-2026-4567</t>
  </si>
  <si>
    <t>1-2026-4578</t>
  </si>
  <si>
    <t>1-2026-4579</t>
  </si>
  <si>
    <t>1-2026-4584</t>
  </si>
  <si>
    <t>1-2026-4588</t>
  </si>
  <si>
    <t>1-2026-4592</t>
  </si>
  <si>
    <t>1-2026-4601</t>
  </si>
  <si>
    <t>1-2026-4603</t>
  </si>
  <si>
    <t>1-2026-4612</t>
  </si>
  <si>
    <t>1-2026-4616</t>
  </si>
  <si>
    <t>1-2026-4618</t>
  </si>
  <si>
    <t>1-2026-4625</t>
  </si>
  <si>
    <t>1-2026-4630</t>
  </si>
  <si>
    <t>1-2026-4640</t>
  </si>
  <si>
    <t>1-2026-4642</t>
  </si>
  <si>
    <t>1-2026-4645</t>
  </si>
  <si>
    <t>1-2026-4648</t>
  </si>
  <si>
    <t>1-2026-4650</t>
  </si>
  <si>
    <t>1-2026-4652</t>
  </si>
  <si>
    <t>1-2026-4653</t>
  </si>
  <si>
    <t>1-2026-4659</t>
  </si>
  <si>
    <t>1-2026-4660</t>
  </si>
  <si>
    <t>1-2026-4669</t>
  </si>
  <si>
    <t>1-2026-4682</t>
  </si>
  <si>
    <t>1-2026-4686</t>
  </si>
  <si>
    <t>1-2026-4687</t>
  </si>
  <si>
    <t>1-2026-4694</t>
  </si>
  <si>
    <t>1-2026-4695</t>
  </si>
  <si>
    <t>1-2026-4696</t>
  </si>
  <si>
    <t>1-2026-4699</t>
  </si>
  <si>
    <t>1-2026-4704</t>
  </si>
  <si>
    <t>1-2026-4705</t>
  </si>
  <si>
    <t>1-2026-4710</t>
  </si>
  <si>
    <t>1-2026-4712</t>
  </si>
  <si>
    <t>1-2026-4718</t>
  </si>
  <si>
    <t>1-2026-4721</t>
  </si>
  <si>
    <t>1-2026-4723</t>
  </si>
  <si>
    <t>1-2026-4725</t>
  </si>
  <si>
    <t>1-2026-4727</t>
  </si>
  <si>
    <t>1-2026-4728</t>
  </si>
  <si>
    <t>1-2026-4730</t>
  </si>
  <si>
    <t>1-2026-4732</t>
  </si>
  <si>
    <t>1-2026-4733</t>
  </si>
  <si>
    <t>1-2026-4735</t>
  </si>
  <si>
    <t>1-2026-4736</t>
  </si>
  <si>
    <t>1-2026-4738</t>
  </si>
  <si>
    <t>1-2026-4741</t>
  </si>
  <si>
    <t>1-2026-4743</t>
  </si>
  <si>
    <t>1-2026-4745</t>
  </si>
  <si>
    <t>1-2026-4755</t>
  </si>
  <si>
    <t>1-2026-4758</t>
  </si>
  <si>
    <t>1-2026-4759</t>
  </si>
  <si>
    <t>1-2026-4764</t>
  </si>
  <si>
    <t>1-2026-4771</t>
  </si>
  <si>
    <t>1-2026-4773</t>
  </si>
  <si>
    <t>1-2026-4777</t>
  </si>
  <si>
    <t>1-2026-4779</t>
  </si>
  <si>
    <t>1-2026-4787</t>
  </si>
  <si>
    <t>1-2026-4788</t>
  </si>
  <si>
    <t>1-2026-4799</t>
  </si>
  <si>
    <t>1-2026-4811</t>
  </si>
  <si>
    <t>1-2026-4820</t>
  </si>
  <si>
    <t>1-2026-4828</t>
  </si>
  <si>
    <t>1-2026-4838</t>
  </si>
  <si>
    <t>1-2026-4840</t>
  </si>
  <si>
    <t>1-2026-4844</t>
  </si>
  <si>
    <t>1-2026-4857</t>
  </si>
  <si>
    <t>1-2026-4859</t>
  </si>
  <si>
    <t>1-2026-4860</t>
  </si>
  <si>
    <t>1-2026-4871</t>
  </si>
  <si>
    <t>1-2026-4873</t>
  </si>
  <si>
    <t>1-2026-4875</t>
  </si>
  <si>
    <t>1-2026-4878</t>
  </si>
  <si>
    <t>1-2026-4879</t>
  </si>
  <si>
    <t>1-2026-4883</t>
  </si>
  <si>
    <t>1-2026-4889</t>
  </si>
  <si>
    <t>1-2026-4891</t>
  </si>
  <si>
    <t>1-2026-4894</t>
  </si>
  <si>
    <t>1-2026-4895</t>
  </si>
  <si>
    <t>1-2026-4898</t>
  </si>
  <si>
    <t>1-2026-4901</t>
  </si>
  <si>
    <t>1-2026-4922</t>
  </si>
  <si>
    <t>1-2026-4926</t>
  </si>
  <si>
    <t>1-2026-4935</t>
  </si>
  <si>
    <t>1-2026-4936</t>
  </si>
  <si>
    <t>1-2026-4939</t>
  </si>
  <si>
    <t>1-2026-4942</t>
  </si>
  <si>
    <t>1-2026-4964</t>
  </si>
  <si>
    <t>1-2026-4977</t>
  </si>
  <si>
    <t>1-2026-4986</t>
  </si>
  <si>
    <t>1-2026-4991</t>
  </si>
  <si>
    <t>1-2026-4994</t>
  </si>
  <si>
    <t>1-2026-5003</t>
  </si>
  <si>
    <t>1-2026-5009</t>
  </si>
  <si>
    <t>1-2026-5010</t>
  </si>
  <si>
    <t>1-2026-5012</t>
  </si>
  <si>
    <t>1-2026-5017</t>
  </si>
  <si>
    <t>1-2026-5018</t>
  </si>
  <si>
    <t>1-2026-5021</t>
  </si>
  <si>
    <t>1-2026-5035</t>
  </si>
  <si>
    <t>1-2026-5036</t>
  </si>
  <si>
    <t>1-2026-5048</t>
  </si>
  <si>
    <t>1-2026-5050</t>
  </si>
  <si>
    <t>1-2026-5062</t>
  </si>
  <si>
    <t>1-2026-5064</t>
  </si>
  <si>
    <t>1-2026-5074</t>
  </si>
  <si>
    <t>1-2026-5092</t>
  </si>
  <si>
    <t>1-2026-5096</t>
  </si>
  <si>
    <t>1-2026-5101</t>
  </si>
  <si>
    <t>1-2026-5118</t>
  </si>
  <si>
    <t>1-2026-5122</t>
  </si>
  <si>
    <t>1-2026-5126</t>
  </si>
  <si>
    <t>1-2026-5127</t>
  </si>
  <si>
    <t>1-2026-5131</t>
  </si>
  <si>
    <t>1-2026-5133</t>
  </si>
  <si>
    <t>1-2026-5134</t>
  </si>
  <si>
    <t>1-2026-5138</t>
  </si>
  <si>
    <t>1-2026-5145</t>
  </si>
  <si>
    <t>1-2026-5147</t>
  </si>
  <si>
    <t>1-2026-5155</t>
  </si>
  <si>
    <t>1-2026-5156</t>
  </si>
  <si>
    <t>1-2026-5157</t>
  </si>
  <si>
    <t>1-2026-5162</t>
  </si>
  <si>
    <t>1-2026-5163</t>
  </si>
  <si>
    <t>1-2026-5171</t>
  </si>
  <si>
    <t>1-2026-5172</t>
  </si>
  <si>
    <t>1-2026-5173</t>
  </si>
  <si>
    <t>1-2026-5184</t>
  </si>
  <si>
    <t>1-2026-5199</t>
  </si>
  <si>
    <t>1-2026-5206</t>
  </si>
  <si>
    <t>1-2026-5208</t>
  </si>
  <si>
    <t>1-2026-5225</t>
  </si>
  <si>
    <t>1-2026-5226</t>
  </si>
  <si>
    <t>1-2026-5233</t>
  </si>
  <si>
    <t>1-2026-5234</t>
  </si>
  <si>
    <t>1-2026-5244</t>
  </si>
  <si>
    <t>1-2026-5258</t>
  </si>
  <si>
    <t>1-2026-5259</t>
  </si>
  <si>
    <t>1-2026-5261</t>
  </si>
  <si>
    <t>1-2026-5266</t>
  </si>
  <si>
    <t>1-2026-5267</t>
  </si>
  <si>
    <t>1-2026-5270</t>
  </si>
  <si>
    <t>1-2026-5274</t>
  </si>
  <si>
    <t>1-2026-5302</t>
  </si>
  <si>
    <t>1-2026-5306</t>
  </si>
  <si>
    <t>1-2026-5313</t>
  </si>
  <si>
    <t>1-2026-5315</t>
  </si>
  <si>
    <t>1-2026-5316</t>
  </si>
  <si>
    <t>1-2026-5323</t>
  </si>
  <si>
    <t>1-2026-5325</t>
  </si>
  <si>
    <t>1-2026-5327</t>
  </si>
  <si>
    <t>1-2026-5328</t>
  </si>
  <si>
    <t>1-2026-5339</t>
  </si>
  <si>
    <t>1-2026-5349</t>
  </si>
  <si>
    <t>1-2026-5361</t>
  </si>
  <si>
    <t>1-2026-5364</t>
  </si>
  <si>
    <t>1-2026-5367</t>
  </si>
  <si>
    <t>1-2026-5379</t>
  </si>
  <si>
    <t>1-2026-5384</t>
  </si>
  <si>
    <t>1-2026-5389</t>
  </si>
  <si>
    <t>1-2026-5394</t>
  </si>
  <si>
    <t>1-2026-5404</t>
  </si>
  <si>
    <t>1-2026-5405</t>
  </si>
  <si>
    <t>1-2026-5407</t>
  </si>
  <si>
    <t>1-2026-5413</t>
  </si>
  <si>
    <t>1-2026-5416</t>
  </si>
  <si>
    <t>1-2026-5417</t>
  </si>
  <si>
    <t>1-2026-5422</t>
  </si>
  <si>
    <t>1-2026-5432</t>
  </si>
  <si>
    <t>1-2026-5433</t>
  </si>
  <si>
    <t>1-2026-5435</t>
  </si>
  <si>
    <t>1-2026-5436</t>
  </si>
  <si>
    <t>1-2026-5438</t>
  </si>
  <si>
    <t>1-2026-5444</t>
  </si>
  <si>
    <t>1-2026-5449</t>
  </si>
  <si>
    <t>1-2026-5450</t>
  </si>
  <si>
    <t>1-2026-5451</t>
  </si>
  <si>
    <t>1-2026-5460</t>
  </si>
  <si>
    <t>1-2026-5463</t>
  </si>
  <si>
    <t>1-2026-5466</t>
  </si>
  <si>
    <t>1-2026-5469</t>
  </si>
  <si>
    <t>1-2026-5474</t>
  </si>
  <si>
    <t>1-2026-5477</t>
  </si>
  <si>
    <t>1-2026-5479</t>
  </si>
  <si>
    <t>1-2026-5483</t>
  </si>
  <si>
    <t>1-2026-5486</t>
  </si>
  <si>
    <t>1-2026-5489</t>
  </si>
  <si>
    <t>1-2026-5497</t>
  </si>
  <si>
    <t>1-2026-5498</t>
  </si>
  <si>
    <t>1-2026-5511</t>
  </si>
  <si>
    <t>1-2026-5516</t>
  </si>
  <si>
    <t>1-2026-5517</t>
  </si>
  <si>
    <t>1-2026-5521</t>
  </si>
  <si>
    <t>1-2026-5524</t>
  </si>
  <si>
    <t>1-2026-5530</t>
  </si>
  <si>
    <t>1-2026-5539</t>
  </si>
  <si>
    <t>1-2026-5544</t>
  </si>
  <si>
    <t>1-2026-5550</t>
  </si>
  <si>
    <t>1-2026-5556</t>
  </si>
  <si>
    <t>1-2026-5566</t>
  </si>
  <si>
    <t>1-2026-5568</t>
  </si>
  <si>
    <t>1-2026-5569</t>
  </si>
  <si>
    <t>1-2026-5571</t>
  </si>
  <si>
    <t>1-2026-5572</t>
  </si>
  <si>
    <t>1-2026-5574</t>
  </si>
  <si>
    <t>1-2026-5575</t>
  </si>
  <si>
    <t>1-2026-5581</t>
  </si>
  <si>
    <t>1-2026-5583</t>
  </si>
  <si>
    <t>1-2026-5593</t>
  </si>
  <si>
    <t>1-2026-5599</t>
  </si>
  <si>
    <t>1-2026-5610</t>
  </si>
  <si>
    <t>1-2026-5619</t>
  </si>
  <si>
    <t>1-2026-5622</t>
  </si>
  <si>
    <t>1-2026-5628</t>
  </si>
  <si>
    <t>1-2026-5629</t>
  </si>
  <si>
    <t>1-2026-5630</t>
  </si>
  <si>
    <t>1-2026-5634</t>
  </si>
  <si>
    <t>1-2026-5635</t>
  </si>
  <si>
    <t>1-2026-5636</t>
  </si>
  <si>
    <t>1-2026-5648</t>
  </si>
  <si>
    <t>1-2026-5654</t>
  </si>
  <si>
    <t>1-2026-5655</t>
  </si>
  <si>
    <t>1-2026-5657</t>
  </si>
  <si>
    <t>1-2026-5663</t>
  </si>
  <si>
    <t>1-2026-5669</t>
  </si>
  <si>
    <t>1-2026-5670</t>
  </si>
  <si>
    <t>1-2026-5675</t>
  </si>
  <si>
    <t>1-2026-5681</t>
  </si>
  <si>
    <t>1-2026-5696</t>
  </si>
  <si>
    <t>1-2026-5703</t>
  </si>
  <si>
    <t>1-2026-5705</t>
  </si>
  <si>
    <t>1-2026-5709</t>
  </si>
  <si>
    <t>1-2026-5712</t>
  </si>
  <si>
    <t>1-2026-5714</t>
  </si>
  <si>
    <t>1-2026-5719</t>
  </si>
  <si>
    <t>1-2026-5722</t>
  </si>
  <si>
    <t>1-2026-5725</t>
  </si>
  <si>
    <t>1-2026-5745</t>
  </si>
  <si>
    <t>1-2026-5753</t>
  </si>
  <si>
    <t>1-2026-5756</t>
  </si>
  <si>
    <t>1-2026-5765</t>
  </si>
  <si>
    <t>1-2026-5770</t>
  </si>
  <si>
    <t>1-2026-5772</t>
  </si>
  <si>
    <t>1-2026-5786</t>
  </si>
  <si>
    <t>1-2026-5787</t>
  </si>
  <si>
    <t>1-2026-5789</t>
  </si>
  <si>
    <t>1-2026-5793</t>
  </si>
  <si>
    <t>1-2026-5795</t>
  </si>
  <si>
    <t>1-2026-5806</t>
  </si>
  <si>
    <t>1-2026-5808</t>
  </si>
  <si>
    <t>1-2026-5811</t>
  </si>
  <si>
    <t>1-2026-5815</t>
  </si>
  <si>
    <t>1-2026-5816</t>
  </si>
  <si>
    <t>1-2026-5823</t>
  </si>
  <si>
    <t>1-2026-5826</t>
  </si>
  <si>
    <t>1-2026-5830</t>
  </si>
  <si>
    <t>1-2026-5839</t>
  </si>
  <si>
    <t>1-2026-5843</t>
  </si>
  <si>
    <t>1-2026-5855</t>
  </si>
  <si>
    <t>1-2026-5857</t>
  </si>
  <si>
    <t>1-2026-5863</t>
  </si>
  <si>
    <t>1-2026-5866</t>
  </si>
  <si>
    <t>1-2026-5868</t>
  </si>
  <si>
    <t>1-2026-5873</t>
  </si>
  <si>
    <t>1-2026-5874</t>
  </si>
  <si>
    <t>1-2026-5882</t>
  </si>
  <si>
    <t>1-2026-5885</t>
  </si>
  <si>
    <t>1-2026-5888</t>
  </si>
  <si>
    <t>1-2026-5889</t>
  </si>
  <si>
    <t>1-2026-5894</t>
  </si>
  <si>
    <t>1-2026-5897</t>
  </si>
  <si>
    <t>1-2026-5898</t>
  </si>
  <si>
    <t>1-2026-5902</t>
  </si>
  <si>
    <t>1-2026-5904</t>
  </si>
  <si>
    <t>1-2026-5905</t>
  </si>
  <si>
    <t>1-2026-5912</t>
  </si>
  <si>
    <t>1-2026-5913</t>
  </si>
  <si>
    <t>1-2026-5914</t>
  </si>
  <si>
    <t>1-2026-5915</t>
  </si>
  <si>
    <t>1-2026-5918</t>
  </si>
  <si>
    <t>1-2026-5941</t>
  </si>
  <si>
    <t>1-2026-5942</t>
  </si>
  <si>
    <t>1-2026-5950</t>
  </si>
  <si>
    <t>1-2026-5951</t>
  </si>
  <si>
    <t>1-2026-5952</t>
  </si>
  <si>
    <t>1-2026-5956</t>
  </si>
  <si>
    <t>1-2026-5957</t>
  </si>
  <si>
    <t>1-2026-5960</t>
  </si>
  <si>
    <t>1-2026-5965</t>
  </si>
  <si>
    <t>1-2026-5967</t>
  </si>
  <si>
    <t>1-2026-5969</t>
  </si>
  <si>
    <t>1-2026-5970</t>
  </si>
  <si>
    <t>1-2026-5979</t>
  </si>
  <si>
    <t>1-2026-5980</t>
  </si>
  <si>
    <t>1-2026-6002</t>
  </si>
  <si>
    <t>1-2026-6021</t>
  </si>
  <si>
    <t>1-2026-6026</t>
  </si>
  <si>
    <t>1-2026-6039</t>
  </si>
  <si>
    <t>1-2026-6041</t>
  </si>
  <si>
    <t>1-2026-6042</t>
  </si>
  <si>
    <t>1-2026-6051</t>
  </si>
  <si>
    <t>1-2026-6056</t>
  </si>
  <si>
    <t>1-2026-6059</t>
  </si>
  <si>
    <t>1-2026-6064</t>
  </si>
  <si>
    <t>1-2026-6067</t>
  </si>
  <si>
    <t>1-2026-6075</t>
  </si>
  <si>
    <t>1-2026-6078</t>
  </si>
  <si>
    <t>1-2026-6084</t>
  </si>
  <si>
    <t>1-2026-6087</t>
  </si>
  <si>
    <t>1-2026-6090</t>
  </si>
  <si>
    <t>1-2026-6091</t>
  </si>
  <si>
    <t>1-2026-6099</t>
  </si>
  <si>
    <t>1-2026-6100</t>
  </si>
  <si>
    <t>1-2026-6103</t>
  </si>
  <si>
    <t>1-2026-6105</t>
  </si>
  <si>
    <t>1-2026-6113</t>
  </si>
  <si>
    <t>1-2026-6119</t>
  </si>
  <si>
    <t>1-2026-6130</t>
  </si>
  <si>
    <t>1-2026-6133</t>
  </si>
  <si>
    <t>1-2026-6136</t>
  </si>
  <si>
    <t>1-2026-6137</t>
  </si>
  <si>
    <t>1-2026-6138</t>
  </si>
  <si>
    <t>1-2026-6146</t>
  </si>
  <si>
    <t>1-2026-6158</t>
  </si>
  <si>
    <t>1-2026-6164</t>
  </si>
  <si>
    <t>1-2026-6165</t>
  </si>
  <si>
    <t>1-2026-6171</t>
  </si>
  <si>
    <t>1-2026-6181</t>
  </si>
  <si>
    <t>1-2026-6186</t>
  </si>
  <si>
    <t>1-2026-6192</t>
  </si>
  <si>
    <t>1-2026-6194</t>
  </si>
  <si>
    <t>1-2026-6210</t>
  </si>
  <si>
    <t>1-2026-6217</t>
  </si>
  <si>
    <t>1-2026-6222</t>
  </si>
  <si>
    <t>1-2026-6231</t>
  </si>
  <si>
    <t>1-2026-6235</t>
  </si>
  <si>
    <t>1-2026-6237</t>
  </si>
  <si>
    <t>1-2026-6238</t>
  </si>
  <si>
    <t>1-2026-6240</t>
  </si>
  <si>
    <t>1-2026-6248</t>
  </si>
  <si>
    <t>1-2026-6268</t>
  </si>
  <si>
    <t>1-2026-6289</t>
  </si>
  <si>
    <t>1-2026-6301</t>
  </si>
  <si>
    <t>1-2026-6361</t>
  </si>
  <si>
    <t>1-2026-6363</t>
  </si>
  <si>
    <t>1-2026-6364</t>
  </si>
  <si>
    <t>1-2026-6371</t>
  </si>
  <si>
    <t>1-2026-6372</t>
  </si>
  <si>
    <t>1-2026-6381</t>
  </si>
  <si>
    <t>1-2026-6385</t>
  </si>
  <si>
    <t>1-2026-6386</t>
  </si>
  <si>
    <t>1-2026-6387</t>
  </si>
  <si>
    <t>1-2026-6404</t>
  </si>
  <si>
    <t>1-2026-6405</t>
  </si>
  <si>
    <t>1-2026-6422</t>
  </si>
  <si>
    <t>1-2026-6426</t>
  </si>
  <si>
    <t>1-2026-6430</t>
  </si>
  <si>
    <t>1-2026-6431</t>
  </si>
  <si>
    <t>1-2026-6442</t>
  </si>
  <si>
    <t>1-2026-6450</t>
  </si>
  <si>
    <t>1-2026-6468</t>
  </si>
  <si>
    <t>1-2026-6478</t>
  </si>
  <si>
    <t>1-2026-6479</t>
  </si>
  <si>
    <t>1-2026-6484</t>
  </si>
  <si>
    <t>1-2026-6511</t>
  </si>
  <si>
    <t>1-2026-6524</t>
  </si>
  <si>
    <t>1-2026-6533</t>
  </si>
  <si>
    <t>1-2026-6534</t>
  </si>
  <si>
    <t>1-2026-6542</t>
  </si>
  <si>
    <t>1-2026-6546</t>
  </si>
  <si>
    <t>1-2026-6547</t>
  </si>
  <si>
    <t>1-2026-6553</t>
  </si>
  <si>
    <t>1-2026-6564</t>
  </si>
  <si>
    <t>1-2026-6573</t>
  </si>
  <si>
    <t>1-2026-6580</t>
  </si>
  <si>
    <t>1-2026-6584</t>
  </si>
  <si>
    <t>1-2026-6585</t>
  </si>
  <si>
    <t>1-2026-6595</t>
  </si>
  <si>
    <t>1-2026-6598</t>
  </si>
  <si>
    <t>1-2026-6600</t>
  </si>
  <si>
    <t>1-2026-6631</t>
  </si>
  <si>
    <t>1-2026-6636</t>
  </si>
  <si>
    <t>1-2026-6638</t>
  </si>
  <si>
    <t>1-2026-6640</t>
  </si>
  <si>
    <t>1-2026-6643</t>
  </si>
  <si>
    <t>1-2026-6645</t>
  </si>
  <si>
    <t>1-2026-6646</t>
  </si>
  <si>
    <t>1-2026-6650</t>
  </si>
  <si>
    <t>1-2026-6656</t>
  </si>
  <si>
    <t>1-2026-6661</t>
  </si>
  <si>
    <t>1-2026-6664</t>
  </si>
  <si>
    <t>1-2026-6670</t>
  </si>
  <si>
    <t>1-2026-6685</t>
  </si>
  <si>
    <t>1-2026-6705</t>
  </si>
  <si>
    <t>1-2026-6713</t>
  </si>
  <si>
    <t>1-2026-6721</t>
  </si>
  <si>
    <t>1-2026-6722</t>
  </si>
  <si>
    <t>1-2026-6729</t>
  </si>
  <si>
    <t>1-2026-6747</t>
  </si>
  <si>
    <t>1-2026-6761</t>
  </si>
  <si>
    <t>1-2026-6771</t>
  </si>
  <si>
    <t>1-2026-6784</t>
  </si>
  <si>
    <t>1-2026-6789</t>
  </si>
  <si>
    <t>1-2026-6791</t>
  </si>
  <si>
    <t>1-2026-6802</t>
  </si>
  <si>
    <t>1-2026-6804</t>
  </si>
  <si>
    <t>1-2026-6805</t>
  </si>
  <si>
    <t>1-2026-6806</t>
  </si>
  <si>
    <t>1-2026-6807</t>
  </si>
  <si>
    <t>1-2026-6813</t>
  </si>
  <si>
    <t>1-2026-6814</t>
  </si>
  <si>
    <t>1-2026-6817</t>
  </si>
  <si>
    <t>1-2026-6818</t>
  </si>
  <si>
    <t>1-2026-6819</t>
  </si>
  <si>
    <t>1-2026-6829</t>
  </si>
  <si>
    <t>1-2026-6830</t>
  </si>
  <si>
    <t>1-2026-6832</t>
  </si>
  <si>
    <t>1-2026-6835</t>
  </si>
  <si>
    <t>1-2026-6836</t>
  </si>
  <si>
    <t>1-2026-6840</t>
  </si>
  <si>
    <t>1-2026-6843</t>
  </si>
  <si>
    <t>1-2026-6844</t>
  </si>
  <si>
    <t>1-2026-6850</t>
  </si>
  <si>
    <t>1-2026-6851</t>
  </si>
  <si>
    <t>1-2026-6856</t>
  </si>
  <si>
    <t>1-2026-6862</t>
  </si>
  <si>
    <t>1-2026-6869</t>
  </si>
  <si>
    <t>1-2026-6873</t>
  </si>
  <si>
    <t>1-2026-6885</t>
  </si>
  <si>
    <t>1-2026-6887</t>
  </si>
  <si>
    <t>1-2026-6888</t>
  </si>
  <si>
    <t>1-2026-6896</t>
  </si>
  <si>
    <t>1-2026-6897</t>
  </si>
  <si>
    <t>1-2026-6915</t>
  </si>
  <si>
    <t>1-2026-6922</t>
  </si>
  <si>
    <t>1-2026-6923</t>
  </si>
  <si>
    <t>1-2026-6931</t>
  </si>
  <si>
    <t>1-2026-6964</t>
  </si>
  <si>
    <t>1-2026-6965</t>
  </si>
  <si>
    <t>1-2026-6973</t>
  </si>
  <si>
    <t>1-2026-6977</t>
  </si>
  <si>
    <t>1-2026-6986</t>
  </si>
  <si>
    <t>1-2026-6991</t>
  </si>
  <si>
    <t>1-2026-6999</t>
  </si>
  <si>
    <t>1-2026-7003</t>
  </si>
  <si>
    <t>1-2026-7011</t>
  </si>
  <si>
    <t>1-2026-7013</t>
  </si>
  <si>
    <t>1-2026-7025</t>
  </si>
  <si>
    <t>1-2026-7027</t>
  </si>
  <si>
    <t>1-2026-7047</t>
  </si>
  <si>
    <t>1-2026-7055</t>
  </si>
  <si>
    <t>1-2026-7058</t>
  </si>
  <si>
    <t>1-2026-7063</t>
  </si>
  <si>
    <t>1-2026-7083</t>
  </si>
  <si>
    <t>1-2026-7087</t>
  </si>
  <si>
    <t>1-2026-7093</t>
  </si>
  <si>
    <t>1-2026-7096</t>
  </si>
  <si>
    <t>1-2026-7098</t>
  </si>
  <si>
    <t>1-2026-7100</t>
  </si>
  <si>
    <t>1-2026-7101</t>
  </si>
  <si>
    <t>1-2026-7111</t>
  </si>
  <si>
    <t>1-2026-7119</t>
  </si>
  <si>
    <t>1-2026-7120</t>
  </si>
  <si>
    <t>1-2026-7122</t>
  </si>
  <si>
    <t>1-2026-7124</t>
  </si>
  <si>
    <t>1-2026-7125</t>
  </si>
  <si>
    <t>1-2026-7135</t>
  </si>
  <si>
    <t>1-2026-7139</t>
  </si>
  <si>
    <t>1-2026-7145</t>
  </si>
  <si>
    <t>1-2026-7150</t>
  </si>
  <si>
    <t>1-2026-7155</t>
  </si>
  <si>
    <t>1-2026-7156</t>
  </si>
  <si>
    <t>1-2026-7158</t>
  </si>
  <si>
    <t>1-2026-7160</t>
  </si>
  <si>
    <t>1-2026-7161</t>
  </si>
  <si>
    <t>1-2026-7175</t>
  </si>
  <si>
    <t>1-2026-7176</t>
  </si>
  <si>
    <t>1-2026-7190</t>
  </si>
  <si>
    <t>1-2026-7191</t>
  </si>
  <si>
    <t>1-2026-7195</t>
  </si>
  <si>
    <t>1-2026-7198</t>
  </si>
  <si>
    <t>1-2026-7200</t>
  </si>
  <si>
    <t>1-2026-7202</t>
  </si>
  <si>
    <t>1-2026-7203</t>
  </si>
  <si>
    <t>1-2026-7220</t>
  </si>
  <si>
    <t>1-2026-7222</t>
  </si>
  <si>
    <t>1-2026-7254</t>
  </si>
  <si>
    <t>1-2026-7264</t>
  </si>
  <si>
    <t>1-2026-7266</t>
  </si>
  <si>
    <t>1-2026-7274</t>
  </si>
  <si>
    <t>1-2026-7317</t>
  </si>
  <si>
    <t>1-2026-7333</t>
  </si>
  <si>
    <t>1-2026-7337</t>
  </si>
  <si>
    <t>1-2026-7342</t>
  </si>
  <si>
    <t>1-2026-7352</t>
  </si>
  <si>
    <t>1-2026-7364</t>
  </si>
  <si>
    <t>1-2026-7367</t>
  </si>
  <si>
    <t>1-2026-7373</t>
  </si>
  <si>
    <t>1-2026-7374</t>
  </si>
  <si>
    <t>1-2026-7388</t>
  </si>
  <si>
    <t>1-2026-7394</t>
  </si>
  <si>
    <t>1-2026-7401</t>
  </si>
  <si>
    <t>1-2026-7404</t>
  </si>
  <si>
    <t>1-2026-7412</t>
  </si>
  <si>
    <t>1-2026-7417</t>
  </si>
  <si>
    <t>1-2026-7442</t>
  </si>
  <si>
    <t>1-2026-7448</t>
  </si>
  <si>
    <t>1-2026-7450</t>
  </si>
  <si>
    <t>1-2026-7451</t>
  </si>
  <si>
    <t>1-2026-7457</t>
  </si>
  <si>
    <t>1-2026-7462</t>
  </si>
  <si>
    <t>1-2026-7471</t>
  </si>
  <si>
    <t>1-2026-7484</t>
  </si>
  <si>
    <t>1-2026-7485</t>
  </si>
  <si>
    <t>1-2026-7491</t>
  </si>
  <si>
    <t>1-2026-7498</t>
  </si>
  <si>
    <t>1-2026-7503</t>
  </si>
  <si>
    <t>1-2026-7514</t>
  </si>
  <si>
    <t>1-2026-7530</t>
  </si>
  <si>
    <t>1-2026-7538</t>
  </si>
  <si>
    <t>1-2026-7546</t>
  </si>
  <si>
    <t>1-2026-7548</t>
  </si>
  <si>
    <t>1-2026-7556</t>
  </si>
  <si>
    <t>1-2026-7558</t>
  </si>
  <si>
    <t>1-2026-7561</t>
  </si>
  <si>
    <t>1-2026-7563</t>
  </si>
  <si>
    <t>1-2026-7565</t>
  </si>
  <si>
    <t>1-2026-7577</t>
  </si>
  <si>
    <t>1-2026-7578</t>
  </si>
  <si>
    <t>1-2026-7583</t>
  </si>
  <si>
    <t>1-2026-7586</t>
  </si>
  <si>
    <t>1-2026-7588</t>
  </si>
  <si>
    <t>1-2026-7596</t>
  </si>
  <si>
    <t>1-2026-7602</t>
  </si>
  <si>
    <t>1-2026-7613</t>
  </si>
  <si>
    <t>1-2026-7614</t>
  </si>
  <si>
    <t>1-2026-7617</t>
  </si>
  <si>
    <t>1-2026-7632</t>
  </si>
  <si>
    <t>1-2026-7635</t>
  </si>
  <si>
    <t>1-2026-7644</t>
  </si>
  <si>
    <t>1-2026-7645</t>
  </si>
  <si>
    <t>1-2026-7651</t>
  </si>
  <si>
    <t>1-2026-7654</t>
  </si>
  <si>
    <t>1-2026-7659</t>
  </si>
  <si>
    <t>1-2026-7660</t>
  </si>
  <si>
    <t>1-2026-7665</t>
  </si>
  <si>
    <t>1-2026-7676</t>
  </si>
  <si>
    <t>1-2026-7678</t>
  </si>
  <si>
    <t>1-2026-7679</t>
  </si>
  <si>
    <t>1-2026-7692</t>
  </si>
  <si>
    <t>1-2026-7721</t>
  </si>
  <si>
    <t>1-2026-7727</t>
  </si>
  <si>
    <t>1-2026-7733</t>
  </si>
  <si>
    <t>1-2026-7736</t>
  </si>
  <si>
    <t>1-2026-7743</t>
  </si>
  <si>
    <t>1-2026-7762</t>
  </si>
  <si>
    <t>1-2026-7765</t>
  </si>
  <si>
    <t>1-2026-7794</t>
  </si>
  <si>
    <t>1-2026-7795</t>
  </si>
  <si>
    <t>1-2026-7799</t>
  </si>
  <si>
    <t>1-2026-7801</t>
  </si>
  <si>
    <t>1-2026-7803</t>
  </si>
  <si>
    <t>1-2026-7805</t>
  </si>
  <si>
    <t>1-2026-7812</t>
  </si>
  <si>
    <t>1-2026-7815</t>
  </si>
  <si>
    <t>1-2026-7819</t>
  </si>
  <si>
    <t>1-2026-7822</t>
  </si>
  <si>
    <t>1-2026-7823</t>
  </si>
  <si>
    <t>1-2026-7837</t>
  </si>
  <si>
    <t>1-2026-7844</t>
  </si>
  <si>
    <t>1-2026-7865</t>
  </si>
  <si>
    <t>1-2026-7866</t>
  </si>
  <si>
    <t>1-2026-7871</t>
  </si>
  <si>
    <t>1-2026-7878</t>
  </si>
  <si>
    <t>1-2026-7890</t>
  </si>
  <si>
    <t>1-2026-7892</t>
  </si>
  <si>
    <t>1-2026-7918</t>
  </si>
  <si>
    <t>1-2026-7922</t>
  </si>
  <si>
    <t>1-2026-7932</t>
  </si>
  <si>
    <t>1-2026-7935</t>
  </si>
  <si>
    <t>1-2026-7941</t>
  </si>
  <si>
    <t>1-2026-7950</t>
  </si>
  <si>
    <t>1-2026-7955</t>
  </si>
  <si>
    <t>1-2026-7958</t>
  </si>
  <si>
    <t>1-2026-7966</t>
  </si>
  <si>
    <t>1-2026-7973</t>
  </si>
  <si>
    <t>1-2026-7998</t>
  </si>
  <si>
    <t>1-2026-8006</t>
  </si>
  <si>
    <t>1-2026-8008</t>
  </si>
  <si>
    <t>1-2026-8052</t>
  </si>
  <si>
    <t>1-2026-8057</t>
  </si>
  <si>
    <t>1-2026-8058</t>
  </si>
  <si>
    <t>1-2026-8059</t>
  </si>
  <si>
    <t>1-2026-8062</t>
  </si>
  <si>
    <t>1-2026-8063</t>
  </si>
  <si>
    <t>1-2026-8064</t>
  </si>
  <si>
    <t>1-2026-8069</t>
  </si>
  <si>
    <t>1-2026-8072</t>
  </si>
  <si>
    <t>1-2026-8073</t>
  </si>
  <si>
    <t>1-2026-8074</t>
  </si>
  <si>
    <t>1-2026-8077</t>
  </si>
  <si>
    <t>1-2026-8078</t>
  </si>
  <si>
    <t>1-2026-8082</t>
  </si>
  <si>
    <t>1-2026-8093</t>
  </si>
  <si>
    <t>1-2026-8094</t>
  </si>
  <si>
    <t>1-2026-8099</t>
  </si>
  <si>
    <t>1-2026-8100</t>
  </si>
  <si>
    <t>1-2026-8101</t>
  </si>
  <si>
    <t>1-2026-8102</t>
  </si>
  <si>
    <t>1-2026-8107</t>
  </si>
  <si>
    <t>1-2026-8108</t>
  </si>
  <si>
    <t>1-2026-8109</t>
  </si>
  <si>
    <t>1-2026-8112</t>
  </si>
  <si>
    <t>1-2026-8115</t>
  </si>
  <si>
    <t>1-2026-8118</t>
  </si>
  <si>
    <t>1-2026-8120</t>
  </si>
  <si>
    <t>1-2026-8137</t>
  </si>
  <si>
    <t>1-2026-8140</t>
  </si>
  <si>
    <t>1-2026-8146</t>
  </si>
  <si>
    <t>1-2026-8162</t>
  </si>
  <si>
    <t>1-2026-8171</t>
  </si>
  <si>
    <t>1-2026-8179</t>
  </si>
  <si>
    <t>1-2026-8209</t>
  </si>
  <si>
    <t>1-2026-8214</t>
  </si>
  <si>
    <t>1-2026-8219</t>
  </si>
  <si>
    <t>1-2026-8233</t>
  </si>
  <si>
    <t>1-2026-8235</t>
  </si>
  <si>
    <t>1-2026-8239</t>
  </si>
  <si>
    <t>1-2026-8255</t>
  </si>
  <si>
    <t>1-2026-8261</t>
  </si>
  <si>
    <t>1-2026-8269</t>
  </si>
  <si>
    <t>1-2026-8281</t>
  </si>
  <si>
    <t>1-2026-8299</t>
  </si>
  <si>
    <t>1-2026-8309</t>
  </si>
  <si>
    <t>1-2026-8327</t>
  </si>
  <si>
    <t>1-2026-8329</t>
  </si>
  <si>
    <t>1-2026-8334</t>
  </si>
  <si>
    <t>1-2026-8335</t>
  </si>
  <si>
    <t>1-2026-8337</t>
  </si>
  <si>
    <t>1-2026-8340</t>
  </si>
  <si>
    <t>1-2026-8341</t>
  </si>
  <si>
    <t>1-2026-8346</t>
  </si>
  <si>
    <t>1-2026-8347</t>
  </si>
  <si>
    <t>1-2026-8359</t>
  </si>
  <si>
    <t>1-2026-8376</t>
  </si>
  <si>
    <t>1-2026-8381</t>
  </si>
  <si>
    <t>1-2026-8384</t>
  </si>
  <si>
    <t>1-2026-8391</t>
  </si>
  <si>
    <t>1-2026-8411</t>
  </si>
  <si>
    <t>1-2026-8419</t>
  </si>
  <si>
    <t>1-2026-8420</t>
  </si>
  <si>
    <t>1-2026-8422</t>
  </si>
  <si>
    <t>1-2026-8427</t>
  </si>
  <si>
    <t>1-2026-8429</t>
  </si>
  <si>
    <t>1-2026-8434</t>
  </si>
  <si>
    <t>1-2026-8455</t>
  </si>
  <si>
    <t>1-2026-8461</t>
  </si>
  <si>
    <t>1-2026-8468</t>
  </si>
  <si>
    <t>1-2026-8471</t>
  </si>
  <si>
    <t>1-2026-8480</t>
  </si>
  <si>
    <t>1-2026-8486</t>
  </si>
  <si>
    <t>1-2026-8496</t>
  </si>
  <si>
    <t>1-2026-8498</t>
  </si>
  <si>
    <t>1-2026-8507</t>
  </si>
  <si>
    <t>1-2026-8515</t>
  </si>
  <si>
    <t>1-2026-8520</t>
  </si>
  <si>
    <t>1-2026-8525</t>
  </si>
  <si>
    <t>1-2026-8535</t>
  </si>
  <si>
    <t>1-2026-8544</t>
  </si>
  <si>
    <t>1-2026-8565</t>
  </si>
  <si>
    <t>1-2026-8570</t>
  </si>
  <si>
    <t>1-2026-8572</t>
  </si>
  <si>
    <t>1-2026-8573</t>
  </si>
  <si>
    <t>1-2026-8582</t>
  </si>
  <si>
    <t>1-2026-8585</t>
  </si>
  <si>
    <t>1-2026-8586</t>
  </si>
  <si>
    <t>1-2026-8590</t>
  </si>
  <si>
    <t>1-2026-8593</t>
  </si>
  <si>
    <t>1-2026-8597</t>
  </si>
  <si>
    <t>1-2026-8599</t>
  </si>
  <si>
    <t>1-2026-8612</t>
  </si>
  <si>
    <t>1-2026-8615</t>
  </si>
  <si>
    <t>1-2026-8617</t>
  </si>
  <si>
    <t>1-2026-8624</t>
  </si>
  <si>
    <t>1-2026-8632</t>
  </si>
  <si>
    <t>1-2026-8642</t>
  </si>
  <si>
    <t>1-2026-8645</t>
  </si>
  <si>
    <t>1-2026-8655</t>
  </si>
  <si>
    <t>1-2026-8659</t>
  </si>
  <si>
    <t>1-2026-8668</t>
  </si>
  <si>
    <t>1-2026-8672</t>
  </si>
  <si>
    <t>1-2026-8691</t>
  </si>
  <si>
    <t>1-2026-8702</t>
  </si>
  <si>
    <t>1-2026-8714</t>
  </si>
  <si>
    <t>1-2026-8715</t>
  </si>
  <si>
    <t>1-2026-8747</t>
  </si>
  <si>
    <t>1-2026-8750</t>
  </si>
  <si>
    <t>1-2026-8775</t>
  </si>
  <si>
    <t>1-2026-8777</t>
  </si>
  <si>
    <t>1-2026-8782</t>
  </si>
  <si>
    <t>1-2026-8796</t>
  </si>
  <si>
    <t>1-2026-8800</t>
  </si>
  <si>
    <t>1-2026-8807</t>
  </si>
  <si>
    <t>1-2026-8811</t>
  </si>
  <si>
    <t>1-2026-8819</t>
  </si>
  <si>
    <t>1-2026-8837</t>
  </si>
  <si>
    <t>1-2026-8847</t>
  </si>
  <si>
    <t>1-2026-8849</t>
  </si>
  <si>
    <t>1-2026-8856</t>
  </si>
  <si>
    <t>1-2026-8863</t>
  </si>
  <si>
    <t>1-2026-8864</t>
  </si>
  <si>
    <t>1-2026-8868</t>
  </si>
  <si>
    <t>1-2026-8869</t>
  </si>
  <si>
    <t>1-2026-8871</t>
  </si>
  <si>
    <t>1-2026-8877</t>
  </si>
  <si>
    <t>1-2026-8882</t>
  </si>
  <si>
    <t>1-2026-8892</t>
  </si>
  <si>
    <t>1-2026-8900</t>
  </si>
  <si>
    <t>1-2026-8904</t>
  </si>
  <si>
    <t>1-2026-8905</t>
  </si>
  <si>
    <t>1-2026-8917</t>
  </si>
  <si>
    <t>1-2026-8922</t>
  </si>
  <si>
    <t>1-2026-8924</t>
  </si>
  <si>
    <t>1-2026-8937</t>
  </si>
  <si>
    <t>1-2026-8950</t>
  </si>
  <si>
    <t>1-2026-8952</t>
  </si>
  <si>
    <t>1-2026-8955</t>
  </si>
  <si>
    <t>1-2026-8963</t>
  </si>
  <si>
    <t>1-2026-8967</t>
  </si>
  <si>
    <t>1-2026-8978</t>
  </si>
  <si>
    <t>1-2026-8982</t>
  </si>
  <si>
    <t>1-2026-8984</t>
  </si>
  <si>
    <t>1-2026-8992</t>
  </si>
  <si>
    <t>1-2026-8993</t>
  </si>
  <si>
    <t>1-2026-9002</t>
  </si>
  <si>
    <t>1-2026-9011</t>
  </si>
  <si>
    <t>1-2026-9015</t>
  </si>
  <si>
    <t>1-2026-9018</t>
  </si>
  <si>
    <t>1-2026-9021</t>
  </si>
  <si>
    <t>1-2026-9035</t>
  </si>
  <si>
    <t>1-2026-9036</t>
  </si>
  <si>
    <t>1-2026-9043</t>
  </si>
  <si>
    <t>1-2026-9050</t>
  </si>
  <si>
    <t>1-2026-9051</t>
  </si>
  <si>
    <t>1-2026-9052</t>
  </si>
  <si>
    <t>1-2026-9057</t>
  </si>
  <si>
    <t>1-2026-9058</t>
  </si>
  <si>
    <t>1-2026-9069</t>
  </si>
  <si>
    <t>1-2026-9074</t>
  </si>
  <si>
    <t>1-2026-9076</t>
  </si>
  <si>
    <t>1-2026-9077</t>
  </si>
  <si>
    <t>1-2026-9085</t>
  </si>
  <si>
    <t>1-2026-9098</t>
  </si>
  <si>
    <t>1-2026-9105</t>
  </si>
  <si>
    <t>1-2026-9107</t>
  </si>
  <si>
    <t>1-2026-9113</t>
  </si>
  <si>
    <t>1-2026-9122</t>
  </si>
  <si>
    <t>1-2026-9132</t>
  </si>
  <si>
    <t>1-2026-9138</t>
  </si>
  <si>
    <t>1-2026-9139</t>
  </si>
  <si>
    <t>1-2026-9140</t>
  </si>
  <si>
    <t>1-2026-9141</t>
  </si>
  <si>
    <t>1-2026-9143</t>
  </si>
  <si>
    <t>1-2026-9144</t>
  </si>
  <si>
    <t>1-2026-9150</t>
  </si>
  <si>
    <t>1-2026-9161</t>
  </si>
  <si>
    <t>1-2026-9168</t>
  </si>
  <si>
    <t>1-2026-9175</t>
  </si>
  <si>
    <t>1-2026-9176</t>
  </si>
  <si>
    <t>1-2026-9177</t>
  </si>
  <si>
    <t>1-2026-9179</t>
  </si>
  <si>
    <t>1-2026-9182</t>
  </si>
  <si>
    <t>1-2026-9186</t>
  </si>
  <si>
    <t>1-2026-9191</t>
  </si>
  <si>
    <t>1-2026-9217</t>
  </si>
  <si>
    <t>1-2026-9219</t>
  </si>
  <si>
    <t>1-2026-9221</t>
  </si>
  <si>
    <t>1-2026-9224</t>
  </si>
  <si>
    <t>1-2026-9228</t>
  </si>
  <si>
    <t>1-2026-9231</t>
  </si>
  <si>
    <t>1-2026-9246</t>
  </si>
  <si>
    <t>1-2026-9253</t>
  </si>
  <si>
    <t>1-2026-9260</t>
  </si>
  <si>
    <t>1-2026-9278</t>
  </si>
  <si>
    <t>1-2026-9282</t>
  </si>
  <si>
    <t>1-2026-9283</t>
  </si>
  <si>
    <t>1-2026-9284</t>
  </si>
  <si>
    <t>1-2026-9292</t>
  </si>
  <si>
    <t>1-2026-9311</t>
  </si>
  <si>
    <t>1-2026-9322</t>
  </si>
  <si>
    <t>1-2026-9341</t>
  </si>
  <si>
    <t>1-2026-9343</t>
  </si>
  <si>
    <t>1-2026-9348</t>
  </si>
  <si>
    <t>1-2026-9351</t>
  </si>
  <si>
    <t>1-2026-9353</t>
  </si>
  <si>
    <t>1-2026-9354</t>
  </si>
  <si>
    <t>1-2026-9391</t>
  </si>
  <si>
    <t>1-2026-9406</t>
  </si>
  <si>
    <t>1-2026-9408</t>
  </si>
  <si>
    <t>1-2026-9410</t>
  </si>
  <si>
    <t>1-2026-9418</t>
  </si>
  <si>
    <t>1-2026-9423</t>
  </si>
  <si>
    <t>1-2026-9425</t>
  </si>
  <si>
    <t>1-2026-9426</t>
  </si>
  <si>
    <t>1-2026-9427</t>
  </si>
  <si>
    <t>1-2026-9428</t>
  </si>
  <si>
    <t>1-2026-9429</t>
  </si>
  <si>
    <t>1-2026-9432</t>
  </si>
  <si>
    <t>1-2026-9440</t>
  </si>
  <si>
    <t>1-2026-9441</t>
  </si>
  <si>
    <t>1-2026-9442</t>
  </si>
  <si>
    <t>1-2026-9443</t>
  </si>
  <si>
    <t>1-2026-9449</t>
  </si>
  <si>
    <t>1-2026-9452</t>
  </si>
  <si>
    <t>1-2026-9463</t>
  </si>
  <si>
    <t>1-2026-9467</t>
  </si>
  <si>
    <t>1-2026-9469</t>
  </si>
  <si>
    <t>1-2026-9479</t>
  </si>
  <si>
    <t>1-2026-9480</t>
  </si>
  <si>
    <t>1-2026-9482</t>
  </si>
  <si>
    <t>1-2026-9483</t>
  </si>
  <si>
    <t>1-2026-9485</t>
  </si>
  <si>
    <t>1-2026-9490</t>
  </si>
  <si>
    <t>1-2026-9495</t>
  </si>
  <si>
    <t>1-2026-9498</t>
  </si>
  <si>
    <t>1-2026-9516</t>
  </si>
  <si>
    <t>1-2026-9523</t>
  </si>
  <si>
    <t>1-2026-9527</t>
  </si>
  <si>
    <t>1-2026-9529</t>
  </si>
  <si>
    <t>1-2026-9538</t>
  </si>
  <si>
    <t>1-2026-9546</t>
  </si>
  <si>
    <t>1-2026-9548</t>
  </si>
  <si>
    <t>1-2026-9551</t>
  </si>
  <si>
    <t>1-2026-9582</t>
  </si>
  <si>
    <t>1-2026-9587</t>
  </si>
  <si>
    <t>1-2026-9605</t>
  </si>
  <si>
    <t>1-2026-9609</t>
  </si>
  <si>
    <t>1-2026-9613</t>
  </si>
  <si>
    <t>1-2026-9619</t>
  </si>
  <si>
    <t>1-2026-9621</t>
  </si>
  <si>
    <t>1-2026-9633</t>
  </si>
  <si>
    <t>1-2026-9634</t>
  </si>
  <si>
    <t>1-2026-9647</t>
  </si>
  <si>
    <t>1-2026-9680</t>
  </si>
  <si>
    <t>1-2026-9684</t>
  </si>
  <si>
    <t>1-2026-9686</t>
  </si>
  <si>
    <t>1-2026-9690</t>
  </si>
  <si>
    <t>1-2026-9693</t>
  </si>
  <si>
    <t>1-2026-9695</t>
  </si>
  <si>
    <t>1-2026-9697</t>
  </si>
  <si>
    <t>1-2026-9713</t>
  </si>
  <si>
    <t>1-2026-9724</t>
  </si>
  <si>
    <t>1-2026-9725</t>
  </si>
  <si>
    <t>1-2026-9729</t>
  </si>
  <si>
    <t>1-2026-9730</t>
  </si>
  <si>
    <t>1-2026-9736</t>
  </si>
  <si>
    <t>1-2026-9742</t>
  </si>
  <si>
    <t>1-2026-9756</t>
  </si>
  <si>
    <t>1-2026-9762</t>
  </si>
  <si>
    <t>1-2026-9764</t>
  </si>
  <si>
    <t>1-2026-9768</t>
  </si>
  <si>
    <t>1-2026-9772</t>
  </si>
  <si>
    <t>1-2026-9788</t>
  </si>
  <si>
    <t>1-2026-9807</t>
  </si>
  <si>
    <t>1-2026-9809</t>
  </si>
  <si>
    <t>1-2026-9811</t>
  </si>
  <si>
    <t>1-2026-9813</t>
  </si>
  <si>
    <t>1-2026-9825</t>
  </si>
  <si>
    <t>1-2026-9851</t>
  </si>
  <si>
    <t>1-2026-9854</t>
  </si>
  <si>
    <t>1-2026-9855</t>
  </si>
  <si>
    <t>1-2026-9861</t>
  </si>
  <si>
    <t>1-2026-9865</t>
  </si>
  <si>
    <t>1-2026-9871</t>
  </si>
  <si>
    <t>1-2026-9874</t>
  </si>
  <si>
    <t>1-2026-9885</t>
  </si>
  <si>
    <t>1-2026-9887</t>
  </si>
  <si>
    <t>1-2026-9892</t>
  </si>
  <si>
    <t>1-2026-9929</t>
  </si>
  <si>
    <t>1-2026-9943</t>
  </si>
  <si>
    <t>1-2026-9955</t>
  </si>
  <si>
    <t>1-2026-9959</t>
  </si>
  <si>
    <t>1-2026-9961</t>
  </si>
  <si>
    <t>1-2026-9962</t>
  </si>
  <si>
    <t>1-2026-9992</t>
  </si>
  <si>
    <t>1-2026-9995</t>
  </si>
  <si>
    <t>1-2026-10017</t>
  </si>
  <si>
    <t>1-2026-10026</t>
  </si>
  <si>
    <t>1-2026-10028</t>
  </si>
  <si>
    <t>1-2026-10046</t>
  </si>
  <si>
    <t>1-2026-10055</t>
  </si>
  <si>
    <t>1-2026-10069</t>
  </si>
  <si>
    <t>1-2026-10086</t>
  </si>
  <si>
    <t>1-2026-10087</t>
  </si>
  <si>
    <t>1-2026-10092</t>
  </si>
  <si>
    <t>1-2026-10100</t>
  </si>
  <si>
    <t>1-2026-10103</t>
  </si>
  <si>
    <t>1-2026-10109</t>
  </si>
  <si>
    <t>1-2026-10146</t>
  </si>
  <si>
    <t>1-2026-10156</t>
  </si>
  <si>
    <t>1-2026-10161</t>
  </si>
  <si>
    <t>1-2026-10171</t>
  </si>
  <si>
    <t>1-2026-10175</t>
  </si>
  <si>
    <t>1-2026-10185</t>
  </si>
  <si>
    <t>1-2026-10195</t>
  </si>
  <si>
    <t>1-2026-10196</t>
  </si>
  <si>
    <t>1-2026-10198</t>
  </si>
  <si>
    <t>1-2026-10202</t>
  </si>
  <si>
    <t>1-2026-10204</t>
  </si>
  <si>
    <t>1-2026-10206</t>
  </si>
  <si>
    <t>1-2026-10210</t>
  </si>
  <si>
    <t>1-2026-10213</t>
  </si>
  <si>
    <t>1-2026-10215</t>
  </si>
  <si>
    <t>1-2026-10230</t>
  </si>
  <si>
    <t>1-2026-10234</t>
  </si>
  <si>
    <t>1-2026-10240</t>
  </si>
  <si>
    <t>1-2026-10260</t>
  </si>
  <si>
    <t>1-2026-10270</t>
  </si>
  <si>
    <t>1-2026-10280</t>
  </si>
  <si>
    <t>1-2026-10282</t>
  </si>
  <si>
    <t>1-2026-10284</t>
  </si>
  <si>
    <t>1-2026-10289</t>
  </si>
  <si>
    <t>1-2026-10296</t>
  </si>
  <si>
    <t>1-2026-10300</t>
  </si>
  <si>
    <t>1-2026-10317</t>
  </si>
  <si>
    <t>1-2026-10336</t>
  </si>
  <si>
    <t>1-2026-10370</t>
  </si>
  <si>
    <t>1-2026-10377</t>
  </si>
  <si>
    <t>1-2026-10381</t>
  </si>
  <si>
    <t>1-2026-10413</t>
  </si>
  <si>
    <t>1-2026-10445</t>
  </si>
  <si>
    <t>1-2026-10480</t>
  </si>
  <si>
    <t>1-2026-10549</t>
  </si>
  <si>
    <t>1-2026-10669</t>
  </si>
  <si>
    <t>1-2026-10682</t>
  </si>
  <si>
    <t>1-2026-10764</t>
  </si>
  <si>
    <t>1-2026-10785</t>
  </si>
  <si>
    <t>1-2026-10792</t>
  </si>
  <si>
    <t>1-2026-10793</t>
  </si>
  <si>
    <t>1-2026-10795</t>
  </si>
  <si>
    <t>1-2026-10807</t>
  </si>
  <si>
    <t>1-2026-10869</t>
  </si>
  <si>
    <t>1-2026-10907</t>
  </si>
  <si>
    <t>1-2026-10964</t>
  </si>
  <si>
    <t>1-2026-11096</t>
  </si>
  <si>
    <t>1-2026-11155</t>
  </si>
  <si>
    <t>1-2026-11164</t>
  </si>
  <si>
    <t>1-2026-11210</t>
  </si>
  <si>
    <t>1-2026-11270</t>
  </si>
  <si>
    <t>1-2026-11281</t>
  </si>
  <si>
    <t>1-2026-11284</t>
  </si>
  <si>
    <t>1-2026-11455</t>
  </si>
  <si>
    <t>1-2026-11456</t>
  </si>
  <si>
    <t>1-2026-11471</t>
  </si>
  <si>
    <t>1-2026-11620</t>
  </si>
  <si>
    <t>1-2026-11632</t>
  </si>
  <si>
    <t>1-2026-11708</t>
  </si>
  <si>
    <t>1-2026-11729</t>
  </si>
  <si>
    <t>1-2026-11858</t>
  </si>
  <si>
    <t>1-2026-11865</t>
  </si>
  <si>
    <t>1-2026-11887</t>
  </si>
  <si>
    <t>1-2026-11895</t>
  </si>
  <si>
    <t>1-2026-11926</t>
  </si>
  <si>
    <t>1-2026-11927</t>
  </si>
  <si>
    <t>1-2026-11963</t>
  </si>
  <si>
    <t>1-2026-11979</t>
  </si>
  <si>
    <t>1-2026-11989</t>
  </si>
  <si>
    <t>1-2026-11991</t>
  </si>
  <si>
    <t>1-2026-11998</t>
  </si>
  <si>
    <t>1-2026-12010</t>
  </si>
  <si>
    <t>1-2026-12028</t>
  </si>
  <si>
    <t>1-2026-12048</t>
  </si>
  <si>
    <t>1-2026-12078</t>
  </si>
  <si>
    <t>1-2026-12147</t>
  </si>
  <si>
    <t>1-2026-12190</t>
  </si>
  <si>
    <t>1-2026-12217</t>
  </si>
  <si>
    <t>1-2026-12231</t>
  </si>
  <si>
    <t>1-2026-12248</t>
  </si>
  <si>
    <t>1-2026-12283</t>
  </si>
  <si>
    <t>1-2026-12326</t>
  </si>
  <si>
    <t>1-2026-12429</t>
  </si>
  <si>
    <t>1-2026-12437</t>
  </si>
  <si>
    <t>1-2026-12450</t>
  </si>
  <si>
    <t>1-2026-12457</t>
  </si>
  <si>
    <t>1-2026-12458</t>
  </si>
  <si>
    <t>1-2026-12460</t>
  </si>
  <si>
    <t>1-2026-12466</t>
  </si>
  <si>
    <t>1-2026-12504</t>
  </si>
  <si>
    <t>1-2026-12517</t>
  </si>
  <si>
    <t>1-2026-12538</t>
  </si>
  <si>
    <t>1-2026-12572</t>
  </si>
  <si>
    <t>1-2026-12584</t>
  </si>
  <si>
    <t>1-2026-12625</t>
  </si>
  <si>
    <t>1-2026-12780</t>
  </si>
  <si>
    <t>1-2026-12829</t>
  </si>
  <si>
    <t>1-2026-12914</t>
  </si>
  <si>
    <t>1-2026-12916</t>
  </si>
  <si>
    <t>1-2026-12935</t>
  </si>
  <si>
    <t>1-2026-12985</t>
  </si>
  <si>
    <t>1-2026-13210</t>
  </si>
  <si>
    <t>1-2026-13264</t>
  </si>
  <si>
    <t>1-2026-13348</t>
  </si>
  <si>
    <t>1-2026-13369</t>
  </si>
  <si>
    <t>1-2026-13496</t>
  </si>
  <si>
    <t>1-2026-13589</t>
  </si>
  <si>
    <t>1-2026-13610</t>
  </si>
  <si>
    <t>1-2026-13866</t>
  </si>
  <si>
    <t>1-2026-13947</t>
  </si>
  <si>
    <t>1-2026-13957</t>
  </si>
  <si>
    <t>1-2026-13991</t>
  </si>
  <si>
    <t>1-2026-13996</t>
  </si>
  <si>
    <t>1-2026-14017</t>
  </si>
  <si>
    <t>1-2026-14075</t>
  </si>
  <si>
    <t>1-2026-14133</t>
  </si>
  <si>
    <t>1-2026-14138</t>
  </si>
  <si>
    <t>1-2026-14409</t>
  </si>
  <si>
    <t>1-2026-14493</t>
  </si>
  <si>
    <t>1-2026-14563</t>
  </si>
  <si>
    <t>1-2026-14704</t>
  </si>
  <si>
    <t>1-2026-14797</t>
  </si>
  <si>
    <t>1-2026-14834</t>
  </si>
  <si>
    <t>1-2026-14849</t>
  </si>
  <si>
    <t>1-2026-14890</t>
  </si>
  <si>
    <t>1-2026-14951</t>
  </si>
  <si>
    <t>1-2026-14957</t>
  </si>
  <si>
    <t>1-2026-14980</t>
  </si>
  <si>
    <t>1-2026-15163</t>
  </si>
  <si>
    <t>1-2026-15236</t>
  </si>
  <si>
    <t>1-2026-15297</t>
  </si>
  <si>
    <t>1-2026-15402</t>
  </si>
  <si>
    <t>1-2026-15444</t>
  </si>
  <si>
    <t>1-2026-15479</t>
  </si>
  <si>
    <t>1-2026-15506</t>
  </si>
  <si>
    <t>1-2026-15526</t>
  </si>
  <si>
    <t>1-2026-15587</t>
  </si>
  <si>
    <t>1-2026-15712</t>
  </si>
  <si>
    <t>1-2026-15762</t>
  </si>
  <si>
    <t>1-2026-15772</t>
  </si>
  <si>
    <t>1-2026-15773</t>
  </si>
  <si>
    <t>1-2026-15779</t>
  </si>
  <si>
    <t>1-2026-15785</t>
  </si>
  <si>
    <t>1-2026-15802</t>
  </si>
  <si>
    <t>1-2026-15809</t>
  </si>
  <si>
    <t>1-2026-15822</t>
  </si>
  <si>
    <t>1-2026-15882</t>
  </si>
  <si>
    <t>1-2026-15885</t>
  </si>
  <si>
    <t>1-2026-15888</t>
  </si>
  <si>
    <t>1-2026-15903</t>
  </si>
  <si>
    <t>1-2026-15907</t>
  </si>
  <si>
    <t>1-2026-15918</t>
  </si>
  <si>
    <t>1-2026-15933</t>
  </si>
  <si>
    <t>1-2026-15968</t>
  </si>
  <si>
    <t>1-2026-15999</t>
  </si>
  <si>
    <t>1-2026-16023</t>
  </si>
  <si>
    <t>1-2026-16024</t>
  </si>
  <si>
    <t>1-2026-16038</t>
  </si>
  <si>
    <t>1-2026-16050</t>
  </si>
  <si>
    <t>1-2026-16070</t>
  </si>
  <si>
    <t>1-2026-16091</t>
  </si>
  <si>
    <t>1-2026-16098</t>
  </si>
  <si>
    <t>1-2026-16104</t>
  </si>
  <si>
    <t>1-2026-16170</t>
  </si>
  <si>
    <t>1-2026-16176</t>
  </si>
  <si>
    <t>1-2026-16224</t>
  </si>
  <si>
    <t>1-2026-16284</t>
  </si>
  <si>
    <t>1-2026-16292</t>
  </si>
  <si>
    <t>1-2026-16295</t>
  </si>
  <si>
    <t>1-2026-16298</t>
  </si>
  <si>
    <t>1-2026-16392</t>
  </si>
  <si>
    <t>1-2026-16516</t>
  </si>
  <si>
    <t>1-2026-16531</t>
  </si>
  <si>
    <t>1-2026-16608</t>
  </si>
  <si>
    <t>1-2026-16647</t>
  </si>
  <si>
    <t>1-2026-16728</t>
  </si>
  <si>
    <t>1-2026-16737</t>
  </si>
  <si>
    <t>1-2026-16741</t>
  </si>
  <si>
    <t>1-2026-16756</t>
  </si>
  <si>
    <t>1-2026-16788</t>
  </si>
  <si>
    <t>1-2026-16826</t>
  </si>
  <si>
    <t>1-2026-16830</t>
  </si>
  <si>
    <t>1-2026-16832</t>
  </si>
  <si>
    <t>1-2026-16844</t>
  </si>
  <si>
    <t>1-2026-16905</t>
  </si>
  <si>
    <t>1-2026-16945</t>
  </si>
  <si>
    <t>1-2026-16946</t>
  </si>
  <si>
    <t>1-2026-17009</t>
  </si>
  <si>
    <t>1-2026-17020</t>
  </si>
  <si>
    <t>1-2026-17040</t>
  </si>
  <si>
    <t>1-2026-17041</t>
  </si>
  <si>
    <t>1-2026-17067</t>
  </si>
  <si>
    <t>1-2026-17136</t>
  </si>
  <si>
    <t>1-2026-17142</t>
  </si>
  <si>
    <t>1-2026-17163</t>
  </si>
  <si>
    <t>1-2026-17183</t>
  </si>
  <si>
    <t>1-2026-17204</t>
  </si>
  <si>
    <t>1-2026-17261</t>
  </si>
  <si>
    <t>1-2026-17274</t>
  </si>
  <si>
    <t>1-2026-17277</t>
  </si>
  <si>
    <t>1-2026-17278</t>
  </si>
  <si>
    <t>1-2026-17292</t>
  </si>
  <si>
    <t>1-2026-17295</t>
  </si>
  <si>
    <t>1-2026-17310</t>
  </si>
  <si>
    <t>1-2026-17318</t>
  </si>
  <si>
    <t>1-2026-17342</t>
  </si>
  <si>
    <t>1-2026-17393</t>
  </si>
  <si>
    <t>1-2026-17416</t>
  </si>
  <si>
    <t>1-2026-17433</t>
  </si>
  <si>
    <t>1-2026-17458</t>
  </si>
  <si>
    <t>1-2026-17506</t>
  </si>
  <si>
    <t>1-2026-17508</t>
  </si>
  <si>
    <t>1-2026-17664</t>
  </si>
  <si>
    <t>1-2026-17683</t>
  </si>
  <si>
    <t>1-2026-17722</t>
  </si>
  <si>
    <t>1-2026-17746</t>
  </si>
  <si>
    <t>1-2026-17800</t>
  </si>
  <si>
    <t>1-2026-17811</t>
  </si>
  <si>
    <t>1-2026-17817</t>
  </si>
  <si>
    <t>1-2026-17829</t>
  </si>
  <si>
    <t>1-2026-17874</t>
  </si>
  <si>
    <t>1-2026-17883</t>
  </si>
  <si>
    <t>1-2026-17908</t>
  </si>
  <si>
    <t>1-2026-17920</t>
  </si>
  <si>
    <t>1-2026-17928</t>
  </si>
  <si>
    <t>1-2026-17953</t>
  </si>
  <si>
    <t>1-2026-17964</t>
  </si>
  <si>
    <t>1-2026-17988</t>
  </si>
  <si>
    <t>1-2026-18000</t>
  </si>
  <si>
    <t>1-2026-18005</t>
  </si>
  <si>
    <t>1-2026-18006</t>
  </si>
  <si>
    <t>1-2026-18028</t>
  </si>
  <si>
    <t>1-2026-18050</t>
  </si>
  <si>
    <t>1-2026-18056</t>
  </si>
  <si>
    <t>1-2026-18071</t>
  </si>
  <si>
    <t>1-2026-18094</t>
  </si>
  <si>
    <t>1-2026-18118</t>
  </si>
  <si>
    <t>1-2026-18121</t>
  </si>
  <si>
    <t>1-2026-18173</t>
  </si>
  <si>
    <t>1-2026-18175</t>
  </si>
  <si>
    <t>1-2026-18218</t>
  </si>
  <si>
    <t>1-2026-18263</t>
  </si>
  <si>
    <t>1-2026-18327</t>
  </si>
  <si>
    <t>1-2026-18338</t>
  </si>
  <si>
    <t>1-2026-18342</t>
  </si>
  <si>
    <t>1-2026-18367</t>
  </si>
  <si>
    <t>1-2026-18410</t>
  </si>
  <si>
    <t>1-2026-18420</t>
  </si>
  <si>
    <t>1-2026-18437</t>
  </si>
  <si>
    <t>1-2026-18450</t>
  </si>
  <si>
    <t>1-2026-18457</t>
  </si>
  <si>
    <t>1-2026-18465</t>
  </si>
  <si>
    <t>1-2026-18483</t>
  </si>
  <si>
    <t>1-2026-18503</t>
  </si>
  <si>
    <t>1-2026-18514</t>
  </si>
  <si>
    <t>1-2026-18520</t>
  </si>
  <si>
    <t>1-2026-18526</t>
  </si>
  <si>
    <t>1-2026-18533</t>
  </si>
  <si>
    <t>1-2026-18556</t>
  </si>
  <si>
    <t>1-2026-18577</t>
  </si>
  <si>
    <t>1-2026-18584</t>
  </si>
  <si>
    <t>1-2026-18604</t>
  </si>
  <si>
    <t>1-2026-18637</t>
  </si>
  <si>
    <t>1-2026-18651</t>
  </si>
  <si>
    <t>1-2026-18701</t>
  </si>
  <si>
    <t>1-2026-18726</t>
  </si>
  <si>
    <t>1-2026-18743</t>
  </si>
  <si>
    <t>1-2026-18757</t>
  </si>
  <si>
    <t>1-2026-18766</t>
  </si>
  <si>
    <t>1-2026-18767</t>
  </si>
  <si>
    <t>1-2026-18783</t>
  </si>
  <si>
    <t>1-2026-18787</t>
  </si>
  <si>
    <t>1-2026-18806</t>
  </si>
  <si>
    <t>1-2026-18823</t>
  </si>
  <si>
    <t>1-2026-18853</t>
  </si>
  <si>
    <t>1-2026-18896</t>
  </si>
  <si>
    <t>1-2026-18928</t>
  </si>
  <si>
    <t>1-2026-19007</t>
  </si>
  <si>
    <t>1-2026-19009</t>
  </si>
  <si>
    <t>1-2026-19033</t>
  </si>
  <si>
    <t>1-2026-19051</t>
  </si>
  <si>
    <t>1-2026-19052</t>
  </si>
  <si>
    <t>1-2026-19109</t>
  </si>
  <si>
    <t>1-2026-19158</t>
  </si>
  <si>
    <t>1-2026-19159</t>
  </si>
  <si>
    <t>1-2026-19240</t>
  </si>
  <si>
    <t>1-2026-19252</t>
  </si>
  <si>
    <t>1-2026-19253</t>
  </si>
  <si>
    <t>1-2026-19260</t>
  </si>
  <si>
    <t>1-2026-19261</t>
  </si>
  <si>
    <t>1-2026-19282</t>
  </si>
  <si>
    <t>1-2026-19353</t>
  </si>
  <si>
    <t>1-2026-19511</t>
  </si>
  <si>
    <t>1-2026-19591</t>
  </si>
  <si>
    <t>1-2026-19592</t>
  </si>
  <si>
    <t>1-2026-19645</t>
  </si>
  <si>
    <t>1-2026-19648</t>
  </si>
  <si>
    <t>1-2026-19659</t>
  </si>
  <si>
    <t>1-2026-19669</t>
  </si>
  <si>
    <t>1-2026-19681</t>
  </si>
  <si>
    <t>1-2026-19682</t>
  </si>
  <si>
    <t>1-2026-19693</t>
  </si>
  <si>
    <t>1-2026-19792</t>
  </si>
  <si>
    <t>1-2026-19795</t>
  </si>
  <si>
    <t>1-2026-19818</t>
  </si>
  <si>
    <t>1-2026-19829</t>
  </si>
  <si>
    <t>1-2026-19838</t>
  </si>
  <si>
    <t>1-2026-19914</t>
  </si>
  <si>
    <t>1-2026-19982</t>
  </si>
  <si>
    <t>1-2026-19989</t>
  </si>
  <si>
    <t>1-2026-19993</t>
  </si>
  <si>
    <t>1-2026-19998</t>
  </si>
  <si>
    <t>1-2026-20000</t>
  </si>
  <si>
    <t>1-2026-20090</t>
  </si>
  <si>
    <t>1-2026-20130</t>
  </si>
  <si>
    <t>1-2026-20138</t>
  </si>
  <si>
    <t>1-2026-20180</t>
  </si>
  <si>
    <t>1-2026-20189</t>
  </si>
  <si>
    <t>1-2026-20240</t>
  </si>
  <si>
    <t>1-2026-20244</t>
  </si>
  <si>
    <t>1-2026-20345</t>
  </si>
  <si>
    <t>1-2026-20398</t>
  </si>
  <si>
    <t>1-2026-20399</t>
  </si>
  <si>
    <t>1-2026-20414</t>
  </si>
  <si>
    <t>1-2026-20416</t>
  </si>
  <si>
    <t>1-2026-20441</t>
  </si>
  <si>
    <t>1-2026-20445</t>
  </si>
  <si>
    <t>1-2026-20474</t>
  </si>
  <si>
    <t>1-2026-20572</t>
  </si>
  <si>
    <t>1-2026-20575</t>
  </si>
  <si>
    <t>1-2026-20585</t>
  </si>
  <si>
    <t>1-2026-20604</t>
  </si>
  <si>
    <t>1-2026-20617</t>
  </si>
  <si>
    <t>1-2026-20631</t>
  </si>
  <si>
    <t>1-2026-20664</t>
  </si>
  <si>
    <t>1-2026-20667</t>
  </si>
  <si>
    <t>1-2026-20672</t>
  </si>
  <si>
    <t>1-2026-20721</t>
  </si>
  <si>
    <t>1-2026-20723</t>
  </si>
  <si>
    <t>1-2026-20732</t>
  </si>
  <si>
    <t>1-2026-20755</t>
  </si>
  <si>
    <t>1-2026-20773</t>
  </si>
  <si>
    <t>1-2026-20781</t>
  </si>
  <si>
    <t>1-2026-20786</t>
  </si>
  <si>
    <t>1-2026-20787</t>
  </si>
  <si>
    <t>1-2026-20857</t>
  </si>
  <si>
    <t>1-2026-20932</t>
  </si>
  <si>
    <t>1-2026-20956</t>
  </si>
  <si>
    <t>1-2026-20999</t>
  </si>
  <si>
    <t>1-2026-21010</t>
  </si>
  <si>
    <t>1-2026-21025</t>
  </si>
  <si>
    <t>1-2026-21074</t>
  </si>
  <si>
    <t>1-2026-21219</t>
  </si>
  <si>
    <t>1-2026-21235</t>
  </si>
  <si>
    <t>1-2026-21238</t>
  </si>
  <si>
    <t>1-2026-21243</t>
  </si>
  <si>
    <t>1-2026-21245</t>
  </si>
  <si>
    <t>1-2026-21267</t>
  </si>
  <si>
    <t>1-2026-21283</t>
  </si>
  <si>
    <t>1-2026-21290</t>
  </si>
  <si>
    <t>1-2026-21299</t>
  </si>
  <si>
    <t>1-2026-21311</t>
  </si>
  <si>
    <t>1-2026-21312</t>
  </si>
  <si>
    <t>1-2026-21315</t>
  </si>
  <si>
    <t>1-2026-21317</t>
  </si>
  <si>
    <t>1-2026-21325</t>
  </si>
  <si>
    <t>1-2026-21354</t>
  </si>
  <si>
    <t>1-2026-21357</t>
  </si>
  <si>
    <t>1-2026-21363</t>
  </si>
  <si>
    <t>1-2026-21364</t>
  </si>
  <si>
    <t>1-2026-21383</t>
  </si>
  <si>
    <t>1-2026-21385</t>
  </si>
  <si>
    <t>1-2026-21393</t>
  </si>
  <si>
    <t>1-2026-21422</t>
  </si>
  <si>
    <t>1-2026-21425</t>
  </si>
  <si>
    <t>1-2026-21462</t>
  </si>
  <si>
    <t>1-2026-21482</t>
  </si>
  <si>
    <t>1-2026-21593</t>
  </si>
  <si>
    <t>1-2026-21653</t>
  </si>
  <si>
    <t>1-2026-21674</t>
  </si>
  <si>
    <t>1-2026-21739</t>
  </si>
  <si>
    <t>1-2026-21742</t>
  </si>
  <si>
    <t>1-2026-21746</t>
  </si>
  <si>
    <t>1-2026-21749</t>
  </si>
  <si>
    <t>1-2026-21796</t>
  </si>
  <si>
    <t>1-2026-21800</t>
  </si>
  <si>
    <t>1-2026-21822</t>
  </si>
  <si>
    <t>1-2026-21876</t>
  </si>
  <si>
    <t>1-2026-21894</t>
  </si>
  <si>
    <t>1-2026-21973</t>
  </si>
  <si>
    <t>1-2026-21980</t>
  </si>
  <si>
    <t>1-2026-22010</t>
  </si>
  <si>
    <t>1-2026-22026</t>
  </si>
  <si>
    <t>1-2026-22061</t>
  </si>
  <si>
    <t>1-2026-22062</t>
  </si>
  <si>
    <t>1-2026-22093</t>
  </si>
  <si>
    <t>1-2026-22106</t>
  </si>
  <si>
    <t>1-2026-22155</t>
  </si>
  <si>
    <t>1-2026-22174</t>
  </si>
  <si>
    <t>1-2026-22218</t>
  </si>
  <si>
    <t>1-2026-22227</t>
  </si>
  <si>
    <t>1-2026-22287</t>
  </si>
  <si>
    <t>1-2026-22293</t>
  </si>
  <si>
    <t>1-2026-22317</t>
  </si>
  <si>
    <t>1-2026-22326</t>
  </si>
  <si>
    <t>1-2026-22327</t>
  </si>
  <si>
    <t>1-2026-22344</t>
  </si>
  <si>
    <t>1-2026-22382</t>
  </si>
  <si>
    <t>1-2026-22434</t>
  </si>
  <si>
    <t>1-2026-22480</t>
  </si>
  <si>
    <t>1-2026-22490</t>
  </si>
  <si>
    <t>1-2026-22581</t>
  </si>
  <si>
    <t>1-2026-22585</t>
  </si>
  <si>
    <t>1-2026-22649</t>
  </si>
  <si>
    <t>Se da respuesta con el numero de radicado 2-2026-97</t>
  </si>
  <si>
    <t>2-2026-333, 2-2026-333</t>
  </si>
  <si>
    <t>2-2026-2192, 2-2026-2192</t>
  </si>
  <si>
    <t>2-2026-334, 2-2026-334</t>
  </si>
  <si>
    <t>2-2026-1796, 2-2026-1796, 2-2026-3676, 2-2026-3676</t>
  </si>
  <si>
    <t>2-2026-336, 2-2026-336</t>
  </si>
  <si>
    <t>2-2026-332, 2-2026-332</t>
  </si>
  <si>
    <t>2-2026-346, 2-2026-346</t>
  </si>
  <si>
    <t>2-2026-1756, 2-2026-1756</t>
  </si>
  <si>
    <t>2-2026-1894, 2-2026-1894</t>
  </si>
  <si>
    <t>2-2026-1739, 2-2026-1739</t>
  </si>
  <si>
    <t>2-2026-1746, 2-2026-1746</t>
  </si>
  <si>
    <t>2-2026-3853, 2-2026-3853</t>
  </si>
  <si>
    <t>2-2026-1738, 2-2026-1738</t>
  </si>
  <si>
    <t>2-2026-2328, 2-2026-2328</t>
  </si>
  <si>
    <t>2-2026-2329, 2-2026-2329</t>
  </si>
  <si>
    <t>2-2026-1992, 2-2026-1992</t>
  </si>
  <si>
    <t>2-2026-1735, 2-2026-1735</t>
  </si>
  <si>
    <t>2-2026-305, 2-2026-305</t>
  </si>
  <si>
    <t>2-2026-2334, 2-2026-2334</t>
  </si>
  <si>
    <t>2-2026-2338, 2-2026-2338</t>
  </si>
  <si>
    <t>2-2026-1736, 2-2026-1736</t>
  </si>
  <si>
    <t>2-2026-1737, 2-2026-1737</t>
  </si>
  <si>
    <t>2-2026-2310, 2-2026-2310</t>
  </si>
  <si>
    <t>2-2026-2311, 2-2026-2311</t>
  </si>
  <si>
    <t>2-2026-300, 2-2026-300</t>
  </si>
  <si>
    <t>2-2026-3673, 2-2026-3673</t>
  </si>
  <si>
    <t>2-2026-533, 2-2026-533</t>
  </si>
  <si>
    <t>2-2026-1798, 2-2026-1798</t>
  </si>
  <si>
    <t>2-2026-1741, 2-2026-1741</t>
  </si>
  <si>
    <t>2-2026-2327, 2-2026-2327</t>
  </si>
  <si>
    <t>Este es un SIGA informativo, donde la SDM traslada una solicitud a la SDA. Se cierra solo hasta el 21 toda vez que solo hasta esta fecha recibió el SIGA.</t>
  </si>
  <si>
    <t>2-2026-2351, 2-2026-2351</t>
  </si>
  <si>
    <t>2-2026-2020, 2-2026-2020</t>
  </si>
  <si>
    <t>2-2026-5736, 2-2026-5736</t>
  </si>
  <si>
    <t>2-2026-506, 2-2026-506</t>
  </si>
  <si>
    <t>2-2026-2308, 2-2026-2308</t>
  </si>
  <si>
    <t>2-2026-1686, 2-2026-1686</t>
  </si>
  <si>
    <t>2-2026-2339, 2-2026-2339</t>
  </si>
  <si>
    <t>2-2026-3465, 2-2026-3465</t>
  </si>
  <si>
    <t>2-2026-1900, 2-2026-1900</t>
  </si>
  <si>
    <t>2-2026-2326, 2-2026-2326</t>
  </si>
  <si>
    <t>2-2026-1899, 2-2026-1899</t>
  </si>
  <si>
    <t>2-2026-2307, 2-2026-2307</t>
  </si>
  <si>
    <t>2-2026-296, 2-2026-296</t>
  </si>
  <si>
    <t>2-2026-1742, 2-2026-1742</t>
  </si>
  <si>
    <t>2-2026-2309, 2-2026-2309</t>
  </si>
  <si>
    <t>2-2026-2337, 2-2026-2337</t>
  </si>
  <si>
    <t>2-2026-2336, 2-2026-2336</t>
  </si>
  <si>
    <t>2-2026-1747, 2-2026-1747</t>
  </si>
  <si>
    <t>2-2026-2400, 2-2026-2400</t>
  </si>
  <si>
    <t>2-2026-1749, 2-2026-1749</t>
  </si>
  <si>
    <t>2-2026-2410, 2-2026-2410</t>
  </si>
  <si>
    <t>2-2026-1939, 2-2026-1939</t>
  </si>
  <si>
    <t>2-2026-1940, 2-2026-1940</t>
  </si>
  <si>
    <t>2-2026-2411, 2-2026-2411</t>
  </si>
  <si>
    <t>2-2026-1898, 2-2026-1898</t>
  </si>
  <si>
    <t>2-2026-1750, 2-2026-1750</t>
  </si>
  <si>
    <t>2-2026-12136, 2-2026-12136, 2-2026-3872, 2-2026-3872, 3-2026-1647</t>
  </si>
  <si>
    <t>2-2026-455, 2-2026-455</t>
  </si>
  <si>
    <t>2-2026-3665, 2-2026-3665</t>
  </si>
  <si>
    <t>2-2026-2399, 2-2026-2399</t>
  </si>
  <si>
    <t>2-2026-1678, 2-2026-1678</t>
  </si>
  <si>
    <t>2-2026-1941, 2-2026-1941</t>
  </si>
  <si>
    <t>2-2026-3680, 2-2026-3680</t>
  </si>
  <si>
    <t>2-2026-2412, 2-2026-2412</t>
  </si>
  <si>
    <t>2-2026-3671, 2-2026-3671</t>
  </si>
  <si>
    <t>2-2026-2335, 2-2026-2335</t>
  </si>
  <si>
    <t>2-2026-2413, 2-2026-2413</t>
  </si>
  <si>
    <t>2-2026-1751, 2-2026-1751</t>
  </si>
  <si>
    <t>2-2026-2359, 2-2026-2359</t>
  </si>
  <si>
    <t>2-2026-3669, 2-2026-3669, 2-2026-4206, 2-2026-4206</t>
  </si>
  <si>
    <t>2-2026-3668, 2-2026-3668</t>
  </si>
  <si>
    <t>2-2026-1793, 2-2026-1793</t>
  </si>
  <si>
    <t>2-2026-2501, 2-2026-2501</t>
  </si>
  <si>
    <t>2-2026-2500, 2-2026-2500</t>
  </si>
  <si>
    <t>2-2026-3698, 2-2026-3698</t>
  </si>
  <si>
    <t>2-2026-1968, 2-2026-1968, 2-2026-1987, 2-2026-1987</t>
  </si>
  <si>
    <t>2-2026-3667, 2-2026-3667</t>
  </si>
  <si>
    <t>2-2026-3694, 2-2026-3694</t>
  </si>
  <si>
    <t>2-2026-3466, 2-2026-3466</t>
  </si>
  <si>
    <t>2-2026-1754, 2-2026-1754</t>
  </si>
  <si>
    <t>2-2026-3679, 2-2026-3679</t>
  </si>
  <si>
    <t>2-2026-3893, 2-2026-3893</t>
  </si>
  <si>
    <t>2-2026-3688, 2-2026-3688</t>
  </si>
  <si>
    <t>2-2026-1758, 2-2026-1758</t>
  </si>
  <si>
    <t>2-2026-4052, 2-2026-4052</t>
  </si>
  <si>
    <t>2-2026-1759, 2-2026-1759</t>
  </si>
  <si>
    <t>2-2026-3672, 2-2026-3672</t>
  </si>
  <si>
    <t>2-2026-3711, 2-2026-3711</t>
  </si>
  <si>
    <t>2-2026-3670, 2-2026-3670</t>
  </si>
  <si>
    <t>2-2026-3682, 2-2026-3682</t>
  </si>
  <si>
    <t>2-2026-3959, 2-2026-3959</t>
  </si>
  <si>
    <t>2-2026-5294, 2-2026-5294</t>
  </si>
  <si>
    <t>2-2026-4269, 2-2026-4269</t>
  </si>
  <si>
    <t>2-2026-4804, 2-2026-4804</t>
  </si>
  <si>
    <t>2-2026-1760, 2-2026-1760</t>
  </si>
  <si>
    <t>2-2026-3562, 2-2026-3562</t>
  </si>
  <si>
    <t>2-2026-2414, 2-2026-2414</t>
  </si>
  <si>
    <t>2-2026-4031, 2-2026-4031</t>
  </si>
  <si>
    <t>2-2026-3949, 2-2026-3949</t>
  </si>
  <si>
    <t>2-2026-3965, 2-2026-3965</t>
  </si>
  <si>
    <t>2-2026-3569, 2-2026-3569</t>
  </si>
  <si>
    <t>2-2026-5124, 2-2026-5124</t>
  </si>
  <si>
    <t>2-2026-1761, 2-2026-1761</t>
  </si>
  <si>
    <t>2-2026-3947, 2-2026-3947</t>
  </si>
  <si>
    <t>2-2026-3969, 2-2026-3969</t>
  </si>
  <si>
    <t>2-2026-3946, 2-2026-3946</t>
  </si>
  <si>
    <t>2-2026-3956, 2-2026-3956</t>
  </si>
  <si>
    <t>2-2026-3681, 2-2026-3681</t>
  </si>
  <si>
    <t>2-2026-4078, 2-2026-4078</t>
  </si>
  <si>
    <t>2-2026-3696, 2-2026-3696</t>
  </si>
  <si>
    <t>2-2026-3697, 2-2026-3697</t>
  </si>
  <si>
    <t>2-2026-1790, 2-2026-1790</t>
  </si>
  <si>
    <t>2-2026-3686, 2-2026-3686</t>
  </si>
  <si>
    <t>2-2026-3700, 2-2026-3700</t>
  </si>
  <si>
    <t>2-2026-4280, 2-2026-4280</t>
  </si>
  <si>
    <t>2-2026-3925, 2-2026-3925</t>
  </si>
  <si>
    <t>2-2026-1944, 2-2026-1944</t>
  </si>
  <si>
    <t xml:space="preserve">Se finaliza actividad correctamente, dando respuesta oficial mediante correo electrónico de la siguiente manera: _x000D_
De: Phillips Antonio Samper Melgarejo &lt;phillips.samper@habitatbogota.gov.co&gt;_x000D_
Enviado: viernes, 16 de enero de 2026 17:35_x000D_
Para: Jannin Morales &lt;janninmorales8@gmail.com&gt;_x000D_
Asunto: RE: Agendamiento de cita - Daniel Morales Ballesteros_x000D_
 _x000D_
Sr Daniel buenas tardes _x000D_
_x000D_
A continuación relacionamos sus credenciales de acceso a través de la VUC:_x000D_
_x000D_
https://vucapp.habitatbogota.gov.co/_x000D_
_x000D_
Actualmente el usuario se encuentra con estado Activo como se muestra en la siguiente _x000D_
_x000D_
_x000D_
_x000D_
Si desea realizar cambio de contraseña o actualizar datos de contacto de clic sobre su nombre de usuario como se muestra en la siguiente imagen:_x000D_
_x000D_
_x000D_
_x000D_
Agradecemos confirmar su ingreso. Cualquier inquietud con gusto la atenderemos. _x000D_
_x000D_
Cordialmente </t>
  </si>
  <si>
    <t>2-2026-4279, 2-2026-4279</t>
  </si>
  <si>
    <t>2-2026-5327, 2-2026-5327</t>
  </si>
  <si>
    <t>2-2026-3921, 2-2026-3921</t>
  </si>
  <si>
    <t>2-2026-3919, 2-2026-3919</t>
  </si>
  <si>
    <t>2-2026-3922, 2-2026-3922</t>
  </si>
  <si>
    <t>2-2026-1658, 2-2026-1658, 2-2026-1661, 2-2026-1661</t>
  </si>
  <si>
    <t>2-2026-1998, 2-2026-1998</t>
  </si>
  <si>
    <t>2-2026-4277, 2-2026-4277</t>
  </si>
  <si>
    <t>2-2026-4319, 2-2026-4319, 2-2026-5417, 2-2026-5417</t>
  </si>
  <si>
    <t>2-2026-3926, 2-2026-3926</t>
  </si>
  <si>
    <t>2-2026-4011, 2-2026-4011</t>
  </si>
  <si>
    <t>2-2026-4276, 2-2026-4276</t>
  </si>
  <si>
    <t>2-2026-5315, 2-2026-5315</t>
  </si>
  <si>
    <t>2-2026-3951, 2-2026-3951</t>
  </si>
  <si>
    <t>2-2026-3941, 2-2026-3941</t>
  </si>
  <si>
    <t>2-2026-3927, 2-2026-3927</t>
  </si>
  <si>
    <t>2-2026-3712, 2-2026-3712</t>
  </si>
  <si>
    <t>2-2026-5286, 2-2026-5286</t>
  </si>
  <si>
    <t>2-2026-3936, 2-2026-3936</t>
  </si>
  <si>
    <t>2-2026-4274, 2-2026-4274</t>
  </si>
  <si>
    <t>2-2026-4753, 2-2026-4753</t>
  </si>
  <si>
    <t>2-2026-3929, 2-2026-3929</t>
  </si>
  <si>
    <t>2-2026-3939, 2-2026-3939</t>
  </si>
  <si>
    <t>2-2026-1909, 2-2026-1909</t>
  </si>
  <si>
    <t>2-2026-3957, 2-2026-3957</t>
  </si>
  <si>
    <t>2-2026-4754, 2-2026-4754</t>
  </si>
  <si>
    <t>2-2026-3722, 2-2026-3722</t>
  </si>
  <si>
    <t>2-2026-2313, 2-2026-2313</t>
  </si>
  <si>
    <t>2-2026-4877, 2-2026-4877</t>
  </si>
  <si>
    <t>2-2026-3955, 2-2026-3955</t>
  </si>
  <si>
    <t>2-2026-4879, 2-2026-4879</t>
  </si>
  <si>
    <t>2-2026-4679, 2-2026-4679</t>
  </si>
  <si>
    <t>2-2026-3953, 2-2026-3953</t>
  </si>
  <si>
    <t>2-2026-5073, 2-2026-5073</t>
  </si>
  <si>
    <t>2-2026-4880, 2-2026-4880</t>
  </si>
  <si>
    <t>2-2026-4048, 2-2026-4048</t>
  </si>
  <si>
    <t>2-2026-3952, 2-2026-3952</t>
  </si>
  <si>
    <t>2-2026-5074, 2-2026-5074</t>
  </si>
  <si>
    <t>2-2026-4882, 2-2026-4882</t>
  </si>
  <si>
    <t>2-2026-4676, 2-2026-4676</t>
  </si>
  <si>
    <t>2-2026-4883, 2-2026-4883</t>
  </si>
  <si>
    <t>2-2026-2314, 2-2026-2314</t>
  </si>
  <si>
    <t>2-2026-4273, 2-2026-4273</t>
  </si>
  <si>
    <t>2-2026-5365, 2-2026-5365</t>
  </si>
  <si>
    <t>2-2026-4952, 2-2026-4952</t>
  </si>
  <si>
    <t>2-2026-4865, 2-2026-4865</t>
  </si>
  <si>
    <t>2-2026-4885, 2-2026-4885</t>
  </si>
  <si>
    <t>2-2026-4887, 2-2026-4887</t>
  </si>
  <si>
    <t>2-2026-4876, 2-2026-4876</t>
  </si>
  <si>
    <t>2-2026-3715, 2-2026-3715</t>
  </si>
  <si>
    <t>2-2026-5075, 2-2026-5075</t>
  </si>
  <si>
    <t>2-2026-3958, 2-2026-3958</t>
  </si>
  <si>
    <t>2-2026-4701, 2-2026-4701</t>
  </si>
  <si>
    <t>2-2026-4703, 2-2026-4703</t>
  </si>
  <si>
    <t>2-2026-3531, 2-2026-3531</t>
  </si>
  <si>
    <t>2-2026-4704, 2-2026-4704</t>
  </si>
  <si>
    <t>SERVICIO A LA CIUDADANIA</t>
  </si>
  <si>
    <t xml:space="preserve">SE FINALIZA TRASLADO DISTRITAL A PLANEACION DISTRITAL, SECRETARIA DE GOBIERNO Y DADEP BAJO RAD. 235502026 EL 16 DE ENERO DE 2026. </t>
  </si>
  <si>
    <t>2-2026-5758, 2-2026-5758</t>
  </si>
  <si>
    <t>Se dio respuesta por medio de radicado 2-2026-1799</t>
  </si>
  <si>
    <t>2-2026-4678, 2-2026-4678</t>
  </si>
  <si>
    <t>2-2026-4677, 2-2026-4677</t>
  </si>
  <si>
    <t>2-2026-4674, 2-2026-4674</t>
  </si>
  <si>
    <t>2-2026-5370, 2-2026-5370</t>
  </si>
  <si>
    <t>2-2026-5267, 2-2026-5267</t>
  </si>
  <si>
    <t>2-2026-4762, 2-2026-4762</t>
  </si>
  <si>
    <t>2-2026-2376, 2-2026-2376</t>
  </si>
  <si>
    <t>2-2026-3716, 2-2026-3716</t>
  </si>
  <si>
    <t>2-2026-4818, 2-2026-4818</t>
  </si>
  <si>
    <t>2-2026-4886, 2-2026-4886</t>
  </si>
  <si>
    <t>2-2026-4766, 2-2026-4766</t>
  </si>
  <si>
    <t>2-2026-3970, 2-2026-3970</t>
  </si>
  <si>
    <t>2-2026-4992, 2-2026-4992, 2-2026-4993, 2-2026-4993</t>
  </si>
  <si>
    <t>2-2026-5615, 2-2026-5615</t>
  </si>
  <si>
    <t>2-2026-4884, 2-2026-4884</t>
  </si>
  <si>
    <t>2-2026-3972, 2-2026-3972</t>
  </si>
  <si>
    <t>2-2026-4027, 2-2026-4027</t>
  </si>
  <si>
    <t>2-2026-3472, 2-2026-3472</t>
  </si>
  <si>
    <t>2-2026-5273, 2-2026-5273</t>
  </si>
  <si>
    <t>2-2026-4025, 2-2026-4025</t>
  </si>
  <si>
    <t>2-2026-5010, 2-2026-5010</t>
  </si>
  <si>
    <t>2-2026-4026, 2-2026-4026</t>
  </si>
  <si>
    <t>2-2026-3971, 2-2026-3971</t>
  </si>
  <si>
    <t>2-2026-4295, 2-2026-4295</t>
  </si>
  <si>
    <t>2-2026-3975, 2-2026-3975</t>
  </si>
  <si>
    <t>2-2026-4043, 2-2026-4043</t>
  </si>
  <si>
    <t>2-2026-4296, 2-2026-4296</t>
  </si>
  <si>
    <t>2-2026-5507, 2-2026-5507</t>
  </si>
  <si>
    <t>2-2026-4297, 2-2026-4297</t>
  </si>
  <si>
    <t>2-2026-4298, 2-2026-4298</t>
  </si>
  <si>
    <t>2-2026-5182, 2-2026-5182</t>
  </si>
  <si>
    <t>2-2026-4302, 2-2026-4302</t>
  </si>
  <si>
    <t>2-2026-5614, 2-2026-5614</t>
  </si>
  <si>
    <t>2-2026-5506, 2-2026-5506</t>
  </si>
  <si>
    <t>2-2026-3973, 2-2026-3973</t>
  </si>
  <si>
    <t>2-2026-5505, 2-2026-5505</t>
  </si>
  <si>
    <t>2-2026-3974, 2-2026-3974</t>
  </si>
  <si>
    <t>2-2026-4305, 2-2026-4305</t>
  </si>
  <si>
    <t>2-2026-4309, 2-2026-4309</t>
  </si>
  <si>
    <t>2-2026-5503, 2-2026-5503</t>
  </si>
  <si>
    <t>GESTION DOCUMENTAL</t>
  </si>
  <si>
    <t>2-2026-2393, 2-2026-2393</t>
  </si>
  <si>
    <t>2-2026-1897, 2-2026-1897</t>
  </si>
  <si>
    <t>2-2026-4308, 2-2026-4308</t>
  </si>
  <si>
    <t>2-2026-3976, 2-2026-3976</t>
  </si>
  <si>
    <t>2-2026-5006, 2-2026-5006</t>
  </si>
  <si>
    <t>2-2026-3977, 2-2026-3977</t>
  </si>
  <si>
    <t>2-2026-5077, 2-2026-5077</t>
  </si>
  <si>
    <t>2-2026-5441, 2-2026-5441</t>
  </si>
  <si>
    <t>2-2026-4310, 2-2026-4310</t>
  </si>
  <si>
    <t>2-2026-4311, 2-2026-4311</t>
  </si>
  <si>
    <t>2-2026-5436, 2-2026-5436</t>
  </si>
  <si>
    <t>2-2026-5733, 2-2026-5733</t>
  </si>
  <si>
    <t>2-2026-4292, 2-2026-4292</t>
  </si>
  <si>
    <t>2-2026-6702, 2-2026-6702</t>
  </si>
  <si>
    <t>2-2026-5504, 2-2026-5504</t>
  </si>
  <si>
    <t>2-2026-3595, 2-2026-3595</t>
  </si>
  <si>
    <t>2-2026-5079, 2-2026-5079, 2-2026-5823, 2-2026-5823</t>
  </si>
  <si>
    <t>2-2026-6718, 2-2026-6718</t>
  </si>
  <si>
    <t>2-2026-3978, 2-2026-3978</t>
  </si>
  <si>
    <t>2-2026-5613, 2-2026-5613</t>
  </si>
  <si>
    <t>2-2026-4012, 2-2026-4012</t>
  </si>
  <si>
    <t>2-2026-4617, 2-2026-4617</t>
  </si>
  <si>
    <t>2-2026-7579, 2-2026-7579</t>
  </si>
  <si>
    <t>2-2026-5955, 2-2026-5955</t>
  </si>
  <si>
    <t>2-2026-5272, 2-2026-5272</t>
  </si>
  <si>
    <t>2-2026-5997, 2-2026-5997</t>
  </si>
  <si>
    <t>2-2026-5271, 2-2026-5271</t>
  </si>
  <si>
    <t>2-2026-3985, 2-2026-3985</t>
  </si>
  <si>
    <t>2-2026-5498, 2-2026-5498</t>
  </si>
  <si>
    <t>2-2026-3705, 2-2026-3705</t>
  </si>
  <si>
    <t>2-2026-5500, 2-2026-5500</t>
  </si>
  <si>
    <t>2-2026-5185, 2-2026-5185</t>
  </si>
  <si>
    <t>2-2026-4781, 2-2026-4781</t>
  </si>
  <si>
    <t>2-2026-5260, 2-2026-5260</t>
  </si>
  <si>
    <t>2-2026-5008, 2-2026-5008</t>
  </si>
  <si>
    <t>2-2026-3984, 2-2026-3984</t>
  </si>
  <si>
    <t>2-2026-7580, 2-2026-7580</t>
  </si>
  <si>
    <t>2-2026-5107, 2-2026-5107</t>
  </si>
  <si>
    <t>2-2026-2315, 2-2026-2315</t>
  </si>
  <si>
    <t>2-2026-4291, 2-2026-4291</t>
  </si>
  <si>
    <t>2-2026-3986, 2-2026-3986</t>
  </si>
  <si>
    <t>2-2026-4816, 2-2026-4816</t>
  </si>
  <si>
    <t>2-2026-2346, 2-2026-2346</t>
  </si>
  <si>
    <t>2-2026-6715, 2-2026-6715</t>
  </si>
  <si>
    <t>2-2026-2345, 2-2026-2345</t>
  </si>
  <si>
    <t>2-2026-5564, 2-2026-5564</t>
  </si>
  <si>
    <t>2-2026-2347, 2-2026-2347</t>
  </si>
  <si>
    <t>2-2026-4806, 2-2026-4806</t>
  </si>
  <si>
    <t>2-2026-5262, 2-2026-5262</t>
  </si>
  <si>
    <t>2-2026-4690, 2-2026-4690</t>
  </si>
  <si>
    <t>2-2026-2344, 2-2026-2344</t>
  </si>
  <si>
    <t>2-2026-5499, 2-2026-5499</t>
  </si>
  <si>
    <t>2-2026-5263, 2-2026-5263</t>
  </si>
  <si>
    <t>2-2026-2342, 2-2026-2342</t>
  </si>
  <si>
    <t>2-2026-3987, 2-2026-3987</t>
  </si>
  <si>
    <t>2-2026-4285, 2-2026-4285</t>
  </si>
  <si>
    <t>2-2026-4708, 2-2026-4708</t>
  </si>
  <si>
    <t>2-2026-5264, 2-2026-5264</t>
  </si>
  <si>
    <t>2-2026-5266, 2-2026-5266</t>
  </si>
  <si>
    <t>2-2026-5265, 2-2026-5265</t>
  </si>
  <si>
    <t>2-2026-4286, 2-2026-4286</t>
  </si>
  <si>
    <t>2-2026-5310, 2-2026-5310</t>
  </si>
  <si>
    <t>2-2026-4787, 2-2026-4787</t>
  </si>
  <si>
    <t>2-2026-4289, 2-2026-4289</t>
  </si>
  <si>
    <t>2-2026-5002, 2-2026-5002</t>
  </si>
  <si>
    <t>2-2026-5335, 2-2026-5335</t>
  </si>
  <si>
    <t>2-2026-5732, 2-2026-5732</t>
  </si>
  <si>
    <t>2-2026-4300, 2-2026-4300</t>
  </si>
  <si>
    <t>2-2026-3988, 2-2026-3988</t>
  </si>
  <si>
    <t>2-2026-5533, 2-2026-5533</t>
  </si>
  <si>
    <t>2-2026-4785, 2-2026-4785</t>
  </si>
  <si>
    <t>2-2026-3503, 2-2026-3503</t>
  </si>
  <si>
    <t>2-2026-6706, 2-2026-6706, 2-2026-7581, 2-2026-7581, 3-2026-1650</t>
  </si>
  <si>
    <t>2-2026-5437, 2-2026-5437</t>
  </si>
  <si>
    <t>2-2026-5612, 2-2026-5612</t>
  </si>
  <si>
    <t>2-2026-5494, 2-2026-5494</t>
  </si>
  <si>
    <t>2-2026-6370, 2-2026-6370</t>
  </si>
  <si>
    <t>2-2026-3979, 2-2026-3979</t>
  </si>
  <si>
    <t>2-2026-5270, 2-2026-5270</t>
  </si>
  <si>
    <t>2-2026-5508, 2-2026-5508</t>
  </si>
  <si>
    <t>2-2026-5004, 2-2026-5004</t>
  </si>
  <si>
    <t>2-2026-4709, 2-2026-4709</t>
  </si>
  <si>
    <t>2-2026-5610, 2-2026-5610</t>
  </si>
  <si>
    <t>OFICINA DE CONTROL INTERNO</t>
  </si>
  <si>
    <t>2-2026-5536, 2-2026-5536</t>
  </si>
  <si>
    <t>2-2026-4610, 2-2026-4610</t>
  </si>
  <si>
    <t>2-2026-3885, 2-2026-3885</t>
  </si>
  <si>
    <t>2-2026-5496, 2-2026-5496</t>
  </si>
  <si>
    <t>2-2026-5501, 2-2026-5501</t>
  </si>
  <si>
    <t>2-2026-5007, 2-2026-5007</t>
  </si>
  <si>
    <t>2-2026-5609, 2-2026-5609</t>
  </si>
  <si>
    <t>2-2026-4603, 2-2026-4603</t>
  </si>
  <si>
    <t>2-2026-5062, 2-2026-5062</t>
  </si>
  <si>
    <t>2-2026-5719, 2-2026-5719</t>
  </si>
  <si>
    <t>2-2026-5603, 2-2026-5603</t>
  </si>
  <si>
    <t>2-2026-5607, 2-2026-5607</t>
  </si>
  <si>
    <t>2-2026-5258, 2-2026-5258</t>
  </si>
  <si>
    <t>2-2026-5548, 2-2026-5548</t>
  </si>
  <si>
    <t>2-2026-5637, 2-2026-5637</t>
  </si>
  <si>
    <t>2-2026-4805, 2-2026-4805</t>
  </si>
  <si>
    <t>2-2026-5396, 2-2026-5396</t>
  </si>
  <si>
    <t>2-2026-4607, 2-2026-4607</t>
  </si>
  <si>
    <t>2-2026-4602, 2-2026-4602</t>
  </si>
  <si>
    <t>2-2026-5549, 2-2026-5549</t>
  </si>
  <si>
    <t>2-2026-5693, 2-2026-5693</t>
  </si>
  <si>
    <t>2-2026-5551, 2-2026-5551</t>
  </si>
  <si>
    <t>2-2026-5605, 2-2026-5605</t>
  </si>
  <si>
    <t>2-2026-5502, 2-2026-5502</t>
  </si>
  <si>
    <t>2-2026-3992, 2-2026-3992</t>
  </si>
  <si>
    <t>2-2026-6146, 2-2026-6146</t>
  </si>
  <si>
    <t>2-2026-6202, 2-2026-6202</t>
  </si>
  <si>
    <t>2-2026-4802, 2-2026-4802</t>
  </si>
  <si>
    <t>2-2026-4780, 2-2026-4780</t>
  </si>
  <si>
    <t>2-2026-6437, 2-2026-6437</t>
  </si>
  <si>
    <t>2-2026-6155, 2-2026-6155</t>
  </si>
  <si>
    <t>2-2026-6808, 2-2026-6808</t>
  </si>
  <si>
    <t>2-2026-4775, 2-2026-4775</t>
  </si>
  <si>
    <t>2-2026-5971, 2-2026-5971</t>
  </si>
  <si>
    <t>2-2026-4608, 2-2026-4608</t>
  </si>
  <si>
    <t>2-2026-4779, 2-2026-4779</t>
  </si>
  <si>
    <t>2-2026-7063, 2-2026-7063</t>
  </si>
  <si>
    <t>2-2026-6199, 2-2026-6199</t>
  </si>
  <si>
    <t>2-2026-4892, 2-2026-4892</t>
  </si>
  <si>
    <t>2-2026-6142, 2-2026-6142</t>
  </si>
  <si>
    <t>2-2026-6871, 2-2026-6871</t>
  </si>
  <si>
    <t>2-2026-3995, 2-2026-3995</t>
  </si>
  <si>
    <t>2-2026-6203, 2-2026-6203</t>
  </si>
  <si>
    <t>2-2026-6369, 2-2026-6369</t>
  </si>
  <si>
    <t>2-2026-5534, 2-2026-5534</t>
  </si>
  <si>
    <t>2-2026-5712, 2-2026-5712</t>
  </si>
  <si>
    <t>2-2026-3940, 2-2026-3940</t>
  </si>
  <si>
    <t>2-2026-6834, 2-2026-6834</t>
  </si>
  <si>
    <t>2-2026-5519, 2-2026-5519</t>
  </si>
  <si>
    <t>2-2026-6143, 2-2026-6143</t>
  </si>
  <si>
    <t>2-2026-5535, 2-2026-5535</t>
  </si>
  <si>
    <t>2-2026-4893, 2-2026-4893</t>
  </si>
  <si>
    <t>2-2026-5595, 2-2026-5595</t>
  </si>
  <si>
    <t>2-2026-4894, 2-2026-4894</t>
  </si>
  <si>
    <t>2-2026-6286, 2-2026-6286</t>
  </si>
  <si>
    <t>2-2026-5525, 2-2026-5525</t>
  </si>
  <si>
    <t>2-2026-6322, 2-2026-6322</t>
  </si>
  <si>
    <t>2-2026-4628, 2-2026-4628</t>
  </si>
  <si>
    <t>2-2026-5524, 2-2026-5524</t>
  </si>
  <si>
    <t>2-2026-6291, 2-2026-6291</t>
  </si>
  <si>
    <t>2-2026-4001, 2-2026-4001</t>
  </si>
  <si>
    <t>2-2026-4869, 2-2026-4869</t>
  </si>
  <si>
    <t>2-2026-5598, 2-2026-5598</t>
  </si>
  <si>
    <t>2-2026-5940, 2-2026-5940</t>
  </si>
  <si>
    <t>2-2026-5531, 2-2026-5531</t>
  </si>
  <si>
    <t>2-2026-4006, 2-2026-4006</t>
  </si>
  <si>
    <t>2-2026-6363, 2-2026-6363</t>
  </si>
  <si>
    <t>2-2026-4601, 2-2026-4601</t>
  </si>
  <si>
    <t>2-2026-5529, 2-2026-5529</t>
  </si>
  <si>
    <t>2-2026-5528, 2-2026-5528</t>
  </si>
  <si>
    <t>2-2026-5594, 2-2026-5594</t>
  </si>
  <si>
    <t>2-2026-6877, 2-2026-6877</t>
  </si>
  <si>
    <t>2-2026-4002, 2-2026-4002</t>
  </si>
  <si>
    <t>2-2026-4004, 2-2026-4004</t>
  </si>
  <si>
    <t>2-2026-6591, 2-2026-6591</t>
  </si>
  <si>
    <t>2-2026-5711, 2-2026-5711</t>
  </si>
  <si>
    <t>2-2026-4005, 2-2026-4005</t>
  </si>
  <si>
    <t>2-2026-3851, 2-2026-3851</t>
  </si>
  <si>
    <t>2-2026-4909, 2-2026-4909</t>
  </si>
  <si>
    <t>2-2026-4902, 2-2026-4902</t>
  </si>
  <si>
    <t>2-2026-4007, 2-2026-4007</t>
  </si>
  <si>
    <t>2-2026-4904, 2-2026-4904</t>
  </si>
  <si>
    <t>2-2026-5584, 2-2026-5584</t>
  </si>
  <si>
    <t>2-2026-6194, 2-2026-6194</t>
  </si>
  <si>
    <t>2-2026-5015, 2-2026-5015</t>
  </si>
  <si>
    <t>2-2026-6197, 2-2026-6197</t>
  </si>
  <si>
    <t>2-2026-6041, 2-2026-6041</t>
  </si>
  <si>
    <t>2-2026-5582, 2-2026-5582</t>
  </si>
  <si>
    <t>2-2026-9207, 2-2026-9207</t>
  </si>
  <si>
    <t>2-2026-5891, 2-2026-5891</t>
  </si>
  <si>
    <t xml:space="preserve">Ya hay queja_x000D_
Se da respuesta con radicado 2-2026-7194 Se informa el estado del expediente 1-2025-35426 y se aclara la competencia y derecho a turno _x000D_
</t>
  </si>
  <si>
    <t>2-2026-4596, 2-2026-4596</t>
  </si>
  <si>
    <t>2-2026-5570, 2-2026-5570</t>
  </si>
  <si>
    <t>2-2026-5709, 2-2026-5709</t>
  </si>
  <si>
    <t>2-2026-6548, 2-2026-6548</t>
  </si>
  <si>
    <t>2-2026-6200, 2-2026-6200</t>
  </si>
  <si>
    <t>2-2026-4595, 2-2026-4595</t>
  </si>
  <si>
    <t>2-2026-5653, 2-2026-5653</t>
  </si>
  <si>
    <t>2-2026-5585, 2-2026-5585</t>
  </si>
  <si>
    <t>2-2026-6195, 2-2026-6195</t>
  </si>
  <si>
    <t>2-2026-5654, 2-2026-5654</t>
  </si>
  <si>
    <t>2-2026-5911, 2-2026-5911</t>
  </si>
  <si>
    <t>2-2026-5924, 2-2026-5924</t>
  </si>
  <si>
    <t>2-2026-5918, 2-2026-5918</t>
  </si>
  <si>
    <t>2-2026-5822, 2-2026-5822</t>
  </si>
  <si>
    <t>2-2026-4914, 2-2026-4914</t>
  </si>
  <si>
    <t>2-2026-6717, 2-2026-6717</t>
  </si>
  <si>
    <t>2-2026-5811, 2-2026-5811</t>
  </si>
  <si>
    <t>2-2026-6549, 2-2026-6549</t>
  </si>
  <si>
    <t>2-2026-6532, 2-2026-6532</t>
  </si>
  <si>
    <t>2-2026-5568, 2-2026-5568</t>
  </si>
  <si>
    <t>2-2026-5655, 2-2026-5655</t>
  </si>
  <si>
    <t>2-2026-5886, 2-2026-5886</t>
  </si>
  <si>
    <t>2-2026-5001, 2-2026-5001</t>
  </si>
  <si>
    <t>2-2026-5561, 2-2026-5561</t>
  </si>
  <si>
    <t>2-2026-6529, 2-2026-6529</t>
  </si>
  <si>
    <t>2-2026-6754, 2-2026-6754</t>
  </si>
  <si>
    <t>2-2026-6554, 2-2026-6554</t>
  </si>
  <si>
    <t>2-2026-4895, 2-2026-4895</t>
  </si>
  <si>
    <t>2-2026-6339, 2-2026-6339</t>
  </si>
  <si>
    <t>2-2026-6177, 2-2026-6177</t>
  </si>
  <si>
    <t>2-2026-6188, 2-2026-6188</t>
  </si>
  <si>
    <t>2-2026-5521, 2-2026-5521</t>
  </si>
  <si>
    <t>2-2026-6758, 2-2026-6758</t>
  </si>
  <si>
    <t>2-2026-6755, 2-2026-6755</t>
  </si>
  <si>
    <t>2-2026-6996, 2-2026-6996</t>
  </si>
  <si>
    <t>2-2026-5941, 2-2026-5941</t>
  </si>
  <si>
    <t>2-2026-4896, 2-2026-4896</t>
  </si>
  <si>
    <t>2-2026-5316, 2-2026-5316</t>
  </si>
  <si>
    <t>2-2026-4875, 2-2026-4875</t>
  </si>
  <si>
    <t>2-2026-5813, 2-2026-5813</t>
  </si>
  <si>
    <t>2-2026-5656, 2-2026-5656</t>
  </si>
  <si>
    <t>2-2026-5899, 2-2026-5899</t>
  </si>
  <si>
    <t>2-2026-4897, 2-2026-4897</t>
  </si>
  <si>
    <t>2-2026-5816, 2-2026-5816</t>
  </si>
  <si>
    <t>2-2026-6752, 2-2026-6752</t>
  </si>
  <si>
    <t>2-2026-6690, 2-2026-6690</t>
  </si>
  <si>
    <t>2-2026-4922, 2-2026-4922</t>
  </si>
  <si>
    <t>2-2026-6526, 2-2026-6526</t>
  </si>
  <si>
    <t>2-2026-5851, 2-2026-5851</t>
  </si>
  <si>
    <t>2-2026-7212, 2-2026-7212</t>
  </si>
  <si>
    <t>2-2026-5723, 2-2026-5723</t>
  </si>
  <si>
    <t>2-2026-6344, 2-2026-6344</t>
  </si>
  <si>
    <t>2-2026-6530, 2-2026-6530</t>
  </si>
  <si>
    <t>2-2026-6750, 2-2026-6750</t>
  </si>
  <si>
    <t>2-2026-5989, 2-2026-5989</t>
  </si>
  <si>
    <t>2-2026-5425, 2-2026-5425</t>
  </si>
  <si>
    <t>2-2026-6751, 2-2026-6751</t>
  </si>
  <si>
    <t>2-2026-5581, 2-2026-5581</t>
  </si>
  <si>
    <t>2-2026-6152, 2-2026-6152</t>
  </si>
  <si>
    <t>2-2026-6354, 2-2026-6354</t>
  </si>
  <si>
    <t>2-2026-4920, 2-2026-4920</t>
  </si>
  <si>
    <t>2-2026-5540, 2-2026-5540</t>
  </si>
  <si>
    <t>2-2026-6999, 2-2026-6999</t>
  </si>
  <si>
    <t>2-2026-5919, 2-2026-5919, 2-2026-7024, 2-2026-7024</t>
  </si>
  <si>
    <t>2-2026-5574, 2-2026-5574</t>
  </si>
  <si>
    <t>2-2026-5803, 2-2026-5803</t>
  </si>
  <si>
    <t>2-2026-4918, 2-2026-4918</t>
  </si>
  <si>
    <t>2-2026-5606, 2-2026-5606</t>
  </si>
  <si>
    <t>2-2026-5898, 2-2026-5898</t>
  </si>
  <si>
    <t>2-2026-6972, 2-2026-6972</t>
  </si>
  <si>
    <t>2-2026-4921, 2-2026-4921</t>
  </si>
  <si>
    <t>2-2026-6183, 2-2026-6183</t>
  </si>
  <si>
    <t>2-2026-4916, 2-2026-4916</t>
  </si>
  <si>
    <t>2-2026-6712, 2-2026-6712</t>
  </si>
  <si>
    <t>2-2026-4915, 2-2026-4915</t>
  </si>
  <si>
    <t>2-2026-5788, 2-2026-5788</t>
  </si>
  <si>
    <t>2-2026-6201, 2-2026-6201</t>
  </si>
  <si>
    <t>2-2026-7378, 2-2026-7378</t>
  </si>
  <si>
    <t>2-2026-6519, 2-2026-6519</t>
  </si>
  <si>
    <t>2-2026-7025, 2-2026-7025</t>
  </si>
  <si>
    <t>2-2026-7030, 2-2026-7030</t>
  </si>
  <si>
    <t>2-2026-5841, 2-2026-5841, 2-2026-7900, 2-2026-7900</t>
  </si>
  <si>
    <t>2-2026-7119, 2-2026-7119</t>
  </si>
  <si>
    <t>2-2026-5894, 2-2026-5894</t>
  </si>
  <si>
    <t>2-2026-6463, 2-2026-6463</t>
  </si>
  <si>
    <t>2-2026-5759, 2-2026-5759</t>
  </si>
  <si>
    <t>2-2026-7625, 2-2026-7625</t>
  </si>
  <si>
    <t>2-2026-5329, 2-2026-5329</t>
  </si>
  <si>
    <t>2-2026-7004, 2-2026-7004</t>
  </si>
  <si>
    <t>2-2026-6517, 2-2026-6517</t>
  </si>
  <si>
    <t>2-2026-7369, 2-2026-7369</t>
  </si>
  <si>
    <t>2-2026-7520, 2-2026-7520</t>
  </si>
  <si>
    <t>2-2026-7029, 2-2026-7029</t>
  </si>
  <si>
    <t>2-2026-7032, 2-2026-7032</t>
  </si>
  <si>
    <t>2-2026-6541, 2-2026-6541</t>
  </si>
  <si>
    <t>2-2026-6205, 2-2026-6205</t>
  </si>
  <si>
    <t>2-2026-6707, 2-2026-6707</t>
  </si>
  <si>
    <t>2-2026-6206, 2-2026-6206</t>
  </si>
  <si>
    <t>2-2026-5657, 2-2026-5657</t>
  </si>
  <si>
    <t>2-2026-6514, 2-2026-6514</t>
  </si>
  <si>
    <t>2-2026-6207, 2-2026-6207</t>
  </si>
  <si>
    <t>2-2026-6486, 2-2026-6486</t>
  </si>
  <si>
    <t>2-2026-5824, 2-2026-5824</t>
  </si>
  <si>
    <t>2-2026-6636, 2-2026-6636</t>
  </si>
  <si>
    <t>2-2026-6388, 2-2026-6388</t>
  </si>
  <si>
    <t>2-2026-5707, 2-2026-5707</t>
  </si>
  <si>
    <t>2-2026-6974, 2-2026-6974</t>
  </si>
  <si>
    <t>2-2026-6973, 2-2026-6973</t>
  </si>
  <si>
    <t>2-2026-6213, 2-2026-6213</t>
  </si>
  <si>
    <t>2-2026-7904, 2-2026-7904, 2-2026-7905, 2-2026-7905</t>
  </si>
  <si>
    <t>2-2026-5576, 2-2026-5576</t>
  </si>
  <si>
    <t>2-2026-6215, 2-2026-6215</t>
  </si>
  <si>
    <t>2-2026-6264, 2-2026-6264</t>
  </si>
  <si>
    <t>2-2026-7206, 2-2026-7206</t>
  </si>
  <si>
    <t>2-2026-7585, 2-2026-7585</t>
  </si>
  <si>
    <t>2-2026-7085, 2-2026-7085</t>
  </si>
  <si>
    <t>2-2026-6613, 2-2026-6613</t>
  </si>
  <si>
    <t>2-2026-30541, 2-2026-30541, 2-2026-7965, 2-2026-7965, 2-2026-7966, 2-2026-7966</t>
  </si>
  <si>
    <t>2-2026-7543, 2-2026-7543</t>
  </si>
  <si>
    <t>2-2026-6219, 2-2026-6219</t>
  </si>
  <si>
    <t>2-2026-5794, 2-2026-5794</t>
  </si>
  <si>
    <t>2-2026-5659, 2-2026-5659</t>
  </si>
  <si>
    <t>2-2026-6222, 2-2026-6222</t>
  </si>
  <si>
    <t>2-2026-7902, 2-2026-7902</t>
  </si>
  <si>
    <t>2-2026-5695, 2-2026-5695</t>
  </si>
  <si>
    <t>2-2026-5770, 2-2026-5770</t>
  </si>
  <si>
    <t>2-2026-6428, 2-2026-6428</t>
  </si>
  <si>
    <t>2-2026-6227, 2-2026-6227</t>
  </si>
  <si>
    <t>2-2026-6431, 2-2026-6431</t>
  </si>
  <si>
    <t>2-2026-7906, 2-2026-7906</t>
  </si>
  <si>
    <t>2-2026-6426, 2-2026-6426</t>
  </si>
  <si>
    <t>2-2026-6538, 2-2026-6538</t>
  </si>
  <si>
    <t>2-2026-7075, 2-2026-7075</t>
  </si>
  <si>
    <t>2-2026-7544, 2-2026-7544</t>
  </si>
  <si>
    <t>2-2026-5796, 2-2026-5796</t>
  </si>
  <si>
    <t>2-2026-6550, 2-2026-6550</t>
  </si>
  <si>
    <t>2-2026-7545, 2-2026-7545</t>
  </si>
  <si>
    <t>2-2026-7901, 2-2026-7901</t>
  </si>
  <si>
    <t>2-2026-6390, 2-2026-6390</t>
  </si>
  <si>
    <t>2-2026-5938, 2-2026-5938</t>
  </si>
  <si>
    <t>2-2026-6516, 2-2026-6516</t>
  </si>
  <si>
    <t>2-2026-6513, 2-2026-6513</t>
  </si>
  <si>
    <t>2-2026-6511, 2-2026-6511</t>
  </si>
  <si>
    <t>2-2026-6976, 2-2026-6976</t>
  </si>
  <si>
    <t>2-2026-7157, 2-2026-7157</t>
  </si>
  <si>
    <t>2-2026-7074, 2-2026-7074</t>
  </si>
  <si>
    <t>2-2026-8194, 2-2026-8194</t>
  </si>
  <si>
    <t>2-2026-5571, 2-2026-5571</t>
  </si>
  <si>
    <t>2-2026-5572, 2-2026-5572</t>
  </si>
  <si>
    <t>2-2026-7210, 2-2026-7210</t>
  </si>
  <si>
    <t>2-2026-6985, 2-2026-6985</t>
  </si>
  <si>
    <t>2-2026-5969, 2-2026-5969</t>
  </si>
  <si>
    <t>2-2026-6759, 2-2026-6759</t>
  </si>
  <si>
    <t>2-2026-7976, 2-2026-7976</t>
  </si>
  <si>
    <t>2-2026-6536, 2-2026-6536</t>
  </si>
  <si>
    <t>2-2026-6059, 2-2026-6059</t>
  </si>
  <si>
    <t>2-2026-7152, 2-2026-7152</t>
  </si>
  <si>
    <t>2-2026-6986, 2-2026-6986</t>
  </si>
  <si>
    <t>2-2026-7073, 2-2026-7073</t>
  </si>
  <si>
    <t>2-2026-6057, 2-2026-6057</t>
  </si>
  <si>
    <t>2-2026-7144, 2-2026-7144</t>
  </si>
  <si>
    <t>2-2026-7155, 2-2026-7155</t>
  </si>
  <si>
    <t>2-2026-6510, 2-2026-6510</t>
  </si>
  <si>
    <t>2-2026-6232, 2-2026-6232</t>
  </si>
  <si>
    <t>2-2026-7908, 2-2026-7908</t>
  </si>
  <si>
    <t>2-2026-7154, 2-2026-7154</t>
  </si>
  <si>
    <t>2-2026-6053, 2-2026-6053</t>
  </si>
  <si>
    <t>2-2026-7193, 2-2026-7193</t>
  </si>
  <si>
    <t>2-2026-5802, 2-2026-5802</t>
  </si>
  <si>
    <t>2-2026-6503, 2-2026-6503</t>
  </si>
  <si>
    <t>2-2026-6056, 2-2026-6056</t>
  </si>
  <si>
    <t>2-2026-6709, 2-2026-6709</t>
  </si>
  <si>
    <t>2-2026-7080, 2-2026-7080</t>
  </si>
  <si>
    <t>2-2026-6058, 2-2026-6058</t>
  </si>
  <si>
    <t>2-2026-5966, 2-2026-5966</t>
  </si>
  <si>
    <t>2-2026-6061, 2-2026-6061</t>
  </si>
  <si>
    <t>2-2026-8248, 2-2026-8248</t>
  </si>
  <si>
    <t>2-2026-6490, 2-2026-6490</t>
  </si>
  <si>
    <t>2-2026-8090, 2-2026-8090</t>
  </si>
  <si>
    <t>2-2026-6402, 2-2026-6402</t>
  </si>
  <si>
    <t>2-2026-6237, 2-2026-6237</t>
  </si>
  <si>
    <t>2-2026-5931, 2-2026-5931</t>
  </si>
  <si>
    <t>2-2026-6238, 2-2026-6238</t>
  </si>
  <si>
    <t>2-2026-8143, 2-2026-8143</t>
  </si>
  <si>
    <t>2-2026-5965, 2-2026-5965</t>
  </si>
  <si>
    <t>2-2026-6239, 2-2026-6239</t>
  </si>
  <si>
    <t>2-2026-6657, 2-2026-6657</t>
  </si>
  <si>
    <t>2-2026-6396, 2-2026-6396</t>
  </si>
  <si>
    <t>2-2026-6708, 2-2026-6708</t>
  </si>
  <si>
    <t>2-2026-6246, 2-2026-6246</t>
  </si>
  <si>
    <t>2-2026-7204, 2-2026-7204</t>
  </si>
  <si>
    <t>2-2026-5893, 2-2026-5893</t>
  </si>
  <si>
    <t>2-2026-5896, 2-2026-5896</t>
  </si>
  <si>
    <t>2-2026-7897, 2-2026-7897</t>
  </si>
  <si>
    <t>2-2026-6474, 2-2026-6474</t>
  </si>
  <si>
    <t>2-2026-7753, 2-2026-7753</t>
  </si>
  <si>
    <t>2-2026-5964, 2-2026-5964</t>
  </si>
  <si>
    <t>2-2026-7502, 2-2026-7502</t>
  </si>
  <si>
    <t>2-2026-6981, 2-2026-6981</t>
  </si>
  <si>
    <t>2-2026-6253, 2-2026-6253</t>
  </si>
  <si>
    <t>2-2026-8237, 2-2026-8237</t>
  </si>
  <si>
    <t>2-2026-7394, 2-2026-7394</t>
  </si>
  <si>
    <t>2-2026-7081, 2-2026-7081</t>
  </si>
  <si>
    <t>2-2026-8445, 2-2026-8445</t>
  </si>
  <si>
    <t>2-2026-8277, 2-2026-8277</t>
  </si>
  <si>
    <t>2-2026-8276, 2-2026-8276</t>
  </si>
  <si>
    <t>2-2026-8442, 2-2026-8442</t>
  </si>
  <si>
    <t>2-2026-6642, 2-2026-6642</t>
  </si>
  <si>
    <t>2-2026-8241, 2-2026-8241</t>
  </si>
  <si>
    <t>2-2026-7595, 2-2026-7595</t>
  </si>
  <si>
    <t>2-2026-8239, 2-2026-8239</t>
  </si>
  <si>
    <t>2-2026-9005, 2-2026-9005</t>
  </si>
  <si>
    <t>2-2026-5967, 2-2026-5967</t>
  </si>
  <si>
    <t>2-2026-5939, 2-2026-5939</t>
  </si>
  <si>
    <t>2-2026-6741, 2-2026-6741</t>
  </si>
  <si>
    <t>2-2026-5922, 2-2026-5922</t>
  </si>
  <si>
    <t>2-2026-6644, 2-2026-6644</t>
  </si>
  <si>
    <t>2-2026-8141, 2-2026-8141</t>
  </si>
  <si>
    <t>2-2026-6505, 2-2026-6505</t>
  </si>
  <si>
    <t>2-2026-8325, 2-2026-8325</t>
  </si>
  <si>
    <t>2-2026-6256, 2-2026-6256</t>
  </si>
  <si>
    <t>2-2026-8238, 2-2026-8238</t>
  </si>
  <si>
    <t>2-2026-7539, 2-2026-7539</t>
  </si>
  <si>
    <t>2-2026-7821, 2-2026-7821</t>
  </si>
  <si>
    <t>2-2026-8275, 2-2026-8275</t>
  </si>
  <si>
    <t>2-2026-6398, 2-2026-6398</t>
  </si>
  <si>
    <t>2-2026-6500, 2-2026-6500</t>
  </si>
  <si>
    <t>2-2026-7401, 2-2026-7401</t>
  </si>
  <si>
    <t>2-2026-6397, 2-2026-6397</t>
  </si>
  <si>
    <t>2-2026-9116, 2-2026-9116</t>
  </si>
  <si>
    <t>2-2026-8102, 2-2026-8102, 2-2026-8944, 2-2026-8944</t>
  </si>
  <si>
    <t>2-2026-8094, 2-2026-8094</t>
  </si>
  <si>
    <t>2-2026-8750, 2-2026-8750</t>
  </si>
  <si>
    <t>2-2026-8100, 2-2026-8100</t>
  </si>
  <si>
    <t>2-2026-6497, 2-2026-6497</t>
  </si>
  <si>
    <t>2-2026-8331, 2-2026-8331</t>
  </si>
  <si>
    <t>2-2026-8561, 2-2026-8561</t>
  </si>
  <si>
    <t>2-2026-6419, 2-2026-6419</t>
  </si>
  <si>
    <t>2-2026-6487, 2-2026-6487</t>
  </si>
  <si>
    <t>2-2026-6488, 2-2026-6488</t>
  </si>
  <si>
    <t>2-2026-6983, 2-2026-6983</t>
  </si>
  <si>
    <t>2-2026-6507, 2-2026-6507</t>
  </si>
  <si>
    <t>2-2026-6508, 2-2026-6508</t>
  </si>
  <si>
    <t>2-2026-7150, 2-2026-7150</t>
  </si>
  <si>
    <t>2-2026-7163, 2-2026-7163</t>
  </si>
  <si>
    <t>2-2026-7535, 2-2026-7535</t>
  </si>
  <si>
    <t>2-2026-8334, 2-2026-8334</t>
  </si>
  <si>
    <t>2-2026-7710, 2-2026-7710</t>
  </si>
  <si>
    <t>2-2026-7575, 2-2026-7575</t>
  </si>
  <si>
    <t>2-2026-9086, 2-2026-9086</t>
  </si>
  <si>
    <t>2-2026-8839, 2-2026-8839</t>
  </si>
  <si>
    <t>2-2026-6424, 2-2026-6424</t>
  </si>
  <si>
    <t>2-2026-8119, 2-2026-8119</t>
  </si>
  <si>
    <t>2-2026-8117, 2-2026-8117</t>
  </si>
  <si>
    <t>2-2026-9090, 2-2026-9090</t>
  </si>
  <si>
    <t>2-2026-8939, 2-2026-8939</t>
  </si>
  <si>
    <t>2-2026-9089, 2-2026-9089</t>
  </si>
  <si>
    <t>2-2026-7562, 2-2026-7562</t>
  </si>
  <si>
    <t>2-2026-8550, 2-2026-8550</t>
  </si>
  <si>
    <t>2-2026-8936, 2-2026-8936</t>
  </si>
  <si>
    <t>2-2026-7930, 2-2026-7930</t>
  </si>
  <si>
    <t>2-2026-7383, 2-2026-7383</t>
  </si>
  <si>
    <t>2-2026-7145, 2-2026-7145</t>
  </si>
  <si>
    <t>2-2026-7187, 2-2026-7187</t>
  </si>
  <si>
    <t>2-2026-9761, 2-2026-9761</t>
  </si>
  <si>
    <t>2-2026-8121, 2-2026-8121</t>
  </si>
  <si>
    <t>2-2026-6743, 2-2026-6743</t>
  </si>
  <si>
    <t>2-2026-6575, 2-2026-6575</t>
  </si>
  <si>
    <t>2-2026-9120, 2-2026-9120</t>
  </si>
  <si>
    <t>2-2026-7538, 2-2026-7538</t>
  </si>
  <si>
    <t>2-2026-8799, 2-2026-8799</t>
  </si>
  <si>
    <t>2-2026-7131, 2-2026-7131</t>
  </si>
  <si>
    <t>2-2026-7130, 2-2026-7130</t>
  </si>
  <si>
    <t>2-2026-7381, 2-2026-7381</t>
  </si>
  <si>
    <t>2-2026-7129, 2-2026-7129</t>
  </si>
  <si>
    <t>2-2026-7107, 2-2026-7107</t>
  </si>
  <si>
    <t>2-2026-8582, 2-2026-8582</t>
  </si>
  <si>
    <t>2-2026-9328, 2-2026-9328</t>
  </si>
  <si>
    <t>2-2026-7002, 2-2026-7002</t>
  </si>
  <si>
    <t>2-2026-8758, 2-2026-8758</t>
  </si>
  <si>
    <t>2-2026-6907, 2-2026-6907</t>
  </si>
  <si>
    <t>2-2026-6648, 2-2026-6648</t>
  </si>
  <si>
    <t>2-2026-6903, 2-2026-6903</t>
  </si>
  <si>
    <t>2-2026-8186, 2-2026-8186</t>
  </si>
  <si>
    <t>2-2026-7932, 2-2026-7932</t>
  </si>
  <si>
    <t>2-2026-8129, 2-2026-8129</t>
  </si>
  <si>
    <t>2-2026-6906, 2-2026-6906</t>
  </si>
  <si>
    <t>2-2026-9091, 2-2026-9091</t>
  </si>
  <si>
    <t>2-2026-8934, 2-2026-8934</t>
  </si>
  <si>
    <t>2-2026-7003, 2-2026-7003</t>
  </si>
  <si>
    <t>2-2026-8986, 2-2026-8986</t>
  </si>
  <si>
    <t>2-2026-8188, 2-2026-8188</t>
  </si>
  <si>
    <t>2-2026-8620, 2-2026-8620</t>
  </si>
  <si>
    <t>2-2026-8966, 2-2026-8966</t>
  </si>
  <si>
    <t>2-2026-6932, 2-2026-6932</t>
  </si>
  <si>
    <t>2-2026-9097, 2-2026-9097</t>
  </si>
  <si>
    <t>2-2026-7125, 2-2026-7125</t>
  </si>
  <si>
    <t>2-2026-9047, 2-2026-9047</t>
  </si>
  <si>
    <t>2-2026-7634, 2-2026-7634</t>
  </si>
  <si>
    <t>2-2026-9051, 2-2026-9051</t>
  </si>
  <si>
    <t>2-2026-7621, 2-2026-7621</t>
  </si>
  <si>
    <t>2-2026-7017, 2-2026-7017</t>
  </si>
  <si>
    <t>2-2026-8240, 2-2026-8240</t>
  </si>
  <si>
    <t>2-2026-8592, 2-2026-8592</t>
  </si>
  <si>
    <t>2-2026-7109, 2-2026-7109</t>
  </si>
  <si>
    <t>2-2026-8335, 2-2026-8335</t>
  </si>
  <si>
    <t>2-2026-7630, 2-2026-7630</t>
  </si>
  <si>
    <t>2-2026-8305, 2-2026-8305</t>
  </si>
  <si>
    <t>2-2026-8583, 2-2026-8583</t>
  </si>
  <si>
    <t>2-2026-9072, 2-2026-9072</t>
  </si>
  <si>
    <t>2-2026-8192, 2-2026-8192</t>
  </si>
  <si>
    <t>2-2026-8399, 2-2026-8399</t>
  </si>
  <si>
    <t>2-2026-7943, 2-2026-7943</t>
  </si>
  <si>
    <t>2-2026-9070, 2-2026-9070</t>
  </si>
  <si>
    <t>2-2026-8191, 2-2026-8191</t>
  </si>
  <si>
    <t>2-2026-7933, 2-2026-7933</t>
  </si>
  <si>
    <t>2-2026-7944, 2-2026-7944</t>
  </si>
  <si>
    <t>2-2026-9045, 2-2026-9045</t>
  </si>
  <si>
    <t>2-2026-7400, 2-2026-7400</t>
  </si>
  <si>
    <t>2-2026-8687, 2-2026-8687</t>
  </si>
  <si>
    <t>2-2026-7181, 2-2026-7181</t>
  </si>
  <si>
    <t>2-2026-7180, 2-2026-7180</t>
  </si>
  <si>
    <t>2-2026-8242, 2-2026-8242</t>
  </si>
  <si>
    <t>2-2026-9099, 2-2026-9099</t>
  </si>
  <si>
    <t>2-2026-9101, 2-2026-9101</t>
  </si>
  <si>
    <t>2-2026-7115, 2-2026-7115</t>
  </si>
  <si>
    <t>2-2026-7162, 2-2026-7162</t>
  </si>
  <si>
    <t>2-2026-7626, 2-2026-7626</t>
  </si>
  <si>
    <t>2-2026-9102, 2-2026-9102</t>
  </si>
  <si>
    <t>2-2026-7018, 2-2026-7018</t>
  </si>
  <si>
    <t>2-2026-7470, 2-2026-7470</t>
  </si>
  <si>
    <t>2-2026-8338, 2-2026-8338</t>
  </si>
  <si>
    <t>2-2026-7945, 2-2026-7945</t>
  </si>
  <si>
    <t>2-2026-9310, 2-2026-9310</t>
  </si>
  <si>
    <t>2-2026-9309, 2-2026-9309</t>
  </si>
  <si>
    <t>2-2026-9419, 2-2026-9419</t>
  </si>
  <si>
    <t>2-2026-7504, 2-2026-7504</t>
  </si>
  <si>
    <t>2-2026-9324, 2-2026-9324</t>
  </si>
  <si>
    <t>2-2026-7509, 2-2026-7509</t>
  </si>
  <si>
    <t>2-2026-8964, 2-2026-8964</t>
  </si>
  <si>
    <t>2-2026-7937, 2-2026-7937</t>
  </si>
  <si>
    <t>2-2026-7936, 2-2026-7936</t>
  </si>
  <si>
    <t>2-2026-9103, 2-2026-9103</t>
  </si>
  <si>
    <t>2-2026-7935, 2-2026-7935</t>
  </si>
  <si>
    <t>2-2026-9114, 2-2026-9114</t>
  </si>
  <si>
    <t>2-2026-7507, 2-2026-7507</t>
  </si>
  <si>
    <t>2-2026-9113, 2-2026-9113</t>
  </si>
  <si>
    <t>2-2026-8299, 2-2026-8299</t>
  </si>
  <si>
    <t>2-2026-7026, 2-2026-7026</t>
  </si>
  <si>
    <t>2-2026-7375, 2-2026-7375</t>
  </si>
  <si>
    <t>2-2026-10338, 2-2026-10338</t>
  </si>
  <si>
    <t>2-2026-9106, 2-2026-9106</t>
  </si>
  <si>
    <t>2-2026-9107, 2-2026-9107</t>
  </si>
  <si>
    <t>2-2026-7941, 2-2026-7941</t>
  </si>
  <si>
    <t>2-2026-9108, 2-2026-9108</t>
  </si>
  <si>
    <t>2-2026-7942, 2-2026-7942</t>
  </si>
  <si>
    <t>2-2026-8173, 2-2026-8173</t>
  </si>
  <si>
    <t>2-2026-8170, 2-2026-8170</t>
  </si>
  <si>
    <t>2-2026-7373, 2-2026-7373</t>
  </si>
  <si>
    <t>2-2026-7946, 2-2026-7946</t>
  </si>
  <si>
    <t>2-2026-7808, 2-2026-7808</t>
  </si>
  <si>
    <t>2-2026-7379, 2-2026-7379</t>
  </si>
  <si>
    <t>2-2026-9074, 2-2026-9074</t>
  </si>
  <si>
    <t>2-2026-7374, 2-2026-7374</t>
  </si>
  <si>
    <t>2-2026-7114, 2-2026-7114</t>
  </si>
  <si>
    <t>Comunicado se cierra con respuesta número de radicado: 2-2026-10861</t>
  </si>
  <si>
    <t>2-2026-8770, 2-2026-8770</t>
  </si>
  <si>
    <t>2-2026-8831, 2-2026-8831</t>
  </si>
  <si>
    <t>2-2026-8306, 2-2026-8306</t>
  </si>
  <si>
    <t>2-2026-8569, 2-2026-8569</t>
  </si>
  <si>
    <t>2-2026-7158, 2-2026-7158</t>
  </si>
  <si>
    <t>2-2026-8304, 2-2026-8304</t>
  </si>
  <si>
    <t>2-2026-7531, 2-2026-7531</t>
  </si>
  <si>
    <t>2-2026-7530, 2-2026-7530</t>
  </si>
  <si>
    <t>2-2026-7177, 2-2026-7177</t>
  </si>
  <si>
    <t>2-2026-7689, 2-2026-7689</t>
  </si>
  <si>
    <t>2-2026-7947, 2-2026-7947</t>
  </si>
  <si>
    <t>2-2026-10544, 2-2026-10544</t>
  </si>
  <si>
    <t>2-2026-9610, 2-2026-9610, 2-2026-9802, 2-2026-9802</t>
  </si>
  <si>
    <t>2-2026-9282, 2-2026-9282</t>
  </si>
  <si>
    <t>2-2026-8307, 2-2026-8307</t>
  </si>
  <si>
    <t>2-2026-8589, 2-2026-8589</t>
  </si>
  <si>
    <t>2-2026-7677, 2-2026-7677</t>
  </si>
  <si>
    <t>2-2026-9316, 2-2026-9316</t>
  </si>
  <si>
    <t>2-2026-7624, 2-2026-7624</t>
  </si>
  <si>
    <t>2-2026-8286, 2-2026-8286</t>
  </si>
  <si>
    <t>2-2026-7812, 2-2026-7812</t>
  </si>
  <si>
    <t>2-2026-9124, 2-2026-9124</t>
  </si>
  <si>
    <t>2-2026-8581, 2-2026-8581</t>
  </si>
  <si>
    <t>2-2026-8590, 2-2026-8590</t>
  </si>
  <si>
    <t>2-2026-9330, 2-2026-9330</t>
  </si>
  <si>
    <t>2-2026-9331, 2-2026-9331</t>
  </si>
  <si>
    <t>2-2026-9701, 2-2026-9701</t>
  </si>
  <si>
    <t>2-2026-9421, 2-2026-9421</t>
  </si>
  <si>
    <t>2-2026-9420, 2-2026-9420</t>
  </si>
  <si>
    <t>2-2026-9422, 2-2026-9422</t>
  </si>
  <si>
    <t>2-2026-8587, 2-2026-8587</t>
  </si>
  <si>
    <t>2-2026-9365, 2-2026-9365</t>
  </si>
  <si>
    <t>2-2026-9337, 2-2026-9337</t>
  </si>
  <si>
    <t>2-2026-9320, 2-2026-9320</t>
  </si>
  <si>
    <t>2-2026-9322, 2-2026-9322</t>
  </si>
  <si>
    <t>2-2026-9423, 2-2026-9423</t>
  </si>
  <si>
    <t>Se brindó respuesta a través de radicado 2-2026-9884</t>
  </si>
  <si>
    <t>2-2026-9368, 2-2026-9368</t>
  </si>
  <si>
    <t>2-2026-9384, 2-2026-9384</t>
  </si>
  <si>
    <t>2-2026-8296, 2-2026-8296</t>
  </si>
  <si>
    <t>2-2026-8295, 2-2026-8295</t>
  </si>
  <si>
    <t>2-2026-7533, 2-2026-7533</t>
  </si>
  <si>
    <t>2-2026-8294, 2-2026-8294</t>
  </si>
  <si>
    <t>2-2026-8308, 2-2026-8308</t>
  </si>
  <si>
    <t>2-2026-8726, 2-2026-8726</t>
  </si>
  <si>
    <t>2-2026-10392, 2-2026-10392, 2-2026-12448, 2-2026-12448</t>
  </si>
  <si>
    <t>2-2026-8959, 2-2026-8959</t>
  </si>
  <si>
    <t>2-2026-7949, 2-2026-7949</t>
  </si>
  <si>
    <t>2-2026-8961, 2-2026-8961</t>
  </si>
  <si>
    <t>2-2026-9075, 2-2026-9075</t>
  </si>
  <si>
    <t>2-2026-9085, 2-2026-9085</t>
  </si>
  <si>
    <t>2-2026-7573, 2-2026-7573</t>
  </si>
  <si>
    <t>2-2026-9379, 2-2026-9379</t>
  </si>
  <si>
    <t>2-2026-7948, 2-2026-7948</t>
  </si>
  <si>
    <t>2-2026-7950, 2-2026-7950</t>
  </si>
  <si>
    <t>2-2026-9370, 2-2026-9370</t>
  </si>
  <si>
    <t>2-2026-8310, 2-2026-8310</t>
  </si>
  <si>
    <t>2-2026-9002, 2-2026-9002</t>
  </si>
  <si>
    <t>2-2026-9418, 2-2026-9418</t>
  </si>
  <si>
    <t>2-2026-9377, 2-2026-9377</t>
  </si>
  <si>
    <t>2-2026-7717, 2-2026-7717</t>
  </si>
  <si>
    <t>2-2026-10958, 2-2026-10958</t>
  </si>
  <si>
    <t>2-2026-7951, 2-2026-7951</t>
  </si>
  <si>
    <t>2-2026-10038, 2-2026-10038</t>
  </si>
  <si>
    <t>2-2026-7952, 2-2026-7952</t>
  </si>
  <si>
    <t>2-2026-7627, 2-2026-7627</t>
  </si>
  <si>
    <t>2-2026-10112, 2-2026-10112</t>
  </si>
  <si>
    <t>2-2026-10005, 2-2026-10005</t>
  </si>
  <si>
    <t>2-2026-8290, 2-2026-8290</t>
  </si>
  <si>
    <t>2-2026-8288, 2-2026-8288</t>
  </si>
  <si>
    <t>2-2026-10342, 2-2026-10342</t>
  </si>
  <si>
    <t>2-2026-7953, 2-2026-7953</t>
  </si>
  <si>
    <t>2-2026-8738, 2-2026-8738</t>
  </si>
  <si>
    <t>2-2026-10297, 2-2026-10297</t>
  </si>
  <si>
    <t>2-2026-7954, 2-2026-7954</t>
  </si>
  <si>
    <t>2-2026-9976, 2-2026-9976</t>
  </si>
  <si>
    <t>2-2026-8737, 2-2026-8737</t>
  </si>
  <si>
    <t>2-2026-7955, 2-2026-7955</t>
  </si>
  <si>
    <t>2-2026-8618, 2-2026-8618</t>
  </si>
  <si>
    <t>2-2026-10339, 2-2026-10339</t>
  </si>
  <si>
    <t>2-2026-10310, 2-2026-10310</t>
  </si>
  <si>
    <t>2-2026-8677, 2-2026-8677</t>
  </si>
  <si>
    <t>2-2026-10321, 2-2026-10321</t>
  </si>
  <si>
    <t>2-2026-10007, 2-2026-10007</t>
  </si>
  <si>
    <t>2-2026-7957, 2-2026-7957</t>
  </si>
  <si>
    <t>2-2026-10298, 2-2026-10298</t>
  </si>
  <si>
    <t>2-2026-10115, 2-2026-10115</t>
  </si>
  <si>
    <t>2-2026-9179, 2-2026-9179</t>
  </si>
  <si>
    <t>2-2026-10113, 2-2026-10113, 3-2026-3801</t>
  </si>
  <si>
    <t>2-2026-8735, 2-2026-8735</t>
  </si>
  <si>
    <t>2-2026-8774, 2-2026-8774</t>
  </si>
  <si>
    <t>2-2026-9385, 2-2026-9385</t>
  </si>
  <si>
    <t>2-2026-10071, 2-2026-10071</t>
  </si>
  <si>
    <t>2-2026-8768, 2-2026-8768</t>
  </si>
  <si>
    <t>2-2026-10299, 2-2026-10299</t>
  </si>
  <si>
    <t>2-2026-10309, 2-2026-10309</t>
  </si>
  <si>
    <t>2-2026-8766, 2-2026-8766</t>
  </si>
  <si>
    <t>2-2026-10015, 2-2026-10015</t>
  </si>
  <si>
    <t>2-2026-10103, 2-2026-10103</t>
  </si>
  <si>
    <t>2-2026-8699, 2-2026-8699</t>
  </si>
  <si>
    <t>2-2026-10676, 2-2026-10676</t>
  </si>
  <si>
    <t>2-2026-8643, 2-2026-8643</t>
  </si>
  <si>
    <t>2-2026-8621, 2-2026-8621</t>
  </si>
  <si>
    <t>2-2026-9187, 2-2026-9187</t>
  </si>
  <si>
    <t>2-2026-8679, 2-2026-8679</t>
  </si>
  <si>
    <t>2-2026-8700, 2-2026-8700</t>
  </si>
  <si>
    <t>2-2026-9429, 2-2026-9429</t>
  </si>
  <si>
    <t>2-2026-9110, 2-2026-9110</t>
  </si>
  <si>
    <t>2-2026-10030, 2-2026-10030</t>
  </si>
  <si>
    <t>2-2026-10111, 2-2026-10111</t>
  </si>
  <si>
    <t>2-2026-10591, 2-2026-10591</t>
  </si>
  <si>
    <t>2-2026-10157, 2-2026-10157</t>
  </si>
  <si>
    <t>2-2026-10621, 2-2026-10621</t>
  </si>
  <si>
    <t>2-2026-8682, 2-2026-8682</t>
  </si>
  <si>
    <t>2-2026-11279, 2-2026-11279</t>
  </si>
  <si>
    <t>2-2026-10579, 2-2026-10579</t>
  </si>
  <si>
    <t>2-2026-10070, 2-2026-10070</t>
  </si>
  <si>
    <t>2-2026-11260, 2-2026-11260</t>
  </si>
  <si>
    <t>2-2026-8695, 2-2026-8695</t>
  </si>
  <si>
    <t>2-2026-8769, 2-2026-8769</t>
  </si>
  <si>
    <t>2-2026-8979, 2-2026-8979</t>
  </si>
  <si>
    <t>2-2026-10582, 2-2026-10582</t>
  </si>
  <si>
    <t>2-2026-9461, 2-2026-9461</t>
  </si>
  <si>
    <t>2-2026-10590, 2-2026-10590</t>
  </si>
  <si>
    <t>2-2026-10354, 2-2026-10354</t>
  </si>
  <si>
    <t>2-2026-10114, 2-2026-10114</t>
  </si>
  <si>
    <t>2-2026-10594, 2-2026-10594</t>
  </si>
  <si>
    <t>2-2026-8694, 2-2026-8694</t>
  </si>
  <si>
    <t>2-2026-10307, 2-2026-10307</t>
  </si>
  <si>
    <t>2-2026-8644, 2-2026-8644</t>
  </si>
  <si>
    <t>2-2026-8701, 2-2026-8701</t>
  </si>
  <si>
    <t>2-2026-8204, 2-2026-8204</t>
  </si>
  <si>
    <t>2-2026-8686, 2-2026-8686</t>
  </si>
  <si>
    <t>2-2026-10049, 2-2026-10049</t>
  </si>
  <si>
    <t>2-2026-8690, 2-2026-8690</t>
  </si>
  <si>
    <t>2-2026-10587, 2-2026-10587</t>
  </si>
  <si>
    <t>2-2026-9367, 2-2026-9367</t>
  </si>
  <si>
    <t>2-2026-11753, 2-2026-11753</t>
  </si>
  <si>
    <t>2-2026-10308, 2-2026-10308</t>
  </si>
  <si>
    <t>2-2026-18123, 2-2026-18123</t>
  </si>
  <si>
    <t>2-2026-8243, 2-2026-8243</t>
  </si>
  <si>
    <t>2-2026-8656, 2-2026-8656</t>
  </si>
  <si>
    <t>Se finaliza con respuesta N° 2-2026-9961</t>
  </si>
  <si>
    <t>2-2026-10584, 2-2026-10584</t>
  </si>
  <si>
    <t>2-2026-10575, 2-2026-10575</t>
  </si>
  <si>
    <t>2-2026-8662, 2-2026-8662</t>
  </si>
  <si>
    <t>2-2026-8648, 2-2026-8648</t>
  </si>
  <si>
    <t>2-2026-11272, 2-2026-11272</t>
  </si>
  <si>
    <t>2-2026-9431, 2-2026-9431</t>
  </si>
  <si>
    <t>2-2026-10588, 2-2026-10588</t>
  </si>
  <si>
    <t>2-2026-10580, 2-2026-10580</t>
  </si>
  <si>
    <t>2-2026-10304, 2-2026-10304</t>
  </si>
  <si>
    <t>2-2026-10044, 2-2026-10044</t>
  </si>
  <si>
    <t>2-2026-10704, 2-2026-10704</t>
  </si>
  <si>
    <t>2-2026-10677, 2-2026-10677</t>
  </si>
  <si>
    <t>2-2026-8650, 2-2026-8650</t>
  </si>
  <si>
    <t>2-2026-10045, 2-2026-10045</t>
  </si>
  <si>
    <t>2-2026-8980, 2-2026-8980</t>
  </si>
  <si>
    <t>2-2026-8283, 2-2026-8283</t>
  </si>
  <si>
    <t>2-2026-10447, 2-2026-10447, 2-2026-11626, 2-2026-11626</t>
  </si>
  <si>
    <t>2-2026-8981, 2-2026-8981</t>
  </si>
  <si>
    <t>2-2026-10034, 2-2026-10034</t>
  </si>
  <si>
    <t>2-2026-8282, 2-2026-8282</t>
  </si>
  <si>
    <t>2-2026-8771, 2-2026-8771</t>
  </si>
  <si>
    <t>2-2026-10577, 2-2026-10577</t>
  </si>
  <si>
    <t>2-2026-10578, 2-2026-10578</t>
  </si>
  <si>
    <t>2-2026-9464, 2-2026-9464</t>
  </si>
  <si>
    <t>2-2026-10077, 2-2026-10077</t>
  </si>
  <si>
    <t>2-2026-8640, 2-2026-8640</t>
  </si>
  <si>
    <t>2-2026-8759, 2-2026-8759</t>
  </si>
  <si>
    <t>2-2026-10604, 2-2026-10604</t>
  </si>
  <si>
    <t>2-2026-10589, 2-2026-10589</t>
  </si>
  <si>
    <t>2-2026-8636, 2-2026-8636</t>
  </si>
  <si>
    <t>2-2026-8627, 2-2026-8627</t>
  </si>
  <si>
    <t>2-2026-10663, 2-2026-10663</t>
  </si>
  <si>
    <t>2-2026-10667, 2-2026-10667</t>
  </si>
  <si>
    <t>2-2026-10999, 2-2026-10999</t>
  </si>
  <si>
    <t>2-2026-9688, 2-2026-9688</t>
  </si>
  <si>
    <t>2-2026-8647, 2-2026-8647</t>
  </si>
  <si>
    <t>2-2026-8281, 2-2026-8281</t>
  </si>
  <si>
    <t>2-2026-10867, 2-2026-10867</t>
  </si>
  <si>
    <t>2-2026-10090, 2-2026-10090, 2-2026-10107, 2-2026-10107</t>
  </si>
  <si>
    <t>2-2026-10789, 2-2026-10789</t>
  </si>
  <si>
    <t>2-2026-10581, 2-2026-10581</t>
  </si>
  <si>
    <t>2-2026-10585, 2-2026-10585</t>
  </si>
  <si>
    <t>2-2026-10998, 2-2026-10998</t>
  </si>
  <si>
    <t>2-2026-10966, 2-2026-10966</t>
  </si>
  <si>
    <t>2-2026-10975, 2-2026-10975</t>
  </si>
  <si>
    <t>2-2026-8613, 2-2026-8613</t>
  </si>
  <si>
    <t>2-2026-10080, 2-2026-10080</t>
  </si>
  <si>
    <t>2-2026-8714, 2-2026-8714</t>
  </si>
  <si>
    <t>2-2026-10081, 2-2026-10081</t>
  </si>
  <si>
    <t>2-2026-9186, 2-2026-9186</t>
  </si>
  <si>
    <t>2-2026-8637, 2-2026-8637</t>
  </si>
  <si>
    <t>2-2026-8629, 2-2026-8629</t>
  </si>
  <si>
    <t>2-2026-8615, 2-2026-8615</t>
  </si>
  <si>
    <t>2-2026-8611, 2-2026-8611</t>
  </si>
  <si>
    <t>2-2026-10154, 2-2026-10154</t>
  </si>
  <si>
    <t>2-2026-10046, 2-2026-10046</t>
  </si>
  <si>
    <t>2-2026-9383, 2-2026-9383</t>
  </si>
  <si>
    <t>2-2026-8736, 2-2026-8736</t>
  </si>
  <si>
    <t>2-2026-8631, 2-2026-8631</t>
  </si>
  <si>
    <t>2-2026-10079, 2-2026-10079</t>
  </si>
  <si>
    <t>2-2026-9899, 2-2026-9899</t>
  </si>
  <si>
    <t>2-2026-10083, 2-2026-10083</t>
  </si>
  <si>
    <t>2-2026-10695, 2-2026-10695</t>
  </si>
  <si>
    <t>2-2026-11281, 2-2026-11281</t>
  </si>
  <si>
    <t>2-2026-8711, 2-2026-8711</t>
  </si>
  <si>
    <t>2-2026-10791, 2-2026-10791</t>
  </si>
  <si>
    <t>2-2026-10878, 2-2026-10878</t>
  </si>
  <si>
    <t>2-2026-10058, 2-2026-10058</t>
  </si>
  <si>
    <t>2-2026-10794, 2-2026-10794</t>
  </si>
  <si>
    <t>2-2026-10694, 2-2026-10694</t>
  </si>
  <si>
    <t>2-2026-10078, 2-2026-10078</t>
  </si>
  <si>
    <t>2-2026-10053, 2-2026-10053</t>
  </si>
  <si>
    <t>2-2026-8602, 2-2026-8602</t>
  </si>
  <si>
    <t>2-2026-8616, 2-2026-8616</t>
  </si>
  <si>
    <t>2-2026-8617, 2-2026-8617</t>
  </si>
  <si>
    <t>2-2026-10065, 2-2026-10065</t>
  </si>
  <si>
    <t>2-2026-10597, 2-2026-10597</t>
  </si>
  <si>
    <t>2-2026-8691, 2-2026-8691</t>
  </si>
  <si>
    <t>2-2026-10600, 2-2026-10600</t>
  </si>
  <si>
    <t>2-2026-10874, 2-2026-10874</t>
  </si>
  <si>
    <t>2-2026-10872, 2-2026-10872</t>
  </si>
  <si>
    <t>2-2026-10615, 2-2026-10615</t>
  </si>
  <si>
    <t>2-2026-8698, 2-2026-8698</t>
  </si>
  <si>
    <t>2-2026-8730, 2-2026-8730</t>
  </si>
  <si>
    <t>2-2026-10574, 2-2026-10574</t>
  </si>
  <si>
    <t>2-2026-10598, 2-2026-10598</t>
  </si>
  <si>
    <t>2-2026-10934, 2-2026-10934</t>
  </si>
  <si>
    <t>2-2026-11003, 2-2026-11003</t>
  </si>
  <si>
    <t>2-2026-11002, 2-2026-11002</t>
  </si>
  <si>
    <t>2-2026-11280, 2-2026-11280</t>
  </si>
  <si>
    <t>2-2026-11000, 2-2026-11000</t>
  </si>
  <si>
    <t>2-2026-11001, 2-2026-11001</t>
  </si>
  <si>
    <t>2-2026-8597, 2-2026-8597</t>
  </si>
  <si>
    <t>2-2026-10964, 2-2026-10964</t>
  </si>
  <si>
    <t>2-2026-10450, 2-2026-10450</t>
  </si>
  <si>
    <t>RESPUESTA CON RADICADO 2-2026-8733</t>
  </si>
  <si>
    <t>2-2026-8731, 2-2026-8731</t>
  </si>
  <si>
    <t>2-2026-10480, 2-2026-10480</t>
  </si>
  <si>
    <t>2-2026-10935, 2-2026-10935</t>
  </si>
  <si>
    <t>2-2026-10387, 2-2026-10387, 2-2026-10388, 2-2026-10388</t>
  </si>
  <si>
    <t>2-2026-10877, 2-2026-10877</t>
  </si>
  <si>
    <t>2-2026-10950, 2-2026-10950</t>
  </si>
  <si>
    <t>2-2026-10653, 2-2026-10653</t>
  </si>
  <si>
    <t>2-2026-8702, 2-2026-8702</t>
  </si>
  <si>
    <t>2-2026-8624, 2-2026-8624</t>
  </si>
  <si>
    <t>2-2026-10932, 2-2026-10932</t>
  </si>
  <si>
    <t>2-2026-11009, 2-2026-11009</t>
  </si>
  <si>
    <t>2-2026-10153, 2-2026-10153</t>
  </si>
  <si>
    <t>2-2026-10942, 2-2026-10942</t>
  </si>
  <si>
    <t>2-2026-8607, 2-2026-8607</t>
  </si>
  <si>
    <t>2-2026-10868, 2-2026-10868</t>
  </si>
  <si>
    <t>2-2026-10870, 2-2026-10870</t>
  </si>
  <si>
    <t>2-2026-10655, 2-2026-10655</t>
  </si>
  <si>
    <t>2-2026-10748, 2-2026-10748</t>
  </si>
  <si>
    <t>2-2026-11005, 2-2026-11005</t>
  </si>
  <si>
    <t>2-2026-10978, 2-2026-10978</t>
  </si>
  <si>
    <t>2-2026-11270, 2-2026-11270</t>
  </si>
  <si>
    <t>2-2026-10973, 2-2026-10973</t>
  </si>
  <si>
    <t>2-2026-10328, 2-2026-10328</t>
  </si>
  <si>
    <t>2-2026-8660, 2-2026-8660</t>
  </si>
  <si>
    <t>2-2026-11274, 2-2026-11274</t>
  </si>
  <si>
    <t>2-2026-10151, 2-2026-10151</t>
  </si>
  <si>
    <t>2-2026-8659, 2-2026-8659</t>
  </si>
  <si>
    <t>2-2026-10626, 2-2026-10626</t>
  </si>
  <si>
    <t>2-2026-10630, 2-2026-10630</t>
  </si>
  <si>
    <t>2-2026-9381, 2-2026-9381</t>
  </si>
  <si>
    <t>2-2026-8664, 2-2026-8664</t>
  </si>
  <si>
    <t>2-2026-8697, 2-2026-8697</t>
  </si>
  <si>
    <t>2-2026-11273, 2-2026-11273</t>
  </si>
  <si>
    <t>2-2026-11007, 2-2026-11007</t>
  </si>
  <si>
    <t>2-2026-10869, 2-2026-10869</t>
  </si>
  <si>
    <t>2-2026-10963, 2-2026-10963</t>
  </si>
  <si>
    <t>2-2026-8623, 2-2026-8623</t>
  </si>
  <si>
    <t>2-2026-10148, 2-2026-10148</t>
  </si>
  <si>
    <t>2-2026-11283, 2-2026-11283</t>
  </si>
  <si>
    <t>2-2026-11217, 2-2026-11217</t>
  </si>
  <si>
    <t>2-2026-11238, 2-2026-11238</t>
  </si>
  <si>
    <t>2-2026-11210, 2-2026-11210</t>
  </si>
  <si>
    <t>2-2026-10827, 2-2026-10827</t>
  </si>
  <si>
    <t>2-2026-10147, 2-2026-10147</t>
  </si>
  <si>
    <t>2-2026-8683, 2-2026-8683</t>
  </si>
  <si>
    <t>2-2026-10144, 2-2026-10144</t>
  </si>
  <si>
    <t>2-2026-8712, 2-2026-8712</t>
  </si>
  <si>
    <t>2-2026-10140, 2-2026-10140</t>
  </si>
  <si>
    <t>2-2026-8721, 2-2026-8721</t>
  </si>
  <si>
    <t>2-2026-11211, 2-2026-11211</t>
  </si>
  <si>
    <t>2-2026-10749, 2-2026-10749</t>
  </si>
  <si>
    <t>2-2026-8710, 2-2026-8710</t>
  </si>
  <si>
    <t>2-2026-11284, 2-2026-11284</t>
  </si>
  <si>
    <t>2-2026-10965, 2-2026-10965</t>
  </si>
  <si>
    <t>2-2026-8717, 2-2026-8717</t>
  </si>
  <si>
    <t>2-2026-9374, 2-2026-9374</t>
  </si>
  <si>
    <t>2-2026-11282, 2-2026-11282</t>
  </si>
  <si>
    <t>2-2026-11467, 2-2026-11467</t>
  </si>
  <si>
    <t>2-2026-10138, 2-2026-10138</t>
  </si>
  <si>
    <t>2-2026-12186, 2-2026-12186</t>
  </si>
  <si>
    <t>2-2026-10458, 2-2026-10458</t>
  </si>
  <si>
    <t>2-2026-10041, 2-2026-10041</t>
  </si>
  <si>
    <t>2-2026-10967, 2-2026-10967</t>
  </si>
  <si>
    <t>2-2026-11321, 2-2026-11321</t>
  </si>
  <si>
    <t>2-2026-10125, 2-2026-10125</t>
  </si>
  <si>
    <t>2-2026-10900, 2-2026-10900</t>
  </si>
  <si>
    <t>2-2026-10893, 2-2026-10893</t>
  </si>
  <si>
    <t>2-2026-10128, 2-2026-10128</t>
  </si>
  <si>
    <t>2-2026-11264, 2-2026-11264</t>
  </si>
  <si>
    <t>2-2026-10137, 2-2026-10137</t>
  </si>
  <si>
    <t>2-2026-10906, 2-2026-10906</t>
  </si>
  <si>
    <t>2-2026-10136, 2-2026-10136</t>
  </si>
  <si>
    <t>2-2026-10135, 2-2026-10135</t>
  </si>
  <si>
    <t>2-2026-10319, 2-2026-10319</t>
  </si>
  <si>
    <t>RESPUESTA 2-2026-8709</t>
  </si>
  <si>
    <t>2-2026-10124, 2-2026-10124</t>
  </si>
  <si>
    <t>2-2026-10666, 2-2026-10666</t>
  </si>
  <si>
    <t>2-2026-10134, 2-2026-10134</t>
  </si>
  <si>
    <t>2-2026-10956, 2-2026-10956</t>
  </si>
  <si>
    <t>2-2026-12120, 2-2026-12120</t>
  </si>
  <si>
    <t>2-2026-10131, 2-2026-10131</t>
  </si>
  <si>
    <t>2-2026-11226, 2-2026-11226</t>
  </si>
  <si>
    <t>2-2026-12144, 2-2026-12144</t>
  </si>
  <si>
    <t>2-2026-11339, 2-2026-11339</t>
  </si>
  <si>
    <t>2-2026-9757, 2-2026-9757</t>
  </si>
  <si>
    <t>2-2026-10839, 2-2026-10839</t>
  </si>
  <si>
    <t>2-2026-11285, 2-2026-11285, 2-2026-12246, 2-2026-12246</t>
  </si>
  <si>
    <t>2-2026-11004, 2-2026-11004</t>
  </si>
  <si>
    <t>2-2026-11504, 2-2026-11504</t>
  </si>
  <si>
    <t>2-2026-10122, 2-2026-10122</t>
  </si>
  <si>
    <t>2-2026-10361, 2-2026-10361</t>
  </si>
  <si>
    <t>2-2026-11275, 2-2026-11275</t>
  </si>
  <si>
    <t>2-2026-11505, 2-2026-11505</t>
  </si>
  <si>
    <t>2-2026-10910, 2-2026-10910</t>
  </si>
  <si>
    <t>2-2026-10914, 2-2026-10914</t>
  </si>
  <si>
    <t>2-2026-10664, 2-2026-10664</t>
  </si>
  <si>
    <t>2-2026-10638, 2-2026-10638</t>
  </si>
  <si>
    <t>2-2026-11006, 2-2026-11006</t>
  </si>
  <si>
    <t>2-2026-11497, 2-2026-11497</t>
  </si>
  <si>
    <t>2-2026-11322, 2-2026-11322</t>
  </si>
  <si>
    <t>2-2026-11490, 2-2026-11490</t>
  </si>
  <si>
    <t>2-2026-10364, 2-2026-10364</t>
  </si>
  <si>
    <t>2-2026-10637, 2-2026-10637</t>
  </si>
  <si>
    <t>2-2026-10636, 2-2026-10636</t>
  </si>
  <si>
    <t>2-2026-10639, 2-2026-10639</t>
  </si>
  <si>
    <t>2-2026-11524, 2-2026-11524</t>
  </si>
  <si>
    <t>2-2026-11498, 2-2026-11498</t>
  </si>
  <si>
    <t>2-2026-11350, 2-2026-11350</t>
  </si>
  <si>
    <t>2-2026-12190, 2-2026-12190</t>
  </si>
  <si>
    <t>2-2026-10121, 2-2026-10121</t>
  </si>
  <si>
    <t>2-2026-11470, 2-2026-11470</t>
  </si>
  <si>
    <t>2-2026-10651, 2-2026-10651</t>
  </si>
  <si>
    <t>2-2026-11502, 2-2026-11502</t>
  </si>
  <si>
    <t>2-2026-10939, 2-2026-10939, 2-2026-22923, 2-2026-22923</t>
  </si>
  <si>
    <t>2-2026-10119, 2-2026-10119</t>
  </si>
  <si>
    <t>2-2026-10120, 2-2026-10120</t>
  </si>
  <si>
    <t>2-2026-12145, 2-2026-12145</t>
  </si>
  <si>
    <t xml:space="preserve">EL RECIBO SE ENVIO POR CORREO, REVISANDO BOGDATA APARECE EL PAGO REALIZADO EL 19/02/2026, POR LO CUAL SE FINALIZA LA SOLICITUD POR MULTA CANCELADA </t>
  </si>
  <si>
    <t>2-2026-11276, 2-2026-11276</t>
  </si>
  <si>
    <t>2-2026-11742, 2-2026-11742</t>
  </si>
  <si>
    <t>2-2026-11559, 2-2026-11559</t>
  </si>
  <si>
    <t>2-2026-11695, 2-2026-11695</t>
  </si>
  <si>
    <t>2-2026-10650, 2-2026-10650</t>
  </si>
  <si>
    <t>DIRECCION DE ESTRUCTURACION DE PROYECTOS</t>
  </si>
  <si>
    <t>2-2026-12785, 2-2026-12785</t>
  </si>
  <si>
    <t>2-2026-12085, 2-2026-12085</t>
  </si>
  <si>
    <t>2-2026-10565, 2-2026-10565</t>
  </si>
  <si>
    <t>2-2026-11560, 2-2026-11560</t>
  </si>
  <si>
    <t>2-2026-10563, 2-2026-10563</t>
  </si>
  <si>
    <t>2-2026-10916, 2-2026-10916</t>
  </si>
  <si>
    <t>2-2026-10917, 2-2026-10917</t>
  </si>
  <si>
    <t>2-2026-10652, 2-2026-10652</t>
  </si>
  <si>
    <t>2-2026-11647, 2-2026-11647</t>
  </si>
  <si>
    <t>2-2026-11743, 2-2026-11743</t>
  </si>
  <si>
    <t>2-2026-11745, 2-2026-11745</t>
  </si>
  <si>
    <t>2-2026-10911, 2-2026-10911</t>
  </si>
  <si>
    <t>2-2026-11521, 2-2026-11521</t>
  </si>
  <si>
    <t>2-2026-10984, 2-2026-10984</t>
  </si>
  <si>
    <t>2-2026-10983, 2-2026-10983</t>
  </si>
  <si>
    <t>2-2026-11115, 2-2026-11115</t>
  </si>
  <si>
    <t>2-2026-10947, 2-2026-10947</t>
  </si>
  <si>
    <t>2-2026-11116, 2-2026-11116</t>
  </si>
  <si>
    <t>2-2026-10919, 2-2026-10919</t>
  </si>
  <si>
    <t>2-2026-10918, 2-2026-10918</t>
  </si>
  <si>
    <t>2-2026-10957, 2-2026-10957</t>
  </si>
  <si>
    <t>2-2026-11649, 2-2026-11649</t>
  </si>
  <si>
    <t>2-2026-11558, 2-2026-11558</t>
  </si>
  <si>
    <t>2-2026-10864, 2-2026-10864</t>
  </si>
  <si>
    <t>2-2026-11642, 2-2026-11642</t>
  </si>
  <si>
    <t>2-2026-10977, 2-2026-10977</t>
  </si>
  <si>
    <t>2-2026-11532, 2-2026-11532</t>
  </si>
  <si>
    <t>2-2026-11523, 2-2026-11523</t>
  </si>
  <si>
    <t>2-2026-11240, 2-2026-11240</t>
  </si>
  <si>
    <t>2-2026-12118, 2-2026-12118</t>
  </si>
  <si>
    <t>2-2026-10118, 2-2026-10118</t>
  </si>
  <si>
    <t>2-2026-11643, 2-2026-11643</t>
  </si>
  <si>
    <t>2-2026-10981, 2-2026-10981</t>
  </si>
  <si>
    <t>2-2026-11531, 2-2026-11531</t>
  </si>
  <si>
    <t>2-2026-11641, 2-2026-11641</t>
  </si>
  <si>
    <t>2-2026-11651, 2-2026-11651</t>
  </si>
  <si>
    <t>2-2026-10562, 2-2026-10562</t>
  </si>
  <si>
    <t>2-2026-11325, 2-2026-11325</t>
  </si>
  <si>
    <t>2-2026-11544, 2-2026-11544</t>
  </si>
  <si>
    <t>2-2026-10561, 2-2026-10561</t>
  </si>
  <si>
    <t>2-2026-12099, 2-2026-12099</t>
  </si>
  <si>
    <t>2-2026-10560, 2-2026-10560</t>
  </si>
  <si>
    <t>2-2026-10117, 2-2026-10117</t>
  </si>
  <si>
    <t>2-2026-11117, 2-2026-11117</t>
  </si>
  <si>
    <t>SE REALIZA CIERRE POR NO COMPENTENCIA EN BTE BAJO EL NUMERO 932952026, PETICION QUE SE ENCUENTRA SIENDO GESTIONADA POR RENOBO</t>
  </si>
  <si>
    <t>2-2026-10985, 2-2026-10985</t>
  </si>
  <si>
    <t>2-2026-12304, 2-2026-12304</t>
  </si>
  <si>
    <t>2-2026-11660, 2-2026-11660</t>
  </si>
  <si>
    <t>2-2026-11555, 2-2026-11555</t>
  </si>
  <si>
    <t>2-2026-12103, 2-2026-12103</t>
  </si>
  <si>
    <t>2-2026-12306, 2-2026-12306</t>
  </si>
  <si>
    <t>2-2026-12421, 2-2026-12421</t>
  </si>
  <si>
    <t>2-2026-12522, 2-2026-12522</t>
  </si>
  <si>
    <t>2-2026-12523, 2-2026-12523</t>
  </si>
  <si>
    <t>2-2026-10527, 2-2026-10527</t>
  </si>
  <si>
    <t xml:space="preserve">SE FINALIZA POR TRASLADO A INSTITUTO DISTRITAL DE LA PARTICIPACIÓN Y ACCION COMUNAL - IDPAC Y SECRETARIA DE GOBIERNO BAJO RAD. BTE 1156432026 EL 20 DE FEBRERO DE 2026. </t>
  </si>
  <si>
    <t>2-2026-12104, 2-2026-12104</t>
  </si>
  <si>
    <t>2-2026-12105, 2-2026-12105</t>
  </si>
  <si>
    <t>2-2026-11564, 2-2026-11564</t>
  </si>
  <si>
    <t>2-2026-11545, 2-2026-11545</t>
  </si>
  <si>
    <t>2-2026-11765, 2-2026-11765</t>
  </si>
  <si>
    <t>2-2026-10573, 2-2026-10573</t>
  </si>
  <si>
    <t>2-2026-11118, 2-2026-11118</t>
  </si>
  <si>
    <t>2-2026-10572, 2-2026-10572</t>
  </si>
  <si>
    <t>2-2026-10979, 2-2026-10979</t>
  </si>
  <si>
    <t>2-2026-11327, 2-2026-11327</t>
  </si>
  <si>
    <t>2-2026-11253, 2-2026-11253</t>
  </si>
  <si>
    <t>2-2026-11662, 2-2026-11662</t>
  </si>
  <si>
    <t>2-2026-11252, 2-2026-11252</t>
  </si>
  <si>
    <t>2-2026-10571, 2-2026-10571</t>
  </si>
  <si>
    <t>2-2026-10568, 2-2026-10568</t>
  </si>
  <si>
    <t>2-2026-11665, 2-2026-11665</t>
  </si>
  <si>
    <t>2-2026-10558, 2-2026-10558</t>
  </si>
  <si>
    <t>2-2026-12368, 2-2026-12368</t>
  </si>
  <si>
    <t>2-2026-10557, 2-2026-10557</t>
  </si>
  <si>
    <t>2-2026-10566, 2-2026-10566</t>
  </si>
  <si>
    <t>2-2026-11254, 2-2026-11254</t>
  </si>
  <si>
    <t>2-2026-13789, 2-2026-13789</t>
  </si>
  <si>
    <t>2-2026-12087, 2-2026-12087</t>
  </si>
  <si>
    <t>2-2026-12551, 2-2026-12551</t>
  </si>
  <si>
    <t>2-2026-10923, 2-2026-10923</t>
  </si>
  <si>
    <t>2-2026-12247, 2-2026-12247</t>
  </si>
  <si>
    <t>2-2026-10924, 2-2026-10924</t>
  </si>
  <si>
    <t>2-2026-12256, 2-2026-12256</t>
  </si>
  <si>
    <t>2-2026-11737, 2-2026-11737</t>
  </si>
  <si>
    <t>2-2026-12143, 2-2026-12143, 2-2026-12800, 2-2026-12800</t>
  </si>
  <si>
    <t>2-2026-13470, 2-2026-13470</t>
  </si>
  <si>
    <t>2-2026-12537, 2-2026-12537</t>
  </si>
  <si>
    <t>2-2026-11565, 2-2026-11565</t>
  </si>
  <si>
    <t>2-2026-12655, 2-2026-12655</t>
  </si>
  <si>
    <t>2-2026-12160, 2-2026-12160</t>
  </si>
  <si>
    <t>2-2026-12618, 2-2026-12618</t>
  </si>
  <si>
    <t>2-2026-12164, 2-2026-12164</t>
  </si>
  <si>
    <t>2-2026-12370, 2-2026-12370</t>
  </si>
  <si>
    <t>2-2026-12761, 2-2026-12761</t>
  </si>
  <si>
    <t>2-2026-12525, 2-2026-12525</t>
  </si>
  <si>
    <t>2-2026-12694, 2-2026-12694</t>
  </si>
  <si>
    <t>2-2026-12697, 2-2026-12697</t>
  </si>
  <si>
    <t>2-2026-11527, 2-2026-11527</t>
  </si>
  <si>
    <t>2-2026-12255, 2-2026-12255</t>
  </si>
  <si>
    <t>2-2026-11352, 2-2026-11352</t>
  </si>
  <si>
    <t>2-2026-12788, 2-2026-12788</t>
  </si>
  <si>
    <t>2-2026-11669, 2-2026-11669</t>
  </si>
  <si>
    <t>2-2026-12371, 2-2026-12371</t>
  </si>
  <si>
    <t>2-2026-10567, 2-2026-10567</t>
  </si>
  <si>
    <t>2-2026-12565, 2-2026-12565</t>
  </si>
  <si>
    <t>2-2026-10982, 2-2026-10982, 2-2026-12552, 2-2026-12552</t>
  </si>
  <si>
    <t>2-2026-11469, 2-2026-11469</t>
  </si>
  <si>
    <t>2-2026-11668, 2-2026-11668</t>
  </si>
  <si>
    <t>2-2026-12527, 2-2026-12527</t>
  </si>
  <si>
    <t>2-2026-12701, 2-2026-12701</t>
  </si>
  <si>
    <t>2-2026-12597, 2-2026-12597</t>
  </si>
  <si>
    <t>2-2026-11823, 2-2026-11823</t>
  </si>
  <si>
    <t>2-2026-11670, 2-2026-11670</t>
  </si>
  <si>
    <t>2-2026-13045, 2-2026-13045</t>
  </si>
  <si>
    <t>2-2026-12715, 2-2026-12715</t>
  </si>
  <si>
    <t>2-2026-11296, 2-2026-11296</t>
  </si>
  <si>
    <t>2-2026-11824, 2-2026-11824</t>
  </si>
  <si>
    <t>2-2026-13042, 2-2026-13042</t>
  </si>
  <si>
    <t>2-2026-12161, 2-2026-12161</t>
  </si>
  <si>
    <t>2-2026-12894, 2-2026-12894</t>
  </si>
  <si>
    <t>2-2026-12696, 2-2026-12696</t>
  </si>
  <si>
    <t>2-2026-13051, 2-2026-13051</t>
  </si>
  <si>
    <t>2-2026-12528, 2-2026-12528</t>
  </si>
  <si>
    <t>2-2026-11333, 2-2026-11333</t>
  </si>
  <si>
    <t>2-2026-11257, 2-2026-11257</t>
  </si>
  <si>
    <t>2-2026-13070, 2-2026-13070</t>
  </si>
  <si>
    <t>2-2026-11332, 2-2026-11332</t>
  </si>
  <si>
    <t>2-2026-10925, 2-2026-10925</t>
  </si>
  <si>
    <t>2-2026-13071, 2-2026-13071</t>
  </si>
  <si>
    <t>2-2026-13211, 2-2026-13211</t>
  </si>
  <si>
    <t>2-2026-11740, 2-2026-11740</t>
  </si>
  <si>
    <t>2-2026-11739, 2-2026-11739</t>
  </si>
  <si>
    <t>2-2026-11601, 2-2026-11601</t>
  </si>
  <si>
    <t>2-2026-12713, 2-2026-12713</t>
  </si>
  <si>
    <t>2-2026-10926, 2-2026-10926</t>
  </si>
  <si>
    <t>2-2026-12984, 2-2026-12984</t>
  </si>
  <si>
    <t>2-2026-12868, 2-2026-12868</t>
  </si>
  <si>
    <t>2-2026-11736, 2-2026-11736</t>
  </si>
  <si>
    <t>2-2026-11583, 2-2026-11583</t>
  </si>
  <si>
    <t>2-2026-13112, 2-2026-13112</t>
  </si>
  <si>
    <t>2-2026-13143, 2-2026-13143</t>
  </si>
  <si>
    <t>2-2026-11674, 2-2026-11674</t>
  </si>
  <si>
    <t>2-2026-11673, 2-2026-11673</t>
  </si>
  <si>
    <t>2-2026-12902, 2-2026-12902</t>
  </si>
  <si>
    <t>2-2026-12867, 2-2026-12867</t>
  </si>
  <si>
    <t>2-2026-12239, 2-2026-12239</t>
  </si>
  <si>
    <t>2-2026-11334, 2-2026-11334</t>
  </si>
  <si>
    <t>2-2026-11675, 2-2026-11675</t>
  </si>
  <si>
    <t>2-2026-13347, 2-2026-13347</t>
  </si>
  <si>
    <t>2-2026-13437, 2-2026-13437</t>
  </si>
  <si>
    <t>2-2026-11676, 2-2026-11676</t>
  </si>
  <si>
    <t>2-2026-13179, 2-2026-13179</t>
  </si>
  <si>
    <t>2-2026-13346, 2-2026-13346</t>
  </si>
  <si>
    <t>2-2026-13635, 2-2026-13635</t>
  </si>
  <si>
    <t>2-2026-12632, 2-2026-12632</t>
  </si>
  <si>
    <t>2-2026-12663, 2-2026-12663</t>
  </si>
  <si>
    <t>2-2026-11514, 2-2026-11514</t>
  </si>
  <si>
    <t>2-2026-11335, 2-2026-11335</t>
  </si>
  <si>
    <t>2-2026-12699, 2-2026-12699</t>
  </si>
  <si>
    <t>2-2026-13301, 2-2026-13301</t>
  </si>
  <si>
    <t>2-2026-12865, 2-2026-12865</t>
  </si>
  <si>
    <t>2-2026-13084, 2-2026-13084</t>
  </si>
  <si>
    <t>2-2026-13397, 2-2026-13397</t>
  </si>
  <si>
    <t>2-2026-13436, 2-2026-13436</t>
  </si>
  <si>
    <t>2-2026-12586, 2-2026-12586</t>
  </si>
  <si>
    <t>2-2026-11724, 2-2026-11724</t>
  </si>
  <si>
    <t>2-2026-12717, 2-2026-12717</t>
  </si>
  <si>
    <t>2-2026-13262, 2-2026-13262</t>
  </si>
  <si>
    <t>2-2026-13073, 2-2026-13073</t>
  </si>
  <si>
    <t>2-2026-12864, 2-2026-12864</t>
  </si>
  <si>
    <t>2-2026-13085, 2-2026-13085, 2-2026-13230, 2-2026-13230</t>
  </si>
  <si>
    <t>2-2026-13086, 2-2026-13086</t>
  </si>
  <si>
    <t>2-2026-13047, 2-2026-13047</t>
  </si>
  <si>
    <t>2-2026-12863, 2-2026-12863</t>
  </si>
  <si>
    <t>2-2026-13354, 2-2026-13354</t>
  </si>
  <si>
    <t>2-2026-13396, 2-2026-13396</t>
  </si>
  <si>
    <t>2-2026-11679, 2-2026-11679</t>
  </si>
  <si>
    <t>2-2026-11310, 2-2026-11310</t>
  </si>
  <si>
    <t>2-2026-13435, 2-2026-13435</t>
  </si>
  <si>
    <t>2-2026-13261, 2-2026-13261</t>
  </si>
  <si>
    <t>2-2026-11337, 2-2026-11337</t>
  </si>
  <si>
    <t>2-2026-12382, 2-2026-12382</t>
  </si>
  <si>
    <t>2-2026-12165, 2-2026-12165</t>
  </si>
  <si>
    <t>2-2026-11620, 2-2026-11620</t>
  </si>
  <si>
    <t>2-2026-11338, 2-2026-11338</t>
  </si>
  <si>
    <t>2-2026-13393, 2-2026-13393</t>
  </si>
  <si>
    <t>2-2026-13387, 2-2026-13387</t>
  </si>
  <si>
    <t>2-2026-13680, 2-2026-13680</t>
  </si>
  <si>
    <t>2-2026-13679, 2-2026-13679</t>
  </si>
  <si>
    <t>2-2026-11617, 2-2026-11617</t>
  </si>
  <si>
    <t>2-2026-12559, 2-2026-12559</t>
  </si>
  <si>
    <t>2-2026-12983, 2-2026-12983</t>
  </si>
  <si>
    <t>2-2026-13729, 2-2026-13729</t>
  </si>
  <si>
    <t>2-2026-13732, 2-2026-13732</t>
  </si>
  <si>
    <t>2-2026-12726, 2-2026-12726</t>
  </si>
  <si>
    <t>2-2026-13132, 2-2026-13132</t>
  </si>
  <si>
    <t>2-2026-13462, 2-2026-13462</t>
  </si>
  <si>
    <t>2-2026-12922, 2-2026-12922</t>
  </si>
  <si>
    <t>2-2026-13720, 2-2026-13720</t>
  </si>
  <si>
    <t>2-2026-13730, 2-2026-13730</t>
  </si>
  <si>
    <t>2-2026-14467, 2-2026-14467</t>
  </si>
  <si>
    <t>2-2026-12659, 2-2026-12659</t>
  </si>
  <si>
    <t>2-2026-13188, 2-2026-13188</t>
  </si>
  <si>
    <t>2-2026-13572, 2-2026-13572</t>
  </si>
  <si>
    <t>2-2026-11614, 2-2026-11614</t>
  </si>
  <si>
    <t>2-2026-13145, 2-2026-13145, 2-2026-14189, 2-2026-14189</t>
  </si>
  <si>
    <t>2-2026-13344, 2-2026-13344</t>
  </si>
  <si>
    <t>2-2026-12836, 2-2026-12836</t>
  </si>
  <si>
    <t>2-2026-13568, 2-2026-13568</t>
  </si>
  <si>
    <t>2-2026-13571, 2-2026-13571</t>
  </si>
  <si>
    <t>2-2026-13793, 2-2026-13793</t>
  </si>
  <si>
    <t>2-2026-13991, 2-2026-13991</t>
  </si>
  <si>
    <t>2-2026-14468, 2-2026-14468</t>
  </si>
  <si>
    <t>2-2026-12664, 2-2026-12664</t>
  </si>
  <si>
    <t>2-2026-12538, 2-2026-12538</t>
  </si>
  <si>
    <t>2-2026-13721, 2-2026-13721</t>
  </si>
  <si>
    <t>2-2026-13690, 2-2026-13690</t>
  </si>
  <si>
    <t>2-2026-13694, 2-2026-13694</t>
  </si>
  <si>
    <t>2-2026-12561, 2-2026-12561</t>
  </si>
  <si>
    <t>2-2026-13465, 2-2026-13465</t>
  </si>
  <si>
    <t>2-2026-12731, 2-2026-12731</t>
  </si>
  <si>
    <t>2-2026-13682, 2-2026-13682</t>
  </si>
  <si>
    <t>2-2026-12258, 2-2026-12258</t>
  </si>
  <si>
    <t>2-2026-13485, 2-2026-13485</t>
  </si>
  <si>
    <t>2-2026-14689, 2-2026-14689</t>
  </si>
  <si>
    <t>2-2026-14018, 2-2026-14018</t>
  </si>
  <si>
    <t>2-2026-11613, 2-2026-11613</t>
  </si>
  <si>
    <t>2-2026-14175, 2-2026-14175</t>
  </si>
  <si>
    <t>2-2026-11615, 2-2026-11615</t>
  </si>
  <si>
    <t>2-2026-12393, 2-2026-12393</t>
  </si>
  <si>
    <t>2-2026-12243, 2-2026-12243</t>
  </si>
  <si>
    <t>2-2026-11616, 2-2026-11616</t>
  </si>
  <si>
    <t>2-2026-14016, 2-2026-14016</t>
  </si>
  <si>
    <t>2-2026-13475, 2-2026-13475</t>
  </si>
  <si>
    <t>2-2026-11509, 2-2026-11509</t>
  </si>
  <si>
    <t>2-2026-11508, 2-2026-11508</t>
  </si>
  <si>
    <t>2-2026-12855, 2-2026-12855</t>
  </si>
  <si>
    <t>2-2026-13122, 2-2026-13122</t>
  </si>
  <si>
    <t>2-2026-13733, 2-2026-13733</t>
  </si>
  <si>
    <t>2-2026-12500, 2-2026-12500</t>
  </si>
  <si>
    <t>2-2026-13734, 2-2026-13734</t>
  </si>
  <si>
    <t>2-2026-13735, 2-2026-13735</t>
  </si>
  <si>
    <t>2-2026-12308, 2-2026-12308</t>
  </si>
  <si>
    <t>2-2026-12316, 2-2026-12316</t>
  </si>
  <si>
    <t>2-2026-14174, 2-2026-14174, 2-2026-14177, 2-2026-14177</t>
  </si>
  <si>
    <t>2-2026-12385, 2-2026-12385</t>
  </si>
  <si>
    <t>2-2026-13640, 2-2026-13640</t>
  </si>
  <si>
    <t>2-2026-12923, 2-2026-12923</t>
  </si>
  <si>
    <t>2-2026-12319, 2-2026-12319</t>
  </si>
  <si>
    <t>2-2026-13306, 2-2026-13306</t>
  </si>
  <si>
    <t>2-2026-14179, 2-2026-14179</t>
  </si>
  <si>
    <t>2-2026-13831, 2-2026-13831</t>
  </si>
  <si>
    <t>2-2026-14446, 2-2026-14446</t>
  </si>
  <si>
    <t>2-2026-13736, 2-2026-13736</t>
  </si>
  <si>
    <t>2-2026-12981, 2-2026-12981</t>
  </si>
  <si>
    <t>2-2026-13189, 2-2026-13189</t>
  </si>
  <si>
    <t>2-2026-14182, 2-2026-14182</t>
  </si>
  <si>
    <t>2-2026-13830, 2-2026-13830</t>
  </si>
  <si>
    <t>2-2026-14464, 2-2026-14464</t>
  </si>
  <si>
    <t>2-2026-14447, 2-2026-14447</t>
  </si>
  <si>
    <t>2-2026-13737, 2-2026-13737</t>
  </si>
  <si>
    <t>2-2026-13576, 2-2026-13576</t>
  </si>
  <si>
    <t>2-2026-15260, 2-2026-15260</t>
  </si>
  <si>
    <t>2-2026-13663, 2-2026-13663</t>
  </si>
  <si>
    <t>2-2026-13124, 2-2026-13124</t>
  </si>
  <si>
    <t>Se dio respuesta con radicado 2-2026-20836</t>
  </si>
  <si>
    <t>2-2026-14010, 2-2026-14010</t>
  </si>
  <si>
    <t>2-2026-15258, 2-2026-15258</t>
  </si>
  <si>
    <t>2-2026-14011, 2-2026-14011</t>
  </si>
  <si>
    <t>2-2026-14015, 2-2026-14015</t>
  </si>
  <si>
    <t xml:space="preserve">Se cierra por ser de carácter informativo. </t>
  </si>
  <si>
    <t>2-2026-14044, 2-2026-14044</t>
  </si>
  <si>
    <t>2-2026-12977, 2-2026-12977</t>
  </si>
  <si>
    <t>2-2026-14726, 2-2026-14726</t>
  </si>
  <si>
    <t>2-2026-14113, 2-2026-14113</t>
  </si>
  <si>
    <t>2-2026-14735, 2-2026-14735</t>
  </si>
  <si>
    <t>2-2026-12564, 2-2026-12564</t>
  </si>
  <si>
    <t>2-2026-15267, 2-2026-15267, 2-2026-15268, 2-2026-15268</t>
  </si>
  <si>
    <t>2-2026-12389, 2-2026-12389</t>
  </si>
  <si>
    <t>2-2026-14041, 2-2026-14041</t>
  </si>
  <si>
    <t>2-2026-14047, 2-2026-14047</t>
  </si>
  <si>
    <t>2-2026-13431, 2-2026-13431</t>
  </si>
  <si>
    <t>2-2026-14736, 2-2026-14736</t>
  </si>
  <si>
    <t>2-2026-12866, 2-2026-12866</t>
  </si>
  <si>
    <t>2-2026-14466, 2-2026-14466</t>
  </si>
  <si>
    <t>2-2026-13104, 2-2026-13104</t>
  </si>
  <si>
    <t>2-2026-15259, 2-2026-15259</t>
  </si>
  <si>
    <t>2-2026-13616, 2-2026-13616</t>
  </si>
  <si>
    <t>2-2026-12397, 2-2026-12397</t>
  </si>
  <si>
    <t>2-2026-13429, 2-2026-13429</t>
  </si>
  <si>
    <t>2-2026-13428, 2-2026-13428</t>
  </si>
  <si>
    <t>2-2026-12383, 2-2026-12383</t>
  </si>
  <si>
    <t>2-2026-14066, 2-2026-14066</t>
  </si>
  <si>
    <t>2-2026-13542, 2-2026-13542</t>
  </si>
  <si>
    <t>2-2026-14131, 2-2026-14131</t>
  </si>
  <si>
    <t>2-2026-15269, 2-2026-15269</t>
  </si>
  <si>
    <t>2-2026-14134, 2-2026-14134</t>
  </si>
  <si>
    <t>2-2026-13618, 2-2026-13618</t>
  </si>
  <si>
    <t>2-2026-15531, 2-2026-15531, 2-2026-16199, 2-2026-16199, 2-2026-18205, 2-2026-18205, 2-2026-19067, 2-2026-19067</t>
  </si>
  <si>
    <t>2-2026-14052, 2-2026-14052</t>
  </si>
  <si>
    <t>2-2026-14672, 2-2026-14672</t>
  </si>
  <si>
    <t>2-2026-14337, 2-2026-14337</t>
  </si>
  <si>
    <t>2-2026-14674, 2-2026-14674</t>
  </si>
  <si>
    <t>2-2026-13738, 2-2026-13738</t>
  </si>
  <si>
    <t>2-2026-13427, 2-2026-13427</t>
  </si>
  <si>
    <t>2-2026-14126, 2-2026-14126</t>
  </si>
  <si>
    <t>2-2026-12745, 2-2026-12745</t>
  </si>
  <si>
    <t>2-2026-14429, 2-2026-14429</t>
  </si>
  <si>
    <t>2-2026-15649, 2-2026-15649</t>
  </si>
  <si>
    <t>2-2026-12390, 2-2026-12390</t>
  </si>
  <si>
    <t>2-2026-12741, 2-2026-12741</t>
  </si>
  <si>
    <t>2-2026-13426, 2-2026-13426</t>
  </si>
  <si>
    <t>2-2026-13128, 2-2026-13128</t>
  </si>
  <si>
    <t>2-2026-12594, 2-2026-12594</t>
  </si>
  <si>
    <t>2-2026-14431, 2-2026-14431</t>
  </si>
  <si>
    <t>2-2026-14130, 2-2026-14130</t>
  </si>
  <si>
    <t>2-2026-14507, 2-2026-14507</t>
  </si>
  <si>
    <t>2-2026-13683, 2-2026-13683</t>
  </si>
  <si>
    <t>2-2026-13739, 2-2026-13739</t>
  </si>
  <si>
    <t>2-2026-14053, 2-2026-14053</t>
  </si>
  <si>
    <t>2-2026-12738, 2-2026-12738</t>
  </si>
  <si>
    <t>2-2026-15666, 2-2026-15666</t>
  </si>
  <si>
    <t>2-2026-15726, 2-2026-15726</t>
  </si>
  <si>
    <t>2-2026-14338, 2-2026-14338, 2-2026-34858, 2-2026-34858</t>
  </si>
  <si>
    <t>2-2026-14137, 2-2026-14137</t>
  </si>
  <si>
    <t>2-2026-13740, 2-2026-13740</t>
  </si>
  <si>
    <t>2-2026-15279, 2-2026-15279</t>
  </si>
  <si>
    <t>2-2026-13425, 2-2026-13425</t>
  </si>
  <si>
    <t>se da respuesta con radicado  2-2026-13128</t>
  </si>
  <si>
    <t>2-2026-15718, 2-2026-15718</t>
  </si>
  <si>
    <t>2-2026-13342, 2-2026-13342</t>
  </si>
  <si>
    <t>2-2026-13990, 2-2026-13990</t>
  </si>
  <si>
    <t>2-2026-15665, 2-2026-15665</t>
  </si>
  <si>
    <t>2-2026-15826, 2-2026-15826</t>
  </si>
  <si>
    <t>2-2026-14144, 2-2026-14144</t>
  </si>
  <si>
    <t>2-2026-14339, 2-2026-14339</t>
  </si>
  <si>
    <t>2-2026-14340, 2-2026-14340</t>
  </si>
  <si>
    <t>2-2026-14346, 2-2026-14346</t>
  </si>
  <si>
    <t>2-2026-13741, 2-2026-13741</t>
  </si>
  <si>
    <t>2-2026-15651, 2-2026-15651</t>
  </si>
  <si>
    <t>2-2026-13940, 2-2026-13940</t>
  </si>
  <si>
    <t>2-2026-14141, 2-2026-14141</t>
  </si>
  <si>
    <t>2-2026-12757, 2-2026-12757</t>
  </si>
  <si>
    <t>2-2026-15322, 2-2026-15322, 2-2026-15327, 2-2026-15327</t>
  </si>
  <si>
    <t>2-2026-14343, 2-2026-14343</t>
  </si>
  <si>
    <t>2-2026-14525, 2-2026-14525</t>
  </si>
  <si>
    <t>2-2026-14145, 2-2026-14145</t>
  </si>
  <si>
    <t>2-2026-15889, 2-2026-15889</t>
  </si>
  <si>
    <t>2-2026-14455, 2-2026-14455</t>
  </si>
  <si>
    <t>2-2026-14542, 2-2026-14542</t>
  </si>
  <si>
    <t>2-2026-13870, 2-2026-13870, 2-2026-13884, 2-2026-13884</t>
  </si>
  <si>
    <t>2-2026-14458, 2-2026-14458</t>
  </si>
  <si>
    <t>2-2026-14146, 2-2026-14146</t>
  </si>
  <si>
    <t>2-2026-12861, 2-2026-12861</t>
  </si>
  <si>
    <t>2-2026-15325, 2-2026-15325, 2-2026-15328, 2-2026-15328</t>
  </si>
  <si>
    <t>2-2026-14561, 2-2026-14561</t>
  </si>
  <si>
    <t>2-2026-14349, 2-2026-14349</t>
  </si>
  <si>
    <t>2-2026-14434, 2-2026-14434</t>
  </si>
  <si>
    <t>2-2026-13597, 2-2026-13597</t>
  </si>
  <si>
    <t>2-2026-14147, 2-2026-14147</t>
  </si>
  <si>
    <t>2-2026-13424, 2-2026-13424</t>
  </si>
  <si>
    <t>2-2026-12752, 2-2026-12752</t>
  </si>
  <si>
    <t>2-2026-14352, 2-2026-14352</t>
  </si>
  <si>
    <t>2-2026-16042, 2-2026-16042</t>
  </si>
  <si>
    <t>2-2026-12860, 2-2026-12860</t>
  </si>
  <si>
    <t>2-2026-13540, 2-2026-13540</t>
  </si>
  <si>
    <t>2-2026-13687, 2-2026-13687</t>
  </si>
  <si>
    <t>2-2026-13130, 2-2026-13130</t>
  </si>
  <si>
    <t>2-2026-13193, 2-2026-13193</t>
  </si>
  <si>
    <t>2-2026-13194, 2-2026-13194</t>
  </si>
  <si>
    <t>2-2026-15285, 2-2026-15285, 2-2026-15324, 2-2026-15324</t>
  </si>
  <si>
    <t>2-2026-14456, 2-2026-14456</t>
  </si>
  <si>
    <t>2-2026-15886, 2-2026-15886</t>
  </si>
  <si>
    <t>2-2026-13195, 2-2026-13195</t>
  </si>
  <si>
    <t>2-2026-13196, 2-2026-13196</t>
  </si>
  <si>
    <t>2-2026-14512, 2-2026-14512</t>
  </si>
  <si>
    <t>2-2026-13131, 2-2026-13131</t>
  </si>
  <si>
    <t>2-2026-14353, 2-2026-14353</t>
  </si>
  <si>
    <t>2-2026-14437, 2-2026-14437</t>
  </si>
  <si>
    <t>2-2026-14367, 2-2026-14367</t>
  </si>
  <si>
    <t>2-2026-12762, 2-2026-12762</t>
  </si>
  <si>
    <t>2-2026-17241, 2-2026-17241</t>
  </si>
  <si>
    <t>2-2026-13423, 2-2026-13423</t>
  </si>
  <si>
    <t>2-2026-13599, 2-2026-13599</t>
  </si>
  <si>
    <t>2-2026-15292, 2-2026-15292</t>
  </si>
  <si>
    <t>2-2026-14055, 2-2026-14055</t>
  </si>
  <si>
    <t>2-2026-14149, 2-2026-14149</t>
  </si>
  <si>
    <t>2-2026-14194, 2-2026-14194</t>
  </si>
  <si>
    <t>2-2026-14769, 2-2026-14769</t>
  </si>
  <si>
    <t>2-2026-13919, 2-2026-13919</t>
  </si>
  <si>
    <t>2-2026-15483, 2-2026-15483</t>
  </si>
  <si>
    <t>2-2026-15061, 2-2026-15061</t>
  </si>
  <si>
    <t>2-2026-14682, 2-2026-14682</t>
  </si>
  <si>
    <t>2-2026-14714, 2-2026-14714</t>
  </si>
  <si>
    <t>2-2026-15891, 2-2026-15891</t>
  </si>
  <si>
    <t>2-2026-14225, 2-2026-14225</t>
  </si>
  <si>
    <t>2-2026-13200, 2-2026-13200</t>
  </si>
  <si>
    <t>2-2026-13201, 2-2026-13201</t>
  </si>
  <si>
    <t>2-2026-15221, 2-2026-15221</t>
  </si>
  <si>
    <t>2-2026-14719, 2-2026-14719</t>
  </si>
  <si>
    <t>2-2026-14763, 2-2026-14763</t>
  </si>
  <si>
    <t>2-2026-14764, 2-2026-14764</t>
  </si>
  <si>
    <t>2-2026-14370, 2-2026-14370</t>
  </si>
  <si>
    <t>2-2026-12859, 2-2026-12859</t>
  </si>
  <si>
    <t>2-2026-15386, 2-2026-15386</t>
  </si>
  <si>
    <t>2-2026-13422, 2-2026-13422</t>
  </si>
  <si>
    <t>2-2026-15480, 2-2026-15480</t>
  </si>
  <si>
    <t>2-2026-14765, 2-2026-14765</t>
  </si>
  <si>
    <t>2-2026-15892, 2-2026-15892</t>
  </si>
  <si>
    <t>2-2026-14767, 2-2026-14767</t>
  </si>
  <si>
    <t>2-2026-13202, 2-2026-13202</t>
  </si>
  <si>
    <t>2-2026-14766, 2-2026-14766</t>
  </si>
  <si>
    <t>2-2026-15252, 2-2026-15252</t>
  </si>
  <si>
    <t>2-2026-14056, 2-2026-14056</t>
  </si>
  <si>
    <t>2-2026-15057, 2-2026-15057</t>
  </si>
  <si>
    <t>2-2026-13936, 2-2026-13936</t>
  </si>
  <si>
    <t>2-2026-14770, 2-2026-14770</t>
  </si>
  <si>
    <t>2-2026-15388, 2-2026-15388</t>
  </si>
  <si>
    <t>2-2026-15610, 2-2026-15610</t>
  </si>
  <si>
    <t>2-2026-13203, 2-2026-13203</t>
  </si>
  <si>
    <t>2-2026-15203, 2-2026-15203</t>
  </si>
  <si>
    <t>2-2026-14382, 2-2026-14382</t>
  </si>
  <si>
    <t>2-2026-14151, 2-2026-14151</t>
  </si>
  <si>
    <t>2-2026-14771, 2-2026-14771</t>
  </si>
  <si>
    <t>2-2026-14768, 2-2026-14768</t>
  </si>
  <si>
    <t>2-2026-15451, 2-2026-15451</t>
  </si>
  <si>
    <t>2-2026-15475, 2-2026-15475</t>
  </si>
  <si>
    <t>2-2026-13574, 2-2026-13574</t>
  </si>
  <si>
    <t>2-2026-14371, 2-2026-14371</t>
  </si>
  <si>
    <t>2-2026-13989, 2-2026-13989</t>
  </si>
  <si>
    <t>2-2026-13420, 2-2026-13420</t>
  </si>
  <si>
    <t>2-2026-14668, 2-2026-14668</t>
  </si>
  <si>
    <t>2-2026-15063, 2-2026-15063</t>
  </si>
  <si>
    <t>2-2026-13399, 2-2026-13399</t>
  </si>
  <si>
    <t>2-2026-13419, 2-2026-13419</t>
  </si>
  <si>
    <t>2-2026-13206, 2-2026-13206</t>
  </si>
  <si>
    <t>2-2026-13755, 2-2026-13755</t>
  </si>
  <si>
    <t>2-2026-14229, 2-2026-14229</t>
  </si>
  <si>
    <t>2-2026-15214, 2-2026-15214</t>
  </si>
  <si>
    <t>2-2026-13920, 2-2026-13920</t>
  </si>
  <si>
    <t>2-2026-14152, 2-2026-14152</t>
  </si>
  <si>
    <t>2-2026-15608, 2-2026-15608</t>
  </si>
  <si>
    <t>2-2026-15607, 2-2026-15607</t>
  </si>
  <si>
    <t>2-2026-14153, 2-2026-14153</t>
  </si>
  <si>
    <t>2-2026-14773, 2-2026-14773</t>
  </si>
  <si>
    <t>2-2026-14241, 2-2026-14241</t>
  </si>
  <si>
    <t>2-2026-14774, 2-2026-14774</t>
  </si>
  <si>
    <t>2-2026-15399, 2-2026-15399</t>
  </si>
  <si>
    <t>2-2026-14669, 2-2026-14669</t>
  </si>
  <si>
    <t>2-2026-14775, 2-2026-14775</t>
  </si>
  <si>
    <t>2-2026-14376, 2-2026-14376</t>
  </si>
  <si>
    <t>2-2026-16724, 2-2026-16724</t>
  </si>
  <si>
    <t>2-2026-14517, 2-2026-14517</t>
  </si>
  <si>
    <t>2-2026-14384, 2-2026-14384</t>
  </si>
  <si>
    <t>2-2026-14776, 2-2026-14776</t>
  </si>
  <si>
    <t>2-2026-15066, 2-2026-15066</t>
  </si>
  <si>
    <t>2-2026-14777, 2-2026-14777</t>
  </si>
  <si>
    <t>2-2026-15474, 2-2026-15474</t>
  </si>
  <si>
    <t>2-2026-15096, 2-2026-15096</t>
  </si>
  <si>
    <t>2-2026-14670, 2-2026-14670</t>
  </si>
  <si>
    <t>2-2026-15065, 2-2026-15065</t>
  </si>
  <si>
    <t>2-2026-14671, 2-2026-14671</t>
  </si>
  <si>
    <t>2-2026-15220, 2-2026-15220</t>
  </si>
  <si>
    <t>2-2026-14778, 2-2026-14778</t>
  </si>
  <si>
    <t>2-2026-14779, 2-2026-14779</t>
  </si>
  <si>
    <t>2-2026-15215, 2-2026-15215</t>
  </si>
  <si>
    <t>2-2026-15067, 2-2026-15067</t>
  </si>
  <si>
    <t>2-2026-15393, 2-2026-15393</t>
  </si>
  <si>
    <t>2-2026-15394, 2-2026-15394</t>
  </si>
  <si>
    <t>2-2026-14562, 2-2026-14562</t>
  </si>
  <si>
    <t>2-2026-14516, 2-2026-14516</t>
  </si>
  <si>
    <t>2-2026-15216, 2-2026-15216</t>
  </si>
  <si>
    <t>2-2026-13743, 2-2026-13743</t>
  </si>
  <si>
    <t>2-2026-14154, 2-2026-14154</t>
  </si>
  <si>
    <t>2-2026-15395, 2-2026-15395</t>
  </si>
  <si>
    <t>2-2026-15401, 2-2026-15401</t>
  </si>
  <si>
    <t>2-2026-15400, 2-2026-15400</t>
  </si>
  <si>
    <t>2-2026-16599, 2-2026-16599</t>
  </si>
  <si>
    <t>2-2026-13418, 2-2026-13418</t>
  </si>
  <si>
    <t>2-2026-13745, 2-2026-13745</t>
  </si>
  <si>
    <t>2-2026-14741, 2-2026-14741</t>
  </si>
  <si>
    <t>2-2026-14442, 2-2026-14442</t>
  </si>
  <si>
    <t>2-2026-14518, 2-2026-14518</t>
  </si>
  <si>
    <t>2-2026-15072, 2-2026-15072</t>
  </si>
  <si>
    <t>2-2026-15320, 2-2026-15320</t>
  </si>
  <si>
    <t>2-2026-14743, 2-2026-14743</t>
  </si>
  <si>
    <t>2-2026-13438, 2-2026-13438</t>
  </si>
  <si>
    <t>2-2026-15484, 2-2026-15484</t>
  </si>
  <si>
    <t>2-2026-15402, 2-2026-15402</t>
  </si>
  <si>
    <t>2-2026-15404, 2-2026-15404</t>
  </si>
  <si>
    <t>2-2026-16597, 2-2026-16597</t>
  </si>
  <si>
    <t>2-2026-14744, 2-2026-14744</t>
  </si>
  <si>
    <t>2-2026-15881, 2-2026-15881</t>
  </si>
  <si>
    <t>2-2026-15685, 2-2026-15685</t>
  </si>
  <si>
    <t>2-2026-16600, 2-2026-16600</t>
  </si>
  <si>
    <t>2-2026-15603, 2-2026-15603</t>
  </si>
  <si>
    <t>2-2026-15075, 2-2026-15075</t>
  </si>
  <si>
    <t>2-2026-15880, 2-2026-15880</t>
  </si>
  <si>
    <t>2-2026-14155, 2-2026-14155</t>
  </si>
  <si>
    <t>2-2026-15686, 2-2026-15686</t>
  </si>
  <si>
    <t>2-2026-15645, 2-2026-15645</t>
  </si>
  <si>
    <t>2-2026-15485, 2-2026-15485</t>
  </si>
  <si>
    <t>2-2026-15787, 2-2026-15787</t>
  </si>
  <si>
    <t>2-2026-15300, 2-2026-15300</t>
  </si>
  <si>
    <t>2-2026-14730, 2-2026-14730</t>
  </si>
  <si>
    <t>2-2026-15602, 2-2026-15602</t>
  </si>
  <si>
    <t>2-2026-14392, 2-2026-14392</t>
  </si>
  <si>
    <t>2-2026-14536, 2-2026-14536</t>
  </si>
  <si>
    <t>2-2026-16023, 2-2026-16023</t>
  </si>
  <si>
    <t>2-2026-15407, 2-2026-15407</t>
  </si>
  <si>
    <t>2-2026-15644, 2-2026-15644</t>
  </si>
  <si>
    <t>2-2026-15226, 2-2026-15226</t>
  </si>
  <si>
    <t>2-2026-15921, 2-2026-15921, 2-2026-15945, 2-2026-15945</t>
  </si>
  <si>
    <t>2-2026-16447, 2-2026-16447</t>
  </si>
  <si>
    <t>2-2026-16008, 2-2026-16008</t>
  </si>
  <si>
    <t>2-2026-14748, 2-2026-14748</t>
  </si>
  <si>
    <t>2-2026-15643, 2-2026-15643</t>
  </si>
  <si>
    <t>2-2026-14454, 2-2026-14454</t>
  </si>
  <si>
    <t>2-2026-16156, 2-2026-16156</t>
  </si>
  <si>
    <t>2-2026-14720, 2-2026-14720</t>
  </si>
  <si>
    <t>2-2026-14738, 2-2026-14738</t>
  </si>
  <si>
    <t>2-2026-15525, 2-2026-15525</t>
  </si>
  <si>
    <t>2-2026-16353, 2-2026-16353</t>
  </si>
  <si>
    <t>2-2026-15213, 2-2026-15213</t>
  </si>
  <si>
    <t>2-2026-16167, 2-2026-16167</t>
  </si>
  <si>
    <t>2-2026-15879, 2-2026-15879</t>
  </si>
  <si>
    <t>2-2026-16444, 2-2026-16444</t>
  </si>
  <si>
    <t>2-2026-15486, 2-2026-15486</t>
  </si>
  <si>
    <t>2-2026-15753, 2-2026-15753</t>
  </si>
  <si>
    <t>2-2026-15936, 2-2026-15936</t>
  </si>
  <si>
    <t>2-2026-15710, 2-2026-15710</t>
  </si>
  <si>
    <t>2-2026-15712, 2-2026-15712</t>
  </si>
  <si>
    <t>2-2026-15810, 2-2026-15810</t>
  </si>
  <si>
    <t>2-2026-16426, 2-2026-16426</t>
  </si>
  <si>
    <t>2-2026-14753, 2-2026-14753</t>
  </si>
  <si>
    <t>2-2026-17172, 2-2026-17172</t>
  </si>
  <si>
    <t>2-2026-16428, 2-2026-16428</t>
  </si>
  <si>
    <t>2-2026-15792, 2-2026-15792</t>
  </si>
  <si>
    <t>2-2026-16648, 2-2026-16648</t>
  </si>
  <si>
    <t>2-2026-16429, 2-2026-16429</t>
  </si>
  <si>
    <t>2-2026-16858, 2-2026-16858</t>
  </si>
  <si>
    <t>2-2026-16618, 2-2026-16618</t>
  </si>
  <si>
    <t>2-2026-16692, 2-2026-16692</t>
  </si>
  <si>
    <t>2-2026-16694, 2-2026-16694</t>
  </si>
  <si>
    <t>2-2026-16718, 2-2026-16718</t>
  </si>
  <si>
    <t>2-2026-17548, 2-2026-17548</t>
  </si>
  <si>
    <t>2-2026-18391, 2-2026-18391</t>
  </si>
  <si>
    <t>2-2026-17270, 2-2026-17270</t>
  </si>
  <si>
    <t>2-2026-18142, 2-2026-18142</t>
  </si>
  <si>
    <t>2-2026-18148, 2-2026-18148</t>
  </si>
  <si>
    <t>2-2026-19094, 2-2026-19094</t>
  </si>
  <si>
    <t>2-2026-17169, 2-2026-17169</t>
  </si>
  <si>
    <t>2-2026-18400, 2-2026-18400</t>
  </si>
  <si>
    <t>2-2026-16872, 2-2026-16872</t>
  </si>
  <si>
    <t>2-2026-18286, 2-2026-18286</t>
  </si>
  <si>
    <t>2-2026-16720, 2-2026-16720</t>
  </si>
  <si>
    <t>2-2026-16719, 2-2026-16719</t>
  </si>
  <si>
    <t>2-2026-16721, 2-2026-16721</t>
  </si>
  <si>
    <t>2-2026-16722, 2-2026-16722</t>
  </si>
  <si>
    <t>2-2026-16749, 2-2026-16749</t>
  </si>
  <si>
    <t>2-2026-16898, 2-2026-16898</t>
  </si>
  <si>
    <t>2-2026-17186, 2-2026-17186</t>
  </si>
  <si>
    <t>2-2026-16901, 2-2026-16901</t>
  </si>
  <si>
    <t>2-2026-17741, 2-2026-17741</t>
  </si>
  <si>
    <t>2-2026-17985, 2-2026-17985</t>
  </si>
  <si>
    <t>2-2026-17185, 2-2026-17185</t>
  </si>
  <si>
    <t>2-2026-18139, 2-2026-18139</t>
  </si>
  <si>
    <t>2-2026-18428, 2-2026-18428</t>
  </si>
  <si>
    <t>2-2026-17261, 2-2026-17261</t>
  </si>
  <si>
    <t>2-2026-17265, 2-2026-17265</t>
  </si>
  <si>
    <t>2-2026-17983, 2-2026-17983</t>
  </si>
  <si>
    <t>2-2026-17263, 2-2026-17263</t>
  </si>
  <si>
    <t>2-2026-18530, 2-2026-18530</t>
  </si>
  <si>
    <t>2-2026-17739, 2-2026-17739</t>
  </si>
  <si>
    <t>2-2026-18347, 2-2026-18347</t>
  </si>
  <si>
    <t>2-2026-18222, 2-2026-18222</t>
  </si>
  <si>
    <t>2-2026-19243, 2-2026-19243</t>
  </si>
  <si>
    <t>2-2026-17744, 2-2026-17744</t>
  </si>
  <si>
    <t>2-2026-17745, 2-2026-17745</t>
  </si>
  <si>
    <t>2-2026-17262, 2-2026-17262</t>
  </si>
  <si>
    <t>2-2026-18786, 2-2026-18786</t>
  </si>
  <si>
    <t>2-2026-18289, 2-2026-18289</t>
  </si>
  <si>
    <t>2-2026-18594, 2-2026-18594</t>
  </si>
  <si>
    <t>2-2026-17256, 2-2026-17256</t>
  </si>
  <si>
    <t>2-2026-17257, 2-2026-17257</t>
  </si>
  <si>
    <t>2-2026-17251, 2-2026-17251</t>
  </si>
  <si>
    <t>2-2026-19529, 2-2026-19529</t>
  </si>
  <si>
    <t>2-2026-17248, 2-2026-17248</t>
  </si>
  <si>
    <t>2-2026-18338, 2-2026-18338</t>
  </si>
  <si>
    <t>2-2026-18477, 2-2026-18477</t>
  </si>
  <si>
    <t>2-2026-17255, 2-2026-17255</t>
  </si>
  <si>
    <t>2-2026-18415, 2-2026-18415</t>
  </si>
  <si>
    <t>2-2026-19117, 2-2026-19117</t>
  </si>
  <si>
    <t>2-2026-18150, 2-2026-18150</t>
  </si>
  <si>
    <t>2-2026-18409, 2-2026-18409</t>
  </si>
  <si>
    <t>2-2026-19061, 2-2026-19061</t>
  </si>
  <si>
    <t>2-2026-19368, 2-2026-19368</t>
  </si>
  <si>
    <t>2-2026-18410, 2-2026-18410</t>
  </si>
  <si>
    <t>2-2026-18293, 2-2026-18293</t>
  </si>
  <si>
    <t>2-2026-18294, 2-2026-18294</t>
  </si>
  <si>
    <t>2-2026-18411, 2-2026-18411</t>
  </si>
  <si>
    <t>2-2026-18413, 2-2026-18413</t>
  </si>
  <si>
    <t>2-2026-18414, 2-2026-18414</t>
  </si>
  <si>
    <t>2-2026-19407, 2-2026-19407</t>
  </si>
  <si>
    <t>2-2026-19411, 2-2026-19411</t>
  </si>
  <si>
    <t>2-2026-18672, 2-2026-18672</t>
  </si>
  <si>
    <t>2-2026-19804, 2-2026-19804</t>
  </si>
  <si>
    <t>2-2026-19084, 2-2026-19084</t>
  </si>
  <si>
    <t>2-2026-18295, 2-2026-18295</t>
  </si>
  <si>
    <t>2-2026-22384, 2-2026-22384</t>
  </si>
  <si>
    <t>2-2026-19914, 2-2026-19914</t>
  </si>
  <si>
    <t>2-2026-19294, 2-2026-19294</t>
  </si>
  <si>
    <t>2-2026-20213, 2-2026-20213</t>
  </si>
  <si>
    <t>2-2026-19929, 2-2026-19929</t>
  </si>
  <si>
    <t>2-2026-20447, 2-2026-20447</t>
  </si>
  <si>
    <t>2-2026-20212, 2-2026-20212</t>
  </si>
  <si>
    <t>2-2026-20343, 2-2026-20343</t>
  </si>
  <si>
    <t>2-2026-19175, 2-2026-19175</t>
  </si>
  <si>
    <t>2-2026-20162, 2-2026-20162</t>
  </si>
  <si>
    <t>2-2026-21930, 2-2026-21930</t>
  </si>
  <si>
    <t>2-2026-19293, 2-2026-19293</t>
  </si>
  <si>
    <t>2-2026-20211, 2-2026-20211</t>
  </si>
  <si>
    <t>2-2026-22688, 2-2026-22688</t>
  </si>
  <si>
    <t>2-2026-19241, 2-2026-19241</t>
  </si>
  <si>
    <t>2-2026-21410, 2-2026-21410</t>
  </si>
  <si>
    <t>2-2026-20493, 2-2026-20493</t>
  </si>
  <si>
    <t>2-2026-21698, 2-2026-21698</t>
  </si>
  <si>
    <t>2-2026-21381, 2-2026-21381</t>
  </si>
  <si>
    <t>2-2026-20087</t>
  </si>
  <si>
    <t>2-2026-21351, 2-2026-21351</t>
  </si>
  <si>
    <t>2-2026-21409, 2-2026-21409</t>
  </si>
  <si>
    <t>2-2026-21408, 2-2026-21408</t>
  </si>
  <si>
    <t>2-2026-20647, 2-2026-20647</t>
  </si>
  <si>
    <t>2-2026-20199, 2-2026-20199</t>
  </si>
  <si>
    <t>2-2026-20201, 2-2026-20201</t>
  </si>
  <si>
    <t>2-2026-20420, 2-2026-20420</t>
  </si>
  <si>
    <t>2-2026-20419, 2-2026-20419</t>
  </si>
  <si>
    <t>2-2026-20643, 2-2026-20643</t>
  </si>
  <si>
    <t>2-2026-21907, 2-2026-21907</t>
  </si>
  <si>
    <t>2-2026-22690, 2-2026-22690</t>
  </si>
  <si>
    <t>2-2026-22162, 2-2026-22162</t>
  </si>
  <si>
    <t>2-2026-22092, 2-2026-22092</t>
  </si>
  <si>
    <t>2-2026-22069, 2-2026-22069</t>
  </si>
  <si>
    <t>2-2026-22070, 2-2026-22070</t>
  </si>
  <si>
    <t>2-2026-21644, 2-2026-21644</t>
  </si>
  <si>
    <t xml:space="preserve">SE SUBSANA CHIP AAA0002RKLF SE REMITE AREA JURIDICA PARA REVISION DE VIABILIDAD JURIDICA  </t>
  </si>
  <si>
    <t>2-2026-22185, 2-2026-22185</t>
  </si>
  <si>
    <t>2-2026-22130, 2-2026-22130</t>
  </si>
  <si>
    <t>2-2026-20014, 2-2026-20014</t>
  </si>
  <si>
    <t>2-2026-21317, 2-2026-21317</t>
  </si>
  <si>
    <t>2-2026-21631, 2-2026-21631</t>
  </si>
  <si>
    <t>2-2026-22154, 2-2026-22154</t>
  </si>
  <si>
    <t>2-2026-22692, 2-2026-22692</t>
  </si>
  <si>
    <t>2-2026-21364, 2-2026-21364</t>
  </si>
  <si>
    <t>2-2026-20901, 2-2026-20901</t>
  </si>
  <si>
    <t>2-2026-21382, 2-2026-21382</t>
  </si>
  <si>
    <t>2-2026-20820, 2-2026-20820</t>
  </si>
  <si>
    <t>2-2026-23397, 2-2026-23397</t>
  </si>
  <si>
    <t>2-2026-23302, 2-2026-23302</t>
  </si>
  <si>
    <t>2-2026-22947, 2-2026-22947</t>
  </si>
  <si>
    <t>2-2026-22594, 2-2026-22594</t>
  </si>
  <si>
    <t>2-2026-22043, 2-2026-22043</t>
  </si>
  <si>
    <t>2-2026-23564, 2-2026-23564, 2-2026-27708, 2-2026-27708</t>
  </si>
  <si>
    <t>2-2026-23225, 2-2026-23225</t>
  </si>
  <si>
    <t>2-2026-22913, 2-2026-22913</t>
  </si>
  <si>
    <t>2-2026-23739, 2-2026-23739</t>
  </si>
  <si>
    <t>2-2026-23042, 2-2026-23042</t>
  </si>
  <si>
    <t>2-2026-22015, 2-2026-22015</t>
  </si>
  <si>
    <t>2-2026-22012, 2-2026-22012</t>
  </si>
  <si>
    <t>2-2026-22324, 2-2026-22324</t>
  </si>
  <si>
    <t>2-2026-22910, 2-2026-22910</t>
  </si>
  <si>
    <t>2-2026-23411, 2-2026-23411</t>
  </si>
  <si>
    <t>2-2026-23229, 2-2026-23229</t>
  </si>
  <si>
    <t>2-2026-23239, 2-2026-23239</t>
  </si>
  <si>
    <t>2-2026-22909, 2-2026-22909</t>
  </si>
  <si>
    <t>2-2026-23544, 2-2026-23544</t>
  </si>
  <si>
    <t>2-2026-23243, 2-2026-23243</t>
  </si>
  <si>
    <t>2-2026-23381, 2-2026-23381</t>
  </si>
  <si>
    <t>2-2026-24471, 2-2026-24471</t>
  </si>
  <si>
    <t>2-2026-23778, 2-2026-23778</t>
  </si>
  <si>
    <t>2-2026-23246, 2-2026-23246</t>
  </si>
  <si>
    <t>2-2026-23974, 2-2026-23974</t>
  </si>
  <si>
    <t>2-2026-22980, 2-2026-22980</t>
  </si>
  <si>
    <t>2-2026-23468, 2-2026-23468</t>
  </si>
  <si>
    <t>2-2026-22983, 2-2026-22983</t>
  </si>
  <si>
    <t>2-2026-21579, 2-2026-21579</t>
  </si>
  <si>
    <t>2-2026-22982, 2-2026-22982</t>
  </si>
  <si>
    <t>2-2026-22327, 2-2026-22327</t>
  </si>
  <si>
    <t>2-2026-22784, 2-2026-22784</t>
  </si>
  <si>
    <t>2-2026-22785, 2-2026-22785</t>
  </si>
  <si>
    <t>2-2026-23384, 2-2026-23384</t>
  </si>
  <si>
    <t>2-2026-24754, 2-2026-24754</t>
  </si>
  <si>
    <t>2-2026-24205, 2-2026-24205</t>
  </si>
  <si>
    <t>2-2026-23537, 2-2026-23537</t>
  </si>
  <si>
    <t>2-2026-23528, 2-2026-23528</t>
  </si>
  <si>
    <t>2-2026-22042, 2-2026-22042</t>
  </si>
  <si>
    <t>2-2026-23539, 2-2026-23539</t>
  </si>
  <si>
    <t>2-2026-22991, 2-2026-22991</t>
  </si>
  <si>
    <t>2-2026-23574, 2-2026-23574</t>
  </si>
  <si>
    <t>2-2026-25117, 2-2026-25117</t>
  </si>
  <si>
    <t>2-2026-24027, 2-2026-24027</t>
  </si>
  <si>
    <t>2-2026-23252, 2-2026-23252</t>
  </si>
  <si>
    <t>2-2026-23588, 2-2026-23588</t>
  </si>
  <si>
    <t>2-2026-23750, 2-2026-23750</t>
  </si>
  <si>
    <t>2-2026-23256, 2-2026-23256</t>
  </si>
  <si>
    <t>2-2026-23963, 2-2026-23963</t>
  </si>
  <si>
    <t>2-2026-23534, 2-2026-23534</t>
  </si>
  <si>
    <t>2-2026-23486, 2-2026-23486</t>
  </si>
  <si>
    <t>2-2026-24266, 2-2026-24266</t>
  </si>
  <si>
    <t>2-2026-24426, 2-2026-24426</t>
  </si>
  <si>
    <t>2-2026-24608, 2-2026-24608</t>
  </si>
  <si>
    <t>2-2026-23576, 2-2026-23576</t>
  </si>
  <si>
    <t>2-2026-25016, 2-2026-25016</t>
  </si>
  <si>
    <t>2-2026-25462, 2-2026-25462</t>
  </si>
  <si>
    <t>2-2026-26086, 2-2026-26086</t>
  </si>
  <si>
    <t>2-2026-26090, 2-2026-26090</t>
  </si>
  <si>
    <t>2-2026-24154, 2-2026-24154</t>
  </si>
  <si>
    <t>2-2026-22175, 2-2026-22175</t>
  </si>
  <si>
    <t>2-2026-22786, 2-2026-22786</t>
  </si>
  <si>
    <t>2-2026-23601, 2-2026-23601</t>
  </si>
  <si>
    <t>2-2026-24023, 2-2026-24023</t>
  </si>
  <si>
    <t>2-2026-24425, 2-2026-24425</t>
  </si>
  <si>
    <t>2-2026-24609, 2-2026-24609</t>
  </si>
  <si>
    <t>2-2026-24951, 2-2026-24951</t>
  </si>
  <si>
    <t>2-2026-23577, 2-2026-23577</t>
  </si>
  <si>
    <t>2-2026-24279, 2-2026-24279</t>
  </si>
  <si>
    <t>2-2026-26154, 2-2026-26154</t>
  </si>
  <si>
    <t>2-2026-24091, 2-2026-24091</t>
  </si>
  <si>
    <t>2-2026-23954, 2-2026-23954</t>
  </si>
  <si>
    <t>2-2026-24922, 2-2026-24922</t>
  </si>
  <si>
    <t>2-2026-25198, 2-2026-25198</t>
  </si>
  <si>
    <t>2-2026-25132, 2-2026-25132</t>
  </si>
  <si>
    <t>2-2026-24263, 2-2026-24263</t>
  </si>
  <si>
    <t>2-2026-24423, 2-2026-24423</t>
  </si>
  <si>
    <t>2-2026-26605, 2-2026-26605</t>
  </si>
  <si>
    <t>2-2026-25497, 2-2026-25497</t>
  </si>
  <si>
    <t>2-2026-24158, 2-2026-24158</t>
  </si>
  <si>
    <t>2-2026-24021, 2-2026-24021</t>
  </si>
  <si>
    <t>2-2026-25326, 2-2026-25326</t>
  </si>
  <si>
    <t>2-2026-25438, 2-2026-25438</t>
  </si>
  <si>
    <t>2-2026-24099, 2-2026-24099</t>
  </si>
  <si>
    <t>2-2026-25067, 2-2026-25067</t>
  </si>
  <si>
    <t>2-2026-25565, 2-2026-25565</t>
  </si>
  <si>
    <t>2-2026-25685, 2-2026-25685</t>
  </si>
  <si>
    <t>2-2026-25327, 2-2026-25327</t>
  </si>
  <si>
    <t>2-2026-25019, 2-2026-25019</t>
  </si>
  <si>
    <t>2-2026-24940, 2-2026-24940</t>
  </si>
  <si>
    <t>se brindo respuesta por oficio No. 2-2026-23020</t>
  </si>
  <si>
    <t>2-2026-25328, 2-2026-25328</t>
  </si>
  <si>
    <t>2-2026-24308, 2-2026-24308</t>
  </si>
  <si>
    <t>2-2026-24096, 2-2026-24096</t>
  </si>
  <si>
    <t>2-2026-25024, 2-2026-25024</t>
  </si>
  <si>
    <t>2-2026-25436, 2-2026-25436</t>
  </si>
  <si>
    <t>2-2026-25429, 2-2026-25429</t>
  </si>
  <si>
    <t>2-2026-25338, 2-2026-25338</t>
  </si>
  <si>
    <t>2-2026-24020, 2-2026-24020</t>
  </si>
  <si>
    <t>2-2026-26100, 2-2026-26100</t>
  </si>
  <si>
    <t>2-2026-25914, 2-2026-25914, 2-2026-27848, 2-2026-27848</t>
  </si>
  <si>
    <t>2-2026-26118, 2-2026-26118</t>
  </si>
  <si>
    <t>2-2026-24676, 2-2026-24676</t>
  </si>
  <si>
    <t>2-2026-24108, 2-2026-24108</t>
  </si>
  <si>
    <t>2-2026-26041, 2-2026-26041</t>
  </si>
  <si>
    <t>2-2026-26600, 2-2026-26600</t>
  </si>
  <si>
    <t>2-2026-25899, 2-2026-25899</t>
  </si>
  <si>
    <t>2-2026-26604, 2-2026-26604</t>
  </si>
  <si>
    <t>2-2026-24582, 2-2026-24582</t>
  </si>
  <si>
    <t>2-2026-26039, 2-2026-26039</t>
  </si>
  <si>
    <t>2-2026-26470, 2-2026-26470</t>
  </si>
  <si>
    <t>2-2026-26547, 2-2026-26547</t>
  </si>
  <si>
    <t>2-2026-26523, 2-2026-26523</t>
  </si>
  <si>
    <t>2-2026-26228, 2-2026-26228</t>
  </si>
  <si>
    <t>2-2026-26607, 2-2026-26607</t>
  </si>
  <si>
    <t>2-2026-26138, 2-2026-26138</t>
  </si>
  <si>
    <t>2-2026-24129, 2-2026-24129</t>
  </si>
  <si>
    <t>2-2026-25597, 2-2026-25597</t>
  </si>
  <si>
    <t>2-2026-24035, 2-2026-24035</t>
  </si>
  <si>
    <t>2-2026-26777, 2-2026-26777</t>
  </si>
  <si>
    <t>2-2026-24136, 2-2026-24136</t>
  </si>
  <si>
    <t>2-2026-25857, 2-2026-25857</t>
  </si>
  <si>
    <t>2-2026-25417, 2-2026-25417</t>
  </si>
  <si>
    <t>2-2026-25916, 2-2026-25916</t>
  </si>
  <si>
    <t>2-2026-24140, 2-2026-24140</t>
  </si>
  <si>
    <t>2-2026-26450, 2-2026-26450</t>
  </si>
  <si>
    <t>2-2026-26180, 2-2026-26180</t>
  </si>
  <si>
    <t>2-2026-25716, 2-2026-25716</t>
  </si>
  <si>
    <t>2-2026-25919, 2-2026-25919</t>
  </si>
  <si>
    <t>2-2026-28978, 2-2026-28978</t>
  </si>
  <si>
    <t>2-2026-26032, 2-2026-26032</t>
  </si>
  <si>
    <t>2-2026-26139, 2-2026-26139</t>
  </si>
  <si>
    <t>2-2026-28743, 2-2026-28743</t>
  </si>
  <si>
    <t>2-2026-25415, 2-2026-25415</t>
  </si>
  <si>
    <t>2-2026-26030, 2-2026-26030</t>
  </si>
  <si>
    <t>2-2026-26179, 2-2026-26179</t>
  </si>
  <si>
    <t>2-2026-28649, 2-2026-28649</t>
  </si>
  <si>
    <t>2-2026-27082, 2-2026-27082</t>
  </si>
  <si>
    <t>2-2026-29190, 2-2026-29190</t>
  </si>
  <si>
    <t>2-2026-28644, 2-2026-28644</t>
  </si>
  <si>
    <t>2-2026-25396, 2-2026-25396</t>
  </si>
  <si>
    <t>2-2026-25776, 2-2026-25776</t>
  </si>
  <si>
    <t>2-2026-25777, 2-2026-25777</t>
  </si>
  <si>
    <t>2-2026-27149, 2-2026-27149</t>
  </si>
  <si>
    <t>2-2026-27297, 2-2026-27297</t>
  </si>
  <si>
    <t>2-2026-27096, 2-2026-27096</t>
  </si>
  <si>
    <t>2-2026-27304, 2-2026-27304</t>
  </si>
  <si>
    <t>2-2026-26548, 2-2026-26548</t>
  </si>
  <si>
    <t>2-2026-28350, 2-2026-28350, 2-2026-29621, 2-2026-29621</t>
  </si>
  <si>
    <t>2-2026-26515, 2-2026-26515</t>
  </si>
  <si>
    <t>2-2026-27890, 2-2026-27890</t>
  </si>
  <si>
    <t>2-2026-26516, 2-2026-26516</t>
  </si>
  <si>
    <t>2-2026-29187, 2-2026-29187</t>
  </si>
  <si>
    <t>2-2026-25459, 2-2026-25459</t>
  </si>
  <si>
    <t>2-2026-26488, 2-2026-26488</t>
  </si>
  <si>
    <t>2-2026-27150, 2-2026-27150</t>
  </si>
  <si>
    <t>2-2026-27111, 2-2026-27111</t>
  </si>
  <si>
    <t>se dio respuesta con el tramite N.2-2026-27933</t>
  </si>
  <si>
    <t>2-2026-29266, 2-2026-29266</t>
  </si>
  <si>
    <t>2-2026-28655, 2-2026-28655</t>
  </si>
  <si>
    <t>2-2026-27883, 2-2026-27883</t>
  </si>
  <si>
    <t>2-2026-26504, 2-2026-26504</t>
  </si>
  <si>
    <t>2-2026-27314, 2-2026-27314</t>
  </si>
  <si>
    <t>2-2026-29678, 2-2026-29678</t>
  </si>
  <si>
    <t>2-2026-27053, 2-2026-27053</t>
  </si>
  <si>
    <t>2-2026-29135, 2-2026-29135</t>
  </si>
  <si>
    <t>2-2026-27317, 2-2026-27317</t>
  </si>
  <si>
    <t>2-2026-26565, 2-2026-26565</t>
  </si>
  <si>
    <t>2-2026-27110, 2-2026-27110</t>
  </si>
  <si>
    <t>2-2026-27107, 2-2026-27107</t>
  </si>
  <si>
    <t>2-2026-27929, 2-2026-27929</t>
  </si>
  <si>
    <t>2-2026-29262, 2-2026-29262</t>
  </si>
  <si>
    <t>2-2026-29067, 2-2026-29067</t>
  </si>
  <si>
    <t>2-2026-28658, 2-2026-28658</t>
  </si>
  <si>
    <t>2-2026-26557, 2-2026-26557</t>
  </si>
  <si>
    <t>2-2026-27321, 2-2026-27321</t>
  </si>
  <si>
    <t>2-2026-27871, 2-2026-27871</t>
  </si>
  <si>
    <t>2-2026-26484, 2-2026-26484</t>
  </si>
  <si>
    <t>2-2026-27322, 2-2026-27322</t>
  </si>
  <si>
    <t>2-2026-29051, 2-2026-29051</t>
  </si>
  <si>
    <t>2-2026-29216, 2-2026-29216</t>
  </si>
  <si>
    <t>De acuerdo al radicado  1-2026-21336 se da respuesta con radicado 2-2026-27390</t>
  </si>
  <si>
    <t>2-2026-27376, 2-2026-27376</t>
  </si>
  <si>
    <t>2-2026-26455, 2-2026-26455</t>
  </si>
  <si>
    <t>2-2026-27374, 2-2026-27374</t>
  </si>
  <si>
    <t>2-2026-28699, 2-2026-28699</t>
  </si>
  <si>
    <t>2-2026-28979, 2-2026-28979</t>
  </si>
  <si>
    <t>2-2026-26483, 2-2026-26483</t>
  </si>
  <si>
    <t>2-2026-30323, 2-2026-30323</t>
  </si>
  <si>
    <t>2-2026-29069, 2-2026-29069</t>
  </si>
  <si>
    <t>2-2026-28666, 2-2026-28666</t>
  </si>
  <si>
    <t>2-2026-27858, 2-2026-27858</t>
  </si>
  <si>
    <t>2-2026-29822, 2-2026-29822</t>
  </si>
  <si>
    <t>2-2026-29039, 2-2026-29039</t>
  </si>
  <si>
    <t>2-2026-27489, 2-2026-27489</t>
  </si>
  <si>
    <t>2-2026-27255, 2-2026-27255</t>
  </si>
  <si>
    <t>2-2026-29040, 2-2026-29040</t>
  </si>
  <si>
    <t>2-2026-29045, 2-2026-29045</t>
  </si>
  <si>
    <t>2-2026-29624, 2-2026-29624</t>
  </si>
  <si>
    <t>2-2026-29627, 2-2026-29627</t>
  </si>
  <si>
    <t>2-2026-29625, 2-2026-29625</t>
  </si>
  <si>
    <t>2-2026-29060, 2-2026-29060</t>
  </si>
  <si>
    <t>2-2026-29073, 2-2026-29073</t>
  </si>
  <si>
    <t>2-2026-30229, 2-2026-30229</t>
  </si>
  <si>
    <t>2-2026-29033, 2-2026-29033</t>
  </si>
  <si>
    <t>2-2026-30226, 2-2026-30226</t>
  </si>
  <si>
    <t>2-2026-29449, 2-2026-29449</t>
  </si>
  <si>
    <t>2-2026-28661, 2-2026-28661</t>
  </si>
  <si>
    <t>2-2026-30243, 2-2026-30243</t>
  </si>
  <si>
    <t>2-2026-29065, 2-2026-29065</t>
  </si>
  <si>
    <t>2-2026-29047, 2-2026-29047</t>
  </si>
  <si>
    <t>2-2026-30261, 2-2026-30261</t>
  </si>
  <si>
    <t>2-2026-29324, 2-2026-29324</t>
  </si>
  <si>
    <t>2-2026-30257, 2-2026-30257</t>
  </si>
  <si>
    <t>2-2026-30240, 2-2026-30240</t>
  </si>
  <si>
    <t>2-2026-30244, 2-2026-30244</t>
  </si>
  <si>
    <t>2-2026-30251, 2-2026-30251</t>
  </si>
  <si>
    <t>2-2026-29558, 2-2026-29558</t>
  </si>
  <si>
    <t>2-2026-30109, 2-2026-30109</t>
  </si>
  <si>
    <t>2-2026-29810, 2-2026-29810</t>
  </si>
  <si>
    <t>2-2026-28671, 2-2026-28671</t>
  </si>
  <si>
    <t>2-2026-29242, 2-2026-29242</t>
  </si>
  <si>
    <t>2-2026-28667, 2-2026-28667</t>
  </si>
  <si>
    <t>2-2026-29811, 2-2026-29811</t>
  </si>
  <si>
    <t>2-2026-27709, 2-2026-27709</t>
  </si>
  <si>
    <t>2-2026-29626, 2-2026-29626</t>
  </si>
  <si>
    <t>2-2026-29634, 2-2026-29634</t>
  </si>
  <si>
    <t>2-2026-29355, 2-2026-29355</t>
  </si>
  <si>
    <t>2-2026-30491, 2-2026-30491</t>
  </si>
  <si>
    <t>2-2026-30849, 2-2026-30849</t>
  </si>
  <si>
    <t>2-2026-30866, 2-2026-30866</t>
  </si>
  <si>
    <t>2-2026-29642, 2-2026-29642</t>
  </si>
  <si>
    <t>2-2026-34891, 2-2026-34891</t>
  </si>
  <si>
    <t>Impreso archivado expediente psra ser atendido.</t>
  </si>
  <si>
    <t>2-2026-27477, 2-2026-27477</t>
  </si>
  <si>
    <t>2-2026-30372, 2-2026-30372</t>
  </si>
  <si>
    <t>2-2026-30459, 2-2026-30459</t>
  </si>
  <si>
    <t>2-2026-31638, 2-2026-31638</t>
  </si>
  <si>
    <t>2-2026-31635, 2-2026-31635</t>
  </si>
  <si>
    <t>2-2026-30361, 2-2026-30361</t>
  </si>
  <si>
    <t>2-2026-31640, 2-2026-31640</t>
  </si>
  <si>
    <t>2-2026-29841, 2-2026-29841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</si>
</sst>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Aptos Narrow"/>
      <family val="2"/>
      <scheme val="minor"/>
    </font>
    <font>
      <b/>
      <sz val="11"/>
      <color rgb="FF0D1013"/>
      <name val="Arial"/>
      <family val="2"/>
    </font>
    <font>
      <sz val="11"/>
      <color theme="1"/>
      <name val="Arial"/>
      <family val="2"/>
    </font>
    <font>
      <b/>
      <sz val="11"/>
      <name val="Arial"/>
      <family val="2"/>
    </font>
    <font>
      <b/>
      <sz val="11"/>
      <color theme="1"/>
      <name val="Arial"/>
      <family val="2"/>
    </font>
    <font>
      <b/>
      <sz val="11"/>
      <color theme="0"/>
      <name val="Arial"/>
      <family val="2"/>
    </font>
  </fonts>
  <fills count="6">
    <fill>
      <patternFill patternType="none"/>
    </fill>
    <fill>
      <patternFill patternType="gray125"/>
    </fill>
    <fill>
      <patternFill patternType="solid">
        <fgColor theme="0"/>
        <bgColor indexed="64"/>
      </patternFill>
    </fill>
    <fill>
      <patternFill patternType="solid">
        <fgColor rgb="FF009999"/>
        <bgColor indexed="64"/>
      </patternFill>
    </fill>
    <fill>
      <patternFill patternType="solid">
        <fgColor rgb="FFFFFF00"/>
        <bgColor indexed="64"/>
      </patternFill>
    </fill>
    <fill>
      <patternFill patternType="solid">
        <fgColor theme="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9">
    <xf numFmtId="0" fontId="0" fillId="0" borderId="0" xfId="0"/>
    <xf numFmtId="0" fontId="2" fillId="2" borderId="0" xfId="0" applyFont="1" applyFill="1"/>
    <xf numFmtId="0" fontId="1" fillId="2" borderId="0" xfId="0" applyFont="1" applyFill="1" applyAlignment="1">
      <alignment horizontal="center" vertical="top" wrapText="1"/>
    </xf>
    <xf numFmtId="0" fontId="2" fillId="2" borderId="1" xfId="0" applyFont="1" applyFill="1" applyBorder="1" applyAlignment="1">
      <alignment horizontal="center"/>
    </xf>
    <xf numFmtId="0" fontId="2" fillId="2" borderId="0" xfId="0" applyFont="1" applyFill="1" applyAlignment="1">
      <alignment wrapText="1"/>
    </xf>
    <xf numFmtId="0" fontId="2" fillId="0" borderId="1" xfId="0" applyFont="1" applyBorder="1" applyAlignment="1">
      <alignment horizontal="center"/>
    </xf>
    <xf numFmtId="14" fontId="2" fillId="0" borderId="1" xfId="0" applyNumberFormat="1" applyFont="1" applyBorder="1" applyAlignment="1">
      <alignment horizontal="center"/>
    </xf>
    <xf numFmtId="0" fontId="4" fillId="2" borderId="1" xfId="0" applyFont="1" applyFill="1" applyBorder="1" applyAlignment="1">
      <alignment horizontal="center" vertical="center"/>
    </xf>
    <xf numFmtId="0" fontId="4" fillId="2" borderId="0" xfId="0" applyFont="1" applyFill="1" applyAlignment="1">
      <alignment horizontal="center" vertical="center"/>
    </xf>
    <xf numFmtId="0" fontId="2" fillId="2" borderId="0" xfId="0" applyFont="1" applyFill="1" applyAlignment="1">
      <alignment vertical="center"/>
    </xf>
    <xf numFmtId="0" fontId="1" fillId="2" borderId="1" xfId="0" applyFont="1" applyFill="1" applyBorder="1" applyAlignment="1">
      <alignment horizontal="center" vertical="center" wrapText="1"/>
    </xf>
    <xf numFmtId="0" fontId="1" fillId="2" borderId="0" xfId="0" applyFont="1" applyFill="1" applyAlignment="1">
      <alignment horizontal="center" vertical="center" wrapText="1"/>
    </xf>
    <xf numFmtId="0" fontId="5" fillId="3" borderId="1" xfId="0" applyFont="1" applyFill="1" applyBorder="1" applyAlignment="1">
      <alignment horizontal="center" vertical="center"/>
    </xf>
    <xf numFmtId="0" fontId="1" fillId="2" borderId="1" xfId="0" applyFont="1" applyFill="1" applyBorder="1" applyAlignment="1">
      <alignment horizontal="center" wrapText="1"/>
    </xf>
    <xf numFmtId="0" fontId="2" fillId="2" borderId="0" xfId="0" applyFont="1" applyFill="1" applyAlignment="1">
      <alignment horizontal="center"/>
    </xf>
    <xf numFmtId="0" fontId="3" fillId="2" borderId="1" xfId="0" applyFont="1" applyFill="1" applyBorder="1" applyAlignment="1">
      <alignment horizontal="center" vertical="center" wrapText="1"/>
    </xf>
    <xf numFmtId="0" fontId="2" fillId="2" borderId="0" xfId="0" applyFont="1" applyFill="1" applyAlignment="1">
      <alignment horizontal="center" vertical="center"/>
    </xf>
    <xf numFmtId="0" fontId="0" fillId="0" borderId="1" xfId="0" applyBorder="1" applyAlignment="1">
      <alignment horizontal="center"/>
    </xf>
    <xf numFmtId="14" fontId="2" fillId="2" borderId="0" xfId="0" applyNumberFormat="1" applyFont="1" applyFill="1" applyAlignment="1">
      <alignment horizontal="center"/>
    </xf>
    <xf numFmtId="14" fontId="2" fillId="2" borderId="0" xfId="0" applyNumberFormat="1" applyFont="1" applyFill="1" applyAlignment="1">
      <alignment horizontal="center" vertical="center"/>
    </xf>
    <xf numFmtId="14" fontId="5" fillId="3" borderId="1" xfId="0" applyNumberFormat="1" applyFont="1" applyFill="1" applyBorder="1" applyAlignment="1">
      <alignment horizontal="center" vertical="center"/>
    </xf>
    <xf numFmtId="14" fontId="0" fillId="0" borderId="0" xfId="0" applyNumberFormat="1"/>
    <xf numFmtId="14" fontId="0" fillId="4" borderId="0" xfId="0" applyNumberFormat="1" applyFill="1"/>
    <xf numFmtId="0" fontId="5" fillId="5" borderId="1" xfId="0" applyFont="1" applyFill="1" applyBorder="1" applyAlignment="1">
      <alignment horizontal="center" vertical="center"/>
    </xf>
    <xf numFmtId="0" fontId="2" fillId="2" borderId="0" xfId="0" applyNumberFormat="1" applyFont="1" applyFill="1" applyAlignment="1">
      <alignment horizontal="center"/>
    </xf>
    <xf numFmtId="0" fontId="2" fillId="2" borderId="0" xfId="0" applyNumberFormat="1" applyFont="1" applyFill="1" applyAlignment="1">
      <alignment horizontal="center" vertical="center"/>
    </xf>
    <xf numFmtId="0" fontId="5" fillId="5" borderId="1" xfId="0" applyNumberFormat="1" applyFont="1" applyFill="1" applyBorder="1" applyAlignment="1">
      <alignment horizontal="center" vertical="center"/>
    </xf>
    <xf numFmtId="0" fontId="2" fillId="0" borderId="1" xfId="0" applyNumberFormat="1" applyFont="1" applyBorder="1" applyAlignment="1">
      <alignment horizontal="center"/>
    </xf>
    <xf numFmtId="0" fontId="2" fillId="2" borderId="1" xfId="0" applyNumberFormat="1" applyFont="1" applyFill="1" applyBorder="1" applyAlignment="1">
      <alignment horizontal="center"/>
    </xf>
  </cellXfs>
  <cellStyles count="1">
    <cellStyle name="Normal" xfId="0" builtinId="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999"/>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Downloads/REP-001-2026.xls" TargetMode="External"/><Relationship Id="rId2" Type="http://schemas.openxmlformats.org/officeDocument/2006/relationships/externalLinkPath" Target="file:///C:\Users\Usuario\Downloads\REP-001-2026.xls" TargetMode="External"/><Relationship Id="rId1" Type="http://schemas.openxmlformats.org/officeDocument/2006/relationships/externalLinkPath" Target="/Users/Usuario/Downloads/REP-001-20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Hoja_0"/>
      <sheetName val="TODAS"/>
      <sheetName val="Hoja5"/>
      <sheetName val="CONTROL"/>
    </sheetNames>
    <sheetDataSet>
      <sheetData sheetId="0"/>
      <sheetData sheetId="1">
        <row r="1">
          <cell r="A1" t="str">
            <v>RADICADO</v>
          </cell>
          <cell r="B1" t="str">
            <v>PETICION_BTE</v>
          </cell>
          <cell r="C1" t="str">
            <v>FECHA_RADICADO</v>
          </cell>
          <cell r="D1" t="str">
            <v>FECHA_LIMITE</v>
          </cell>
          <cell r="E1" t="str">
            <v>RESPUESTA</v>
          </cell>
          <cell r="F1" t="str">
            <v>FECHA_RESPUESTAS</v>
          </cell>
          <cell r="G1" t="str">
            <v>CANAL</v>
          </cell>
          <cell r="H1" t="str">
            <v>DESTINO</v>
          </cell>
          <cell r="I1" t="str">
            <v>TERMINO_RESPUESTA</v>
          </cell>
          <cell r="J1" t="str">
            <v>TIPO_DOCUMENTO</v>
          </cell>
          <cell r="K1" t="str">
            <v>TRAMITE</v>
          </cell>
          <cell r="L1" t="str">
            <v>RESPONSABLE</v>
          </cell>
          <cell r="M1" t="str">
            <v>DIAS_GESTION</v>
          </cell>
          <cell r="N1" t="str">
            <v>ESTADO</v>
          </cell>
          <cell r="O1" t="str">
            <v>ASUNTO</v>
          </cell>
          <cell r="P1" t="str">
            <v>TIPO_ORIGEN</v>
          </cell>
          <cell r="Q1" t="str">
            <v>ORIGEN</v>
          </cell>
          <cell r="R1" t="str">
            <v>REMITENTE</v>
          </cell>
          <cell r="S1" t="str">
            <v>FECHAFIN_ACTIVIDAD</v>
          </cell>
          <cell r="T1" t="str">
            <v>COMENTARIO_RESPONSABLE</v>
          </cell>
        </row>
        <row r="2">
          <cell r="A2" t="str">
            <v>1-2026-17</v>
          </cell>
          <cell r="B2" t="str">
            <v>4222026</v>
          </cell>
          <cell r="C2">
            <v>46024</v>
          </cell>
          <cell r="D2" t="str">
            <v>2026-01-12 14:19:14</v>
          </cell>
          <cell r="E2" t="str">
            <v/>
          </cell>
          <cell r="G2" t="str">
            <v>E-MAIL</v>
          </cell>
          <cell r="H2" t="str">
            <v>DIRECCION DE PREVENCION, ARRENDAMIENTO Y CONTROL DE ENAJENACION</v>
          </cell>
          <cell r="I2">
            <v>10</v>
          </cell>
          <cell r="J2" t="str">
            <v>SOLICITUD DE ACCESO A LA INFORMACION</v>
          </cell>
          <cell r="K2" t="str">
            <v>SOLICITUD DE ACCESO A LA INFORMACION</v>
          </cell>
          <cell r="L2" t="str">
            <v>JOHN ALEXANDER MARTINEZ BARRETO</v>
          </cell>
          <cell r="M2">
            <v>0</v>
          </cell>
          <cell r="N2" t="str">
            <v>FINALIZADO</v>
          </cell>
          <cell r="O2" t="str">
            <v>EMAIL-SOLICITUD INFORMACION SOBRE EL DECRETO DE LICENCIA DE RECONOCIMIENTO PLAN PARCIAL ENTRE NUBES</v>
          </cell>
          <cell r="P2" t="str">
            <v>NATURAL</v>
          </cell>
          <cell r="Q2" t="str">
            <v>blanca aurora beltran acero</v>
          </cell>
          <cell r="R2" t="str">
            <v>BLANCA AURORA BELTRAN ACERO</v>
          </cell>
          <cell r="S2">
            <v>46027</v>
          </cell>
          <cell r="T2" t="str">
            <v>Se da respuesta con el numero de radicado 2-2026-97</v>
          </cell>
        </row>
        <row r="3">
          <cell r="A3" t="str">
            <v>1-2026-27</v>
          </cell>
          <cell r="B3" t="str">
            <v>4582026</v>
          </cell>
          <cell r="C3">
            <v>46024</v>
          </cell>
          <cell r="D3" t="str">
            <v>2026-01-18 15:39:13</v>
          </cell>
          <cell r="E3" t="str">
            <v>2-2026-333, 2-2026-333</v>
          </cell>
          <cell r="F3">
            <v>46030</v>
          </cell>
          <cell r="G3" t="str">
            <v>E-MAIL</v>
          </cell>
          <cell r="H3" t="str">
            <v>DIRECCION DE FINANCIACION DE VIVIENDA</v>
          </cell>
          <cell r="I3">
            <v>10</v>
          </cell>
          <cell r="J3" t="str">
            <v>SOLICITUD DE ACCESO A LA INFORMACION</v>
          </cell>
          <cell r="K3" t="str">
            <v>SOLICITUD DE ACCESO A LA INFORMACION</v>
          </cell>
          <cell r="L3" t="str">
            <v>LUIS CARLOS AVELLANEDA PRECIADO</v>
          </cell>
          <cell r="M3">
            <v>0</v>
          </cell>
          <cell r="N3" t="str">
            <v>FINALIZADO</v>
          </cell>
          <cell r="O3" t="str">
            <v>EMAIL-SOLICITO INFORMACIÓN SOBRE ESTADO ACTUAL DE LA POSTULACION PROGRAMA REDUCE TU CUOTA</v>
          </cell>
          <cell r="P3" t="str">
            <v>NATURAL</v>
          </cell>
          <cell r="Q3" t="str">
            <v>DERLY ALEJANDRA PLAZAS CASTAÑEDA</v>
          </cell>
          <cell r="R3" t="str">
            <v>DERLY ALEJANDRA PLAZAS CASTAÑEDA</v>
          </cell>
          <cell r="S3">
            <v>46031</v>
          </cell>
          <cell r="T3" t="str">
            <v>2-2026-333</v>
          </cell>
        </row>
        <row r="4">
          <cell r="A4" t="str">
            <v>1-2026-30</v>
          </cell>
          <cell r="B4" t="str">
            <v>4702026</v>
          </cell>
          <cell r="C4">
            <v>46024</v>
          </cell>
          <cell r="D4" t="str">
            <v>2026-01-25 11:08:02</v>
          </cell>
          <cell r="E4" t="str">
            <v>2-2026-2192, 2-2026-2192</v>
          </cell>
          <cell r="F4">
            <v>46038</v>
          </cell>
          <cell r="G4" t="str">
            <v>E-MAIL</v>
          </cell>
          <cell r="H4" t="str">
            <v>SUBSECRETARIA JURIDICA</v>
          </cell>
          <cell r="I4">
            <v>10</v>
          </cell>
          <cell r="J4" t="str">
            <v>SOLICITUD DE ACCESO A LA INFORMACION</v>
          </cell>
          <cell r="K4" t="str">
            <v>SOLICITUD DE ACCESO A LA INFORMACION</v>
          </cell>
          <cell r="L4" t="str">
            <v>MARCELA GARCIA NINO</v>
          </cell>
          <cell r="M4">
            <v>0</v>
          </cell>
          <cell r="N4" t="str">
            <v>FINALIZADO</v>
          </cell>
          <cell r="O4" t="str">
            <v>EMAIL-SOLICITUD INFORMACION DEL RADICADO  2-2025-93181</v>
          </cell>
          <cell r="P4" t="str">
            <v>ENTIDAD</v>
          </cell>
          <cell r="Q4" t="str">
            <v>MARIA  VICTORIA  DORIA MEJIA</v>
          </cell>
          <cell r="R4" t="str">
            <v>MARIA VICTORIA DORIA MEJIA</v>
          </cell>
          <cell r="S4">
            <v>46041</v>
          </cell>
          <cell r="T4" t="str">
            <v>Se dio respuesta con radicado 2-2026-2192 el 16/01/2026</v>
          </cell>
        </row>
        <row r="5">
          <cell r="A5" t="str">
            <v>1-2026-41</v>
          </cell>
          <cell r="B5" t="str">
            <v>4972026</v>
          </cell>
          <cell r="C5">
            <v>46024</v>
          </cell>
          <cell r="D5" t="str">
            <v>2026-01-18 15:52:46</v>
          </cell>
          <cell r="E5" t="str">
            <v>2-2026-334, 2-2026-334</v>
          </cell>
          <cell r="F5">
            <v>46030</v>
          </cell>
          <cell r="G5" t="str">
            <v>E-MAIL</v>
          </cell>
          <cell r="H5" t="str">
            <v>DIRECCION DE FINANCIACION DE VIVIENDA</v>
          </cell>
          <cell r="I5">
            <v>10</v>
          </cell>
          <cell r="J5" t="str">
            <v>SOLICITUD DE ACCESO A LA INFORMACION</v>
          </cell>
          <cell r="K5" t="str">
            <v>SOLICITUD DE ACCESO A LA INFORMACION</v>
          </cell>
          <cell r="L5" t="str">
            <v>LUIS CARLOS AVELLANEDA PRECIADO</v>
          </cell>
          <cell r="M5">
            <v>0</v>
          </cell>
          <cell r="N5" t="str">
            <v>FINALIZADO</v>
          </cell>
          <cell r="O5" t="str">
            <v>EMAIL-SOLICITUD INFORMACIÓN ACERCA SUBSIDIO REDUCE TU CUOTA</v>
          </cell>
          <cell r="P5" t="str">
            <v>NATURAL</v>
          </cell>
          <cell r="Q5" t="str">
            <v>Camilo Andres Carrera Salazar</v>
          </cell>
          <cell r="R5" t="str">
            <v>CAMILO ANDRES CARRERA SALAZAR</v>
          </cell>
          <cell r="S5">
            <v>46031</v>
          </cell>
          <cell r="T5" t="str">
            <v>2-2026-334</v>
          </cell>
        </row>
        <row r="6">
          <cell r="A6" t="str">
            <v>1-2026-42</v>
          </cell>
          <cell r="B6" t="str">
            <v>5002026</v>
          </cell>
          <cell r="C6">
            <v>46024</v>
          </cell>
          <cell r="D6" t="str">
            <v>2026-01-23 16:35:49</v>
          </cell>
          <cell r="E6" t="str">
            <v>2-2026-1796, 2-2026-1796, 2-2026-3676, 2-2026-3676</v>
          </cell>
          <cell r="F6">
            <v>46037</v>
          </cell>
          <cell r="G6" t="str">
            <v>E-MAIL</v>
          </cell>
          <cell r="H6" t="str">
            <v>DIRECCION DE FINANCIACION DE VIVIENDA</v>
          </cell>
          <cell r="I6">
            <v>10</v>
          </cell>
          <cell r="J6" t="str">
            <v>SOLICITUD DE ACCESO A LA INFORMACION</v>
          </cell>
          <cell r="K6" t="str">
            <v>SOLICITUD DE ACCESO A LA INFORMACION</v>
          </cell>
          <cell r="L6" t="str">
            <v>DIANA CAROLINA NINO CLAVIJO</v>
          </cell>
          <cell r="M6">
            <v>0</v>
          </cell>
          <cell r="N6" t="str">
            <v>FINALIZADO</v>
          </cell>
          <cell r="O6" t="str">
            <v>EMAIL-SOLICITUD INFORMACION ACERCA DEL SUBSIDIO  DE ARRENDAMIENTO</v>
          </cell>
          <cell r="P6" t="str">
            <v>NATURAL</v>
          </cell>
          <cell r="Q6" t="str">
            <v>SOLANYI LORENA AVILAN SIERRA%A0</v>
          </cell>
          <cell r="R6" t="str">
            <v>SOLANYI LORENA AVILAN SIERRA%A0</v>
          </cell>
          <cell r="S6">
            <v>46042</v>
          </cell>
          <cell r="T6" t="str">
            <v>Se dio respuesta mediante radicado No. 2-2026-3676</v>
          </cell>
        </row>
        <row r="7">
          <cell r="A7" t="str">
            <v>1-2026-63</v>
          </cell>
          <cell r="B7" t="str">
            <v>6432026</v>
          </cell>
          <cell r="C7">
            <v>46024</v>
          </cell>
          <cell r="D7" t="str">
            <v>2026-01-18 15:54:03</v>
          </cell>
          <cell r="E7" t="str">
            <v>2-2026-336, 2-2026-336</v>
          </cell>
          <cell r="F7">
            <v>46030</v>
          </cell>
          <cell r="G7" t="str">
            <v>E-MAIL</v>
          </cell>
          <cell r="H7" t="str">
            <v>DIRECCION DE FINANCIACION DE VIVIENDA</v>
          </cell>
          <cell r="I7">
            <v>10</v>
          </cell>
          <cell r="J7" t="str">
            <v>SOLICITUD DE ACCESO A LA INFORMACION</v>
          </cell>
          <cell r="K7" t="str">
            <v>SOLICITUD DE ACCESO A LA INFORMACION</v>
          </cell>
          <cell r="L7" t="str">
            <v>LUIS CARLOS AVELLANEDA PRECIADO</v>
          </cell>
          <cell r="M7">
            <v>0</v>
          </cell>
          <cell r="N7" t="str">
            <v>FINALIZADO</v>
          </cell>
          <cell r="O7" t="str">
            <v>EMAIL-SOLICITUD INFORMACION VALIDACIÓN ESTADO SUBSIDIO REDUCE TU CUOTA</v>
          </cell>
          <cell r="P7" t="str">
            <v>NATURAL</v>
          </cell>
          <cell r="Q7" t="str">
            <v>ERIKA JHOANNA VARGAS MORENO</v>
          </cell>
          <cell r="R7" t="str">
            <v>ERIKA JHOANNA VARGAS MORENO</v>
          </cell>
          <cell r="S7">
            <v>46031</v>
          </cell>
          <cell r="T7" t="str">
            <v>2-2026-336</v>
          </cell>
        </row>
        <row r="8">
          <cell r="A8" t="str">
            <v>1-2026-66</v>
          </cell>
          <cell r="B8" t="str">
            <v>6522026</v>
          </cell>
          <cell r="C8">
            <v>46024</v>
          </cell>
          <cell r="D8" t="str">
            <v>2026-01-18 15:35:00</v>
          </cell>
          <cell r="E8" t="str">
            <v>2-2026-332, 2-2026-332</v>
          </cell>
          <cell r="F8">
            <v>46030</v>
          </cell>
          <cell r="G8" t="str">
            <v>E-MAIL</v>
          </cell>
          <cell r="H8" t="str">
            <v>DIRECCION DE FINANCIACION DE VIVIENDA</v>
          </cell>
          <cell r="I8">
            <v>10</v>
          </cell>
          <cell r="J8" t="str">
            <v>SOLICITUD DE ACCESO A LA INFORMACION</v>
          </cell>
          <cell r="K8" t="str">
            <v>SOLICITUD DE ACCESO A LA INFORMACION</v>
          </cell>
          <cell r="L8" t="str">
            <v>LUIS CARLOS AVELLANEDA PRECIADO</v>
          </cell>
          <cell r="M8">
            <v>0</v>
          </cell>
          <cell r="N8" t="str">
            <v>FINALIZADO</v>
          </cell>
          <cell r="O8" t="str">
            <v>EMAIL-SOLICITUD  INFORMACIÓN SOBRE EL PAGO DE LA FACTURA DEL MES DE ENERO</v>
          </cell>
          <cell r="P8" t="str">
            <v>ENTIDAD</v>
          </cell>
          <cell r="Q8" t="str">
            <v>CHIRLY HINESTROZA%A0</v>
          </cell>
          <cell r="R8" t="str">
            <v>CHIRLY HINESTROZA</v>
          </cell>
          <cell r="S8">
            <v>46031</v>
          </cell>
          <cell r="T8" t="str">
            <v>2-2026-332</v>
          </cell>
        </row>
        <row r="9">
          <cell r="A9" t="str">
            <v>1-2026-68</v>
          </cell>
          <cell r="B9" t="str">
            <v>6602026</v>
          </cell>
          <cell r="C9">
            <v>46024</v>
          </cell>
          <cell r="D9" t="str">
            <v>2026-01-18 16:25:28</v>
          </cell>
          <cell r="E9" t="str">
            <v>2-2026-346, 2-2026-346</v>
          </cell>
          <cell r="F9">
            <v>46030</v>
          </cell>
          <cell r="G9" t="str">
            <v>E-MAIL</v>
          </cell>
          <cell r="H9" t="str">
            <v>DIRECCION DE FINANCIACION DE VIVIENDA</v>
          </cell>
          <cell r="I9">
            <v>10</v>
          </cell>
          <cell r="J9" t="str">
            <v>SOLICITUD DE ACCESO A LA INFORMACION</v>
          </cell>
          <cell r="K9" t="str">
            <v>SOLICITUD DE ACCESO A LA INFORMACION</v>
          </cell>
          <cell r="L9" t="str">
            <v>LUIS CARLOS AVELLANEDA PRECIADO</v>
          </cell>
          <cell r="M9">
            <v>0</v>
          </cell>
          <cell r="N9" t="str">
            <v>FINALIZADO</v>
          </cell>
          <cell r="O9" t="str">
            <v>EMAIL-SOLICITUD INFORMACION ACERCA DEL PROCESO REDUCE TU CUOTA</v>
          </cell>
          <cell r="P9" t="str">
            <v>ENTIDAD</v>
          </cell>
          <cell r="Q9" t="str">
            <v>ANDREA CAROLINA SUÁREZ ROCHA</v>
          </cell>
          <cell r="R9" t="str">
            <v>ANDREA CAROLINA SUÁREZ ROCHA</v>
          </cell>
          <cell r="S9">
            <v>46030</v>
          </cell>
          <cell r="T9" t="str">
            <v>2-2026-346</v>
          </cell>
        </row>
        <row r="10">
          <cell r="A10" t="str">
            <v>1-2026-74</v>
          </cell>
          <cell r="B10" t="str">
            <v>7812026</v>
          </cell>
          <cell r="C10">
            <v>46024</v>
          </cell>
          <cell r="D10" t="str">
            <v>2026-01-23 17:12:04</v>
          </cell>
          <cell r="E10" t="str">
            <v>2-2026-1756, 2-2026-1756</v>
          </cell>
          <cell r="F10">
            <v>46037</v>
          </cell>
          <cell r="G10" t="str">
            <v>E-MAIL</v>
          </cell>
          <cell r="H10" t="str">
            <v>DIRECCION DE FINANCIACION DE VIVIENDA</v>
          </cell>
          <cell r="I10">
            <v>10</v>
          </cell>
          <cell r="J10" t="str">
            <v>SOLICITUD DE ACCESO A LA INFORMACION</v>
          </cell>
          <cell r="K10" t="str">
            <v>SOLICITUD DE ACCESO A LA INFORMACION</v>
          </cell>
          <cell r="L10" t="str">
            <v>YULY ASTRID LEON WINTACO</v>
          </cell>
          <cell r="M10">
            <v>0</v>
          </cell>
          <cell r="N10" t="str">
            <v>FINALIZADO</v>
          </cell>
          <cell r="O10" t="str">
            <v>EMAIL-SOLICITUD DE INFORMACIÓN RECHAZO DEL SUBSIDIO ARRIENDO SOLIDARIO.</v>
          </cell>
          <cell r="P10" t="str">
            <v>NATURAL</v>
          </cell>
          <cell r="Q10" t="str">
            <v>DIANA PAOLA VANEGAS</v>
          </cell>
          <cell r="R10" t="str">
            <v>DIANA PAOLA VANEGAS</v>
          </cell>
          <cell r="S10">
            <v>46038</v>
          </cell>
          <cell r="T10" t="str">
            <v>FINALIZADO AUTOMATICAMENTE SEGUN GESTION EN EL RADICADO: 1-2026-74</v>
          </cell>
        </row>
        <row r="11">
          <cell r="A11" t="str">
            <v>1-2026-94</v>
          </cell>
          <cell r="B11" t="str">
            <v>9392026</v>
          </cell>
          <cell r="C11">
            <v>46024</v>
          </cell>
          <cell r="D11" t="str">
            <v>2026-01-25 08:41:04</v>
          </cell>
          <cell r="E11" t="str">
            <v>2-2026-1894, 2-2026-1894</v>
          </cell>
          <cell r="F11">
            <v>46037</v>
          </cell>
          <cell r="G11" t="str">
            <v>E-MAIL</v>
          </cell>
          <cell r="H11" t="str">
            <v>DIRECCION DE MEJORAMIENTO HABITACIONAL</v>
          </cell>
          <cell r="I11">
            <v>10</v>
          </cell>
          <cell r="J11" t="str">
            <v>SOLICITUD DE ACCESO A LA INFORMACION</v>
          </cell>
          <cell r="K11" t="str">
            <v>SOLICITUD DE ACCESO A LA INFORMACION</v>
          </cell>
          <cell r="L11" t="str">
            <v>JULIAN DAVID CASTRILLON UMAÑA</v>
          </cell>
          <cell r="M11">
            <v>0</v>
          </cell>
          <cell r="N11" t="str">
            <v>FINALIZADO</v>
          </cell>
          <cell r="O11" t="str">
            <v>EMAIL- SOLICITUD DE INFORMACIÓN POSTULACION PROGRAMA DE MEJORAMIENTO DE VIVIENDA MEJORA TU CASA</v>
          </cell>
          <cell r="P11" t="str">
            <v>NATURAL</v>
          </cell>
          <cell r="Q11" t="str">
            <v>PAULA ESTEFANÍA PORTILLO HERNÁNDEZ.</v>
          </cell>
          <cell r="R11" t="str">
            <v>PAULA ESTEFANÍA PORTILLO HERNÁNDEZ.</v>
          </cell>
          <cell r="S11">
            <v>46037</v>
          </cell>
          <cell r="T11" t="str">
            <v>Se finaliza DP con radicado de salida N 2-2026-1894</v>
          </cell>
        </row>
        <row r="12">
          <cell r="A12" t="str">
            <v>1-2026-109</v>
          </cell>
          <cell r="B12" t="str">
            <v>24282026</v>
          </cell>
          <cell r="C12">
            <v>46027</v>
          </cell>
          <cell r="D12" t="str">
            <v>2026-01-24 08:37:43</v>
          </cell>
          <cell r="E12" t="str">
            <v>2-2026-1739, 2-2026-1739</v>
          </cell>
          <cell r="F12">
            <v>46037</v>
          </cell>
          <cell r="G12" t="str">
            <v>E-MAIL</v>
          </cell>
          <cell r="H12" t="str">
            <v>SUBSECRETARIA DE VIVIENDA</v>
          </cell>
          <cell r="I12">
            <v>10</v>
          </cell>
          <cell r="J12" t="str">
            <v>SOLICITUD DE ACCESO A LA INFORMACION</v>
          </cell>
          <cell r="K12" t="str">
            <v>SOLICITUD DE ACCESO A LA INFORMACION</v>
          </cell>
          <cell r="L12" t="str">
            <v>DANIEL MAURICIO GARCIA GARCIA</v>
          </cell>
          <cell r="M12">
            <v>0</v>
          </cell>
          <cell r="N12" t="str">
            <v>FINALIZADO</v>
          </cell>
          <cell r="O12" t="str">
            <v>EMAIL - SOLICITUD DE INFORMACION SOBRE ESTADO DE POSTULACION AL SUBSIDIO REACTIVA TU HOGAR</v>
          </cell>
          <cell r="P12" t="str">
            <v>NATURAL</v>
          </cell>
          <cell r="Q12" t="str">
            <v>LADY SÁNCHEZ</v>
          </cell>
          <cell r="R12" t="str">
            <v>LADY SÁNCHEZ</v>
          </cell>
          <cell r="S12">
            <v>46037</v>
          </cell>
          <cell r="T12" t="str">
            <v>Se finaliza con oficio con número de radicado 2-2026-1739.</v>
          </cell>
        </row>
        <row r="13">
          <cell r="A13" t="str">
            <v>1-2026-112</v>
          </cell>
          <cell r="B13" t="str">
            <v>24342026</v>
          </cell>
          <cell r="C13">
            <v>46027</v>
          </cell>
          <cell r="D13" t="str">
            <v>2026-01-24 08:41:27</v>
          </cell>
          <cell r="E13" t="str">
            <v>2-2026-1746, 2-2026-1746</v>
          </cell>
          <cell r="F13">
            <v>46037</v>
          </cell>
          <cell r="G13" t="str">
            <v>E-MAIL</v>
          </cell>
          <cell r="H13" t="str">
            <v>DIRECCION DE FINANCIACION DE VIVIENDA</v>
          </cell>
          <cell r="I13">
            <v>10</v>
          </cell>
          <cell r="J13" t="str">
            <v>SOLICITUD DE ACCESO A LA INFORMACION</v>
          </cell>
          <cell r="K13" t="str">
            <v>SOLICITUD DE ACCESO A LA INFORMACION</v>
          </cell>
          <cell r="L13" t="str">
            <v>IBETH DALILA LOZANO PUENTES</v>
          </cell>
          <cell r="M13">
            <v>0</v>
          </cell>
          <cell r="N13" t="str">
            <v>FINALIZADO</v>
          </cell>
          <cell r="O13" t="str">
            <v>EMAIL - SOLICITUD DE INFORMACION SOBRE RESOLUCION - COMUNICACION OFICIAL 2-2025-88218</v>
          </cell>
          <cell r="P13" t="str">
            <v>NATURAL</v>
          </cell>
          <cell r="Q13" t="str">
            <v>ERIKA YOJANNA JIMENEZ SANCHEZ</v>
          </cell>
          <cell r="R13" t="str">
            <v>ERIKA YOJANNA JIMENEZ SANCHEZ</v>
          </cell>
          <cell r="S13">
            <v>46037</v>
          </cell>
          <cell r="T13" t="str">
            <v>se dio respuesta con el radicado No. 2-2026-1746</v>
          </cell>
        </row>
        <row r="14">
          <cell r="A14" t="str">
            <v>1-2026-119</v>
          </cell>
          <cell r="B14" t="str">
            <v>24462026</v>
          </cell>
          <cell r="C14">
            <v>46027</v>
          </cell>
          <cell r="D14" t="str">
            <v>2026-01-26 13:18:45</v>
          </cell>
          <cell r="E14" t="str">
            <v>2-2026-3853, 2-2026-3853</v>
          </cell>
          <cell r="F14">
            <v>46043</v>
          </cell>
          <cell r="G14" t="str">
            <v>E-MAIL</v>
          </cell>
          <cell r="H14" t="str">
            <v>SUBSECRETARIA JURIDICA</v>
          </cell>
          <cell r="I14">
            <v>10</v>
          </cell>
          <cell r="J14" t="str">
            <v>SOLICITUD DE ACCESO A LA INFORMACION</v>
          </cell>
          <cell r="K14" t="str">
            <v>SOLICITUD DE ACCESO A LA INFORMACION</v>
          </cell>
          <cell r="L14" t="str">
            <v>EDNA KATHERINE GONZALEZ BASTO</v>
          </cell>
          <cell r="M14">
            <v>0</v>
          </cell>
          <cell r="N14" t="str">
            <v>FINALIZADO</v>
          </cell>
          <cell r="O14" t="str">
            <v>EMAIL - SOLICITUD DE INFORMACION SOBRE NOTIFICACIÓN SUBSIDIO REACTIVA TU COMPRA</v>
          </cell>
          <cell r="P14" t="str">
            <v>NATURAL</v>
          </cell>
          <cell r="Q14" t="str">
            <v>MIGUEL ÁNGEL CADENA GARCÍA</v>
          </cell>
          <cell r="R14" t="str">
            <v>MIGUEL ÁNGEL CADENA GARCÍA</v>
          </cell>
          <cell r="S14">
            <v>46044</v>
          </cell>
          <cell r="T14" t="str">
            <v>SE FINALIZA ACTIVIDAD CON RESPUESTA EN RADICADO SIGA No 2-2026-3853 EL DIA 21 DE ENERO DE 2026</v>
          </cell>
        </row>
        <row r="15">
          <cell r="A15" t="str">
            <v>1-2026-132</v>
          </cell>
          <cell r="B15" t="str">
            <v>24612026</v>
          </cell>
          <cell r="C15">
            <v>46027</v>
          </cell>
          <cell r="D15" t="str">
            <v>2026-01-24 08:51:20</v>
          </cell>
          <cell r="E15" t="str">
            <v>2-2026-1738, 2-2026-1738</v>
          </cell>
          <cell r="F15">
            <v>46037</v>
          </cell>
          <cell r="G15" t="str">
            <v>E-MAIL</v>
          </cell>
          <cell r="H15" t="str">
            <v>SUBSECRETARIA DE VIVIENDA</v>
          </cell>
          <cell r="I15">
            <v>10</v>
          </cell>
          <cell r="J15" t="str">
            <v>SOLICITUD DE ACCESO A LA INFORMACION</v>
          </cell>
          <cell r="K15" t="str">
            <v>SOLICITUD DE ACCESO A LA INFORMACION</v>
          </cell>
          <cell r="L15" t="str">
            <v>DANIEL MAURICIO GARCIA GARCIA</v>
          </cell>
          <cell r="M15">
            <v>0</v>
          </cell>
          <cell r="N15" t="str">
            <v>FINALIZADO</v>
          </cell>
          <cell r="O15" t="str">
            <v>EMAIL - SOLICITUD DE INFORMACION SOBRE FECHAS DE INSCRIPCION SUBSIDIO REACTIVA TU COMPRA</v>
          </cell>
          <cell r="P15" t="str">
            <v>NATURAL</v>
          </cell>
          <cell r="Q15" t="str">
            <v>ANGIE MATEUS</v>
          </cell>
          <cell r="R15" t="str">
            <v>ANGIE MATEUS</v>
          </cell>
          <cell r="S15">
            <v>46037</v>
          </cell>
          <cell r="T15" t="str">
            <v>Se finaliza con el oficio con número de radicado 2-2026-1738.</v>
          </cell>
        </row>
        <row r="16">
          <cell r="A16" t="str">
            <v>1-2026-133</v>
          </cell>
          <cell r="B16" t="str">
            <v>24652026</v>
          </cell>
          <cell r="C16">
            <v>46027</v>
          </cell>
          <cell r="D16" t="str">
            <v>2026-01-24 08:51:24</v>
          </cell>
          <cell r="E16" t="str">
            <v>2-2026-2328, 2-2026-2328</v>
          </cell>
          <cell r="F16">
            <v>46041</v>
          </cell>
          <cell r="G16" t="str">
            <v>E-MAIL</v>
          </cell>
          <cell r="H16" t="str">
            <v>DIRECCION DE FINANCIACION DE VIVIENDA</v>
          </cell>
          <cell r="I16">
            <v>10</v>
          </cell>
          <cell r="J16" t="str">
            <v>SOLICITUD DE ACCESO A LA INFORMACION</v>
          </cell>
          <cell r="K16" t="str">
            <v>SOLICITUD DE ACCESO A LA INFORMACION</v>
          </cell>
          <cell r="L16" t="str">
            <v>MONICA ANDREA GARAVITO DIAZ</v>
          </cell>
          <cell r="M16">
            <v>0</v>
          </cell>
          <cell r="N16" t="str">
            <v>FINALIZADO</v>
          </cell>
          <cell r="O16" t="str">
            <v>EMAIL - SOLICITUD DE INFORMACION SOBRE NUMERO DE RESOLUCION</v>
          </cell>
          <cell r="P16" t="str">
            <v>NATURAL</v>
          </cell>
          <cell r="Q16" t="str">
            <v>KELLY JOHANNA CASTIBLANCO GAVIRIA</v>
          </cell>
          <cell r="R16" t="str">
            <v>KELLY JOHANNA CASTIBLANCO GAVIRIA</v>
          </cell>
          <cell r="S16">
            <v>46043</v>
          </cell>
          <cell r="T16" t="str">
            <v>se finaliza actividad con radicado 2-2026-2328</v>
          </cell>
        </row>
        <row r="17">
          <cell r="A17" t="str">
            <v>1-2026-136</v>
          </cell>
          <cell r="B17" t="str">
            <v>24682026</v>
          </cell>
          <cell r="C17">
            <v>46027</v>
          </cell>
          <cell r="D17" t="str">
            <v>2026-01-24 08:53:07</v>
          </cell>
          <cell r="E17" t="str">
            <v>2-2026-2329, 2-2026-2329</v>
          </cell>
          <cell r="F17">
            <v>46041</v>
          </cell>
          <cell r="G17" t="str">
            <v>E-MAIL</v>
          </cell>
          <cell r="H17" t="str">
            <v>DIRECCION DE FINANCIACION DE VIVIENDA</v>
          </cell>
          <cell r="I17">
            <v>10</v>
          </cell>
          <cell r="J17" t="str">
            <v>SOLICITUD DE ACCESO A LA INFORMACION</v>
          </cell>
          <cell r="K17" t="str">
            <v>SOLICITUD DE ACCESO A LA INFORMACION</v>
          </cell>
          <cell r="L17" t="str">
            <v>MONICA ANDREA GARAVITO DIAZ</v>
          </cell>
          <cell r="M17">
            <v>0</v>
          </cell>
          <cell r="N17" t="str">
            <v>FINALIZADO</v>
          </cell>
          <cell r="O17" t="str">
            <v>EMAIL - SOLICITUD DE INFORMACION SOBRE PROCESO SUBSIDIO DE ARRENDAMIENTO</v>
          </cell>
          <cell r="P17" t="str">
            <v>NATURAL</v>
          </cell>
          <cell r="Q17" t="str">
            <v>ERIKA YASMIN PEÑA ORTEGA</v>
          </cell>
          <cell r="R17" t="str">
            <v>ERIKA YASMIN PEÑA ORTEGA</v>
          </cell>
          <cell r="S17">
            <v>46043</v>
          </cell>
          <cell r="T17" t="str">
            <v>se finaliza actividad con radicado 2-2026-2329</v>
          </cell>
        </row>
        <row r="18">
          <cell r="A18" t="str">
            <v>1-2026-137</v>
          </cell>
          <cell r="B18" t="str">
            <v>24692026</v>
          </cell>
          <cell r="C18">
            <v>46027</v>
          </cell>
          <cell r="D18" t="str">
            <v>2026-01-24 08:53:55</v>
          </cell>
          <cell r="E18" t="str">
            <v>2-2026-1992, 2-2026-1992</v>
          </cell>
          <cell r="F18">
            <v>46038</v>
          </cell>
          <cell r="G18" t="str">
            <v>E-MAIL</v>
          </cell>
          <cell r="H18" t="str">
            <v>DIRECCION DE FINANCIACION DE VIVIENDA</v>
          </cell>
          <cell r="I18">
            <v>10</v>
          </cell>
          <cell r="J18" t="str">
            <v>SOLICITUD DE ACCESO A LA INFORMACION</v>
          </cell>
          <cell r="K18" t="str">
            <v>SOLICITUD DE ACCESO A LA INFORMACION</v>
          </cell>
          <cell r="L18" t="str">
            <v>LIZETH MARGARITA BERMUDEZ DIAZ</v>
          </cell>
          <cell r="M18">
            <v>0</v>
          </cell>
          <cell r="N18" t="str">
            <v>FINALIZADO</v>
          </cell>
          <cell r="O18" t="str">
            <v>EMAIL-SOLICITUD INFORMACIÓN ACERCA DE CRÉDITO SUBSIDIO REDUCE TU CUOTA</v>
          </cell>
          <cell r="P18" t="str">
            <v>NATURAL</v>
          </cell>
          <cell r="Q18" t="str">
            <v>YTALA CALDERÓN</v>
          </cell>
          <cell r="R18" t="str">
            <v>YTALA CALDERÓN</v>
          </cell>
          <cell r="S18">
            <v>46041</v>
          </cell>
          <cell r="T18" t="str">
            <v>Se dio respuesta mediante el radicado 2-2026-1992</v>
          </cell>
        </row>
        <row r="19">
          <cell r="A19" t="str">
            <v>1-2026-138</v>
          </cell>
          <cell r="B19" t="str">
            <v>115582026</v>
          </cell>
          <cell r="C19">
            <v>46027</v>
          </cell>
          <cell r="D19" t="str">
            <v>2026-01-24 08:55:03</v>
          </cell>
          <cell r="E19" t="str">
            <v>2-2026-1735, 2-2026-1735</v>
          </cell>
          <cell r="F19">
            <v>46037</v>
          </cell>
          <cell r="G19" t="str">
            <v>E-MAIL</v>
          </cell>
          <cell r="H19" t="str">
            <v>DIRECCION DE FINANCIACION DE VIVIENDA</v>
          </cell>
          <cell r="I19">
            <v>10</v>
          </cell>
          <cell r="J19" t="str">
            <v>SOLICITUD DE ACCESO A LA INFORMACION</v>
          </cell>
          <cell r="K19" t="str">
            <v>SOLICITUD DE ACCESO A LA INFORMACION</v>
          </cell>
          <cell r="L19" t="str">
            <v>IRMA AYLEN GUICHA DUITAMA</v>
          </cell>
          <cell r="M19">
            <v>0</v>
          </cell>
          <cell r="N19" t="str">
            <v>FINALIZADO</v>
          </cell>
          <cell r="O19" t="str">
            <v>EMAIL - SOLICITUD DE INFORMACION SOBRE ESTADO DE POSTULACION AL SUBSIDIO REDUCE TU CUOTA</v>
          </cell>
          <cell r="P19" t="str">
            <v>ENTIDAD</v>
          </cell>
          <cell r="Q19" t="str">
            <v>BRENDA CAMPO MEDINA</v>
          </cell>
          <cell r="R19" t="str">
            <v>BRENDA CAMPO MEDINA</v>
          </cell>
          <cell r="S19">
            <v>46037</v>
          </cell>
          <cell r="T19" t="str">
            <v>RESPUESTA DEFINITIVA CON RADICADO 2-2026-1735</v>
          </cell>
        </row>
        <row r="20">
          <cell r="A20" t="str">
            <v>1-2026-145</v>
          </cell>
          <cell r="B20" t="str">
            <v>24802026</v>
          </cell>
          <cell r="C20">
            <v>46027</v>
          </cell>
          <cell r="D20" t="str">
            <v>2026-01-17 16:32:54</v>
          </cell>
          <cell r="E20" t="str">
            <v>2-2026-305, 2-2026-305</v>
          </cell>
          <cell r="F20">
            <v>46030</v>
          </cell>
          <cell r="G20" t="str">
            <v>E-MAIL</v>
          </cell>
          <cell r="H20" t="str">
            <v>DIRECCION DE FINANCIACION DE VIVIENDA</v>
          </cell>
          <cell r="I20">
            <v>10</v>
          </cell>
          <cell r="J20" t="str">
            <v>SOLICITUD DE ACCESO A LA INFORMACION</v>
          </cell>
          <cell r="K20" t="str">
            <v>SOLICITUD DE ACCESO A LA INFORMACION</v>
          </cell>
          <cell r="L20" t="str">
            <v>LUIS BELTRAN URQUIJO MELCHOR</v>
          </cell>
          <cell r="M20">
            <v>0</v>
          </cell>
          <cell r="N20" t="str">
            <v>FINALIZADO</v>
          </cell>
          <cell r="O20" t="str">
            <v>EMAIL - SOLICITUD DE INFORMACION SOBRE PROGRAMA MI CASA</v>
          </cell>
          <cell r="P20" t="str">
            <v>ANONIMO</v>
          </cell>
          <cell r="Q20" t="str">
            <v>ANONIMO</v>
          </cell>
          <cell r="R20" t="str">
            <v>ANONIMO</v>
          </cell>
          <cell r="S20">
            <v>46030</v>
          </cell>
          <cell r="T20" t="str">
            <v>Se cierra la actividad con el radicado No.2-2026-305</v>
          </cell>
        </row>
        <row r="21">
          <cell r="A21" t="str">
            <v>1-2026-153</v>
          </cell>
          <cell r="B21" t="str">
            <v>25072026</v>
          </cell>
          <cell r="C21">
            <v>46027</v>
          </cell>
          <cell r="D21" t="str">
            <v>2026-01-24 09:10:13</v>
          </cell>
          <cell r="E21" t="str">
            <v>2-2026-2334, 2-2026-2334</v>
          </cell>
          <cell r="F21">
            <v>46041</v>
          </cell>
          <cell r="G21" t="str">
            <v>E-MAIL</v>
          </cell>
          <cell r="H21" t="str">
            <v>DIRECCION DE FINANCIACION DE VIVIENDA</v>
          </cell>
          <cell r="I21">
            <v>10</v>
          </cell>
          <cell r="J21" t="str">
            <v>SOLICITUD DE ACCESO A LA INFORMACION</v>
          </cell>
          <cell r="K21" t="str">
            <v>SOLICITUD DE ACCESO A LA INFORMACION</v>
          </cell>
          <cell r="L21" t="str">
            <v>MONICA ANDREA GARAVITO DIAZ</v>
          </cell>
          <cell r="M21">
            <v>0</v>
          </cell>
          <cell r="N21" t="str">
            <v>FINALIZADO</v>
          </cell>
          <cell r="O21" t="str">
            <v>EMAIL-SOLICITUD INFORMACIÓN ACERCA DE POSTULACIÓN DEL SUBSIDIO AHORRO PARA MI CASA</v>
          </cell>
          <cell r="P21" t="str">
            <v>ANONIMO</v>
          </cell>
          <cell r="Q21" t="str">
            <v>ANONIMO</v>
          </cell>
          <cell r="R21" t="str">
            <v>ANONIMO</v>
          </cell>
          <cell r="S21">
            <v>46043</v>
          </cell>
          <cell r="T21" t="str">
            <v>se finaliza actividad con radicado  2-2026-2334</v>
          </cell>
        </row>
        <row r="22">
          <cell r="A22" t="str">
            <v>1-2026-166</v>
          </cell>
          <cell r="B22" t="str">
            <v>25622026</v>
          </cell>
          <cell r="C22">
            <v>46027</v>
          </cell>
          <cell r="D22" t="str">
            <v>2026-01-24 09:13:00</v>
          </cell>
          <cell r="E22" t="str">
            <v>2-2026-2338, 2-2026-2338</v>
          </cell>
          <cell r="F22">
            <v>46041</v>
          </cell>
          <cell r="G22" t="str">
            <v>E-MAIL</v>
          </cell>
          <cell r="H22" t="str">
            <v>DIRECCION DE FINANCIACION DE VIVIENDA</v>
          </cell>
          <cell r="I22">
            <v>10</v>
          </cell>
          <cell r="J22" t="str">
            <v>SOLICITUD DE ACCESO A LA INFORMACION</v>
          </cell>
          <cell r="K22" t="str">
            <v>SOLICITUD DE ACCESO A LA INFORMACION</v>
          </cell>
          <cell r="L22" t="str">
            <v>MONICA ANDREA GARAVITO DIAZ</v>
          </cell>
          <cell r="M22">
            <v>0</v>
          </cell>
          <cell r="N22" t="str">
            <v>FINALIZADO</v>
          </cell>
          <cell r="O22" t="str">
            <v>EMAIL - SOLICITUD DE INFORMACION SOBRE RECHAZO AL SUBSIDIO</v>
          </cell>
          <cell r="P22" t="str">
            <v>NATURAL</v>
          </cell>
          <cell r="Q22" t="str">
            <v>JEIMY KATHERINE CASTRO</v>
          </cell>
          <cell r="R22" t="str">
            <v>JEIMY KATHERINE CASTRO</v>
          </cell>
          <cell r="S22">
            <v>46043</v>
          </cell>
          <cell r="T22" t="str">
            <v>se finaliza actividad con radicado 2-2025-2338</v>
          </cell>
        </row>
        <row r="23">
          <cell r="A23" t="str">
            <v>1-2026-177</v>
          </cell>
          <cell r="B23" t="str">
            <v>26322026</v>
          </cell>
          <cell r="C23">
            <v>46027</v>
          </cell>
          <cell r="D23" t="str">
            <v>2026-01-24 09:13:38</v>
          </cell>
          <cell r="E23" t="str">
            <v>2-2026-1736, 2-2026-1736</v>
          </cell>
          <cell r="F23">
            <v>46037</v>
          </cell>
          <cell r="G23" t="str">
            <v>E-MAIL</v>
          </cell>
          <cell r="H23" t="str">
            <v>DIRECCION DE FINANCIACION DE VIVIENDA</v>
          </cell>
          <cell r="I23">
            <v>10</v>
          </cell>
          <cell r="J23" t="str">
            <v>SOLICITUD DE ACCESO A LA INFORMACION</v>
          </cell>
          <cell r="K23" t="str">
            <v>SOLICITUD DE ACCESO A LA INFORMACION</v>
          </cell>
          <cell r="L23" t="str">
            <v>IRMA AYLEN GUICHA DUITAMA</v>
          </cell>
          <cell r="M23">
            <v>0</v>
          </cell>
          <cell r="N23" t="str">
            <v>FINALIZADO</v>
          </cell>
          <cell r="O23" t="str">
            <v>EMAIL - SOLICITUD DE INFORMACION SOBRE ESTADO DE POSTULACION AL SUBSIDIO REDUCE TU CUOTA</v>
          </cell>
          <cell r="P23" t="str">
            <v>NATURAL</v>
          </cell>
          <cell r="Q23" t="str">
            <v>LAURA NATALIA SÁENZ PEDRAZA</v>
          </cell>
          <cell r="R23" t="str">
            <v>LAURA NATALIA SÁENZ PEDRAZA</v>
          </cell>
          <cell r="S23">
            <v>46037</v>
          </cell>
          <cell r="T23" t="str">
            <v>RESPUESTA DEFINITIVA CON RADICADO 2-2026-1736</v>
          </cell>
        </row>
        <row r="24">
          <cell r="A24" t="str">
            <v>1-2026-178</v>
          </cell>
          <cell r="B24" t="str">
            <v>26432026</v>
          </cell>
          <cell r="C24">
            <v>46027</v>
          </cell>
          <cell r="D24" t="str">
            <v>2026-01-24 09:14:17</v>
          </cell>
          <cell r="E24" t="str">
            <v>2-2026-1737, 2-2026-1737</v>
          </cell>
          <cell r="F24">
            <v>46037</v>
          </cell>
          <cell r="G24" t="str">
            <v>E-MAIL</v>
          </cell>
          <cell r="H24" t="str">
            <v>DIRECCION DE FINANCIACION DE VIVIENDA</v>
          </cell>
          <cell r="I24">
            <v>10</v>
          </cell>
          <cell r="J24" t="str">
            <v>SOLICITUD DE ACCESO A LA INFORMACION</v>
          </cell>
          <cell r="K24" t="str">
            <v>SOLICITUD DE ACCESO A LA INFORMACION</v>
          </cell>
          <cell r="L24" t="str">
            <v>IRMA AYLEN GUICHA DUITAMA</v>
          </cell>
          <cell r="M24">
            <v>0</v>
          </cell>
          <cell r="N24" t="str">
            <v>FINALIZADO</v>
          </cell>
          <cell r="O24" t="str">
            <v>EMAIL - SOLICITUD DE INFORMACION SOBRE DESEMBOLSO DEL SUBSIDIO REDUCE TU CUOTA</v>
          </cell>
          <cell r="P24" t="str">
            <v>NATURAL</v>
          </cell>
          <cell r="Q24" t="str">
            <v>MAYERLY ALEJANDRA MARTÍNEZ AROCA%A0</v>
          </cell>
          <cell r="R24" t="str">
            <v>MAYERLY ALEJANDRA MARTÍNEZ AROCA</v>
          </cell>
          <cell r="S24">
            <v>46037</v>
          </cell>
          <cell r="T24" t="str">
            <v>RESPUESTA DEFINITIVA CON RADICADO 2-2026-1737</v>
          </cell>
        </row>
        <row r="25">
          <cell r="A25" t="str">
            <v>1-2026-180</v>
          </cell>
          <cell r="B25" t="str">
            <v>26712026</v>
          </cell>
          <cell r="C25">
            <v>46027</v>
          </cell>
          <cell r="D25" t="str">
            <v>2026-01-24 09:15:54</v>
          </cell>
          <cell r="E25" t="str">
            <v>2-2026-2310, 2-2026-2310</v>
          </cell>
          <cell r="F25">
            <v>46041</v>
          </cell>
          <cell r="G25" t="str">
            <v>VENTANILLA</v>
          </cell>
          <cell r="H25" t="str">
            <v>DIRECCION DE FINANCIACION DE VIVIENDA</v>
          </cell>
          <cell r="I25">
            <v>10</v>
          </cell>
          <cell r="J25" t="str">
            <v>SOLICITUD DE ACCESO A LA INFORMACION</v>
          </cell>
          <cell r="K25" t="str">
            <v>SOLICITUD DE ACCESO A LA INFORMACION</v>
          </cell>
          <cell r="L25" t="str">
            <v>CARLOS ANDRES MENDEZ MOJICA</v>
          </cell>
          <cell r="M25">
            <v>0</v>
          </cell>
          <cell r="N25" t="str">
            <v>FINALIZADO</v>
          </cell>
          <cell r="O25" t="str">
            <v>SOLICITUD DE INFORMACION TEMAS RELACIONADOS AL SUBSIDIO DE VIVIENDA PROGRAMA DE OFERTA PREFERENTE PROYECTO LA CRISTALINA APTO 301 TORRE 7 EXPEDIENTE NO 2-2025-49769</v>
          </cell>
          <cell r="P25" t="str">
            <v>NATURAL</v>
          </cell>
          <cell r="Q25" t="str">
            <v>DIANA MARCELA NARVAEZ</v>
          </cell>
          <cell r="R25" t="str">
            <v>DIANA MARCELA NARVAEZ</v>
          </cell>
          <cell r="S25">
            <v>46041</v>
          </cell>
          <cell r="T25" t="str">
            <v>SE FINALIZA ACTIVIDAD CON RADICADO NO. 2-2026-2310</v>
          </cell>
        </row>
        <row r="26">
          <cell r="A26" t="str">
            <v>1-2026-183</v>
          </cell>
          <cell r="B26" t="str">
            <v>26982026</v>
          </cell>
          <cell r="C26">
            <v>46027</v>
          </cell>
          <cell r="D26" t="str">
            <v>2026-01-24 09:21:06</v>
          </cell>
          <cell r="E26" t="str">
            <v>2-2026-2311, 2-2026-2311</v>
          </cell>
          <cell r="F26">
            <v>46041</v>
          </cell>
          <cell r="G26" t="str">
            <v>E-MAIL</v>
          </cell>
          <cell r="H26" t="str">
            <v>DIRECCION DE FINANCIACION DE VIVIENDA</v>
          </cell>
          <cell r="I26">
            <v>10</v>
          </cell>
          <cell r="J26" t="str">
            <v>SOLICITUD DE ACCESO A LA INFORMACION</v>
          </cell>
          <cell r="K26" t="str">
            <v>SOLICITUD DE ACCESO A LA INFORMACION</v>
          </cell>
          <cell r="L26" t="str">
            <v>CARLOS ANDRES MENDEZ MOJICA</v>
          </cell>
          <cell r="M26">
            <v>0</v>
          </cell>
          <cell r="N26" t="str">
            <v>FINALIZADO</v>
          </cell>
          <cell r="O26" t="str">
            <v>EMAIL-SOLICITUD INFORMACIÓN CONVOCATORIA ACERCA RESULTADO DE REGISTRO DE VIVIENDA 2022-II</v>
          </cell>
          <cell r="P26" t="str">
            <v>NATURAL</v>
          </cell>
          <cell r="Q26" t="str">
            <v>ROSA EMMA HILARION MARTIN</v>
          </cell>
          <cell r="R26" t="str">
            <v>ROSA EMMA HILARION MARTIN</v>
          </cell>
          <cell r="S26">
            <v>46041</v>
          </cell>
          <cell r="T26" t="str">
            <v xml:space="preserve">SE FINALIZA ACTIVIDAD CON RADICADO NO.  2-2026-2311_x000D_
</v>
          </cell>
        </row>
        <row r="27">
          <cell r="A27" t="str">
            <v>1-2026-188</v>
          </cell>
          <cell r="B27" t="str">
            <v>27252026</v>
          </cell>
          <cell r="C27">
            <v>46027</v>
          </cell>
          <cell r="D27" t="str">
            <v>2026-01-17 16:36:21</v>
          </cell>
          <cell r="E27" t="str">
            <v>2-2026-300, 2-2026-300</v>
          </cell>
          <cell r="F27">
            <v>46030</v>
          </cell>
          <cell r="G27" t="str">
            <v>E-MAIL</v>
          </cell>
          <cell r="H27" t="str">
            <v>DIRECCION DE FINANCIACION DE VIVIENDA</v>
          </cell>
          <cell r="I27">
            <v>10</v>
          </cell>
          <cell r="J27" t="str">
            <v>SOLICITUD DE ACCESO A LA INFORMACION</v>
          </cell>
          <cell r="K27" t="str">
            <v>SOLICITUD DE ACCESO A LA INFORMACION</v>
          </cell>
          <cell r="L27" t="str">
            <v>LUIS ANTONIO SARMIENTO</v>
          </cell>
          <cell r="M27">
            <v>0</v>
          </cell>
          <cell r="N27" t="str">
            <v>FINALIZADO</v>
          </cell>
          <cell r="O27" t="str">
            <v>EMAIL - SOLICITUD DE INFORMACION SOBRE SUBSIDIO DE VIVIENDA</v>
          </cell>
          <cell r="P27" t="str">
            <v>NATURAL</v>
          </cell>
          <cell r="Q27" t="str">
            <v>ALVARO BELTRAN</v>
          </cell>
          <cell r="R27" t="str">
            <v>ALVARO BELTRAN</v>
          </cell>
          <cell r="S27">
            <v>46030</v>
          </cell>
          <cell r="T27" t="str">
            <v>RESPUESTA RADICADO 2-2026-300</v>
          </cell>
        </row>
        <row r="28">
          <cell r="A28" t="str">
            <v>1-2026-197</v>
          </cell>
          <cell r="B28" t="str">
            <v>27702026</v>
          </cell>
          <cell r="C28">
            <v>46027</v>
          </cell>
          <cell r="D28" t="str">
            <v>2026-01-26 14:27:38</v>
          </cell>
          <cell r="E28" t="str">
            <v>2-2026-3673, 2-2026-3673</v>
          </cell>
          <cell r="F28">
            <v>46042</v>
          </cell>
          <cell r="G28" t="str">
            <v>E-MAIL</v>
          </cell>
          <cell r="H28" t="str">
            <v>SUBSECRETARIA JURIDICA</v>
          </cell>
          <cell r="I28">
            <v>10</v>
          </cell>
          <cell r="J28" t="str">
            <v>SOLICITUD DE ACCESO A LA INFORMACION</v>
          </cell>
          <cell r="K28" t="str">
            <v>SOLICITUD DE ACCESO A LA INFORMACION</v>
          </cell>
          <cell r="L28" t="str">
            <v>MARIANA TASCON SALAS</v>
          </cell>
          <cell r="M28">
            <v>0</v>
          </cell>
          <cell r="N28" t="str">
            <v>FINALIZADO</v>
          </cell>
          <cell r="O28" t="str">
            <v>EMAIL - SOLICITUD DE INFORMACION SOBRE DECRETO 009 DEL 2024</v>
          </cell>
          <cell r="P28" t="str">
            <v>ANONIMO</v>
          </cell>
          <cell r="Q28" t="str">
            <v>ANONIMO</v>
          </cell>
          <cell r="R28" t="str">
            <v>ANONIMO</v>
          </cell>
          <cell r="S28">
            <v>46043</v>
          </cell>
          <cell r="T28" t="str">
            <v>RESPUESTA DERECHO DE PETICIÓN DEL 5 DE ENERO DE 2026. SIGA 2-2026-3673</v>
          </cell>
        </row>
        <row r="29">
          <cell r="A29" t="str">
            <v>1-2026-198</v>
          </cell>
          <cell r="B29" t="str">
            <v>27752026</v>
          </cell>
          <cell r="C29">
            <v>46027</v>
          </cell>
          <cell r="D29" t="str">
            <v>2026-01-16 12:12:09</v>
          </cell>
          <cell r="E29" t="str">
            <v>2-2026-533, 2-2026-533</v>
          </cell>
          <cell r="F29">
            <v>46035</v>
          </cell>
          <cell r="G29" t="str">
            <v>E-MAIL</v>
          </cell>
          <cell r="H29" t="str">
            <v>DIRECCION DE FINANCIACION DE VIVIENDA</v>
          </cell>
          <cell r="I29">
            <v>10</v>
          </cell>
          <cell r="J29" t="str">
            <v>SOLICITUD DE ACCESO A LA INFORMACION</v>
          </cell>
          <cell r="K29" t="str">
            <v>SOLICITUD DE ACCESO A LA INFORMACION</v>
          </cell>
          <cell r="L29" t="str">
            <v>DIANA CAROLINA MERCHAN BAQUERO</v>
          </cell>
          <cell r="M29">
            <v>0</v>
          </cell>
          <cell r="N29" t="str">
            <v>FINALIZADO</v>
          </cell>
          <cell r="O29" t="str">
            <v>EMAIL - SOLICITUD DE INFORMACION SOBRE MOVILIZACION DE RECURSOS</v>
          </cell>
          <cell r="P29" t="str">
            <v>NATURAL</v>
          </cell>
          <cell r="Q29" t="str">
            <v>BRIGGETTE PAOLA TINOCO</v>
          </cell>
          <cell r="R29" t="str">
            <v>BRIGGETTE PAOLA TINOCO</v>
          </cell>
          <cell r="S29">
            <v>46036</v>
          </cell>
          <cell r="T29" t="str">
            <v>Se dio respuesta mediante radicado No.2-2026-533</v>
          </cell>
        </row>
        <row r="30">
          <cell r="A30" t="str">
            <v>1-2026-205</v>
          </cell>
          <cell r="B30" t="str">
            <v>28352026</v>
          </cell>
          <cell r="C30">
            <v>46027</v>
          </cell>
          <cell r="D30" t="str">
            <v>2026-01-24 09:24:13</v>
          </cell>
          <cell r="E30" t="str">
            <v>2-2026-1798, 2-2026-1798</v>
          </cell>
          <cell r="F30">
            <v>46037</v>
          </cell>
          <cell r="G30" t="str">
            <v>VENTANILLA</v>
          </cell>
          <cell r="H30" t="str">
            <v>DIRECCION DE FINANCIACION DE VIVIENDA</v>
          </cell>
          <cell r="I30">
            <v>10</v>
          </cell>
          <cell r="J30" t="str">
            <v>SOLICITUD DE ACCESO A LA INFORMACION</v>
          </cell>
          <cell r="K30" t="str">
            <v>SOLICITUD DE ACCESO A LA INFORMACION</v>
          </cell>
          <cell r="L30" t="str">
            <v>IBETH DALILA LOZANO PUENTES</v>
          </cell>
          <cell r="M30">
            <v>0</v>
          </cell>
          <cell r="N30" t="str">
            <v>FINALIZADO</v>
          </cell>
          <cell r="O30" t="str">
            <v>SOLICITUD DE INFORMACION TEMAS RELACIONADOS SOBRE LA VALIDACION DE LA RESOLUCION PROGRAMA OFERTA PREFERENTE</v>
          </cell>
          <cell r="P30" t="str">
            <v>NATURAL</v>
          </cell>
          <cell r="Q30" t="str">
            <v>YENNY DISNEY ALVAREZ VARGAS</v>
          </cell>
          <cell r="R30" t="str">
            <v>YENNY DISNEY ALVAREZ VARGAS</v>
          </cell>
          <cell r="S30">
            <v>46037</v>
          </cell>
          <cell r="T30" t="str">
            <v>SE DIO RESPUESTA CON EL RADICADO N. 2-2026-1798</v>
          </cell>
        </row>
        <row r="31">
          <cell r="A31" t="str">
            <v>1-2026-208</v>
          </cell>
          <cell r="B31" t="str">
            <v>28552026</v>
          </cell>
          <cell r="C31">
            <v>46027</v>
          </cell>
          <cell r="D31" t="str">
            <v>2026-01-24 10:02:25</v>
          </cell>
          <cell r="E31" t="str">
            <v>2-2026-1741, 2-2026-1741</v>
          </cell>
          <cell r="F31">
            <v>46037</v>
          </cell>
          <cell r="G31" t="str">
            <v>E-MAIL</v>
          </cell>
          <cell r="H31" t="str">
            <v>SUBSECRETARIA DE VIVIENDA</v>
          </cell>
          <cell r="I31">
            <v>10</v>
          </cell>
          <cell r="J31" t="str">
            <v>SOLICITUD DE ACCESO A LA INFORMACION</v>
          </cell>
          <cell r="K31" t="str">
            <v>SOLICITUD DE ACCESO A LA INFORMACION</v>
          </cell>
          <cell r="L31" t="str">
            <v>DANIEL MAURICIO GARCIA GARCIA</v>
          </cell>
          <cell r="M31">
            <v>0</v>
          </cell>
          <cell r="N31" t="str">
            <v>FINALIZADO</v>
          </cell>
          <cell r="O31" t="str">
            <v>EMAIL - SOLICITD DE INFORMACION SOBRE DESEMBOLSO EL SUBSIDIO DE VIVIENDA</v>
          </cell>
          <cell r="P31" t="str">
            <v>NATURAL</v>
          </cell>
          <cell r="Q31" t="str">
            <v>LEIDY GUZMAN AGUILERA</v>
          </cell>
          <cell r="R31" t="str">
            <v>LEIDY GUZMAN AGUILERA</v>
          </cell>
          <cell r="S31">
            <v>46037</v>
          </cell>
          <cell r="T31" t="str">
            <v>Se brinda respuesta integra y de fondo con el oficio número de radicado 2-2026-1741.</v>
          </cell>
        </row>
        <row r="32">
          <cell r="A32" t="str">
            <v>1-2026-210</v>
          </cell>
          <cell r="B32" t="str">
            <v>115732026</v>
          </cell>
          <cell r="C32">
            <v>46027</v>
          </cell>
          <cell r="D32" t="str">
            <v>2026-01-24 09:26:58</v>
          </cell>
          <cell r="E32" t="str">
            <v>2-2026-2327, 2-2026-2327</v>
          </cell>
          <cell r="F32">
            <v>46041</v>
          </cell>
          <cell r="G32" t="str">
            <v>E-MAIL</v>
          </cell>
          <cell r="H32" t="str">
            <v>DIRECCION DE FINANCIACION DE VIVIENDA</v>
          </cell>
          <cell r="I32">
            <v>10</v>
          </cell>
          <cell r="J32" t="str">
            <v>SOLICITUD DE ACCESO A LA INFORMACION</v>
          </cell>
          <cell r="K32" t="str">
            <v>SOLICITUD DE ACCESO A LA INFORMACION</v>
          </cell>
          <cell r="L32" t="str">
            <v>MONICA ANDREA GARAVITO DIAZ</v>
          </cell>
          <cell r="M32">
            <v>0</v>
          </cell>
          <cell r="N32" t="str">
            <v>FINALIZADO</v>
          </cell>
          <cell r="O32" t="str">
            <v>EMAIL - SOLICITUD DE INFORMACION SOBRE SUBSIDIO DE ARRENDAMIENTO</v>
          </cell>
          <cell r="P32" t="str">
            <v>ENTIDAD</v>
          </cell>
          <cell r="Q32" t="str">
            <v>JEANETH MODESTO URUENA</v>
          </cell>
          <cell r="R32" t="str">
            <v>JEANETH MODESTO URUENA</v>
          </cell>
          <cell r="S32">
            <v>46043</v>
          </cell>
          <cell r="T32" t="str">
            <v>se finaliza actividad con radicado 2-2026-2327</v>
          </cell>
        </row>
        <row r="33">
          <cell r="A33" t="str">
            <v>1-2026-212</v>
          </cell>
          <cell r="B33" t="str">
            <v>28642026</v>
          </cell>
          <cell r="C33">
            <v>46027</v>
          </cell>
          <cell r="D33" t="str">
            <v>2026-01-31 09:15:05</v>
          </cell>
          <cell r="E33" t="str">
            <v/>
          </cell>
          <cell r="G33" t="str">
            <v>E-MAIL</v>
          </cell>
          <cell r="H33" t="str">
            <v>DIRECCION DE OPERACIONES</v>
          </cell>
          <cell r="I33">
            <v>10</v>
          </cell>
          <cell r="J33" t="str">
            <v>SOLICITUD DE ACCESO A LA INFORMACION</v>
          </cell>
          <cell r="K33" t="str">
            <v>SOLICITUD DE ACCESO A LA INFORMACION</v>
          </cell>
          <cell r="L33" t="str">
            <v>ALEX ANDRES CORREA GUTIERREZ</v>
          </cell>
          <cell r="M33">
            <v>0</v>
          </cell>
          <cell r="N33" t="str">
            <v>FINALIZADO</v>
          </cell>
          <cell r="O33" t="str">
            <v>EMAIL-202622400016891 TRASLADO POR COMPETENCIA SECRETARIA DE MOVILIDAD SOLICITUD DE INFORMACIÓN LIMITES ZONA DE RONDA Y ZONA DE ZMPA-MESA DE TRABAJO</v>
          </cell>
          <cell r="P33" t="str">
            <v>ENTIDAD</v>
          </cell>
          <cell r="Q33" t="str">
            <v>CONSORCIO CONSTRUHABITAT 001</v>
          </cell>
          <cell r="R33" t="str">
            <v>SECRETARIA DISTRITAL MOVILIDAD</v>
          </cell>
          <cell r="S33">
            <v>46043</v>
          </cell>
          <cell r="T33" t="str">
            <v>Este es un SIGA informativo, donde la SDM traslada una solicitud a la SDA. Se cierra solo hasta el 21 toda vez que solo hasta esta fecha recibió el SIGA.</v>
          </cell>
        </row>
        <row r="34">
          <cell r="A34" t="str">
            <v>1-2026-229</v>
          </cell>
          <cell r="B34" t="str">
            <v>30382026</v>
          </cell>
          <cell r="C34">
            <v>46027</v>
          </cell>
          <cell r="D34" t="str">
            <v>2026-01-24 09:36:04</v>
          </cell>
          <cell r="E34" t="str">
            <v>2-2026-2351, 2-2026-2351</v>
          </cell>
          <cell r="F34">
            <v>46041</v>
          </cell>
          <cell r="G34" t="str">
            <v>E-MAIL</v>
          </cell>
          <cell r="H34" t="str">
            <v>DIRECCION DE FINANCIACION DE VIVIENDA</v>
          </cell>
          <cell r="I34">
            <v>10</v>
          </cell>
          <cell r="J34" t="str">
            <v>SOLICITUD DE ACCESO A LA INFORMACION</v>
          </cell>
          <cell r="K34" t="str">
            <v>SOLICITUD DE ACCESO A LA INFORMACION</v>
          </cell>
          <cell r="L34" t="str">
            <v>MONICA ANDREA GARAVITO DIAZ</v>
          </cell>
          <cell r="M34">
            <v>0</v>
          </cell>
          <cell r="N34" t="str">
            <v>FINALIZADO</v>
          </cell>
          <cell r="O34" t="str">
            <v>EMAIL-SOLICITUD INFORMACIÓN ESTADO DEL SUBSIDIO AHORRO PARA MI CASA RESOLUCIÓN 904</v>
          </cell>
          <cell r="P34" t="str">
            <v>ENTIDAD</v>
          </cell>
          <cell r="Q34" t="str">
            <v>DANIELA LUCUMÍ BALANTA</v>
          </cell>
          <cell r="R34" t="str">
            <v>DANIELA LUCUMÍ BALANTA</v>
          </cell>
          <cell r="S34">
            <v>46043</v>
          </cell>
          <cell r="T34" t="str">
            <v>se finaliza actividad con radicado 	 2-2026-2351</v>
          </cell>
        </row>
        <row r="35">
          <cell r="A35" t="str">
            <v>1-2026-239</v>
          </cell>
          <cell r="B35" t="str">
            <v>32082026</v>
          </cell>
          <cell r="C35">
            <v>46027</v>
          </cell>
          <cell r="D35" t="str">
            <v>2026-01-24 09:39:51</v>
          </cell>
          <cell r="E35" t="str">
            <v>2-2026-2020, 2-2026-2020</v>
          </cell>
          <cell r="F35">
            <v>46038</v>
          </cell>
          <cell r="G35" t="str">
            <v>E-MAIL</v>
          </cell>
          <cell r="H35" t="str">
            <v>DIRECCION DE FINANCIACION DE VIVIENDA</v>
          </cell>
          <cell r="I35">
            <v>10</v>
          </cell>
          <cell r="J35" t="str">
            <v>SOLICITUD DE ACCESO A LA INFORMACION</v>
          </cell>
          <cell r="K35" t="str">
            <v>SOLICITUD DE ACCESO A LA INFORMACION</v>
          </cell>
          <cell r="L35" t="str">
            <v>LIZETH MARGARITA BERMUDEZ DIAZ</v>
          </cell>
          <cell r="M35">
            <v>0</v>
          </cell>
          <cell r="N35" t="str">
            <v>FINALIZADO</v>
          </cell>
          <cell r="O35" t="str">
            <v>EMAIL-  SOLICITUD DE INFORMACION SOBRE DESEMBOLSO DEL SUBSIDIO REDUCE TU CUOTA</v>
          </cell>
          <cell r="P35" t="str">
            <v>NATURAL</v>
          </cell>
          <cell r="Q35" t="str">
            <v>CAROLINA PIÑEROS GARZON</v>
          </cell>
          <cell r="R35" t="str">
            <v>CAROLINA PIÑEROS GARZON</v>
          </cell>
          <cell r="S35">
            <v>46041</v>
          </cell>
          <cell r="T35" t="str">
            <v>Se dio respuesta mediante el radicado 2-2026-2020</v>
          </cell>
        </row>
        <row r="36">
          <cell r="A36" t="str">
            <v>1-2026-269</v>
          </cell>
          <cell r="B36" t="str">
            <v>34192026</v>
          </cell>
          <cell r="C36">
            <v>46027</v>
          </cell>
          <cell r="D36" t="str">
            <v>2026-01-26 14:42:05</v>
          </cell>
          <cell r="E36" t="str">
            <v>2-2026-5736, 2-2026-5736</v>
          </cell>
          <cell r="F36">
            <v>46050</v>
          </cell>
          <cell r="G36" t="str">
            <v>E-MAIL</v>
          </cell>
          <cell r="H36" t="str">
            <v>SUBSECRETARIA JURIDICA</v>
          </cell>
          <cell r="I36">
            <v>10</v>
          </cell>
          <cell r="J36" t="str">
            <v>SOLICITUD DE ACCESO A LA INFORMACION</v>
          </cell>
          <cell r="K36" t="str">
            <v>SOLICITUD DE ACCESO A LA INFORMACION</v>
          </cell>
          <cell r="L36" t="str">
            <v>EDNA KATHERINE GONZALEZ BASTO</v>
          </cell>
          <cell r="M36">
            <v>0</v>
          </cell>
          <cell r="N36" t="str">
            <v>FINALIZADO</v>
          </cell>
          <cell r="O36" t="str">
            <v>EMAIL-SOLICITUD DE INFORMACIÓN Y ORIENTACIÓN ACERCA DE NOTIFICACIÓN PERSONAL</v>
          </cell>
          <cell r="P36" t="str">
            <v>NATURAL</v>
          </cell>
          <cell r="Q36" t="str">
            <v>KEVIN MANUEL CRUZ OVIEDO</v>
          </cell>
          <cell r="R36" t="str">
            <v>KEVIN MANUEL CRUZ OVIEDO</v>
          </cell>
          <cell r="S36">
            <v>46051</v>
          </cell>
          <cell r="T36" t="str">
            <v>SE FINALIZA ACTIVIDAD CON RESPUESTA EN RADICADO SIGA No 2-2026-5736 EL DIA 28 DE ENERO DE 2026</v>
          </cell>
        </row>
        <row r="37">
          <cell r="A37" t="str">
            <v>1-2026-271</v>
          </cell>
          <cell r="B37" t="str">
            <v>34302026</v>
          </cell>
          <cell r="C37">
            <v>46027</v>
          </cell>
          <cell r="D37" t="str">
            <v>2026-01-15 18:26:19</v>
          </cell>
          <cell r="E37" t="str">
            <v>2-2026-506, 2-2026-506</v>
          </cell>
          <cell r="F37">
            <v>46035</v>
          </cell>
          <cell r="G37" t="str">
            <v>E-MAIL</v>
          </cell>
          <cell r="H37" t="str">
            <v>DIRECCION DE INVESTIGACIONES Y CONTROL DE VIVIENDA</v>
          </cell>
          <cell r="I37">
            <v>10</v>
          </cell>
          <cell r="J37" t="str">
            <v>SOLICITUD DE ACCESO A LA INFORMACION</v>
          </cell>
          <cell r="K37" t="str">
            <v>SOLICITUD DE ACCESO A LA INFORMACION</v>
          </cell>
          <cell r="L37" t="str">
            <v>BLANCA LUCILA MARTINEZ CRUZ</v>
          </cell>
          <cell r="M37">
            <v>0</v>
          </cell>
          <cell r="N37" t="str">
            <v>FINALIZADO</v>
          </cell>
          <cell r="O37" t="str">
            <v>EMAIL - SOLICITUD DE INFORMACION SOBRE INCUMPLIMIENTO DEL CONTRATO DE ARRENDAMIENTO CON INMOBILIARIA</v>
          </cell>
          <cell r="P37" t="str">
            <v>NATURAL</v>
          </cell>
          <cell r="Q37" t="str">
            <v>ANDREA SOTO</v>
          </cell>
          <cell r="R37" t="str">
            <v>ANDREA SOTO</v>
          </cell>
          <cell r="S37">
            <v>46036</v>
          </cell>
          <cell r="T37" t="str">
            <v>FINALIZADO AUTOMATICAMENTE SEGUN GESTION EN EL RADICADO: 1-2026-271</v>
          </cell>
        </row>
        <row r="38">
          <cell r="A38" t="str">
            <v>1-2026-277</v>
          </cell>
          <cell r="B38" t="str">
            <v>35142026</v>
          </cell>
          <cell r="C38">
            <v>46027</v>
          </cell>
          <cell r="D38" t="str">
            <v>2026-01-24 09:45:51</v>
          </cell>
          <cell r="E38" t="str">
            <v>2-2026-2308, 2-2026-2308</v>
          </cell>
          <cell r="F38">
            <v>46041</v>
          </cell>
          <cell r="G38" t="str">
            <v>E-MAIL</v>
          </cell>
          <cell r="H38" t="str">
            <v>DIRECCION DE FINANCIACION DE VIVIENDA</v>
          </cell>
          <cell r="I38">
            <v>10</v>
          </cell>
          <cell r="J38" t="str">
            <v>SOLICITUD DE ACCESO A LA INFORMACION</v>
          </cell>
          <cell r="K38" t="str">
            <v>SOLICITUD DE ACCESO A LA INFORMACION</v>
          </cell>
          <cell r="L38" t="str">
            <v>LIZETH MARGARITA BERMUDEZ DIAZ</v>
          </cell>
          <cell r="M38">
            <v>0</v>
          </cell>
          <cell r="N38" t="str">
            <v>FINALIZADO</v>
          </cell>
          <cell r="O38" t="str">
            <v>EMAIL-SOLICITUD INFORMACION ACERCA DEL PORQUE NO SE VE REFLEJADO EL BENEFICIO DEL SUBSIDIO REDUCE TU CUOTA</v>
          </cell>
          <cell r="P38" t="str">
            <v>ANONIMO</v>
          </cell>
          <cell r="Q38" t="str">
            <v>ANONIMO</v>
          </cell>
          <cell r="R38" t="str">
            <v>ANONIMO</v>
          </cell>
          <cell r="S38">
            <v>46043</v>
          </cell>
          <cell r="T38" t="str">
            <v>Se dio respuesta mediante el radicado 2-2026-2308</v>
          </cell>
        </row>
        <row r="39">
          <cell r="A39" t="str">
            <v>1-2026-296</v>
          </cell>
          <cell r="B39" t="str">
            <v>35972026</v>
          </cell>
          <cell r="C39">
            <v>46027</v>
          </cell>
          <cell r="D39" t="str">
            <v>2026-01-24 09:48:30</v>
          </cell>
          <cell r="E39" t="str">
            <v>2-2026-1686, 2-2026-1686</v>
          </cell>
          <cell r="F39">
            <v>46036</v>
          </cell>
          <cell r="G39" t="str">
            <v>E-MAIL</v>
          </cell>
          <cell r="H39" t="str">
            <v>DIRECCION DE FINANCIACION DE VIVIENDA</v>
          </cell>
          <cell r="I39">
            <v>10</v>
          </cell>
          <cell r="J39" t="str">
            <v>SOLICITUD DE ACCESO A LA INFORMACION</v>
          </cell>
          <cell r="K39" t="str">
            <v>SOLICITUD DE ACCESO A LA INFORMACION</v>
          </cell>
          <cell r="L39" t="str">
            <v>YESICA PAOLA CAMACHO PERALTA</v>
          </cell>
          <cell r="M39">
            <v>0</v>
          </cell>
          <cell r="N39" t="str">
            <v>FINALIZADO</v>
          </cell>
          <cell r="O39" t="str">
            <v>EMAIL-SOLICITUD INFORMACIÓN ACERCA DEL LINK PARA SUBIR EL SOPORTE A LA PLATAFORMA SUBSIDIO AHORRO PARA MI CASA</v>
          </cell>
          <cell r="P39" t="str">
            <v>ANONIMO</v>
          </cell>
          <cell r="Q39" t="str">
            <v>ANONIMO</v>
          </cell>
          <cell r="R39" t="str">
            <v>ANONIMO</v>
          </cell>
          <cell r="S39">
            <v>46036</v>
          </cell>
          <cell r="T39" t="str">
            <v>SE DIO RESPUESTA MEDIANTE EL RADICADO NRO. 2-2026-1686</v>
          </cell>
        </row>
        <row r="40">
          <cell r="A40" t="str">
            <v>1-2026-298</v>
          </cell>
          <cell r="B40" t="str">
            <v>36002026</v>
          </cell>
          <cell r="C40">
            <v>46027</v>
          </cell>
          <cell r="D40" t="str">
            <v>2026-01-24 09:51:09</v>
          </cell>
          <cell r="E40" t="str">
            <v>2-2026-2339, 2-2026-2339</v>
          </cell>
          <cell r="F40">
            <v>46041</v>
          </cell>
          <cell r="G40" t="str">
            <v>E-MAIL</v>
          </cell>
          <cell r="H40" t="str">
            <v>DIRECCION DE FINANCIACION DE VIVIENDA</v>
          </cell>
          <cell r="I40">
            <v>10</v>
          </cell>
          <cell r="J40" t="str">
            <v>SOLICITUD DE ACCESO A LA INFORMACION</v>
          </cell>
          <cell r="K40" t="str">
            <v>SOLICITUD DE ACCESO A LA INFORMACION</v>
          </cell>
          <cell r="L40" t="str">
            <v>YESICA PAOLA CAMACHO PERALTA</v>
          </cell>
          <cell r="M40">
            <v>0</v>
          </cell>
          <cell r="N40" t="str">
            <v>FINALIZADO</v>
          </cell>
          <cell r="O40" t="str">
            <v>EMAIL-SOLICITUD INFORMACIÓN ESTADO ACTUAL DEL SUBSIDIO DE ARRENDAMIENTO</v>
          </cell>
          <cell r="P40" t="str">
            <v>NATURAL</v>
          </cell>
          <cell r="Q40" t="str">
            <v>DIANA MANUELA RÍOS POVEDA</v>
          </cell>
          <cell r="R40" t="str">
            <v>DIANA MANUELA RÍOS POVEDA</v>
          </cell>
          <cell r="S40">
            <v>46041</v>
          </cell>
          <cell r="T40" t="str">
            <v>2-2026-2339</v>
          </cell>
        </row>
        <row r="41">
          <cell r="A41" t="str">
            <v>1-2026-305</v>
          </cell>
          <cell r="B41" t="str">
            <v>56242026</v>
          </cell>
          <cell r="C41">
            <v>46027</v>
          </cell>
          <cell r="D41" t="str">
            <v>2026-01-24 09:57:06</v>
          </cell>
          <cell r="E41" t="str">
            <v>2-2026-3465, 2-2026-3465</v>
          </cell>
          <cell r="F41">
            <v>46041</v>
          </cell>
          <cell r="G41" t="str">
            <v>E-MAIL</v>
          </cell>
          <cell r="H41" t="str">
            <v>DIRECCION DE FINANCIACION DE VIVIENDA</v>
          </cell>
          <cell r="I41">
            <v>10</v>
          </cell>
          <cell r="J41" t="str">
            <v>SOLICITUD DE ACCESO A LA INFORMACION</v>
          </cell>
          <cell r="K41" t="str">
            <v>SOLICITUD DE ACCESO A LA INFORMACION</v>
          </cell>
          <cell r="L41" t="str">
            <v>DIANA CAROLINA MERCHAN BAQUERO</v>
          </cell>
          <cell r="M41">
            <v>0</v>
          </cell>
          <cell r="N41" t="str">
            <v>FINALIZADO</v>
          </cell>
          <cell r="O41" t="str">
            <v>CORDIAL SALUDO, MI NOMBRE ES NICOLÁS ANDRÉS CÁRDENAS BUSTOS. ME PERMITO ESCRIBIRLES CON EL FIN DE RECIBIR INFORMACIÓN Y ORIENTACIÓN SOBRE LOS SUBSIDIOS Y PROGRAMAS VIGENTES DE LA SECRETARÍA DISTRITAL DEL HÁBITAT A LOS CUALES PODRÍA ACCEDER. ACTUALMENTE: YA RECIBÍ MI APARTAMENTO RECIENTEMENTE. EL INMUEBLE SE ENCUENTRA A MI NOMBRE. RESIDO EN BOGOTÁ. QUISIERA CONOCER, POR FAVOR: A QUÉ SUBSIDIOS O PROGRAMAS PUEDO APLICAR EN MI CONDICIÓN ACTUAL. SI EXISTEN APOYOS PARA MEJORAMIENTO DE VIVIENDA, ADECUACIONES, ARRIENDO, U OTROS BENEFICIOS VIGENTES. CUÁLES SON LOS REQUISITOS, EL PROCESO DE POSTULACIÓN Y SI DEBO REALIZAR EL TRÁMITE DE MANERA VIRTUAL O PRESENCIAL. EN CASO DE NO CUMPLIR CONDICIONES PARA ALGÚN SUBSIDIO, AGRADECERÍA SABER QUÉ ALTERNATIVAS EXISTEN O A QUÉ ENTIDAD DEBO DIRIGIRME.</v>
          </cell>
          <cell r="P41" t="str">
            <v>NATURAL</v>
          </cell>
          <cell r="Q41" t="str">
            <v xml:space="preserve">NICOLAS ANDRE  CARDENAS BUSTOS </v>
          </cell>
          <cell r="R41" t="str">
            <v>NICOLAS ANDRE  CARDENAS BUSTOS</v>
          </cell>
          <cell r="S41">
            <v>46041</v>
          </cell>
          <cell r="T41" t="str">
            <v>Se dio respuesta mediante radicado No. 2-2026-3465</v>
          </cell>
        </row>
        <row r="42">
          <cell r="A42" t="str">
            <v>1-2026-314</v>
          </cell>
          <cell r="B42" t="str">
            <v>37162026</v>
          </cell>
          <cell r="C42">
            <v>46027</v>
          </cell>
          <cell r="D42" t="str">
            <v>2026-01-25 09:01:52</v>
          </cell>
          <cell r="E42" t="str">
            <v>2-2026-1900, 2-2026-1900</v>
          </cell>
          <cell r="F42">
            <v>46037</v>
          </cell>
          <cell r="G42" t="str">
            <v>E-MAIL</v>
          </cell>
          <cell r="H42" t="str">
            <v>DIRECCION DE MEJORAMIENTO HABITACIONAL</v>
          </cell>
          <cell r="I42">
            <v>10</v>
          </cell>
          <cell r="J42" t="str">
            <v>SOLICITUD DE ACCESO A LA INFORMACION</v>
          </cell>
          <cell r="K42" t="str">
            <v>SOLICITUD DE ACCESO A LA INFORMACION</v>
          </cell>
          <cell r="L42" t="str">
            <v>JULIAN DAVID CASTRILLON UMAÑA</v>
          </cell>
          <cell r="M42">
            <v>0</v>
          </cell>
          <cell r="N42" t="str">
            <v>FINALIZADO</v>
          </cell>
          <cell r="O42" t="str">
            <v>EMAIL - SOLICITUD DE INFORMACION SOBRE SUBSDIOS DE VIVIENDA</v>
          </cell>
          <cell r="P42" t="str">
            <v>NATURAL</v>
          </cell>
          <cell r="Q42" t="str">
            <v>NICOLÁS ANDRÉS CÁRDENAS BUSTOS</v>
          </cell>
          <cell r="R42" t="str">
            <v>NICOLÁS ANDRÉS CÁRDENAS BUSTOS</v>
          </cell>
          <cell r="S42">
            <v>46037</v>
          </cell>
          <cell r="T42" t="str">
            <v>Se finaliza DP con radicado de salida N 2-2026-1900</v>
          </cell>
        </row>
        <row r="43">
          <cell r="A43" t="str">
            <v>1-2026-322</v>
          </cell>
          <cell r="B43" t="str">
            <v>37572026</v>
          </cell>
          <cell r="C43">
            <v>46027</v>
          </cell>
          <cell r="D43" t="str">
            <v>2026-01-30 17:39:50</v>
          </cell>
          <cell r="E43" t="str">
            <v>2-2026-2326, 2-2026-2326</v>
          </cell>
          <cell r="F43">
            <v>46041</v>
          </cell>
          <cell r="G43" t="str">
            <v>E-MAIL</v>
          </cell>
          <cell r="H43" t="str">
            <v>DIRECCION DE MEJORAMIENTO HABITACIONAL</v>
          </cell>
          <cell r="I43">
            <v>10</v>
          </cell>
          <cell r="J43" t="str">
            <v>SOLICITUD DE ACCESO A LA INFORMACION</v>
          </cell>
          <cell r="K43" t="str">
            <v>SOLICITUD DE ACCESO A LA INFORMACION</v>
          </cell>
          <cell r="L43" t="str">
            <v>RODOLFO ORLANDO BELTRAN CUBILLOS</v>
          </cell>
          <cell r="M43">
            <v>0</v>
          </cell>
          <cell r="N43" t="str">
            <v>FINALIZADO</v>
          </cell>
          <cell r="O43" t="str">
            <v>EMAIL-SOLICITUD INFORMACIÓN SOBRE SUBSIDIOS DE VIVIENDA  Y PROGRAMAS DISPONIBLES</v>
          </cell>
          <cell r="P43" t="str">
            <v>NATURAL</v>
          </cell>
          <cell r="Q43" t="str">
            <v>JUAN ESTEBAN GÓMEZ AHUMADA</v>
          </cell>
          <cell r="R43" t="str">
            <v>JUAN ESTEBAN GÓMEZ AHUMADA</v>
          </cell>
          <cell r="S43">
            <v>46042</v>
          </cell>
          <cell r="T43" t="str">
            <v>Buen día, no era competencia de DMH pero desde DFV brindo respuesta con el 2-2026-2326</v>
          </cell>
        </row>
        <row r="44">
          <cell r="A44" t="str">
            <v>1-2026-328</v>
          </cell>
          <cell r="B44" t="str">
            <v>56332026</v>
          </cell>
          <cell r="C44">
            <v>46028</v>
          </cell>
          <cell r="D44" t="str">
            <v>2026-01-25 09:07:15</v>
          </cell>
          <cell r="E44" t="str">
            <v>2-2026-1899, 2-2026-1899</v>
          </cell>
          <cell r="F44">
            <v>46037</v>
          </cell>
          <cell r="G44" t="str">
            <v>E-MAIL</v>
          </cell>
          <cell r="H44" t="str">
            <v>DIRECCION DE MEJORAMIENTO HABITACIONAL</v>
          </cell>
          <cell r="I44">
            <v>10</v>
          </cell>
          <cell r="J44" t="str">
            <v>SOLICITUD DE ACCESO A LA INFORMACION</v>
          </cell>
          <cell r="K44" t="str">
            <v>SOLICITUD DE ACCESO A LA INFORMACION</v>
          </cell>
          <cell r="L44" t="str">
            <v>JULIAN DAVID CASTRILLON UMAÑA</v>
          </cell>
          <cell r="M44">
            <v>0</v>
          </cell>
          <cell r="N44" t="str">
            <v>FINALIZADO</v>
          </cell>
          <cell r="O44" t="str">
            <v>EMAIL - SOLICITUD DE INFORMACION PARA POSTULACION AL SUBSIDIO DE MEJORAMIENTO DE VIVIENDA</v>
          </cell>
          <cell r="P44" t="str">
            <v>NATURAL</v>
          </cell>
          <cell r="Q44" t="str">
            <v>JENNY JOHANNA GUTIÉRREZ ROMERO</v>
          </cell>
          <cell r="R44" t="str">
            <v>JENNY JOHANNA GUTIÉRREZ ROMERO</v>
          </cell>
          <cell r="S44">
            <v>46037</v>
          </cell>
          <cell r="T44" t="str">
            <v>Se finaliza DP con radicado de salida N 2-2026-1899</v>
          </cell>
        </row>
        <row r="45">
          <cell r="A45" t="str">
            <v>1-2026-331</v>
          </cell>
          <cell r="B45" t="str">
            <v>56442026</v>
          </cell>
          <cell r="C45">
            <v>46028</v>
          </cell>
          <cell r="D45" t="str">
            <v>2026-01-24 11:22:26</v>
          </cell>
          <cell r="E45" t="str">
            <v>2-2026-2307, 2-2026-2307</v>
          </cell>
          <cell r="F45">
            <v>46041</v>
          </cell>
          <cell r="G45" t="str">
            <v>E-MAIL</v>
          </cell>
          <cell r="H45" t="str">
            <v>DIRECCION DE FINANCIACION DE VIVIENDA</v>
          </cell>
          <cell r="I45">
            <v>10</v>
          </cell>
          <cell r="J45" t="str">
            <v>SOLICITUD DE ACCESO A LA INFORMACION</v>
          </cell>
          <cell r="K45" t="str">
            <v>SOLICITUD DE ACCESO A LA INFORMACION</v>
          </cell>
          <cell r="L45" t="str">
            <v>LIZETH MARGARITA BERMUDEZ DIAZ</v>
          </cell>
          <cell r="M45">
            <v>0</v>
          </cell>
          <cell r="N45" t="str">
            <v>FINALIZADO</v>
          </cell>
          <cell r="O45" t="str">
            <v>EMAIL - SOLICITUD DE INFORMACION SOBRE POSTULACIONES AL SUBSIDIO REDUCE TU CUOTA</v>
          </cell>
          <cell r="P45" t="str">
            <v>NATURAL</v>
          </cell>
          <cell r="Q45" t="str">
            <v>NATHALY ARÉVALO</v>
          </cell>
          <cell r="R45" t="str">
            <v>NATHALY ARÉVALO</v>
          </cell>
          <cell r="S45">
            <v>46043</v>
          </cell>
          <cell r="T45" t="str">
            <v>Se dio respuesta mediante el radicado 2-2026-2307</v>
          </cell>
        </row>
        <row r="46">
          <cell r="A46" t="str">
            <v>1-2026-332</v>
          </cell>
          <cell r="B46" t="str">
            <v>56452026</v>
          </cell>
          <cell r="C46">
            <v>46028</v>
          </cell>
          <cell r="D46" t="str">
            <v>2026-01-17 16:23:34</v>
          </cell>
          <cell r="E46" t="str">
            <v>2-2026-296, 2-2026-296</v>
          </cell>
          <cell r="F46">
            <v>46030</v>
          </cell>
          <cell r="G46" t="str">
            <v>E-MAIL</v>
          </cell>
          <cell r="H46" t="str">
            <v>DIRECCION DE FINANCIACION DE VIVIENDA</v>
          </cell>
          <cell r="I46">
            <v>10</v>
          </cell>
          <cell r="J46" t="str">
            <v>SOLICITUD DE ACCESO A LA INFORMACION</v>
          </cell>
          <cell r="K46" t="str">
            <v>SOLICITUD DE ACCESO A LA INFORMACION</v>
          </cell>
          <cell r="L46" t="str">
            <v>LUIS ANTONIO SARMIENTO</v>
          </cell>
          <cell r="M46">
            <v>0</v>
          </cell>
          <cell r="N46" t="str">
            <v>FINALIZADO</v>
          </cell>
          <cell r="O46" t="str">
            <v>EMAIL - SOLICITUD DE INFORMACION PARA POSTULACION AL SUBSIDIO DE VIVIENDA</v>
          </cell>
          <cell r="P46" t="str">
            <v>NATURAL</v>
          </cell>
          <cell r="Q46" t="str">
            <v>JHONATAN STEVE PARDO BECERRA%A0</v>
          </cell>
          <cell r="R46" t="str">
            <v>JHONATAN STEVE PARDO BECERRA%A0</v>
          </cell>
          <cell r="S46">
            <v>46030</v>
          </cell>
          <cell r="T46" t="str">
            <v>RESPUESTA RADICADO 2-2026-296</v>
          </cell>
        </row>
        <row r="47">
          <cell r="A47" t="str">
            <v>1-2026-333</v>
          </cell>
          <cell r="B47" t="str">
            <v>56472026</v>
          </cell>
          <cell r="C47">
            <v>46028</v>
          </cell>
          <cell r="D47" t="str">
            <v>2026-01-24 11:26:42</v>
          </cell>
          <cell r="E47" t="str">
            <v>2-2026-1742, 2-2026-1742</v>
          </cell>
          <cell r="F47">
            <v>46037</v>
          </cell>
          <cell r="G47" t="str">
            <v>E-MAIL</v>
          </cell>
          <cell r="H47" t="str">
            <v>SUBSECRETARIA DE VIVIENDA</v>
          </cell>
          <cell r="I47">
            <v>10</v>
          </cell>
          <cell r="J47" t="str">
            <v>SOLICITUD DE ACCESO A LA INFORMACION</v>
          </cell>
          <cell r="K47" t="str">
            <v>SOLICITUD DE ACCESO A LA INFORMACION</v>
          </cell>
          <cell r="L47" t="str">
            <v>DANIEL MAURICIO GARCIA GARCIA</v>
          </cell>
          <cell r="M47">
            <v>0</v>
          </cell>
          <cell r="N47" t="str">
            <v>FINALIZADO</v>
          </cell>
          <cell r="O47" t="str">
            <v>EMAIL - SOLICITUD DE INFORMACION SOBRE ESTADO DE POSTULACION AL SUBSIDIO REACTIVA TU COMPRA Y REDUCE TU CUOTA</v>
          </cell>
          <cell r="P47" t="str">
            <v>NATURAL</v>
          </cell>
          <cell r="Q47" t="str">
            <v>LEIDY TATIANA ORTIZ MENDOZA</v>
          </cell>
          <cell r="R47" t="str">
            <v>LEIDY TATIANA ORTIZ MENDOZA</v>
          </cell>
          <cell r="S47">
            <v>46037</v>
          </cell>
          <cell r="T47" t="str">
            <v>Se finaliza con oficio con número de radicado 2-2026-1742.</v>
          </cell>
        </row>
        <row r="48">
          <cell r="A48" t="str">
            <v>1-2026-334</v>
          </cell>
          <cell r="B48" t="str">
            <v>56562026</v>
          </cell>
          <cell r="C48">
            <v>46028</v>
          </cell>
          <cell r="D48" t="str">
            <v>2026-01-24 11:28:23</v>
          </cell>
          <cell r="E48" t="str">
            <v>2-2026-2309, 2-2026-2309</v>
          </cell>
          <cell r="F48">
            <v>46041</v>
          </cell>
          <cell r="G48" t="str">
            <v>E-MAIL</v>
          </cell>
          <cell r="H48" t="str">
            <v>DIRECCION DE FINANCIACION DE VIVIENDA</v>
          </cell>
          <cell r="I48">
            <v>10</v>
          </cell>
          <cell r="J48" t="str">
            <v>SOLICITUD DE ACCESO A LA INFORMACION</v>
          </cell>
          <cell r="K48" t="str">
            <v>SOLICITUD DE ACCESO A LA INFORMACION</v>
          </cell>
          <cell r="L48" t="str">
            <v>LIZETH MARGARITA BERMUDEZ DIAZ</v>
          </cell>
          <cell r="M48">
            <v>0</v>
          </cell>
          <cell r="N48" t="str">
            <v>FINALIZADO</v>
          </cell>
          <cell r="O48" t="str">
            <v>EMAIL - SOLICITUD INFORMACIÓN DE POSTULACIÓN AL PROGRAMA REDUCE TU CUOTA</v>
          </cell>
          <cell r="P48" t="str">
            <v>ANONIMO</v>
          </cell>
          <cell r="Q48" t="str">
            <v>ANONIMO</v>
          </cell>
          <cell r="R48" t="str">
            <v>ANONIMO</v>
          </cell>
          <cell r="S48">
            <v>46043</v>
          </cell>
          <cell r="T48" t="str">
            <v xml:space="preserve">Se dio respuesta mediante el radicado 2-2026-2309_x000D_
</v>
          </cell>
        </row>
        <row r="49">
          <cell r="A49" t="str">
            <v>1-2026-337</v>
          </cell>
          <cell r="B49" t="str">
            <v>56622026</v>
          </cell>
          <cell r="C49">
            <v>46028</v>
          </cell>
          <cell r="D49" t="str">
            <v>2026-01-24 11:29:05</v>
          </cell>
          <cell r="E49" t="str">
            <v>2-2026-2337, 2-2026-2337</v>
          </cell>
          <cell r="F49">
            <v>46041</v>
          </cell>
          <cell r="G49" t="str">
            <v>E-MAIL</v>
          </cell>
          <cell r="H49" t="str">
            <v>DIRECCION DE FINANCIACION DE VIVIENDA</v>
          </cell>
          <cell r="I49">
            <v>10</v>
          </cell>
          <cell r="J49" t="str">
            <v>SOLICITUD DE ACCESO A LA INFORMACION</v>
          </cell>
          <cell r="K49" t="str">
            <v>SOLICITUD DE ACCESO A LA INFORMACION</v>
          </cell>
          <cell r="L49" t="str">
            <v>LIZETH MARGARITA BERMUDEZ DIAZ</v>
          </cell>
          <cell r="M49">
            <v>0</v>
          </cell>
          <cell r="N49" t="str">
            <v>FINALIZADO</v>
          </cell>
          <cell r="O49" t="str">
            <v>EMAIL - SOLICITUD INFORMACIÓN DE POSTULACIÓN AL PROGRAMA REDUCE TU CUOTA</v>
          </cell>
          <cell r="P49" t="str">
            <v>ANONIMO</v>
          </cell>
          <cell r="Q49" t="str">
            <v>ANONIMO</v>
          </cell>
          <cell r="R49" t="str">
            <v>ANONIMO</v>
          </cell>
          <cell r="S49">
            <v>46043</v>
          </cell>
          <cell r="T49" t="str">
            <v xml:space="preserve">Se dio respuesta mediante el radicado 2-2026-2337_x000D_
</v>
          </cell>
        </row>
        <row r="50">
          <cell r="A50" t="str">
            <v>1-2026-338</v>
          </cell>
          <cell r="B50" t="str">
            <v>56652026</v>
          </cell>
          <cell r="C50">
            <v>46028</v>
          </cell>
          <cell r="D50" t="str">
            <v>2026-01-24 11:29:52</v>
          </cell>
          <cell r="E50" t="str">
            <v>2-2026-2336, 2-2026-2336</v>
          </cell>
          <cell r="F50">
            <v>46041</v>
          </cell>
          <cell r="G50" t="str">
            <v>E-MAIL</v>
          </cell>
          <cell r="H50" t="str">
            <v>DIRECCION DE FINANCIACION DE VIVIENDA</v>
          </cell>
          <cell r="I50">
            <v>10</v>
          </cell>
          <cell r="J50" t="str">
            <v>SOLICITUD DE ACCESO A LA INFORMACION</v>
          </cell>
          <cell r="K50" t="str">
            <v>SOLICITUD DE ACCESO A LA INFORMACION</v>
          </cell>
          <cell r="L50" t="str">
            <v>LIZETH MARGARITA BERMUDEZ DIAZ</v>
          </cell>
          <cell r="M50">
            <v>0</v>
          </cell>
          <cell r="N50" t="str">
            <v>FINALIZADO</v>
          </cell>
          <cell r="O50" t="str">
            <v>EMAIL - SOLICITUD INFORMACIÓN DE POSTULACIÓN AL PROGRAMA REDUCE TU CUOTA</v>
          </cell>
          <cell r="P50" t="str">
            <v>NATURAL</v>
          </cell>
          <cell r="Q50" t="str">
            <v>ROCIO ALDANA</v>
          </cell>
          <cell r="R50" t="str">
            <v>ROCIO ALDANA</v>
          </cell>
          <cell r="S50">
            <v>46043</v>
          </cell>
          <cell r="T50" t="str">
            <v>Se dio respuesta mediante el radicado 2-2026-2336</v>
          </cell>
        </row>
        <row r="51">
          <cell r="A51" t="str">
            <v>1-2026-339</v>
          </cell>
          <cell r="B51" t="str">
            <v>56672026</v>
          </cell>
          <cell r="C51">
            <v>46028</v>
          </cell>
          <cell r="D51" t="str">
            <v>2026-01-24 11:30:27</v>
          </cell>
          <cell r="E51" t="str">
            <v>2-2026-1747, 2-2026-1747</v>
          </cell>
          <cell r="F51">
            <v>46037</v>
          </cell>
          <cell r="G51" t="str">
            <v>E-MAIL</v>
          </cell>
          <cell r="H51" t="str">
            <v>DIRECCION DE FINANCIACION DE VIVIENDA</v>
          </cell>
          <cell r="I51">
            <v>10</v>
          </cell>
          <cell r="J51" t="str">
            <v>SOLICITUD DE ACCESO A LA INFORMACION</v>
          </cell>
          <cell r="K51" t="str">
            <v>SOLICITUD DE ACCESO A LA INFORMACION</v>
          </cell>
          <cell r="L51" t="str">
            <v>IRMA AYLEN GUICHA DUITAMA</v>
          </cell>
          <cell r="M51">
            <v>0</v>
          </cell>
          <cell r="N51" t="str">
            <v>FINALIZADO</v>
          </cell>
          <cell r="O51" t="str">
            <v>EMAIL - SOLICITUD DE INFORMACION PARA POSTULACION AL SUBSIDIO REDUCE TU CUOTA</v>
          </cell>
          <cell r="P51" t="str">
            <v>NATURAL</v>
          </cell>
          <cell r="Q51" t="str">
            <v>MA CLEMENCIA TIQUE</v>
          </cell>
          <cell r="R51" t="str">
            <v>MA CLEMENCIA TIQUE</v>
          </cell>
          <cell r="S51">
            <v>46037</v>
          </cell>
          <cell r="T51" t="str">
            <v>RESPUESTA DEFINITIVA CON RADICADO 2-2026-1747</v>
          </cell>
        </row>
        <row r="52">
          <cell r="A52" t="str">
            <v>1-2026-353</v>
          </cell>
          <cell r="B52" t="str">
            <v>57462026</v>
          </cell>
          <cell r="C52">
            <v>46028</v>
          </cell>
          <cell r="D52" t="str">
            <v>2026-01-24 11:39:53</v>
          </cell>
          <cell r="E52" t="str">
            <v>2-2026-2400, 2-2026-2400</v>
          </cell>
          <cell r="F52">
            <v>46041</v>
          </cell>
          <cell r="G52" t="str">
            <v>E-MAIL</v>
          </cell>
          <cell r="H52" t="str">
            <v>DIRECCION DE FINANCIACION DE VIVIENDA</v>
          </cell>
          <cell r="I52">
            <v>10</v>
          </cell>
          <cell r="J52" t="str">
            <v>SOLICITUD DE ACCESO A LA INFORMACION</v>
          </cell>
          <cell r="K52" t="str">
            <v>SOLICITUD DE ACCESO A LA INFORMACION</v>
          </cell>
          <cell r="L52" t="str">
            <v>LIZETH MARGARITA BERMUDEZ DIAZ</v>
          </cell>
          <cell r="M52">
            <v>0</v>
          </cell>
          <cell r="N52" t="str">
            <v>FINALIZADO</v>
          </cell>
          <cell r="O52" t="str">
            <v>EMAIL - SOLICITUD DE INFORMACION SOBRE ESTADO EN LA POSTULACION AL SUBSIDIO REDUCE TU CUOTA</v>
          </cell>
          <cell r="P52" t="str">
            <v>NATURAL</v>
          </cell>
          <cell r="Q52" t="str">
            <v>MERLY DANIELA FLOREZ VILLAMIZAR%A0</v>
          </cell>
          <cell r="R52" t="str">
            <v>MERLY DANIELA FLOREZ VILLAMIZAR%A0</v>
          </cell>
          <cell r="S52">
            <v>46043</v>
          </cell>
          <cell r="T52" t="str">
            <v>Se dio respuesta mediante el radicado 2-2026-2400</v>
          </cell>
        </row>
        <row r="53">
          <cell r="A53" t="str">
            <v>1-2026-358</v>
          </cell>
          <cell r="B53" t="str">
            <v>57722026</v>
          </cell>
          <cell r="C53">
            <v>46028</v>
          </cell>
          <cell r="D53" t="str">
            <v>2026-01-24 11:40:46</v>
          </cell>
          <cell r="E53" t="str">
            <v>2-2026-1749, 2-2026-1749</v>
          </cell>
          <cell r="F53">
            <v>46037</v>
          </cell>
          <cell r="G53" t="str">
            <v>E-MAIL</v>
          </cell>
          <cell r="H53" t="str">
            <v>DIRECCION DE FINANCIACION DE VIVIENDA</v>
          </cell>
          <cell r="I53">
            <v>10</v>
          </cell>
          <cell r="J53" t="str">
            <v>SOLICITUD DE ACCESO A LA INFORMACION</v>
          </cell>
          <cell r="K53" t="str">
            <v>SOLICITUD DE ACCESO A LA INFORMACION</v>
          </cell>
          <cell r="L53" t="str">
            <v>IRMA AYLEN GUICHA DUITAMA</v>
          </cell>
          <cell r="M53">
            <v>0</v>
          </cell>
          <cell r="N53" t="str">
            <v>FINALIZADO</v>
          </cell>
          <cell r="O53" t="str">
            <v>EMAIL-SOLICITUD INFORMACIÓN AVANCE PROCESO DE ASIGNACIÓN DE SUBSIDIO REDUCE TU CUOTA</v>
          </cell>
          <cell r="P53" t="str">
            <v>NATURAL</v>
          </cell>
          <cell r="Q53" t="str">
            <v>ANA CLOVER TRIANA ULLOA</v>
          </cell>
          <cell r="R53" t="str">
            <v>ANA CLOVER TRIANA ULLOA</v>
          </cell>
          <cell r="S53">
            <v>46037</v>
          </cell>
          <cell r="T53" t="str">
            <v>RESPUESTA DEFINITIVA CON RADICADO 2-2026-1749</v>
          </cell>
        </row>
        <row r="54">
          <cell r="A54" t="str">
            <v>1-2026-359</v>
          </cell>
          <cell r="B54" t="str">
            <v>57942026</v>
          </cell>
          <cell r="C54">
            <v>46028</v>
          </cell>
          <cell r="D54" t="str">
            <v>2026-01-24 11:44:22</v>
          </cell>
          <cell r="E54" t="str">
            <v>2-2026-2410, 2-2026-2410</v>
          </cell>
          <cell r="F54">
            <v>46041</v>
          </cell>
          <cell r="G54" t="str">
            <v>E-MAIL</v>
          </cell>
          <cell r="H54" t="str">
            <v>DIRECCION DE FINANCIACION DE VIVIENDA</v>
          </cell>
          <cell r="I54">
            <v>10</v>
          </cell>
          <cell r="J54" t="str">
            <v>SOLICITUD DE ACCESO A LA INFORMACION</v>
          </cell>
          <cell r="K54" t="str">
            <v>SOLICITUD DE ACCESO A LA INFORMACION</v>
          </cell>
          <cell r="L54" t="str">
            <v>LIZETH MARGARITA BERMUDEZ DIAZ</v>
          </cell>
          <cell r="M54">
            <v>0</v>
          </cell>
          <cell r="N54" t="str">
            <v>FINALIZADO</v>
          </cell>
          <cell r="O54" t="str">
            <v>EMAIL-SOLICITUD INFORMACIÓN ACERCA DEL PROCESO SUBSIDIO REDUCE TU CUOTA</v>
          </cell>
          <cell r="P54" t="str">
            <v>NATURAL</v>
          </cell>
          <cell r="Q54" t="str">
            <v>CAROLINA MOLANO ROMERO</v>
          </cell>
          <cell r="R54" t="str">
            <v>CAROLINA MOLANO ROMERO</v>
          </cell>
          <cell r="S54">
            <v>46043</v>
          </cell>
          <cell r="T54" t="str">
            <v xml:space="preserve">Se dio respuesta mediante el radicado 2-2026-2410_x000D_
</v>
          </cell>
        </row>
        <row r="55">
          <cell r="A55" t="str">
            <v>1-2026-360</v>
          </cell>
          <cell r="B55" t="str">
            <v>115902026</v>
          </cell>
          <cell r="C55">
            <v>46028</v>
          </cell>
          <cell r="D55" t="str">
            <v>2026-01-24 11:45:27</v>
          </cell>
          <cell r="E55" t="str">
            <v>2-2026-1939, 2-2026-1939</v>
          </cell>
          <cell r="F55">
            <v>46038</v>
          </cell>
          <cell r="G55" t="str">
            <v>E-MAIL</v>
          </cell>
          <cell r="H55" t="str">
            <v>DIRECCION DE FINANCIACION DE VIVIENDA</v>
          </cell>
          <cell r="I55">
            <v>10</v>
          </cell>
          <cell r="J55" t="str">
            <v>SOLICITUD DE ACCESO A LA INFORMACION</v>
          </cell>
          <cell r="K55" t="str">
            <v>SOLICITUD DE ACCESO A LA INFORMACION</v>
          </cell>
          <cell r="L55" t="str">
            <v>YESICA PAOLA CAMACHO PERALTA</v>
          </cell>
          <cell r="M55">
            <v>0</v>
          </cell>
          <cell r="N55" t="str">
            <v>FINALIZADO</v>
          </cell>
          <cell r="O55" t="str">
            <v>EMAIL-SOLICITUD INFORMACIÓN ACERCA AHORRO MES 3 RES 995</v>
          </cell>
          <cell r="P55" t="str">
            <v>ENTIDAD</v>
          </cell>
          <cell r="Q55" t="str">
            <v>DIEGO CASTRO</v>
          </cell>
          <cell r="R55" t="str">
            <v>DIEGO CASTRO</v>
          </cell>
          <cell r="S55">
            <v>46038</v>
          </cell>
          <cell r="T55" t="str">
            <v>SE DIO RESPUESTA MEDIANTE EL RADICADO NRO. 2-2026-1939</v>
          </cell>
        </row>
        <row r="56">
          <cell r="A56" t="str">
            <v>1-2026-375</v>
          </cell>
          <cell r="B56" t="str">
            <v>60562026</v>
          </cell>
          <cell r="C56">
            <v>46028</v>
          </cell>
          <cell r="D56" t="str">
            <v>2026-01-24 11:46:38</v>
          </cell>
          <cell r="E56" t="str">
            <v>2-2026-1940, 2-2026-1940</v>
          </cell>
          <cell r="F56">
            <v>46038</v>
          </cell>
          <cell r="G56" t="str">
            <v>E-MAIL</v>
          </cell>
          <cell r="H56" t="str">
            <v>DIRECCION DE FINANCIACION DE VIVIENDA</v>
          </cell>
          <cell r="I56">
            <v>10</v>
          </cell>
          <cell r="J56" t="str">
            <v>SOLICITUD DE ACCESO A LA INFORMACION</v>
          </cell>
          <cell r="K56" t="str">
            <v>SOLICITUD DE ACCESO A LA INFORMACION</v>
          </cell>
          <cell r="L56" t="str">
            <v>YESICA PAOLA CAMACHO PERALTA</v>
          </cell>
          <cell r="M56">
            <v>0</v>
          </cell>
          <cell r="N56" t="str">
            <v>FINALIZADO</v>
          </cell>
          <cell r="O56" t="str">
            <v>EMAIL-SOLICITUD INFORMACIÓN SUBSIDIO AHORRO PARA MI CASA</v>
          </cell>
          <cell r="P56" t="str">
            <v>NATURAL</v>
          </cell>
          <cell r="Q56" t="str">
            <v>NOHEMÍ MAHECHA PEDROZA</v>
          </cell>
          <cell r="R56" t="str">
            <v>NOHEMÍ MAHECHA PEDROZA</v>
          </cell>
          <cell r="S56">
            <v>46038</v>
          </cell>
          <cell r="T56" t="str">
            <v>SE DIO RESPUESTA MEDIANTE EL RADICADO NRO.  2-2026-1940</v>
          </cell>
        </row>
        <row r="57">
          <cell r="A57" t="str">
            <v>1-2026-383</v>
          </cell>
          <cell r="B57" t="str">
            <v>60752026</v>
          </cell>
          <cell r="C57">
            <v>46028</v>
          </cell>
          <cell r="D57" t="str">
            <v>2026-01-24 11:47:14</v>
          </cell>
          <cell r="E57" t="str">
            <v>2-2026-2411, 2-2026-2411</v>
          </cell>
          <cell r="F57">
            <v>46041</v>
          </cell>
          <cell r="G57" t="str">
            <v>E-MAIL</v>
          </cell>
          <cell r="H57" t="str">
            <v>DIRECCION DE FINANCIACION DE VIVIENDA</v>
          </cell>
          <cell r="I57">
            <v>10</v>
          </cell>
          <cell r="J57" t="str">
            <v>SOLICITUD DE ACCESO A LA INFORMACION</v>
          </cell>
          <cell r="K57" t="str">
            <v>SOLICITUD DE ACCESO A LA INFORMACION</v>
          </cell>
          <cell r="L57" t="str">
            <v>LIZETH MARGARITA BERMUDEZ DIAZ</v>
          </cell>
          <cell r="M57">
            <v>0</v>
          </cell>
          <cell r="N57" t="str">
            <v>FINALIZADO</v>
          </cell>
          <cell r="O57" t="str">
            <v>EMAIL - SOLICITUD DE INFORMACION TEMAS RELACIONADOS CON SUBSIDIO REDUCE TU CUOTA</v>
          </cell>
          <cell r="P57" t="str">
            <v>NATURAL</v>
          </cell>
          <cell r="Q57" t="str">
            <v>ANDRY JULIETH GÓMEZ SALAZAR%A0</v>
          </cell>
          <cell r="R57" t="str">
            <v>ANDRY JULIETH GÓMEZ SALAZAR%A0</v>
          </cell>
          <cell r="S57">
            <v>46043</v>
          </cell>
          <cell r="T57" t="str">
            <v xml:space="preserve">Se dio respuesta mediante el radicado 2-2026-2411_x000D_
</v>
          </cell>
        </row>
        <row r="58">
          <cell r="A58" t="str">
            <v>1-2026-390</v>
          </cell>
          <cell r="B58" t="str">
            <v>61722026</v>
          </cell>
          <cell r="C58">
            <v>46028</v>
          </cell>
          <cell r="D58" t="str">
            <v>2026-01-25 09:23:39</v>
          </cell>
          <cell r="E58" t="str">
            <v>2-2026-1898, 2-2026-1898</v>
          </cell>
          <cell r="F58">
            <v>46037</v>
          </cell>
          <cell r="G58" t="str">
            <v>VENTANILLA</v>
          </cell>
          <cell r="H58" t="str">
            <v>DIRECCION DE MEJORAMIENTO HABITACIONAL</v>
          </cell>
          <cell r="I58">
            <v>10</v>
          </cell>
          <cell r="J58" t="str">
            <v>SOLICITUD DE ACCESO A LA INFORMACION</v>
          </cell>
          <cell r="K58" t="str">
            <v>SOLICITUD DE ACCESO A LA INFORMACION</v>
          </cell>
          <cell r="L58" t="str">
            <v>JULIAN DAVID CASTRILLON UMAÑA</v>
          </cell>
          <cell r="M58">
            <v>0</v>
          </cell>
          <cell r="N58" t="str">
            <v>FINALIZADO</v>
          </cell>
          <cell r="O58" t="str">
            <v>SOLICITUD DE INFORMACION TEMAS RELACIONADOS CON EL CONCEPTO DE AFECTACION - SUBSIDIO DE MEJORAMIENTO HABITACIONAL</v>
          </cell>
          <cell r="P58" t="str">
            <v>NATURAL</v>
          </cell>
          <cell r="Q58" t="str">
            <v>MARTHA CECILIA HIGUERA</v>
          </cell>
          <cell r="R58" t="str">
            <v>MARTHA CECILIA HIGUERA</v>
          </cell>
          <cell r="S58">
            <v>46037</v>
          </cell>
          <cell r="T58" t="str">
            <v>Se finaliza DP con radicado de salida N 2-2026-1898</v>
          </cell>
        </row>
        <row r="59">
          <cell r="A59" t="str">
            <v>1-2026-397</v>
          </cell>
          <cell r="B59" t="str">
            <v>62842026</v>
          </cell>
          <cell r="C59">
            <v>46028</v>
          </cell>
          <cell r="D59" t="str">
            <v>2026-01-24 11:53:35</v>
          </cell>
          <cell r="E59" t="str">
            <v>2-2026-1750, 2-2026-1750</v>
          </cell>
          <cell r="F59">
            <v>46037</v>
          </cell>
          <cell r="G59" t="str">
            <v>E-MAIL</v>
          </cell>
          <cell r="H59" t="str">
            <v>DIRECCION DE FINANCIACION DE VIVIENDA</v>
          </cell>
          <cell r="I59">
            <v>10</v>
          </cell>
          <cell r="J59" t="str">
            <v>SOLICITUD DE ACCESO A LA INFORMACION</v>
          </cell>
          <cell r="K59" t="str">
            <v>SOLICITUD DE ACCESO A LA INFORMACION</v>
          </cell>
          <cell r="L59" t="str">
            <v>IRMA AYLEN GUICHA DUITAMA</v>
          </cell>
          <cell r="M59">
            <v>0</v>
          </cell>
          <cell r="N59" t="str">
            <v>FINALIZADO</v>
          </cell>
          <cell r="O59" t="str">
            <v>EMAIL - SOLICITUD DE INFORMACION TEMAS RELACIONADOS CON SUBSIDIO REDUCE TU CUOTA</v>
          </cell>
          <cell r="P59" t="str">
            <v>NATURAL</v>
          </cell>
          <cell r="Q59" t="str">
            <v>BERTHA MONTALVO</v>
          </cell>
          <cell r="R59" t="str">
            <v>BERTHA MONTALVO</v>
          </cell>
          <cell r="S59">
            <v>46037</v>
          </cell>
          <cell r="T59" t="str">
            <v>RESPUESTA DEFINITIVA CON RADICADO SIGA 2-2026-1750</v>
          </cell>
        </row>
        <row r="60">
          <cell r="A60" t="str">
            <v>1-2026-400</v>
          </cell>
          <cell r="B60" t="str">
            <v>63512026</v>
          </cell>
          <cell r="C60">
            <v>46028</v>
          </cell>
          <cell r="D60" t="str">
            <v>2026-01-17 08:43:17</v>
          </cell>
          <cell r="E60" t="str">
            <v>2-2026-12136, 2-2026-12136, 2-2026-3872, 2-2026-3872, 3-2026-1647</v>
          </cell>
          <cell r="F60">
            <v>46079</v>
          </cell>
          <cell r="G60" t="str">
            <v>E-MAIL</v>
          </cell>
          <cell r="H60" t="str">
            <v>DIRECCION DE PREVENCION, ARRENDAMIENTO Y CONTROL DE ENAJENACION</v>
          </cell>
          <cell r="I60">
            <v>10</v>
          </cell>
          <cell r="J60" t="str">
            <v>SOLICITUD DE ACCESO A LA INFORMACION</v>
          </cell>
          <cell r="K60" t="str">
            <v>SOLICITUD DE ACCESO A LA INFORMACION</v>
          </cell>
          <cell r="L60" t="str">
            <v>MARIA DE LA CRUZ AVENDAÑO</v>
          </cell>
          <cell r="M60">
            <v>0</v>
          </cell>
          <cell r="N60" t="str">
            <v>FINALIZADO</v>
          </cell>
          <cell r="O60" t="str">
            <v>EMAIL-SOLICITAR INFORMACIÓN ACERCA DE MATRICULA DE ARRENDADOR</v>
          </cell>
          <cell r="P60" t="str">
            <v>ENTIDAD</v>
          </cell>
          <cell r="Q60" t="str">
            <v>JLS CONSTRUCTORA INMOBILIARIA S.A.S</v>
          </cell>
          <cell r="R60" t="str">
            <v>JLS CONSTRUCTORA INMOBILIARIA S.A.S</v>
          </cell>
          <cell r="S60">
            <v>46044</v>
          </cell>
          <cell r="T60" t="str">
            <v>FINALIZADO AUTOMATICAMENTE SEGUN GESTION EN EL RADICADO: 1-2026-400</v>
          </cell>
        </row>
        <row r="61">
          <cell r="A61" t="str">
            <v>1-2026-405</v>
          </cell>
          <cell r="B61" t="str">
            <v>64732026</v>
          </cell>
          <cell r="C61">
            <v>46028</v>
          </cell>
          <cell r="D61" t="str">
            <v>2026-01-17 16:33:30</v>
          </cell>
          <cell r="E61" t="str">
            <v>2-2026-455, 2-2026-455</v>
          </cell>
          <cell r="F61">
            <v>46035</v>
          </cell>
          <cell r="G61" t="str">
            <v>E-MAIL</v>
          </cell>
          <cell r="H61" t="str">
            <v>DIRECCION DE INVESTIGACIONES Y CONTROL DE VIVIENDA</v>
          </cell>
          <cell r="I61">
            <v>10</v>
          </cell>
          <cell r="J61" t="str">
            <v>SOLICITUD DE ACCESO A LA INFORMACION</v>
          </cell>
          <cell r="K61" t="str">
            <v>SOLICITUD DE ACCESO A LA INFORMACION</v>
          </cell>
          <cell r="L61" t="str">
            <v>JAIRO DE JESUS DUITAMA REYES</v>
          </cell>
          <cell r="M61">
            <v>0</v>
          </cell>
          <cell r="N61" t="str">
            <v>FINALIZADO</v>
          </cell>
          <cell r="O61" t="str">
            <v>EMAIL-SOLICITUD  INFORMACIÓN ACERCA DE LA SOCIEDAD URBANIZADORA MARVAL S.A.S EXPEDIENTE 3-2017-23633-57</v>
          </cell>
          <cell r="P61" t="str">
            <v>NATURAL</v>
          </cell>
          <cell r="Q61" t="str">
            <v>PATRICIA DIAZ AVENDAÑO</v>
          </cell>
          <cell r="R61" t="str">
            <v>PATRICIA DIAZ AVENDAÑO</v>
          </cell>
          <cell r="S61">
            <v>46035</v>
          </cell>
          <cell r="T61" t="str">
            <v>RTA. 2-2026-455</v>
          </cell>
        </row>
        <row r="62">
          <cell r="A62" t="str">
            <v>1-2026-417</v>
          </cell>
          <cell r="B62" t="str">
            <v>66822026</v>
          </cell>
          <cell r="C62">
            <v>46028</v>
          </cell>
          <cell r="D62" t="str">
            <v>2026-01-24 12:41:34</v>
          </cell>
          <cell r="E62" t="str">
            <v>2-2026-3665, 2-2026-3665</v>
          </cell>
          <cell r="F62">
            <v>46042</v>
          </cell>
          <cell r="G62" t="str">
            <v>E-MAIL</v>
          </cell>
          <cell r="H62" t="str">
            <v>DIRECCION DE FINANCIACION DE VIVIENDA</v>
          </cell>
          <cell r="I62">
            <v>10</v>
          </cell>
          <cell r="J62" t="str">
            <v>SOLICITUD DE ACCESO A LA INFORMACION</v>
          </cell>
          <cell r="K62" t="str">
            <v>SOLICITUD DE ACCESO A LA INFORMACION</v>
          </cell>
          <cell r="L62" t="str">
            <v>ANGELICA JOHANA GOMEZ MONTAÑO</v>
          </cell>
          <cell r="M62">
            <v>0</v>
          </cell>
          <cell r="N62" t="str">
            <v>FINALIZADO</v>
          </cell>
          <cell r="O62" t="str">
            <v>EMAIL-SOLICITUD DE INFORMACIÓN TEMAS RELACIONADOS POSTULACION Y TRAMITE DE LOS PROGRAMAS DE SUBSIDIO DE VIVIENDA</v>
          </cell>
          <cell r="P62" t="str">
            <v>NATURAL</v>
          </cell>
          <cell r="Q62" t="str">
            <v>SERGIO YAMITH MORALES RODRIGUEZ%A0</v>
          </cell>
          <cell r="R62" t="str">
            <v>SERGIO YAMITH MORALES RODRIGUEZ%A0</v>
          </cell>
          <cell r="S62">
            <v>46042</v>
          </cell>
          <cell r="T62" t="str">
            <v>SE DIO RESPUESTA MEDIANTE OFICIO NO 2-2026-3665</v>
          </cell>
        </row>
        <row r="63">
          <cell r="A63" t="str">
            <v>1-2026-418</v>
          </cell>
          <cell r="B63" t="str">
            <v>66842026</v>
          </cell>
          <cell r="C63">
            <v>46028</v>
          </cell>
          <cell r="D63" t="str">
            <v>2026-01-24 12:45:12</v>
          </cell>
          <cell r="E63" t="str">
            <v>2-2026-2399, 2-2026-2399</v>
          </cell>
          <cell r="F63">
            <v>46041</v>
          </cell>
          <cell r="G63" t="str">
            <v>E-MAIL</v>
          </cell>
          <cell r="H63" t="str">
            <v>DIRECCION DE FINANCIACION DE VIVIENDA</v>
          </cell>
          <cell r="I63">
            <v>10</v>
          </cell>
          <cell r="J63" t="str">
            <v>SOLICITUD DE ACCESO A LA INFORMACION</v>
          </cell>
          <cell r="K63" t="str">
            <v>SOLICITUD DE ACCESO A LA INFORMACION</v>
          </cell>
          <cell r="L63" t="str">
            <v>DIANA CAROLINA MERCHAN BAQUERO</v>
          </cell>
          <cell r="M63">
            <v>0</v>
          </cell>
          <cell r="N63" t="str">
            <v>FINALIZADO</v>
          </cell>
          <cell r="O63" t="str">
            <v>EMAIL - SOLICITUD DE INFORMACION SOBRE SUBSIDIOS PARA VIVIENDA</v>
          </cell>
          <cell r="P63" t="str">
            <v>NATURAL</v>
          </cell>
          <cell r="Q63" t="str">
            <v>LADY VIVÍANA PÁEZ PUENTES</v>
          </cell>
          <cell r="R63" t="str">
            <v>LADY VIVÍANA PÁEZ PUENTES</v>
          </cell>
          <cell r="S63">
            <v>46041</v>
          </cell>
          <cell r="T63" t="str">
            <v xml:space="preserve"> Se dio respuesta mediante radicado No.2-2026-2399</v>
          </cell>
        </row>
        <row r="64">
          <cell r="A64" t="str">
            <v>1-2026-427</v>
          </cell>
          <cell r="B64" t="str">
            <v>115982026</v>
          </cell>
          <cell r="C64">
            <v>46028</v>
          </cell>
          <cell r="D64" t="str">
            <v>2026-01-24 14:46:48</v>
          </cell>
          <cell r="E64" t="str">
            <v>2-2026-1678, 2-2026-1678</v>
          </cell>
          <cell r="F64">
            <v>46036</v>
          </cell>
          <cell r="G64" t="str">
            <v>E-MAIL</v>
          </cell>
          <cell r="H64" t="str">
            <v>DIRECCION DE FINANCIACION DE VIVIENDA</v>
          </cell>
          <cell r="I64">
            <v>10</v>
          </cell>
          <cell r="J64" t="str">
            <v>SOLICITUD DE ACCESO A LA INFORMACION</v>
          </cell>
          <cell r="K64" t="str">
            <v>SOLICITUD DE ACCESO A LA INFORMACION</v>
          </cell>
          <cell r="L64" t="str">
            <v>DIANA CAROLINA MERCHAN BAQUERO</v>
          </cell>
          <cell r="M64">
            <v>0</v>
          </cell>
          <cell r="N64" t="str">
            <v>FINALIZADO</v>
          </cell>
          <cell r="O64" t="str">
            <v>EMAIL - SOLICITUD DE INFORMACION SOBRE INSCRIPCION PARA SUBSIDIO DE VIVIENDA</v>
          </cell>
          <cell r="P64" t="str">
            <v>ENTIDAD</v>
          </cell>
          <cell r="Q64" t="str">
            <v>DIANY DIANY</v>
          </cell>
          <cell r="R64" t="str">
            <v>DIANY DIANY</v>
          </cell>
          <cell r="S64">
            <v>46036</v>
          </cell>
          <cell r="T64" t="str">
            <v>Se dio respuesta mediante radicado No. 2-2026-1678</v>
          </cell>
        </row>
        <row r="65">
          <cell r="A65" t="str">
            <v>1-2026-428</v>
          </cell>
          <cell r="B65" t="str">
            <v>67562026</v>
          </cell>
          <cell r="C65">
            <v>46028</v>
          </cell>
          <cell r="D65" t="str">
            <v>2026-01-24 14:48:53</v>
          </cell>
          <cell r="E65" t="str">
            <v>2-2026-1941, 2-2026-1941</v>
          </cell>
          <cell r="F65">
            <v>46038</v>
          </cell>
          <cell r="G65" t="str">
            <v>E-MAIL</v>
          </cell>
          <cell r="H65" t="str">
            <v>DIRECCION DE FINANCIACION DE VIVIENDA</v>
          </cell>
          <cell r="I65">
            <v>10</v>
          </cell>
          <cell r="J65" t="str">
            <v>SOLICITUD DE ACCESO A LA INFORMACION</v>
          </cell>
          <cell r="K65" t="str">
            <v>SOLICITUD DE ACCESO A LA INFORMACION</v>
          </cell>
          <cell r="L65" t="str">
            <v>YESICA PAOLA CAMACHO PERALTA</v>
          </cell>
          <cell r="M65">
            <v>0</v>
          </cell>
          <cell r="N65" t="str">
            <v>FINALIZADO</v>
          </cell>
          <cell r="O65" t="str">
            <v>EMAIL - SOLICITUD DE INFORMACION SOBRE TEMAS RELACIONADOS CON SUBSIDIO DE VIVIENDA</v>
          </cell>
          <cell r="P65" t="str">
            <v>NATURAL</v>
          </cell>
          <cell r="Q65" t="str">
            <v>MAGDA MILENA MARQUEZ VARGAS</v>
          </cell>
          <cell r="R65" t="str">
            <v>MAGDA MILENA MARQUEZ VARGAS</v>
          </cell>
          <cell r="S65">
            <v>46038</v>
          </cell>
          <cell r="T65" t="str">
            <v>se dio respuesta mediante el radicado nro. 2-2026-1941</v>
          </cell>
        </row>
        <row r="66">
          <cell r="A66" t="str">
            <v>1-2026-431</v>
          </cell>
          <cell r="B66" t="str">
            <v>116022026</v>
          </cell>
          <cell r="C66">
            <v>46028</v>
          </cell>
          <cell r="D66" t="str">
            <v>2026-01-24 14:53:05</v>
          </cell>
          <cell r="E66" t="str">
            <v>2-2026-3680, 2-2026-3680</v>
          </cell>
          <cell r="F66">
            <v>46042</v>
          </cell>
          <cell r="G66" t="str">
            <v>E-MAIL</v>
          </cell>
          <cell r="H66" t="str">
            <v>DIRECCION DE FINANCIACION DE VIVIENDA</v>
          </cell>
          <cell r="I66">
            <v>10</v>
          </cell>
          <cell r="J66" t="str">
            <v>SOLICITUD DE ACCESO A LA INFORMACION</v>
          </cell>
          <cell r="K66" t="str">
            <v>SOLICITUD DE ACCESO A LA INFORMACION</v>
          </cell>
          <cell r="L66" t="str">
            <v>LIZETH MARGARITA BERMUDEZ DIAZ</v>
          </cell>
          <cell r="M66">
            <v>0</v>
          </cell>
          <cell r="N66" t="str">
            <v>FINALIZADO</v>
          </cell>
          <cell r="O66" t="str">
            <v>EMAIL - SOLICITUD DE INFORMACION SOBRE DESEMBOLSO DEL SUBSIDIO REDUCE TU CUOTA</v>
          </cell>
          <cell r="P66" t="str">
            <v>ENTIDAD</v>
          </cell>
          <cell r="Q66" t="str">
            <v>ANA MARIA MORENO FALLA</v>
          </cell>
          <cell r="R66" t="str">
            <v>ANA MARIA MORENO FALLA</v>
          </cell>
          <cell r="S66">
            <v>46043</v>
          </cell>
          <cell r="T66" t="str">
            <v>Se dio respuesta mediante el radicado 2-2026-3680</v>
          </cell>
        </row>
        <row r="67">
          <cell r="A67" t="str">
            <v>1-2026-442</v>
          </cell>
          <cell r="B67" t="str">
            <v>116042026</v>
          </cell>
          <cell r="C67">
            <v>46028</v>
          </cell>
          <cell r="D67" t="str">
            <v>2026-01-24 15:03:22</v>
          </cell>
          <cell r="E67" t="str">
            <v>2-2026-2412, 2-2026-2412</v>
          </cell>
          <cell r="F67">
            <v>46041</v>
          </cell>
          <cell r="G67" t="str">
            <v>E-MAIL</v>
          </cell>
          <cell r="H67" t="str">
            <v>DIRECCION DE FINANCIACION DE VIVIENDA</v>
          </cell>
          <cell r="I67">
            <v>10</v>
          </cell>
          <cell r="J67" t="str">
            <v>SOLICITUD DE ACCESO A LA INFORMACION</v>
          </cell>
          <cell r="K67" t="str">
            <v>SOLICITUD DE ACCESO A LA INFORMACION</v>
          </cell>
          <cell r="L67" t="str">
            <v>DIANA CAROLINA MERCHAN BAQUERO</v>
          </cell>
          <cell r="M67">
            <v>0</v>
          </cell>
          <cell r="N67" t="str">
            <v>FINALIZADO</v>
          </cell>
          <cell r="O67" t="str">
            <v>EMAIL-SOLICITUD DE INFORMACIÓN VALIDACION TRAMITE DE SUBSIDIO</v>
          </cell>
          <cell r="P67" t="str">
            <v>ENTIDAD</v>
          </cell>
          <cell r="Q67" t="str">
            <v>MARELVIS MARTINEZ POLO</v>
          </cell>
          <cell r="R67" t="str">
            <v>MARELVIS MARTINEZ POLO</v>
          </cell>
          <cell r="S67">
            <v>46041</v>
          </cell>
          <cell r="T67" t="str">
            <v>Se dio respuesta mediante radicado No. 2-2026-2412</v>
          </cell>
        </row>
        <row r="68">
          <cell r="A68" t="str">
            <v>1-2026-445</v>
          </cell>
          <cell r="B68" t="str">
            <v>69142026</v>
          </cell>
          <cell r="C68">
            <v>46028</v>
          </cell>
          <cell r="D68" t="str">
            <v>2026-01-24 15:08:11</v>
          </cell>
          <cell r="E68" t="str">
            <v>2-2026-3671, 2-2026-3671</v>
          </cell>
          <cell r="F68">
            <v>46042</v>
          </cell>
          <cell r="G68" t="str">
            <v>VENTANILLA</v>
          </cell>
          <cell r="H68" t="str">
            <v>DIRECCION DE FINANCIACION DE VIVIENDA</v>
          </cell>
          <cell r="I68">
            <v>10</v>
          </cell>
          <cell r="J68" t="str">
            <v>SOLICITUD DE ACCESO A LA INFORMACION</v>
          </cell>
          <cell r="K68" t="str">
            <v>SOLICITUD DE ACCESO A LA INFORMACION</v>
          </cell>
          <cell r="L68" t="str">
            <v>YULY ASTRID LEON WINTACO</v>
          </cell>
          <cell r="M68">
            <v>0</v>
          </cell>
          <cell r="N68" t="str">
            <v>FINALIZADO</v>
          </cell>
          <cell r="O68" t="str">
            <v>SOLICITUD DE INFORMACION TEMAS RELACIONADOS A LAS FECHAS DEL DESEMBOLSOS RESOLUCION 322 DEL 2020 RADICADO NO 2-2025-85962</v>
          </cell>
          <cell r="P68" t="str">
            <v>NATURAL</v>
          </cell>
          <cell r="Q68" t="str">
            <v>ANGELICA ESGUERRA PRIETO</v>
          </cell>
          <cell r="R68" t="str">
            <v>ANGELICA ESGUERRA PRIETO</v>
          </cell>
          <cell r="S68">
            <v>46042</v>
          </cell>
          <cell r="T68" t="str">
            <v>Se finaliza el radicado del asunto, toda vez que se da respuesta mediante radicado comentario: 2-2026-3671 del 20/01/2026</v>
          </cell>
        </row>
        <row r="69">
          <cell r="A69" t="str">
            <v>1-2026-447</v>
          </cell>
          <cell r="B69" t="str">
            <v>68752026</v>
          </cell>
          <cell r="C69">
            <v>46028</v>
          </cell>
          <cell r="D69" t="str">
            <v>2026-01-24 15:16:33</v>
          </cell>
          <cell r="E69" t="str">
            <v>2-2026-2335, 2-2026-2335</v>
          </cell>
          <cell r="F69">
            <v>46041</v>
          </cell>
          <cell r="G69" t="str">
            <v>E-MAIL</v>
          </cell>
          <cell r="H69" t="str">
            <v>DIRECCION DE FINANCIACION DE VIVIENDA</v>
          </cell>
          <cell r="I69">
            <v>10</v>
          </cell>
          <cell r="J69" t="str">
            <v>SOLICITUD DE ACCESO A LA INFORMACION</v>
          </cell>
          <cell r="K69" t="str">
            <v>SOLICITUD DE ACCESO A LA INFORMACION</v>
          </cell>
          <cell r="L69" t="str">
            <v>JEIMY CATALINA MORENO CASTANEDA</v>
          </cell>
          <cell r="M69">
            <v>0</v>
          </cell>
          <cell r="N69" t="str">
            <v>FINALIZADO</v>
          </cell>
          <cell r="O69" t="str">
            <v>EMAIL-SOLICITUD DE INFORMACIÓN SOBRE RECEPCIÓN DE SUBSIDIO DE VIVIENDA</v>
          </cell>
          <cell r="P69" t="str">
            <v>NATURAL</v>
          </cell>
          <cell r="Q69" t="str">
            <v>MARTHA ISABEL RESTREPO GOMEZ</v>
          </cell>
          <cell r="R69" t="str">
            <v>MARTHA ISABEL RESTREPO GOMEZ</v>
          </cell>
          <cell r="S69">
            <v>46041</v>
          </cell>
          <cell r="T69" t="str">
            <v>Se da respuesta con radicado  2-2026-2335</v>
          </cell>
        </row>
        <row r="70">
          <cell r="A70" t="str">
            <v>1-2026-487</v>
          </cell>
          <cell r="B70" t="str">
            <v>86762026</v>
          </cell>
          <cell r="C70">
            <v>46029</v>
          </cell>
          <cell r="D70" t="str">
            <v>2026-01-24 15:47:33</v>
          </cell>
          <cell r="E70" t="str">
            <v>2-2026-2413, 2-2026-2413</v>
          </cell>
          <cell r="F70">
            <v>46041</v>
          </cell>
          <cell r="G70" t="str">
            <v>E-MAIL</v>
          </cell>
          <cell r="H70" t="str">
            <v>DIRECCION DE FINANCIACION DE VIVIENDA</v>
          </cell>
          <cell r="I70">
            <v>10</v>
          </cell>
          <cell r="J70" t="str">
            <v>SOLICITUD DE ACCESO A LA INFORMACION</v>
          </cell>
          <cell r="K70" t="str">
            <v>SOLICITUD DE ACCESO A LA INFORMACION</v>
          </cell>
          <cell r="L70" t="str">
            <v>DIANA CAROLINA MERCHAN BAQUERO</v>
          </cell>
          <cell r="M70">
            <v>0</v>
          </cell>
          <cell r="N70" t="str">
            <v>FINALIZADO</v>
          </cell>
          <cell r="O70" t="str">
            <v>EMAIL - SOLICITUD DE INFORMACION SOBRE SUBSIDIO DE VIVIENDA</v>
          </cell>
          <cell r="P70" t="str">
            <v>NATURAL</v>
          </cell>
          <cell r="Q70" t="str">
            <v>DIANA REYES</v>
          </cell>
          <cell r="R70" t="str">
            <v>DIANA REYES</v>
          </cell>
          <cell r="S70">
            <v>46041</v>
          </cell>
          <cell r="T70" t="str">
            <v>Se dio respuesta mediante radicado No.2-2026-2413</v>
          </cell>
        </row>
        <row r="71">
          <cell r="A71" t="str">
            <v>1-2026-496</v>
          </cell>
          <cell r="B71" t="str">
            <v>86952026</v>
          </cell>
          <cell r="C71">
            <v>46029</v>
          </cell>
          <cell r="D71" t="str">
            <v>2026-01-24 15:59:11</v>
          </cell>
          <cell r="E71" t="str">
            <v>2-2026-1751, 2-2026-1751</v>
          </cell>
          <cell r="F71">
            <v>46037</v>
          </cell>
          <cell r="G71" t="str">
            <v>E-MAIL</v>
          </cell>
          <cell r="H71" t="str">
            <v>DIRECCION DE FINANCIACION DE VIVIENDA</v>
          </cell>
          <cell r="I71">
            <v>10</v>
          </cell>
          <cell r="J71" t="str">
            <v>SOLICITUD DE ACCESO A LA INFORMACION</v>
          </cell>
          <cell r="K71" t="str">
            <v>SOLICITUD DE ACCESO A LA INFORMACION</v>
          </cell>
          <cell r="L71" t="str">
            <v>IRMA AYLEN GUICHA DUITAMA</v>
          </cell>
          <cell r="M71">
            <v>0</v>
          </cell>
          <cell r="N71" t="str">
            <v>FINALIZADO</v>
          </cell>
          <cell r="O71" t="str">
            <v>EMAIL - SOLICITUD DE INFORMACION SOBRE SUBSIDIO REDUCE TU CUOTA</v>
          </cell>
          <cell r="P71" t="str">
            <v>NATURAL</v>
          </cell>
          <cell r="Q71" t="str">
            <v>ANGIE STEPHANY PARRA MALDONADO</v>
          </cell>
          <cell r="R71" t="str">
            <v>ANGIE STEPHANY PARRA MALDONADO</v>
          </cell>
          <cell r="S71">
            <v>46037</v>
          </cell>
          <cell r="T71" t="str">
            <v>RESPUESTA DEFINITIVA CON RADICADO 2-2026-1751</v>
          </cell>
        </row>
        <row r="72">
          <cell r="A72" t="str">
            <v>1-2026-499</v>
          </cell>
          <cell r="B72" t="str">
            <v>87012026</v>
          </cell>
          <cell r="C72">
            <v>46029</v>
          </cell>
          <cell r="D72" t="str">
            <v>2026-01-24 16:03:27</v>
          </cell>
          <cell r="E72" t="str">
            <v>2-2026-2359, 2-2026-2359</v>
          </cell>
          <cell r="F72">
            <v>46041</v>
          </cell>
          <cell r="G72" t="str">
            <v>E-MAIL</v>
          </cell>
          <cell r="H72" t="str">
            <v>DIRECCION DE FINANCIACION DE VIVIENDA</v>
          </cell>
          <cell r="I72">
            <v>10</v>
          </cell>
          <cell r="J72" t="str">
            <v>SOLICITUD DE ACCESO A LA INFORMACION</v>
          </cell>
          <cell r="K72" t="str">
            <v>SOLICITUD DE ACCESO A LA INFORMACION</v>
          </cell>
          <cell r="L72" t="str">
            <v>YESICA PAOLA CAMACHO PERALTA</v>
          </cell>
          <cell r="M72">
            <v>0</v>
          </cell>
          <cell r="N72" t="str">
            <v>FINALIZADO</v>
          </cell>
          <cell r="O72" t="str">
            <v>EMAIL - SOLICITUD DE INFORMACION TEMAS RELACIONADOS CON SUBSIDIO AHORRO PARA MI CASA</v>
          </cell>
          <cell r="P72" t="str">
            <v>NATURAL</v>
          </cell>
          <cell r="Q72" t="str">
            <v>NIDIA FERNANDA PEÑA AGUIAR</v>
          </cell>
          <cell r="R72" t="str">
            <v>NIDIA FERNANDA PEÑA AGUIAR</v>
          </cell>
          <cell r="S72">
            <v>46041</v>
          </cell>
          <cell r="T72" t="str">
            <v>SE DIO RESPUESTA MEDIANTE EL RADICADO NRO. 2-2026-2359</v>
          </cell>
        </row>
        <row r="73">
          <cell r="A73" t="str">
            <v>1-2026-507</v>
          </cell>
          <cell r="B73" t="str">
            <v>87352026</v>
          </cell>
          <cell r="C73">
            <v>46029</v>
          </cell>
          <cell r="D73" t="str">
            <v>2026-01-24 16:06:24</v>
          </cell>
          <cell r="E73" t="str">
            <v>2-2026-3669, 2-2026-3669, 2-2026-4206, 2-2026-4206</v>
          </cell>
          <cell r="F73">
            <v>46042</v>
          </cell>
          <cell r="G73" t="str">
            <v>E-MAIL</v>
          </cell>
          <cell r="H73" t="str">
            <v>DIRECCION DE FINANCIACION DE VIVIENDA</v>
          </cell>
          <cell r="I73">
            <v>10</v>
          </cell>
          <cell r="J73" t="str">
            <v>SOLICITUD DE ACCESO A LA INFORMACION</v>
          </cell>
          <cell r="K73" t="str">
            <v>SOLICITUD DE ACCESO A LA INFORMACION</v>
          </cell>
          <cell r="L73" t="str">
            <v>ANGELICA JOHANA GOMEZ MONTAÑO</v>
          </cell>
          <cell r="M73">
            <v>0</v>
          </cell>
          <cell r="N73" t="str">
            <v>FINALIZADO</v>
          </cell>
          <cell r="O73" t="str">
            <v>EMAIL-SOLICITUD INFORMACIÓN DETALLADA SOBRE LOS PROGRAMAS DE SUBSIDIO DE VIVIENDA</v>
          </cell>
          <cell r="P73" t="str">
            <v>NATURAL</v>
          </cell>
          <cell r="Q73" t="str">
            <v>JAN HERNANDEZ BANDA</v>
          </cell>
          <cell r="R73" t="str">
            <v>JAN HERNANDEZ BANDA</v>
          </cell>
          <cell r="S73">
            <v>46042</v>
          </cell>
          <cell r="T73" t="str">
            <v>SE DIO RESPUESTA MEDIANTE OFICIO NO 2-2026-3669</v>
          </cell>
        </row>
        <row r="74">
          <cell r="A74" t="str">
            <v>1-2026-540</v>
          </cell>
          <cell r="B74" t="str">
            <v>90192026</v>
          </cell>
          <cell r="C74">
            <v>46029</v>
          </cell>
          <cell r="D74" t="str">
            <v>2026-01-24 17:51:50</v>
          </cell>
          <cell r="E74" t="str">
            <v>2-2026-3668, 2-2026-3668</v>
          </cell>
          <cell r="F74">
            <v>46042</v>
          </cell>
          <cell r="G74" t="str">
            <v>E-MAIL</v>
          </cell>
          <cell r="H74" t="str">
            <v>DIRECCION DE FINANCIACION DE VIVIENDA</v>
          </cell>
          <cell r="I74">
            <v>10</v>
          </cell>
          <cell r="J74" t="str">
            <v>SOLICITUD DE ACCESO A LA INFORMACION</v>
          </cell>
          <cell r="K74" t="str">
            <v>SOLICITUD DE ACCESO A LA INFORMACION</v>
          </cell>
          <cell r="L74" t="str">
            <v>ANGELICA JOHANA GOMEZ MONTAÑO</v>
          </cell>
          <cell r="M74">
            <v>0</v>
          </cell>
          <cell r="N74" t="str">
            <v>FINALIZADO</v>
          </cell>
          <cell r="O74" t="str">
            <v>EMAIL-SOLICITUD INFORMACIÓN DOCUMENTOS PARA ACCEDER AL SUBSIDIO DE VIVIENDA</v>
          </cell>
          <cell r="P74" t="str">
            <v>ANONIMO</v>
          </cell>
          <cell r="Q74" t="str">
            <v>ANONIMO</v>
          </cell>
          <cell r="R74" t="str">
            <v>ANONIMO</v>
          </cell>
          <cell r="S74">
            <v>46042</v>
          </cell>
          <cell r="T74" t="str">
            <v>SE DIO RESPUESTA MEDIANTE OFICIO NO  2-2026-3668</v>
          </cell>
        </row>
        <row r="75">
          <cell r="A75" t="str">
            <v>1-2026-543</v>
          </cell>
          <cell r="B75" t="str">
            <v>90402026</v>
          </cell>
          <cell r="C75">
            <v>46029</v>
          </cell>
          <cell r="D75" t="str">
            <v>2026-01-19 12:03:19</v>
          </cell>
          <cell r="E75" t="str">
            <v>2-2026-1793, 2-2026-1793</v>
          </cell>
          <cell r="F75">
            <v>46037</v>
          </cell>
          <cell r="G75" t="str">
            <v>E-MAIL</v>
          </cell>
          <cell r="H75" t="str">
            <v>DIRECCION DE INVESTIGACIONES Y CONTROL DE VIVIENDA</v>
          </cell>
          <cell r="I75">
            <v>10</v>
          </cell>
          <cell r="J75" t="str">
            <v>SOLICITUD DE ACCESO A LA INFORMACION</v>
          </cell>
          <cell r="K75" t="str">
            <v>SOLICITUD DE ACCESO A LA INFORMACION</v>
          </cell>
          <cell r="L75" t="str">
            <v>DORA INOCENCIA CASTILLO VALDERRAMA</v>
          </cell>
          <cell r="M75">
            <v>0</v>
          </cell>
          <cell r="N75" t="str">
            <v>FINALIZADO</v>
          </cell>
          <cell r="O75" t="str">
            <v>EMAIL-SOLICITUD DE INFORMACIÓN TEMAS RELACIONADOS CONTRATO DE ARRIENDO</v>
          </cell>
          <cell r="P75" t="str">
            <v>ANONIMO</v>
          </cell>
          <cell r="Q75" t="str">
            <v>ANONIMO</v>
          </cell>
          <cell r="R75" t="str">
            <v>ANONIMO</v>
          </cell>
          <cell r="S75">
            <v>46041</v>
          </cell>
          <cell r="T75" t="str">
            <v>2-2026-1793.</v>
          </cell>
        </row>
        <row r="76">
          <cell r="A76" t="str">
            <v>1-2026-544</v>
          </cell>
          <cell r="B76" t="str">
            <v>90462026</v>
          </cell>
          <cell r="C76">
            <v>46029</v>
          </cell>
          <cell r="D76" t="str">
            <v>2026-01-24 17:52:42</v>
          </cell>
          <cell r="E76" t="str">
            <v>2-2026-2501, 2-2026-2501</v>
          </cell>
          <cell r="F76">
            <v>46041</v>
          </cell>
          <cell r="G76" t="str">
            <v>E-MAIL</v>
          </cell>
          <cell r="H76" t="str">
            <v>DIRECCION DE FINANCIACION DE VIVIENDA</v>
          </cell>
          <cell r="I76">
            <v>10</v>
          </cell>
          <cell r="J76" t="str">
            <v>SOLICITUD DE ACCESO A LA INFORMACION</v>
          </cell>
          <cell r="K76" t="str">
            <v>SOLICITUD DE ACCESO A LA INFORMACION</v>
          </cell>
          <cell r="L76" t="str">
            <v>YESICA PAOLA CAMACHO PERALTA</v>
          </cell>
          <cell r="M76">
            <v>0</v>
          </cell>
          <cell r="N76" t="str">
            <v>FINALIZADO</v>
          </cell>
          <cell r="O76" t="str">
            <v>EMAIL-TEMAS RELACIONADOS PROGRAMA DE AHORRO PARA MI CASA</v>
          </cell>
          <cell r="P76" t="str">
            <v>NATURAL</v>
          </cell>
          <cell r="Q76" t="str">
            <v>ANDREA CANDELARIA DIAZ PUENTES</v>
          </cell>
          <cell r="R76" t="str">
            <v>ANDREA CANDELARIA DIAZ PUENTES</v>
          </cell>
          <cell r="S76">
            <v>46041</v>
          </cell>
          <cell r="T76" t="str">
            <v>SE DIO RESPUESTA MEDIANTE EL RADICADO NRO. 2-2026-2501</v>
          </cell>
        </row>
        <row r="77">
          <cell r="A77" t="str">
            <v>1-2026-546</v>
          </cell>
          <cell r="B77" t="str">
            <v>90582026</v>
          </cell>
          <cell r="C77">
            <v>46029</v>
          </cell>
          <cell r="D77" t="str">
            <v>2026-01-24 17:54:39</v>
          </cell>
          <cell r="E77" t="str">
            <v>2-2026-2500, 2-2026-2500</v>
          </cell>
          <cell r="F77">
            <v>46041</v>
          </cell>
          <cell r="G77" t="str">
            <v>E-MAIL</v>
          </cell>
          <cell r="H77" t="str">
            <v>DIRECCION DE FINANCIACION DE VIVIENDA</v>
          </cell>
          <cell r="I77">
            <v>10</v>
          </cell>
          <cell r="J77" t="str">
            <v>SOLICITUD DE ACCESO A LA INFORMACION</v>
          </cell>
          <cell r="K77" t="str">
            <v>SOLICITUD DE ACCESO A LA INFORMACION</v>
          </cell>
          <cell r="L77" t="str">
            <v>YESICA PAOLA CAMACHO PERALTA</v>
          </cell>
          <cell r="M77">
            <v>0</v>
          </cell>
          <cell r="N77" t="str">
            <v>FINALIZADO</v>
          </cell>
          <cell r="O77" t="str">
            <v>EMAIL-INCONVENIENTES  COMPROBANTE DE PAGO DEL AHORRO DEL PRIMER MES DEL PROGRAMA AHORRO PARA MI CASA /  PLATAFORMA SUAV NO TIENE HABILITADA LA OPCIÓN "CARGAR AHORRO"</v>
          </cell>
          <cell r="P77" t="str">
            <v>NATURAL</v>
          </cell>
          <cell r="Q77" t="str">
            <v>MARÍA ELENA JIMÉNEZ CAMPOS</v>
          </cell>
          <cell r="R77" t="str">
            <v>MARÍA ELENA JIMÉNEZ CAMPOS</v>
          </cell>
          <cell r="S77">
            <v>46041</v>
          </cell>
          <cell r="T77" t="str">
            <v>SE DIO RESPUESTA MEDIANTE EL RADICADO NRO. 2-2026-2500</v>
          </cell>
        </row>
        <row r="78">
          <cell r="A78" t="str">
            <v>1-2026-553</v>
          </cell>
          <cell r="B78" t="str">
            <v>91612026</v>
          </cell>
          <cell r="C78">
            <v>46029</v>
          </cell>
          <cell r="D78" t="str">
            <v>2026-01-24 17:55:24</v>
          </cell>
          <cell r="E78" t="str">
            <v>2-2026-3698, 2-2026-3698</v>
          </cell>
          <cell r="F78">
            <v>46042</v>
          </cell>
          <cell r="G78" t="str">
            <v>E-MAIL</v>
          </cell>
          <cell r="H78" t="str">
            <v>DIRECCION DE FINANCIACION DE VIVIENDA</v>
          </cell>
          <cell r="I78">
            <v>10</v>
          </cell>
          <cell r="J78" t="str">
            <v>SOLICITUD DE ACCESO A LA INFORMACION</v>
          </cell>
          <cell r="K78" t="str">
            <v>SOLICITUD DE ACCESO A LA INFORMACION</v>
          </cell>
          <cell r="L78" t="str">
            <v>YULY ASTRID LEON WINTACO</v>
          </cell>
          <cell r="M78">
            <v>0</v>
          </cell>
          <cell r="N78" t="str">
            <v>FINALIZADO</v>
          </cell>
          <cell r="O78" t="str">
            <v>EMAIL - SOLICITUD DE INFORMACION SOBRE ESTADO DE POSTULACION AL SUBSIDIO DE ARRIENDO</v>
          </cell>
          <cell r="P78" t="str">
            <v>NATURAL</v>
          </cell>
          <cell r="Q78" t="str">
            <v>GILDA PADRÓN</v>
          </cell>
          <cell r="R78" t="str">
            <v>GILDA PADRÓN</v>
          </cell>
          <cell r="S78">
            <v>46042</v>
          </cell>
          <cell r="T78" t="str">
            <v>Se finaliza el trámite del asunto, toda vez que se da respuesta a través del radicado de salida 2-2026-3698 del 20 de enero de 2026.</v>
          </cell>
        </row>
        <row r="79">
          <cell r="A79" t="str">
            <v>1-2026-554</v>
          </cell>
          <cell r="B79" t="str">
            <v>91642026</v>
          </cell>
          <cell r="C79">
            <v>46029</v>
          </cell>
          <cell r="D79" t="str">
            <v>2026-01-19 12:05:09</v>
          </cell>
          <cell r="E79" t="str">
            <v>2-2026-1968, 2-2026-1968, 2-2026-1987, 2-2026-1987</v>
          </cell>
          <cell r="F79">
            <v>46038</v>
          </cell>
          <cell r="G79" t="str">
            <v>E-MAIL</v>
          </cell>
          <cell r="H79" t="str">
            <v>DIRECCION DE INVESTIGACIONES Y CONTROL DE VIVIENDA</v>
          </cell>
          <cell r="I79">
            <v>10</v>
          </cell>
          <cell r="J79" t="str">
            <v>SOLICITUD DE ACCESO A LA INFORMACION</v>
          </cell>
          <cell r="K79" t="str">
            <v>SOLICITUD DE ACCESO A LA INFORMACION</v>
          </cell>
          <cell r="L79" t="str">
            <v>DORA INOCENCIA CASTILLO VALDERRAMA</v>
          </cell>
          <cell r="M79">
            <v>0</v>
          </cell>
          <cell r="N79" t="str">
            <v>FINALIZADO</v>
          </cell>
          <cell r="O79" t="str">
            <v>EMAIL - SOLICITUD DE INFORMACION SOBRE INMOBILIARIAS</v>
          </cell>
          <cell r="P79" t="str">
            <v>NATURAL</v>
          </cell>
          <cell r="Q79" t="str">
            <v>REINA ROSALES</v>
          </cell>
          <cell r="R79" t="str">
            <v>REINA ROSALES</v>
          </cell>
          <cell r="S79">
            <v>46041</v>
          </cell>
          <cell r="T79" t="str">
            <v>Se da respuesta mediante radicados 2-2026-1987 y 2-2026-1968.</v>
          </cell>
        </row>
        <row r="80">
          <cell r="A80" t="str">
            <v>1-2026-559</v>
          </cell>
          <cell r="B80" t="str">
            <v>92332026</v>
          </cell>
          <cell r="C80">
            <v>46029</v>
          </cell>
          <cell r="D80" t="str">
            <v>2026-01-24 17:58:12</v>
          </cell>
          <cell r="E80" t="str">
            <v>2-2026-3667, 2-2026-3667</v>
          </cell>
          <cell r="F80">
            <v>46042</v>
          </cell>
          <cell r="G80" t="str">
            <v>E-MAIL</v>
          </cell>
          <cell r="H80" t="str">
            <v>DIRECCION DE FINANCIACION DE VIVIENDA</v>
          </cell>
          <cell r="I80">
            <v>10</v>
          </cell>
          <cell r="J80" t="str">
            <v>SOLICITUD DE ACCESO A LA INFORMACION</v>
          </cell>
          <cell r="K80" t="str">
            <v>SOLICITUD DE ACCESO A LA INFORMACION</v>
          </cell>
          <cell r="L80" t="str">
            <v>ANGELICA JOHANA GOMEZ MONTAÑO</v>
          </cell>
          <cell r="M80">
            <v>0</v>
          </cell>
          <cell r="N80" t="str">
            <v>FINALIZADO</v>
          </cell>
          <cell r="O80" t="str">
            <v>EMAIL-SOLICITUD DE INFORMACIÓN TEMAS RELACIONADOS TRAMITE Y POSTULACION  A LOS SUBSIDIOS DISTRITALES DE COMPRA DE VIVIENDA NUEVA O USADA</v>
          </cell>
          <cell r="P80" t="str">
            <v>NATURAL</v>
          </cell>
          <cell r="Q80" t="str">
            <v>EIBER ALVARADO</v>
          </cell>
          <cell r="R80" t="str">
            <v>EIBER ALVARADO</v>
          </cell>
          <cell r="S80">
            <v>46042</v>
          </cell>
          <cell r="T80" t="str">
            <v>SE DIO RESPUESTA MEDIANTE OFICIO NO 2-2026-3667</v>
          </cell>
        </row>
        <row r="81">
          <cell r="A81" t="str">
            <v>1-2026-560</v>
          </cell>
          <cell r="B81" t="str">
            <v>95352026</v>
          </cell>
          <cell r="C81">
            <v>46029</v>
          </cell>
          <cell r="D81" t="str">
            <v>2026-01-24 17:59:15</v>
          </cell>
          <cell r="E81" t="str">
            <v>2-2026-3694, 2-2026-3694</v>
          </cell>
          <cell r="F81">
            <v>46042</v>
          </cell>
          <cell r="G81" t="str">
            <v>E-MAIL</v>
          </cell>
          <cell r="H81" t="str">
            <v>DIRECCION DE FINANCIACION DE VIVIENDA</v>
          </cell>
          <cell r="I81">
            <v>10</v>
          </cell>
          <cell r="J81" t="str">
            <v>SOLICITUD DE ACCESO A LA INFORMACION</v>
          </cell>
          <cell r="K81" t="str">
            <v>SOLICITUD DE ACCESO A LA INFORMACION</v>
          </cell>
          <cell r="L81" t="str">
            <v>YESICA PAOLA CAMACHO PERALTA</v>
          </cell>
          <cell r="M81">
            <v>0</v>
          </cell>
          <cell r="N81" t="str">
            <v>FINALIZADO</v>
          </cell>
          <cell r="O81" t="str">
            <v>BUEN DÍA, ME COMUNICO CON USTEDES POR EL HECHO DE QUE MI ARRENDADOR NO AH RECIBIDO EL PAGO DE LOS MESES NOVIEMBRE Y DICIEMBRE POR EL MAL ENVIO DE DOCUMENTOS POR MI PARTE SEGÚN LA SECRETARIA DE HABITAD, QUISIERA QUE ME DIERAN INSTRUCCIONES MÁS CLARAS EH INTUITIVAS PARA EL ENVÍO DE LOS ARCHIVOS ES DECIR CUALES SON LOS DOCUMENTOS O CAPTURAS DE PANTALLA INDISPENSABLES QUE DEBO ENVIAR PARA NO TENER ERRORES AL HACERLO, NO HABLO SOLO POR MI HABLO POR TODAS ESAS PERSONAS DE AVANZADA EDAD QUE NO SABEMOS MANIPULAR LOS APARATOS ELECTRÓNICOS MUY BIEN Y NO ENTENDEMOS LENGUAJES TAN TÉCNICOS A LA HORA DE SABER QUE DESCARGAR O DONDE HACERLO. GRACIAS POR SU COMPRENSIÓN</v>
          </cell>
          <cell r="P81" t="str">
            <v>NATURAL</v>
          </cell>
          <cell r="Q81" t="str">
            <v xml:space="preserve">MARIA DEL CARMEN  RODRIGUEZ JOYA </v>
          </cell>
          <cell r="R81" t="str">
            <v>MARIA DEL CARMEN  RODRIGUEZ JOYA</v>
          </cell>
          <cell r="S81">
            <v>46042</v>
          </cell>
          <cell r="T81" t="str">
            <v>SE DIO RESPUESTA MEDIANTE EL RADICADO NRO.  2-2026-3694</v>
          </cell>
        </row>
        <row r="82">
          <cell r="A82" t="str">
            <v>1-2026-564</v>
          </cell>
          <cell r="B82" t="str">
            <v>92462026</v>
          </cell>
          <cell r="C82">
            <v>46029</v>
          </cell>
          <cell r="D82" t="str">
            <v>2026-01-24 18:01:31</v>
          </cell>
          <cell r="E82" t="str">
            <v>2-2026-3466, 2-2026-3466</v>
          </cell>
          <cell r="F82">
            <v>46042</v>
          </cell>
          <cell r="G82" t="str">
            <v>E-MAIL</v>
          </cell>
          <cell r="H82" t="str">
            <v>DIRECCION DE FINANCIACION DE VIVIENDA</v>
          </cell>
          <cell r="I82">
            <v>10</v>
          </cell>
          <cell r="J82" t="str">
            <v>SOLICITUD DE ACCESO A LA INFORMACION</v>
          </cell>
          <cell r="K82" t="str">
            <v>SOLICITUD DE ACCESO A LA INFORMACION</v>
          </cell>
          <cell r="L82" t="str">
            <v>YESICA PAOLA CAMACHO PERALTA</v>
          </cell>
          <cell r="M82">
            <v>0</v>
          </cell>
          <cell r="N82" t="str">
            <v>FINALIZADO</v>
          </cell>
          <cell r="O82" t="str">
            <v>EMAIL-SOLICITUD INFORMACIÓN EL POR QUE SALIÓ RECHAZADA EN LA CONVOCATORIA DE MI CASA MI AHORRO DEL 23 DE MAYO DE 2025</v>
          </cell>
          <cell r="P82" t="str">
            <v>NATURAL</v>
          </cell>
          <cell r="Q82" t="str">
            <v>LUZ DARI MERCHAN SOBA</v>
          </cell>
          <cell r="R82" t="str">
            <v>LUZ DARI MERCHAN SOBA</v>
          </cell>
          <cell r="S82">
            <v>46042</v>
          </cell>
          <cell r="T82" t="str">
            <v>SE DIO RESPUESTA MEDIANTE EL RADICADO NRO. 2-2026-3466</v>
          </cell>
        </row>
        <row r="83">
          <cell r="A83" t="str">
            <v>1-2026-565</v>
          </cell>
          <cell r="B83" t="str">
            <v>116092026</v>
          </cell>
          <cell r="C83">
            <v>46029</v>
          </cell>
          <cell r="D83" t="str">
            <v>2026-01-25 08:10:50</v>
          </cell>
          <cell r="E83" t="str">
            <v>2-2026-1754, 2-2026-1754</v>
          </cell>
          <cell r="F83">
            <v>46037</v>
          </cell>
          <cell r="G83" t="str">
            <v>E-MAIL</v>
          </cell>
          <cell r="H83" t="str">
            <v>DIRECCION DE FINANCIACION DE VIVIENDA</v>
          </cell>
          <cell r="I83">
            <v>10</v>
          </cell>
          <cell r="J83" t="str">
            <v>SOLICITUD DE ACCESO A LA INFORMACION</v>
          </cell>
          <cell r="K83" t="str">
            <v>SOLICITUD DE ACCESO A LA INFORMACION</v>
          </cell>
          <cell r="L83" t="str">
            <v>IRMA AYLEN GUICHA DUITAMA</v>
          </cell>
          <cell r="M83">
            <v>0</v>
          </cell>
          <cell r="N83" t="str">
            <v>FINALIZADO</v>
          </cell>
          <cell r="O83" t="str">
            <v>EMAIL - SOLICITUD DE INFORMACION SOBRE DESEMBOLSO DEL SUBSIDIO REDUCE TU CUOTA</v>
          </cell>
          <cell r="P83" t="str">
            <v>ENTIDAD</v>
          </cell>
          <cell r="Q83" t="str">
            <v>LILIANA HERNADEZ TOBAR</v>
          </cell>
          <cell r="R83" t="str">
            <v>LILIANA HERNADEZ TOBAR</v>
          </cell>
          <cell r="S83">
            <v>46037</v>
          </cell>
          <cell r="T83" t="str">
            <v>RESPUESTA DEFINITIVA CON RADICADO 2-2026-1754</v>
          </cell>
        </row>
        <row r="84">
          <cell r="A84" t="str">
            <v>1-2026-577</v>
          </cell>
          <cell r="B84" t="str">
            <v>94762026</v>
          </cell>
          <cell r="C84">
            <v>46029</v>
          </cell>
          <cell r="D84" t="str">
            <v>2026-01-25 08:14:27</v>
          </cell>
          <cell r="E84" t="str">
            <v>2-2026-3679, 2-2026-3679</v>
          </cell>
          <cell r="F84">
            <v>46042</v>
          </cell>
          <cell r="G84" t="str">
            <v>E-MAIL</v>
          </cell>
          <cell r="H84" t="str">
            <v>DIRECCION DE FINANCIACION DE VIVIENDA</v>
          </cell>
          <cell r="I84">
            <v>10</v>
          </cell>
          <cell r="J84" t="str">
            <v>SOLICITUD DE ACCESO A LA INFORMACION</v>
          </cell>
          <cell r="K84" t="str">
            <v>SOLICITUD DE ACCESO A LA INFORMACION</v>
          </cell>
          <cell r="L84" t="str">
            <v>LIZETH MARGARITA BERMUDEZ DIAZ</v>
          </cell>
          <cell r="M84">
            <v>0</v>
          </cell>
          <cell r="N84" t="str">
            <v>FINALIZADO</v>
          </cell>
          <cell r="O84" t="str">
            <v>EMAIL - SOLICITUD DE INFORMACION SOBRE DESEMBOLSO DEL SUBSIDIO REDUCE TU CUOTA</v>
          </cell>
          <cell r="P84" t="str">
            <v>NATURAL</v>
          </cell>
          <cell r="Q84" t="str">
            <v>MARIANA FAJARDO ESPAÑA</v>
          </cell>
          <cell r="R84" t="str">
            <v>MARIANA FAJARDO ESPAÑA</v>
          </cell>
          <cell r="S84">
            <v>46043</v>
          </cell>
          <cell r="T84" t="str">
            <v>Se dio respuesta mediante el radicado 2-2026-3679</v>
          </cell>
        </row>
        <row r="85">
          <cell r="A85" t="str">
            <v>1-2026-582</v>
          </cell>
          <cell r="B85" t="str">
            <v>94962026</v>
          </cell>
          <cell r="C85">
            <v>46029</v>
          </cell>
          <cell r="D85" t="str">
            <v>2026-01-17 15:45:10</v>
          </cell>
          <cell r="E85" t="str">
            <v>2-2026-3893, 2-2026-3893</v>
          </cell>
          <cell r="F85">
            <v>46044</v>
          </cell>
          <cell r="G85" t="str">
            <v>E-MAIL</v>
          </cell>
          <cell r="H85" t="str">
            <v>DIRECCION DE PREVENCION, ARRENDAMIENTO Y CONTROL DE ENAJENACION</v>
          </cell>
          <cell r="I85">
            <v>10</v>
          </cell>
          <cell r="J85" t="str">
            <v>SOLICITUD DE ACCESO A LA INFORMACION</v>
          </cell>
          <cell r="K85" t="str">
            <v>SOLICITUD DE ACCESO A LA INFORMACION</v>
          </cell>
          <cell r="L85" t="str">
            <v>NAYARITH PENARATE AVENDAÑO</v>
          </cell>
          <cell r="M85">
            <v>0</v>
          </cell>
          <cell r="N85" t="str">
            <v>FINALIZADO</v>
          </cell>
          <cell r="O85" t="str">
            <v>EMAIL - SOLICITUD DE INFORMACION SOBRE  MATRÍCULA DE ARRENDADOR</v>
          </cell>
          <cell r="P85" t="str">
            <v>NATURAL</v>
          </cell>
          <cell r="Q85" t="str">
            <v>VALENTINA ROBAYO.</v>
          </cell>
          <cell r="R85" t="str">
            <v>VALENTINA ROBAYO.</v>
          </cell>
          <cell r="S85">
            <v>46044</v>
          </cell>
          <cell r="T85" t="str">
            <v>FINALIZADO AUTOMATICAMENTE SEGUN GESTION EN EL RADICADO: 1-2026-582</v>
          </cell>
        </row>
        <row r="86">
          <cell r="A86" t="str">
            <v>1-2026-597</v>
          </cell>
          <cell r="B86" t="str">
            <v>96452026</v>
          </cell>
          <cell r="C86">
            <v>46029</v>
          </cell>
          <cell r="D86" t="str">
            <v>2026-01-25 08:19:06</v>
          </cell>
          <cell r="E86" t="str">
            <v>2-2026-3688, 2-2026-3688</v>
          </cell>
          <cell r="F86">
            <v>46042</v>
          </cell>
          <cell r="G86" t="str">
            <v>E-MAIL</v>
          </cell>
          <cell r="H86" t="str">
            <v>DIRECCION DE FINANCIACION DE VIVIENDA</v>
          </cell>
          <cell r="I86">
            <v>10</v>
          </cell>
          <cell r="J86" t="str">
            <v>SOLICITUD DE ACCESO A LA INFORMACION</v>
          </cell>
          <cell r="K86" t="str">
            <v>SOLICITUD DE ACCESO A LA INFORMACION</v>
          </cell>
          <cell r="L86" t="str">
            <v>CRISTIAN CAMILO PENA TABARQUINO</v>
          </cell>
          <cell r="M86">
            <v>0</v>
          </cell>
          <cell r="N86" t="str">
            <v>FINALIZADO</v>
          </cell>
          <cell r="O86" t="str">
            <v>EMAIL - SOLICITUD DE INFORMACION SOBRE SUBSIDIO DE VIVIENDA</v>
          </cell>
          <cell r="P86" t="str">
            <v>NATURAL</v>
          </cell>
          <cell r="Q86" t="str">
            <v>AMPARO TOLOZA CAMPUZANO</v>
          </cell>
          <cell r="R86" t="str">
            <v>AMPARO TOLOZA CAMPUZANO</v>
          </cell>
          <cell r="S86">
            <v>46043</v>
          </cell>
          <cell r="T86" t="str">
            <v>se dio respuesta con 2-2026-3688</v>
          </cell>
        </row>
        <row r="87">
          <cell r="A87" t="str">
            <v>1-2026-604</v>
          </cell>
          <cell r="B87" t="str">
            <v>97092026</v>
          </cell>
          <cell r="C87">
            <v>46029</v>
          </cell>
          <cell r="D87" t="str">
            <v>2026-01-25 08:22:50</v>
          </cell>
          <cell r="E87" t="str">
            <v>2-2026-1758, 2-2026-1758</v>
          </cell>
          <cell r="F87">
            <v>46037</v>
          </cell>
          <cell r="G87" t="str">
            <v>E-MAIL</v>
          </cell>
          <cell r="H87" t="str">
            <v>DIRECCION DE FINANCIACION DE VIVIENDA</v>
          </cell>
          <cell r="I87">
            <v>10</v>
          </cell>
          <cell r="J87" t="str">
            <v>SOLICITUD DE ACCESO A LA INFORMACION</v>
          </cell>
          <cell r="K87" t="str">
            <v>SOLICITUD DE ACCESO A LA INFORMACION</v>
          </cell>
          <cell r="L87" t="str">
            <v>IRMA AYLEN GUICHA DUITAMA</v>
          </cell>
          <cell r="M87">
            <v>0</v>
          </cell>
          <cell r="N87" t="str">
            <v>FINALIZADO</v>
          </cell>
          <cell r="O87" t="str">
            <v>EMAIL-SOLICITUD DE INFORMACIÓN TRAMITE PARA EL SUBSIDIO REDUCE TU CUOTA</v>
          </cell>
          <cell r="P87" t="str">
            <v>NATURAL</v>
          </cell>
          <cell r="Q87" t="str">
            <v>ZULLY VIVIANA MONTAÑEZ ZAMBRANO</v>
          </cell>
          <cell r="R87" t="str">
            <v>ZULLY VIVIANA MONTAÑEZ ZAMBRANO</v>
          </cell>
          <cell r="S87">
            <v>46037</v>
          </cell>
          <cell r="T87" t="str">
            <v>RESPUESTA DEFINITIVA CON RADICADO 2-2026-1758</v>
          </cell>
        </row>
        <row r="88">
          <cell r="A88" t="str">
            <v>1-2026-607</v>
          </cell>
          <cell r="B88" t="str">
            <v>99532026</v>
          </cell>
          <cell r="C88">
            <v>46029</v>
          </cell>
          <cell r="D88" t="str">
            <v>2026-01-26 14:51:58</v>
          </cell>
          <cell r="E88" t="str">
            <v>2-2026-4052, 2-2026-4052</v>
          </cell>
          <cell r="F88">
            <v>46044</v>
          </cell>
          <cell r="G88" t="str">
            <v>E-MAIL</v>
          </cell>
          <cell r="H88" t="str">
            <v>SUBSECRETARIA JURIDICA</v>
          </cell>
          <cell r="I88">
            <v>10</v>
          </cell>
          <cell r="J88" t="str">
            <v>SOLICITUD DE ACCESO A LA INFORMACION</v>
          </cell>
          <cell r="K88" t="str">
            <v>SOLICITUD DE ACCESO A LA INFORMACION</v>
          </cell>
          <cell r="L88" t="str">
            <v>MARIANA TASCON SALAS</v>
          </cell>
          <cell r="M88">
            <v>0</v>
          </cell>
          <cell r="N88" t="str">
            <v>FINALIZADO</v>
          </cell>
          <cell r="O88" t="str">
            <v>QUISIERA SABER SOBRE LA RESOLUCIÓN 1471 DEL 19 DE DICIEMBRE DEL 2025 PUESTO ME NOTIFICARON EL 26 DE DICIEMBRE Y YA HAN PASADO 5 DÍAS HÁBILES Y NO ME HA LLEGADO LA RESOLUCIÓN AL CORREO QUE FUE DONDE PEDÍ QUE ME LLEGARA YA QUE NO ME ES FACTIBLE ACERCARME PERSONALMENTE</v>
          </cell>
          <cell r="P88" t="str">
            <v>NATURAL</v>
          </cell>
          <cell r="Q88" t="str">
            <v>INGRI CAROLINA ESQUIVEL VARGAS</v>
          </cell>
          <cell r="R88" t="str">
            <v>INGRI CAROLINA ESQUIVEL VARGAS</v>
          </cell>
          <cell r="S88">
            <v>46044</v>
          </cell>
          <cell r="T88" t="str">
            <v>RESPUESTA SOLICITUD DE COPIA DE LA RESOLUCIÓN NO. 151 DE 2024. SIGA 2-2026-4052</v>
          </cell>
        </row>
        <row r="89">
          <cell r="A89" t="str">
            <v>1-2026-610</v>
          </cell>
          <cell r="B89" t="str">
            <v>97522026</v>
          </cell>
          <cell r="C89">
            <v>46029</v>
          </cell>
          <cell r="D89" t="str">
            <v>2026-01-25 08:24:45</v>
          </cell>
          <cell r="E89" t="str">
            <v>2-2026-1759, 2-2026-1759</v>
          </cell>
          <cell r="F89">
            <v>46037</v>
          </cell>
          <cell r="G89" t="str">
            <v>E-MAIL</v>
          </cell>
          <cell r="H89" t="str">
            <v>DIRECCION DE FINANCIACION DE VIVIENDA</v>
          </cell>
          <cell r="I89">
            <v>10</v>
          </cell>
          <cell r="J89" t="str">
            <v>SOLICITUD DE ACCESO A LA INFORMACION</v>
          </cell>
          <cell r="K89" t="str">
            <v>SOLICITUD DE ACCESO A LA INFORMACION</v>
          </cell>
          <cell r="L89" t="str">
            <v>IRMA AYLEN GUICHA DUITAMA</v>
          </cell>
          <cell r="M89">
            <v>0</v>
          </cell>
          <cell r="N89" t="str">
            <v>FINALIZADO</v>
          </cell>
          <cell r="O89" t="str">
            <v>EMAIL - SOLICITUD DE INFORMACION TEMAS RELACIONADOS CON LA APLICACION AL SUBSIDIO REDUCE TU CUOTA</v>
          </cell>
          <cell r="P89" t="str">
            <v>ENTIDAD</v>
          </cell>
          <cell r="Q89" t="str">
            <v>DIANA SANDOVAL</v>
          </cell>
          <cell r="R89" t="str">
            <v>DIANA SANDOVAL</v>
          </cell>
          <cell r="S89">
            <v>46037</v>
          </cell>
          <cell r="T89" t="str">
            <v>RESPUESTA DEFINITIVA CON RADICADO 2-2026-1759</v>
          </cell>
        </row>
        <row r="90">
          <cell r="A90" t="str">
            <v>1-2026-627</v>
          </cell>
          <cell r="B90" t="str">
            <v>99332026</v>
          </cell>
          <cell r="C90">
            <v>46029</v>
          </cell>
          <cell r="D90" t="str">
            <v>2026-01-25 08:35:54</v>
          </cell>
          <cell r="E90" t="str">
            <v>2-2026-3672, 2-2026-3672</v>
          </cell>
          <cell r="F90">
            <v>46042</v>
          </cell>
          <cell r="G90" t="str">
            <v>E-MAIL</v>
          </cell>
          <cell r="H90" t="str">
            <v>DIRECCION DE FINANCIACION DE VIVIENDA</v>
          </cell>
          <cell r="I90">
            <v>10</v>
          </cell>
          <cell r="J90" t="str">
            <v>SOLICITUD DE ACCESO A LA INFORMACION</v>
          </cell>
          <cell r="K90" t="str">
            <v>SOLICITUD DE ACCESO A LA INFORMACION</v>
          </cell>
          <cell r="L90" t="str">
            <v>YULY ASTRID LEON WINTACO</v>
          </cell>
          <cell r="M90">
            <v>0</v>
          </cell>
          <cell r="N90" t="str">
            <v>FINALIZADO</v>
          </cell>
          <cell r="O90" t="str">
            <v>EMAIL - SOLICITUD DE INFORMACION TEMAS RELACIONADOS A LA CONVOCATORIA PARA EL ARRIENDO</v>
          </cell>
          <cell r="P90" t="str">
            <v>ANONIMO</v>
          </cell>
          <cell r="Q90" t="str">
            <v>ANONIMO</v>
          </cell>
          <cell r="R90" t="str">
            <v>ANONIMO</v>
          </cell>
          <cell r="S90">
            <v>46042</v>
          </cell>
          <cell r="T90" t="str">
            <v>Se finaliza el radicado del asunto, toda vez que se dio respuesta mediante radicado de salida 2-2026-3672 del 20 de enero de 2026.</v>
          </cell>
        </row>
        <row r="91">
          <cell r="A91" t="str">
            <v>1-2026-633</v>
          </cell>
          <cell r="B91" t="str">
            <v>99572026</v>
          </cell>
          <cell r="C91">
            <v>46029</v>
          </cell>
          <cell r="D91" t="str">
            <v>2026-01-25 08:37:12</v>
          </cell>
          <cell r="E91" t="str">
            <v>2-2026-3711, 2-2026-3711</v>
          </cell>
          <cell r="F91">
            <v>46042</v>
          </cell>
          <cell r="G91" t="str">
            <v>E-MAIL</v>
          </cell>
          <cell r="H91" t="str">
            <v>DIRECCION DE FINANCIACION DE VIVIENDA</v>
          </cell>
          <cell r="I91">
            <v>10</v>
          </cell>
          <cell r="J91" t="str">
            <v>SOLICITUD DE ACCESO A LA INFORMACION</v>
          </cell>
          <cell r="K91" t="str">
            <v>SOLICITUD DE ACCESO A LA INFORMACION</v>
          </cell>
          <cell r="L91" t="str">
            <v>LIZETH MARGARITA BERMUDEZ DIAZ</v>
          </cell>
          <cell r="M91">
            <v>0</v>
          </cell>
          <cell r="N91" t="str">
            <v>FINALIZADO</v>
          </cell>
          <cell r="O91" t="str">
            <v>EMAIL-SOLICITUD INFORMACIÓN ACERCA DE CONVOCATORIA DEL SUBSIDIO REDUCE TU CUOTA  REACTIVA TU HOGAR</v>
          </cell>
          <cell r="P91" t="str">
            <v>NATURAL</v>
          </cell>
          <cell r="Q91" t="str">
            <v>LAURA REYES</v>
          </cell>
          <cell r="R91" t="str">
            <v>LAURA REYES</v>
          </cell>
          <cell r="S91">
            <v>46043</v>
          </cell>
          <cell r="T91" t="str">
            <v>Se dio respuesta mediante el radicado 2-2026-3711</v>
          </cell>
        </row>
        <row r="92">
          <cell r="A92" t="str">
            <v>1-2026-634</v>
          </cell>
          <cell r="B92" t="str">
            <v>99642026</v>
          </cell>
          <cell r="C92">
            <v>46029</v>
          </cell>
          <cell r="D92" t="str">
            <v>2026-01-25 08:38:04</v>
          </cell>
          <cell r="E92" t="str">
            <v>2-2026-3670, 2-2026-3670</v>
          </cell>
          <cell r="F92">
            <v>46042</v>
          </cell>
          <cell r="G92" t="str">
            <v>E-MAIL</v>
          </cell>
          <cell r="H92" t="str">
            <v>DIRECCION DE FINANCIACION DE VIVIENDA</v>
          </cell>
          <cell r="I92">
            <v>10</v>
          </cell>
          <cell r="J92" t="str">
            <v>SOLICITUD DE ACCESO A LA INFORMACION</v>
          </cell>
          <cell r="K92" t="str">
            <v>SOLICITUD DE ACCESO A LA INFORMACION</v>
          </cell>
          <cell r="L92" t="str">
            <v>MONICA ANDREA GARAVITO DIAZ</v>
          </cell>
          <cell r="M92">
            <v>0</v>
          </cell>
          <cell r="N92" t="str">
            <v>FINALIZADO</v>
          </cell>
          <cell r="O92" t="str">
            <v>EMAIL-SOLICITUD INFORMACIÓN ACERCA DEL DESEMBOLSO DEL MES 2</v>
          </cell>
          <cell r="P92" t="str">
            <v>NATURAL</v>
          </cell>
          <cell r="Q92" t="str">
            <v>ANGEL ARMANDO VELA MARTINEZ</v>
          </cell>
          <cell r="R92" t="str">
            <v>ANGEL ARMANDO VELA MARTINEZ</v>
          </cell>
          <cell r="S92">
            <v>46042</v>
          </cell>
          <cell r="T92" t="str">
            <v>SE FINALIZA ACTIVIDAD CON RADICADO  2-2026-3670</v>
          </cell>
        </row>
        <row r="93">
          <cell r="A93" t="str">
            <v>1-2026-647</v>
          </cell>
          <cell r="B93" t="str">
            <v>114072026</v>
          </cell>
          <cell r="C93">
            <v>46030</v>
          </cell>
          <cell r="D93" t="str">
            <v>2026-01-25 09:01:15</v>
          </cell>
          <cell r="E93" t="str">
            <v>2-2026-3682, 2-2026-3682</v>
          </cell>
          <cell r="F93">
            <v>46042</v>
          </cell>
          <cell r="G93" t="str">
            <v>E-MAIL</v>
          </cell>
          <cell r="H93" t="str">
            <v>DIRECCION DE FINANCIACION DE VIVIENDA</v>
          </cell>
          <cell r="I93">
            <v>10</v>
          </cell>
          <cell r="J93" t="str">
            <v>SOLICITUD DE ACCESO A LA INFORMACION</v>
          </cell>
          <cell r="K93" t="str">
            <v>SOLICITUD DE ACCESO A LA INFORMACION</v>
          </cell>
          <cell r="L93" t="str">
            <v>ANGELICA JOHANA GOMEZ MONTAÑO</v>
          </cell>
          <cell r="M93">
            <v>0</v>
          </cell>
          <cell r="N93" t="str">
            <v>FINALIZADO</v>
          </cell>
          <cell r="O93" t="str">
            <v>EMAIL - SOLICITUD INFORMACION ACERCA DE INSCRIPCIONES SUBSIDIO DE VIVIENDA</v>
          </cell>
          <cell r="P93" t="str">
            <v>ANONIMO</v>
          </cell>
          <cell r="Q93" t="str">
            <v>ANONIMO</v>
          </cell>
          <cell r="R93" t="str">
            <v>ANONIMO</v>
          </cell>
          <cell r="S93">
            <v>46042</v>
          </cell>
          <cell r="T93" t="str">
            <v>SE DIO TRAMITE MEDIANTE OFICIO NO.2-2026-3682.</v>
          </cell>
        </row>
        <row r="94">
          <cell r="A94" t="str">
            <v>1-2026-652</v>
          </cell>
          <cell r="B94" t="str">
            <v>114102026</v>
          </cell>
          <cell r="C94">
            <v>46030</v>
          </cell>
          <cell r="D94" t="str">
            <v>2026-01-25 09:02:29</v>
          </cell>
          <cell r="E94" t="str">
            <v>2-2026-3959, 2-2026-3959</v>
          </cell>
          <cell r="F94">
            <v>46044</v>
          </cell>
          <cell r="G94" t="str">
            <v>E-MAIL</v>
          </cell>
          <cell r="H94" t="str">
            <v>DIRECCION DE FINANCIACION DE VIVIENDA</v>
          </cell>
          <cell r="I94">
            <v>10</v>
          </cell>
          <cell r="J94" t="str">
            <v>SOLICITUD DE ACCESO A LA INFORMACION</v>
          </cell>
          <cell r="K94" t="str">
            <v>SOLICITUD DE ACCESO A LA INFORMACION</v>
          </cell>
          <cell r="L94" t="str">
            <v>LIZETH MARGARITA BERMUDEZ DIAZ</v>
          </cell>
          <cell r="M94">
            <v>0</v>
          </cell>
          <cell r="N94" t="str">
            <v>FINALIZADO</v>
          </cell>
          <cell r="O94" t="str">
            <v>EMAIL - SOLICITUD INFORMACION DESEMBOLSO DEL SUBSIDIO DE VIVIENDA</v>
          </cell>
          <cell r="P94" t="str">
            <v>NATURAL</v>
          </cell>
          <cell r="Q94" t="str">
            <v>JULIETH MARTINEZ</v>
          </cell>
          <cell r="R94" t="str">
            <v>JULIETH MARTINEZ</v>
          </cell>
          <cell r="S94">
            <v>46044</v>
          </cell>
          <cell r="T94" t="str">
            <v>Se dio respuesta mediante el radicado 2-2026-3959</v>
          </cell>
        </row>
        <row r="95">
          <cell r="A95" t="str">
            <v>1-2026-661</v>
          </cell>
          <cell r="B95" t="str">
            <v>114302026</v>
          </cell>
          <cell r="C95">
            <v>46030</v>
          </cell>
          <cell r="D95" t="str">
            <v>2026-01-25 10:20:44</v>
          </cell>
          <cell r="E95" t="str">
            <v>2-2026-5294, 2-2026-5294</v>
          </cell>
          <cell r="F95">
            <v>46049</v>
          </cell>
          <cell r="G95" t="str">
            <v>E-MAIL</v>
          </cell>
          <cell r="H95" t="str">
            <v>DIRECCION DE MEJORAMIENTO HABITACIONAL</v>
          </cell>
          <cell r="I95">
            <v>10</v>
          </cell>
          <cell r="J95" t="str">
            <v>SOLICITUD DE ACCESO A LA INFORMACION</v>
          </cell>
          <cell r="K95" t="str">
            <v>SOLICITUD DE ACCESO A LA INFORMACION</v>
          </cell>
          <cell r="L95" t="str">
            <v>JULIAN DAVID CASTRILLON UMAÑA</v>
          </cell>
          <cell r="M95">
            <v>0</v>
          </cell>
          <cell r="N95" t="str">
            <v>FINALIZADO</v>
          </cell>
          <cell r="O95" t="str">
            <v>EMAIL - SOLICITUD INFORMACION ACERCA DE SUBSIDIO MEJORAMIENTO DE VIVIENDA</v>
          </cell>
          <cell r="P95" t="str">
            <v>NATURAL</v>
          </cell>
          <cell r="Q95" t="str">
            <v>JOHANNY DUQUE TRUJILLO</v>
          </cell>
          <cell r="R95" t="str">
            <v>JOHANNY DUQUE TRUJILLO</v>
          </cell>
          <cell r="S95">
            <v>46049</v>
          </cell>
          <cell r="T95" t="str">
            <v>Se finaliza DP con radicado de salida N 2-2026-5294</v>
          </cell>
        </row>
        <row r="96">
          <cell r="A96" t="str">
            <v>1-2026-663</v>
          </cell>
          <cell r="B96" t="str">
            <v>114332026</v>
          </cell>
          <cell r="C96">
            <v>46030</v>
          </cell>
          <cell r="D96" t="str">
            <v>2026-01-25 09:48:35</v>
          </cell>
          <cell r="E96" t="str">
            <v>2-2026-4269, 2-2026-4269</v>
          </cell>
          <cell r="F96">
            <v>46044</v>
          </cell>
          <cell r="G96" t="str">
            <v>E-MAIL</v>
          </cell>
          <cell r="H96" t="str">
            <v>DIRECCION DE FINANCIACION DE VIVIENDA</v>
          </cell>
          <cell r="I96">
            <v>10</v>
          </cell>
          <cell r="J96" t="str">
            <v>SOLICITUD DE ACCESO A LA INFORMACION</v>
          </cell>
          <cell r="K96" t="str">
            <v>SOLICITUD DE ACCESO A LA INFORMACION</v>
          </cell>
          <cell r="L96" t="str">
            <v>CRISTIAN CAMILO PENA TABARQUINO</v>
          </cell>
          <cell r="M96">
            <v>0</v>
          </cell>
          <cell r="N96" t="str">
            <v>FINALIZADO</v>
          </cell>
          <cell r="O96" t="str">
            <v>EMAIL - SOLICITUD INFORMACION ACERCA DEL SUBSIDIO FERTA PREFERENTE</v>
          </cell>
          <cell r="P96" t="str">
            <v>NATURAL</v>
          </cell>
          <cell r="Q96" t="str">
            <v>CLAUDIA JAZMIN MORALES</v>
          </cell>
          <cell r="R96" t="str">
            <v>CLAUDIA JAZMIN MORALES</v>
          </cell>
          <cell r="S96">
            <v>46045</v>
          </cell>
          <cell r="T96" t="str">
            <v>se dio respuesta con 2-2026-4269</v>
          </cell>
        </row>
        <row r="97">
          <cell r="A97" t="str">
            <v>1-2026-667</v>
          </cell>
          <cell r="B97" t="str">
            <v>114692026</v>
          </cell>
          <cell r="C97">
            <v>46030</v>
          </cell>
          <cell r="D97" t="str">
            <v>2026-01-18 11:39:18</v>
          </cell>
          <cell r="E97" t="str">
            <v>2-2026-4804, 2-2026-4804</v>
          </cell>
          <cell r="F97">
            <v>46045</v>
          </cell>
          <cell r="G97" t="str">
            <v>E-MAIL</v>
          </cell>
          <cell r="H97" t="str">
            <v>SUBSECRETARIA JURIDICA</v>
          </cell>
          <cell r="I97">
            <v>10</v>
          </cell>
          <cell r="J97" t="str">
            <v>SOLICITUD DE ACCESO A LA INFORMACION</v>
          </cell>
          <cell r="K97" t="str">
            <v>SOLICITUD DE ACCESO A LA INFORMACION</v>
          </cell>
          <cell r="L97" t="str">
            <v>MARIANA TASCON SALAS</v>
          </cell>
          <cell r="M97">
            <v>0</v>
          </cell>
          <cell r="N97" t="str">
            <v>FINALIZADO</v>
          </cell>
          <cell r="O97" t="str">
            <v>EMAIL - SOLICITUD DE INFORMACION SOBRE COMUNICACIÓN OFICIAL N° 2-2025-92728</v>
          </cell>
          <cell r="P97" t="str">
            <v>NATURAL</v>
          </cell>
          <cell r="Q97" t="str">
            <v>CLAUDIA YANETH APARICIO HERNANDEZ</v>
          </cell>
          <cell r="R97" t="str">
            <v>CLAUDIA YANETH APARICIO HERNANDEZ</v>
          </cell>
          <cell r="S97">
            <v>46048</v>
          </cell>
          <cell r="T97" t="str">
            <v>RESPUESTA - SOLICITUD DE INFORMACION SOBRE COMUNICACIÓN OFICIAL N° 2-2025-92728 - SIGA 2-2026-4804</v>
          </cell>
        </row>
        <row r="98">
          <cell r="A98" t="str">
            <v>1-2026-668</v>
          </cell>
          <cell r="B98" t="str">
            <v>114732026</v>
          </cell>
          <cell r="C98">
            <v>46030</v>
          </cell>
          <cell r="D98" t="str">
            <v>2026-01-25 09:53:17</v>
          </cell>
          <cell r="E98" t="str">
            <v>2-2026-1760, 2-2026-1760</v>
          </cell>
          <cell r="F98">
            <v>46037</v>
          </cell>
          <cell r="G98" t="str">
            <v>E-MAIL</v>
          </cell>
          <cell r="H98" t="str">
            <v>DIRECCION DE FINANCIACION DE VIVIENDA</v>
          </cell>
          <cell r="I98">
            <v>10</v>
          </cell>
          <cell r="J98" t="str">
            <v>SOLICITUD DE ACCESO A LA INFORMACION</v>
          </cell>
          <cell r="K98" t="str">
            <v>SOLICITUD DE ACCESO A LA INFORMACION</v>
          </cell>
          <cell r="L98" t="str">
            <v>IRMA AYLEN GUICHA DUITAMA</v>
          </cell>
          <cell r="M98">
            <v>0</v>
          </cell>
          <cell r="N98" t="str">
            <v>FINALIZADO</v>
          </cell>
          <cell r="O98" t="str">
            <v>EMAIL - SOLICITUD DE INFROMACION SOBRE DESEMBOLSO DEL SUBSIDIO DE VIVIENDA</v>
          </cell>
          <cell r="P98" t="str">
            <v>NATURAL</v>
          </cell>
          <cell r="Q98" t="str">
            <v>FERNANDO DIONEL ANGULO PRADO</v>
          </cell>
          <cell r="R98" t="str">
            <v>FERNANDO DIONEL ANGULO PRADO</v>
          </cell>
          <cell r="S98">
            <v>46037</v>
          </cell>
          <cell r="T98" t="str">
            <v>RESPUESTA DEFINITIVA CON RADICADO 2-2026-1760</v>
          </cell>
        </row>
        <row r="99">
          <cell r="A99" t="str">
            <v>1-2026-671</v>
          </cell>
          <cell r="B99" t="str">
            <v>114842026</v>
          </cell>
          <cell r="C99">
            <v>46030</v>
          </cell>
          <cell r="D99" t="str">
            <v>2026-01-25 15:24:29</v>
          </cell>
          <cell r="E99" t="str">
            <v>2-2026-3562, 2-2026-3562</v>
          </cell>
          <cell r="F99">
            <v>46042</v>
          </cell>
          <cell r="G99" t="str">
            <v>E-MAIL</v>
          </cell>
          <cell r="H99" t="str">
            <v>SUBSECRETARIA DE VIVIENDA</v>
          </cell>
          <cell r="I99">
            <v>10</v>
          </cell>
          <cell r="J99" t="str">
            <v>SOLICITUD DE ACCESO A LA INFORMACION</v>
          </cell>
          <cell r="K99" t="str">
            <v>SOLICITUD DE ACCESO A LA INFORMACION</v>
          </cell>
          <cell r="L99" t="str">
            <v>DANIEL MAURICIO GARCIA GARCIA</v>
          </cell>
          <cell r="M99">
            <v>0</v>
          </cell>
          <cell r="N99" t="str">
            <v>FINALIZADO</v>
          </cell>
          <cell r="O99" t="str">
            <v>EMAIL - SOLICITUD DE INFORMACION TEMAS RELACIONADOS AL SUBSIDIO REACTIVA TU COMPRA</v>
          </cell>
          <cell r="P99" t="str">
            <v>NATURAL</v>
          </cell>
          <cell r="Q99" t="str">
            <v>LEIDY LORENA LÓPEZ ORDOÑEZ</v>
          </cell>
          <cell r="R99" t="str">
            <v>LEIDY LORENA LÓPEZ ORDOÑEZ</v>
          </cell>
          <cell r="S99">
            <v>46043</v>
          </cell>
          <cell r="T99" t="str">
            <v>Se brinda respuesta integra y de fondo con el oficio con número de radicado 2-2026-3562.</v>
          </cell>
        </row>
        <row r="100">
          <cell r="A100" t="str">
            <v>1-2026-677</v>
          </cell>
          <cell r="B100" t="str">
            <v>115072026</v>
          </cell>
          <cell r="C100">
            <v>46030</v>
          </cell>
          <cell r="D100" t="str">
            <v>2026-01-25 09:59:52</v>
          </cell>
          <cell r="E100" t="str">
            <v>2-2026-2414, 2-2026-2414</v>
          </cell>
          <cell r="F100">
            <v>46041</v>
          </cell>
          <cell r="G100" t="str">
            <v>E-MAIL</v>
          </cell>
          <cell r="H100" t="str">
            <v>DIRECCION DE FINANCIACION DE VIVIENDA</v>
          </cell>
          <cell r="I100">
            <v>10</v>
          </cell>
          <cell r="J100" t="str">
            <v>SOLICITUD DE ACCESO A LA INFORMACION</v>
          </cell>
          <cell r="K100" t="str">
            <v>SOLICITUD DE ACCESO A LA INFORMACION</v>
          </cell>
          <cell r="L100" t="str">
            <v>DIANA CAROLINA MERCHAN BAQUERO</v>
          </cell>
          <cell r="M100">
            <v>0</v>
          </cell>
          <cell r="N100" t="str">
            <v>FINALIZADO</v>
          </cell>
          <cell r="O100" t="str">
            <v>EMAIL - SOLICITUD DE INFORMACION SOBRE SUBSIDIOS DE VIVIENDA</v>
          </cell>
          <cell r="P100" t="str">
            <v>ANONIMO</v>
          </cell>
          <cell r="Q100" t="str">
            <v>ANONIMO</v>
          </cell>
          <cell r="R100" t="str">
            <v>ANONIMO</v>
          </cell>
          <cell r="S100">
            <v>46042</v>
          </cell>
          <cell r="T100" t="str">
            <v>Se dio respuesta mediante radicado 2-2026-2414</v>
          </cell>
        </row>
        <row r="101">
          <cell r="A101" t="str">
            <v>1-2026-685</v>
          </cell>
          <cell r="B101" t="str">
            <v>116462026</v>
          </cell>
          <cell r="C101">
            <v>46030</v>
          </cell>
          <cell r="D101" t="str">
            <v>2026-01-25 10:04:39</v>
          </cell>
          <cell r="E101" t="str">
            <v>2-2026-4031, 2-2026-4031</v>
          </cell>
          <cell r="F101">
            <v>46044</v>
          </cell>
          <cell r="G101" t="str">
            <v>E-MAIL</v>
          </cell>
          <cell r="H101" t="str">
            <v>DIRECCION DE FINANCIACION DE VIVIENDA</v>
          </cell>
          <cell r="I101">
            <v>10</v>
          </cell>
          <cell r="J101" t="str">
            <v>SOLICITUD DE ACCESO A LA INFORMACION</v>
          </cell>
          <cell r="K101" t="str">
            <v>SOLICITUD DE ACCESO A LA INFORMACION</v>
          </cell>
          <cell r="L101" t="str">
            <v>LUIS FELIPE BARRIOS ALVAREZ</v>
          </cell>
          <cell r="M101">
            <v>0</v>
          </cell>
          <cell r="N101" t="str">
            <v>FINALIZADO</v>
          </cell>
          <cell r="O101" t="str">
            <v>EMAIL - SOLICITUD DE INFORMACION TEMAS RELACIONADOS CON SUBSIDIO AHORRO PARA MI CASA</v>
          </cell>
          <cell r="P101" t="str">
            <v>NATURAL</v>
          </cell>
          <cell r="Q101" t="str">
            <v>SANDRA MILENA QUINTERO</v>
          </cell>
          <cell r="R101" t="str">
            <v>SANDRA MILENA QUINTERO</v>
          </cell>
          <cell r="S101">
            <v>46048</v>
          </cell>
          <cell r="T101" t="str">
            <v>SE CIERRA A TRAVES DE RADICADO 2-2026-4031</v>
          </cell>
        </row>
        <row r="102">
          <cell r="A102" t="str">
            <v>1-2026-686</v>
          </cell>
          <cell r="B102" t="str">
            <v>116502026</v>
          </cell>
          <cell r="C102">
            <v>46030</v>
          </cell>
          <cell r="D102" t="str">
            <v>2026-01-25 10:05:24</v>
          </cell>
          <cell r="E102" t="str">
            <v>2-2026-3949, 2-2026-3949</v>
          </cell>
          <cell r="F102">
            <v>46044</v>
          </cell>
          <cell r="G102" t="str">
            <v>E-MAIL</v>
          </cell>
          <cell r="H102" t="str">
            <v>DIRECCION DE FINANCIACION DE VIVIENDA</v>
          </cell>
          <cell r="I102">
            <v>10</v>
          </cell>
          <cell r="J102" t="str">
            <v>SOLICITUD DE ACCESO A LA INFORMACION</v>
          </cell>
          <cell r="K102" t="str">
            <v>SOLICITUD DE ACCESO A LA INFORMACION</v>
          </cell>
          <cell r="L102" t="str">
            <v>LIZETH MARGARITA BERMUDEZ DIAZ</v>
          </cell>
          <cell r="M102">
            <v>0</v>
          </cell>
          <cell r="N102" t="str">
            <v>FINALIZADO</v>
          </cell>
          <cell r="O102" t="str">
            <v>EMAIL - SOLICITUD DE INFORMACION SOBRE SUBSIDIO REDUCE TU CUOTA</v>
          </cell>
          <cell r="P102" t="str">
            <v>NATURAL</v>
          </cell>
          <cell r="Q102" t="str">
            <v>ERIKA PATRICIA CORREA RODRIGUEZ</v>
          </cell>
          <cell r="R102" t="str">
            <v>ERIKA PATRICIA CORREA RODRIGUEZ</v>
          </cell>
          <cell r="S102">
            <v>46044</v>
          </cell>
          <cell r="T102" t="str">
            <v>Se dio respuesta mediante el radicado 2-2026-3949</v>
          </cell>
        </row>
        <row r="103">
          <cell r="A103" t="str">
            <v>1-2026-691</v>
          </cell>
          <cell r="B103" t="str">
            <v>116912026</v>
          </cell>
          <cell r="C103">
            <v>46030</v>
          </cell>
          <cell r="D103" t="str">
            <v>2026-01-25 10:06:07</v>
          </cell>
          <cell r="E103" t="str">
            <v>2-2026-3965, 2-2026-3965</v>
          </cell>
          <cell r="F103">
            <v>46044</v>
          </cell>
          <cell r="G103" t="str">
            <v>E-MAIL</v>
          </cell>
          <cell r="H103" t="str">
            <v>DIRECCION DE FINANCIACION DE VIVIENDA</v>
          </cell>
          <cell r="I103">
            <v>10</v>
          </cell>
          <cell r="J103" t="str">
            <v>SOLICITUD DE ACCESO A LA INFORMACION</v>
          </cell>
          <cell r="K103" t="str">
            <v>SOLICITUD DE ACCESO A LA INFORMACION</v>
          </cell>
          <cell r="L103" t="str">
            <v>MONICA ANDREA GARAVITO DIAZ</v>
          </cell>
          <cell r="M103">
            <v>0</v>
          </cell>
          <cell r="N103" t="str">
            <v>FINALIZADO</v>
          </cell>
          <cell r="O103" t="str">
            <v>EMAIL-SOLICITUD INSCRIPCIÓN SUBSIDIO AHORRO PARA MI CASA</v>
          </cell>
          <cell r="P103" t="str">
            <v>NATURAL</v>
          </cell>
          <cell r="Q103" t="str">
            <v>ELIZABETH GAMA HERNANDEZ</v>
          </cell>
          <cell r="R103" t="str">
            <v>ELIZABETH GAMA HERNANDEZ</v>
          </cell>
          <cell r="S103">
            <v>46045</v>
          </cell>
          <cell r="T103" t="str">
            <v>se finaliza actividad con radicado 2-2026-3965</v>
          </cell>
        </row>
        <row r="104">
          <cell r="A104" t="str">
            <v>1-2026-695</v>
          </cell>
          <cell r="B104" t="str">
            <v>117292026</v>
          </cell>
          <cell r="C104">
            <v>46030</v>
          </cell>
          <cell r="D104" t="str">
            <v>2026-01-25 10:13:16</v>
          </cell>
          <cell r="E104" t="str">
            <v>2-2026-3569, 2-2026-3569</v>
          </cell>
          <cell r="F104">
            <v>46042</v>
          </cell>
          <cell r="G104" t="str">
            <v>E-MAIL</v>
          </cell>
          <cell r="H104" t="str">
            <v>DIRECCION DE FINANCIACION DE VIVIENDA</v>
          </cell>
          <cell r="I104">
            <v>10</v>
          </cell>
          <cell r="J104" t="str">
            <v>SOLICITUD DE ACCESO A LA INFORMACION</v>
          </cell>
          <cell r="K104" t="str">
            <v>SOLICITUD DE ACCESO A LA INFORMACION</v>
          </cell>
          <cell r="L104" t="str">
            <v>DIANA CAROLINA MERCHAN BAQUERO</v>
          </cell>
          <cell r="M104">
            <v>0</v>
          </cell>
          <cell r="N104" t="str">
            <v>FINALIZADO</v>
          </cell>
          <cell r="O104" t="str">
            <v>EMAIL-SOLICITUD DE INFORMACIÓN DE PROYECTOS DE VIVIENDA VIS EN BOGOTÁ CENTRO</v>
          </cell>
          <cell r="P104" t="str">
            <v>NATURAL</v>
          </cell>
          <cell r="Q104" t="str">
            <v>MARILSE PINZON MEDINA</v>
          </cell>
          <cell r="R104" t="str">
            <v>MARILSE PINZON</v>
          </cell>
          <cell r="S104">
            <v>46042</v>
          </cell>
          <cell r="T104" t="str">
            <v>Se dio respuesta mediante radicado No. 2-2026-3569</v>
          </cell>
        </row>
        <row r="105">
          <cell r="A105" t="str">
            <v>1-2026-701</v>
          </cell>
          <cell r="B105" t="str">
            <v>118772026</v>
          </cell>
          <cell r="C105">
            <v>46030</v>
          </cell>
          <cell r="D105" t="str">
            <v>2026-01-31 09:17:44</v>
          </cell>
          <cell r="E105" t="str">
            <v>2-2026-5124, 2-2026-5124</v>
          </cell>
          <cell r="F105">
            <v>46048</v>
          </cell>
          <cell r="G105" t="str">
            <v>VENTANILLA</v>
          </cell>
          <cell r="H105" t="str">
            <v>DIRECCION DE OPERACIONES</v>
          </cell>
          <cell r="I105">
            <v>10</v>
          </cell>
          <cell r="J105" t="str">
            <v>SOLICITUD DE ACCESO A LA INFORMACION</v>
          </cell>
          <cell r="K105" t="str">
            <v>SOLICITUD DE ACCESO A LA INFORMACION</v>
          </cell>
          <cell r="L105" t="str">
            <v>CAMILO EDUARDO TORRES MUNOZ</v>
          </cell>
          <cell r="M105">
            <v>0</v>
          </cell>
          <cell r="N105" t="str">
            <v>FINALIZADO</v>
          </cell>
          <cell r="O105" t="str">
            <v>UT-SDHTR-130-26 SOLICITUD DE INFORMACION SOBRE LIQUIDACION DEL CONTRATO - CONTRATO DE OBRA NO 1726 DE 2024</v>
          </cell>
          <cell r="P105" t="str">
            <v>ENTIDAD</v>
          </cell>
          <cell r="Q105" t="str">
            <v>UNION TEMPORAL SDHT RURAL</v>
          </cell>
          <cell r="R105" t="str">
            <v>SALVADOR D MONTES C</v>
          </cell>
          <cell r="S105">
            <v>46048</v>
          </cell>
          <cell r="T105" t="str">
            <v>Se dio respuesta mediante radicado No. 2-2026-5124</v>
          </cell>
        </row>
        <row r="106">
          <cell r="A106" t="str">
            <v>1-2026-703</v>
          </cell>
          <cell r="B106" t="str">
            <v>118892026</v>
          </cell>
          <cell r="C106">
            <v>46030</v>
          </cell>
          <cell r="D106" t="str">
            <v>2026-01-25 10:17:27</v>
          </cell>
          <cell r="E106" t="str">
            <v>2-2026-1761, 2-2026-1761</v>
          </cell>
          <cell r="F106">
            <v>46037</v>
          </cell>
          <cell r="G106" t="str">
            <v>E-MAIL</v>
          </cell>
          <cell r="H106" t="str">
            <v>DIRECCION DE FINANCIACION DE VIVIENDA</v>
          </cell>
          <cell r="I106">
            <v>10</v>
          </cell>
          <cell r="J106" t="str">
            <v>SOLICITUD DE ACCESO A LA INFORMACION</v>
          </cell>
          <cell r="K106" t="str">
            <v>SOLICITUD DE ACCESO A LA INFORMACION</v>
          </cell>
          <cell r="L106" t="str">
            <v>IRMA AYLEN GUICHA DUITAMA</v>
          </cell>
          <cell r="M106">
            <v>0</v>
          </cell>
          <cell r="N106" t="str">
            <v>FINALIZADO</v>
          </cell>
          <cell r="O106" t="str">
            <v>EMAIL-SOLICITUD INFORMACIÓN ESTADO DE POSTULACIÓN SUBSIDIO REDUCE TU CUOTA</v>
          </cell>
          <cell r="P106" t="str">
            <v>NATURAL</v>
          </cell>
          <cell r="Q106" t="str">
            <v>PAULA ALEJANDRA ZARATE ARIZA</v>
          </cell>
          <cell r="R106" t="str">
            <v>PAULA ALEJANDRA ZARATE ARIZA</v>
          </cell>
          <cell r="S106">
            <v>46037</v>
          </cell>
          <cell r="T106" t="str">
            <v>RESPUESTA DEFINITIVA CON RADICADO 2-2026-1761</v>
          </cell>
        </row>
        <row r="107">
          <cell r="A107" t="str">
            <v>1-2026-706</v>
          </cell>
          <cell r="B107" t="str">
            <v>119122026</v>
          </cell>
          <cell r="C107">
            <v>46030</v>
          </cell>
          <cell r="D107" t="str">
            <v>2026-01-25 10:22:02</v>
          </cell>
          <cell r="E107" t="str">
            <v>2-2026-3947, 2-2026-3947</v>
          </cell>
          <cell r="F107">
            <v>46044</v>
          </cell>
          <cell r="G107" t="str">
            <v>E-MAIL</v>
          </cell>
          <cell r="H107" t="str">
            <v>DIRECCION DE FINANCIACION DE VIVIENDA</v>
          </cell>
          <cell r="I107">
            <v>10</v>
          </cell>
          <cell r="J107" t="str">
            <v>SOLICITUD DE ACCESO A LA INFORMACION</v>
          </cell>
          <cell r="K107" t="str">
            <v>SOLICITUD DE ACCESO A LA INFORMACION</v>
          </cell>
          <cell r="L107" t="str">
            <v>LIZETH MARGARITA BERMUDEZ DIAZ</v>
          </cell>
          <cell r="M107">
            <v>0</v>
          </cell>
          <cell r="N107" t="str">
            <v>FINALIZADO</v>
          </cell>
          <cell r="O107" t="str">
            <v>EMAIL-SOLICITUD INFORMACIÓN ACERCA DE LA POSTULACIÓN DEL SUBSIDIO EDUCE TU CUOTA</v>
          </cell>
          <cell r="P107" t="str">
            <v>NATURAL</v>
          </cell>
          <cell r="Q107" t="str">
            <v>EFRAIN ARDILA RUGELES</v>
          </cell>
          <cell r="R107" t="str">
            <v>EFRAIN ARDILA RUGELES</v>
          </cell>
          <cell r="S107">
            <v>46044</v>
          </cell>
          <cell r="T107" t="str">
            <v>Se dio respuesta mediante el radicado 2-2026-3947</v>
          </cell>
        </row>
        <row r="108">
          <cell r="A108" t="str">
            <v>1-2026-707</v>
          </cell>
          <cell r="B108" t="str">
            <v>234932026</v>
          </cell>
          <cell r="C108">
            <v>46030</v>
          </cell>
          <cell r="D108" t="str">
            <v>2026-01-25 10:23:53</v>
          </cell>
          <cell r="E108" t="str">
            <v>2-2026-3969, 2-2026-3969</v>
          </cell>
          <cell r="F108">
            <v>46044</v>
          </cell>
          <cell r="G108" t="str">
            <v>E-MAIL</v>
          </cell>
          <cell r="H108" t="str">
            <v>DIRECCION DE FINANCIACION DE VIVIENDA</v>
          </cell>
          <cell r="I108">
            <v>10</v>
          </cell>
          <cell r="J108" t="str">
            <v>SOLICITUD DE ACCESO A LA INFORMACION</v>
          </cell>
          <cell r="K108" t="str">
            <v>SOLICITUD DE ACCESO A LA INFORMACION</v>
          </cell>
          <cell r="L108" t="str">
            <v>MONICA ANDREA GARAVITO DIAZ</v>
          </cell>
          <cell r="M108">
            <v>0</v>
          </cell>
          <cell r="N108" t="str">
            <v>FINALIZADO</v>
          </cell>
          <cell r="O108" t="str">
            <v>EMAIL - SOLICITUD DE INFORMACION SOBRE DESEMBOLSO DEL SUBSIDIO AHORRO PARA MI CASA</v>
          </cell>
          <cell r="P108" t="str">
            <v>ENTIDAD</v>
          </cell>
          <cell r="Q108" t="str">
            <v>EDITH FIGUEROA</v>
          </cell>
          <cell r="R108" t="str">
            <v>EDITH FIGUEROA</v>
          </cell>
          <cell r="S108">
            <v>46045</v>
          </cell>
          <cell r="T108" t="str">
            <v>se finaliza actividad con radicado  2-2026-3969</v>
          </cell>
        </row>
        <row r="109">
          <cell r="A109" t="str">
            <v>1-2026-717</v>
          </cell>
          <cell r="B109" t="str">
            <v>121532026</v>
          </cell>
          <cell r="C109">
            <v>46030</v>
          </cell>
          <cell r="D109" t="str">
            <v>2026-01-25 10:53:42</v>
          </cell>
          <cell r="E109" t="str">
            <v>2-2026-3946, 2-2026-3946</v>
          </cell>
          <cell r="F109">
            <v>46044</v>
          </cell>
          <cell r="G109" t="str">
            <v>E-MAIL</v>
          </cell>
          <cell r="H109" t="str">
            <v>DIRECCION DE FINANCIACION DE VIVIENDA</v>
          </cell>
          <cell r="I109">
            <v>10</v>
          </cell>
          <cell r="J109" t="str">
            <v>SOLICITUD DE ACCESO A LA INFORMACION</v>
          </cell>
          <cell r="K109" t="str">
            <v>SOLICITUD DE ACCESO A LA INFORMACION</v>
          </cell>
          <cell r="L109" t="str">
            <v>LIZETH MARGARITA BERMUDEZ DIAZ</v>
          </cell>
          <cell r="M109">
            <v>0</v>
          </cell>
          <cell r="N109" t="str">
            <v>FINALIZADO</v>
          </cell>
          <cell r="O109" t="str">
            <v>EMAIL - SOLICITUD DE INFORMACION SOBRE DESEMBOLSO DEL SUBSIDIO REDUCE TU CUOTA</v>
          </cell>
          <cell r="P109" t="str">
            <v>NATURAL</v>
          </cell>
          <cell r="Q109" t="str">
            <v>DORIS LUCENA MARTINEZ GARZON</v>
          </cell>
          <cell r="R109" t="str">
            <v>DORIS LUCENA MARTINEZ GARZON</v>
          </cell>
          <cell r="S109">
            <v>46044</v>
          </cell>
          <cell r="T109" t="str">
            <v>Se dio respuesta mediante el radicado 2-2026-3946</v>
          </cell>
        </row>
        <row r="110">
          <cell r="A110" t="str">
            <v>1-2026-719</v>
          </cell>
          <cell r="B110" t="str">
            <v>234942026</v>
          </cell>
          <cell r="C110">
            <v>46030</v>
          </cell>
          <cell r="D110" t="str">
            <v>2026-01-25 15:28:19</v>
          </cell>
          <cell r="E110" t="str">
            <v>2-2026-3956, 2-2026-3956</v>
          </cell>
          <cell r="F110">
            <v>46044</v>
          </cell>
          <cell r="G110" t="str">
            <v>E-MAIL</v>
          </cell>
          <cell r="H110" t="str">
            <v>SUBSECRETARIA DE VIVIENDA</v>
          </cell>
          <cell r="I110">
            <v>10</v>
          </cell>
          <cell r="J110" t="str">
            <v>SOLICITUD DE ACCESO A LA INFORMACION</v>
          </cell>
          <cell r="K110" t="str">
            <v>SOLICITUD DE ACCESO A LA INFORMACION</v>
          </cell>
          <cell r="L110" t="str">
            <v>DANIEL MAURICIO GARCIA GARCIA</v>
          </cell>
          <cell r="M110">
            <v>0</v>
          </cell>
          <cell r="N110" t="str">
            <v>FINALIZADO</v>
          </cell>
          <cell r="O110" t="str">
            <v>EMAIL - SOLICITUD DE INFORMACION TEMAS RELACIONADOS CON LOS DESEMBOLSOS DE LOS SUBSIDIOS DE HABITAT</v>
          </cell>
          <cell r="P110" t="str">
            <v>ENTIDAD</v>
          </cell>
          <cell r="Q110" t="str">
            <v>DENIS DENIS</v>
          </cell>
          <cell r="R110" t="str">
            <v>DENIS DENIS</v>
          </cell>
          <cell r="S110">
            <v>46044</v>
          </cell>
          <cell r="T110" t="str">
            <v>Se brinda respuesta integra y de fondo con el oficio con número de radicado 2-2026-3956.</v>
          </cell>
        </row>
        <row r="111">
          <cell r="A111" t="str">
            <v>1-2026-725</v>
          </cell>
          <cell r="B111" t="str">
            <v>234962026</v>
          </cell>
          <cell r="C111">
            <v>46030</v>
          </cell>
          <cell r="D111" t="str">
            <v>2026-01-25 11:03:21</v>
          </cell>
          <cell r="E111" t="str">
            <v>2-2026-3681, 2-2026-3681</v>
          </cell>
          <cell r="F111">
            <v>46042</v>
          </cell>
          <cell r="G111" t="str">
            <v>E-MAIL</v>
          </cell>
          <cell r="H111" t="str">
            <v>DIRECCION DE FINANCIACION DE VIVIENDA</v>
          </cell>
          <cell r="I111">
            <v>10</v>
          </cell>
          <cell r="J111" t="str">
            <v>SOLICITUD DE ACCESO A LA INFORMACION</v>
          </cell>
          <cell r="K111" t="str">
            <v>SOLICITUD DE ACCESO A LA INFORMACION</v>
          </cell>
          <cell r="L111" t="str">
            <v>DIANA CAROLINA MERCHAN BAQUERO</v>
          </cell>
          <cell r="M111">
            <v>0</v>
          </cell>
          <cell r="N111" t="str">
            <v>FINALIZADO</v>
          </cell>
          <cell r="O111" t="str">
            <v>EMAIL-SOLICITUD DE INFORMACIÓN TEMAS RELACIONADOS ESTADO DE POSTULACION PROGRAMAS DE VIVIENDA</v>
          </cell>
          <cell r="P111" t="str">
            <v>ENTIDAD</v>
          </cell>
          <cell r="Q111" t="str">
            <v>DANIELA MARTINEZ BEJARANO</v>
          </cell>
          <cell r="R111" t="str">
            <v>DANIELA MARTINEZ BEJARANO</v>
          </cell>
          <cell r="S111">
            <v>46042</v>
          </cell>
          <cell r="T111" t="str">
            <v>Se dio respuesta mediante radicado No. 2-2026-3681</v>
          </cell>
        </row>
        <row r="112">
          <cell r="A112" t="str">
            <v>1-2026-729</v>
          </cell>
          <cell r="B112" t="str">
            <v>122962026</v>
          </cell>
          <cell r="C112">
            <v>46030</v>
          </cell>
          <cell r="D112" t="str">
            <v>2026-01-25 10:26:10</v>
          </cell>
          <cell r="E112" t="str">
            <v>2-2026-4078, 2-2026-4078</v>
          </cell>
          <cell r="F112">
            <v>46044</v>
          </cell>
          <cell r="G112" t="str">
            <v>E-MAIL</v>
          </cell>
          <cell r="H112" t="str">
            <v>DIRECCION DE MEJORAMIENTO HABITACIONAL</v>
          </cell>
          <cell r="I112">
            <v>10</v>
          </cell>
          <cell r="J112" t="str">
            <v>SOLICITUD DE ACCESO A LA INFORMACION</v>
          </cell>
          <cell r="K112" t="str">
            <v>SOLICITUD DE ACCESO A LA INFORMACION</v>
          </cell>
          <cell r="L112" t="str">
            <v>JULIAN DAVID CASTRILLON UMAÑA</v>
          </cell>
          <cell r="M112">
            <v>0</v>
          </cell>
          <cell r="N112" t="str">
            <v>FINALIZADO</v>
          </cell>
          <cell r="O112" t="str">
            <v>EMAIL-SOLICITUD INFORMACIÓN FECHA ESTIPULADA PARA REALIZAR LAS INTERVENCIONES A LOS 48 PREDIOS QUE FUERON BENEFICIADOS CON EL PROGRAMA MEJORAMIENTO HABITACIONAL 2-2025-896-1 Y 2-2025-31965</v>
          </cell>
          <cell r="P112" t="str">
            <v>ENTIDAD</v>
          </cell>
          <cell r="Q112" t="str">
            <v>JUNTA ACCIÓN COMUNAL VILLA ROSITA</v>
          </cell>
          <cell r="R112" t="str">
            <v>CRISTINA MOSQUERA</v>
          </cell>
          <cell r="S112">
            <v>46044</v>
          </cell>
          <cell r="T112" t="str">
            <v>Se finaliza DP con radicado de salida N 2-2026-4078</v>
          </cell>
        </row>
        <row r="113">
          <cell r="A113" t="str">
            <v>1-2026-740</v>
          </cell>
          <cell r="B113" t="str">
            <v>124372026</v>
          </cell>
          <cell r="C113">
            <v>46030</v>
          </cell>
          <cell r="D113" t="str">
            <v>2026-01-25 11:10:27</v>
          </cell>
          <cell r="E113" t="str">
            <v>2-2026-3696, 2-2026-3696</v>
          </cell>
          <cell r="F113">
            <v>46042</v>
          </cell>
          <cell r="G113" t="str">
            <v>E-MAIL</v>
          </cell>
          <cell r="H113" t="str">
            <v>DIRECCION DE FINANCIACION DE VIVIENDA</v>
          </cell>
          <cell r="I113">
            <v>10</v>
          </cell>
          <cell r="J113" t="str">
            <v>SOLICITUD DE ACCESO A LA INFORMACION</v>
          </cell>
          <cell r="K113" t="str">
            <v>SOLICITUD DE ACCESO A LA INFORMACION</v>
          </cell>
          <cell r="L113" t="str">
            <v>DIANA CAROLINA NINO CLAVIJO</v>
          </cell>
          <cell r="M113">
            <v>0</v>
          </cell>
          <cell r="N113" t="str">
            <v>FINALIZADO</v>
          </cell>
          <cell r="O113" t="str">
            <v>EMAIL - SOLICITUD DE INFORMACION TEMAS RELACIONADOS A SUBSIDIO DE ARRENDAMIENTO</v>
          </cell>
          <cell r="P113" t="str">
            <v>NATURAL</v>
          </cell>
          <cell r="Q113" t="str">
            <v>JULIETH CAROLINA MORA</v>
          </cell>
          <cell r="R113" t="str">
            <v>JULIETH CAROLINA MORA</v>
          </cell>
          <cell r="S113">
            <v>46042</v>
          </cell>
          <cell r="T113" t="str">
            <v>se dio respuesta mediante oficio 2-2026-3696</v>
          </cell>
        </row>
        <row r="114">
          <cell r="A114" t="str">
            <v>1-2026-742</v>
          </cell>
          <cell r="B114" t="str">
            <v>124682026</v>
          </cell>
          <cell r="C114">
            <v>46030</v>
          </cell>
          <cell r="D114" t="str">
            <v>2026-01-25 11:31:35</v>
          </cell>
          <cell r="E114" t="str">
            <v>2-2026-3697, 2-2026-3697</v>
          </cell>
          <cell r="F114">
            <v>46042</v>
          </cell>
          <cell r="G114" t="str">
            <v>E-MAIL</v>
          </cell>
          <cell r="H114" t="str">
            <v>DIRECCION DE FINANCIACION DE VIVIENDA</v>
          </cell>
          <cell r="I114">
            <v>10</v>
          </cell>
          <cell r="J114" t="str">
            <v>SOLICITUD DE ACCESO A LA INFORMACION</v>
          </cell>
          <cell r="K114" t="str">
            <v>SOLICITUD DE ACCESO A LA INFORMACION</v>
          </cell>
          <cell r="L114" t="str">
            <v>DIANA CAROLINA NINO CLAVIJO</v>
          </cell>
          <cell r="M114">
            <v>0</v>
          </cell>
          <cell r="N114" t="str">
            <v>FINALIZADO</v>
          </cell>
          <cell r="O114" t="str">
            <v>EMAIL - SOLICITUD DE INFORMACION TEMAS RELACIONADOS CON EL FORMULARIO PARA APLICAR AL SUBSIDIODE HABITAT</v>
          </cell>
          <cell r="P114" t="str">
            <v>NATURAL</v>
          </cell>
          <cell r="Q114" t="str">
            <v>MYRIAM ALEXANDRA HERRERA WILCHES</v>
          </cell>
          <cell r="R114" t="str">
            <v>MYRIAM ALEXANDRA HERRERA WILCHES</v>
          </cell>
          <cell r="S114">
            <v>46042</v>
          </cell>
          <cell r="T114" t="str">
            <v>Se dio respuesta mediante radicado No. 2-2026-3697</v>
          </cell>
        </row>
        <row r="115">
          <cell r="A115" t="str">
            <v>1-2026-743</v>
          </cell>
          <cell r="B115" t="str">
            <v>124722026</v>
          </cell>
          <cell r="C115">
            <v>46030</v>
          </cell>
          <cell r="D115" t="str">
            <v>2026-01-19 15:11:01</v>
          </cell>
          <cell r="E115" t="str">
            <v>2-2026-1790, 2-2026-1790</v>
          </cell>
          <cell r="F115">
            <v>46037</v>
          </cell>
          <cell r="G115" t="str">
            <v>E-MAIL</v>
          </cell>
          <cell r="H115" t="str">
            <v>DIRECCION DE PREVENCION, ARRENDAMIENTO Y CONTROL DE ENAJENACION</v>
          </cell>
          <cell r="I115">
            <v>10</v>
          </cell>
          <cell r="J115" t="str">
            <v>SOLICITUD DE ACCESO A LA INFORMACION</v>
          </cell>
          <cell r="K115" t="str">
            <v>SOLICITUD DE ACCESO A LA INFORMACION</v>
          </cell>
          <cell r="L115" t="str">
            <v>ANDRES FAID GARZON APONTE</v>
          </cell>
          <cell r="M115">
            <v>0</v>
          </cell>
          <cell r="N115" t="str">
            <v>FINALIZADO</v>
          </cell>
          <cell r="O115" t="str">
            <v>EMAIL-SOLICITUD INFORMACIÓN LICENCIA DE CONSTRUCCIÓN PROYECTO NOVO CANDELARIA ETAPA 2.</v>
          </cell>
          <cell r="P115" t="str">
            <v>NATURAL</v>
          </cell>
          <cell r="Q115" t="str">
            <v>XIMENA CASTAÑEDA CAMARGO</v>
          </cell>
          <cell r="R115" t="str">
            <v>XIMENA CASTAÑEDA CAMARGO</v>
          </cell>
          <cell r="S115">
            <v>46037</v>
          </cell>
          <cell r="T115" t="str">
            <v>Se finaliza con la respuesta 2-2026-1790</v>
          </cell>
        </row>
        <row r="116">
          <cell r="A116" t="str">
            <v>1-2026-751</v>
          </cell>
          <cell r="B116" t="str">
            <v>125892026</v>
          </cell>
          <cell r="C116">
            <v>46030</v>
          </cell>
          <cell r="D116" t="str">
            <v>2026-01-25 11:34:42</v>
          </cell>
          <cell r="E116" t="str">
            <v>2-2026-3686, 2-2026-3686</v>
          </cell>
          <cell r="F116">
            <v>46042</v>
          </cell>
          <cell r="G116" t="str">
            <v>E-MAIL</v>
          </cell>
          <cell r="H116" t="str">
            <v>DIRECCION DE FINANCIACION DE VIVIENDA</v>
          </cell>
          <cell r="I116">
            <v>10</v>
          </cell>
          <cell r="J116" t="str">
            <v>SOLICITUD DE ACCESO A LA INFORMACION</v>
          </cell>
          <cell r="K116" t="str">
            <v>SOLICITUD DE ACCESO A LA INFORMACION</v>
          </cell>
          <cell r="L116" t="str">
            <v>ANGELICA JOHANA GOMEZ MONTAÑO</v>
          </cell>
          <cell r="M116">
            <v>0</v>
          </cell>
          <cell r="N116" t="str">
            <v>FINALIZADO</v>
          </cell>
          <cell r="O116" t="str">
            <v>EMAIL-SOLICITUD DE INFORMACIÓN TEMAS RELACIONADOS POSTULACION PROGRAMAS DE VIVIENDA PROPIA</v>
          </cell>
          <cell r="P116" t="str">
            <v>ANONIMO</v>
          </cell>
          <cell r="Q116" t="str">
            <v>ANONIMO</v>
          </cell>
          <cell r="R116" t="str">
            <v>ANONIMO</v>
          </cell>
          <cell r="S116">
            <v>46042</v>
          </cell>
          <cell r="T116" t="str">
            <v>SE DIO TRAMTE MEDIANTE OFICIO NO 2-2026-3686</v>
          </cell>
        </row>
        <row r="117">
          <cell r="A117" t="str">
            <v>1-2026-756</v>
          </cell>
          <cell r="B117" t="str">
            <v>126022026</v>
          </cell>
          <cell r="C117">
            <v>46030</v>
          </cell>
          <cell r="D117" t="str">
            <v>2026-01-25 11:37:36</v>
          </cell>
          <cell r="E117" t="str">
            <v>2-2026-3700, 2-2026-3700</v>
          </cell>
          <cell r="F117">
            <v>46042</v>
          </cell>
          <cell r="G117" t="str">
            <v>E-MAIL</v>
          </cell>
          <cell r="H117" t="str">
            <v>DIRECCION DE FINANCIACION DE VIVIENDA</v>
          </cell>
          <cell r="I117">
            <v>10</v>
          </cell>
          <cell r="J117" t="str">
            <v>SOLICITUD DE ACCESO A LA INFORMACION</v>
          </cell>
          <cell r="K117" t="str">
            <v>SOLICITUD DE ACCESO A LA INFORMACION</v>
          </cell>
          <cell r="L117" t="str">
            <v>YULY ASTRID LEON WINTACO</v>
          </cell>
          <cell r="M117">
            <v>0</v>
          </cell>
          <cell r="N117" t="str">
            <v>FINALIZADO</v>
          </cell>
          <cell r="O117" t="str">
            <v>EMAIL - SOLICITUD DE INFORMACION SOBRE RECHAZO EN LA POSTULACION AL SUBSIDIO DE ARRENDAMIENTO</v>
          </cell>
          <cell r="P117" t="str">
            <v>NATURAL</v>
          </cell>
          <cell r="Q117" t="str">
            <v>ELIANA MARCELA DEL PILAR CÓRDOBA MOLINA</v>
          </cell>
          <cell r="R117" t="str">
            <v>ELIANA MARCELA DEL PILAR CÓRDOBA MOLINA</v>
          </cell>
          <cell r="S117">
            <v>46042</v>
          </cell>
          <cell r="T117" t="str">
            <v>Se finaliza el radicado de la referencia, toda vez que se da respuesta mediante radicado de salida 2-2026-3700 del 20 de enero de 2026.</v>
          </cell>
        </row>
        <row r="118">
          <cell r="A118" t="str">
            <v>1-2026-761</v>
          </cell>
          <cell r="B118" t="str">
            <v>126182026</v>
          </cell>
          <cell r="C118">
            <v>46030</v>
          </cell>
          <cell r="D118" t="str">
            <v>2026-01-25 11:39:36</v>
          </cell>
          <cell r="E118" t="str">
            <v>2-2026-4280, 2-2026-4280</v>
          </cell>
          <cell r="F118">
            <v>46044</v>
          </cell>
          <cell r="G118" t="str">
            <v>E-MAIL</v>
          </cell>
          <cell r="H118" t="str">
            <v>DIRECCION DE FINANCIACION DE VIVIENDA</v>
          </cell>
          <cell r="I118">
            <v>10</v>
          </cell>
          <cell r="J118" t="str">
            <v>SOLICITUD DE ACCESO A LA INFORMACION</v>
          </cell>
          <cell r="K118" t="str">
            <v>SOLICITUD DE ACCESO A LA INFORMACION</v>
          </cell>
          <cell r="L118" t="str">
            <v>CRISTIAN CAMILO PENA TABARQUINO</v>
          </cell>
          <cell r="M118">
            <v>0</v>
          </cell>
          <cell r="N118" t="str">
            <v>FINALIZADO</v>
          </cell>
          <cell r="O118" t="str">
            <v>EMAIL - SOLICITUD DE INFORMACION SOBRE COMPRA DE VIVIENDA Y SUBSIDIO OFERTA PREFERENTE</v>
          </cell>
          <cell r="P118" t="str">
            <v>NATURAL</v>
          </cell>
          <cell r="Q118" t="str">
            <v>MARIA NINFA CASTIBLANCO GUALTEROS</v>
          </cell>
          <cell r="R118" t="str">
            <v>MARIA NINFA CASTIBLANCO GUALTEROS</v>
          </cell>
          <cell r="S118">
            <v>46045</v>
          </cell>
          <cell r="T118" t="str">
            <v>se dio respuesta con 2-2026-4280</v>
          </cell>
        </row>
        <row r="119">
          <cell r="A119" t="str">
            <v>1-2026-766</v>
          </cell>
          <cell r="B119" t="str">
            <v>126652026</v>
          </cell>
          <cell r="C119">
            <v>46030</v>
          </cell>
          <cell r="D119" t="str">
            <v>2026-01-25 15:34:12</v>
          </cell>
          <cell r="E119" t="str">
            <v>2-2026-3925, 2-2026-3925</v>
          </cell>
          <cell r="F119">
            <v>46044</v>
          </cell>
          <cell r="G119" t="str">
            <v>E-MAIL</v>
          </cell>
          <cell r="H119" t="str">
            <v>SUBSECRETARIA DE VIVIENDA</v>
          </cell>
          <cell r="I119">
            <v>10</v>
          </cell>
          <cell r="J119" t="str">
            <v>SOLICITUD DE ACCESO A LA INFORMACION</v>
          </cell>
          <cell r="K119" t="str">
            <v>SOLICITUD DE ACCESO A LA INFORMACION</v>
          </cell>
          <cell r="L119" t="str">
            <v>DANIEL MAURICIO GARCIA GARCIA</v>
          </cell>
          <cell r="M119">
            <v>0</v>
          </cell>
          <cell r="N119" t="str">
            <v>FINALIZADO</v>
          </cell>
          <cell r="O119" t="str">
            <v>EMAIL - SOLICITUD DE INFORMACION SOBRE RECHAZO EN LA POSTULACION AL SUBSIDIO REACTIVA TU COMPRA</v>
          </cell>
          <cell r="P119" t="str">
            <v>ANONIMO</v>
          </cell>
          <cell r="Q119" t="str">
            <v>ANONIMO</v>
          </cell>
          <cell r="R119" t="str">
            <v>ANONIMO</v>
          </cell>
          <cell r="S119">
            <v>46044</v>
          </cell>
          <cell r="T119" t="str">
            <v>Se brinda respuesta integra y de fondo con el oficio número de radicado 2-2026-3925.</v>
          </cell>
        </row>
        <row r="120">
          <cell r="A120" t="str">
            <v>1-2026-792</v>
          </cell>
          <cell r="B120" t="str">
            <v>143152026</v>
          </cell>
          <cell r="C120">
            <v>46031</v>
          </cell>
          <cell r="D120" t="str">
            <v>2026-01-25 11:58:27</v>
          </cell>
          <cell r="E120" t="str">
            <v>2-2026-1944, 2-2026-1944</v>
          </cell>
          <cell r="F120">
            <v>46038</v>
          </cell>
          <cell r="G120" t="str">
            <v>E-MAIL</v>
          </cell>
          <cell r="H120" t="str">
            <v>DIRECCION DE FINANCIACION DE VIVIENDA</v>
          </cell>
          <cell r="I120">
            <v>10</v>
          </cell>
          <cell r="J120" t="str">
            <v>SOLICITUD DE ACCESO A LA INFORMACION</v>
          </cell>
          <cell r="K120" t="str">
            <v>SOLICITUD DE ACCESO A LA INFORMACION</v>
          </cell>
          <cell r="L120" t="str">
            <v>IRMA AYLEN GUICHA DUITAMA</v>
          </cell>
          <cell r="M120">
            <v>0</v>
          </cell>
          <cell r="N120" t="str">
            <v>FINALIZADO</v>
          </cell>
          <cell r="O120" t="str">
            <v>E-MAIL - SOLICITUD DE INFORMACION SOBRE SUBSIDIO REDUCE TU CUOTA</v>
          </cell>
          <cell r="P120" t="str">
            <v>NATURAL</v>
          </cell>
          <cell r="Q120" t="str">
            <v>DIANA SOFIA MORA NARANJO</v>
          </cell>
          <cell r="R120" t="str">
            <v>DIANA SOFIA MORA NARANJO</v>
          </cell>
          <cell r="S120">
            <v>46041</v>
          </cell>
          <cell r="T120" t="str">
            <v>RESPUESTA DEFINITIVA CON RADICADO 2-2026-1944</v>
          </cell>
        </row>
        <row r="121">
          <cell r="A121" t="str">
            <v>1-2026-796</v>
          </cell>
          <cell r="B121" t="str">
            <v>143282026</v>
          </cell>
          <cell r="C121">
            <v>46031</v>
          </cell>
          <cell r="D121" t="str">
            <v>2026-01-19 12:00:13</v>
          </cell>
          <cell r="E121" t="str">
            <v/>
          </cell>
          <cell r="G121" t="str">
            <v>E-MAIL</v>
          </cell>
          <cell r="H121" t="str">
            <v>DIRECCION DE APOYO A LA CONSTRUCCION</v>
          </cell>
          <cell r="I121">
            <v>10</v>
          </cell>
          <cell r="J121" t="str">
            <v>SOLICITUD DE ACCESO A LA INFORMACION</v>
          </cell>
          <cell r="K121" t="str">
            <v>SOLICITUD DE ACCESO A LA INFORMACION</v>
          </cell>
          <cell r="L121" t="str">
            <v>NELSON AUGUSTO MORENO RODRIGUEZ</v>
          </cell>
          <cell r="M121">
            <v>0</v>
          </cell>
          <cell r="N121" t="str">
            <v>FINALIZADO</v>
          </cell>
          <cell r="O121" t="str">
            <v>E-MAIL - SOLICITUD DE INFORMACION PARA ASIGNACION DE CITA A TRAVES DE LA VENTANILLA UNICA DE CONSTRUCCION</v>
          </cell>
          <cell r="P121" t="str">
            <v>NATURAL</v>
          </cell>
          <cell r="Q121" t="str">
            <v>DANIEL MORALES BALLESTEROS</v>
          </cell>
          <cell r="R121" t="str">
            <v>DANIEL MORALES BALLESTEROS</v>
          </cell>
          <cell r="S121">
            <v>46042</v>
          </cell>
          <cell r="T121" t="str">
            <v xml:space="preserve">Se finaliza actividad correctamente, dando respuesta oficial mediante correo electrónico de la siguiente manera: _x000D_
De: Phillips Antonio Samper Melgarejo &lt;phillips.samper@habitatbogota.gov.co&gt;_x000D_
Enviado: viernes, 16 de enero de 2026 17:35_x000D_
Para: Jannin Morales &lt;janninmorales8@gmail.com&gt;_x000D_
Asunto: RE: Agendamiento de cita - Daniel Morales Ballesteros_x000D_
 _x000D_
Sr Daniel buenas tardes _x000D_
_x000D_
A continuación relacionamos sus credenciales de acceso a través de la VUC:_x000D_
_x000D_
https://vucapp.habitatbogota.gov.co/_x000D_
_x000D_
Actualmente el usuario se encuentra con estado Activo como se muestra en la siguiente _x000D_
_x000D_
_x000D_
_x000D_
Si desea realizar cambio de contraseña o actualizar datos de contacto de clic sobre su nombre de usuario como se muestra en la siguiente imagen:_x000D_
_x000D_
_x000D_
_x000D_
Agradecemos confirmar su ingreso. Cualquier inquietud con gusto la atenderemos. _x000D_
_x000D_
Cordialmente </v>
          </cell>
        </row>
        <row r="122">
          <cell r="A122" t="str">
            <v>1-2026-801</v>
          </cell>
          <cell r="B122" t="str">
            <v>143492026</v>
          </cell>
          <cell r="C122">
            <v>46031</v>
          </cell>
          <cell r="D122" t="str">
            <v>2026-01-25 12:02:08</v>
          </cell>
          <cell r="E122" t="str">
            <v>2-2026-4279, 2-2026-4279</v>
          </cell>
          <cell r="F122">
            <v>46044</v>
          </cell>
          <cell r="G122" t="str">
            <v>E-MAIL</v>
          </cell>
          <cell r="H122" t="str">
            <v>DIRECCION DE FINANCIACION DE VIVIENDA</v>
          </cell>
          <cell r="I122">
            <v>10</v>
          </cell>
          <cell r="J122" t="str">
            <v>SOLICITUD DE ACCESO A LA INFORMACION</v>
          </cell>
          <cell r="K122" t="str">
            <v>SOLICITUD DE ACCESO A LA INFORMACION</v>
          </cell>
          <cell r="L122" t="str">
            <v>CRISTIAN CAMILO PENA TABARQUINO</v>
          </cell>
          <cell r="M122">
            <v>0</v>
          </cell>
          <cell r="N122" t="str">
            <v>FINALIZADO</v>
          </cell>
          <cell r="O122" t="str">
            <v>E-MAIL - SOLICITUD DE INFORMACION SOBRE ESTADO DE POSTULACION AL SUBSIDIO OFERTA PREFERENTE</v>
          </cell>
          <cell r="P122" t="str">
            <v>ENTIDAD</v>
          </cell>
          <cell r="Q122" t="str">
            <v>CLAUDIA JANNETH FLÓREZ CHACÓN</v>
          </cell>
          <cell r="R122" t="str">
            <v>CLAUDIA JANNETH FLOREZ CHACON</v>
          </cell>
          <cell r="S122">
            <v>46045</v>
          </cell>
          <cell r="T122" t="str">
            <v>se dio respuesta con 2-2026-4279</v>
          </cell>
        </row>
        <row r="123">
          <cell r="A123" t="str">
            <v>1-2026-804</v>
          </cell>
          <cell r="B123" t="str">
            <v>143562026</v>
          </cell>
          <cell r="C123">
            <v>46031</v>
          </cell>
          <cell r="D123" t="str">
            <v>2026-01-25 10:27:45</v>
          </cell>
          <cell r="E123" t="str">
            <v>2-2026-5327, 2-2026-5327</v>
          </cell>
          <cell r="F123">
            <v>46049</v>
          </cell>
          <cell r="G123" t="str">
            <v>E-MAIL</v>
          </cell>
          <cell r="H123" t="str">
            <v>DIRECCION DE MEJORAMIENTO HABITACIONAL</v>
          </cell>
          <cell r="I123">
            <v>10</v>
          </cell>
          <cell r="J123" t="str">
            <v>SOLICITUD DE ACCESO A LA INFORMACION</v>
          </cell>
          <cell r="K123" t="str">
            <v>SOLICITUD DE ACCESO A LA INFORMACION</v>
          </cell>
          <cell r="L123" t="str">
            <v>ADRIANA MILENA GUEVARA VARGAS</v>
          </cell>
          <cell r="M123">
            <v>0</v>
          </cell>
          <cell r="N123" t="str">
            <v>FINALIZADO</v>
          </cell>
          <cell r="O123" t="str">
            <v>EMAIL-SOLICITUD DE INFORMACIÓN SOBRE SUBSIDIO DE MEJORAS PARA VIVIENDA</v>
          </cell>
          <cell r="P123" t="str">
            <v>NATURAL</v>
          </cell>
          <cell r="Q123" t="str">
            <v>ANONIMO</v>
          </cell>
          <cell r="R123" t="str">
            <v>ANONIMO</v>
          </cell>
          <cell r="S123">
            <v>46049</v>
          </cell>
          <cell r="T123" t="str">
            <v>SE DA CIERRE CON EL RADICADO 2-2026-5327</v>
          </cell>
        </row>
        <row r="124">
          <cell r="A124" t="str">
            <v>1-2026-809</v>
          </cell>
          <cell r="B124" t="str">
            <v>143802026</v>
          </cell>
          <cell r="C124">
            <v>46031</v>
          </cell>
          <cell r="D124" t="str">
            <v>2026-01-25 12:05:51</v>
          </cell>
          <cell r="E124" t="str">
            <v>2-2026-3921, 2-2026-3921</v>
          </cell>
          <cell r="F124">
            <v>46044</v>
          </cell>
          <cell r="G124" t="str">
            <v>E-MAIL</v>
          </cell>
          <cell r="H124" t="str">
            <v>DIRECCION DE FINANCIACION DE VIVIENDA</v>
          </cell>
          <cell r="I124">
            <v>10</v>
          </cell>
          <cell r="J124" t="str">
            <v>SOLICITUD DE ACCESO A LA INFORMACION</v>
          </cell>
          <cell r="K124" t="str">
            <v>SOLICITUD DE ACCESO A LA INFORMACION</v>
          </cell>
          <cell r="L124" t="str">
            <v>LIZETH MARGARITA BERMUDEZ DIAZ</v>
          </cell>
          <cell r="M124">
            <v>0</v>
          </cell>
          <cell r="N124" t="str">
            <v>FINALIZADO</v>
          </cell>
          <cell r="O124" t="str">
            <v>EMAIL-SOLICITUD DE INFORMACIÓN SOBRE SUBSIDIO REDUCE TU CUOTA</v>
          </cell>
          <cell r="P124" t="str">
            <v>NATURAL</v>
          </cell>
          <cell r="Q124" t="str">
            <v>ANDREA MILENA CUBILLOS ROJAS</v>
          </cell>
          <cell r="R124" t="str">
            <v>ANDREA MILENA CUBILLOS ROJAS</v>
          </cell>
          <cell r="S124">
            <v>46044</v>
          </cell>
          <cell r="T124" t="str">
            <v>Se dio respuesta mediante el radicado 2-2026-3921</v>
          </cell>
        </row>
        <row r="125">
          <cell r="A125" t="str">
            <v>1-2026-814</v>
          </cell>
          <cell r="B125" t="str">
            <v>144152026</v>
          </cell>
          <cell r="C125">
            <v>46031</v>
          </cell>
          <cell r="D125" t="str">
            <v>2026-01-25 12:07:03</v>
          </cell>
          <cell r="E125" t="str">
            <v>2-2026-3919, 2-2026-3919</v>
          </cell>
          <cell r="F125">
            <v>46044</v>
          </cell>
          <cell r="G125" t="str">
            <v>E-MAIL</v>
          </cell>
          <cell r="H125" t="str">
            <v>DIRECCION DE FINANCIACION DE VIVIENDA</v>
          </cell>
          <cell r="I125">
            <v>10</v>
          </cell>
          <cell r="J125" t="str">
            <v>SOLICITUD DE ACCESO A LA INFORMACION</v>
          </cell>
          <cell r="K125" t="str">
            <v>SOLICITUD DE ACCESO A LA INFORMACION</v>
          </cell>
          <cell r="L125" t="str">
            <v>MONICA ANDREA GARAVITO DIAZ</v>
          </cell>
          <cell r="M125">
            <v>0</v>
          </cell>
          <cell r="N125" t="str">
            <v>FINALIZADO</v>
          </cell>
          <cell r="O125" t="str">
            <v>EMAIL - SOLICITUD DE INFORMACION SORE EL PROCESO ACTUAL DE LA POSTULACION AL SUBSIDIO AHORRO PARA MI CASA</v>
          </cell>
          <cell r="P125" t="str">
            <v>NATURAL</v>
          </cell>
          <cell r="Q125" t="str">
            <v>JENNIFER JOHANA CAMACHO CARDONA</v>
          </cell>
          <cell r="R125" t="str">
            <v>JENNIFER JOHANA CAMACHO CARDONA</v>
          </cell>
          <cell r="S125">
            <v>46045</v>
          </cell>
          <cell r="T125" t="str">
            <v>SE FINALIZA ACTIVIDAD CON RADICADO  2-2026-3919</v>
          </cell>
        </row>
        <row r="126">
          <cell r="A126" t="str">
            <v>1-2026-837</v>
          </cell>
          <cell r="B126" t="str">
            <v>147092026</v>
          </cell>
          <cell r="C126">
            <v>46031</v>
          </cell>
          <cell r="D126" t="str">
            <v>2026-01-25 12:17:46</v>
          </cell>
          <cell r="E126" t="str">
            <v>2-2026-3922, 2-2026-3922</v>
          </cell>
          <cell r="F126">
            <v>46044</v>
          </cell>
          <cell r="G126" t="str">
            <v>E-MAIL</v>
          </cell>
          <cell r="H126" t="str">
            <v>DIRECCION DE FINANCIACION DE VIVIENDA</v>
          </cell>
          <cell r="I126">
            <v>10</v>
          </cell>
          <cell r="J126" t="str">
            <v>SOLICITUD DE ACCESO A LA INFORMACION</v>
          </cell>
          <cell r="K126" t="str">
            <v>SOLICITUD DE ACCESO A LA INFORMACION</v>
          </cell>
          <cell r="L126" t="str">
            <v>MONICA ANDREA GARAVITO DIAZ</v>
          </cell>
          <cell r="M126">
            <v>0</v>
          </cell>
          <cell r="N126" t="str">
            <v>FINALIZADO</v>
          </cell>
          <cell r="O126" t="str">
            <v>EMAIL - SOLICITUD DE INFORMACION SOBRE DESEMBOLSO DEL SUBSDIO AHORRO PARA MI CASA</v>
          </cell>
          <cell r="P126" t="str">
            <v>NATURAL</v>
          </cell>
          <cell r="Q126" t="str">
            <v>KEYTI FONTECHA</v>
          </cell>
          <cell r="R126" t="str">
            <v>KEYTI FONTECHA</v>
          </cell>
          <cell r="S126">
            <v>46045</v>
          </cell>
          <cell r="T126" t="str">
            <v>SE CIERRA REQUERIMOENTO CON RADICADO  2-2026-3922</v>
          </cell>
        </row>
        <row r="127">
          <cell r="A127" t="str">
            <v>1-2026-838</v>
          </cell>
          <cell r="B127" t="str">
            <v>235222026</v>
          </cell>
          <cell r="C127">
            <v>46031</v>
          </cell>
          <cell r="D127" t="str">
            <v>2026-01-19 12:44:27</v>
          </cell>
          <cell r="E127" t="str">
            <v>2-2026-1658, 2-2026-1658, 2-2026-1661, 2-2026-1661</v>
          </cell>
          <cell r="F127">
            <v>46036</v>
          </cell>
          <cell r="G127" t="str">
            <v>E-MAIL</v>
          </cell>
          <cell r="H127" t="str">
            <v>DIRECCION DE INVESTIGACIONES Y CONTROL DE VIVIENDA</v>
          </cell>
          <cell r="I127">
            <v>10</v>
          </cell>
          <cell r="J127" t="str">
            <v>SOLICITUD DE ACCESO A LA INFORMACION</v>
          </cell>
          <cell r="K127" t="str">
            <v>SOLICITUD DE ACCESO A LA INFORMACION</v>
          </cell>
          <cell r="L127" t="str">
            <v>CLAUDIA ELIZABETH BOHORQUEZ HERNANDEZ</v>
          </cell>
          <cell r="M127">
            <v>0</v>
          </cell>
          <cell r="N127" t="str">
            <v>FINALIZADO</v>
          </cell>
          <cell r="O127" t="str">
            <v>EMAIL-SOLICITUD DE INFORMACIÓN TEMAS RELACIONADOS INCONSISTENCIAS SOLICITUD DE COPIAS</v>
          </cell>
          <cell r="P127" t="str">
            <v>ENTIDAD</v>
          </cell>
          <cell r="Q127" t="str">
            <v>FERNANDO CERVERA QUINTERO</v>
          </cell>
          <cell r="R127" t="str">
            <v>FERNANDO CERVERA  QUINTERO</v>
          </cell>
          <cell r="S127">
            <v>46037</v>
          </cell>
          <cell r="T127" t="str">
            <v>CON RADICADOS 2-2026-1661 Y 2-2026-1658 SE ENVIAN COPIAS DE LOS EXPEDIENTES</v>
          </cell>
        </row>
        <row r="128">
          <cell r="A128" t="str">
            <v>1-2026-839</v>
          </cell>
          <cell r="B128" t="str">
            <v>147452026</v>
          </cell>
          <cell r="C128">
            <v>46031</v>
          </cell>
          <cell r="D128" t="str">
            <v>2026-01-19 16:03:41</v>
          </cell>
          <cell r="E128" t="str">
            <v>2-2026-1998, 2-2026-1998</v>
          </cell>
          <cell r="F128">
            <v>46038</v>
          </cell>
          <cell r="G128" t="str">
            <v>E-MAIL</v>
          </cell>
          <cell r="H128" t="str">
            <v>DIRECCION DE PREVENCION, ARRENDAMIENTO Y CONTROL DE ENAJENACION</v>
          </cell>
          <cell r="I128">
            <v>10</v>
          </cell>
          <cell r="J128" t="str">
            <v>SOLICITUD DE ACCESO A LA INFORMACION</v>
          </cell>
          <cell r="K128" t="str">
            <v>SOLICITUD DE ACCESO A LA INFORMACION</v>
          </cell>
          <cell r="L128" t="str">
            <v>LUIS FERNANDO HOLGUIN SUAREZ</v>
          </cell>
          <cell r="M128">
            <v>0</v>
          </cell>
          <cell r="N128" t="str">
            <v>FINALIZADO</v>
          </cell>
          <cell r="O128" t="str">
            <v>EMAIL-LEGALIDAD VENTA DE LOTES EN CIUDAD BOLIVAR</v>
          </cell>
          <cell r="P128" t="str">
            <v>NATURAL</v>
          </cell>
          <cell r="Q128" t="str">
            <v>ANONIMO</v>
          </cell>
          <cell r="R128" t="str">
            <v>ANONIMO</v>
          </cell>
          <cell r="S128">
            <v>46038</v>
          </cell>
          <cell r="T128" t="str">
            <v>Se dio respuesta con el radicado  2-2026-1998</v>
          </cell>
        </row>
        <row r="129">
          <cell r="A129" t="str">
            <v>1-2026-862</v>
          </cell>
          <cell r="B129" t="str">
            <v>150952026</v>
          </cell>
          <cell r="C129">
            <v>46031</v>
          </cell>
          <cell r="D129" t="str">
            <v>2026-01-25 12:21:16</v>
          </cell>
          <cell r="E129" t="str">
            <v>2-2026-4277, 2-2026-4277</v>
          </cell>
          <cell r="F129">
            <v>46044</v>
          </cell>
          <cell r="G129" t="str">
            <v>E-MAIL</v>
          </cell>
          <cell r="H129" t="str">
            <v>DIRECCION DE FINANCIACION DE VIVIENDA</v>
          </cell>
          <cell r="I129">
            <v>10</v>
          </cell>
          <cell r="J129" t="str">
            <v>SOLICITUD DE ACCESO A LA INFORMACION</v>
          </cell>
          <cell r="K129" t="str">
            <v>SOLICITUD DE ACCESO A LA INFORMACION</v>
          </cell>
          <cell r="L129" t="str">
            <v>MONICA ANDREA GARAVITO DIAZ</v>
          </cell>
          <cell r="M129">
            <v>0</v>
          </cell>
          <cell r="N129" t="str">
            <v>FINALIZADO</v>
          </cell>
          <cell r="O129" t="str">
            <v>EMAIL-SOLICITUD INFORMACIÓN ACERCA DE LA CUOTA SUBSIDIO DE ARRIENDO</v>
          </cell>
          <cell r="P129" t="str">
            <v>NATURAL</v>
          </cell>
          <cell r="Q129" t="str">
            <v>LEIDY CATERINE CHAGUENDO ALIPIO</v>
          </cell>
          <cell r="R129" t="str">
            <v>LEIDY CATERINE CHAGUENDO ALIPIO</v>
          </cell>
          <cell r="S129">
            <v>46045</v>
          </cell>
          <cell r="T129" t="str">
            <v>SE FINALIZA ACTIVIDAD CON RADICADO  2-2026-4277</v>
          </cell>
        </row>
        <row r="130">
          <cell r="A130" t="str">
            <v>1-2026-866</v>
          </cell>
          <cell r="B130" t="str">
            <v>152662026</v>
          </cell>
          <cell r="C130">
            <v>46031</v>
          </cell>
          <cell r="D130" t="str">
            <v>2026-01-26 09:33:34</v>
          </cell>
          <cell r="E130" t="str">
            <v>2-2026-4319, 2-2026-4319, 2-2026-5417, 2-2026-5417</v>
          </cell>
          <cell r="F130">
            <v>46044</v>
          </cell>
          <cell r="G130" t="str">
            <v>VENTANILLA</v>
          </cell>
          <cell r="H130" t="str">
            <v>DIRECCION DE MEJORAMIENTO HABITACIONAL</v>
          </cell>
          <cell r="I130">
            <v>10</v>
          </cell>
          <cell r="J130" t="str">
            <v>SOLICITUD DE ACCESO A LA INFORMACION</v>
          </cell>
          <cell r="K130" t="str">
            <v>SOLICITUD DE ACCESO A LA INFORMACION</v>
          </cell>
          <cell r="L130" t="str">
            <v>LAURA JULIANA CRUZ BARRERA</v>
          </cell>
          <cell r="M130">
            <v>0</v>
          </cell>
          <cell r="N130" t="str">
            <v>FINALIZADO</v>
          </cell>
          <cell r="O130" t="str">
            <v>SOLICITUD DE INFORMACION SOBRE EL ESTADO ACTUAL DE LA SITUACION HABITACIONAL EN LA SDHT</v>
          </cell>
          <cell r="P130" t="str">
            <v>ENTIDAD</v>
          </cell>
          <cell r="Q130" t="str">
            <v>MARIA HELENA BEJARANO LINARES</v>
          </cell>
          <cell r="R130" t="str">
            <v>MARIA HELENA BEJARANO LINARES</v>
          </cell>
          <cell r="S130">
            <v>46049</v>
          </cell>
          <cell r="T130" t="str">
            <v>SE DA CIERRE CON RADICADO 2-2026-5417</v>
          </cell>
        </row>
        <row r="131">
          <cell r="A131" t="str">
            <v>1-2026-868</v>
          </cell>
          <cell r="B131" t="str">
            <v>152552026</v>
          </cell>
          <cell r="C131">
            <v>46031</v>
          </cell>
          <cell r="D131" t="str">
            <v>2026-01-25 12:26:05</v>
          </cell>
          <cell r="E131" t="str">
            <v>2-2026-3926, 2-2026-3926</v>
          </cell>
          <cell r="F131">
            <v>46044</v>
          </cell>
          <cell r="G131" t="str">
            <v>E-MAIL</v>
          </cell>
          <cell r="H131" t="str">
            <v>DIRECCION DE FINANCIACION DE VIVIENDA</v>
          </cell>
          <cell r="I131">
            <v>10</v>
          </cell>
          <cell r="J131" t="str">
            <v>SOLICITUD DE ACCESO A LA INFORMACION</v>
          </cell>
          <cell r="K131" t="str">
            <v>SOLICITUD DE ACCESO A LA INFORMACION</v>
          </cell>
          <cell r="L131" t="str">
            <v>LIZETH MARGARITA BERMUDEZ DIAZ</v>
          </cell>
          <cell r="M131">
            <v>0</v>
          </cell>
          <cell r="N131" t="str">
            <v>FINALIZADO</v>
          </cell>
          <cell r="O131" t="str">
            <v>EMAIL-SOLICITUD DE INFORMACIÓN TEMAS RELACIONADOS PROGRAMA SUBSIDIO REDUCE TU CUOTA /  PROCESO DE COMPRA DE CARTERA.</v>
          </cell>
          <cell r="P131" t="str">
            <v>NATURAL</v>
          </cell>
          <cell r="Q131" t="str">
            <v>DAIYAN ANDREA DIAZ MARTINEZ</v>
          </cell>
          <cell r="R131" t="str">
            <v>DAIYAN ANDREA DIAZ MARTINEZ</v>
          </cell>
          <cell r="S131">
            <v>46044</v>
          </cell>
          <cell r="T131" t="str">
            <v>Se dio respuesta mediante el radicado 2-2026-3926</v>
          </cell>
        </row>
        <row r="132">
          <cell r="A132" t="str">
            <v>1-2026-869</v>
          </cell>
          <cell r="B132" t="str">
            <v>152592026</v>
          </cell>
          <cell r="C132">
            <v>46031</v>
          </cell>
          <cell r="D132" t="str">
            <v>2026-01-25 12:27:24</v>
          </cell>
          <cell r="E132" t="str">
            <v>2-2026-4011, 2-2026-4011</v>
          </cell>
          <cell r="F132">
            <v>46044</v>
          </cell>
          <cell r="G132" t="str">
            <v>E-MAIL</v>
          </cell>
          <cell r="H132" t="str">
            <v>DIRECCION DE FINANCIACION DE VIVIENDA</v>
          </cell>
          <cell r="I132">
            <v>10</v>
          </cell>
          <cell r="J132" t="str">
            <v>SOLICITUD DE ACCESO A LA INFORMACION</v>
          </cell>
          <cell r="K132" t="str">
            <v>SOLICITUD DE ACCESO A LA INFORMACION</v>
          </cell>
          <cell r="L132" t="str">
            <v>YESICA PAOLA CAMACHO PERALTA</v>
          </cell>
          <cell r="M132">
            <v>0</v>
          </cell>
          <cell r="N132" t="str">
            <v>FINALIZADO</v>
          </cell>
          <cell r="O132" t="str">
            <v>EMAIL-TEMAS RELACIONADOS PAGOS Y FECHAS RESOLUCIÓN 995 DEL 30 SEPTIEMBRE 2025</v>
          </cell>
          <cell r="P132" t="str">
            <v>NATURAL</v>
          </cell>
          <cell r="Q132" t="str">
            <v>JONATAN VARGAS</v>
          </cell>
          <cell r="R132" t="str">
            <v>JONATAN VARGAS</v>
          </cell>
          <cell r="S132">
            <v>46044</v>
          </cell>
          <cell r="T132" t="str">
            <v>SE DIO RESPUESTA MEDIANTE EL RADICADO NRO.  2-2026-4011</v>
          </cell>
        </row>
        <row r="133">
          <cell r="A133" t="str">
            <v>1-2026-888</v>
          </cell>
          <cell r="B133" t="str">
            <v>154582026</v>
          </cell>
          <cell r="C133">
            <v>46031</v>
          </cell>
          <cell r="D133" t="str">
            <v>2026-01-25 12:44:19</v>
          </cell>
          <cell r="E133" t="str">
            <v>2-2026-4276, 2-2026-4276</v>
          </cell>
          <cell r="F133">
            <v>46044</v>
          </cell>
          <cell r="G133" t="str">
            <v>E-MAIL</v>
          </cell>
          <cell r="H133" t="str">
            <v>DIRECCION DE FINANCIACION DE VIVIENDA</v>
          </cell>
          <cell r="I133">
            <v>10</v>
          </cell>
          <cell r="J133" t="str">
            <v>SOLICITUD DE ACCESO A LA INFORMACION</v>
          </cell>
          <cell r="K133" t="str">
            <v>SOLICITUD DE ACCESO A LA INFORMACION</v>
          </cell>
          <cell r="L133" t="str">
            <v>CRISTIAN CAMILO PENA TABARQUINO</v>
          </cell>
          <cell r="M133">
            <v>0</v>
          </cell>
          <cell r="N133" t="str">
            <v>FINALIZADO</v>
          </cell>
          <cell r="O133" t="str">
            <v>EMAIL-TEMAS RELACIONADOS PROCESO Y VALIDACION  SUBSIDIO DE VIVIENDA</v>
          </cell>
          <cell r="P133" t="str">
            <v>NATURAL</v>
          </cell>
          <cell r="Q133" t="str">
            <v>RUTH NATHALIA RINCON GUERRERO%A0</v>
          </cell>
          <cell r="R133" t="str">
            <v>RUTH NATHALIA RINCON GUERRERO%A0</v>
          </cell>
          <cell r="S133">
            <v>46045</v>
          </cell>
          <cell r="T133" t="str">
            <v>se dio respuesta con 2-2026-4276</v>
          </cell>
        </row>
        <row r="134">
          <cell r="A134" t="str">
            <v>1-2026-894</v>
          </cell>
          <cell r="B134" t="str">
            <v>155422026</v>
          </cell>
          <cell r="C134">
            <v>46031</v>
          </cell>
          <cell r="D134" t="str">
            <v>2026-01-25 11:35:50</v>
          </cell>
          <cell r="E134" t="str">
            <v>2-2026-5315, 2-2026-5315</v>
          </cell>
          <cell r="F134">
            <v>46049</v>
          </cell>
          <cell r="G134" t="str">
            <v>E-MAIL</v>
          </cell>
          <cell r="H134" t="str">
            <v>DIRECCION DE MEJORAMIENTO HABITACIONAL</v>
          </cell>
          <cell r="I134">
            <v>10</v>
          </cell>
          <cell r="J134" t="str">
            <v>SOLICITUD DE ACCESO A LA INFORMACION</v>
          </cell>
          <cell r="K134" t="str">
            <v>SOLICITUD DE ACCESO A LA INFORMACION</v>
          </cell>
          <cell r="L134" t="str">
            <v>OSCAR FELIPE CHILLAN PARRA</v>
          </cell>
          <cell r="M134">
            <v>0</v>
          </cell>
          <cell r="N134" t="str">
            <v>FINALIZADO</v>
          </cell>
          <cell r="O134" t="str">
            <v>EMAIL-SOLICITUD INFORMACIÓN POSTULACIÓN SUBSIDIO MEJORAMIENTO DE VIVIENDA</v>
          </cell>
          <cell r="P134" t="str">
            <v>NATURAL</v>
          </cell>
          <cell r="Q134" t="str">
            <v>ANONIMO</v>
          </cell>
          <cell r="R134" t="str">
            <v>ANONIMO</v>
          </cell>
          <cell r="S134">
            <v>46049</v>
          </cell>
          <cell r="T134" t="str">
            <v>se cierra con número de salida 2-2026-5315</v>
          </cell>
        </row>
        <row r="135">
          <cell r="A135" t="str">
            <v>1-2026-896</v>
          </cell>
          <cell r="B135" t="str">
            <v>155712026</v>
          </cell>
          <cell r="C135">
            <v>46031</v>
          </cell>
          <cell r="D135" t="str">
            <v>2026-01-25 14:46:52</v>
          </cell>
          <cell r="E135" t="str">
            <v>2-2026-3951, 2-2026-3951</v>
          </cell>
          <cell r="F135">
            <v>46044</v>
          </cell>
          <cell r="G135" t="str">
            <v>E-MAIL</v>
          </cell>
          <cell r="H135" t="str">
            <v>DIRECCION DE FINANCIACION DE VIVIENDA</v>
          </cell>
          <cell r="I135">
            <v>10</v>
          </cell>
          <cell r="J135" t="str">
            <v>SOLICITUD DE ACCESO A LA INFORMACION</v>
          </cell>
          <cell r="K135" t="str">
            <v>SOLICITUD DE ACCESO A LA INFORMACION</v>
          </cell>
          <cell r="L135" t="str">
            <v>IRMA AYLEN GUICHA DUITAMA</v>
          </cell>
          <cell r="M135">
            <v>0</v>
          </cell>
          <cell r="N135" t="str">
            <v>FINALIZADO</v>
          </cell>
          <cell r="O135" t="str">
            <v>EMAIL-SOLICITUD DE INFORMACIÓN TEMAS RELACIONADOS POSTULACION  PROGRAMA REDUCE TU CUOTA EL 25 DE NOVIEMBRE</v>
          </cell>
          <cell r="P135" t="str">
            <v>NATURAL</v>
          </cell>
          <cell r="Q135" t="str">
            <v>JENNYFER CAROLINE SILVA JIMENEZ</v>
          </cell>
          <cell r="R135" t="str">
            <v>JENNYFER CAROLINE SILVA JIMENEZ</v>
          </cell>
          <cell r="S135">
            <v>46044</v>
          </cell>
          <cell r="T135" t="str">
            <v>RESPUESTA DEFINITIVA CON RADICADO 2-2026-3951</v>
          </cell>
        </row>
        <row r="136">
          <cell r="A136" t="str">
            <v>1-2026-923</v>
          </cell>
          <cell r="B136" t="str">
            <v>157912026</v>
          </cell>
          <cell r="C136">
            <v>46031</v>
          </cell>
          <cell r="D136" t="str">
            <v>2026-01-25 15:00:13</v>
          </cell>
          <cell r="E136" t="str">
            <v>2-2026-3941, 2-2026-3941</v>
          </cell>
          <cell r="F136">
            <v>46044</v>
          </cell>
          <cell r="G136" t="str">
            <v>E-MAIL</v>
          </cell>
          <cell r="H136" t="str">
            <v>DIRECCION DE FINANCIACION DE VIVIENDA</v>
          </cell>
          <cell r="I136">
            <v>10</v>
          </cell>
          <cell r="J136" t="str">
            <v>SOLICITUD DE ACCESO A LA INFORMACION</v>
          </cell>
          <cell r="K136" t="str">
            <v>SOLICITUD DE ACCESO A LA INFORMACION</v>
          </cell>
          <cell r="L136" t="str">
            <v>MONICA ANDREA GARAVITO DIAZ</v>
          </cell>
          <cell r="M136">
            <v>0</v>
          </cell>
          <cell r="N136" t="str">
            <v>FINALIZADO</v>
          </cell>
          <cell r="O136" t="str">
            <v>EMAIL-SOLICITUD DE INFORMACIÓN ACTUALIZACION DE DATOS 1-2025-66154</v>
          </cell>
          <cell r="P136" t="str">
            <v>NATURAL</v>
          </cell>
          <cell r="Q136" t="str">
            <v>NEIRA MARTINEZ SANCHEZ</v>
          </cell>
          <cell r="R136" t="str">
            <v>NEIRA MARTINEZ SANCHEZ</v>
          </cell>
          <cell r="S136">
            <v>46045</v>
          </cell>
          <cell r="T136" t="str">
            <v>SE FINALIZA ACTIVIDAD  2-2026-3941</v>
          </cell>
        </row>
        <row r="137">
          <cell r="A137" t="str">
            <v>1-2026-932</v>
          </cell>
          <cell r="B137" t="str">
            <v>183282026</v>
          </cell>
          <cell r="C137">
            <v>46035</v>
          </cell>
          <cell r="D137" t="str">
            <v>2026-01-25 15:03:18</v>
          </cell>
          <cell r="E137" t="str">
            <v>2-2026-3927, 2-2026-3927</v>
          </cell>
          <cell r="F137">
            <v>46044</v>
          </cell>
          <cell r="G137" t="str">
            <v>E-MAIL</v>
          </cell>
          <cell r="H137" t="str">
            <v>DIRECCION DE FINANCIACION DE VIVIENDA</v>
          </cell>
          <cell r="I137">
            <v>10</v>
          </cell>
          <cell r="J137" t="str">
            <v>SOLICITUD DE ACCESO A LA INFORMACION</v>
          </cell>
          <cell r="K137" t="str">
            <v>SOLICITUD DE ACCESO A LA INFORMACION</v>
          </cell>
          <cell r="L137" t="str">
            <v>CINDY LORENA ESCOBAR LOPEZ</v>
          </cell>
          <cell r="M137">
            <v>0</v>
          </cell>
          <cell r="N137" t="str">
            <v>FINALIZADO</v>
          </cell>
          <cell r="O137" t="str">
            <v>EMAIL - SOLICITUD DE INFORMACION SOBRE ESTADO DE POSTULACION AL SUBSIDIO REDUCE TU CUOTA</v>
          </cell>
          <cell r="P137" t="str">
            <v>NATURAL</v>
          </cell>
          <cell r="Q137" t="str">
            <v>LORENA ALEJANDRA JIMÉNEZ</v>
          </cell>
          <cell r="R137" t="str">
            <v>LORENA ALEJANDRA JIMÉNEZ</v>
          </cell>
          <cell r="S137">
            <v>46044</v>
          </cell>
          <cell r="T137" t="str">
            <v xml:space="preserve">E DIO RESPUESTA CON EL RADICADO No. 2-2026-3927 </v>
          </cell>
        </row>
        <row r="138">
          <cell r="A138" t="str">
            <v>1-2026-933</v>
          </cell>
          <cell r="B138" t="str">
            <v>183302026</v>
          </cell>
          <cell r="C138">
            <v>46035</v>
          </cell>
          <cell r="D138" t="str">
            <v>2026-01-25 15:07:08</v>
          </cell>
          <cell r="E138" t="str">
            <v>2-2026-3712, 2-2026-3712</v>
          </cell>
          <cell r="F138">
            <v>46042</v>
          </cell>
          <cell r="G138" t="str">
            <v>E-MAIL</v>
          </cell>
          <cell r="H138" t="str">
            <v>DIRECCION DE FINANCIACION DE VIVIENDA</v>
          </cell>
          <cell r="I138">
            <v>10</v>
          </cell>
          <cell r="J138" t="str">
            <v>SOLICITUD DE ACCESO A LA INFORMACION</v>
          </cell>
          <cell r="K138" t="str">
            <v>SOLICITUD DE ACCESO A LA INFORMACION</v>
          </cell>
          <cell r="L138" t="str">
            <v>ANGELICA JOHANA GOMEZ MONTAÑO</v>
          </cell>
          <cell r="M138">
            <v>0</v>
          </cell>
          <cell r="N138" t="str">
            <v>FINALIZADO</v>
          </cell>
          <cell r="O138" t="str">
            <v>EMAIL - SOLICITUD DE INFORMACION PARA POSTULACION AL SUBSIDIO DE VIVIENDA</v>
          </cell>
          <cell r="P138" t="str">
            <v>ANONIMO</v>
          </cell>
          <cell r="Q138" t="str">
            <v>ANONIMO</v>
          </cell>
          <cell r="R138" t="str">
            <v>ANONIMO</v>
          </cell>
          <cell r="S138">
            <v>46042</v>
          </cell>
          <cell r="T138" t="str">
            <v>SE DIO RESPUESTA MEDIANTE OFICIO NO 2-2026-3712</v>
          </cell>
        </row>
        <row r="139">
          <cell r="A139" t="str">
            <v>1-2026-937</v>
          </cell>
          <cell r="B139" t="str">
            <v>183362026</v>
          </cell>
          <cell r="C139">
            <v>46035</v>
          </cell>
          <cell r="D139" t="str">
            <v>2026-01-24 10:34:50</v>
          </cell>
          <cell r="E139" t="str">
            <v>2-2026-5286, 2-2026-5286</v>
          </cell>
          <cell r="F139">
            <v>46049</v>
          </cell>
          <cell r="G139" t="str">
            <v>E-MAIL</v>
          </cell>
          <cell r="H139" t="str">
            <v>DIRECCION DE INVESTIGACIONES Y CONTROL DE VIVIENDA</v>
          </cell>
          <cell r="I139">
            <v>10</v>
          </cell>
          <cell r="J139" t="str">
            <v>SOLICITUD DE ACCESO A LA INFORMACION</v>
          </cell>
          <cell r="K139" t="str">
            <v>SOLICITUD DE ACCESO A LA INFORMACION</v>
          </cell>
          <cell r="L139" t="str">
            <v>JUAN JOSE CORREDOR CABUYA</v>
          </cell>
          <cell r="M139">
            <v>0</v>
          </cell>
          <cell r="N139" t="str">
            <v>FINALIZADO</v>
          </cell>
          <cell r="O139" t="str">
            <v>EMAIL - SOLICITUD DE INFORMACION SOBRE VERIFICACION DE CUENTA</v>
          </cell>
          <cell r="P139" t="str">
            <v>NATURAL</v>
          </cell>
          <cell r="Q139" t="str">
            <v>MARÍA ALEJANDRA GUERRERO</v>
          </cell>
          <cell r="R139" t="str">
            <v>MARÍA ALEJANDRA GUERRERO</v>
          </cell>
          <cell r="S139">
            <v>46049</v>
          </cell>
          <cell r="T139" t="str">
            <v>SE DA RESPUESTA MEDIANTE RADICADO 2-2026-5286</v>
          </cell>
        </row>
        <row r="140">
          <cell r="A140" t="str">
            <v>1-2026-941</v>
          </cell>
          <cell r="B140" t="str">
            <v>183462026</v>
          </cell>
          <cell r="C140">
            <v>46035</v>
          </cell>
          <cell r="D140" t="str">
            <v>2026-01-25 15:13:15</v>
          </cell>
          <cell r="E140" t="str">
            <v>2-2026-3936, 2-2026-3936</v>
          </cell>
          <cell r="F140">
            <v>46044</v>
          </cell>
          <cell r="G140" t="str">
            <v>E-MAIL</v>
          </cell>
          <cell r="H140" t="str">
            <v>DIRECCION DE FINANCIACION DE VIVIENDA</v>
          </cell>
          <cell r="I140">
            <v>10</v>
          </cell>
          <cell r="J140" t="str">
            <v>SOLICITUD DE ACCESO A LA INFORMACION</v>
          </cell>
          <cell r="K140" t="str">
            <v>SOLICITUD DE ACCESO A LA INFORMACION</v>
          </cell>
          <cell r="L140" t="str">
            <v>IRMA AYLEN GUICHA DUITAMA</v>
          </cell>
          <cell r="M140">
            <v>0</v>
          </cell>
          <cell r="N140" t="str">
            <v>FINALIZADO</v>
          </cell>
          <cell r="O140" t="str">
            <v>EMAIL - SOLICITUD DE INFORMACION SOBRE RECHAZO EN LA POSTULACION AL SUBSIDIO REDUCE TU CUOTA</v>
          </cell>
          <cell r="P140" t="str">
            <v>ANONIMO</v>
          </cell>
          <cell r="Q140" t="str">
            <v>ANONIMO</v>
          </cell>
          <cell r="R140" t="str">
            <v>ANONIMO</v>
          </cell>
          <cell r="S140">
            <v>46044</v>
          </cell>
          <cell r="T140" t="str">
            <v>RESPUESTA DEFINITIVA CON RADICADO 2-2026-3936</v>
          </cell>
        </row>
        <row r="141">
          <cell r="A141" t="str">
            <v>1-2026-945</v>
          </cell>
          <cell r="B141" t="str">
            <v>235282026</v>
          </cell>
          <cell r="C141">
            <v>46035</v>
          </cell>
          <cell r="D141" t="str">
            <v>2026-01-25 15:14:31</v>
          </cell>
          <cell r="E141" t="str">
            <v>2-2026-4274, 2-2026-4274</v>
          </cell>
          <cell r="F141">
            <v>46044</v>
          </cell>
          <cell r="G141" t="str">
            <v>E-MAIL</v>
          </cell>
          <cell r="H141" t="str">
            <v>DIRECCION DE FINANCIACION DE VIVIENDA</v>
          </cell>
          <cell r="I141">
            <v>10</v>
          </cell>
          <cell r="J141" t="str">
            <v>SOLICITUD DE ACCESO A LA INFORMACION</v>
          </cell>
          <cell r="K141" t="str">
            <v>SOLICITUD DE ACCESO A LA INFORMACION</v>
          </cell>
          <cell r="L141" t="str">
            <v>MONICA ANDREA GARAVITO DIAZ</v>
          </cell>
          <cell r="M141">
            <v>0</v>
          </cell>
          <cell r="N141" t="str">
            <v>FINALIZADO</v>
          </cell>
          <cell r="O141" t="str">
            <v>EMAIL - SOLICITUD DE INFORMACION SOBRE DESEMBOLSO DEL SUBSIDIO</v>
          </cell>
          <cell r="P141" t="str">
            <v>ENTIDAD</v>
          </cell>
          <cell r="Q141" t="str">
            <v>MAITE MARTINEZ CAUSIL</v>
          </cell>
          <cell r="R141" t="str">
            <v>MAITE MARTINEZ CAUSIL</v>
          </cell>
          <cell r="S141">
            <v>46045</v>
          </cell>
          <cell r="T141" t="str">
            <v>SE FINALIZA ACTIVIDAD CON RADICADO 2-2026-4274</v>
          </cell>
        </row>
        <row r="142">
          <cell r="A142" t="str">
            <v>1-2026-947</v>
          </cell>
          <cell r="B142" t="str">
            <v>235312026</v>
          </cell>
          <cell r="C142">
            <v>46035</v>
          </cell>
          <cell r="D142" t="str">
            <v>2026-01-25 15:17:21</v>
          </cell>
          <cell r="E142" t="str">
            <v>2-2026-4753, 2-2026-4753</v>
          </cell>
          <cell r="F142">
            <v>46045</v>
          </cell>
          <cell r="G142" t="str">
            <v>E-MAIL</v>
          </cell>
          <cell r="H142" t="str">
            <v>DIRECCION DE FINANCIACION DE VIVIENDA</v>
          </cell>
          <cell r="I142">
            <v>10</v>
          </cell>
          <cell r="J142" t="str">
            <v>SOLICITUD DE ACCESO A LA INFORMACION</v>
          </cell>
          <cell r="K142" t="str">
            <v>SOLICITUD DE ACCESO A LA INFORMACION</v>
          </cell>
          <cell r="L142" t="str">
            <v>LIZETH MARGARITA BERMUDEZ DIAZ</v>
          </cell>
          <cell r="M142">
            <v>0</v>
          </cell>
          <cell r="N142" t="str">
            <v>FINALIZADO</v>
          </cell>
          <cell r="O142" t="str">
            <v>EMAIL - SOLICITUD DE INFORMACION SOBRE SUBSIDIO REDUCE TU CUOTA</v>
          </cell>
          <cell r="P142" t="str">
            <v>ENTIDAD</v>
          </cell>
          <cell r="Q142" t="str">
            <v>ALEXANDER URIZA</v>
          </cell>
          <cell r="R142" t="str">
            <v>ALEXANDER URIZA</v>
          </cell>
          <cell r="S142">
            <v>46062</v>
          </cell>
          <cell r="T142" t="str">
            <v>Se dio respuesta mediante el radicado 2-2026-4753 del 23 de enero de 2026</v>
          </cell>
        </row>
        <row r="143">
          <cell r="A143" t="str">
            <v>1-2026-953</v>
          </cell>
          <cell r="B143" t="str">
            <v>235392026</v>
          </cell>
          <cell r="C143">
            <v>46035</v>
          </cell>
          <cell r="D143" t="str">
            <v>2026-01-25 15:19:18</v>
          </cell>
          <cell r="E143" t="str">
            <v>2-2026-3929, 2-2026-3929</v>
          </cell>
          <cell r="F143">
            <v>46044</v>
          </cell>
          <cell r="G143" t="str">
            <v>E-MAIL</v>
          </cell>
          <cell r="H143" t="str">
            <v>DIRECCION DE FINANCIACION DE VIVIENDA</v>
          </cell>
          <cell r="I143">
            <v>10</v>
          </cell>
          <cell r="J143" t="str">
            <v>SOLICITUD DE ACCESO A LA INFORMACION</v>
          </cell>
          <cell r="K143" t="str">
            <v>SOLICITUD DE ACCESO A LA INFORMACION</v>
          </cell>
          <cell r="L143" t="str">
            <v>CINDY LORENA ESCOBAR LOPEZ</v>
          </cell>
          <cell r="M143">
            <v>0</v>
          </cell>
          <cell r="N143" t="str">
            <v>FINALIZADO</v>
          </cell>
          <cell r="O143" t="str">
            <v>EMAIL - SOLICITUD DE INFORMACION SOBRE POSTULACION AL SUBSIDIO REDUCE TU CUOTA</v>
          </cell>
          <cell r="P143" t="str">
            <v>ENTIDAD</v>
          </cell>
          <cell r="Q143" t="str">
            <v>JENNY GARAY</v>
          </cell>
          <cell r="R143" t="str">
            <v>JENNY GARAY</v>
          </cell>
          <cell r="S143">
            <v>46044</v>
          </cell>
          <cell r="T143" t="str">
            <v>SE DIO RESPUESTA CON EL RADICADO No. 2-2026-3929</v>
          </cell>
        </row>
        <row r="144">
          <cell r="A144" t="str">
            <v>1-2026-956</v>
          </cell>
          <cell r="B144" t="str">
            <v>183602026</v>
          </cell>
          <cell r="C144">
            <v>46035</v>
          </cell>
          <cell r="D144" t="str">
            <v>2026-01-25 15:20:00</v>
          </cell>
          <cell r="E144" t="str">
            <v>2-2026-3939, 2-2026-3939</v>
          </cell>
          <cell r="F144">
            <v>46044</v>
          </cell>
          <cell r="G144" t="str">
            <v>E-MAIL</v>
          </cell>
          <cell r="H144" t="str">
            <v>DIRECCION DE FINANCIACION DE VIVIENDA</v>
          </cell>
          <cell r="I144">
            <v>10</v>
          </cell>
          <cell r="J144" t="str">
            <v>SOLICITUD DE ACCESO A LA INFORMACION</v>
          </cell>
          <cell r="K144" t="str">
            <v>SOLICITUD DE ACCESO A LA INFORMACION</v>
          </cell>
          <cell r="L144" t="str">
            <v>IRMA AYLEN GUICHA DUITAMA</v>
          </cell>
          <cell r="M144">
            <v>0</v>
          </cell>
          <cell r="N144" t="str">
            <v>FINALIZADO</v>
          </cell>
          <cell r="O144" t="str">
            <v>EMAIL - SOLICITUD DE INFORMACION SOBRE ESTADO DE POSTULACIÓN DEL SUBSIDIO DE REDUCE TU CUOTA</v>
          </cell>
          <cell r="P144" t="str">
            <v>NATURAL</v>
          </cell>
          <cell r="Q144" t="str">
            <v>ANGIE PAOLA LEGUIZAMON</v>
          </cell>
          <cell r="R144" t="str">
            <v>ANGIE PAOLA LEGUIZAMON</v>
          </cell>
          <cell r="S144">
            <v>46044</v>
          </cell>
          <cell r="T144" t="str">
            <v>RESPUESTA DEFINITIVA CON RADICADO 2-2026-3939</v>
          </cell>
        </row>
        <row r="145">
          <cell r="A145" t="str">
            <v>1-2026-960</v>
          </cell>
          <cell r="B145" t="str">
            <v>183672026</v>
          </cell>
          <cell r="C145">
            <v>46035</v>
          </cell>
          <cell r="D145" t="str">
            <v>2026-01-23 16:02:51</v>
          </cell>
          <cell r="E145" t="str">
            <v>2-2026-1909, 2-2026-1909</v>
          </cell>
          <cell r="F145">
            <v>46037</v>
          </cell>
          <cell r="G145" t="str">
            <v>E-MAIL</v>
          </cell>
          <cell r="H145" t="str">
            <v>DIRECCION DE PREVENCION, ARRENDAMIENTO Y CONTROL DE ENAJENACION</v>
          </cell>
          <cell r="I145">
            <v>10</v>
          </cell>
          <cell r="J145" t="str">
            <v>SOLICITUD DE ACCESO A LA INFORMACION</v>
          </cell>
          <cell r="K145" t="str">
            <v>SOLICITUD DE ACCESO A LA INFORMACION</v>
          </cell>
          <cell r="L145" t="str">
            <v>MARTHA ISABEL SOTO CORREA</v>
          </cell>
          <cell r="M145">
            <v>0</v>
          </cell>
          <cell r="N145" t="str">
            <v>FINALIZADO</v>
          </cell>
          <cell r="O145" t="str">
            <v>EMAIL - SOLICITUD DE INFORMACION SOBRE CONSTRUCTORA</v>
          </cell>
          <cell r="P145" t="str">
            <v>NATURAL</v>
          </cell>
          <cell r="Q145" t="str">
            <v>ANA LUISA MORENO</v>
          </cell>
          <cell r="R145" t="str">
            <v>ANA LUISA MORENO</v>
          </cell>
          <cell r="S145">
            <v>46038</v>
          </cell>
          <cell r="T145" t="str">
            <v>2-2026-1909</v>
          </cell>
        </row>
        <row r="146">
          <cell r="A146" t="str">
            <v>1-2026-967</v>
          </cell>
          <cell r="B146" t="str">
            <v>183852026</v>
          </cell>
          <cell r="C146">
            <v>46035</v>
          </cell>
          <cell r="D146" t="str">
            <v>2026-01-25 15:26:49</v>
          </cell>
          <cell r="E146" t="str">
            <v>2-2026-3957, 2-2026-3957</v>
          </cell>
          <cell r="F146">
            <v>46044</v>
          </cell>
          <cell r="G146" t="str">
            <v>E-MAIL</v>
          </cell>
          <cell r="H146" t="str">
            <v>DIRECCION DE FINANCIACION DE VIVIENDA</v>
          </cell>
          <cell r="I146">
            <v>10</v>
          </cell>
          <cell r="J146" t="str">
            <v>SOLICITUD DE ACCESO A LA INFORMACION</v>
          </cell>
          <cell r="K146" t="str">
            <v>SOLICITUD DE ACCESO A LA INFORMACION</v>
          </cell>
          <cell r="L146" t="str">
            <v>IRMA AYLEN GUICHA DUITAMA</v>
          </cell>
          <cell r="M146">
            <v>0</v>
          </cell>
          <cell r="N146" t="str">
            <v>FINALIZADO</v>
          </cell>
          <cell r="O146" t="str">
            <v>EMAIL - SOLICITUD DE INFORMACION SOBRE POSTULACION SUBSIDIO DE REDUCE MI COTA</v>
          </cell>
          <cell r="P146" t="str">
            <v>NATURAL</v>
          </cell>
          <cell r="Q146" t="str">
            <v>DORA MARIA VASQUEZ GODOY%A0</v>
          </cell>
          <cell r="R146" t="str">
            <v>DORA MARIA VASQUEZ GODOY</v>
          </cell>
          <cell r="S146">
            <v>46044</v>
          </cell>
          <cell r="T146" t="str">
            <v>RESPUESTA DEFINITIVA CON RADICADO 2-2026-3957</v>
          </cell>
        </row>
        <row r="147">
          <cell r="A147" t="str">
            <v>1-2026-969</v>
          </cell>
          <cell r="B147" t="str">
            <v>184222026</v>
          </cell>
          <cell r="C147">
            <v>46035</v>
          </cell>
          <cell r="D147" t="str">
            <v>2026-01-25 15:31:34</v>
          </cell>
          <cell r="E147" t="str">
            <v>2-2026-4754, 2-2026-4754</v>
          </cell>
          <cell r="F147">
            <v>46045</v>
          </cell>
          <cell r="G147" t="str">
            <v>E-MAIL</v>
          </cell>
          <cell r="H147" t="str">
            <v>DIRECCION DE FINANCIACION DE VIVIENDA</v>
          </cell>
          <cell r="I147">
            <v>10</v>
          </cell>
          <cell r="J147" t="str">
            <v>SOLICITUD DE ACCESO A LA INFORMACION</v>
          </cell>
          <cell r="K147" t="str">
            <v>SOLICITUD DE ACCESO A LA INFORMACION</v>
          </cell>
          <cell r="L147" t="str">
            <v>CRISTIAN CAMILO PENA TABARQUINO</v>
          </cell>
          <cell r="M147">
            <v>0</v>
          </cell>
          <cell r="N147" t="str">
            <v>FINALIZADO</v>
          </cell>
          <cell r="O147" t="str">
            <v>EMAIL - SOLICITUD DE INFORMACION SOBRE POSTULACION AL SUBSIDIO OFERTA PREFERENTE Y FECHAS DE POSTULACION DE LOS DIFERENTES SUBSIDIOS</v>
          </cell>
          <cell r="P147" t="str">
            <v>NATURAL</v>
          </cell>
          <cell r="Q147" t="str">
            <v>MIGUEL ANDRÉS TOVAR MARTÍNEZ</v>
          </cell>
          <cell r="R147" t="str">
            <v>MIGUEL ANDRÉS TOVAR MARTÍNEZ</v>
          </cell>
          <cell r="S147">
            <v>46048</v>
          </cell>
          <cell r="T147" t="str">
            <v>se dio respuesta con 2-2026-4754</v>
          </cell>
        </row>
        <row r="148">
          <cell r="A148" t="str">
            <v>1-2026-972</v>
          </cell>
          <cell r="B148" t="str">
            <v>184362026</v>
          </cell>
          <cell r="C148">
            <v>46035</v>
          </cell>
          <cell r="D148" t="str">
            <v>2026-01-25 15:32:16</v>
          </cell>
          <cell r="E148" t="str">
            <v>2-2026-3722, 2-2026-3722</v>
          </cell>
          <cell r="F148">
            <v>46042</v>
          </cell>
          <cell r="G148" t="str">
            <v>E-MAIL</v>
          </cell>
          <cell r="H148" t="str">
            <v>DIRECCION DE FINANCIACION DE VIVIENDA</v>
          </cell>
          <cell r="I148">
            <v>10</v>
          </cell>
          <cell r="J148" t="str">
            <v>SOLICITUD DE ACCESO A LA INFORMACION</v>
          </cell>
          <cell r="K148" t="str">
            <v>SOLICITUD DE ACCESO A LA INFORMACION</v>
          </cell>
          <cell r="L148" t="str">
            <v>YULY ASTRID LEON WINTACO</v>
          </cell>
          <cell r="M148">
            <v>0</v>
          </cell>
          <cell r="N148" t="str">
            <v>FINALIZADO</v>
          </cell>
          <cell r="O148" t="str">
            <v>EMAIL - SOLICITUD DE INFORMACIÓN SOBRE RECHAZO EN EL PROGRAMA ARRIENDO TEMPORAL SOLIDARIO</v>
          </cell>
          <cell r="P148" t="str">
            <v>NATURAL</v>
          </cell>
          <cell r="Q148" t="str">
            <v>MARISOL AMAZO SANCHEZ</v>
          </cell>
          <cell r="R148" t="str">
            <v>MARISOL AMAZO SANCHEZ</v>
          </cell>
          <cell r="S148">
            <v>46043</v>
          </cell>
          <cell r="T148" t="str">
            <v>FINALIZADO AUTOMATICAMENTE SEGUN GESTION EN EL RADICADO: 1-2026-972</v>
          </cell>
        </row>
        <row r="149">
          <cell r="A149" t="str">
            <v>1-2026-973</v>
          </cell>
          <cell r="B149" t="str">
            <v>184432026</v>
          </cell>
          <cell r="C149">
            <v>46035</v>
          </cell>
          <cell r="D149" t="str">
            <v>2026-01-25 15:57:19</v>
          </cell>
          <cell r="E149" t="str">
            <v>2-2026-2313, 2-2026-2313</v>
          </cell>
          <cell r="F149">
            <v>46041</v>
          </cell>
          <cell r="G149" t="str">
            <v>E-MAIL</v>
          </cell>
          <cell r="H149" t="str">
            <v>DIRECCION DE FINANCIACION DE VIVIENDA</v>
          </cell>
          <cell r="I149">
            <v>10</v>
          </cell>
          <cell r="J149" t="str">
            <v>SOLICITUD DE ACCESO A LA INFORMACION</v>
          </cell>
          <cell r="K149" t="str">
            <v>SOLICITUD DE ACCESO A LA INFORMACION</v>
          </cell>
          <cell r="L149" t="str">
            <v>JOSE LUIS HORLANDY LEON</v>
          </cell>
          <cell r="M149">
            <v>0</v>
          </cell>
          <cell r="N149" t="str">
            <v>FINALIZADO</v>
          </cell>
          <cell r="O149" t="str">
            <v>EMAIL - SOLICITUD DE INFORMACION SOBRE INSCRIPCION AL SUBSIDIO DE VIVIENDA</v>
          </cell>
          <cell r="P149" t="str">
            <v>ANONIMO</v>
          </cell>
          <cell r="Q149" t="str">
            <v>ANONIMO</v>
          </cell>
          <cell r="R149" t="str">
            <v>ANONIMO</v>
          </cell>
          <cell r="S149">
            <v>46041</v>
          </cell>
          <cell r="T149" t="str">
            <v>SE DA RESPUESTA MEDIANTE RADICADO 2-2026-2313</v>
          </cell>
        </row>
        <row r="150">
          <cell r="A150" t="str">
            <v>1-2026-977</v>
          </cell>
          <cell r="B150" t="str">
            <v>184582026</v>
          </cell>
          <cell r="C150">
            <v>46035</v>
          </cell>
          <cell r="D150" t="str">
            <v>2026-01-25 15:58:38</v>
          </cell>
          <cell r="E150" t="str">
            <v>2-2026-4877, 2-2026-4877</v>
          </cell>
          <cell r="F150">
            <v>46045</v>
          </cell>
          <cell r="G150" t="str">
            <v>E-MAIL</v>
          </cell>
          <cell r="H150" t="str">
            <v>DIRECCION DE FINANCIACION DE VIVIENDA</v>
          </cell>
          <cell r="I150">
            <v>10</v>
          </cell>
          <cell r="J150" t="str">
            <v>SOLICITUD DE ACCESO A LA INFORMACION</v>
          </cell>
          <cell r="K150" t="str">
            <v>SOLICITUD DE ACCESO A LA INFORMACION</v>
          </cell>
          <cell r="L150" t="str">
            <v>MONICA ANDREA GARAVITO DIAZ</v>
          </cell>
          <cell r="M150">
            <v>0</v>
          </cell>
          <cell r="N150" t="str">
            <v>FINALIZADO</v>
          </cell>
          <cell r="O150" t="str">
            <v>EMAIL-SOLICITUD DE INFORMACIÓN TEMAS RELACIONADOS PAGO  SUBSIDIO DE AHORRO PARA MI CASA</v>
          </cell>
          <cell r="P150" t="str">
            <v>NATURAL</v>
          </cell>
          <cell r="Q150" t="str">
            <v>FREDY ORDÓÑEZ</v>
          </cell>
          <cell r="R150" t="str">
            <v>FREDY ORDÓÑEZ</v>
          </cell>
          <cell r="S150">
            <v>46047</v>
          </cell>
          <cell r="T150" t="str">
            <v>SE FINALIZA ACTIVIDAD MEDIANTE RADICADO NO.  2-2026-4877</v>
          </cell>
        </row>
        <row r="151">
          <cell r="A151" t="str">
            <v>1-2026-980</v>
          </cell>
          <cell r="B151" t="str">
            <v>184652026</v>
          </cell>
          <cell r="C151">
            <v>46035</v>
          </cell>
          <cell r="D151" t="str">
            <v>2026-01-25 16:02:27</v>
          </cell>
          <cell r="E151" t="str">
            <v>2-2026-3955, 2-2026-3955</v>
          </cell>
          <cell r="F151">
            <v>46044</v>
          </cell>
          <cell r="G151" t="str">
            <v>E-MAIL</v>
          </cell>
          <cell r="H151" t="str">
            <v>DIRECCION DE FINANCIACION DE VIVIENDA</v>
          </cell>
          <cell r="I151">
            <v>10</v>
          </cell>
          <cell r="J151" t="str">
            <v>SOLICITUD DE ACCESO A LA INFORMACION</v>
          </cell>
          <cell r="K151" t="str">
            <v>SOLICITUD DE ACCESO A LA INFORMACION</v>
          </cell>
          <cell r="L151" t="str">
            <v>IRMA AYLEN GUICHA DUITAMA</v>
          </cell>
          <cell r="M151">
            <v>0</v>
          </cell>
          <cell r="N151" t="str">
            <v>FINALIZADO</v>
          </cell>
          <cell r="O151" t="str">
            <v>EMAIL-SOLICITUD INFORMACIÓN SOBRE EL PAGO DEL SUBSIDIO REDUCE TU CUOTA ENERO 2026</v>
          </cell>
          <cell r="P151" t="str">
            <v>NATURAL</v>
          </cell>
          <cell r="Q151" t="str">
            <v>MARGGY LIZETH FORERO VÁSQUEZ</v>
          </cell>
          <cell r="R151" t="str">
            <v>MARGGY LIZETH FORERO VÁSQUEZ</v>
          </cell>
          <cell r="S151">
            <v>46044</v>
          </cell>
          <cell r="T151" t="str">
            <v>RESPUESTA DEFINITIVA CON RADICADO 2-2026-3955</v>
          </cell>
        </row>
        <row r="152">
          <cell r="A152" t="str">
            <v>1-2026-982</v>
          </cell>
          <cell r="B152" t="str">
            <v>184722026</v>
          </cell>
          <cell r="C152">
            <v>46035</v>
          </cell>
          <cell r="D152" t="str">
            <v>2026-01-25 16:05:51</v>
          </cell>
          <cell r="E152" t="str">
            <v>2-2026-4879, 2-2026-4879</v>
          </cell>
          <cell r="F152">
            <v>46045</v>
          </cell>
          <cell r="G152" t="str">
            <v>E-MAIL</v>
          </cell>
          <cell r="H152" t="str">
            <v>DIRECCION DE FINANCIACION DE VIVIENDA</v>
          </cell>
          <cell r="I152">
            <v>10</v>
          </cell>
          <cell r="J152" t="str">
            <v>SOLICITUD DE ACCESO A LA INFORMACION</v>
          </cell>
          <cell r="K152" t="str">
            <v>SOLICITUD DE ACCESO A LA INFORMACION</v>
          </cell>
          <cell r="L152" t="str">
            <v>MONICA ANDREA GARAVITO DIAZ</v>
          </cell>
          <cell r="M152">
            <v>0</v>
          </cell>
          <cell r="N152" t="str">
            <v>FINALIZADO</v>
          </cell>
          <cell r="O152" t="str">
            <v>EMAIL-SOLICITAR INFORMACIÓN SOBRE EL PROCESO DEL SUBSIDIO</v>
          </cell>
          <cell r="P152" t="str">
            <v>NATURAL</v>
          </cell>
          <cell r="Q152" t="str">
            <v>LUZ MARINA GARZON MARTIN</v>
          </cell>
          <cell r="R152" t="str">
            <v>LUZ MARINA GARZON MARTIN</v>
          </cell>
          <cell r="S152">
            <v>46047</v>
          </cell>
          <cell r="T152" t="str">
            <v>SE FINALIZA ACTIVIDAD MEDIANTE RADICADO NO. 2-2026-4879</v>
          </cell>
        </row>
        <row r="153">
          <cell r="A153" t="str">
            <v>1-2026-984</v>
          </cell>
          <cell r="B153" t="str">
            <v>184812026</v>
          </cell>
          <cell r="C153">
            <v>46035</v>
          </cell>
          <cell r="D153" t="str">
            <v>2026-01-25 16:40:23</v>
          </cell>
          <cell r="E153" t="str">
            <v>2-2026-4679, 2-2026-4679</v>
          </cell>
          <cell r="F153">
            <v>46045</v>
          </cell>
          <cell r="G153" t="str">
            <v>E-MAIL</v>
          </cell>
          <cell r="H153" t="str">
            <v>DIRECCION DE FINANCIACION DE VIVIENDA</v>
          </cell>
          <cell r="I153">
            <v>10</v>
          </cell>
          <cell r="J153" t="str">
            <v>SOLICITUD DE ACCESO A LA INFORMACION</v>
          </cell>
          <cell r="K153" t="str">
            <v>SOLICITUD DE ACCESO A LA INFORMACION</v>
          </cell>
          <cell r="L153" t="str">
            <v>YESICA PAOLA CAMACHO PERALTA</v>
          </cell>
          <cell r="M153">
            <v>0</v>
          </cell>
          <cell r="N153" t="str">
            <v>FINALIZADO</v>
          </cell>
          <cell r="O153" t="str">
            <v>EMAIL-SOLICITUD DE INFORMACIÓN SOBRE EL CORREO PARA SOPORTE DE PAGO PROGRAMA AHORRO PARA MI CASA</v>
          </cell>
          <cell r="P153" t="str">
            <v>NATURAL</v>
          </cell>
          <cell r="Q153" t="str">
            <v>WINNY JOHANNA AYALA HORTUA%A0</v>
          </cell>
          <cell r="R153" t="str">
            <v>WINNY JOHANNA AYALA HORTUA%A0</v>
          </cell>
          <cell r="S153">
            <v>46045</v>
          </cell>
          <cell r="T153" t="str">
            <v>SE DIO RESPUESTA MEDIANTE EL RADICADO NRO. 2-2026-4679</v>
          </cell>
        </row>
        <row r="154">
          <cell r="A154" t="str">
            <v>1-2026-988</v>
          </cell>
          <cell r="B154" t="str">
            <v>184872026</v>
          </cell>
          <cell r="C154">
            <v>46035</v>
          </cell>
          <cell r="D154" t="str">
            <v>2026-01-25 16:43:18</v>
          </cell>
          <cell r="E154" t="str">
            <v>2-2026-3953, 2-2026-3953</v>
          </cell>
          <cell r="F154">
            <v>46044</v>
          </cell>
          <cell r="G154" t="str">
            <v>E-MAIL</v>
          </cell>
          <cell r="H154" t="str">
            <v>DIRECCION DE FINANCIACION DE VIVIENDA</v>
          </cell>
          <cell r="I154">
            <v>10</v>
          </cell>
          <cell r="J154" t="str">
            <v>SOLICITUD DE ACCESO A LA INFORMACION</v>
          </cell>
          <cell r="K154" t="str">
            <v>SOLICITUD DE ACCESO A LA INFORMACION</v>
          </cell>
          <cell r="L154" t="str">
            <v>IRMA AYLEN GUICHA DUITAMA</v>
          </cell>
          <cell r="M154">
            <v>0</v>
          </cell>
          <cell r="N154" t="str">
            <v>FINALIZADO</v>
          </cell>
          <cell r="O154" t="str">
            <v>EMAIL-SOLICITUD INFORMACIÓN SOBRE LA POSTULACIÓN REDUCE TU CUOTA</v>
          </cell>
          <cell r="P154" t="str">
            <v>NATURAL</v>
          </cell>
          <cell r="Q154" t="str">
            <v>ROBINSON YOVANY MORENO QUIROGA</v>
          </cell>
          <cell r="R154" t="str">
            <v>ROBINSON YOVANY MORENO QUIROGA</v>
          </cell>
          <cell r="S154">
            <v>46044</v>
          </cell>
          <cell r="T154" t="str">
            <v>RESPUESTA DEFINITIVA CON RADICADO 2-2026-3953</v>
          </cell>
        </row>
        <row r="155">
          <cell r="A155" t="str">
            <v>1-2026-991</v>
          </cell>
          <cell r="B155" t="str">
            <v>184952026</v>
          </cell>
          <cell r="C155">
            <v>46035</v>
          </cell>
          <cell r="D155" t="str">
            <v>2026-01-25 16:47:18</v>
          </cell>
          <cell r="E155" t="str">
            <v>2-2026-5073, 2-2026-5073</v>
          </cell>
          <cell r="F155">
            <v>46048</v>
          </cell>
          <cell r="G155" t="str">
            <v>E-MAIL</v>
          </cell>
          <cell r="H155" t="str">
            <v>DIRECCION DE FINANCIACION DE VIVIENDA</v>
          </cell>
          <cell r="I155">
            <v>10</v>
          </cell>
          <cell r="J155" t="str">
            <v>SOLICITUD DE ACCESO A LA INFORMACION</v>
          </cell>
          <cell r="K155" t="str">
            <v>SOLICITUD DE ACCESO A LA INFORMACION</v>
          </cell>
          <cell r="L155" t="str">
            <v>LAURA ESTEFANIA ALBARRACIN CEQUERA</v>
          </cell>
          <cell r="M155">
            <v>0</v>
          </cell>
          <cell r="N155" t="str">
            <v>FINALIZADO</v>
          </cell>
          <cell r="O155" t="str">
            <v>EMAIL - SOLICITUD DE INFORMACION SOBRE POSTULACIÓN AL SUBSIDIO REDUCE TU CUOTA</v>
          </cell>
          <cell r="P155" t="str">
            <v>NATURAL</v>
          </cell>
          <cell r="Q155" t="str">
            <v>CLAUDIA MONTENEGRO</v>
          </cell>
          <cell r="R155" t="str">
            <v>CLAUDIA MONTENEGRO</v>
          </cell>
          <cell r="S155">
            <v>46048</v>
          </cell>
          <cell r="T155" t="str">
            <v>Se brinda respuesta mediante rad. 2-2026-5073</v>
          </cell>
        </row>
        <row r="156">
          <cell r="A156" t="str">
            <v>1-2026-994</v>
          </cell>
          <cell r="B156" t="str">
            <v>185062026</v>
          </cell>
          <cell r="C156">
            <v>46035</v>
          </cell>
          <cell r="D156" t="str">
            <v>2026-01-25 16:50:00</v>
          </cell>
          <cell r="E156" t="str">
            <v>2-2026-4880, 2-2026-4880</v>
          </cell>
          <cell r="F156">
            <v>46045</v>
          </cell>
          <cell r="G156" t="str">
            <v>E-MAIL</v>
          </cell>
          <cell r="H156" t="str">
            <v>DIRECCION DE FINANCIACION DE VIVIENDA</v>
          </cell>
          <cell r="I156">
            <v>10</v>
          </cell>
          <cell r="J156" t="str">
            <v>SOLICITUD DE ACCESO A LA INFORMACION</v>
          </cell>
          <cell r="K156" t="str">
            <v>SOLICITUD DE ACCESO A LA INFORMACION</v>
          </cell>
          <cell r="L156" t="str">
            <v>MONICA ANDREA GARAVITO DIAZ</v>
          </cell>
          <cell r="M156">
            <v>0</v>
          </cell>
          <cell r="N156" t="str">
            <v>FINALIZADO</v>
          </cell>
          <cell r="O156" t="str">
            <v>EMAIL - SOLICITUD DE INFORMACION SOBRE DESEMBOLSO DEL SUBSIDIO AHORRO PARA MI CASA</v>
          </cell>
          <cell r="P156" t="str">
            <v>ANONIMO</v>
          </cell>
          <cell r="Q156" t="str">
            <v>ANONIMO</v>
          </cell>
          <cell r="R156" t="str">
            <v>ANONIMO</v>
          </cell>
          <cell r="S156">
            <v>46047</v>
          </cell>
          <cell r="T156" t="str">
            <v>SE FINALIZA ACTIVIDAD MEDIANTE RADICADO NO. 2-2026-4880</v>
          </cell>
        </row>
        <row r="157">
          <cell r="A157" t="str">
            <v>1-2026-995</v>
          </cell>
          <cell r="B157" t="str">
            <v>185072026</v>
          </cell>
          <cell r="C157">
            <v>46035</v>
          </cell>
          <cell r="D157" t="str">
            <v>2026-01-25 16:51:36</v>
          </cell>
          <cell r="E157" t="str">
            <v>2-2026-4048, 2-2026-4048</v>
          </cell>
          <cell r="F157">
            <v>46044</v>
          </cell>
          <cell r="G157" t="str">
            <v>E-MAIL</v>
          </cell>
          <cell r="H157" t="str">
            <v>DIRECCION DE FINANCIACION DE VIVIENDA</v>
          </cell>
          <cell r="I157">
            <v>10</v>
          </cell>
          <cell r="J157" t="str">
            <v>SOLICITUD DE ACCESO A LA INFORMACION</v>
          </cell>
          <cell r="K157" t="str">
            <v>SOLICITUD DE ACCESO A LA INFORMACION</v>
          </cell>
          <cell r="L157" t="str">
            <v>CINDY LORENA ESCOBAR LOPEZ</v>
          </cell>
          <cell r="M157">
            <v>0</v>
          </cell>
          <cell r="N157" t="str">
            <v>FINALIZADO</v>
          </cell>
          <cell r="O157" t="str">
            <v>EMAIL-SOLICITUD INFORMACIÓN ACERCA VALIDACIÓN ESTADO DEL BENÉFICO REDUCE TU CUOTA</v>
          </cell>
          <cell r="P157" t="str">
            <v>NATURAL</v>
          </cell>
          <cell r="Q157" t="str">
            <v>ERICA NATALI CRUZ BOHÓRQUEZ</v>
          </cell>
          <cell r="R157" t="str">
            <v>ERICA NATALI CRUZ BOHÓRQUEZ</v>
          </cell>
          <cell r="S157">
            <v>46044</v>
          </cell>
          <cell r="T157" t="str">
            <v>SE DIO RESPUESTA CON EL RADICADO No. 2-2026-4048</v>
          </cell>
        </row>
        <row r="158">
          <cell r="A158" t="str">
            <v>1-2026-996</v>
          </cell>
          <cell r="B158" t="str">
            <v>185102026</v>
          </cell>
          <cell r="C158">
            <v>46035</v>
          </cell>
          <cell r="D158" t="str">
            <v>2026-01-25 16:52:28</v>
          </cell>
          <cell r="E158" t="str">
            <v>2-2026-3952, 2-2026-3952</v>
          </cell>
          <cell r="F158">
            <v>46044</v>
          </cell>
          <cell r="G158" t="str">
            <v>E-MAIL</v>
          </cell>
          <cell r="H158" t="str">
            <v>DIRECCION DE FINANCIACION DE VIVIENDA</v>
          </cell>
          <cell r="I158">
            <v>10</v>
          </cell>
          <cell r="J158" t="str">
            <v>SOLICITUD DE ACCESO A LA INFORMACION</v>
          </cell>
          <cell r="K158" t="str">
            <v>SOLICITUD DE ACCESO A LA INFORMACION</v>
          </cell>
          <cell r="L158" t="str">
            <v>IRMA AYLEN GUICHA DUITAMA</v>
          </cell>
          <cell r="M158">
            <v>0</v>
          </cell>
          <cell r="N158" t="str">
            <v>FINALIZADO</v>
          </cell>
          <cell r="O158" t="str">
            <v>EMAIL - SOLICITUD DE INFORMACION SOBRE ESTADO DE POSTULACION AL SUBSIDIO REDUCE TU CUOTA</v>
          </cell>
          <cell r="P158" t="str">
            <v>NATURAL</v>
          </cell>
          <cell r="Q158" t="str">
            <v>BIBIANA TORRES MANRIQUE</v>
          </cell>
          <cell r="R158" t="str">
            <v>BIBIANA TORRES MANRIQUE</v>
          </cell>
          <cell r="S158">
            <v>46044</v>
          </cell>
          <cell r="T158" t="str">
            <v>RESPUESTA DEFINITIVA CON RADICADO 2-2026-3952</v>
          </cell>
        </row>
        <row r="159">
          <cell r="A159" t="str">
            <v>1-2026-999</v>
          </cell>
          <cell r="B159" t="str">
            <v>185812026</v>
          </cell>
          <cell r="C159">
            <v>46035</v>
          </cell>
          <cell r="D159" t="str">
            <v>2026-01-25 16:53:10</v>
          </cell>
          <cell r="E159" t="str">
            <v>2-2026-5074, 2-2026-5074</v>
          </cell>
          <cell r="F159">
            <v>46048</v>
          </cell>
          <cell r="G159" t="str">
            <v>E-MAIL</v>
          </cell>
          <cell r="H159" t="str">
            <v>DIRECCION DE FINANCIACION DE VIVIENDA</v>
          </cell>
          <cell r="I159">
            <v>10</v>
          </cell>
          <cell r="J159" t="str">
            <v>SOLICITUD DE ACCESO A LA INFORMACION</v>
          </cell>
          <cell r="K159" t="str">
            <v>SOLICITUD DE ACCESO A LA INFORMACION</v>
          </cell>
          <cell r="L159" t="str">
            <v>LAURA ESTEFANIA ALBARRACIN CEQUERA</v>
          </cell>
          <cell r="M159">
            <v>0</v>
          </cell>
          <cell r="N159" t="str">
            <v>FINALIZADO</v>
          </cell>
          <cell r="O159" t="str">
            <v>EMAIL-SOLICITUD INFORMACIÓN ESTADO DE LA POSTULACIÓN PROGRAMA REDUCE TU CUOTA</v>
          </cell>
          <cell r="P159" t="str">
            <v>NATURAL</v>
          </cell>
          <cell r="Q159" t="str">
            <v>ANDREA PILAR TRIANA ROMERO</v>
          </cell>
          <cell r="R159" t="str">
            <v>ANDREA PILAR TRIANA ROMERO</v>
          </cell>
          <cell r="S159">
            <v>46048</v>
          </cell>
          <cell r="T159" t="str">
            <v>Se brinda respuesta mediante rad. 2-2026-5074</v>
          </cell>
        </row>
        <row r="160">
          <cell r="A160" t="str">
            <v>1-2026-1000</v>
          </cell>
          <cell r="B160" t="str">
            <v>185912026</v>
          </cell>
          <cell r="C160">
            <v>46035</v>
          </cell>
          <cell r="D160" t="str">
            <v>2026-01-25 16:54:26</v>
          </cell>
          <cell r="E160" t="str">
            <v>2-2026-4882, 2-2026-4882</v>
          </cell>
          <cell r="F160">
            <v>46045</v>
          </cell>
          <cell r="G160" t="str">
            <v>E-MAIL</v>
          </cell>
          <cell r="H160" t="str">
            <v>DIRECCION DE FINANCIACION DE VIVIENDA</v>
          </cell>
          <cell r="I160">
            <v>10</v>
          </cell>
          <cell r="J160" t="str">
            <v>SOLICITUD DE ACCESO A LA INFORMACION</v>
          </cell>
          <cell r="K160" t="str">
            <v>SOLICITUD DE ACCESO A LA INFORMACION</v>
          </cell>
          <cell r="L160" t="str">
            <v>MONICA ANDREA GARAVITO DIAZ</v>
          </cell>
          <cell r="M160">
            <v>0</v>
          </cell>
          <cell r="N160" t="str">
            <v>FINALIZADO</v>
          </cell>
          <cell r="O160" t="str">
            <v>EMAIL-SOLICITUD INFORMACIÓN PROGRAMA AHORRO PARA MÍ CASA</v>
          </cell>
          <cell r="P160" t="str">
            <v>ANONIMO</v>
          </cell>
          <cell r="Q160" t="str">
            <v>ANONIMO</v>
          </cell>
          <cell r="R160" t="str">
            <v>ANONIMO</v>
          </cell>
          <cell r="S160">
            <v>46047</v>
          </cell>
          <cell r="T160" t="str">
            <v>SE FINALIZA ACTIVIDAD MEDIANTE RADICADO NO. 2-2026-4882</v>
          </cell>
        </row>
        <row r="161">
          <cell r="A161" t="str">
            <v>1-2026-1005</v>
          </cell>
          <cell r="B161" t="str">
            <v>186122026</v>
          </cell>
          <cell r="C161">
            <v>46035</v>
          </cell>
          <cell r="D161" t="str">
            <v>2026-01-25 16:55:53</v>
          </cell>
          <cell r="E161" t="str">
            <v>2-2026-4676, 2-2026-4676</v>
          </cell>
          <cell r="F161">
            <v>46045</v>
          </cell>
          <cell r="G161" t="str">
            <v>E-MAIL</v>
          </cell>
          <cell r="H161" t="str">
            <v>DIRECCION DE FINANCIACION DE VIVIENDA</v>
          </cell>
          <cell r="I161">
            <v>10</v>
          </cell>
          <cell r="J161" t="str">
            <v>SOLICITUD DE ACCESO A LA INFORMACION</v>
          </cell>
          <cell r="K161" t="str">
            <v>SOLICITUD DE ACCESO A LA INFORMACION</v>
          </cell>
          <cell r="L161" t="str">
            <v>YESICA PAOLA CAMACHO PERALTA</v>
          </cell>
          <cell r="M161">
            <v>0</v>
          </cell>
          <cell r="N161" t="str">
            <v>FINALIZADO</v>
          </cell>
          <cell r="O161" t="str">
            <v>EMAIL - SOLICITUD DE INFORMACION SOBRE DESEMBOLSO DEL SUBSIDIO DE ARRIENDO</v>
          </cell>
          <cell r="P161" t="str">
            <v>NATURAL</v>
          </cell>
          <cell r="Q161" t="str">
            <v>JONATHAN ORTIZ OROZCO</v>
          </cell>
          <cell r="R161" t="str">
            <v>JONATHAN ORTIZ OROZCO</v>
          </cell>
          <cell r="S161">
            <v>46045</v>
          </cell>
          <cell r="T161" t="str">
            <v>SE DIO RESPUESTA MEDIANTE EL RADICADO NRO. 2-2026-4676</v>
          </cell>
        </row>
        <row r="162">
          <cell r="A162" t="str">
            <v>1-2026-1006</v>
          </cell>
          <cell r="B162" t="str">
            <v>186152026</v>
          </cell>
          <cell r="C162">
            <v>46035</v>
          </cell>
          <cell r="D162" t="str">
            <v>2026-01-25 16:58:21</v>
          </cell>
          <cell r="E162" t="str">
            <v>2-2026-4883, 2-2026-4883</v>
          </cell>
          <cell r="F162">
            <v>46045</v>
          </cell>
          <cell r="G162" t="str">
            <v>E-MAIL</v>
          </cell>
          <cell r="H162" t="str">
            <v>DIRECCION DE FINANCIACION DE VIVIENDA</v>
          </cell>
          <cell r="I162">
            <v>10</v>
          </cell>
          <cell r="J162" t="str">
            <v>SOLICITUD DE ACCESO A LA INFORMACION</v>
          </cell>
          <cell r="K162" t="str">
            <v>SOLICITUD DE ACCESO A LA INFORMACION</v>
          </cell>
          <cell r="L162" t="str">
            <v>MONICA ANDREA GARAVITO DIAZ</v>
          </cell>
          <cell r="M162">
            <v>0</v>
          </cell>
          <cell r="N162" t="str">
            <v>FINALIZADO</v>
          </cell>
          <cell r="O162" t="str">
            <v>EMAIL - SOLICITUD DE INFORMACION SOBRE DESEMBOLSO DEL SUBSIDIO AHORRO PARA MI CASA</v>
          </cell>
          <cell r="P162" t="str">
            <v>NATURAL</v>
          </cell>
          <cell r="Q162" t="str">
            <v>ERIKA CABREJO CORDOBA</v>
          </cell>
          <cell r="R162" t="str">
            <v>ERIKA CABREJO CORDOBA</v>
          </cell>
          <cell r="S162">
            <v>46047</v>
          </cell>
          <cell r="T162" t="str">
            <v>SE FINALIZA ACTIVIDAD MEDIANTE RADICADO NO. 2-2026-4883</v>
          </cell>
        </row>
        <row r="163">
          <cell r="A163" t="str">
            <v>1-2026-1008</v>
          </cell>
          <cell r="B163" t="str">
            <v>186252026</v>
          </cell>
          <cell r="C163">
            <v>46035</v>
          </cell>
          <cell r="D163" t="str">
            <v>2026-01-25 16:59:39</v>
          </cell>
          <cell r="E163" t="str">
            <v>2-2026-2314, 2-2026-2314</v>
          </cell>
          <cell r="F163">
            <v>46041</v>
          </cell>
          <cell r="G163" t="str">
            <v>E-MAIL</v>
          </cell>
          <cell r="H163" t="str">
            <v>DIRECCION DE FINANCIACION DE VIVIENDA</v>
          </cell>
          <cell r="I163">
            <v>10</v>
          </cell>
          <cell r="J163" t="str">
            <v>SOLICITUD DE ACCESO A LA INFORMACION</v>
          </cell>
          <cell r="K163" t="str">
            <v>SOLICITUD DE ACCESO A LA INFORMACION</v>
          </cell>
          <cell r="L163" t="str">
            <v>JOSE LUIS HORLANDY LEON</v>
          </cell>
          <cell r="M163">
            <v>0</v>
          </cell>
          <cell r="N163" t="str">
            <v>FINALIZADO</v>
          </cell>
          <cell r="O163" t="str">
            <v>EMAIL-SOLICITUD INFORMACIÓN ACERCA SUBSIDIO DE VIVIENDA</v>
          </cell>
          <cell r="P163" t="str">
            <v>NATURAL</v>
          </cell>
          <cell r="Q163" t="str">
            <v>CANDY GONZALEZ</v>
          </cell>
          <cell r="R163" t="str">
            <v>CANDY GONZALEZ</v>
          </cell>
          <cell r="S163">
            <v>46041</v>
          </cell>
          <cell r="T163" t="str">
            <v>SE DA RESPUESTA MEDIANTE RADICADO 2-2026-2314</v>
          </cell>
        </row>
        <row r="164">
          <cell r="A164" t="str">
            <v>1-2026-1010</v>
          </cell>
          <cell r="B164" t="str">
            <v>186332026</v>
          </cell>
          <cell r="C164">
            <v>46035</v>
          </cell>
          <cell r="D164" t="str">
            <v>2026-01-25 17:01:15</v>
          </cell>
          <cell r="E164" t="str">
            <v>2-2026-4273, 2-2026-4273</v>
          </cell>
          <cell r="F164">
            <v>46044</v>
          </cell>
          <cell r="G164" t="str">
            <v>E-MAIL</v>
          </cell>
          <cell r="H164" t="str">
            <v>DIRECCION DE FINANCIACION DE VIVIENDA</v>
          </cell>
          <cell r="I164">
            <v>10</v>
          </cell>
          <cell r="J164" t="str">
            <v>SOLICITUD DE ACCESO A LA INFORMACION</v>
          </cell>
          <cell r="K164" t="str">
            <v>SOLICITUD DE ACCESO A LA INFORMACION</v>
          </cell>
          <cell r="L164" t="str">
            <v>CINDY LORENA ESCOBAR LOPEZ</v>
          </cell>
          <cell r="M164">
            <v>0</v>
          </cell>
          <cell r="N164" t="str">
            <v>FINALIZADO</v>
          </cell>
          <cell r="O164" t="str">
            <v>EMAIL-SOLICITUD INFORMACIÓN ACERCA DE LA POSTULACIÓN DEL SUBSIDIO REDUCE TU CUOTA</v>
          </cell>
          <cell r="P164" t="str">
            <v>NATURAL</v>
          </cell>
          <cell r="Q164" t="str">
            <v>YINETH MERCHAN</v>
          </cell>
          <cell r="R164" t="str">
            <v>YINETH MERCHAN</v>
          </cell>
          <cell r="S164">
            <v>46044</v>
          </cell>
          <cell r="T164" t="str">
            <v>SE DIO RESPUESTA CON EL RADICADO No. 2-2026-4273</v>
          </cell>
        </row>
        <row r="165">
          <cell r="A165" t="str">
            <v>1-2026-1015</v>
          </cell>
          <cell r="B165" t="str">
            <v>186652026</v>
          </cell>
          <cell r="C165">
            <v>46035</v>
          </cell>
          <cell r="D165" t="str">
            <v>2026-01-25 11:49:21</v>
          </cell>
          <cell r="E165" t="str">
            <v>2-2026-5365, 2-2026-5365</v>
          </cell>
          <cell r="F165">
            <v>46049</v>
          </cell>
          <cell r="G165" t="str">
            <v>E-MAIL</v>
          </cell>
          <cell r="H165" t="str">
            <v>DIRECCION DE MEJORAMIENTO HABITACIONAL</v>
          </cell>
          <cell r="I165">
            <v>10</v>
          </cell>
          <cell r="J165" t="str">
            <v>SOLICITUD DE ACCESO A LA INFORMACION</v>
          </cell>
          <cell r="K165" t="str">
            <v>SOLICITUD DE ACCESO A LA INFORMACION</v>
          </cell>
          <cell r="L165" t="str">
            <v>NICOLAS SANCHEZ CASTRO</v>
          </cell>
          <cell r="M165">
            <v>0</v>
          </cell>
          <cell r="N165" t="str">
            <v>FINALIZADO</v>
          </cell>
          <cell r="O165" t="str">
            <v>EMAIL-SOLICITUD INFORMACIÓN REQUISITO PARA ACCEDER AL SUBSIDIO MEJORAMIENTO DE VIVIENDA</v>
          </cell>
          <cell r="P165" t="str">
            <v>NATURAL</v>
          </cell>
          <cell r="Q165" t="str">
            <v>LUIS EDUARDO ESPITIA VALBUENA</v>
          </cell>
          <cell r="R165" t="str">
            <v>LUIS EDUARDO ESPITIA VALBUENA</v>
          </cell>
          <cell r="S165">
            <v>46049</v>
          </cell>
          <cell r="T165" t="str">
            <v>Se da respuesta a solicitud con No. de radicado 2-2026-5365.</v>
          </cell>
        </row>
        <row r="166">
          <cell r="A166" t="str">
            <v>1-2026-1023</v>
          </cell>
          <cell r="B166" t="str">
            <v>187322026</v>
          </cell>
          <cell r="C166">
            <v>46035</v>
          </cell>
          <cell r="D166" t="str">
            <v>2026-01-26 14:27:07</v>
          </cell>
          <cell r="E166" t="str">
            <v>2-2026-4952, 2-2026-4952</v>
          </cell>
          <cell r="F166">
            <v>46048</v>
          </cell>
          <cell r="G166" t="str">
            <v>E-MAIL</v>
          </cell>
          <cell r="H166" t="str">
            <v>DIRECCION DE PREVENCION, ARRENDAMIENTO Y CONTROL DE ENAJENACION</v>
          </cell>
          <cell r="I166">
            <v>10</v>
          </cell>
          <cell r="J166" t="str">
            <v>SOLICITUD DE ACCESO A LA INFORMACION</v>
          </cell>
          <cell r="K166" t="str">
            <v>SOLICITUD DE ACCESO A LA INFORMACION</v>
          </cell>
          <cell r="L166" t="str">
            <v>NAYARITH PENARATE AVENDAÑO</v>
          </cell>
          <cell r="M166">
            <v>0</v>
          </cell>
          <cell r="N166" t="str">
            <v>FINALIZADO</v>
          </cell>
          <cell r="O166" t="str">
            <v>EMAIL-SOLICITUD INFORMACION DE ACCESO A INFORMACIÓN PÚBLICA-MODELO DE CONTRATO INMOBILIARIA BOGOTÁ S.A.S.</v>
          </cell>
          <cell r="P166" t="str">
            <v>NATURAL</v>
          </cell>
          <cell r="Q166" t="str">
            <v>WILMAR HERNÁN ARCILA GÓMEZ</v>
          </cell>
          <cell r="R166" t="str">
            <v>WILMAR HERNÁN ARCILA GÓMEZ</v>
          </cell>
          <cell r="S166">
            <v>46049</v>
          </cell>
          <cell r="T166" t="str">
            <v>SE DA RESPUESTA A TRAVES DEL RADICADO NRO. -2026-4952</v>
          </cell>
        </row>
        <row r="167">
          <cell r="A167" t="str">
            <v>1-2026-1024</v>
          </cell>
          <cell r="B167" t="str">
            <v>188202026</v>
          </cell>
          <cell r="C167">
            <v>46035</v>
          </cell>
          <cell r="D167" t="str">
            <v>2026-01-25 17:13:27</v>
          </cell>
          <cell r="E167" t="str">
            <v>2-2026-4865, 2-2026-4865</v>
          </cell>
          <cell r="F167">
            <v>46045</v>
          </cell>
          <cell r="G167" t="str">
            <v>VENTANILLA</v>
          </cell>
          <cell r="H167" t="str">
            <v>DIRECCION DE FINANCIACION DE VIVIENDA</v>
          </cell>
          <cell r="I167">
            <v>10</v>
          </cell>
          <cell r="J167" t="str">
            <v>SOLICITUD DE ACCESO A LA INFORMACION</v>
          </cell>
          <cell r="K167" t="str">
            <v>SOLICITUD DE ACCESO A LA INFORMACION</v>
          </cell>
          <cell r="L167" t="str">
            <v>DIANA CAROLINA MERCHAN BAQUERO</v>
          </cell>
          <cell r="M167">
            <v>0</v>
          </cell>
          <cell r="N167" t="str">
            <v>FINALIZADO</v>
          </cell>
          <cell r="O167" t="str">
            <v>SOLICITUD DE INFORMACION TEMAS RELACIONADOS AL CRONOGRAMA DEL AÑO 2026 SUBSIDIOS DE VIVIENDA (ENFASES EN OFERTA PREFERENTE EN BOSA)</v>
          </cell>
          <cell r="P167" t="str">
            <v>NATURAL</v>
          </cell>
          <cell r="Q167" t="str">
            <v>JOSE GUSTAVO SANDOVAL BRETON</v>
          </cell>
          <cell r="R167" t="str">
            <v>JOSE GUSTAVO SANDOVAL BRETON</v>
          </cell>
          <cell r="S167">
            <v>46045</v>
          </cell>
          <cell r="T167" t="str">
            <v>Se dio respuesta mediante radicado No. 2-2026-4865</v>
          </cell>
        </row>
        <row r="168">
          <cell r="A168" t="str">
            <v>1-2026-1038</v>
          </cell>
          <cell r="B168" t="str">
            <v>188152026</v>
          </cell>
          <cell r="C168">
            <v>46035</v>
          </cell>
          <cell r="D168" t="str">
            <v>2026-01-26 08:39:02</v>
          </cell>
          <cell r="E168" t="str">
            <v>2-2026-4885, 2-2026-4885</v>
          </cell>
          <cell r="F168">
            <v>46045</v>
          </cell>
          <cell r="G168" t="str">
            <v>E-MAIL</v>
          </cell>
          <cell r="H168" t="str">
            <v>DIRECCION DE FINANCIACION DE VIVIENDA</v>
          </cell>
          <cell r="I168">
            <v>10</v>
          </cell>
          <cell r="J168" t="str">
            <v>SOLICITUD DE ACCESO A LA INFORMACION</v>
          </cell>
          <cell r="K168" t="str">
            <v>SOLICITUD DE ACCESO A LA INFORMACION</v>
          </cell>
          <cell r="L168" t="str">
            <v>MONICA ANDREA GARAVITO DIAZ</v>
          </cell>
          <cell r="M168">
            <v>0</v>
          </cell>
          <cell r="N168" t="str">
            <v>FINALIZADO</v>
          </cell>
          <cell r="O168" t="str">
            <v>EMAIL-TEMAS RELACIONADOS CONSIGNACION AL 3ER MES DE AHORRO PROGRAMA  SUBSIDIO AHORRO PARA MI CASA RESOLUCIÓN 955</v>
          </cell>
          <cell r="P168" t="str">
            <v>NATURAL</v>
          </cell>
          <cell r="Q168" t="str">
            <v>JEFFREY MENDIVELSO VELANDIA</v>
          </cell>
          <cell r="R168" t="str">
            <v>JEFFREY MENDIVELSO VELANDIA</v>
          </cell>
          <cell r="S168">
            <v>46047</v>
          </cell>
          <cell r="T168" t="str">
            <v>SE FINALIZA ACTIVIDAD MEDIANTE RADICADO NO.  2-2026-4885</v>
          </cell>
        </row>
        <row r="169">
          <cell r="A169" t="str">
            <v>1-2026-1044</v>
          </cell>
          <cell r="B169" t="str">
            <v>188502026</v>
          </cell>
          <cell r="C169">
            <v>46035</v>
          </cell>
          <cell r="D169" t="str">
            <v>2026-01-26 08:42:15</v>
          </cell>
          <cell r="E169" t="str">
            <v>2-2026-4887, 2-2026-4887</v>
          </cell>
          <cell r="F169">
            <v>46045</v>
          </cell>
          <cell r="G169" t="str">
            <v>E-MAIL</v>
          </cell>
          <cell r="H169" t="str">
            <v>DIRECCION DE FINANCIACION DE VIVIENDA</v>
          </cell>
          <cell r="I169">
            <v>10</v>
          </cell>
          <cell r="J169" t="str">
            <v>SOLICITUD DE ACCESO A LA INFORMACION</v>
          </cell>
          <cell r="K169" t="str">
            <v>SOLICITUD DE ACCESO A LA INFORMACION</v>
          </cell>
          <cell r="L169" t="str">
            <v>MONICA ANDREA GARAVITO DIAZ</v>
          </cell>
          <cell r="M169">
            <v>0</v>
          </cell>
          <cell r="N169" t="str">
            <v>FINALIZADO</v>
          </cell>
          <cell r="O169" t="str">
            <v>EMAIL - SOLICITUD DE INFORMACION SOBRE DESEMBOLSO DEL SUBSIDIO AHORRO PARA MI CASA</v>
          </cell>
          <cell r="P169" t="str">
            <v>NATURAL</v>
          </cell>
          <cell r="Q169" t="str">
            <v>NATALY ACEVEDO TRIANA</v>
          </cell>
          <cell r="R169" t="str">
            <v>NATALY ACEVEDO TRIANA</v>
          </cell>
          <cell r="S169">
            <v>46047</v>
          </cell>
          <cell r="T169" t="str">
            <v xml:space="preserve">SE FINALIZA ACTIVIDAD MEDIANTE RADICADO NO. 2-2026-4887_x000D_
</v>
          </cell>
        </row>
        <row r="170">
          <cell r="A170" t="str">
            <v>1-2026-1045</v>
          </cell>
          <cell r="B170" t="str">
            <v>188602026</v>
          </cell>
          <cell r="C170">
            <v>46035</v>
          </cell>
          <cell r="D170" t="str">
            <v>2026-01-26 08:43:02</v>
          </cell>
          <cell r="E170" t="str">
            <v>2-2026-4876, 2-2026-4876</v>
          </cell>
          <cell r="F170">
            <v>46045</v>
          </cell>
          <cell r="G170" t="str">
            <v>E-MAIL</v>
          </cell>
          <cell r="H170" t="str">
            <v>DIRECCION DE FINANCIACION DE VIVIENDA</v>
          </cell>
          <cell r="I170">
            <v>10</v>
          </cell>
          <cell r="J170" t="str">
            <v>SOLICITUD DE ACCESO A LA INFORMACION</v>
          </cell>
          <cell r="K170" t="str">
            <v>SOLICITUD DE ACCESO A LA INFORMACION</v>
          </cell>
          <cell r="L170" t="str">
            <v>MONICA ANDREA GARAVITO DIAZ</v>
          </cell>
          <cell r="M170">
            <v>0</v>
          </cell>
          <cell r="N170" t="str">
            <v>FINALIZADO</v>
          </cell>
          <cell r="O170" t="str">
            <v>EMAIL-SOLICITUD INFORMACIÓN ACERCA DEL SUBSIDIO AHORRO PARA MI CASA MADRE CABEZA DE HOGAR</v>
          </cell>
          <cell r="P170" t="str">
            <v>NATURAL</v>
          </cell>
          <cell r="Q170" t="str">
            <v>DAYRIS VENECIA</v>
          </cell>
          <cell r="R170" t="str">
            <v>DAYRIS VENECIA</v>
          </cell>
          <cell r="S170">
            <v>46047</v>
          </cell>
          <cell r="T170" t="str">
            <v xml:space="preserve">SE FINALIZA ACTIVIDAD MEDIANTE RADICADO NO. 2-2026-4876_x000D_
</v>
          </cell>
        </row>
        <row r="171">
          <cell r="A171" t="str">
            <v>1-2026-1047</v>
          </cell>
          <cell r="B171" t="str">
            <v>193112026</v>
          </cell>
          <cell r="C171">
            <v>46035</v>
          </cell>
          <cell r="D171" t="str">
            <v>2026-01-26 08:44:00</v>
          </cell>
          <cell r="E171" t="str">
            <v>2-2026-3715, 2-2026-3715</v>
          </cell>
          <cell r="F171">
            <v>46042</v>
          </cell>
          <cell r="G171" t="str">
            <v>PQR WEB</v>
          </cell>
          <cell r="H171" t="str">
            <v>DIRECCION DE FINANCIACION DE VIVIENDA</v>
          </cell>
          <cell r="I171">
            <v>10</v>
          </cell>
          <cell r="J171" t="str">
            <v>SOLICITUD DE ACCESO A LA INFORMACION</v>
          </cell>
          <cell r="K171" t="str">
            <v>SOLICITUD DE ACCESO A LA INFORMACION</v>
          </cell>
          <cell r="L171" t="str">
            <v>JOSE LUIS HORLANDY LEON</v>
          </cell>
          <cell r="M171">
            <v>0</v>
          </cell>
          <cell r="N171" t="str">
            <v>FINALIZADO</v>
          </cell>
          <cell r="O171" t="str">
            <v>BUEN DÍA, HAGO PETICIÓN PARA SOLICITAR INFORMACIÓN SOBRE SUBSIDIO DE VIVIENDA GESTIONADO POR USTEDES PARA COMPRA DE VIVIENDA DENTRO DE BOGOTÁ</v>
          </cell>
          <cell r="P171" t="str">
            <v>NATURAL</v>
          </cell>
          <cell r="Q171" t="str">
            <v>DAYRIS ADRIANA VENECIA PUELLO</v>
          </cell>
          <cell r="R171" t="str">
            <v>DAYRIS ADRIANA VENECIA PUELLO</v>
          </cell>
          <cell r="S171">
            <v>46043</v>
          </cell>
          <cell r="T171" t="str">
            <v>SE DA RESPUESTA MEDIANTE RADICADO 2-2026-3715</v>
          </cell>
        </row>
        <row r="172">
          <cell r="A172" t="str">
            <v>1-2026-1048</v>
          </cell>
          <cell r="B172" t="str">
            <v>188832026</v>
          </cell>
          <cell r="C172">
            <v>46035</v>
          </cell>
          <cell r="D172" t="str">
            <v>2026-01-26 08:44:53</v>
          </cell>
          <cell r="E172" t="str">
            <v>2-2026-5075, 2-2026-5075</v>
          </cell>
          <cell r="F172">
            <v>46048</v>
          </cell>
          <cell r="G172" t="str">
            <v>E-MAIL</v>
          </cell>
          <cell r="H172" t="str">
            <v>DIRECCION DE FINANCIACION DE VIVIENDA</v>
          </cell>
          <cell r="I172">
            <v>10</v>
          </cell>
          <cell r="J172" t="str">
            <v>SOLICITUD DE ACCESO A LA INFORMACION</v>
          </cell>
          <cell r="K172" t="str">
            <v>SOLICITUD DE ACCESO A LA INFORMACION</v>
          </cell>
          <cell r="L172" t="str">
            <v>LAURA ESTEFANIA ALBARRACIN CEQUERA</v>
          </cell>
          <cell r="M172">
            <v>0</v>
          </cell>
          <cell r="N172" t="str">
            <v>FINALIZADO</v>
          </cell>
          <cell r="O172" t="str">
            <v>EMAIL- SOLICITUD DE INFORMACION TEMAS RELACIONADOS PASOS A SEGUIR DESPUES DE CONFIRMACION DEL SUBSIDIO REDUCE TU CUOTA</v>
          </cell>
          <cell r="P172" t="str">
            <v>NATURAL</v>
          </cell>
          <cell r="Q172" t="str">
            <v>DAVID OBANDO</v>
          </cell>
          <cell r="R172" t="str">
            <v>DAVID OBANDO</v>
          </cell>
          <cell r="S172">
            <v>46048</v>
          </cell>
          <cell r="T172" t="str">
            <v>Se brinda respuesta mediante rad. 2-2026-5075</v>
          </cell>
        </row>
        <row r="173">
          <cell r="A173" t="str">
            <v>1-2026-1050</v>
          </cell>
          <cell r="B173" t="str">
            <v>189762026</v>
          </cell>
          <cell r="C173">
            <v>46035</v>
          </cell>
          <cell r="D173" t="str">
            <v>2026-01-26 08:45:30</v>
          </cell>
          <cell r="E173" t="str">
            <v>2-2026-3958, 2-2026-3958</v>
          </cell>
          <cell r="F173">
            <v>46044</v>
          </cell>
          <cell r="G173" t="str">
            <v>E-MAIL</v>
          </cell>
          <cell r="H173" t="str">
            <v>DIRECCION DE FINANCIACION DE VIVIENDA</v>
          </cell>
          <cell r="I173">
            <v>10</v>
          </cell>
          <cell r="J173" t="str">
            <v>SOLICITUD DE ACCESO A LA INFORMACION</v>
          </cell>
          <cell r="K173" t="str">
            <v>SOLICITUD DE ACCESO A LA INFORMACION</v>
          </cell>
          <cell r="L173" t="str">
            <v>IRMA AYLEN GUICHA DUITAMA</v>
          </cell>
          <cell r="M173">
            <v>0</v>
          </cell>
          <cell r="N173" t="str">
            <v>FINALIZADO</v>
          </cell>
          <cell r="O173" t="str">
            <v>EMAIL-SOLICITUD DE INFORMACIÓN PROCESO PARA EL SUBSIDIO DE REDUCE TU CUOTA</v>
          </cell>
          <cell r="P173" t="str">
            <v>NATURAL</v>
          </cell>
          <cell r="Q173" t="str">
            <v>SEBASTIAN SALAMANCA ZARATE</v>
          </cell>
          <cell r="R173" t="str">
            <v>SEBASTIAN SALAMANCA ZARATE</v>
          </cell>
          <cell r="S173">
            <v>46044</v>
          </cell>
          <cell r="T173" t="str">
            <v>RESPUESTA DEFINITUIVA CON RADICADO 2-2026-3958</v>
          </cell>
        </row>
        <row r="174">
          <cell r="A174" t="str">
            <v>1-2026-1051</v>
          </cell>
          <cell r="B174" t="str">
            <v>189852026</v>
          </cell>
          <cell r="C174">
            <v>46035</v>
          </cell>
          <cell r="D174" t="str">
            <v>2026-01-26 08:47:02</v>
          </cell>
          <cell r="E174" t="str">
            <v>2-2026-4701, 2-2026-4701</v>
          </cell>
          <cell r="F174">
            <v>46045</v>
          </cell>
          <cell r="G174" t="str">
            <v>E-MAIL</v>
          </cell>
          <cell r="H174" t="str">
            <v>DIRECCION DE FINANCIACION DE VIVIENDA</v>
          </cell>
          <cell r="I174">
            <v>10</v>
          </cell>
          <cell r="J174" t="str">
            <v>SOLICITUD DE ACCESO A LA INFORMACION</v>
          </cell>
          <cell r="K174" t="str">
            <v>SOLICITUD DE ACCESO A LA INFORMACION</v>
          </cell>
          <cell r="L174" t="str">
            <v>MONICA ANDREA GARAVITO DIAZ</v>
          </cell>
          <cell r="M174">
            <v>0</v>
          </cell>
          <cell r="N174" t="str">
            <v>FINALIZADO</v>
          </cell>
          <cell r="O174" t="str">
            <v>EMAIL-SOLICITUD DE INFORMACIÓN TEMAS RELACIONADOS PAGO  SUBSIDIO DE AHORRO PARA MI CASA</v>
          </cell>
          <cell r="P174" t="str">
            <v>NATURAL</v>
          </cell>
          <cell r="Q174" t="str">
            <v>ALVARO BUITRAGO</v>
          </cell>
          <cell r="R174" t="str">
            <v>ALVARO BUITRAGO</v>
          </cell>
          <cell r="S174">
            <v>46047</v>
          </cell>
          <cell r="T174" t="str">
            <v>SE FINALIZA ACTIVIDAD MEDIANTE RADICADO NO. 2-2026-4701</v>
          </cell>
        </row>
        <row r="175">
          <cell r="A175" t="str">
            <v>1-2026-1063</v>
          </cell>
          <cell r="B175" t="str">
            <v>192332026</v>
          </cell>
          <cell r="C175">
            <v>46035</v>
          </cell>
          <cell r="D175" t="str">
            <v>2026-01-26 08:49:34</v>
          </cell>
          <cell r="E175" t="str">
            <v>2-2026-4703, 2-2026-4703</v>
          </cell>
          <cell r="F175">
            <v>46045</v>
          </cell>
          <cell r="G175" t="str">
            <v>E-MAIL</v>
          </cell>
          <cell r="H175" t="str">
            <v>DIRECCION DE FINANCIACION DE VIVIENDA</v>
          </cell>
          <cell r="I175">
            <v>10</v>
          </cell>
          <cell r="J175" t="str">
            <v>SOLICITUD DE ACCESO A LA INFORMACION</v>
          </cell>
          <cell r="K175" t="str">
            <v>SOLICITUD DE ACCESO A LA INFORMACION</v>
          </cell>
          <cell r="L175" t="str">
            <v>MONICA ANDREA GARAVITO DIAZ</v>
          </cell>
          <cell r="M175">
            <v>0</v>
          </cell>
          <cell r="N175" t="str">
            <v>FINALIZADO</v>
          </cell>
          <cell r="O175" t="str">
            <v>EMAIL - SOLICITUD DE INFORMACION PARA POSTULACION AL SUBSIDIO DE ARRIENDO</v>
          </cell>
          <cell r="P175" t="str">
            <v>NATURAL</v>
          </cell>
          <cell r="Q175" t="str">
            <v>OLINDA ORJUELA</v>
          </cell>
          <cell r="R175" t="str">
            <v>OLINDA ORJUELA</v>
          </cell>
          <cell r="S175">
            <v>46047</v>
          </cell>
          <cell r="T175" t="str">
            <v>SE FINALIZA ACTIVIDAD MEDIANTE RADICADO NO. 2-2026-4703</v>
          </cell>
        </row>
        <row r="176">
          <cell r="A176" t="str">
            <v>1-2026-1066</v>
          </cell>
          <cell r="B176" t="str">
            <v>192582026</v>
          </cell>
          <cell r="C176">
            <v>46035</v>
          </cell>
          <cell r="D176" t="str">
            <v>2026-01-24 11:14:16</v>
          </cell>
          <cell r="E176" t="str">
            <v>2-2026-3531, 2-2026-3531</v>
          </cell>
          <cell r="F176">
            <v>46042</v>
          </cell>
          <cell r="G176" t="str">
            <v>VENTANILLA</v>
          </cell>
          <cell r="H176" t="str">
            <v>DIRECCION DE INVESTIGACIONES Y CONTROL DE VIVIENDA</v>
          </cell>
          <cell r="I176">
            <v>10</v>
          </cell>
          <cell r="J176" t="str">
            <v>SOLICITUD DE ACCESO A LA INFORMACION</v>
          </cell>
          <cell r="K176" t="str">
            <v>SOLICITUD DE ACCESO A LA INFORMACION</v>
          </cell>
          <cell r="L176" t="str">
            <v>DORA INOCENCIA CASTILLO VALDERRAMA</v>
          </cell>
          <cell r="M176">
            <v>0</v>
          </cell>
          <cell r="N176" t="str">
            <v>FINALIZADO</v>
          </cell>
          <cell r="O176" t="str">
            <v>SOLICITUD DE INFORMACION TEMAS RELACIONADOS A COBRO DE SANCIONES O INTERESES POR PAGO EXTEMPORANEO DE CANONES DE ARRENDAMIENTO</v>
          </cell>
          <cell r="P176" t="str">
            <v>NATURAL</v>
          </cell>
          <cell r="Q176" t="str">
            <v>LAURA VANESSA CHACON</v>
          </cell>
          <cell r="R176" t="str">
            <v>LAURA VANESSA CHACON</v>
          </cell>
          <cell r="S176">
            <v>46043</v>
          </cell>
          <cell r="T176" t="str">
            <v xml:space="preserve"> 2-2026-3531</v>
          </cell>
        </row>
        <row r="177">
          <cell r="A177" t="str">
            <v>1-2026-1069</v>
          </cell>
          <cell r="B177" t="str">
            <v>235422026</v>
          </cell>
          <cell r="C177">
            <v>46035</v>
          </cell>
          <cell r="D177" t="str">
            <v>2026-01-26 08:51:51</v>
          </cell>
          <cell r="E177" t="str">
            <v>2-2026-4704, 2-2026-4704</v>
          </cell>
          <cell r="F177">
            <v>46045</v>
          </cell>
          <cell r="G177" t="str">
            <v>E-MAIL</v>
          </cell>
          <cell r="H177" t="str">
            <v>DIRECCION DE FINANCIACION DE VIVIENDA</v>
          </cell>
          <cell r="I177">
            <v>10</v>
          </cell>
          <cell r="J177" t="str">
            <v>SOLICITUD DE ACCESO A LA INFORMACION</v>
          </cell>
          <cell r="K177" t="str">
            <v>SOLICITUD DE ACCESO A LA INFORMACION</v>
          </cell>
          <cell r="L177" t="str">
            <v>MONICA ANDREA GARAVITO DIAZ</v>
          </cell>
          <cell r="M177">
            <v>0</v>
          </cell>
          <cell r="N177" t="str">
            <v>FINALIZADO</v>
          </cell>
          <cell r="O177" t="str">
            <v>EMAIL-TEMAS RELACIONADOS  CUOTA PENDIENTE, AHORRO PARA MI CASA</v>
          </cell>
          <cell r="P177" t="str">
            <v>ENTIDAD</v>
          </cell>
          <cell r="Q177" t="str">
            <v>DIANA CATALINA JIMENEZ</v>
          </cell>
          <cell r="R177" t="str">
            <v>DIANA CATALINA JIMENEZ</v>
          </cell>
          <cell r="S177">
            <v>46047</v>
          </cell>
          <cell r="T177" t="str">
            <v>SE FINALIZA ACTIVIDAD MEDIANTE RADICADO NO. 2-2026-4704</v>
          </cell>
        </row>
        <row r="178">
          <cell r="A178" t="str">
            <v>1-2026-1074</v>
          </cell>
          <cell r="B178" t="str">
            <v>235502026</v>
          </cell>
          <cell r="C178">
            <v>46035</v>
          </cell>
          <cell r="D178" t="str">
            <v>2026-01-24 09:14:07</v>
          </cell>
          <cell r="E178" t="str">
            <v/>
          </cell>
          <cell r="G178" t="str">
            <v>VENTANILLA</v>
          </cell>
          <cell r="H178" t="str">
            <v>SERVICIO A LA CIUDADANIA</v>
          </cell>
          <cell r="I178">
            <v>10</v>
          </cell>
          <cell r="J178" t="str">
            <v>SOLICITUD DE ACCESO A LA INFORMACION</v>
          </cell>
          <cell r="K178" t="str">
            <v>SOLICITUD DE ACCESO A LA INFORMACION</v>
          </cell>
          <cell r="L178" t="str">
            <v>ANNIE RITA ALVAREZ PACHECO</v>
          </cell>
          <cell r="M178">
            <v>0</v>
          </cell>
          <cell r="N178" t="str">
            <v>FINALIZADO</v>
          </cell>
          <cell r="O178" t="str">
            <v>SOLICITUD DE INFORMACION TECNICA - ANTECEDENTES URBANISTICOS Y NORMATIVOS ORDEN DE EJECUCION CON-1203-2025</v>
          </cell>
          <cell r="P178" t="str">
            <v>ENTIDAD</v>
          </cell>
          <cell r="Q178" t="str">
            <v>BAZZANI GROUP SAS BIC</v>
          </cell>
          <cell r="R178" t="str">
            <v>FABIAN LOBATON MORA</v>
          </cell>
          <cell r="S178">
            <v>46038</v>
          </cell>
          <cell r="T178" t="str">
            <v xml:space="preserve">SE FINALIZA TRASLADO DISTRITAL A PLANEACION DISTRITAL, SECRETARIA DE GOBIERNO Y DADEP BAJO RAD. 235502026 EL 16 DE ENERO DE 2026. </v>
          </cell>
        </row>
        <row r="179">
          <cell r="A179" t="str">
            <v>1-2026-1075</v>
          </cell>
          <cell r="B179" t="str">
            <v>193852026</v>
          </cell>
          <cell r="C179">
            <v>46035</v>
          </cell>
          <cell r="D179" t="str">
            <v>2026-01-24 11:16:27</v>
          </cell>
          <cell r="E179" t="str">
            <v>2-2026-5758, 2-2026-5758</v>
          </cell>
          <cell r="F179">
            <v>46051</v>
          </cell>
          <cell r="G179" t="str">
            <v>E-MAIL</v>
          </cell>
          <cell r="H179" t="str">
            <v>DIRECCION DE INVESTIGACIONES Y CONTROL DE VIVIENDA</v>
          </cell>
          <cell r="I179">
            <v>10</v>
          </cell>
          <cell r="J179" t="str">
            <v>SOLICITUD DE ACCESO A LA INFORMACION</v>
          </cell>
          <cell r="K179" t="str">
            <v>SOLICITUD DE ACCESO A LA INFORMACION</v>
          </cell>
          <cell r="L179" t="str">
            <v>CINDY LORENA MORA RODRIGUEZ</v>
          </cell>
          <cell r="M179">
            <v>0</v>
          </cell>
          <cell r="N179" t="str">
            <v>FINALIZADO</v>
          </cell>
          <cell r="O179" t="str">
            <v>EMAIL-SOLICITUD INFORMACIÓN ESTADO ACTUAL DEL RADICADO 1-2024-41866</v>
          </cell>
          <cell r="P179" t="str">
            <v>NATURAL</v>
          </cell>
          <cell r="Q179" t="str">
            <v>JAVIER PÁEZ CARDONA</v>
          </cell>
          <cell r="R179" t="str">
            <v>JAVIER PÁEZ CARDONA</v>
          </cell>
          <cell r="S179">
            <v>46051</v>
          </cell>
          <cell r="T179" t="str">
            <v>RESPUESTA 2-2026-5758</v>
          </cell>
        </row>
        <row r="180">
          <cell r="A180" t="str">
            <v>1-2026-1076</v>
          </cell>
          <cell r="B180" t="str">
            <v>194782026</v>
          </cell>
          <cell r="C180">
            <v>46035</v>
          </cell>
          <cell r="D180" t="str">
            <v>2026-01-26 08:59:10</v>
          </cell>
          <cell r="E180" t="str">
            <v/>
          </cell>
          <cell r="G180" t="str">
            <v>PQR WEB</v>
          </cell>
          <cell r="H180" t="str">
            <v>DIRECCION DE FINANCIACION DE VIVIENDA</v>
          </cell>
          <cell r="I180">
            <v>10</v>
          </cell>
          <cell r="J180" t="str">
            <v>SOLICITUD DE ACCESO A LA INFORMACION</v>
          </cell>
          <cell r="K180" t="str">
            <v>SOLICITUD DE ACCESO A LA INFORMACION</v>
          </cell>
          <cell r="L180" t="str">
            <v>JORGE ANDRES MONTAÑA</v>
          </cell>
          <cell r="M180">
            <v>0</v>
          </cell>
          <cell r="N180" t="str">
            <v>FINALIZADO</v>
          </cell>
          <cell r="O180" t="str">
            <v xml:space="preserve">BUEN DIA , QUIERO SABER SOBRE MI RADICADO  1-2025-65762   YA QUE A LA FECHA DE HOY NO ME HA LLEGADO UNA NOTIFICACION COMO OFICIAL DE QUE LA CUENTA BANCARIA  DEL ARRENDADOR FUE CAMBIADA EXITOSAMENTE. YA QUE NEVIE CORREO SOLICITANDO QUE LOS GIROS SE HAGAN A LA NUEVA CUENTA ADJUNTA , QUIERO SABER SI YA TODO QUEDO OKEY </v>
          </cell>
          <cell r="P180" t="str">
            <v>NATURAL</v>
          </cell>
          <cell r="Q180" t="str">
            <v xml:space="preserve">NATALIA  CORDOBA </v>
          </cell>
          <cell r="R180" t="str">
            <v xml:space="preserve">NATALIA  CORDOBA </v>
          </cell>
          <cell r="S180">
            <v>46038</v>
          </cell>
          <cell r="T180" t="str">
            <v>Se dio respuesta por medio de radicado 2-2026-1799</v>
          </cell>
        </row>
        <row r="181">
          <cell r="A181" t="str">
            <v>1-2026-1078</v>
          </cell>
          <cell r="B181" t="str">
            <v>194152026</v>
          </cell>
          <cell r="C181">
            <v>46035</v>
          </cell>
          <cell r="D181" t="str">
            <v>2026-01-26 09:03:41</v>
          </cell>
          <cell r="E181" t="str">
            <v>2-2026-4678, 2-2026-4678</v>
          </cell>
          <cell r="F181">
            <v>46045</v>
          </cell>
          <cell r="G181" t="str">
            <v>E-MAIL</v>
          </cell>
          <cell r="H181" t="str">
            <v>DIRECCION DE FINANCIACION DE VIVIENDA</v>
          </cell>
          <cell r="I181">
            <v>10</v>
          </cell>
          <cell r="J181" t="str">
            <v>SOLICITUD DE ACCESO A LA INFORMACION</v>
          </cell>
          <cell r="K181" t="str">
            <v>SOLICITUD DE ACCESO A LA INFORMACION</v>
          </cell>
          <cell r="L181" t="str">
            <v>YESICA PAOLA CAMACHO PERALTA</v>
          </cell>
          <cell r="M181">
            <v>0</v>
          </cell>
          <cell r="N181" t="str">
            <v>FINALIZADO</v>
          </cell>
          <cell r="O181" t="str">
            <v>EMAIL-SOLICITUD INFORMACIÓN ACERCA CONVOCATORIA PARA EL AÑO 2026 PARA EL PROGRAMA AHORRO PARA MI CASA.</v>
          </cell>
          <cell r="P181" t="str">
            <v>NATURAL</v>
          </cell>
          <cell r="Q181" t="str">
            <v>LEIDY JOHANNA ESTUPIÑAN RODRIGUEZ</v>
          </cell>
          <cell r="R181" t="str">
            <v>LEIDY JOHANNA ESTUPIÑAN RODRIGUEZ</v>
          </cell>
          <cell r="S181">
            <v>46045</v>
          </cell>
          <cell r="T181" t="str">
            <v>SE DIO RESPUESTA MEDIANTE EL RADICADO NRO. 2-2026-4678</v>
          </cell>
        </row>
        <row r="182">
          <cell r="A182" t="str">
            <v>1-2026-1082</v>
          </cell>
          <cell r="B182" t="str">
            <v>194322026</v>
          </cell>
          <cell r="C182">
            <v>46035</v>
          </cell>
          <cell r="D182" t="str">
            <v>2026-01-26 09:17:36</v>
          </cell>
          <cell r="E182" t="str">
            <v>2-2026-4677, 2-2026-4677</v>
          </cell>
          <cell r="F182">
            <v>46045</v>
          </cell>
          <cell r="G182" t="str">
            <v>E-MAIL</v>
          </cell>
          <cell r="H182" t="str">
            <v>DIRECCION DE FINANCIACION DE VIVIENDA</v>
          </cell>
          <cell r="I182">
            <v>10</v>
          </cell>
          <cell r="J182" t="str">
            <v>SOLICITUD DE ACCESO A LA INFORMACION</v>
          </cell>
          <cell r="K182" t="str">
            <v>SOLICITUD DE ACCESO A LA INFORMACION</v>
          </cell>
          <cell r="L182" t="str">
            <v>YESICA PAOLA CAMACHO PERALTA</v>
          </cell>
          <cell r="M182">
            <v>0</v>
          </cell>
          <cell r="N182" t="str">
            <v>FINALIZADO</v>
          </cell>
          <cell r="O182" t="str">
            <v>EMAIL-SOLICITUD INFORMACIÓN ACERCA DEL PROCESO AHORRO PARA MI CASA</v>
          </cell>
          <cell r="P182" t="str">
            <v>NATURAL</v>
          </cell>
          <cell r="Q182" t="str">
            <v>CLAUDIA YAZMIN BELTRÁN ROMERO</v>
          </cell>
          <cell r="R182" t="str">
            <v>CLAUDIA YAZMIN BELTRÁN ROMERO</v>
          </cell>
          <cell r="S182">
            <v>46045</v>
          </cell>
          <cell r="T182" t="str">
            <v>SE DIO RESPUESTA MEDIANTE EL RADICADO NRO. 2-2026-4677</v>
          </cell>
        </row>
        <row r="183">
          <cell r="A183" t="str">
            <v>1-2026-1083</v>
          </cell>
          <cell r="B183" t="str">
            <v>194942026</v>
          </cell>
          <cell r="C183">
            <v>46035</v>
          </cell>
          <cell r="D183" t="str">
            <v>2026-01-26 09:18:13</v>
          </cell>
          <cell r="E183" t="str">
            <v>2-2026-4674, 2-2026-4674</v>
          </cell>
          <cell r="F183">
            <v>46045</v>
          </cell>
          <cell r="G183" t="str">
            <v>E-MAIL</v>
          </cell>
          <cell r="H183" t="str">
            <v>DIRECCION DE FINANCIACION DE VIVIENDA</v>
          </cell>
          <cell r="I183">
            <v>10</v>
          </cell>
          <cell r="J183" t="str">
            <v>SOLICITUD DE ACCESO A LA INFORMACION</v>
          </cell>
          <cell r="K183" t="str">
            <v>SOLICITUD DE ACCESO A LA INFORMACION</v>
          </cell>
          <cell r="L183" t="str">
            <v>YESICA PAOLA CAMACHO PERALTA</v>
          </cell>
          <cell r="M183">
            <v>0</v>
          </cell>
          <cell r="N183" t="str">
            <v>FINALIZADO</v>
          </cell>
          <cell r="O183" t="str">
            <v>EMAIL-SOLICITUD INFORMACIÓN ACERCA DEL PROGRAMA AHORRO PARA MI CASA</v>
          </cell>
          <cell r="P183" t="str">
            <v>NATURAL</v>
          </cell>
          <cell r="Q183" t="str">
            <v>YOHANA CATERINE ALZATE CARDONA</v>
          </cell>
          <cell r="R183" t="str">
            <v>YOHANA CATERINE ALZATE CARDONA</v>
          </cell>
          <cell r="S183">
            <v>46045</v>
          </cell>
          <cell r="T183" t="str">
            <v>SE DIO RESPUESTA MEDIANTE EL RADICADO NRO. 2-2026-4674</v>
          </cell>
        </row>
        <row r="184">
          <cell r="A184" t="str">
            <v>1-2026-1084</v>
          </cell>
          <cell r="B184" t="str">
            <v>195052026</v>
          </cell>
          <cell r="C184">
            <v>46035</v>
          </cell>
          <cell r="D184" t="str">
            <v>2026-01-25 11:50:50</v>
          </cell>
          <cell r="E184" t="str">
            <v>2-2026-5370, 2-2026-5370</v>
          </cell>
          <cell r="F184">
            <v>46049</v>
          </cell>
          <cell r="G184" t="str">
            <v>E-MAIL</v>
          </cell>
          <cell r="H184" t="str">
            <v>DIRECCION DE MEJORAMIENTO HABITACIONAL</v>
          </cell>
          <cell r="I184">
            <v>10</v>
          </cell>
          <cell r="J184" t="str">
            <v>SOLICITUD DE ACCESO A LA INFORMACION</v>
          </cell>
          <cell r="K184" t="str">
            <v>SOLICITUD DE ACCESO A LA INFORMACION</v>
          </cell>
          <cell r="L184" t="str">
            <v>LAURA JULIANA CRUZ BARRERA</v>
          </cell>
          <cell r="M184">
            <v>0</v>
          </cell>
          <cell r="N184" t="str">
            <v>FINALIZADO</v>
          </cell>
          <cell r="O184" t="str">
            <v>EMAIL-POSTULACION  MEJORAS DE VIVIENDA</v>
          </cell>
          <cell r="P184" t="str">
            <v>NATURAL</v>
          </cell>
          <cell r="Q184" t="str">
            <v>BLANCA CECILIA SÁNCHEZ ZAMBRANO%A0</v>
          </cell>
          <cell r="R184" t="str">
            <v>BLANCA CECILIA SÁNCHEZ ZAMBRANO%A0</v>
          </cell>
          <cell r="S184">
            <v>46049</v>
          </cell>
          <cell r="T184" t="str">
            <v>SE DA CIERRE CON RADICADO 2-2026-5370</v>
          </cell>
        </row>
        <row r="185">
          <cell r="A185" t="str">
            <v>1-2026-1087</v>
          </cell>
          <cell r="B185" t="str">
            <v>195162026</v>
          </cell>
          <cell r="C185">
            <v>46035</v>
          </cell>
          <cell r="D185" t="str">
            <v>2026-01-26 09:19:35</v>
          </cell>
          <cell r="E185" t="str">
            <v>2-2026-5267, 2-2026-5267</v>
          </cell>
          <cell r="F185">
            <v>46048</v>
          </cell>
          <cell r="G185" t="str">
            <v>E-MAIL</v>
          </cell>
          <cell r="H185" t="str">
            <v>DIRECCION DE FINANCIACION DE VIVIENDA</v>
          </cell>
          <cell r="I185">
            <v>10</v>
          </cell>
          <cell r="J185" t="str">
            <v>SOLICITUD DE ACCESO A LA INFORMACION</v>
          </cell>
          <cell r="K185" t="str">
            <v>SOLICITUD DE ACCESO A LA INFORMACION</v>
          </cell>
          <cell r="L185" t="str">
            <v>LAURA ESTEFANIA ALBARRACIN CEQUERA</v>
          </cell>
          <cell r="M185">
            <v>0</v>
          </cell>
          <cell r="N185" t="str">
            <v>FINALIZADO</v>
          </cell>
          <cell r="O185" t="str">
            <v>EMAIL-SOLICITUD DE INFORMACIÓN TEMAS RELACIONADOS VIGENCIA 2026 PROGRAMA REDUCE TU CUOTA</v>
          </cell>
          <cell r="P185" t="str">
            <v>ANONIMO</v>
          </cell>
          <cell r="Q185" t="str">
            <v>ANONIMO</v>
          </cell>
          <cell r="R185" t="str">
            <v>ANONIMO</v>
          </cell>
          <cell r="S185">
            <v>46049</v>
          </cell>
          <cell r="T185" t="str">
            <v>Se brinda respuesta mediante rad. 2-2026-5267</v>
          </cell>
        </row>
        <row r="186">
          <cell r="A186" t="str">
            <v>1-2026-1091</v>
          </cell>
          <cell r="B186" t="str">
            <v>195732026</v>
          </cell>
          <cell r="C186">
            <v>46035</v>
          </cell>
          <cell r="D186" t="str">
            <v>2026-01-26 09:21:14</v>
          </cell>
          <cell r="E186" t="str">
            <v>2-2026-4762, 2-2026-4762</v>
          </cell>
          <cell r="F186">
            <v>46045</v>
          </cell>
          <cell r="G186" t="str">
            <v>E-MAIL</v>
          </cell>
          <cell r="H186" t="str">
            <v>DIRECCION DE FINANCIACION DE VIVIENDA</v>
          </cell>
          <cell r="I186">
            <v>10</v>
          </cell>
          <cell r="J186" t="str">
            <v>SOLICITUD DE ACCESO A LA INFORMACION</v>
          </cell>
          <cell r="K186" t="str">
            <v>SOLICITUD DE ACCESO A LA INFORMACION</v>
          </cell>
          <cell r="L186" t="str">
            <v>YESICA PAOLA CAMACHO PERALTA</v>
          </cell>
          <cell r="M186">
            <v>0</v>
          </cell>
          <cell r="N186" t="str">
            <v>FINALIZADO</v>
          </cell>
          <cell r="O186" t="str">
            <v>EMAIL - SOLICITUD DE INFORMACION SOBRE RECIBIDO DE SOPORTES DE AHORRO</v>
          </cell>
          <cell r="P186" t="str">
            <v>NATURAL</v>
          </cell>
          <cell r="Q186" t="str">
            <v>CLARA ROSA ROJAS MUÑOZ</v>
          </cell>
          <cell r="R186" t="str">
            <v>CLARA ROSA ROJAS MUÑOZ</v>
          </cell>
          <cell r="S186">
            <v>46047</v>
          </cell>
          <cell r="T186" t="str">
            <v>SE DIO RESPUESTA MEDIANTE EL RADICADO NRO. 2-2026-4762</v>
          </cell>
        </row>
        <row r="187">
          <cell r="A187" t="str">
            <v>1-2026-1093</v>
          </cell>
          <cell r="B187" t="str">
            <v>235462026</v>
          </cell>
          <cell r="C187">
            <v>46035</v>
          </cell>
          <cell r="D187" t="str">
            <v>2026-01-23 17:21:49</v>
          </cell>
          <cell r="E187" t="str">
            <v>2-2026-2376, 2-2026-2376</v>
          </cell>
          <cell r="F187">
            <v>46041</v>
          </cell>
          <cell r="G187" t="str">
            <v>E-MAIL</v>
          </cell>
          <cell r="H187" t="str">
            <v>DIRECCION DE PREVENCION, ARRENDAMIENTO Y CONTROL DE ENAJENACION</v>
          </cell>
          <cell r="I187">
            <v>10</v>
          </cell>
          <cell r="J187" t="str">
            <v>SOLICITUD DE ACCESO A LA INFORMACION</v>
          </cell>
          <cell r="K187" t="str">
            <v>SOLICITUD DE ACCESO A LA INFORMACION</v>
          </cell>
          <cell r="L187" t="str">
            <v>NICOLAS ALEXANDER OSPINA HIDALGO</v>
          </cell>
          <cell r="M187">
            <v>0</v>
          </cell>
          <cell r="N187" t="str">
            <v>FINALIZADO</v>
          </cell>
          <cell r="O187" t="str">
            <v>EMAIL -  1-2026-1090 SOLICITUD DE INFORMACION SOBRE RADICACION SOLICITUD DE PERMISO DE VENTAS DE ELEMENTAL ETAPA II</v>
          </cell>
          <cell r="P187" t="str">
            <v>ENTIDAD</v>
          </cell>
          <cell r="Q187" t="str">
            <v>APIROS APIROS</v>
          </cell>
          <cell r="R187" t="str">
            <v>CAMILO ACOSTA</v>
          </cell>
          <cell r="S187">
            <v>46041</v>
          </cell>
          <cell r="T187" t="str">
            <v>Se ha referenciado el documento en el radicado: 2-2026-2376</v>
          </cell>
        </row>
        <row r="188">
          <cell r="A188" t="str">
            <v>1-2026-1103</v>
          </cell>
          <cell r="B188" t="str">
            <v>196952026</v>
          </cell>
          <cell r="C188">
            <v>46035</v>
          </cell>
          <cell r="D188" t="str">
            <v>2026-01-26 08:23:43</v>
          </cell>
          <cell r="E188" t="str">
            <v>2-2026-3716, 2-2026-3716</v>
          </cell>
          <cell r="F188">
            <v>46042</v>
          </cell>
          <cell r="G188" t="str">
            <v>E-MAIL</v>
          </cell>
          <cell r="H188" t="str">
            <v>DIRECCION DE FINANCIACION DE VIVIENDA</v>
          </cell>
          <cell r="I188">
            <v>10</v>
          </cell>
          <cell r="J188" t="str">
            <v>SOLICITUD DE ACCESO A LA INFORMACION</v>
          </cell>
          <cell r="K188" t="str">
            <v>SOLICITUD DE ACCESO A LA INFORMACION</v>
          </cell>
          <cell r="L188" t="str">
            <v>JOSE LUIS HORLANDY LEON</v>
          </cell>
          <cell r="M188">
            <v>0</v>
          </cell>
          <cell r="N188" t="str">
            <v>FINALIZADO</v>
          </cell>
          <cell r="O188" t="str">
            <v>EMAIL-SOLICITUD INFORMACIÓN ACERCA DE POSTULACIÓN SUBSIDIO DE VIVIENDA</v>
          </cell>
          <cell r="P188" t="str">
            <v>ANONIMO</v>
          </cell>
          <cell r="Q188" t="str">
            <v>ANONIMO</v>
          </cell>
          <cell r="R188" t="str">
            <v>ANONIMO</v>
          </cell>
          <cell r="S188">
            <v>46043</v>
          </cell>
          <cell r="T188" t="str">
            <v>FINALIZADO AUTOMATICAMENTE SEGUN GESTION EN EL RADICADO: 1-2026-1103</v>
          </cell>
        </row>
        <row r="189">
          <cell r="A189" t="str">
            <v>1-2026-1111</v>
          </cell>
          <cell r="B189" t="str">
            <v>198222026</v>
          </cell>
          <cell r="C189">
            <v>46035</v>
          </cell>
          <cell r="D189" t="str">
            <v>2026-01-24 18:42:03</v>
          </cell>
          <cell r="E189" t="str">
            <v>2-2026-4818, 2-2026-4818</v>
          </cell>
          <cell r="F189">
            <v>46045</v>
          </cell>
          <cell r="G189" t="str">
            <v>E-MAIL</v>
          </cell>
          <cell r="H189" t="str">
            <v>SUBSECRETARIA JURIDICA</v>
          </cell>
          <cell r="I189">
            <v>10</v>
          </cell>
          <cell r="J189" t="str">
            <v>SOLICITUD DE ACCESO A LA INFORMACION</v>
          </cell>
          <cell r="K189" t="str">
            <v>SOLICITUD DE ACCESO A LA INFORMACION</v>
          </cell>
          <cell r="L189" t="str">
            <v>MARIANA TASCON SALAS</v>
          </cell>
          <cell r="M189">
            <v>0</v>
          </cell>
          <cell r="N189" t="str">
            <v>FINALIZADO</v>
          </cell>
          <cell r="O189" t="str">
            <v>EMAIL - SOLICITUD DE INFORMACION TEMAS RELACIONADOS AL COMUNICADO NO  2-2025-93183</v>
          </cell>
          <cell r="P189" t="str">
            <v>NATURAL</v>
          </cell>
          <cell r="Q189" t="str">
            <v>MIGUEL ANGEL CADENA GARCIA</v>
          </cell>
          <cell r="R189" t="str">
            <v>MIGUEL ANGEL CADENA GARCIA</v>
          </cell>
          <cell r="S189">
            <v>46048</v>
          </cell>
          <cell r="T189" t="str">
            <v>RESPUESTA - SOLICITUD DE INFORMACION TEMAS RELACIONADOS AL COMUNICADO NO 2-2025-93183 - SIGA 2-2026-4818</v>
          </cell>
        </row>
        <row r="190">
          <cell r="A190" t="str">
            <v>1-2026-1118</v>
          </cell>
          <cell r="B190" t="str">
            <v>198932026</v>
          </cell>
          <cell r="C190">
            <v>46035</v>
          </cell>
          <cell r="D190" t="str">
            <v>2026-01-26 09:25:21</v>
          </cell>
          <cell r="E190" t="str">
            <v>2-2026-4886, 2-2026-4886</v>
          </cell>
          <cell r="F190">
            <v>46045</v>
          </cell>
          <cell r="G190" t="str">
            <v>E-MAIL</v>
          </cell>
          <cell r="H190" t="str">
            <v>DIRECCION DE FINANCIACION DE VIVIENDA</v>
          </cell>
          <cell r="I190">
            <v>10</v>
          </cell>
          <cell r="J190" t="str">
            <v>SOLICITUD DE ACCESO A LA INFORMACION</v>
          </cell>
          <cell r="K190" t="str">
            <v>SOLICITUD DE ACCESO A LA INFORMACION</v>
          </cell>
          <cell r="L190" t="str">
            <v>CINDY LORENA ESCOBAR LOPEZ</v>
          </cell>
          <cell r="M190">
            <v>0</v>
          </cell>
          <cell r="N190" t="str">
            <v>FINALIZADO</v>
          </cell>
          <cell r="O190" t="str">
            <v>EMAIL - SOLICITUD DE INFORMACION TEMAS RELACIONADOS CON SUBSIDIO REDUCE TU CUOTA</v>
          </cell>
          <cell r="P190" t="str">
            <v>ANONIMO</v>
          </cell>
          <cell r="Q190" t="str">
            <v>ANONIMO</v>
          </cell>
          <cell r="R190" t="str">
            <v>ANONIMO</v>
          </cell>
          <cell r="S190">
            <v>46048</v>
          </cell>
          <cell r="T190" t="str">
            <v xml:space="preserve">SE DIO RESPUESTA CON EL RADICADO No. 2-2026-4886 _x000D_
</v>
          </cell>
        </row>
        <row r="191">
          <cell r="A191" t="str">
            <v>1-2026-1121</v>
          </cell>
          <cell r="B191" t="str">
            <v>199092026</v>
          </cell>
          <cell r="C191">
            <v>46035</v>
          </cell>
          <cell r="D191" t="str">
            <v>2026-01-26 09:28:32</v>
          </cell>
          <cell r="E191" t="str">
            <v>2-2026-4766, 2-2026-4766</v>
          </cell>
          <cell r="F191">
            <v>46045</v>
          </cell>
          <cell r="G191" t="str">
            <v>E-MAIL</v>
          </cell>
          <cell r="H191" t="str">
            <v>DIRECCION DE FINANCIACION DE VIVIENDA</v>
          </cell>
          <cell r="I191">
            <v>10</v>
          </cell>
          <cell r="J191" t="str">
            <v>SOLICITUD DE ACCESO A LA INFORMACION</v>
          </cell>
          <cell r="K191" t="str">
            <v>SOLICITUD DE ACCESO A LA INFORMACION</v>
          </cell>
          <cell r="L191" t="str">
            <v>YESICA PAOLA CAMACHO PERALTA</v>
          </cell>
          <cell r="M191">
            <v>0</v>
          </cell>
          <cell r="N191" t="str">
            <v>FINALIZADO</v>
          </cell>
          <cell r="O191" t="str">
            <v>EMAIL - SOLICITUD DE INFORMACION SOBRE DESEMBOLSO DEL SUBSIDIO - RESOLUCIÓN 955</v>
          </cell>
          <cell r="P191" t="str">
            <v>ANONIMO</v>
          </cell>
          <cell r="Q191" t="str">
            <v>ANONIMO</v>
          </cell>
          <cell r="R191" t="str">
            <v>ANONIMO</v>
          </cell>
          <cell r="S191">
            <v>46047</v>
          </cell>
          <cell r="T191" t="str">
            <v>SE DIO RESPUESTA MEDIANTE EL RADICADO 2-2026-4766</v>
          </cell>
        </row>
        <row r="192">
          <cell r="A192" t="str">
            <v>1-2026-1127</v>
          </cell>
          <cell r="B192" t="str">
            <v>217512026</v>
          </cell>
          <cell r="C192">
            <v>46035</v>
          </cell>
          <cell r="D192" t="str">
            <v>2026-01-26 09:37:34</v>
          </cell>
          <cell r="E192" t="str">
            <v>2-2026-3970, 2-2026-3970</v>
          </cell>
          <cell r="F192">
            <v>46044</v>
          </cell>
          <cell r="G192" t="str">
            <v>E-MAIL</v>
          </cell>
          <cell r="H192" t="str">
            <v>DIRECCION DE FINANCIACION DE VIVIENDA</v>
          </cell>
          <cell r="I192">
            <v>10</v>
          </cell>
          <cell r="J192" t="str">
            <v>SOLICITUD DE ACCESO A LA INFORMACION</v>
          </cell>
          <cell r="K192" t="str">
            <v>SOLICITUD DE ACCESO A LA INFORMACION</v>
          </cell>
          <cell r="L192" t="str">
            <v>JOSE LUIS HORLANDY LEON</v>
          </cell>
          <cell r="M192">
            <v>0</v>
          </cell>
          <cell r="N192" t="str">
            <v>FINALIZADO</v>
          </cell>
          <cell r="O192" t="str">
            <v>EL ASUNTO ES PARA SABER SI TENGO SUBSIDIO DE VIVIENDA  YA Q SOY MADRE CABEZA DE HOGAR TENGO UNA NIÑA DE 11 AÑOS  SOY MADRE TRABAJADORA</v>
          </cell>
          <cell r="P192" t="str">
            <v>NATURAL</v>
          </cell>
          <cell r="Q192" t="str">
            <v>JOHANA LISETH DUQUE BOLAÑOS</v>
          </cell>
          <cell r="R192" t="str">
            <v>JOHANA LISETH DUQUE BOLAÑOS</v>
          </cell>
          <cell r="S192">
            <v>46045</v>
          </cell>
          <cell r="T192" t="str">
            <v>SE DIO RESPUESTA MEDIANTE RADICADO  2-2026-3970</v>
          </cell>
        </row>
        <row r="193">
          <cell r="A193" t="str">
            <v>1-2026-1128</v>
          </cell>
          <cell r="B193" t="str">
            <v>217642026</v>
          </cell>
          <cell r="C193">
            <v>46035</v>
          </cell>
          <cell r="D193" t="str">
            <v>2026-01-24 08:31:09</v>
          </cell>
          <cell r="E193" t="str">
            <v>2-2026-4992, 2-2026-4992, 2-2026-4993, 2-2026-4993</v>
          </cell>
          <cell r="F193">
            <v>46048</v>
          </cell>
          <cell r="G193" t="str">
            <v>E-MAIL</v>
          </cell>
          <cell r="H193" t="str">
            <v>DIRECCION DE PREVENCION, ARRENDAMIENTO Y CONTROL DE ENAJENACION</v>
          </cell>
          <cell r="I193">
            <v>10</v>
          </cell>
          <cell r="J193" t="str">
            <v>SOLICITUD DE ACCESO A LA INFORMACION</v>
          </cell>
          <cell r="K193" t="str">
            <v>SOLICITUD DE ACCESO A LA INFORMACION</v>
          </cell>
          <cell r="L193" t="str">
            <v>MARIA DE LA CRUZ AVENDAÑO</v>
          </cell>
          <cell r="M193">
            <v>0</v>
          </cell>
          <cell r="N193" t="str">
            <v>FINALIZADO</v>
          </cell>
          <cell r="O193" t="str">
            <v>RESPETADOS SEÑORES, EN SEGUIMIENTO A LAS COMUNICACIONES EMITIDAS POR LA SECRETARÍA DISTRITAL DEL HÁBITAT EL 25 DE NOVIEMBRE DE 2025 (RADICADOS 2-2025-79180 Y 2-2025-79181), MEDIANTE LAS CUALES SE DIO RESPUESTA A MI QUEJA Y SE TRASLADÓ REQUERIMIENTO A LA EMPRESA PROMOTORA RESERVA DEL TURPIAL S.A.S., ME PERMITO SOLICITAR INFORMACIÓN SOBRE EL RESULTADO O AVANCE DE DICHO REQUERIMIENTO. AGRADEZCO CONFIRMAR SI LA CONSTRUCTORA DIO RESPUESTA DENTRO DEL PLAZO DE DIEZ (10) DÍAS HÁBILES OTORGADO Y SI SE ADELANTÓ ALGUNA ACTUACIÓN ADMINISTRATIVA O VERIFICACIÓN POSTERIOR FRENTE A LA POSTULACIÓN NO AUTORIZADA QUE DENUNCIÉ. ADJUNTO CARTA OFICIAL DE LA SOLICITUD.</v>
          </cell>
          <cell r="P193" t="str">
            <v>NATURAL</v>
          </cell>
          <cell r="Q193" t="str">
            <v>ADELEIN CELENE PEREZ RODRIGUEZ</v>
          </cell>
          <cell r="R193" t="str">
            <v>ADELEIN CELENE PEREZ RODRIGUEZ</v>
          </cell>
          <cell r="S193">
            <v>46049</v>
          </cell>
          <cell r="T193" t="str">
            <v>FINALIZADO AUTOMATICAMENTE SEGUN GESTION EN EL RADICADO: 1-2026-1128</v>
          </cell>
        </row>
        <row r="194">
          <cell r="A194" t="str">
            <v>1-2026-1157</v>
          </cell>
          <cell r="B194" t="str">
            <v>217752026</v>
          </cell>
          <cell r="C194">
            <v>46036</v>
          </cell>
          <cell r="D194" t="str">
            <v>2026-01-26 10:19:37</v>
          </cell>
          <cell r="E194" t="str">
            <v>2-2026-5615, 2-2026-5615</v>
          </cell>
          <cell r="F194">
            <v>46050</v>
          </cell>
          <cell r="G194" t="str">
            <v>E-MAIL</v>
          </cell>
          <cell r="H194" t="str">
            <v>DIRECCION DE FINANCIACION DE VIVIENDA</v>
          </cell>
          <cell r="I194">
            <v>10</v>
          </cell>
          <cell r="J194" t="str">
            <v>SOLICITUD DE ACCESO A LA INFORMACION</v>
          </cell>
          <cell r="K194" t="str">
            <v>SOLICITUD DE ACCESO A LA INFORMACION</v>
          </cell>
          <cell r="L194" t="str">
            <v>YULY ASTRID LEON WINTACO</v>
          </cell>
          <cell r="M194">
            <v>0</v>
          </cell>
          <cell r="N194" t="str">
            <v>FINALIZADO</v>
          </cell>
          <cell r="O194" t="str">
            <v>EMAIL - SOLICITUD DE INFORMACION SOBRE DESEMBOLSO DEL SUBSIDIO DE ARRIENDO</v>
          </cell>
          <cell r="P194" t="str">
            <v>NATURAL</v>
          </cell>
          <cell r="Q194" t="str">
            <v>ANGIE MONTOYA</v>
          </cell>
          <cell r="R194" t="str">
            <v>ANGIE MONTOYA</v>
          </cell>
          <cell r="S194">
            <v>46050</v>
          </cell>
          <cell r="T194" t="str">
            <v>FINALIZADO AUTOMATICAMENTE SEGUN GESTION EN EL RADICADO: 1-2026-1157</v>
          </cell>
        </row>
        <row r="195">
          <cell r="A195" t="str">
            <v>1-2026-1160</v>
          </cell>
          <cell r="B195" t="str">
            <v>217852026</v>
          </cell>
          <cell r="C195">
            <v>46036</v>
          </cell>
          <cell r="D195" t="str">
            <v>2026-01-26 10:20:36</v>
          </cell>
          <cell r="E195" t="str">
            <v>2-2026-4884, 2-2026-4884</v>
          </cell>
          <cell r="F195">
            <v>46045</v>
          </cell>
          <cell r="G195" t="str">
            <v>E-MAIL</v>
          </cell>
          <cell r="H195" t="str">
            <v>DIRECCION DE FINANCIACION DE VIVIENDA</v>
          </cell>
          <cell r="I195">
            <v>10</v>
          </cell>
          <cell r="J195" t="str">
            <v>SOLICITUD DE ACCESO A LA INFORMACION</v>
          </cell>
          <cell r="K195" t="str">
            <v>SOLICITUD DE ACCESO A LA INFORMACION</v>
          </cell>
          <cell r="L195" t="str">
            <v>JEIMY CATALINA MORENO CASTANEDA</v>
          </cell>
          <cell r="M195">
            <v>0</v>
          </cell>
          <cell r="N195" t="str">
            <v>FINALIZADO</v>
          </cell>
          <cell r="O195" t="str">
            <v>EMAIL - SOLICITUD DE VALIDACIÓN CON SOPORTES ADJUNTOS   PROGRAMA AHORRO PARA MI CASA</v>
          </cell>
          <cell r="P195" t="str">
            <v>NATURAL</v>
          </cell>
          <cell r="Q195" t="str">
            <v>RUBY ESPERANZA VÁSQUEZ PARRADO</v>
          </cell>
          <cell r="R195" t="str">
            <v>RUBY ESPERANZA VÁSQUEZ PARRADO</v>
          </cell>
          <cell r="S195">
            <v>46048</v>
          </cell>
          <cell r="T195" t="str">
            <v>se da respuesta con radicado 2-2026-4884</v>
          </cell>
        </row>
        <row r="196">
          <cell r="A196" t="str">
            <v>1-2026-1172</v>
          </cell>
          <cell r="B196" t="str">
            <v>218532026</v>
          </cell>
          <cell r="C196">
            <v>46036</v>
          </cell>
          <cell r="D196" t="str">
            <v>2026-01-26 10:27:32</v>
          </cell>
          <cell r="E196" t="str">
            <v>2-2026-3972, 2-2026-3972</v>
          </cell>
          <cell r="F196">
            <v>46044</v>
          </cell>
          <cell r="G196" t="str">
            <v>E-MAIL</v>
          </cell>
          <cell r="H196" t="str">
            <v>DIRECCION DE FINANCIACION DE VIVIENDA</v>
          </cell>
          <cell r="I196">
            <v>10</v>
          </cell>
          <cell r="J196" t="str">
            <v>SOLICITUD DE ACCESO A LA INFORMACION</v>
          </cell>
          <cell r="K196" t="str">
            <v>SOLICITUD DE ACCESO A LA INFORMACION</v>
          </cell>
          <cell r="L196" t="str">
            <v>CARLOS ANDRES MENDEZ MOJICA</v>
          </cell>
          <cell r="M196">
            <v>0</v>
          </cell>
          <cell r="N196" t="str">
            <v>FINALIZADO</v>
          </cell>
          <cell r="O196" t="str">
            <v>EMAIL-SOLICITUD INFORMACIÓN SI SALIÓ BENEFICIARIA DEL SUBSIDIO OFERTA PREFERENTE</v>
          </cell>
          <cell r="P196" t="str">
            <v>ANONIMO</v>
          </cell>
          <cell r="Q196" t="str">
            <v>ANONIMO</v>
          </cell>
          <cell r="R196" t="str">
            <v>ANONIMO</v>
          </cell>
          <cell r="S196">
            <v>46044</v>
          </cell>
          <cell r="T196" t="str">
            <v>SE FINALIZA ACTIVIDAD CON RADICADO NO. 2-2026-3972</v>
          </cell>
        </row>
        <row r="197">
          <cell r="A197" t="str">
            <v>1-2026-1173</v>
          </cell>
          <cell r="B197" t="str">
            <v>218622026</v>
          </cell>
          <cell r="C197">
            <v>46036</v>
          </cell>
          <cell r="D197" t="str">
            <v>2026-01-26 10:28:31</v>
          </cell>
          <cell r="E197" t="str">
            <v>2-2026-4027, 2-2026-4027</v>
          </cell>
          <cell r="F197">
            <v>46044</v>
          </cell>
          <cell r="G197" t="str">
            <v>E-MAIL</v>
          </cell>
          <cell r="H197" t="str">
            <v>DIRECCION DE FINANCIACION DE VIVIENDA</v>
          </cell>
          <cell r="I197">
            <v>10</v>
          </cell>
          <cell r="J197" t="str">
            <v>SOLICITUD DE ACCESO A LA INFORMACION</v>
          </cell>
          <cell r="K197" t="str">
            <v>SOLICITUD DE ACCESO A LA INFORMACION</v>
          </cell>
          <cell r="L197" t="str">
            <v>JEIMY CATALINA MORENO CASTANEDA</v>
          </cell>
          <cell r="M197">
            <v>0</v>
          </cell>
          <cell r="N197" t="str">
            <v>FINALIZADO</v>
          </cell>
          <cell r="O197" t="str">
            <v>EMAIL-SOLICITUD INFORMACIÓN PORQUE NO DEJA SUBIR DOCUMENTOS A LA PLATAFORMA SUBSIDIO AHORRO PARA MI CASA</v>
          </cell>
          <cell r="P197" t="str">
            <v>ANONIMO</v>
          </cell>
          <cell r="Q197" t="str">
            <v>ANONIMO</v>
          </cell>
          <cell r="R197" t="str">
            <v>ANONIMO</v>
          </cell>
          <cell r="S197">
            <v>46044</v>
          </cell>
          <cell r="T197" t="str">
            <v>se da respuesta con radicado	 2-2026-4027</v>
          </cell>
        </row>
        <row r="198">
          <cell r="A198" t="str">
            <v>1-2026-1174</v>
          </cell>
          <cell r="B198" t="str">
            <v>218632026</v>
          </cell>
          <cell r="C198">
            <v>46036</v>
          </cell>
          <cell r="D198" t="str">
            <v>2026-01-25 08:09:53</v>
          </cell>
          <cell r="E198" t="str">
            <v>2-2026-3472, 2-2026-3472</v>
          </cell>
          <cell r="F198">
            <v>46042</v>
          </cell>
          <cell r="G198" t="str">
            <v>E-MAIL</v>
          </cell>
          <cell r="H198" t="str">
            <v>SERVICIO A LA CIUDADANIA</v>
          </cell>
          <cell r="I198">
            <v>10</v>
          </cell>
          <cell r="J198" t="str">
            <v>SOLICITUD DE ACCESO A LA INFORMACION</v>
          </cell>
          <cell r="K198" t="str">
            <v>SOLICITUD DE ACCESO A LA INFORMACION</v>
          </cell>
          <cell r="L198" t="str">
            <v>LINA CONSTANZA JAIMES TORRES</v>
          </cell>
          <cell r="M198">
            <v>0</v>
          </cell>
          <cell r="N198" t="str">
            <v>FINALIZADO</v>
          </cell>
          <cell r="O198" t="str">
            <v>EMAIL - SOLICITUD DE INFORMACION RADICADO 1-2026-1042</v>
          </cell>
          <cell r="P198" t="str">
            <v>ANONIMO</v>
          </cell>
          <cell r="Q198" t="str">
            <v>ANONIMO</v>
          </cell>
          <cell r="R198" t="str">
            <v>ANONIMO</v>
          </cell>
          <cell r="S198">
            <v>46042</v>
          </cell>
          <cell r="T198" t="str">
            <v>SE FINALIZA CON RESPUESTA A RADICADO SIGA 1-2026-1174 Y BOGOTA TE ESCUCHA 218632026 DEL 14 DE ENERO DE 2026</v>
          </cell>
        </row>
        <row r="199">
          <cell r="A199" t="str">
            <v>1-2026-1175</v>
          </cell>
          <cell r="B199" t="str">
            <v>218662026</v>
          </cell>
          <cell r="C199">
            <v>46036</v>
          </cell>
          <cell r="D199" t="str">
            <v>2026-01-26 10:29:20</v>
          </cell>
          <cell r="E199" t="str">
            <v>2-2026-5273, 2-2026-5273</v>
          </cell>
          <cell r="F199">
            <v>46048</v>
          </cell>
          <cell r="G199" t="str">
            <v>E-MAIL</v>
          </cell>
          <cell r="H199" t="str">
            <v>DIRECCION DE FINANCIACION DE VIVIENDA</v>
          </cell>
          <cell r="I199">
            <v>10</v>
          </cell>
          <cell r="J199" t="str">
            <v>SOLICITUD DE ACCESO A LA INFORMACION</v>
          </cell>
          <cell r="K199" t="str">
            <v>SOLICITUD DE ACCESO A LA INFORMACION</v>
          </cell>
          <cell r="L199" t="str">
            <v>YULY ASTRID LEON WINTACO</v>
          </cell>
          <cell r="M199">
            <v>0</v>
          </cell>
          <cell r="N199" t="str">
            <v>FINALIZADO</v>
          </cell>
          <cell r="O199" t="str">
            <v>EMAIL-SOLICITUD INFORMACIÓN ACERCA DE INSCRIPCIÓN Y POSTULACIÓN AL PROGRAMA ARRENDAMIENTO TEMPORAL SOLIDARIO</v>
          </cell>
          <cell r="P199" t="str">
            <v>ANONIMO</v>
          </cell>
          <cell r="Q199" t="str">
            <v>ANONIMO</v>
          </cell>
          <cell r="R199" t="str">
            <v>ANONIMO</v>
          </cell>
          <cell r="S199">
            <v>46049</v>
          </cell>
          <cell r="T199" t="str">
            <v>FINALIZADO AUTOMATICAMENTE SEGUN GESTION EN EL RADICADO: 1-2026-1175</v>
          </cell>
        </row>
        <row r="200">
          <cell r="A200" t="str">
            <v>1-2026-1181</v>
          </cell>
          <cell r="B200" t="str">
            <v>218982026</v>
          </cell>
          <cell r="C200">
            <v>46036</v>
          </cell>
          <cell r="D200" t="str">
            <v>2026-01-26 10:40:41</v>
          </cell>
          <cell r="E200" t="str">
            <v>2-2026-4025, 2-2026-4025</v>
          </cell>
          <cell r="F200">
            <v>46044</v>
          </cell>
          <cell r="G200" t="str">
            <v>E-MAIL</v>
          </cell>
          <cell r="H200" t="str">
            <v>DIRECCION DE FINANCIACION DE VIVIENDA</v>
          </cell>
          <cell r="I200">
            <v>10</v>
          </cell>
          <cell r="J200" t="str">
            <v>SOLICITUD DE ACCESO A LA INFORMACION</v>
          </cell>
          <cell r="K200" t="str">
            <v>SOLICITUD DE ACCESO A LA INFORMACION</v>
          </cell>
          <cell r="L200" t="str">
            <v>JEIMY CATALINA MORENO CASTANEDA</v>
          </cell>
          <cell r="M200">
            <v>0</v>
          </cell>
          <cell r="N200" t="str">
            <v>FINALIZADO</v>
          </cell>
          <cell r="O200" t="str">
            <v>EMAIL-TEMAS RELACIONADOS PROGRAMA AHORRO PARA MI CASA, RESOLUCION , CORREO REMITIR COMPROBANTE DE PAGO DEL PRIMER AHORRO.</v>
          </cell>
          <cell r="P200" t="str">
            <v>NATURAL</v>
          </cell>
          <cell r="Q200" t="str">
            <v>VANESSA BERMUDEZ</v>
          </cell>
          <cell r="R200" t="str">
            <v>VANESSA BERMUDEZ</v>
          </cell>
          <cell r="S200">
            <v>46044</v>
          </cell>
          <cell r="T200" t="str">
            <v>se da respuesta con radicado 2-2026-4025</v>
          </cell>
        </row>
        <row r="201">
          <cell r="A201" t="str">
            <v>1-2026-1186</v>
          </cell>
          <cell r="B201" t="str">
            <v>219102026</v>
          </cell>
          <cell r="C201">
            <v>46036</v>
          </cell>
          <cell r="D201" t="str">
            <v>2026-02-01 12:54:50</v>
          </cell>
          <cell r="E201" t="str">
            <v>2-2026-5010, 2-2026-5010</v>
          </cell>
          <cell r="F201">
            <v>46048</v>
          </cell>
          <cell r="G201" t="str">
            <v>E-MAIL</v>
          </cell>
          <cell r="H201" t="str">
            <v>DIRECCION DE FINANCIACION DE VIVIENDA</v>
          </cell>
          <cell r="I201">
            <v>10</v>
          </cell>
          <cell r="J201" t="str">
            <v>SOLICITUD DE ACCESO A LA INFORMACION</v>
          </cell>
          <cell r="K201" t="str">
            <v>SOLICITUD DE ACCESO A LA INFORMACION</v>
          </cell>
          <cell r="L201" t="str">
            <v>SARA MILENA AGUIRRE BARRERA</v>
          </cell>
          <cell r="M201">
            <v>0</v>
          </cell>
          <cell r="N201" t="str">
            <v>FINALIZADO</v>
          </cell>
          <cell r="O201" t="str">
            <v>EMAIL-SOLICITUD DE INFORMACIÓN CONFIRMACION DESEMBOLSO SUBSIDIO "REACTIVA TU COMPRA, REACTIVA TU HOGAR"</v>
          </cell>
          <cell r="P201" t="str">
            <v>NATURAL</v>
          </cell>
          <cell r="Q201" t="str">
            <v>LILIA JOHANA GONZALEZ PARRADO%A0</v>
          </cell>
          <cell r="R201" t="str">
            <v>LILIA JOHANA GONZALEZ PARRADO</v>
          </cell>
          <cell r="S201">
            <v>46048</v>
          </cell>
          <cell r="T201" t="str">
            <v>Se dio trámite con radicado No. 2-2026-5010</v>
          </cell>
        </row>
        <row r="202">
          <cell r="A202" t="str">
            <v>1-2026-1187</v>
          </cell>
          <cell r="B202" t="str">
            <v>219232026</v>
          </cell>
          <cell r="C202">
            <v>46036</v>
          </cell>
          <cell r="D202" t="str">
            <v>2026-01-26 11:26:55</v>
          </cell>
          <cell r="E202" t="str">
            <v>2-2026-4026, 2-2026-4026</v>
          </cell>
          <cell r="F202">
            <v>46044</v>
          </cell>
          <cell r="G202" t="str">
            <v>E-MAIL</v>
          </cell>
          <cell r="H202" t="str">
            <v>DIRECCION DE FINANCIACION DE VIVIENDA</v>
          </cell>
          <cell r="I202">
            <v>10</v>
          </cell>
          <cell r="J202" t="str">
            <v>SOLICITUD DE ACCESO A LA INFORMACION</v>
          </cell>
          <cell r="K202" t="str">
            <v>SOLICITUD DE ACCESO A LA INFORMACION</v>
          </cell>
          <cell r="L202" t="str">
            <v>JEIMY CATALINA MORENO CASTANEDA</v>
          </cell>
          <cell r="M202">
            <v>0</v>
          </cell>
          <cell r="N202" t="str">
            <v>FINALIZADO</v>
          </cell>
          <cell r="O202" t="str">
            <v>EMAIL-SOLICITUD DE INFORMACIÓN ESTADO DEL PRIMER PAGO DE MI SUBSIDIO DEL PROGRAMA AHORRO PARA MI CASA.</v>
          </cell>
          <cell r="P202" t="str">
            <v>NATURAL</v>
          </cell>
          <cell r="Q202" t="str">
            <v>OMAR FABIÁN OCAMPO BRIÑEZ%A0</v>
          </cell>
          <cell r="R202" t="str">
            <v>OMAR FABIÁN OCAMPO BRIÑEZ%A0</v>
          </cell>
          <cell r="S202">
            <v>46044</v>
          </cell>
          <cell r="T202" t="str">
            <v>se da respuesta con radicado 	 2-2026-4026</v>
          </cell>
        </row>
        <row r="203">
          <cell r="A203" t="str">
            <v>1-2026-1188</v>
          </cell>
          <cell r="B203" t="str">
            <v>219272026</v>
          </cell>
          <cell r="C203">
            <v>46036</v>
          </cell>
          <cell r="D203" t="str">
            <v>2026-01-26 11:33:44</v>
          </cell>
          <cell r="E203" t="str">
            <v>2-2026-3971, 2-2026-3971</v>
          </cell>
          <cell r="F203">
            <v>46044</v>
          </cell>
          <cell r="G203" t="str">
            <v>E-MAIL</v>
          </cell>
          <cell r="H203" t="str">
            <v>DIRECCION DE FINANCIACION DE VIVIENDA</v>
          </cell>
          <cell r="I203">
            <v>10</v>
          </cell>
          <cell r="J203" t="str">
            <v>SOLICITUD DE ACCESO A LA INFORMACION</v>
          </cell>
          <cell r="K203" t="str">
            <v>SOLICITUD DE ACCESO A LA INFORMACION</v>
          </cell>
          <cell r="L203" t="str">
            <v>CINDY LORENA ESCOBAR LOPEZ</v>
          </cell>
          <cell r="M203">
            <v>0</v>
          </cell>
          <cell r="N203" t="str">
            <v>FINALIZADO</v>
          </cell>
          <cell r="O203" t="str">
            <v>EMAIL-SOLICITUD DE INFORMACIÓN DE EXPEDICIÓN DE ACTO ADMINISTRATIVO SUBSIDIO  REDUCE TU CUOTA ESTADO ACTUAL DEL TRÁMITE Y LAS ACCIONES ADELANTADAS</v>
          </cell>
          <cell r="P203" t="str">
            <v>NATURAL</v>
          </cell>
          <cell r="Q203" t="str">
            <v>BRAYAN FELIPE USME TOLOSA</v>
          </cell>
          <cell r="R203" t="str">
            <v>BRAYAN FELIPE USME TOLOSA</v>
          </cell>
          <cell r="S203">
            <v>46044</v>
          </cell>
          <cell r="T203" t="str">
            <v xml:space="preserve">SE DIO RESPUESTA CON EL RADICADO No. 2-2026-3971_x000D_
</v>
          </cell>
        </row>
        <row r="204">
          <cell r="A204" t="str">
            <v>1-2026-1204</v>
          </cell>
          <cell r="B204" t="str">
            <v>220732026</v>
          </cell>
          <cell r="C204">
            <v>46036</v>
          </cell>
          <cell r="D204" t="str">
            <v>2026-01-26 11:43:31</v>
          </cell>
          <cell r="E204" t="str">
            <v>2-2026-4295, 2-2026-4295</v>
          </cell>
          <cell r="F204">
            <v>46044</v>
          </cell>
          <cell r="G204" t="str">
            <v>E-MAIL</v>
          </cell>
          <cell r="H204" t="str">
            <v>DIRECCION DE FINANCIACION DE VIVIENDA</v>
          </cell>
          <cell r="I204">
            <v>10</v>
          </cell>
          <cell r="J204" t="str">
            <v>SOLICITUD DE ACCESO A LA INFORMACION</v>
          </cell>
          <cell r="K204" t="str">
            <v>SOLICITUD DE ACCESO A LA INFORMACION</v>
          </cell>
          <cell r="L204" t="str">
            <v>JEIMY CATALINA MORENO CASTANEDA</v>
          </cell>
          <cell r="M204">
            <v>0</v>
          </cell>
          <cell r="N204" t="str">
            <v>FINALIZADO</v>
          </cell>
          <cell r="O204" t="str">
            <v>EMAIL - SOLICITUD DE INFORMACION SOBRE DESEMBOLSO DEL SUBSIDIO DE ARRENDAMIENTO</v>
          </cell>
          <cell r="P204" t="str">
            <v>ANONIMO</v>
          </cell>
          <cell r="Q204" t="str">
            <v>ANONIMO</v>
          </cell>
          <cell r="R204" t="str">
            <v>ANONIMO</v>
          </cell>
          <cell r="S204">
            <v>46044</v>
          </cell>
          <cell r="T204" t="str">
            <v>se da respuesta con radicado 2-2026-4295</v>
          </cell>
        </row>
        <row r="205">
          <cell r="A205" t="str">
            <v>1-2026-1209</v>
          </cell>
          <cell r="B205" t="str">
            <v>221312026</v>
          </cell>
          <cell r="C205">
            <v>46036</v>
          </cell>
          <cell r="D205" t="str">
            <v>2026-01-26 11:46:02</v>
          </cell>
          <cell r="E205" t="str">
            <v>2-2026-3975, 2-2026-3975</v>
          </cell>
          <cell r="F205">
            <v>46044</v>
          </cell>
          <cell r="G205" t="str">
            <v>E-MAIL</v>
          </cell>
          <cell r="H205" t="str">
            <v>DIRECCION DE FINANCIACION DE VIVIENDA</v>
          </cell>
          <cell r="I205">
            <v>10</v>
          </cell>
          <cell r="J205" t="str">
            <v>SOLICITUD DE ACCESO A LA INFORMACION</v>
          </cell>
          <cell r="K205" t="str">
            <v>SOLICITUD DE ACCESO A LA INFORMACION</v>
          </cell>
          <cell r="L205" t="str">
            <v>CINDY LORENA ESCOBAR LOPEZ</v>
          </cell>
          <cell r="M205">
            <v>0</v>
          </cell>
          <cell r="N205" t="str">
            <v>FINALIZADO</v>
          </cell>
          <cell r="O205" t="str">
            <v>EMAIL - SOLICITUD DE INFORMACION TEMAS RELACIONADOS AL SUBSIDIO REDUCE TU CUOTA</v>
          </cell>
          <cell r="P205" t="str">
            <v>NATURAL</v>
          </cell>
          <cell r="Q205" t="str">
            <v>LUCELLY TRUJILLO MARIN</v>
          </cell>
          <cell r="R205" t="str">
            <v>LUCELLY TRUJILLO MARIN</v>
          </cell>
          <cell r="S205">
            <v>46044</v>
          </cell>
          <cell r="T205" t="str">
            <v>SE DIO RESPUESTA CON EL RADICADO No. 2-2026-3975</v>
          </cell>
        </row>
        <row r="206">
          <cell r="A206" t="str">
            <v>1-2026-1211</v>
          </cell>
          <cell r="B206" t="str">
            <v>221482026</v>
          </cell>
          <cell r="C206">
            <v>46036</v>
          </cell>
          <cell r="D206" t="str">
            <v>2026-01-26 11:46:43</v>
          </cell>
          <cell r="E206" t="str">
            <v>2-2026-4043, 2-2026-4043</v>
          </cell>
          <cell r="F206">
            <v>46044</v>
          </cell>
          <cell r="G206" t="str">
            <v>E-MAIL</v>
          </cell>
          <cell r="H206" t="str">
            <v>DIRECCION DE FINANCIACION DE VIVIENDA</v>
          </cell>
          <cell r="I206">
            <v>10</v>
          </cell>
          <cell r="J206" t="str">
            <v>SOLICITUD DE ACCESO A LA INFORMACION</v>
          </cell>
          <cell r="K206" t="str">
            <v>SOLICITUD DE ACCESO A LA INFORMACION</v>
          </cell>
          <cell r="L206" t="str">
            <v>CINDY LORENA ESCOBAR LOPEZ</v>
          </cell>
          <cell r="M206">
            <v>0</v>
          </cell>
          <cell r="N206" t="str">
            <v>FINALIZADO</v>
          </cell>
          <cell r="O206" t="str">
            <v>EMAIL-SOLICITUD INFORMACIÓN ACERCA DEL DESEMBOLSO SUBSIDIO REDUCE TU CUOTA</v>
          </cell>
          <cell r="P206" t="str">
            <v>NATURAL</v>
          </cell>
          <cell r="Q206" t="str">
            <v>MAGALI TIMOTE MALAMBO</v>
          </cell>
          <cell r="R206" t="str">
            <v>MAGALI TIMOTE MALAMBO</v>
          </cell>
          <cell r="S206">
            <v>46044</v>
          </cell>
          <cell r="T206" t="str">
            <v>SE DIO RESPUESTA CON EL RADICADO No. 2-2026-4043</v>
          </cell>
        </row>
        <row r="207">
          <cell r="A207" t="str">
            <v>1-2026-1214</v>
          </cell>
          <cell r="B207" t="str">
            <v>221862026</v>
          </cell>
          <cell r="C207">
            <v>46036</v>
          </cell>
          <cell r="D207" t="str">
            <v>2026-01-26 11:48:15</v>
          </cell>
          <cell r="E207" t="str">
            <v>2-2026-4296, 2-2026-4296</v>
          </cell>
          <cell r="F207">
            <v>46044</v>
          </cell>
          <cell r="G207" t="str">
            <v>E-MAIL</v>
          </cell>
          <cell r="H207" t="str">
            <v>DIRECCION DE FINANCIACION DE VIVIENDA</v>
          </cell>
          <cell r="I207">
            <v>10</v>
          </cell>
          <cell r="J207" t="str">
            <v>SOLICITUD DE ACCESO A LA INFORMACION</v>
          </cell>
          <cell r="K207" t="str">
            <v>SOLICITUD DE ACCESO A LA INFORMACION</v>
          </cell>
          <cell r="L207" t="str">
            <v>JEIMY CATALINA MORENO CASTANEDA</v>
          </cell>
          <cell r="M207">
            <v>0</v>
          </cell>
          <cell r="N207" t="str">
            <v>FINALIZADO</v>
          </cell>
          <cell r="O207" t="str">
            <v>EMAIL - SOLICITUD DE INFORMACION SOBRE DESEMBOLSO DEL SUBSIDIO MI AHORRO MI CASA</v>
          </cell>
          <cell r="P207" t="str">
            <v>NATURAL</v>
          </cell>
          <cell r="Q207" t="str">
            <v>KRISTHELL ANIET SALAZAR</v>
          </cell>
          <cell r="R207" t="str">
            <v>KRISTHELL ANIET SALAZAR</v>
          </cell>
          <cell r="S207">
            <v>46044</v>
          </cell>
          <cell r="T207" t="str">
            <v>se da respuesta con radicado 	 2-2026-4296</v>
          </cell>
        </row>
        <row r="208">
          <cell r="A208" t="str">
            <v>1-2026-1221</v>
          </cell>
          <cell r="B208" t="str">
            <v>222532026</v>
          </cell>
          <cell r="C208">
            <v>46036</v>
          </cell>
          <cell r="D208" t="str">
            <v>2026-01-26 11:56:38</v>
          </cell>
          <cell r="E208" t="str">
            <v>2-2026-5507, 2-2026-5507</v>
          </cell>
          <cell r="F208">
            <v>46049</v>
          </cell>
          <cell r="G208" t="str">
            <v>E-MAIL</v>
          </cell>
          <cell r="H208" t="str">
            <v>DIRECCION DE FINANCIACION DE VIVIENDA</v>
          </cell>
          <cell r="I208">
            <v>10</v>
          </cell>
          <cell r="J208" t="str">
            <v>SOLICITUD DE ACCESO A LA INFORMACION</v>
          </cell>
          <cell r="K208" t="str">
            <v>SOLICITUD DE ACCESO A LA INFORMACION</v>
          </cell>
          <cell r="L208" t="str">
            <v>CRISTIAN CAMILO PENA TABARQUINO</v>
          </cell>
          <cell r="M208">
            <v>0</v>
          </cell>
          <cell r="N208" t="str">
            <v>FINALIZADO</v>
          </cell>
          <cell r="O208" t="str">
            <v>EMAIL-SOLICITUD INFORMACIÓN VALIDACIÓN SUBSIDIO DE VIVIENDA</v>
          </cell>
          <cell r="P208" t="str">
            <v>NATURAL</v>
          </cell>
          <cell r="Q208" t="str">
            <v>YERSON ADOLFO JIMÉNEZ MORENO</v>
          </cell>
          <cell r="R208" t="str">
            <v>YERSON ADOLFO JIMÉNEZ MORENO</v>
          </cell>
          <cell r="S208">
            <v>46050</v>
          </cell>
          <cell r="T208" t="str">
            <v>SE DIO RESPUESTA CON 2-2026-5507</v>
          </cell>
        </row>
        <row r="209">
          <cell r="A209" t="str">
            <v>1-2026-1222</v>
          </cell>
          <cell r="B209" t="str">
            <v>222612026</v>
          </cell>
          <cell r="C209">
            <v>46036</v>
          </cell>
          <cell r="D209" t="str">
            <v>2026-01-26 11:57:19</v>
          </cell>
          <cell r="E209" t="str">
            <v>2-2026-4297, 2-2026-4297</v>
          </cell>
          <cell r="F209">
            <v>46044</v>
          </cell>
          <cell r="G209" t="str">
            <v>E-MAIL</v>
          </cell>
          <cell r="H209" t="str">
            <v>DIRECCION DE FINANCIACION DE VIVIENDA</v>
          </cell>
          <cell r="I209">
            <v>10</v>
          </cell>
          <cell r="J209" t="str">
            <v>SOLICITUD DE ACCESO A LA INFORMACION</v>
          </cell>
          <cell r="K209" t="str">
            <v>SOLICITUD DE ACCESO A LA INFORMACION</v>
          </cell>
          <cell r="L209" t="str">
            <v>JEIMY CATALINA MORENO CASTANEDA</v>
          </cell>
          <cell r="M209">
            <v>0</v>
          </cell>
          <cell r="N209" t="str">
            <v>FINALIZADO</v>
          </cell>
          <cell r="O209" t="str">
            <v>EMAIL - SOLICITUD DE INFORMACION TEMAS RELACIONADOS AL SUBSIDIO AHORRO PARA MI CASA</v>
          </cell>
          <cell r="P209" t="str">
            <v>ENTIDAD</v>
          </cell>
          <cell r="Q209" t="str">
            <v>JHON MARIO PERDOMO RODRÍGUEZ</v>
          </cell>
          <cell r="R209" t="str">
            <v>JHON MARIO PERDOMO RODRÍGUEZ</v>
          </cell>
          <cell r="S209">
            <v>46045</v>
          </cell>
          <cell r="T209" t="str">
            <v>se da respuesta con radicado  2-2026-4297</v>
          </cell>
        </row>
        <row r="210">
          <cell r="A210" t="str">
            <v>1-2026-1225</v>
          </cell>
          <cell r="B210" t="str">
            <v>222902026</v>
          </cell>
          <cell r="C210">
            <v>46036</v>
          </cell>
          <cell r="D210" t="str">
            <v>2026-01-26 12:00:06</v>
          </cell>
          <cell r="E210" t="str">
            <v>2-2026-4298, 2-2026-4298</v>
          </cell>
          <cell r="F210">
            <v>46044</v>
          </cell>
          <cell r="G210" t="str">
            <v>E-MAIL</v>
          </cell>
          <cell r="H210" t="str">
            <v>DIRECCION DE FINANCIACION DE VIVIENDA</v>
          </cell>
          <cell r="I210">
            <v>10</v>
          </cell>
          <cell r="J210" t="str">
            <v>SOLICITUD DE ACCESO A LA INFORMACION</v>
          </cell>
          <cell r="K210" t="str">
            <v>SOLICITUD DE ACCESO A LA INFORMACION</v>
          </cell>
          <cell r="L210" t="str">
            <v>JEIMY CATALINA MORENO CASTANEDA</v>
          </cell>
          <cell r="M210">
            <v>0</v>
          </cell>
          <cell r="N210" t="str">
            <v>FINALIZADO</v>
          </cell>
          <cell r="O210" t="str">
            <v>EMAILSOLICITUD DE INFORMACIÓN SOBRE ESTADO DE GIRO DE AHORRO</v>
          </cell>
          <cell r="P210" t="str">
            <v>NATURAL</v>
          </cell>
          <cell r="Q210" t="str">
            <v>JENY CASTRILLON</v>
          </cell>
          <cell r="R210" t="str">
            <v>JENY CASTRILLON</v>
          </cell>
          <cell r="S210">
            <v>46045</v>
          </cell>
          <cell r="T210" t="str">
            <v>se da respuesta con radicado 2-2026-4298</v>
          </cell>
        </row>
        <row r="211">
          <cell r="A211" t="str">
            <v>1-2026-1226</v>
          </cell>
          <cell r="B211" t="str">
            <v>222962026</v>
          </cell>
          <cell r="C211">
            <v>46036</v>
          </cell>
          <cell r="D211" t="str">
            <v>2026-01-26 15:02:07</v>
          </cell>
          <cell r="E211" t="str">
            <v>2-2026-5182, 2-2026-5182</v>
          </cell>
          <cell r="F211">
            <v>46048</v>
          </cell>
          <cell r="G211" t="str">
            <v>E-MAIL</v>
          </cell>
          <cell r="H211" t="str">
            <v>SUBSECRETARIA JURIDICA</v>
          </cell>
          <cell r="I211">
            <v>10</v>
          </cell>
          <cell r="J211" t="str">
            <v>SOLICITUD DE ACCESO A LA INFORMACION</v>
          </cell>
          <cell r="K211" t="str">
            <v>SOLICITUD DE ACCESO A LA INFORMACION</v>
          </cell>
          <cell r="L211" t="str">
            <v>MARIANA TASCON SALAS</v>
          </cell>
          <cell r="M211">
            <v>0</v>
          </cell>
          <cell r="N211" t="str">
            <v>FINALIZADO</v>
          </cell>
          <cell r="O211" t="str">
            <v>EMAIL-SOLICITUD INFORMACIÓN DEN RESPUESTA ACERCA NOTIFICACIÓN CARTA DE RENUNCIA RADICADO SDHT 1-2025-65677</v>
          </cell>
          <cell r="P211" t="str">
            <v>ENTIDAD</v>
          </cell>
          <cell r="Q211" t="str">
            <v>MÓNICA LOVERA</v>
          </cell>
          <cell r="R211" t="str">
            <v>MÓNICA LOVERA</v>
          </cell>
          <cell r="S211">
            <v>46049</v>
          </cell>
          <cell r="T211" t="str">
            <v>RESPUESTA RADICADA MEDIANTE SIGA 2-2026-5182</v>
          </cell>
        </row>
        <row r="212">
          <cell r="A212" t="str">
            <v>1-2026-1231</v>
          </cell>
          <cell r="B212" t="str">
            <v>223912026</v>
          </cell>
          <cell r="C212">
            <v>46036</v>
          </cell>
          <cell r="D212" t="str">
            <v>2026-01-26 12:18:58</v>
          </cell>
          <cell r="E212" t="str">
            <v>2-2026-4302, 2-2026-4302</v>
          </cell>
          <cell r="F212">
            <v>46044</v>
          </cell>
          <cell r="G212" t="str">
            <v>E-MAIL</v>
          </cell>
          <cell r="H212" t="str">
            <v>DIRECCION DE FINANCIACION DE VIVIENDA</v>
          </cell>
          <cell r="I212">
            <v>10</v>
          </cell>
          <cell r="J212" t="str">
            <v>SOLICITUD DE ACCESO A LA INFORMACION</v>
          </cell>
          <cell r="K212" t="str">
            <v>SOLICITUD DE ACCESO A LA INFORMACION</v>
          </cell>
          <cell r="L212" t="str">
            <v>JEIMY CATALINA MORENO CASTANEDA</v>
          </cell>
          <cell r="M212">
            <v>0</v>
          </cell>
          <cell r="N212" t="str">
            <v>FINALIZADO</v>
          </cell>
          <cell r="O212" t="str">
            <v>EMAIL - SOLICITUD DE INFORMACION TEMAS RELACIONADOS AL SUBSIDIO AHORRO PARA MI CASA</v>
          </cell>
          <cell r="P212" t="str">
            <v>NATURAL</v>
          </cell>
          <cell r="Q212" t="str">
            <v>MARIA ALEJANDRA CORDOBA BORDA%A0</v>
          </cell>
          <cell r="R212" t="str">
            <v>MARIA ALEJANDRA CORDOBA BORDA%A0</v>
          </cell>
          <cell r="S212">
            <v>46045</v>
          </cell>
          <cell r="T212" t="str">
            <v>se da respuesta con radicado 2-2026-4302</v>
          </cell>
        </row>
        <row r="213">
          <cell r="A213" t="str">
            <v>1-2026-1238</v>
          </cell>
          <cell r="B213" t="str">
            <v>224872026</v>
          </cell>
          <cell r="C213">
            <v>46036</v>
          </cell>
          <cell r="D213" t="str">
            <v>2026-01-26 12:20:38</v>
          </cell>
          <cell r="E213" t="str">
            <v>2-2026-5614, 2-2026-5614</v>
          </cell>
          <cell r="F213">
            <v>46050</v>
          </cell>
          <cell r="G213" t="str">
            <v>E-MAIL</v>
          </cell>
          <cell r="H213" t="str">
            <v>DIRECCION DE FINANCIACION DE VIVIENDA</v>
          </cell>
          <cell r="I213">
            <v>10</v>
          </cell>
          <cell r="J213" t="str">
            <v>SOLICITUD DE ACCESO A LA INFORMACION</v>
          </cell>
          <cell r="K213" t="str">
            <v>SOLICITUD DE ACCESO A LA INFORMACION</v>
          </cell>
          <cell r="L213" t="str">
            <v>YULY ASTRID LEON WINTACO</v>
          </cell>
          <cell r="M213">
            <v>0</v>
          </cell>
          <cell r="N213" t="str">
            <v>FINALIZADO</v>
          </cell>
          <cell r="O213" t="str">
            <v>EMAIL-SOLICITUD INFORMACIÓN ESTADO DE MI APLICACIÓN PARA LA ASIGNACIÓN DEL SUBSIDIO DE ARRENDAMIENTO</v>
          </cell>
          <cell r="P213" t="str">
            <v>ANONIMO</v>
          </cell>
          <cell r="Q213" t="str">
            <v>ANONIMO</v>
          </cell>
          <cell r="R213" t="str">
            <v>ANONIMO</v>
          </cell>
          <cell r="S213">
            <v>46050</v>
          </cell>
          <cell r="T213" t="str">
            <v>FINALIZADO AUTOMATICAMENTE SEGUN GESTION EN EL RADICADO: 1-2026-1238</v>
          </cell>
        </row>
        <row r="214">
          <cell r="A214" t="str">
            <v>1-2026-1240</v>
          </cell>
          <cell r="B214" t="str">
            <v>225012026</v>
          </cell>
          <cell r="C214">
            <v>46036</v>
          </cell>
          <cell r="D214" t="str">
            <v>2026-01-26 12:21:25</v>
          </cell>
          <cell r="E214" t="str">
            <v>2-2026-5506, 2-2026-5506</v>
          </cell>
          <cell r="F214">
            <v>46049</v>
          </cell>
          <cell r="G214" t="str">
            <v>E-MAIL</v>
          </cell>
          <cell r="H214" t="str">
            <v>DIRECCION DE FINANCIACION DE VIVIENDA</v>
          </cell>
          <cell r="I214">
            <v>10</v>
          </cell>
          <cell r="J214" t="str">
            <v>SOLICITUD DE ACCESO A LA INFORMACION</v>
          </cell>
          <cell r="K214" t="str">
            <v>SOLICITUD DE ACCESO A LA INFORMACION</v>
          </cell>
          <cell r="L214" t="str">
            <v>CRISTIAN CAMILO PENA TABARQUINO</v>
          </cell>
          <cell r="M214">
            <v>0</v>
          </cell>
          <cell r="N214" t="str">
            <v>FINALIZADO</v>
          </cell>
          <cell r="O214" t="str">
            <v>EMAIL-SOLICITUD INFORMACIÓN PROYECTOS OFERTA PREFERENTE FEBRERO 2024</v>
          </cell>
          <cell r="P214" t="str">
            <v>NATURAL</v>
          </cell>
          <cell r="Q214" t="str">
            <v>CAROLINA CASTIBLANCO RICAURTE</v>
          </cell>
          <cell r="R214" t="str">
            <v>CAROLINA CASTIBLANCO RICAURTE</v>
          </cell>
          <cell r="S214">
            <v>46050</v>
          </cell>
          <cell r="T214" t="str">
            <v>SE DIO RESPUESTA CON 2-2026-5506</v>
          </cell>
        </row>
        <row r="215">
          <cell r="A215" t="str">
            <v>1-2026-1241</v>
          </cell>
          <cell r="B215" t="str">
            <v>225132026</v>
          </cell>
          <cell r="C215">
            <v>46036</v>
          </cell>
          <cell r="D215" t="str">
            <v>2026-01-26 12:26:25</v>
          </cell>
          <cell r="E215" t="str">
            <v>2-2026-3973, 2-2026-3973</v>
          </cell>
          <cell r="F215">
            <v>46044</v>
          </cell>
          <cell r="G215" t="str">
            <v>E-MAIL</v>
          </cell>
          <cell r="H215" t="str">
            <v>DIRECCION DE FINANCIACION DE VIVIENDA</v>
          </cell>
          <cell r="I215">
            <v>10</v>
          </cell>
          <cell r="J215" t="str">
            <v>SOLICITUD DE ACCESO A LA INFORMACION</v>
          </cell>
          <cell r="K215" t="str">
            <v>SOLICITUD DE ACCESO A LA INFORMACION</v>
          </cell>
          <cell r="L215" t="str">
            <v>VIVIANNA CRISTINA MONTEALEGRE ROJAS</v>
          </cell>
          <cell r="M215">
            <v>0</v>
          </cell>
          <cell r="N215" t="str">
            <v>FINALIZADO</v>
          </cell>
          <cell r="O215" t="str">
            <v>EMAIL-SOLICITUD DE INFORMACIÓN TEMAS RELACIONADOS POSTULACION SUBSIDIO DE VIIVIENDA</v>
          </cell>
          <cell r="P215" t="str">
            <v>NATURAL</v>
          </cell>
          <cell r="Q215" t="str">
            <v>YEIRA IRIARTE RIVERA</v>
          </cell>
          <cell r="R215" t="str">
            <v>YEIRA IRIARTE RIVERA</v>
          </cell>
          <cell r="S215">
            <v>46044</v>
          </cell>
          <cell r="T215" t="str">
            <v>RESPUESTA CON RADICADO 2-2026-3973</v>
          </cell>
        </row>
        <row r="216">
          <cell r="A216" t="str">
            <v>1-2026-1245</v>
          </cell>
          <cell r="B216" t="str">
            <v>225802026</v>
          </cell>
          <cell r="C216">
            <v>46036</v>
          </cell>
          <cell r="D216" t="str">
            <v>2026-01-26 12:27:56</v>
          </cell>
          <cell r="E216" t="str">
            <v>2-2026-5505, 2-2026-5505</v>
          </cell>
          <cell r="F216">
            <v>46049</v>
          </cell>
          <cell r="G216" t="str">
            <v>E-MAIL</v>
          </cell>
          <cell r="H216" t="str">
            <v>DIRECCION DE FINANCIACION DE VIVIENDA</v>
          </cell>
          <cell r="I216">
            <v>10</v>
          </cell>
          <cell r="J216" t="str">
            <v>SOLICITUD DE ACCESO A LA INFORMACION</v>
          </cell>
          <cell r="K216" t="str">
            <v>SOLICITUD DE ACCESO A LA INFORMACION</v>
          </cell>
          <cell r="L216" t="str">
            <v>CRISTIAN CAMILO PENA TABARQUINO</v>
          </cell>
          <cell r="M216">
            <v>0</v>
          </cell>
          <cell r="N216" t="str">
            <v>FINALIZADO</v>
          </cell>
          <cell r="O216" t="str">
            <v>EMAIL-SOLICITUD INFORMACIÓN ACERCA DEL PROYECTO DE VIVIENDA CONSTRUCTORA TRÍADA DE ATALAYAS Y CUANTOS SALARIOS MÍNIMOS TIENE APROBADOS</v>
          </cell>
          <cell r="P216" t="str">
            <v>NATURAL</v>
          </cell>
          <cell r="Q216" t="str">
            <v>LEIDY PAOLA RAMIREZ MEDINA</v>
          </cell>
          <cell r="R216" t="str">
            <v>LEIDY PAOLA RAMIREZ MEDINA</v>
          </cell>
          <cell r="S216">
            <v>46050</v>
          </cell>
          <cell r="T216" t="str">
            <v>SE DIO RESPUESTA CON 2-2026-5505</v>
          </cell>
        </row>
        <row r="217">
          <cell r="A217" t="str">
            <v>1-2026-1256</v>
          </cell>
          <cell r="B217" t="str">
            <v>226522026</v>
          </cell>
          <cell r="C217">
            <v>46036</v>
          </cell>
          <cell r="D217" t="str">
            <v>2026-01-26 12:31:15</v>
          </cell>
          <cell r="E217" t="str">
            <v>2-2026-3974, 2-2026-3974</v>
          </cell>
          <cell r="F217">
            <v>46044</v>
          </cell>
          <cell r="G217" t="str">
            <v>E-MAIL</v>
          </cell>
          <cell r="H217" t="str">
            <v>DIRECCION DE FINANCIACION DE VIVIENDA</v>
          </cell>
          <cell r="I217">
            <v>10</v>
          </cell>
          <cell r="J217" t="str">
            <v>SOLICITUD DE ACCESO A LA INFORMACION</v>
          </cell>
          <cell r="K217" t="str">
            <v>SOLICITUD DE ACCESO A LA INFORMACION</v>
          </cell>
          <cell r="L217" t="str">
            <v>VIVIANNA CRISTINA MONTEALEGRE ROJAS</v>
          </cell>
          <cell r="M217">
            <v>0</v>
          </cell>
          <cell r="N217" t="str">
            <v>FINALIZADO</v>
          </cell>
          <cell r="O217" t="str">
            <v>EMAIL-SOLICITUD INFORMACIÓN ACERCA DEL SUBSIDIO AHORRO PAR MI CASA O SUBSIDIO ARRIENDO TEMPORAL SOLIDARIO</v>
          </cell>
          <cell r="P217" t="str">
            <v>NATURAL</v>
          </cell>
          <cell r="Q217" t="str">
            <v>KAROLAY ESTEFANY TAPIA DUCUARA</v>
          </cell>
          <cell r="R217" t="str">
            <v>KAROLAY ESTEFANY TAPIA DUCUARA</v>
          </cell>
          <cell r="S217">
            <v>46044</v>
          </cell>
          <cell r="T217" t="str">
            <v>RESPUESTA CON RADICADO 2-2026-3974</v>
          </cell>
        </row>
        <row r="218">
          <cell r="A218" t="str">
            <v>1-2026-1264</v>
          </cell>
          <cell r="B218" t="str">
            <v>227772026</v>
          </cell>
          <cell r="C218">
            <v>46036</v>
          </cell>
          <cell r="D218" t="str">
            <v>2026-01-26 14:45:20</v>
          </cell>
          <cell r="E218" t="str">
            <v>2-2026-4305, 2-2026-4305</v>
          </cell>
          <cell r="F218">
            <v>46044</v>
          </cell>
          <cell r="G218" t="str">
            <v>E-MAIL</v>
          </cell>
          <cell r="H218" t="str">
            <v>DIRECCION DE FINANCIACION DE VIVIENDA</v>
          </cell>
          <cell r="I218">
            <v>10</v>
          </cell>
          <cell r="J218" t="str">
            <v>SOLICITUD DE ACCESO A LA INFORMACION</v>
          </cell>
          <cell r="K218" t="str">
            <v>SOLICITUD DE ACCESO A LA INFORMACION</v>
          </cell>
          <cell r="L218" t="str">
            <v>JEIMY CATALINA MORENO CASTANEDA</v>
          </cell>
          <cell r="M218">
            <v>0</v>
          </cell>
          <cell r="N218" t="str">
            <v>FINALIZADO</v>
          </cell>
          <cell r="O218" t="str">
            <v>EMAIL - SOLICITUD DE INFORMACION SOBRE DESEMBOLSO DEL SUBSIDIO DE ARRIENDO</v>
          </cell>
          <cell r="P218" t="str">
            <v>NATURAL</v>
          </cell>
          <cell r="Q218" t="str">
            <v>ANDERSON JAVIER CUBILLOS HENAO</v>
          </cell>
          <cell r="R218" t="str">
            <v>ANDERSON JAVIER CUBILLOS HENAO</v>
          </cell>
          <cell r="S218">
            <v>46045</v>
          </cell>
          <cell r="T218" t="str">
            <v>se da respuesta con radicado 2-2026-4305</v>
          </cell>
        </row>
        <row r="219">
          <cell r="A219" t="str">
            <v>1-2026-1265</v>
          </cell>
          <cell r="B219" t="str">
            <v>227782026</v>
          </cell>
          <cell r="C219">
            <v>46036</v>
          </cell>
          <cell r="D219" t="str">
            <v>2026-01-26 14:46:06</v>
          </cell>
          <cell r="E219" t="str">
            <v>2-2026-4309, 2-2026-4309</v>
          </cell>
          <cell r="F219">
            <v>46044</v>
          </cell>
          <cell r="G219" t="str">
            <v>E-MAIL</v>
          </cell>
          <cell r="H219" t="str">
            <v>DIRECCION DE FINANCIACION DE VIVIENDA</v>
          </cell>
          <cell r="I219">
            <v>10</v>
          </cell>
          <cell r="J219" t="str">
            <v>SOLICITUD DE ACCESO A LA INFORMACION</v>
          </cell>
          <cell r="K219" t="str">
            <v>SOLICITUD DE ACCESO A LA INFORMACION</v>
          </cell>
          <cell r="L219" t="str">
            <v>JEIMY CATALINA MORENO CASTANEDA</v>
          </cell>
          <cell r="M219">
            <v>0</v>
          </cell>
          <cell r="N219" t="str">
            <v>FINALIZADO</v>
          </cell>
          <cell r="O219" t="str">
            <v>EMAIL - SOLICITUD DE INFORMACION SOBRE DESEMBOLSO DEL SUBSIDIO AHORRO PARA MI CASA</v>
          </cell>
          <cell r="P219" t="str">
            <v>NATURAL</v>
          </cell>
          <cell r="Q219" t="str">
            <v>NIDIA JOHANA DÍAZ MORENO</v>
          </cell>
          <cell r="R219" t="str">
            <v>NIDIA JOHANA DÍAZ MORENO</v>
          </cell>
          <cell r="S219">
            <v>46045</v>
          </cell>
          <cell r="T219" t="str">
            <v>se da respuesta con radicado 2-2026-4309</v>
          </cell>
        </row>
        <row r="220">
          <cell r="A220" t="str">
            <v>1-2026-1269</v>
          </cell>
          <cell r="B220" t="str">
            <v>228262026</v>
          </cell>
          <cell r="C220">
            <v>46036</v>
          </cell>
          <cell r="D220" t="str">
            <v>2026-01-26 14:51:38</v>
          </cell>
          <cell r="E220" t="str">
            <v>2-2026-5503, 2-2026-5503</v>
          </cell>
          <cell r="F220">
            <v>46049</v>
          </cell>
          <cell r="G220" t="str">
            <v>E-MAIL</v>
          </cell>
          <cell r="H220" t="str">
            <v>DIRECCION DE FINANCIACION DE VIVIENDA</v>
          </cell>
          <cell r="I220">
            <v>10</v>
          </cell>
          <cell r="J220" t="str">
            <v>SOLICITUD DE ACCESO A LA INFORMACION</v>
          </cell>
          <cell r="K220" t="str">
            <v>SOLICITUD DE ACCESO A LA INFORMACION</v>
          </cell>
          <cell r="L220" t="str">
            <v>CRISTIAN CAMILO PENA TABARQUINO</v>
          </cell>
          <cell r="M220">
            <v>0</v>
          </cell>
          <cell r="N220" t="str">
            <v>FINALIZADO</v>
          </cell>
          <cell r="O220" t="str">
            <v>EMAIL - SOLICITUD DE INFORMACION TEMAS RELACIONADOS AL SUBSIDIO DE VIVIENDA</v>
          </cell>
          <cell r="P220" t="str">
            <v>NATURAL</v>
          </cell>
          <cell r="Q220" t="str">
            <v>OLGALUCIA CELIS JURADO</v>
          </cell>
          <cell r="R220" t="str">
            <v>OLGALUCIA CELIS JURADO</v>
          </cell>
          <cell r="S220">
            <v>46050</v>
          </cell>
          <cell r="T220" t="str">
            <v>SE DIO RESPUESTA CON 2-2026-5503</v>
          </cell>
        </row>
        <row r="221">
          <cell r="A221" t="str">
            <v>1-2026-1274</v>
          </cell>
          <cell r="B221" t="str">
            <v>228692026</v>
          </cell>
          <cell r="C221">
            <v>46036</v>
          </cell>
          <cell r="D221" t="str">
            <v>2026-02-15 10:40:46</v>
          </cell>
          <cell r="E221" t="str">
            <v>2-2026-2393, 2-2026-2393</v>
          </cell>
          <cell r="F221">
            <v>46041</v>
          </cell>
          <cell r="G221" t="str">
            <v>E-MAIL</v>
          </cell>
          <cell r="H221" t="str">
            <v>GESTION DOCUMENTAL</v>
          </cell>
          <cell r="I221">
            <v>30</v>
          </cell>
          <cell r="J221" t="str">
            <v>SOLICITUD DE ACCESO A LA INFORMACION</v>
          </cell>
          <cell r="K221" t="str">
            <v>GESTION ADMINISTRATIVA</v>
          </cell>
          <cell r="L221" t="str">
            <v>BLANCA CECILIA CORTES CRUZ</v>
          </cell>
          <cell r="M221">
            <v>0</v>
          </cell>
          <cell r="N221" t="str">
            <v>FINALIZADO</v>
          </cell>
          <cell r="O221" t="str">
            <v>EMAIL - SOLICITUD DE INFORMACION SOBRE HORARIOS DE RADICACION</v>
          </cell>
          <cell r="P221" t="str">
            <v>ENTIDAD</v>
          </cell>
          <cell r="Q221" t="str">
            <v>ANDERSON DAVID PUENTES BUITRAGO</v>
          </cell>
          <cell r="R221" t="str">
            <v>ANDERSON DAVID PUENTES BUITRAGO</v>
          </cell>
          <cell r="S221">
            <v>46041</v>
          </cell>
          <cell r="T221" t="str">
            <v>Se dio respuesta con Radicado N. 2-2026-2393</v>
          </cell>
        </row>
        <row r="222">
          <cell r="A222" t="str">
            <v>1-2026-1277</v>
          </cell>
          <cell r="B222" t="str">
            <v>228752026</v>
          </cell>
          <cell r="C222">
            <v>46036</v>
          </cell>
          <cell r="D222" t="str">
            <v>2026-01-25 12:14:28</v>
          </cell>
          <cell r="E222" t="str">
            <v>2-2026-1897, 2-2026-1897</v>
          </cell>
          <cell r="F222">
            <v>46037</v>
          </cell>
          <cell r="G222" t="str">
            <v>E-MAIL</v>
          </cell>
          <cell r="H222" t="str">
            <v>DIRECCION DE MEJORAMIENTO HABITACIONAL</v>
          </cell>
          <cell r="I222">
            <v>10</v>
          </cell>
          <cell r="J222" t="str">
            <v>SOLICITUD DE ACCESO A LA INFORMACION</v>
          </cell>
          <cell r="K222" t="str">
            <v>SOLICITUD DE ACCESO A LA INFORMACION</v>
          </cell>
          <cell r="L222" t="str">
            <v>ANGIE NATALIA DAZA PEDRAZA</v>
          </cell>
          <cell r="M222">
            <v>0</v>
          </cell>
          <cell r="N222" t="str">
            <v>FINALIZADO</v>
          </cell>
          <cell r="O222" t="str">
            <v>EMAIL - SOLICITUD DE INFORMACION - SOBRE EL PREDIO CL 51B SUR 80D 27 SE ENCUENTRA EN LOS PLANES, PROGRAMAS, PROYECTOS O POLÍTICAS DE MEJORAMIENTO DE CONDICIONES DE HABITABILIDAD DE LAS VIVIENDAS DE INTERÉS SOCIAL FORMULADOS POR LA SECRETARÍA DISTRITAL DEL HÁBITAT</v>
          </cell>
          <cell r="P222" t="str">
            <v>NATURAL</v>
          </cell>
          <cell r="Q222" t="str">
            <v>CARLOS JIMENEZ</v>
          </cell>
          <cell r="R222" t="str">
            <v>CARLOS JIMENEZ</v>
          </cell>
          <cell r="S222">
            <v>46038</v>
          </cell>
          <cell r="T222" t="str">
            <v>Buenas Dias, se da respuesta con el radicado 2-2026-1897</v>
          </cell>
        </row>
        <row r="223">
          <cell r="A223" t="str">
            <v>1-2026-1278</v>
          </cell>
          <cell r="B223" t="str">
            <v>228822026</v>
          </cell>
          <cell r="C223">
            <v>46036</v>
          </cell>
          <cell r="D223" t="str">
            <v>2026-01-26 14:53:31</v>
          </cell>
          <cell r="E223" t="str">
            <v>2-2026-4308, 2-2026-4308</v>
          </cell>
          <cell r="F223">
            <v>46044</v>
          </cell>
          <cell r="G223" t="str">
            <v>E-MAIL</v>
          </cell>
          <cell r="H223" t="str">
            <v>DIRECCION DE FINANCIACION DE VIVIENDA</v>
          </cell>
          <cell r="I223">
            <v>10</v>
          </cell>
          <cell r="J223" t="str">
            <v>SOLICITUD DE ACCESO A LA INFORMACION</v>
          </cell>
          <cell r="K223" t="str">
            <v>SOLICITUD DE ACCESO A LA INFORMACION</v>
          </cell>
          <cell r="L223" t="str">
            <v>JEIMY CATALINA MORENO CASTANEDA</v>
          </cell>
          <cell r="M223">
            <v>0</v>
          </cell>
          <cell r="N223" t="str">
            <v>FINALIZADO</v>
          </cell>
          <cell r="O223" t="str">
            <v>EMAIL - SOLICITUD DE INFORMACIÓN SOBRE ESTADO DE LA POSTULACION AL SUBSIDIO DE ARRENDAMIENTO</v>
          </cell>
          <cell r="P223" t="str">
            <v>NATURAL</v>
          </cell>
          <cell r="Q223" t="str">
            <v>ALBA NELLYMAR CAMACHO BORREGO</v>
          </cell>
          <cell r="R223" t="str">
            <v>ALBA NELLYMAR CAMACHO BORREGO</v>
          </cell>
          <cell r="S223">
            <v>46045</v>
          </cell>
          <cell r="T223" t="str">
            <v>se da respuesta con radicado 2-2026-4308</v>
          </cell>
        </row>
        <row r="224">
          <cell r="A224" t="str">
            <v>1-2026-1287</v>
          </cell>
          <cell r="B224" t="str">
            <v>229862026</v>
          </cell>
          <cell r="C224">
            <v>46036</v>
          </cell>
          <cell r="D224" t="str">
            <v>2026-01-26 14:54:07</v>
          </cell>
          <cell r="E224" t="str">
            <v>2-2026-3976, 2-2026-3976</v>
          </cell>
          <cell r="F224">
            <v>46044</v>
          </cell>
          <cell r="G224" t="str">
            <v>E-MAIL</v>
          </cell>
          <cell r="H224" t="str">
            <v>DIRECCION DE FINANCIACION DE VIVIENDA</v>
          </cell>
          <cell r="I224">
            <v>10</v>
          </cell>
          <cell r="J224" t="str">
            <v>SOLICITUD DE ACCESO A LA INFORMACION</v>
          </cell>
          <cell r="K224" t="str">
            <v>SOLICITUD DE ACCESO A LA INFORMACION</v>
          </cell>
          <cell r="L224" t="str">
            <v>CINDY LORENA ESCOBAR LOPEZ</v>
          </cell>
          <cell r="M224">
            <v>0</v>
          </cell>
          <cell r="N224" t="str">
            <v>FINALIZADO</v>
          </cell>
          <cell r="O224" t="str">
            <v>EMAIL - SOLICITUD DE INFORMACION SOBRE SUBSIDIO REDUCE TU CUOTA</v>
          </cell>
          <cell r="P224" t="str">
            <v>ANONIMO</v>
          </cell>
          <cell r="Q224" t="str">
            <v>ANONIMO</v>
          </cell>
          <cell r="R224" t="str">
            <v>ANONIMO</v>
          </cell>
          <cell r="S224">
            <v>46044</v>
          </cell>
          <cell r="T224" t="str">
            <v>SE DIO RESPUESTA CON EL RADICADO No. 2-2026-3976</v>
          </cell>
        </row>
        <row r="225">
          <cell r="A225" t="str">
            <v>1-2026-1288</v>
          </cell>
          <cell r="B225" t="str">
            <v>229912026</v>
          </cell>
          <cell r="C225">
            <v>46036</v>
          </cell>
          <cell r="D225" t="str">
            <v>2026-02-01 12:56:23</v>
          </cell>
          <cell r="E225" t="str">
            <v>2-2026-5006, 2-2026-5006</v>
          </cell>
          <cell r="F225">
            <v>46048</v>
          </cell>
          <cell r="G225" t="str">
            <v>E-MAIL</v>
          </cell>
          <cell r="H225" t="str">
            <v>DIRECCION DE FINANCIACION DE VIVIENDA</v>
          </cell>
          <cell r="I225">
            <v>10</v>
          </cell>
          <cell r="J225" t="str">
            <v>SOLICITUD DE ACCESO A LA INFORMACION</v>
          </cell>
          <cell r="K225" t="str">
            <v>SOLICITUD DE ACCESO A LA INFORMACION</v>
          </cell>
          <cell r="L225" t="str">
            <v>ANGELICA JOHANA GOMEZ MONTAÑO</v>
          </cell>
          <cell r="M225">
            <v>0</v>
          </cell>
          <cell r="N225" t="str">
            <v>FINALIZADO</v>
          </cell>
          <cell r="O225" t="str">
            <v>EMAIL-SOLICITUD INFORMACIÓN ACERCA DE QUE SUBSIDIO PUEDE APLICAR YA QUE LA CASA ES USADA</v>
          </cell>
          <cell r="P225" t="str">
            <v>NATURAL</v>
          </cell>
          <cell r="Q225" t="str">
            <v>LIDA MILENA CORTES</v>
          </cell>
          <cell r="R225" t="str">
            <v>LIDA MILENA CORTES</v>
          </cell>
          <cell r="S225">
            <v>46048</v>
          </cell>
          <cell r="T225" t="str">
            <v>SE DIO RESPUESTA MEDIANTE OFICIO NO 2-2026-500</v>
          </cell>
        </row>
        <row r="226">
          <cell r="A226" t="str">
            <v>1-2026-1289</v>
          </cell>
          <cell r="B226" t="str">
            <v>230032026</v>
          </cell>
          <cell r="C226">
            <v>46036</v>
          </cell>
          <cell r="D226" t="str">
            <v>2026-01-26 14:55:30</v>
          </cell>
          <cell r="E226" t="str">
            <v>2-2026-3977, 2-2026-3977</v>
          </cell>
          <cell r="F226">
            <v>46044</v>
          </cell>
          <cell r="G226" t="str">
            <v>E-MAIL</v>
          </cell>
          <cell r="H226" t="str">
            <v>DIRECCION DE FINANCIACION DE VIVIENDA</v>
          </cell>
          <cell r="I226">
            <v>10</v>
          </cell>
          <cell r="J226" t="str">
            <v>SOLICITUD DE ACCESO A LA INFORMACION</v>
          </cell>
          <cell r="K226" t="str">
            <v>SOLICITUD DE ACCESO A LA INFORMACION</v>
          </cell>
          <cell r="L226" t="str">
            <v>CINDY LORENA ESCOBAR LOPEZ</v>
          </cell>
          <cell r="M226">
            <v>0</v>
          </cell>
          <cell r="N226" t="str">
            <v>FINALIZADO</v>
          </cell>
          <cell r="O226" t="str">
            <v xml:space="preserve">EMAIL - SOLICITUD DE INFORMACIÓN SOBRE CAMBIO DE MODALIDAD DE CRÉDITO DE UVR A PESOS Y CONTINUIDAD DEL SUBSIDIO  REDUCE TU CUOTA </v>
          </cell>
          <cell r="P226" t="str">
            <v>NATURAL</v>
          </cell>
          <cell r="Q226" t="str">
            <v>GIOVANY ALEXANDER CHALAPUD PEDRAZA</v>
          </cell>
          <cell r="R226" t="str">
            <v>GIOVANY ALEXANDER CHALAPUD PEDRAZA</v>
          </cell>
          <cell r="S226">
            <v>46044</v>
          </cell>
          <cell r="T226" t="str">
            <v xml:space="preserve">SE DIO RESPUESTA CON EL RADICADO No.  2-2026-3977_x000D_
</v>
          </cell>
        </row>
        <row r="227">
          <cell r="A227" t="str">
            <v>1-2026-1291</v>
          </cell>
          <cell r="B227" t="str">
            <v>230072026</v>
          </cell>
          <cell r="C227">
            <v>46036</v>
          </cell>
          <cell r="D227" t="str">
            <v>2026-02-01 12:57:11</v>
          </cell>
          <cell r="E227" t="str">
            <v>2-2026-5077, 2-2026-5077</v>
          </cell>
          <cell r="F227">
            <v>46048</v>
          </cell>
          <cell r="G227" t="str">
            <v>E-MAIL</v>
          </cell>
          <cell r="H227" t="str">
            <v>DIRECCION DE FINANCIACION DE VIVIENDA</v>
          </cell>
          <cell r="I227">
            <v>10</v>
          </cell>
          <cell r="J227" t="str">
            <v>SOLICITUD DE ACCESO A LA INFORMACION</v>
          </cell>
          <cell r="K227" t="str">
            <v>SOLICITUD DE ACCESO A LA INFORMACION</v>
          </cell>
          <cell r="L227" t="str">
            <v>SARA MILENA AGUIRRE BARRERA</v>
          </cell>
          <cell r="M227">
            <v>0</v>
          </cell>
          <cell r="N227" t="str">
            <v>FINALIZADO</v>
          </cell>
          <cell r="O227" t="str">
            <v>EMAIL - SOLICITUD DE INFORMACION SOBRE INSCRIPCIONES AL SUBSIDIO DE REACTIVA TU COMPRA</v>
          </cell>
          <cell r="P227" t="str">
            <v>ANONIMO</v>
          </cell>
          <cell r="Q227" t="str">
            <v>ANONIMO</v>
          </cell>
          <cell r="R227" t="str">
            <v>ANONIMO</v>
          </cell>
          <cell r="S227">
            <v>46048</v>
          </cell>
          <cell r="T227" t="str">
            <v>Se atiende con radicado No. 2-2026-5077</v>
          </cell>
        </row>
        <row r="228">
          <cell r="A228" t="str">
            <v>1-2026-1299</v>
          </cell>
          <cell r="B228" t="str">
            <v>231142026</v>
          </cell>
          <cell r="C228">
            <v>46036</v>
          </cell>
          <cell r="D228" t="str">
            <v>2026-01-26 15:06:03</v>
          </cell>
          <cell r="E228" t="str">
            <v>2-2026-5441, 2-2026-5441</v>
          </cell>
          <cell r="F228">
            <v>46049</v>
          </cell>
          <cell r="G228" t="str">
            <v>E-MAIL</v>
          </cell>
          <cell r="H228" t="str">
            <v>DIRECCION DE FINANCIACION DE VIVIENDA</v>
          </cell>
          <cell r="I228">
            <v>10</v>
          </cell>
          <cell r="J228" t="str">
            <v>SOLICITUD DE ACCESO A LA INFORMACION</v>
          </cell>
          <cell r="K228" t="str">
            <v>SOLICITUD DE ACCESO A LA INFORMACION</v>
          </cell>
          <cell r="L228" t="str">
            <v>CINDY LORENA ESCOBAR LOPEZ</v>
          </cell>
          <cell r="M228">
            <v>0</v>
          </cell>
          <cell r="N228" t="str">
            <v>FINALIZADO</v>
          </cell>
          <cell r="O228" t="str">
            <v>EMAIL - SOLICITUD DE INFORMACION SOBRE SUBSIDIO REDUCE TU CUOTA</v>
          </cell>
          <cell r="P228" t="str">
            <v>NATURAL</v>
          </cell>
          <cell r="Q228" t="str">
            <v>MARIA NIÑO</v>
          </cell>
          <cell r="R228" t="str">
            <v>MARIA NIÑO</v>
          </cell>
          <cell r="S228">
            <v>46049</v>
          </cell>
          <cell r="T228" t="str">
            <v xml:space="preserve">SE DIO RESPUESTA CON EL RADICADO No.  2-2026-5441_x000D_
</v>
          </cell>
        </row>
        <row r="229">
          <cell r="A229" t="str">
            <v>1-2026-1317</v>
          </cell>
          <cell r="B229" t="str">
            <v>232672026</v>
          </cell>
          <cell r="C229">
            <v>46036</v>
          </cell>
          <cell r="D229" t="str">
            <v>2026-01-26 15:09:58</v>
          </cell>
          <cell r="E229" t="str">
            <v>2-2026-4310, 2-2026-4310</v>
          </cell>
          <cell r="F229">
            <v>46044</v>
          </cell>
          <cell r="G229" t="str">
            <v>E-MAIL</v>
          </cell>
          <cell r="H229" t="str">
            <v>DIRECCION DE FINANCIACION DE VIVIENDA</v>
          </cell>
          <cell r="I229">
            <v>10</v>
          </cell>
          <cell r="J229" t="str">
            <v>SOLICITUD DE ACCESO A LA INFORMACION</v>
          </cell>
          <cell r="K229" t="str">
            <v>SOLICITUD DE ACCESO A LA INFORMACION</v>
          </cell>
          <cell r="L229" t="str">
            <v>JEIMY CATALINA MORENO CASTANEDA</v>
          </cell>
          <cell r="M229">
            <v>0</v>
          </cell>
          <cell r="N229" t="str">
            <v>FINALIZADO</v>
          </cell>
          <cell r="O229" t="str">
            <v>EMAIL - SOLICITUD DE INFORMACION SOBRE DESEMBOLSO DEL SUBSIDIO MI AHORRO MI CASA</v>
          </cell>
          <cell r="P229" t="str">
            <v>NATURAL</v>
          </cell>
          <cell r="Q229" t="str">
            <v>JERLY JINET ROZO LEÓN</v>
          </cell>
          <cell r="R229" t="str">
            <v>JERLY JINET ROZO LEÓN</v>
          </cell>
          <cell r="S229">
            <v>46045</v>
          </cell>
          <cell r="T229" t="str">
            <v>se da respuesta con radicado 2-2026-4310</v>
          </cell>
        </row>
        <row r="230">
          <cell r="A230" t="str">
            <v>1-2026-1322</v>
          </cell>
          <cell r="B230" t="str">
            <v>233012026</v>
          </cell>
          <cell r="C230">
            <v>46036</v>
          </cell>
          <cell r="D230" t="str">
            <v>2026-01-26 15:11:36</v>
          </cell>
          <cell r="E230" t="str">
            <v>2-2026-4311, 2-2026-4311</v>
          </cell>
          <cell r="F230">
            <v>46044</v>
          </cell>
          <cell r="G230" t="str">
            <v>E-MAIL</v>
          </cell>
          <cell r="H230" t="str">
            <v>DIRECCION DE FINANCIACION DE VIVIENDA</v>
          </cell>
          <cell r="I230">
            <v>10</v>
          </cell>
          <cell r="J230" t="str">
            <v>SOLICITUD DE ACCESO A LA INFORMACION</v>
          </cell>
          <cell r="K230" t="str">
            <v>SOLICITUD DE ACCESO A LA INFORMACION</v>
          </cell>
          <cell r="L230" t="str">
            <v>JEIMY CATALINA MORENO CASTANEDA</v>
          </cell>
          <cell r="M230">
            <v>0</v>
          </cell>
          <cell r="N230" t="str">
            <v>FINALIZADO</v>
          </cell>
          <cell r="O230" t="str">
            <v>EMAIL-SOLICITUD INFORMACIÓN ACERCA SEGUNDO AHORRO  PROGRAMA AHORRO PARA MI CASA DE LA RESOLUCIÓN 904</v>
          </cell>
          <cell r="P230" t="str">
            <v>NATURAL</v>
          </cell>
          <cell r="Q230" t="str">
            <v>FRANCY YANETH NARANJO</v>
          </cell>
          <cell r="R230" t="str">
            <v>FRANCY YANETH NARANJO</v>
          </cell>
          <cell r="S230">
            <v>46045</v>
          </cell>
          <cell r="T230" t="str">
            <v>se da respuesta con radicado 2-2026-4311</v>
          </cell>
        </row>
        <row r="231">
          <cell r="A231" t="str">
            <v>1-2026-1323</v>
          </cell>
          <cell r="B231" t="str">
            <v>233202026</v>
          </cell>
          <cell r="C231">
            <v>46036</v>
          </cell>
          <cell r="D231" t="str">
            <v>2026-01-26 15:12:24</v>
          </cell>
          <cell r="E231" t="str">
            <v>2-2026-5436, 2-2026-5436</v>
          </cell>
          <cell r="F231">
            <v>46049</v>
          </cell>
          <cell r="G231" t="str">
            <v>E-MAIL</v>
          </cell>
          <cell r="H231" t="str">
            <v>DIRECCION DE FINANCIACION DE VIVIENDA</v>
          </cell>
          <cell r="I231">
            <v>10</v>
          </cell>
          <cell r="J231" t="str">
            <v>SOLICITUD DE ACCESO A LA INFORMACION</v>
          </cell>
          <cell r="K231" t="str">
            <v>SOLICITUD DE ACCESO A LA INFORMACION</v>
          </cell>
          <cell r="L231" t="str">
            <v>CINDY LORENA ESCOBAR LOPEZ</v>
          </cell>
          <cell r="M231">
            <v>0</v>
          </cell>
          <cell r="N231" t="str">
            <v>FINALIZADO</v>
          </cell>
          <cell r="O231" t="str">
            <v>EMAIL-SOLICITUD DE INFORMACIÓN  ESTADO APROBACION SUBSIDIO DE REDUCE TU CUOTA</v>
          </cell>
          <cell r="P231" t="str">
            <v>NATURAL</v>
          </cell>
          <cell r="Q231" t="str">
            <v>ROBERT STEVEN SILVA VANEGAS</v>
          </cell>
          <cell r="R231" t="str">
            <v>ROBERT STEVEN SILVA VANEGAS</v>
          </cell>
          <cell r="S231">
            <v>46049</v>
          </cell>
          <cell r="T231" t="str">
            <v xml:space="preserve">SE DIO RESPUESTA CON EL RADICADO No. 2-2026-5436_x000D_
</v>
          </cell>
        </row>
        <row r="232">
          <cell r="A232" t="str">
            <v>1-2026-1328</v>
          </cell>
          <cell r="B232" t="str">
            <v>233732026</v>
          </cell>
          <cell r="C232">
            <v>46036</v>
          </cell>
          <cell r="D232" t="str">
            <v>2026-01-24 18:17:37</v>
          </cell>
          <cell r="E232" t="str">
            <v>2-2026-5733, 2-2026-5733</v>
          </cell>
          <cell r="F232">
            <v>46050</v>
          </cell>
          <cell r="G232" t="str">
            <v>E-MAIL</v>
          </cell>
          <cell r="H232" t="str">
            <v>SUBSECRETARIA JURIDICA</v>
          </cell>
          <cell r="I232">
            <v>10</v>
          </cell>
          <cell r="J232" t="str">
            <v>SOLICITUD DE ACCESO A LA INFORMACION</v>
          </cell>
          <cell r="K232" t="str">
            <v>SOLICITUD DE ACCESO A LA INFORMACION</v>
          </cell>
          <cell r="L232" t="str">
            <v>MARIANA TASCON SALAS</v>
          </cell>
          <cell r="M232">
            <v>0</v>
          </cell>
          <cell r="N232" t="str">
            <v>FINALIZADO</v>
          </cell>
          <cell r="O232" t="str">
            <v>EMAIL - SOLICITUD DE INFORMACION SOBRE COMUNICACION OFICIAL 2-2025-91913</v>
          </cell>
          <cell r="P232" t="str">
            <v>NATURAL</v>
          </cell>
          <cell r="Q232" t="str">
            <v>JENNIFER QUEVEDO ARIZA</v>
          </cell>
          <cell r="R232" t="str">
            <v>JENNIFER QUEVEDO ARIZA</v>
          </cell>
          <cell r="S232">
            <v>46051</v>
          </cell>
          <cell r="T232" t="str">
            <v>RESPUESTA RADICADA MEDIANTE SIGA 2-2026-5733</v>
          </cell>
        </row>
        <row r="233">
          <cell r="A233" t="str">
            <v>1-2026-1332</v>
          </cell>
          <cell r="B233" t="str">
            <v>233862026</v>
          </cell>
          <cell r="C233">
            <v>46036</v>
          </cell>
          <cell r="D233" t="str">
            <v>2026-01-26 15:13:46</v>
          </cell>
          <cell r="E233" t="str">
            <v>2-2026-4292, 2-2026-4292</v>
          </cell>
          <cell r="F233">
            <v>46044</v>
          </cell>
          <cell r="G233" t="str">
            <v>E-MAIL</v>
          </cell>
          <cell r="H233" t="str">
            <v>DIRECCION DE FINANCIACION DE VIVIENDA</v>
          </cell>
          <cell r="I233">
            <v>10</v>
          </cell>
          <cell r="J233" t="str">
            <v>SOLICITUD DE ACCESO A LA INFORMACION</v>
          </cell>
          <cell r="K233" t="str">
            <v>SOLICITUD DE ACCESO A LA INFORMACION</v>
          </cell>
          <cell r="L233" t="str">
            <v>CINDY LORENA ESCOBAR LOPEZ</v>
          </cell>
          <cell r="M233">
            <v>0</v>
          </cell>
          <cell r="N233" t="str">
            <v>FINALIZADO</v>
          </cell>
          <cell r="O233" t="str">
            <v>EMAIL-SOLICITUD DE INFORMACIÓN INSCRIPCIÓN AL PROGRAMA REDUCE TU CUOTA</v>
          </cell>
          <cell r="P233" t="str">
            <v>NATURAL</v>
          </cell>
          <cell r="Q233" t="str">
            <v>NATALY VILLAMIL</v>
          </cell>
          <cell r="R233" t="str">
            <v>NATALY VILLAMIL</v>
          </cell>
          <cell r="S233">
            <v>46044</v>
          </cell>
          <cell r="T233" t="str">
            <v>SE DIO RESPUESTA CON EL RADICADO No.  2-2026-4292</v>
          </cell>
        </row>
        <row r="234">
          <cell r="A234" t="str">
            <v>1-2026-1348</v>
          </cell>
          <cell r="B234" t="str">
            <v>234292026</v>
          </cell>
          <cell r="C234">
            <v>46036</v>
          </cell>
          <cell r="D234" t="str">
            <v>2026-01-24 18:05:18</v>
          </cell>
          <cell r="E234" t="str">
            <v>2-2026-6702, 2-2026-6702</v>
          </cell>
          <cell r="F234">
            <v>46056</v>
          </cell>
          <cell r="G234" t="str">
            <v>E-MAIL</v>
          </cell>
          <cell r="H234" t="str">
            <v>SUBSECRETARIA JURIDICA</v>
          </cell>
          <cell r="I234">
            <v>10</v>
          </cell>
          <cell r="J234" t="str">
            <v>SOLICITUD DE ACCESO A LA INFORMACION</v>
          </cell>
          <cell r="K234" t="str">
            <v>SOLICITUD DE ACCESO A LA INFORMACION</v>
          </cell>
          <cell r="L234" t="str">
            <v>MARIANA TASCON SALAS</v>
          </cell>
          <cell r="M234">
            <v>0</v>
          </cell>
          <cell r="N234" t="str">
            <v>FINALIZADO</v>
          </cell>
          <cell r="O234" t="str">
            <v>EMAIL - SOLICITUD DE INFORMACION SOBRE ASISTENCIA CITACION SUBSIDIO AHORRO PARA MI CASA</v>
          </cell>
          <cell r="P234" t="str">
            <v>NATURAL</v>
          </cell>
          <cell r="Q234" t="str">
            <v>CINDY HERNÁNDEZ</v>
          </cell>
          <cell r="R234" t="str">
            <v>CINDY HERNÁNDEZ</v>
          </cell>
          <cell r="S234">
            <v>46056</v>
          </cell>
          <cell r="T234" t="str">
            <v>RESPUESTA - SOLICITUD DE INFORMACION SOBRE ASISTENCIA CITACION SUBSIDIO AHORRO PARA MI CASA - PROYECTADO MEDIANTE SIGA 2-2026-6702</v>
          </cell>
        </row>
        <row r="235">
          <cell r="A235" t="str">
            <v>1-2026-1349</v>
          </cell>
          <cell r="B235" t="str">
            <v>234312026</v>
          </cell>
          <cell r="C235">
            <v>46036</v>
          </cell>
          <cell r="D235" t="str">
            <v>2026-01-26 15:19:58</v>
          </cell>
          <cell r="E235" t="str">
            <v>2-2026-5504, 2-2026-5504</v>
          </cell>
          <cell r="F235">
            <v>46049</v>
          </cell>
          <cell r="G235" t="str">
            <v>E-MAIL</v>
          </cell>
          <cell r="H235" t="str">
            <v>DIRECCION DE FINANCIACION DE VIVIENDA</v>
          </cell>
          <cell r="I235">
            <v>10</v>
          </cell>
          <cell r="J235" t="str">
            <v>SOLICITUD DE ACCESO A LA INFORMACION</v>
          </cell>
          <cell r="K235" t="str">
            <v>SOLICITUD DE ACCESO A LA INFORMACION</v>
          </cell>
          <cell r="L235" t="str">
            <v>CRISTIAN CAMILO PENA TABARQUINO</v>
          </cell>
          <cell r="M235">
            <v>0</v>
          </cell>
          <cell r="N235" t="str">
            <v>FINALIZADO</v>
          </cell>
          <cell r="O235" t="str">
            <v>EMAIL-SOLICITUD DE INFORMACIÓN SOBRE  SUBSIDIO DISTRITAL DE VIVIENDA OFERTA PREFERENTE</v>
          </cell>
          <cell r="P235" t="str">
            <v>NATURAL</v>
          </cell>
          <cell r="Q235" t="str">
            <v>GABRIELA SOSA</v>
          </cell>
          <cell r="R235" t="str">
            <v>GABRIELA SOSA</v>
          </cell>
          <cell r="S235">
            <v>46050</v>
          </cell>
          <cell r="T235" t="str">
            <v>SE DIO RESPUESTA CON 2-2026-5504</v>
          </cell>
        </row>
        <row r="236">
          <cell r="A236" t="str">
            <v>1-2026-1350</v>
          </cell>
          <cell r="B236" t="str">
            <v>234392026</v>
          </cell>
          <cell r="C236">
            <v>46036</v>
          </cell>
          <cell r="D236" t="str">
            <v>2026-01-25 12:21:41</v>
          </cell>
          <cell r="E236" t="str">
            <v>2-2026-3595, 2-2026-3595</v>
          </cell>
          <cell r="F236">
            <v>46042</v>
          </cell>
          <cell r="G236" t="str">
            <v>E-MAIL</v>
          </cell>
          <cell r="H236" t="str">
            <v>DIRECCION DE INVESTIGACIONES Y CONTROL DE VIVIENDA</v>
          </cell>
          <cell r="I236">
            <v>10</v>
          </cell>
          <cell r="J236" t="str">
            <v>SOLICITUD DE ACCESO A LA INFORMACION</v>
          </cell>
          <cell r="K236" t="str">
            <v>SOLICITUD DE ACCESO A LA INFORMACION</v>
          </cell>
          <cell r="L236" t="str">
            <v>ANGELA LILIANA NIETO SANCHEZ</v>
          </cell>
          <cell r="M236">
            <v>0</v>
          </cell>
          <cell r="N236" t="str">
            <v>FINALIZADO</v>
          </cell>
          <cell r="O236" t="str">
            <v>EMAIL - SOLICITUD DE INFORMACION SOBRE RADICADO 1-2025-56816</v>
          </cell>
          <cell r="P236" t="str">
            <v>ENTIDAD</v>
          </cell>
          <cell r="Q236" t="str">
            <v>GUSTAVO ADOLFO CASTRO JIMÉNEZ</v>
          </cell>
          <cell r="R236" t="str">
            <v>GUSTAVO ADOLFO CASTRO JIMÉNEZ</v>
          </cell>
          <cell r="S236">
            <v>46043</v>
          </cell>
          <cell r="T236" t="str">
            <v xml:space="preserve">SE FNALIZA ACTIVIDAD CON RADICADO 2-2026-3595   </v>
          </cell>
        </row>
        <row r="237">
          <cell r="A237" t="str">
            <v>1-2026-1363</v>
          </cell>
          <cell r="B237" t="str">
            <v>100982026</v>
          </cell>
          <cell r="C237">
            <v>46037</v>
          </cell>
          <cell r="D237" t="str">
            <v>2026-02-01 14:55:37</v>
          </cell>
          <cell r="E237" t="str">
            <v>2-2026-5079, 2-2026-5079, 2-2026-5823, 2-2026-5823</v>
          </cell>
          <cell r="F237">
            <v>46048</v>
          </cell>
          <cell r="G237" t="str">
            <v>BOGOTA-TE-ESCUCHA</v>
          </cell>
          <cell r="H237" t="str">
            <v>DIRECCION DE FINANCIACION DE VIVIENDA</v>
          </cell>
          <cell r="I237">
            <v>10</v>
          </cell>
          <cell r="J237" t="str">
            <v>SOLICITUD DE ACCESO A LA INFORMACION</v>
          </cell>
          <cell r="K237" t="str">
            <v>SOLICITUD DE ACCESO A LA INFORMACION</v>
          </cell>
          <cell r="L237" t="str">
            <v>NATHALIE ANDREA MURCIA MAYORGA</v>
          </cell>
          <cell r="M237">
            <v>0</v>
          </cell>
          <cell r="N237" t="str">
            <v>FINALIZADO</v>
          </cell>
          <cell r="O237" t="str">
            <v>DESEO INFORMACION SOBRE EL SUBSIDIO DE VIVIENDA YA QUE SOY MADRE CABEZA DE HOGAR Y BUSCO UN MEJOR FUTURO</v>
          </cell>
          <cell r="P237" t="str">
            <v>ENTIDAD</v>
          </cell>
          <cell r="Q237" t="str">
            <v>DIANA CAROLINA PARRA CARDENAS</v>
          </cell>
          <cell r="R237" t="str">
            <v>DIANA CAROLINA PARRA CARDENAS</v>
          </cell>
          <cell r="S237">
            <v>46050</v>
          </cell>
          <cell r="T237" t="str">
            <v>Se dio respuesta mediante radicado No.2-2026-5079</v>
          </cell>
        </row>
        <row r="238">
          <cell r="A238" t="str">
            <v>1-2026-1364</v>
          </cell>
          <cell r="B238" t="str">
            <v>289602026</v>
          </cell>
          <cell r="C238">
            <v>46037</v>
          </cell>
          <cell r="D238" t="str">
            <v>2026-01-26 15:51:35</v>
          </cell>
          <cell r="E238" t="str">
            <v>2-2026-6718, 2-2026-6718</v>
          </cell>
          <cell r="F238">
            <v>46056</v>
          </cell>
          <cell r="G238" t="str">
            <v>E-MAIL</v>
          </cell>
          <cell r="H238" t="str">
            <v>SUBSECRETARIA JURIDICA</v>
          </cell>
          <cell r="I238">
            <v>10</v>
          </cell>
          <cell r="J238" t="str">
            <v>SOLICITUD DE ACCESO A LA INFORMACION</v>
          </cell>
          <cell r="K238" t="str">
            <v>SOLICITUD DE ACCESO A LA INFORMACION</v>
          </cell>
          <cell r="L238" t="str">
            <v>MARIANA TASCON SALAS</v>
          </cell>
          <cell r="M238">
            <v>0</v>
          </cell>
          <cell r="N238" t="str">
            <v>FINALIZADO</v>
          </cell>
          <cell r="O238" t="str">
            <v>E-MAIL - SOLICITUD DE INFORMACION SOBRE COMUNICACION OFICIAL 2-2026-1151</v>
          </cell>
          <cell r="P238" t="str">
            <v>NATURAL</v>
          </cell>
          <cell r="Q238" t="str">
            <v>MICHAEL ARTURO VEGA CAYO</v>
          </cell>
          <cell r="R238" t="str">
            <v>MICHAEL ARTURO VEGA CAYO</v>
          </cell>
          <cell r="S238">
            <v>46056</v>
          </cell>
          <cell r="T238" t="str">
            <v>RESPUESTA - E-MAIL - SOLICITUD DE INFORMACION SOBRE COMUNICACION OFICIAL 2-2026-1151 POR MEDIO DEL RADICADO SIGA 2-2026-6718</v>
          </cell>
        </row>
        <row r="239">
          <cell r="A239" t="str">
            <v>1-2026-1367</v>
          </cell>
          <cell r="B239" t="str">
            <v>250032026</v>
          </cell>
          <cell r="C239">
            <v>46037</v>
          </cell>
          <cell r="D239" t="str">
            <v>2026-01-26 16:02:07</v>
          </cell>
          <cell r="E239" t="str">
            <v>2-2026-3978, 2-2026-3978</v>
          </cell>
          <cell r="F239">
            <v>46044</v>
          </cell>
          <cell r="G239" t="str">
            <v>E-MAIL</v>
          </cell>
          <cell r="H239" t="str">
            <v>DIRECCION DE FINANCIACION DE VIVIENDA</v>
          </cell>
          <cell r="I239">
            <v>10</v>
          </cell>
          <cell r="J239" t="str">
            <v>SOLICITUD DE ACCESO A LA INFORMACION</v>
          </cell>
          <cell r="K239" t="str">
            <v>SOLICITUD DE ACCESO A LA INFORMACION</v>
          </cell>
          <cell r="L239" t="str">
            <v>MARIA ALEJANDRA ESCOBAR RICO</v>
          </cell>
          <cell r="M239">
            <v>0</v>
          </cell>
          <cell r="N239" t="str">
            <v>FINALIZADO</v>
          </cell>
          <cell r="O239" t="str">
            <v>E-MAIL - SOLICITUD DE INFORMACION SOBRE POSTULACION AL SUBSIDIO REACTIVA TU COMPRA Y REDUCE TU CUOTA</v>
          </cell>
          <cell r="P239" t="str">
            <v>NATURAL</v>
          </cell>
          <cell r="Q239" t="str">
            <v>ANGIE KATHERINE MATEUS MURILLO</v>
          </cell>
          <cell r="R239" t="str">
            <v>ANGIE KATHERINE MATEUS MURILLO</v>
          </cell>
          <cell r="S239">
            <v>46045</v>
          </cell>
          <cell r="T239" t="str">
            <v>Se dio respuesta con radicado no. 2-2026-3978</v>
          </cell>
        </row>
        <row r="240">
          <cell r="A240" t="str">
            <v>1-2026-1375</v>
          </cell>
          <cell r="B240" t="str">
            <v>250552026</v>
          </cell>
          <cell r="C240">
            <v>46037</v>
          </cell>
          <cell r="D240" t="str">
            <v>2026-01-26 16:03:57</v>
          </cell>
          <cell r="E240" t="str">
            <v>2-2026-5613, 2-2026-5613</v>
          </cell>
          <cell r="F240">
            <v>46050</v>
          </cell>
          <cell r="G240" t="str">
            <v>E-MAIL</v>
          </cell>
          <cell r="H240" t="str">
            <v>DIRECCION DE FINANCIACION DE VIVIENDA</v>
          </cell>
          <cell r="I240">
            <v>10</v>
          </cell>
          <cell r="J240" t="str">
            <v>SOLICITUD DE ACCESO A LA INFORMACION</v>
          </cell>
          <cell r="K240" t="str">
            <v>SOLICITUD DE ACCESO A LA INFORMACION</v>
          </cell>
          <cell r="L240" t="str">
            <v>YULY ASTRID LEON WINTACO</v>
          </cell>
          <cell r="M240">
            <v>0</v>
          </cell>
          <cell r="N240" t="str">
            <v>FINALIZADO</v>
          </cell>
          <cell r="O240" t="str">
            <v>EMAIL - SOLICITUD DE INFORMACION SOBRE  SUBSIDIO DE ARRENDAMIENTO</v>
          </cell>
          <cell r="P240" t="str">
            <v>ANONIMO</v>
          </cell>
          <cell r="Q240" t="str">
            <v>ANONIMO</v>
          </cell>
          <cell r="R240" t="str">
            <v>ANONIMO</v>
          </cell>
          <cell r="S240">
            <v>46050</v>
          </cell>
          <cell r="T240" t="str">
            <v>FINALIZADO AUTOMATICAMENTE SEGUN GESTION EN EL RADICADO: 1-2026-1375</v>
          </cell>
        </row>
        <row r="241">
          <cell r="A241" t="str">
            <v>1-2026-1378</v>
          </cell>
          <cell r="B241" t="str">
            <v>250612026</v>
          </cell>
          <cell r="C241">
            <v>46037</v>
          </cell>
          <cell r="D241" t="str">
            <v>2026-01-26 16:07:32</v>
          </cell>
          <cell r="E241" t="str">
            <v>2-2026-4012, 2-2026-4012</v>
          </cell>
          <cell r="F241">
            <v>46044</v>
          </cell>
          <cell r="G241" t="str">
            <v>E-MAIL</v>
          </cell>
          <cell r="H241" t="str">
            <v>DIRECCION DE FINANCIACION DE VIVIENDA</v>
          </cell>
          <cell r="I241">
            <v>10</v>
          </cell>
          <cell r="J241" t="str">
            <v>SOLICITUD DE ACCESO A LA INFORMACION</v>
          </cell>
          <cell r="K241" t="str">
            <v>SOLICITUD DE ACCESO A LA INFORMACION</v>
          </cell>
          <cell r="L241" t="str">
            <v>MARIA ALEJANDRA ESCOBAR RICO</v>
          </cell>
          <cell r="M241">
            <v>0</v>
          </cell>
          <cell r="N241" t="str">
            <v>FINALIZADO</v>
          </cell>
          <cell r="O241" t="str">
            <v>EMAIL-SOLICITUD DE INFORMACIÓN SOBRE INSCRIPCIONES AL SUBSIDIO REACTIVA TU COMPRA</v>
          </cell>
          <cell r="P241" t="str">
            <v>NATURAL</v>
          </cell>
          <cell r="Q241" t="str">
            <v>HERMELINDA QUILINDO CHANTRE</v>
          </cell>
          <cell r="R241" t="str">
            <v>HERMELINDA QUILINDO CHANTRE</v>
          </cell>
          <cell r="S241">
            <v>46044</v>
          </cell>
          <cell r="T241" t="str">
            <v>SE DIO RESPUESTA CON RADICADO NO. 2-2026-4012</v>
          </cell>
        </row>
        <row r="242">
          <cell r="A242" t="str">
            <v>1-2026-1382</v>
          </cell>
          <cell r="B242" t="str">
            <v>250712026</v>
          </cell>
          <cell r="C242">
            <v>46037</v>
          </cell>
          <cell r="D242" t="str">
            <v>2026-01-26 16:08:55</v>
          </cell>
          <cell r="E242" t="str">
            <v>2-2026-4617, 2-2026-4617</v>
          </cell>
          <cell r="F242">
            <v>46045</v>
          </cell>
          <cell r="G242" t="str">
            <v>E-MAIL</v>
          </cell>
          <cell r="H242" t="str">
            <v>DIRECCION DE FINANCIACION DE VIVIENDA</v>
          </cell>
          <cell r="I242">
            <v>10</v>
          </cell>
          <cell r="J242" t="str">
            <v>SOLICITUD DE ACCESO A LA INFORMACION</v>
          </cell>
          <cell r="K242" t="str">
            <v>SOLICITUD DE ACCESO A LA INFORMACION</v>
          </cell>
          <cell r="L242" t="str">
            <v>JEIMY CATALINA MORENO CASTANEDA</v>
          </cell>
          <cell r="M242">
            <v>0</v>
          </cell>
          <cell r="N242" t="str">
            <v>FINALIZADO</v>
          </cell>
          <cell r="O242" t="str">
            <v>EMAIL - SOLICITUD DE INFORMACION TEMAS RELACIONADOS AL SUBSIDIO HORRO PARA MI CASA</v>
          </cell>
          <cell r="P242" t="str">
            <v>ENTIDAD</v>
          </cell>
          <cell r="Q242" t="str">
            <v>GINA MARCELA BARRAGAN</v>
          </cell>
          <cell r="R242" t="str">
            <v>GINA MARCELA BARRAGAN</v>
          </cell>
          <cell r="S242">
            <v>46045</v>
          </cell>
          <cell r="T242" t="str">
            <v>se da respuesta con radicado  2-2026-4617</v>
          </cell>
        </row>
        <row r="243">
          <cell r="A243" t="str">
            <v>1-2026-1392</v>
          </cell>
          <cell r="B243" t="str">
            <v>250962026</v>
          </cell>
          <cell r="C243">
            <v>46037</v>
          </cell>
          <cell r="D243" t="str">
            <v>2026-01-31 12:25:07</v>
          </cell>
          <cell r="E243" t="str">
            <v>2-2026-7579, 2-2026-7579</v>
          </cell>
          <cell r="F243">
            <v>46059</v>
          </cell>
          <cell r="G243" t="str">
            <v>E-MAIL</v>
          </cell>
          <cell r="H243" t="str">
            <v>SUBSECRETARIA JURIDICA</v>
          </cell>
          <cell r="I243">
            <v>10</v>
          </cell>
          <cell r="J243" t="str">
            <v>SOLICITUD DE ACCESO A LA INFORMACION</v>
          </cell>
          <cell r="K243" t="str">
            <v>SOLICITUD DE ACCESO A LA INFORMACION</v>
          </cell>
          <cell r="L243" t="str">
            <v>MARIANA TASCON SALAS</v>
          </cell>
          <cell r="M243">
            <v>0</v>
          </cell>
          <cell r="N243" t="str">
            <v>FINALIZADO</v>
          </cell>
          <cell r="O243" t="str">
            <v>EMAIL - SOLICITUD DE INFORMACION EMAS RELACIONADOS A LA NOTIFICACION SUBSIDIO AHORRO PARA MI CASA RESOLUCION 954</v>
          </cell>
          <cell r="P243" t="str">
            <v>NATURAL</v>
          </cell>
          <cell r="Q243" t="str">
            <v>EDDIMER SCHNEYDER GARZON ROZO</v>
          </cell>
          <cell r="R243" t="str">
            <v>EDDIMER SCHNEYDER GARZON ROZO</v>
          </cell>
          <cell r="S243">
            <v>46062</v>
          </cell>
          <cell r="T243" t="str">
            <v>RESPUESTA A DP RADICADA MEDIANTE SIGA 2-2026-7579</v>
          </cell>
        </row>
        <row r="244">
          <cell r="A244" t="str">
            <v>1-2026-1393</v>
          </cell>
          <cell r="B244" t="str">
            <v>250972026</v>
          </cell>
          <cell r="C244">
            <v>46037</v>
          </cell>
          <cell r="D244" t="str">
            <v>2026-01-31 09:36:39</v>
          </cell>
          <cell r="E244" t="str">
            <v>2-2026-5955, 2-2026-5955</v>
          </cell>
          <cell r="F244">
            <v>46051</v>
          </cell>
          <cell r="G244" t="str">
            <v>E-MAIL</v>
          </cell>
          <cell r="H244" t="str">
            <v>DIRECCION DE OPERACIONES</v>
          </cell>
          <cell r="I244">
            <v>10</v>
          </cell>
          <cell r="J244" t="str">
            <v>SOLICITUD DE ACCESO A LA INFORMACION</v>
          </cell>
          <cell r="K244" t="str">
            <v>SOLICITUD DE ACCESO A LA INFORMACION</v>
          </cell>
          <cell r="L244" t="str">
            <v>ALEX ANDRES CORREA GUTIERREZ</v>
          </cell>
          <cell r="M244">
            <v>0</v>
          </cell>
          <cell r="N244" t="str">
            <v>FINALIZADO</v>
          </cell>
          <cell r="O244" t="str">
            <v>EMAIL-SOLICITUD SOBRE COMUNICACIÓN OFICIAL 2-2026-550 - LINK DE DESCARGA NO SE PUEDE VISUALIZAR</v>
          </cell>
          <cell r="P244" t="str">
            <v>ENTIDAD</v>
          </cell>
          <cell r="Q244" t="str">
            <v>CONSORCIO HABITAT URBANO</v>
          </cell>
          <cell r="R244" t="str">
            <v>DIEGO FERNANDO AYALA SOMBREDERO</v>
          </cell>
          <cell r="S244">
            <v>46051</v>
          </cell>
          <cell r="T244" t="str">
            <v>Se dio respuesta con el oficio 2-2026-5955</v>
          </cell>
        </row>
        <row r="245">
          <cell r="A245" t="str">
            <v>1-2026-1398</v>
          </cell>
          <cell r="B245" t="str">
            <v>289742026</v>
          </cell>
          <cell r="C245">
            <v>46037</v>
          </cell>
          <cell r="D245" t="str">
            <v>2026-01-26 16:14:57</v>
          </cell>
          <cell r="E245" t="str">
            <v>2-2026-5272, 2-2026-5272</v>
          </cell>
          <cell r="F245">
            <v>46048</v>
          </cell>
          <cell r="G245" t="str">
            <v>E-MAIL</v>
          </cell>
          <cell r="H245" t="str">
            <v>DIRECCION DE FINANCIACION DE VIVIENDA</v>
          </cell>
          <cell r="I245">
            <v>10</v>
          </cell>
          <cell r="J245" t="str">
            <v>SOLICITUD DE ACCESO A LA INFORMACION</v>
          </cell>
          <cell r="K245" t="str">
            <v>SOLICITUD DE ACCESO A LA INFORMACION</v>
          </cell>
          <cell r="L245" t="str">
            <v>JEIMY CATALINA MORENO CASTANEDA</v>
          </cell>
          <cell r="M245">
            <v>0</v>
          </cell>
          <cell r="N245" t="str">
            <v>FINALIZADO</v>
          </cell>
          <cell r="O245" t="str">
            <v>EMAIL - SOLICITUD DE INFORMACION SOBRE DESEMBOLSO DEL SUBSIDIO DE ARRIENDO</v>
          </cell>
          <cell r="P245" t="str">
            <v>ENTIDAD</v>
          </cell>
          <cell r="Q245" t="str">
            <v>GINA MARCELA BARRAGAN</v>
          </cell>
          <cell r="R245" t="str">
            <v>GINA MARCELA BARRAGAN</v>
          </cell>
          <cell r="S245">
            <v>46049</v>
          </cell>
          <cell r="T245" t="str">
            <v>se da respuesta con radicado  2-2026-5272</v>
          </cell>
        </row>
        <row r="246">
          <cell r="A246" t="str">
            <v>1-2026-1403</v>
          </cell>
          <cell r="B246" t="str">
            <v>289752026</v>
          </cell>
          <cell r="C246">
            <v>46037</v>
          </cell>
          <cell r="D246" t="str">
            <v>2026-01-25 12:11:39</v>
          </cell>
          <cell r="E246" t="str">
            <v>2-2026-5997, 2-2026-5997</v>
          </cell>
          <cell r="F246">
            <v>46052</v>
          </cell>
          <cell r="G246" t="str">
            <v>E-MAIL</v>
          </cell>
          <cell r="H246" t="str">
            <v>DIRECCION DE MEJORAMIENTO HABITACIONAL</v>
          </cell>
          <cell r="I246">
            <v>10</v>
          </cell>
          <cell r="J246" t="str">
            <v>SOLICITUD DE ACCESO A LA INFORMACION</v>
          </cell>
          <cell r="K246" t="str">
            <v>SOLICITUD DE ACCESO A LA INFORMACION</v>
          </cell>
          <cell r="L246" t="str">
            <v>VIVIANA MARIA PERDOMO VELASCO</v>
          </cell>
          <cell r="M246">
            <v>0</v>
          </cell>
          <cell r="N246" t="str">
            <v>FINALIZADO</v>
          </cell>
          <cell r="O246" t="str">
            <v>EMAIL - SOLICITUD DE INFORMACION SOBRE POSTULACION AL SUBSIDIO DE MEJORAS DE VIVIENDA</v>
          </cell>
          <cell r="P246" t="str">
            <v>ENTIDAD</v>
          </cell>
          <cell r="Q246" t="str">
            <v>DORIS CLARETH VACCA</v>
          </cell>
          <cell r="R246" t="str">
            <v>DORIS CLARETH VACCA</v>
          </cell>
          <cell r="S246">
            <v>46052</v>
          </cell>
          <cell r="T246" t="str">
            <v>Se da cierre al radicado 1-2026-1403. con el radicado de salida 2-2026-5997 de la señora Doris Clareth Vacca  Bosa San Bernardino</v>
          </cell>
        </row>
        <row r="247">
          <cell r="A247" t="str">
            <v>1-2026-1409</v>
          </cell>
          <cell r="B247" t="str">
            <v>251232026</v>
          </cell>
          <cell r="C247">
            <v>46037</v>
          </cell>
          <cell r="D247" t="str">
            <v>2026-01-26 16:16:24</v>
          </cell>
          <cell r="E247" t="str">
            <v>2-2026-5271, 2-2026-5271</v>
          </cell>
          <cell r="F247">
            <v>46048</v>
          </cell>
          <cell r="G247" t="str">
            <v>E-MAIL</v>
          </cell>
          <cell r="H247" t="str">
            <v>DIRECCION DE FINANCIACION DE VIVIENDA</v>
          </cell>
          <cell r="I247">
            <v>10</v>
          </cell>
          <cell r="J247" t="str">
            <v>SOLICITUD DE ACCESO A LA INFORMACION</v>
          </cell>
          <cell r="K247" t="str">
            <v>SOLICITUD DE ACCESO A LA INFORMACION</v>
          </cell>
          <cell r="L247" t="str">
            <v>JEIMY CATALINA MORENO CASTANEDA</v>
          </cell>
          <cell r="M247">
            <v>0</v>
          </cell>
          <cell r="N247" t="str">
            <v>FINALIZADO</v>
          </cell>
          <cell r="O247" t="str">
            <v>EMAIL-SOLICITUD DE INFORMACIÓN SOBRE CONSIGNACIÓN CUENTA DE AHORRO - AHORRO PARA MI CASA</v>
          </cell>
          <cell r="P247" t="str">
            <v>ANONIMO</v>
          </cell>
          <cell r="Q247" t="str">
            <v>ANONIMO</v>
          </cell>
          <cell r="R247" t="str">
            <v>ANONIMO</v>
          </cell>
          <cell r="S247">
            <v>46049</v>
          </cell>
          <cell r="T247" t="str">
            <v>Se da respuesta con radicado  2-2026-5271</v>
          </cell>
        </row>
        <row r="248">
          <cell r="A248" t="str">
            <v>1-2026-1413</v>
          </cell>
          <cell r="B248" t="str">
            <v>251322026</v>
          </cell>
          <cell r="C248">
            <v>46037</v>
          </cell>
          <cell r="D248" t="str">
            <v>2026-01-26 16:18:06</v>
          </cell>
          <cell r="E248" t="str">
            <v>2-2026-3985, 2-2026-3985</v>
          </cell>
          <cell r="F248">
            <v>46044</v>
          </cell>
          <cell r="G248" t="str">
            <v>E-MAIL</v>
          </cell>
          <cell r="H248" t="str">
            <v>DIRECCION DE FINANCIACION DE VIVIENDA</v>
          </cell>
          <cell r="I248">
            <v>10</v>
          </cell>
          <cell r="J248" t="str">
            <v>SOLICITUD DE ACCESO A LA INFORMACION</v>
          </cell>
          <cell r="K248" t="str">
            <v>SOLICITUD DE ACCESO A LA INFORMACION</v>
          </cell>
          <cell r="L248" t="str">
            <v>JOHANNA ANDREA OSPINA ORTIZ</v>
          </cell>
          <cell r="M248">
            <v>0</v>
          </cell>
          <cell r="N248" t="str">
            <v>FINALIZADO</v>
          </cell>
          <cell r="O248" t="str">
            <v>EMAIL-SOLICITUD DE INFORMACIÓN SOBRE POSTULACIÓN AL SUBSIDIO AHORRO PARA MI CASA</v>
          </cell>
          <cell r="P248" t="str">
            <v>ANONIMO</v>
          </cell>
          <cell r="Q248" t="str">
            <v>ANONIMO</v>
          </cell>
          <cell r="R248" t="str">
            <v>ANONIMO</v>
          </cell>
          <cell r="S248">
            <v>46044</v>
          </cell>
          <cell r="T248" t="str">
            <v>Se finaliza con radicado de salida No. _x000D_
2-2026-3985</v>
          </cell>
        </row>
        <row r="249">
          <cell r="A249" t="str">
            <v>1-2026-1427</v>
          </cell>
          <cell r="B249" t="str">
            <v>251672026</v>
          </cell>
          <cell r="C249">
            <v>46037</v>
          </cell>
          <cell r="D249" t="str">
            <v>2026-01-26 16:41:41</v>
          </cell>
          <cell r="E249" t="str">
            <v>2-2026-5498, 2-2026-5498</v>
          </cell>
          <cell r="F249">
            <v>46049</v>
          </cell>
          <cell r="G249" t="str">
            <v>E-MAIL</v>
          </cell>
          <cell r="H249" t="str">
            <v>DIRECCION DE FINANCIACION DE VIVIENDA</v>
          </cell>
          <cell r="I249">
            <v>10</v>
          </cell>
          <cell r="J249" t="str">
            <v>SOLICITUD DE ACCESO A LA INFORMACION</v>
          </cell>
          <cell r="K249" t="str">
            <v>SOLICITUD DE ACCESO A LA INFORMACION</v>
          </cell>
          <cell r="L249" t="str">
            <v>CRISTIAN CAMILO PENA TABARQUINO</v>
          </cell>
          <cell r="M249">
            <v>0</v>
          </cell>
          <cell r="N249" t="str">
            <v>FINALIZADO</v>
          </cell>
          <cell r="O249" t="str">
            <v>EMAIL -  TRASLADO POR COMPETENCIA 2026EE0001043 SOLICITUD DE INFORMACION SOBRE DESEMBOLSO DEL SUBSIDIO DEL HABITAD</v>
          </cell>
          <cell r="P249" t="str">
            <v>NATURAL</v>
          </cell>
          <cell r="Q249" t="str">
            <v>JESSICA ALEXANDRA RODRIGUEZ RODRIGUEZ</v>
          </cell>
          <cell r="R249" t="str">
            <v>MINISTERIO DE VIVIENDA, CIUDAD Y TERRITORIO</v>
          </cell>
          <cell r="S249">
            <v>46050</v>
          </cell>
          <cell r="T249" t="str">
            <v>SE DIO RESPUESTA CON 2-2026-5498</v>
          </cell>
        </row>
        <row r="250">
          <cell r="A250" t="str">
            <v>1-2026-1430</v>
          </cell>
          <cell r="B250" t="str">
            <v>251732026</v>
          </cell>
          <cell r="C250">
            <v>46037</v>
          </cell>
          <cell r="D250" t="str">
            <v>2026-01-26 16:43:05</v>
          </cell>
          <cell r="E250" t="str">
            <v>2-2026-3705, 2-2026-3705</v>
          </cell>
          <cell r="F250">
            <v>46042</v>
          </cell>
          <cell r="G250" t="str">
            <v>E-MAIL</v>
          </cell>
          <cell r="H250" t="str">
            <v>DIRECCION DE FINANCIACION DE VIVIENDA</v>
          </cell>
          <cell r="I250">
            <v>10</v>
          </cell>
          <cell r="J250" t="str">
            <v>SOLICITUD DE ACCESO A LA INFORMACION</v>
          </cell>
          <cell r="K250" t="str">
            <v>SOLICITUD DE ACCESO A LA INFORMACION</v>
          </cell>
          <cell r="L250" t="str">
            <v>JOHANNA ANDREA OSPINA ORTIZ</v>
          </cell>
          <cell r="M250">
            <v>0</v>
          </cell>
          <cell r="N250" t="str">
            <v>FINALIZADO</v>
          </cell>
          <cell r="O250" t="str">
            <v>EMAIL-SOLICITUD DE INFORMACIÓN SOBRE DESEMBOLSO DEL SUBSIDIO DE ARRIENDO</v>
          </cell>
          <cell r="P250" t="str">
            <v>NATURAL</v>
          </cell>
          <cell r="Q250" t="str">
            <v>NUVIA LLANED MEJÍA VEGA</v>
          </cell>
          <cell r="R250" t="str">
            <v>NUVIA LLANED MEJÍA VEGA</v>
          </cell>
          <cell r="S250">
            <v>46043</v>
          </cell>
          <cell r="T250" t="str">
            <v>Se finaliza con radicado de salida No. _x000D_
2-2026-3705</v>
          </cell>
        </row>
        <row r="251">
          <cell r="A251" t="str">
            <v>1-2026-1432</v>
          </cell>
          <cell r="B251" t="str">
            <v>251782026</v>
          </cell>
          <cell r="C251">
            <v>46037</v>
          </cell>
          <cell r="D251" t="str">
            <v>2026-01-26 16:44:36</v>
          </cell>
          <cell r="E251" t="str">
            <v>2-2026-5500, 2-2026-5500</v>
          </cell>
          <cell r="F251">
            <v>46049</v>
          </cell>
          <cell r="G251" t="str">
            <v>E-MAIL</v>
          </cell>
          <cell r="H251" t="str">
            <v>DIRECCION DE FINANCIACION DE VIVIENDA</v>
          </cell>
          <cell r="I251">
            <v>10</v>
          </cell>
          <cell r="J251" t="str">
            <v>SOLICITUD DE ACCESO A LA INFORMACION</v>
          </cell>
          <cell r="K251" t="str">
            <v>SOLICITUD DE ACCESO A LA INFORMACION</v>
          </cell>
          <cell r="L251" t="str">
            <v>CRISTIAN CAMILO PENA TABARQUINO</v>
          </cell>
          <cell r="M251">
            <v>0</v>
          </cell>
          <cell r="N251" t="str">
            <v>FINALIZADO</v>
          </cell>
          <cell r="O251" t="str">
            <v>EMAIL -  TRASLADO POR COMPETENCIA 2026EE00010434 SOLICITUD DE INFORMACION SOBRE DESEMBOLSO DEL SUBSIDIO DEL HABITAD</v>
          </cell>
          <cell r="P251" t="str">
            <v>NATURAL</v>
          </cell>
          <cell r="Q251" t="str">
            <v>JESSICA ALEXANDRA RODRIGUEZ RODRIGUEZ</v>
          </cell>
          <cell r="R251" t="str">
            <v>MINISTERIO DE VIVIENDA, CIUDAD Y TERRITORIO</v>
          </cell>
          <cell r="S251">
            <v>46050</v>
          </cell>
          <cell r="T251" t="str">
            <v>SE DIO RESPUESTA CON 2-2026-5500</v>
          </cell>
        </row>
        <row r="252">
          <cell r="A252" t="str">
            <v>1-2026-1436</v>
          </cell>
          <cell r="B252" t="str">
            <v>252772026</v>
          </cell>
          <cell r="C252">
            <v>46037</v>
          </cell>
          <cell r="D252" t="str">
            <v>2026-01-31 12:27:09</v>
          </cell>
          <cell r="E252" t="str">
            <v>2-2026-5185, 2-2026-5185</v>
          </cell>
          <cell r="F252">
            <v>46048</v>
          </cell>
          <cell r="G252" t="str">
            <v>E-MAIL</v>
          </cell>
          <cell r="H252" t="str">
            <v>SUBSECRETARIA JURIDICA</v>
          </cell>
          <cell r="I252">
            <v>10</v>
          </cell>
          <cell r="J252" t="str">
            <v>SOLICITUD DE ACCESO A LA INFORMACION</v>
          </cell>
          <cell r="K252" t="str">
            <v>SOLICITUD DE ACCESO A LA INFORMACION</v>
          </cell>
          <cell r="L252" t="str">
            <v>MARIANA TASCON SALAS</v>
          </cell>
          <cell r="M252">
            <v>0</v>
          </cell>
          <cell r="N252" t="str">
            <v>FINALIZADO</v>
          </cell>
          <cell r="O252" t="str">
            <v>EMAIL - SOLICITUD DE INFORMACION SOBRE CITACION</v>
          </cell>
          <cell r="P252" t="str">
            <v>NATURAL</v>
          </cell>
          <cell r="Q252" t="str">
            <v>JULIÁN CAMILO VENEGAS P%A0</v>
          </cell>
          <cell r="R252" t="str">
            <v>JULIÁN CAMILO VENEGAS P%A0</v>
          </cell>
          <cell r="S252">
            <v>46049</v>
          </cell>
          <cell r="T252" t="str">
            <v>RESPUESTA RADICADA MEDIANTE SIGA 2-2026-5185</v>
          </cell>
        </row>
        <row r="253">
          <cell r="A253" t="str">
            <v>1-2026-1448</v>
          </cell>
          <cell r="B253" t="str">
            <v>253322026</v>
          </cell>
          <cell r="C253">
            <v>46037</v>
          </cell>
          <cell r="D253" t="str">
            <v>2026-01-26 16:46:22</v>
          </cell>
          <cell r="E253" t="str">
            <v>2-2026-4781, 2-2026-4781</v>
          </cell>
          <cell r="F253">
            <v>46045</v>
          </cell>
          <cell r="G253" t="str">
            <v>E-MAIL</v>
          </cell>
          <cell r="H253" t="str">
            <v>DIRECCION DE FINANCIACION DE VIVIENDA</v>
          </cell>
          <cell r="I253">
            <v>10</v>
          </cell>
          <cell r="J253" t="str">
            <v>SOLICITUD DE ACCESO A LA INFORMACION</v>
          </cell>
          <cell r="K253" t="str">
            <v>SOLICITUD DE ACCESO A LA INFORMACION</v>
          </cell>
          <cell r="L253" t="str">
            <v>JOHANNA ANDREA OSPINA ORTIZ</v>
          </cell>
          <cell r="M253">
            <v>0</v>
          </cell>
          <cell r="N253" t="str">
            <v>FINALIZADO</v>
          </cell>
          <cell r="O253" t="str">
            <v>EMAIL - SOLICITUD DE INFORMACION TEMAS RELACIONADOS CON SUBSIDIO AHORRO PARA MI CASA</v>
          </cell>
          <cell r="P253" t="str">
            <v>NATURAL</v>
          </cell>
          <cell r="Q253" t="str">
            <v>JULIANA CULMA TAMARA</v>
          </cell>
          <cell r="R253" t="str">
            <v>JULIANA CULMA TAMARA</v>
          </cell>
          <cell r="S253">
            <v>46045</v>
          </cell>
          <cell r="T253" t="str">
            <v xml:space="preserve"> Se finaliza con radicado de salida No. _x000D_
2-2026-4781</v>
          </cell>
        </row>
        <row r="254">
          <cell r="A254" t="str">
            <v>1-2026-1454</v>
          </cell>
          <cell r="B254" t="str">
            <v>253462026</v>
          </cell>
          <cell r="C254">
            <v>46037</v>
          </cell>
          <cell r="D254" t="str">
            <v>2026-01-26 16:47:04</v>
          </cell>
          <cell r="E254" t="str">
            <v>2-2026-5260, 2-2026-5260</v>
          </cell>
          <cell r="F254">
            <v>46048</v>
          </cell>
          <cell r="G254" t="str">
            <v>E-MAIL</v>
          </cell>
          <cell r="H254" t="str">
            <v>DIRECCION DE FINANCIACION DE VIVIENDA</v>
          </cell>
          <cell r="I254">
            <v>10</v>
          </cell>
          <cell r="J254" t="str">
            <v>SOLICITUD DE ACCESO A LA INFORMACION</v>
          </cell>
          <cell r="K254" t="str">
            <v>SOLICITUD DE ACCESO A LA INFORMACION</v>
          </cell>
          <cell r="L254" t="str">
            <v>LAURA ESTEFANIA ALBARRACIN CEQUERA</v>
          </cell>
          <cell r="M254">
            <v>0</v>
          </cell>
          <cell r="N254" t="str">
            <v>FINALIZADO</v>
          </cell>
          <cell r="O254" t="str">
            <v>EMAIL-SOLICITUD INFORMACIÓN SI PIERDE EL BENEFICIO DEL SUBSIDIO REDUCE TU CUOTA POR CAMBIO DE AMORTIZACIÓN A PESOS.</v>
          </cell>
          <cell r="P254" t="str">
            <v>NATURAL</v>
          </cell>
          <cell r="Q254" t="str">
            <v>ANDERSON ABRIL</v>
          </cell>
          <cell r="R254" t="str">
            <v>ANDERSON ABRIL</v>
          </cell>
          <cell r="S254">
            <v>46049</v>
          </cell>
          <cell r="T254" t="str">
            <v>Se brinda respuesta mediante rad. 2-2026-5260</v>
          </cell>
        </row>
        <row r="255">
          <cell r="A255" t="str">
            <v>1-2026-1458</v>
          </cell>
          <cell r="B255" t="str">
            <v>253502026</v>
          </cell>
          <cell r="C255">
            <v>46037</v>
          </cell>
          <cell r="D255" t="str">
            <v>2026-01-26 16:48:57</v>
          </cell>
          <cell r="E255" t="str">
            <v>2-2026-5008, 2-2026-5008</v>
          </cell>
          <cell r="F255">
            <v>46048</v>
          </cell>
          <cell r="G255" t="str">
            <v>E-MAIL</v>
          </cell>
          <cell r="H255" t="str">
            <v>DIRECCION DE FINANCIACION DE VIVIENDA</v>
          </cell>
          <cell r="I255">
            <v>10</v>
          </cell>
          <cell r="J255" t="str">
            <v>SOLICITUD DE ACCESO A LA INFORMACION</v>
          </cell>
          <cell r="K255" t="str">
            <v>SOLICITUD DE ACCESO A LA INFORMACION</v>
          </cell>
          <cell r="L255" t="str">
            <v>VIVIANNA CRISTINA MONTEALEGRE ROJAS</v>
          </cell>
          <cell r="M255">
            <v>0</v>
          </cell>
          <cell r="N255" t="str">
            <v>FINALIZADO</v>
          </cell>
          <cell r="O255" t="str">
            <v>EMAIL - SOLICITUD DE INFORMACION TEMAS RELACIONADOS A LOS SUBSIDIOS VIGENTES EN EL HABITAT</v>
          </cell>
          <cell r="P255" t="str">
            <v>NATURAL</v>
          </cell>
          <cell r="Q255" t="str">
            <v>JOSE LUBIAN MARIN VILLA</v>
          </cell>
          <cell r="R255" t="str">
            <v>JOSE LUBIAN MARIN VILLA</v>
          </cell>
          <cell r="S255">
            <v>46048</v>
          </cell>
          <cell r="T255" t="str">
            <v>CONTESTADO CON 2-2026-5008</v>
          </cell>
        </row>
        <row r="256">
          <cell r="A256" t="str">
            <v>1-2026-1462</v>
          </cell>
          <cell r="B256" t="str">
            <v>253652026</v>
          </cell>
          <cell r="C256">
            <v>46037</v>
          </cell>
          <cell r="D256" t="str">
            <v>2026-01-26 16:49:42</v>
          </cell>
          <cell r="E256" t="str">
            <v>2-2026-3984, 2-2026-3984</v>
          </cell>
          <cell r="F256">
            <v>46044</v>
          </cell>
          <cell r="G256" t="str">
            <v>E-MAIL</v>
          </cell>
          <cell r="H256" t="str">
            <v>DIRECCION DE FINANCIACION DE VIVIENDA</v>
          </cell>
          <cell r="I256">
            <v>10</v>
          </cell>
          <cell r="J256" t="str">
            <v>SOLICITUD DE ACCESO A LA INFORMACION</v>
          </cell>
          <cell r="K256" t="str">
            <v>SOLICITUD DE ACCESO A LA INFORMACION</v>
          </cell>
          <cell r="L256" t="str">
            <v>JOSE LUIS HORLANDY LEON</v>
          </cell>
          <cell r="M256">
            <v>0</v>
          </cell>
          <cell r="N256" t="str">
            <v>FINALIZADO</v>
          </cell>
          <cell r="O256" t="str">
            <v>EMAIL-SOLICITUD DE INFORMACIÓN POSTULACION PROGRAMAS DE SUBSIDIO DE VIVIENDA</v>
          </cell>
          <cell r="P256" t="str">
            <v>ANONIMO</v>
          </cell>
          <cell r="Q256" t="str">
            <v>ANONIMO</v>
          </cell>
          <cell r="R256" t="str">
            <v>ANONIMO</v>
          </cell>
          <cell r="S256">
            <v>46044</v>
          </cell>
          <cell r="T256" t="str">
            <v>FINALIZADO AUTOMATICAMENTE SEGUN GESTION EN EL RADICADO: 1-2026-1462</v>
          </cell>
        </row>
        <row r="257">
          <cell r="A257" t="str">
            <v>1-2026-1468</v>
          </cell>
          <cell r="B257" t="str">
            <v>253792026</v>
          </cell>
          <cell r="C257">
            <v>46037</v>
          </cell>
          <cell r="D257" t="str">
            <v>2026-01-31 12:31:51</v>
          </cell>
          <cell r="E257" t="str">
            <v>2-2026-7580, 2-2026-7580</v>
          </cell>
          <cell r="F257">
            <v>46059</v>
          </cell>
          <cell r="G257" t="str">
            <v>E-MAIL</v>
          </cell>
          <cell r="H257" t="str">
            <v>SUBSECRETARIA JURIDICA</v>
          </cell>
          <cell r="I257">
            <v>10</v>
          </cell>
          <cell r="J257" t="str">
            <v>SOLICITUD DE ACCESO A LA INFORMACION</v>
          </cell>
          <cell r="K257" t="str">
            <v>SOLICITUD DE ACCESO A LA INFORMACION</v>
          </cell>
          <cell r="L257" t="str">
            <v>MARIANA TASCON SALAS</v>
          </cell>
          <cell r="M257">
            <v>0</v>
          </cell>
          <cell r="N257" t="str">
            <v>FINALIZADO</v>
          </cell>
          <cell r="O257" t="str">
            <v>EMAIL - SOLICITUD DE INFORMACION SOBRE RUTA DE SEGUIMIENTO A RADICADO 1-2026-1445</v>
          </cell>
          <cell r="P257" t="str">
            <v>NATURAL</v>
          </cell>
          <cell r="Q257" t="str">
            <v>CLAUDIA MILENA RINCÓN GALLO</v>
          </cell>
          <cell r="R257" t="str">
            <v>CLAUDIA MILENA RINCÓN GALLO</v>
          </cell>
          <cell r="S257">
            <v>46062</v>
          </cell>
          <cell r="T257" t="str">
            <v>RESPUESTA A DP RADICADA MEDIANTE SIGA 2-2026-7580</v>
          </cell>
        </row>
        <row r="258">
          <cell r="A258" t="str">
            <v>1-2026-1469</v>
          </cell>
          <cell r="B258" t="str">
            <v>253852026</v>
          </cell>
          <cell r="C258">
            <v>46037</v>
          </cell>
          <cell r="D258" t="str">
            <v>2026-01-26 16:52:50</v>
          </cell>
          <cell r="E258" t="str">
            <v>2-2026-5107, 2-2026-5107</v>
          </cell>
          <cell r="F258">
            <v>46048</v>
          </cell>
          <cell r="G258" t="str">
            <v>E-MAIL</v>
          </cell>
          <cell r="H258" t="str">
            <v>DIRECCION DE FINANCIACION DE VIVIENDA</v>
          </cell>
          <cell r="I258">
            <v>10</v>
          </cell>
          <cell r="J258" t="str">
            <v>SOLICITUD DE ACCESO A LA INFORMACION</v>
          </cell>
          <cell r="K258" t="str">
            <v>SOLICITUD DE ACCESO A LA INFORMACION</v>
          </cell>
          <cell r="L258" t="str">
            <v>LAURA ESTEFANIA ALBARRACIN CEQUERA</v>
          </cell>
          <cell r="M258">
            <v>0</v>
          </cell>
          <cell r="N258" t="str">
            <v>FINALIZADO</v>
          </cell>
          <cell r="O258" t="str">
            <v xml:space="preserve">EMAIL-SOLICITUD DE INFORMACIÓN CARTERA TRASLADO DE UVR A PESOS BENEFICIO DEL PROGRAMA  REDUCE TU CUOTA </v>
          </cell>
          <cell r="P258" t="str">
            <v>NATURAL</v>
          </cell>
          <cell r="Q258" t="str">
            <v>ANDERSON ABRIL</v>
          </cell>
          <cell r="R258" t="str">
            <v>ANDERSON ABRIL</v>
          </cell>
          <cell r="S258">
            <v>46049</v>
          </cell>
          <cell r="T258" t="str">
            <v>Se brinda respuesta mediante rad. 2-2026-5107</v>
          </cell>
        </row>
        <row r="259">
          <cell r="A259" t="str">
            <v>1-2026-1471</v>
          </cell>
          <cell r="B259" t="str">
            <v>253892026</v>
          </cell>
          <cell r="C259">
            <v>46037</v>
          </cell>
          <cell r="D259" t="str">
            <v>2026-01-26 17:09:55</v>
          </cell>
          <cell r="E259" t="str">
            <v>2-2026-2315, 2-2026-2315</v>
          </cell>
          <cell r="F259">
            <v>46041</v>
          </cell>
          <cell r="G259" t="str">
            <v>E-MAIL</v>
          </cell>
          <cell r="H259" t="str">
            <v>DIRECCION DE FINANCIACION DE VIVIENDA</v>
          </cell>
          <cell r="I259">
            <v>10</v>
          </cell>
          <cell r="J259" t="str">
            <v>SOLICITUD DE ACCESO A LA INFORMACION</v>
          </cell>
          <cell r="K259" t="str">
            <v>SOLICITUD DE ACCESO A LA INFORMACION</v>
          </cell>
          <cell r="L259" t="str">
            <v>JOHANNA ANDREA OSPINA ORTIZ</v>
          </cell>
          <cell r="M259">
            <v>0</v>
          </cell>
          <cell r="N259" t="str">
            <v>FINALIZADO</v>
          </cell>
          <cell r="O259" t="str">
            <v>EMAIL-SOLICITUD INFORMACIÓN EL ESTADO ACTUAL DE LA TRANSFERENCIA AL ARRENDADOR DEL VALOR DEL SUBSIDIO CORRESPONDIENTE AL TERCER AHORRO.</v>
          </cell>
          <cell r="P259" t="str">
            <v>NATURAL</v>
          </cell>
          <cell r="Q259" t="str">
            <v>EDNA MEDRANO MORENO</v>
          </cell>
          <cell r="R259" t="str">
            <v>EDNA MEDRANO MORENO</v>
          </cell>
          <cell r="S259">
            <v>46041</v>
          </cell>
          <cell r="T259" t="str">
            <v>Se finaliza con radicado de salida No. _x000D_
2-2026-2315</v>
          </cell>
        </row>
        <row r="260">
          <cell r="A260" t="str">
            <v>1-2026-1472</v>
          </cell>
          <cell r="B260" t="str">
            <v>253962026</v>
          </cell>
          <cell r="C260">
            <v>46037</v>
          </cell>
          <cell r="D260" t="str">
            <v>2026-01-26 17:11:39</v>
          </cell>
          <cell r="E260" t="str">
            <v>2-2026-4291, 2-2026-4291</v>
          </cell>
          <cell r="F260">
            <v>46044</v>
          </cell>
          <cell r="G260" t="str">
            <v>E-MAIL</v>
          </cell>
          <cell r="H260" t="str">
            <v>DIRECCION DE FINANCIACION DE VIVIENDA</v>
          </cell>
          <cell r="I260">
            <v>10</v>
          </cell>
          <cell r="J260" t="str">
            <v>SOLICITUD DE ACCESO A LA INFORMACION</v>
          </cell>
          <cell r="K260" t="str">
            <v>SOLICITUD DE ACCESO A LA INFORMACION</v>
          </cell>
          <cell r="L260" t="str">
            <v>MARIA ALEJANDRA ESCOBAR RICO</v>
          </cell>
          <cell r="M260">
            <v>0</v>
          </cell>
          <cell r="N260" t="str">
            <v>FINALIZADO</v>
          </cell>
          <cell r="O260" t="str">
            <v>EMAIL-TEMAS RELACIONADOS RESOLUCIÓN APROBADO SUBSIDIO REACTIVA TU COMPRA</v>
          </cell>
          <cell r="P260" t="str">
            <v>NATURAL</v>
          </cell>
          <cell r="Q260" t="str">
            <v>YEIMY LORENA VELASQUEZ GIL</v>
          </cell>
          <cell r="R260" t="str">
            <v>YEIMY LORENA VELASQUEZ GIL</v>
          </cell>
          <cell r="S260">
            <v>46045</v>
          </cell>
          <cell r="T260" t="str">
            <v xml:space="preserve">Se dio respuesta con radicado no.  2-2026-4291_x000D_
_x000D_
</v>
          </cell>
        </row>
        <row r="261">
          <cell r="A261" t="str">
            <v>1-2026-1476</v>
          </cell>
          <cell r="B261" t="str">
            <v>254122026</v>
          </cell>
          <cell r="C261">
            <v>46037</v>
          </cell>
          <cell r="D261" t="str">
            <v>2026-01-26 17:13:40</v>
          </cell>
          <cell r="E261" t="str">
            <v>2-2026-3986, 2-2026-3986</v>
          </cell>
          <cell r="F261">
            <v>46044</v>
          </cell>
          <cell r="G261" t="str">
            <v>E-MAIL</v>
          </cell>
          <cell r="H261" t="str">
            <v>DIRECCION DE FINANCIACION DE VIVIENDA</v>
          </cell>
          <cell r="I261">
            <v>10</v>
          </cell>
          <cell r="J261" t="str">
            <v>SOLICITUD DE ACCESO A LA INFORMACION</v>
          </cell>
          <cell r="K261" t="str">
            <v>SOLICITUD DE ACCESO A LA INFORMACION</v>
          </cell>
          <cell r="L261" t="str">
            <v>JOHANNA ANDREA OSPINA ORTIZ</v>
          </cell>
          <cell r="M261">
            <v>0</v>
          </cell>
          <cell r="N261" t="str">
            <v>FINALIZADO</v>
          </cell>
          <cell r="O261" t="str">
            <v>EMAIL - SOLICITUD DE INFORMACION TEMAS RELACIONADOS CON SUBSIDIO AHORRO PARA MI CASA</v>
          </cell>
          <cell r="P261" t="str">
            <v>NATURAL</v>
          </cell>
          <cell r="Q261" t="str">
            <v>NICOLE RODRÍGUEZ BARBOSA</v>
          </cell>
          <cell r="R261" t="str">
            <v>NICOLE RODRÍGUEZ BARBOSA</v>
          </cell>
          <cell r="S261">
            <v>46044</v>
          </cell>
          <cell r="T261" t="str">
            <v xml:space="preserve"> Se finaliza con radicado de salida No. _x000D_
 2-2026-3986</v>
          </cell>
        </row>
        <row r="262">
          <cell r="A262" t="str">
            <v>1-2026-1477</v>
          </cell>
          <cell r="B262" t="str">
            <v>254242026</v>
          </cell>
          <cell r="C262">
            <v>46037</v>
          </cell>
          <cell r="D262" t="str">
            <v>2026-01-31 12:34:07</v>
          </cell>
          <cell r="E262" t="str">
            <v>2-2026-4816, 2-2026-4816</v>
          </cell>
          <cell r="F262">
            <v>46045</v>
          </cell>
          <cell r="G262" t="str">
            <v>E-MAIL</v>
          </cell>
          <cell r="H262" t="str">
            <v>SUBSECRETARIA JURIDICA</v>
          </cell>
          <cell r="I262">
            <v>10</v>
          </cell>
          <cell r="J262" t="str">
            <v>SOLICITUD DE ACCESO A LA INFORMACION</v>
          </cell>
          <cell r="K262" t="str">
            <v>SOLICITUD DE ACCESO A LA INFORMACION</v>
          </cell>
          <cell r="L262" t="str">
            <v>MARIANA TASCON SALAS</v>
          </cell>
          <cell r="M262">
            <v>0</v>
          </cell>
          <cell r="N262" t="str">
            <v>FINALIZADO</v>
          </cell>
          <cell r="O262" t="str">
            <v>EMAIL - SOLICITUD DE INFORMACION TEMAS RELACIONADOS A COMUNICACION NO 2-2026-1151</v>
          </cell>
          <cell r="P262" t="str">
            <v>NATURAL</v>
          </cell>
          <cell r="Q262" t="str">
            <v>MICHAEL ARTURO VEGA CAYO</v>
          </cell>
          <cell r="R262" t="str">
            <v>MICHAEL ARTURO VEGA CAYO</v>
          </cell>
          <cell r="S262">
            <v>46049</v>
          </cell>
          <cell r="T262" t="str">
            <v>RESPUESTA RADICADA MEDIANTE SIGA 2-2026-4816</v>
          </cell>
        </row>
        <row r="263">
          <cell r="A263" t="str">
            <v>1-2026-1479</v>
          </cell>
          <cell r="B263" t="str">
            <v>254302026</v>
          </cell>
          <cell r="C263">
            <v>46037</v>
          </cell>
          <cell r="D263" t="str">
            <v>2026-01-26 17:14:17</v>
          </cell>
          <cell r="E263" t="str">
            <v>2-2026-2346, 2-2026-2346</v>
          </cell>
          <cell r="F263">
            <v>46041</v>
          </cell>
          <cell r="G263" t="str">
            <v>E-MAIL</v>
          </cell>
          <cell r="H263" t="str">
            <v>DIRECCION DE FINANCIACION DE VIVIENDA</v>
          </cell>
          <cell r="I263">
            <v>10</v>
          </cell>
          <cell r="J263" t="str">
            <v>SOLICITUD DE ACCESO A LA INFORMACION</v>
          </cell>
          <cell r="K263" t="str">
            <v>SOLICITUD DE ACCESO A LA INFORMACION</v>
          </cell>
          <cell r="L263" t="str">
            <v>JOHANNA ANDREA OSPINA ORTIZ</v>
          </cell>
          <cell r="M263">
            <v>0</v>
          </cell>
          <cell r="N263" t="str">
            <v>FINALIZADO</v>
          </cell>
          <cell r="O263" t="str">
            <v>EMAIL-TEMAS RELACIONADOS PAGOS SUBSIDIO AHORRO PARA MI CASA</v>
          </cell>
          <cell r="P263" t="str">
            <v>NATURAL</v>
          </cell>
          <cell r="Q263" t="str">
            <v>SENAIDA MUÑOZ BARRIOS</v>
          </cell>
          <cell r="R263" t="str">
            <v>SENAIDA MUÑOZ BARRIOS</v>
          </cell>
          <cell r="S263">
            <v>46041</v>
          </cell>
          <cell r="T263" t="str">
            <v xml:space="preserve"> Se finaliza con radicado de salida No. _x000D_
2-2026-2346</v>
          </cell>
        </row>
        <row r="264">
          <cell r="A264" t="str">
            <v>1-2026-1480</v>
          </cell>
          <cell r="B264" t="str">
            <v>254422026</v>
          </cell>
          <cell r="C264">
            <v>46037</v>
          </cell>
          <cell r="D264" t="str">
            <v>2026-01-31 12:35:37</v>
          </cell>
          <cell r="E264" t="str">
            <v>2-2026-6715, 2-2026-6715</v>
          </cell>
          <cell r="F264">
            <v>46056</v>
          </cell>
          <cell r="G264" t="str">
            <v>E-MAIL</v>
          </cell>
          <cell r="H264" t="str">
            <v>SUBSECRETARIA JURIDICA</v>
          </cell>
          <cell r="I264">
            <v>10</v>
          </cell>
          <cell r="J264" t="str">
            <v>SOLICITUD DE ACCESO A LA INFORMACION</v>
          </cell>
          <cell r="K264" t="str">
            <v>SOLICITUD DE ACCESO A LA INFORMACION</v>
          </cell>
          <cell r="L264" t="str">
            <v>MARIANA TASCON SALAS</v>
          </cell>
          <cell r="M264">
            <v>0</v>
          </cell>
          <cell r="N264" t="str">
            <v>FINALIZADO</v>
          </cell>
          <cell r="O264" t="str">
            <v>EMAIL - SOLICITUD DE INFORMACION TEMAS RELACIONADOS CON LA POSTULACION AL SUBSIDIO REDUCE TU CUOTA</v>
          </cell>
          <cell r="P264" t="str">
            <v>NATURAL</v>
          </cell>
          <cell r="Q264" t="str">
            <v>VALERIA SAAVEDRA CAÑON</v>
          </cell>
          <cell r="R264" t="str">
            <v>VALERIA SAAVEDRA CAÑON</v>
          </cell>
          <cell r="S264">
            <v>46056</v>
          </cell>
          <cell r="T264" t="str">
            <v>RESPUESTA - EMAIL - SOLICITUD DE INFORMACION TEMAS RELACIONADOS CON LA POSTULACION AL SUBSIDIO REDUCE TU CUOTA - PROYECTADO MEDIANTE SIGA 2-2026-6715</v>
          </cell>
        </row>
        <row r="265">
          <cell r="A265" t="str">
            <v>1-2026-1489</v>
          </cell>
          <cell r="B265" t="str">
            <v>255152026</v>
          </cell>
          <cell r="C265">
            <v>46037</v>
          </cell>
          <cell r="D265" t="str">
            <v>2026-01-26 17:15:14</v>
          </cell>
          <cell r="E265" t="str">
            <v>2-2026-2345, 2-2026-2345</v>
          </cell>
          <cell r="F265">
            <v>46041</v>
          </cell>
          <cell r="G265" t="str">
            <v>E-MAIL</v>
          </cell>
          <cell r="H265" t="str">
            <v>DIRECCION DE FINANCIACION DE VIVIENDA</v>
          </cell>
          <cell r="I265">
            <v>10</v>
          </cell>
          <cell r="J265" t="str">
            <v>SOLICITUD DE ACCESO A LA INFORMACION</v>
          </cell>
          <cell r="K265" t="str">
            <v>SOLICITUD DE ACCESO A LA INFORMACION</v>
          </cell>
          <cell r="L265" t="str">
            <v>JOHANNA ANDREA OSPINA ORTIZ</v>
          </cell>
          <cell r="M265">
            <v>0</v>
          </cell>
          <cell r="N265" t="str">
            <v>FINALIZADO</v>
          </cell>
          <cell r="O265" t="str">
            <v>EMAIL - SOLICITUD DE INFORMACION SOBRE RECHAZO EN LA POSTULACION DEL SUBSIDIO MI AHORRO MI HOGAR</v>
          </cell>
          <cell r="P265" t="str">
            <v>NATURAL</v>
          </cell>
          <cell r="Q265" t="str">
            <v>NIEVES VANEGAS</v>
          </cell>
          <cell r="R265" t="str">
            <v>NIEVES VANEGAS</v>
          </cell>
          <cell r="S265">
            <v>46041</v>
          </cell>
          <cell r="T265" t="str">
            <v xml:space="preserve"> Se finaliza con radicado de salida No. _x000D_
2-2026-2345</v>
          </cell>
        </row>
        <row r="266">
          <cell r="A266" t="str">
            <v>1-2026-1494</v>
          </cell>
          <cell r="B266" t="str">
            <v>255722026</v>
          </cell>
          <cell r="C266">
            <v>46037</v>
          </cell>
          <cell r="D266" t="str">
            <v>2026-01-26 17:17:39</v>
          </cell>
          <cell r="E266" t="str">
            <v>2-2026-5564, 2-2026-5564</v>
          </cell>
          <cell r="F266">
            <v>46050</v>
          </cell>
          <cell r="G266" t="str">
            <v>E-MAIL</v>
          </cell>
          <cell r="H266" t="str">
            <v>DIRECCION DE FINANCIACION DE VIVIENDA</v>
          </cell>
          <cell r="I266">
            <v>10</v>
          </cell>
          <cell r="J266" t="str">
            <v>SOLICITUD DE ACCESO A LA INFORMACION</v>
          </cell>
          <cell r="K266" t="str">
            <v>SOLICITUD DE ACCESO A LA INFORMACION</v>
          </cell>
          <cell r="L266" t="str">
            <v>DIANA CAROLINA NINO CLAVIJO</v>
          </cell>
          <cell r="M266">
            <v>0</v>
          </cell>
          <cell r="N266" t="str">
            <v>FINALIZADO</v>
          </cell>
          <cell r="O266" t="str">
            <v xml:space="preserve">EMAIL-SOLICITUD DE INFORMACIÓN CONVOCATORIAS PROGRAMA DE VIVIENDA TU INGRESO, TÚ CASA </v>
          </cell>
          <cell r="P266" t="str">
            <v>ANONIMO</v>
          </cell>
          <cell r="Q266" t="str">
            <v>ANONIMO</v>
          </cell>
          <cell r="R266" t="str">
            <v>ANONIMO</v>
          </cell>
          <cell r="S266">
            <v>46052</v>
          </cell>
          <cell r="T266" t="str">
            <v>Se da respuesta al peticionario informando sobre el traslado y el oficio de traslado a la SDIS mediante los radicados 2-2026-5563 y 2-2026-5564</v>
          </cell>
        </row>
        <row r="267">
          <cell r="A267" t="str">
            <v>1-2026-1496</v>
          </cell>
          <cell r="B267" t="str">
            <v>256202026</v>
          </cell>
          <cell r="C267">
            <v>46037</v>
          </cell>
          <cell r="D267" t="str">
            <v>2026-01-26 17:20:44</v>
          </cell>
          <cell r="E267" t="str">
            <v>2-2026-2347, 2-2026-2347</v>
          </cell>
          <cell r="F267">
            <v>46041</v>
          </cell>
          <cell r="G267" t="str">
            <v>E-MAIL</v>
          </cell>
          <cell r="H267" t="str">
            <v>DIRECCION DE FINANCIACION DE VIVIENDA</v>
          </cell>
          <cell r="I267">
            <v>10</v>
          </cell>
          <cell r="J267" t="str">
            <v>SOLICITUD DE ACCESO A LA INFORMACION</v>
          </cell>
          <cell r="K267" t="str">
            <v>SOLICITUD DE ACCESO A LA INFORMACION</v>
          </cell>
          <cell r="L267" t="str">
            <v>JOHANNA ANDREA OSPINA ORTIZ</v>
          </cell>
          <cell r="M267">
            <v>0</v>
          </cell>
          <cell r="N267" t="str">
            <v>FINALIZADO</v>
          </cell>
          <cell r="O267" t="str">
            <v>EMAIL - SOLICITUD DE INFORMACION SOBRE EL PROCESO - CORREO DEL HABITAT</v>
          </cell>
          <cell r="P267" t="str">
            <v>NATURAL</v>
          </cell>
          <cell r="Q267" t="str">
            <v>YULI BAUTISTA</v>
          </cell>
          <cell r="R267" t="str">
            <v>YULI BAUTISTA</v>
          </cell>
          <cell r="S267">
            <v>46041</v>
          </cell>
          <cell r="T267" t="str">
            <v>Se finaliza con radicado de salida No. _x000D_
2-2026-2347</v>
          </cell>
        </row>
        <row r="268">
          <cell r="A268" t="str">
            <v>1-2026-1505</v>
          </cell>
          <cell r="B268" t="str">
            <v>257672026</v>
          </cell>
          <cell r="C268">
            <v>46037</v>
          </cell>
          <cell r="D268" t="str">
            <v>2026-01-25 12:55:40</v>
          </cell>
          <cell r="E268" t="str">
            <v>2-2026-4806, 2-2026-4806</v>
          </cell>
          <cell r="F268">
            <v>46045</v>
          </cell>
          <cell r="G268" t="str">
            <v>E-MAIL</v>
          </cell>
          <cell r="H268" t="str">
            <v>SUBSECRETARIA JURIDICA</v>
          </cell>
          <cell r="I268">
            <v>10</v>
          </cell>
          <cell r="J268" t="str">
            <v>SOLICITUD DE ACCESO A LA INFORMACION</v>
          </cell>
          <cell r="K268" t="str">
            <v>SOLICITUD DE ACCESO A LA INFORMACION</v>
          </cell>
          <cell r="L268" t="str">
            <v>MARIANA TASCON SALAS</v>
          </cell>
          <cell r="M268">
            <v>0</v>
          </cell>
          <cell r="N268" t="str">
            <v>FINALIZADO</v>
          </cell>
          <cell r="O268" t="str">
            <v>EMAIL - SOLICITUD DE INFORMACION SOBRE LA NOTIFICACION</v>
          </cell>
          <cell r="P268" t="str">
            <v>ANONIMO</v>
          </cell>
          <cell r="Q268" t="str">
            <v>ANONIMO</v>
          </cell>
          <cell r="R268" t="str">
            <v>ANONIMO</v>
          </cell>
          <cell r="S268">
            <v>46048</v>
          </cell>
          <cell r="T268" t="str">
            <v>RESPUESTA - EMAIL - SOLICITUD DE INFORMACION SOBRE LA NOTIFICACION - SIGA 2-2026-4806</v>
          </cell>
        </row>
        <row r="269">
          <cell r="A269" t="str">
            <v>1-2026-1506</v>
          </cell>
          <cell r="B269" t="str">
            <v>257712026</v>
          </cell>
          <cell r="C269">
            <v>46037</v>
          </cell>
          <cell r="D269" t="str">
            <v>2026-01-26 17:22:30</v>
          </cell>
          <cell r="E269" t="str">
            <v>2-2026-5262, 2-2026-5262</v>
          </cell>
          <cell r="F269">
            <v>46048</v>
          </cell>
          <cell r="G269" t="str">
            <v>E-MAIL</v>
          </cell>
          <cell r="H269" t="str">
            <v>DIRECCION DE FINANCIACION DE VIVIENDA</v>
          </cell>
          <cell r="I269">
            <v>10</v>
          </cell>
          <cell r="J269" t="str">
            <v>SOLICITUD DE ACCESO A LA INFORMACION</v>
          </cell>
          <cell r="K269" t="str">
            <v>SOLICITUD DE ACCESO A LA INFORMACION</v>
          </cell>
          <cell r="L269" t="str">
            <v>LAURA ESTEFANIA ALBARRACIN CEQUERA</v>
          </cell>
          <cell r="M269">
            <v>0</v>
          </cell>
          <cell r="N269" t="str">
            <v>FINALIZADO</v>
          </cell>
          <cell r="O269" t="str">
            <v>EMAIL-SOLICITUD INFORMACIÓN DEL ESTADO DE LA POSTULACIÓN PROGRAMA REDUCE TU CUOTA.</v>
          </cell>
          <cell r="P269" t="str">
            <v>NATURAL</v>
          </cell>
          <cell r="Q269" t="str">
            <v>BRYAN ALEXANDER PUENTES ACOSTA</v>
          </cell>
          <cell r="R269" t="str">
            <v>BRYAN ALEXANDER PUENTES ACOSTA</v>
          </cell>
          <cell r="S269">
            <v>46049</v>
          </cell>
          <cell r="T269" t="str">
            <v>Se brinda respuesta mediante rad. 2-2026-5262</v>
          </cell>
        </row>
        <row r="270">
          <cell r="A270" t="str">
            <v>1-2026-1515</v>
          </cell>
          <cell r="B270" t="str">
            <v>259502026</v>
          </cell>
          <cell r="C270">
            <v>46037</v>
          </cell>
          <cell r="D270" t="str">
            <v>2026-01-26 17:30:12</v>
          </cell>
          <cell r="E270" t="str">
            <v>2-2026-4690, 2-2026-4690</v>
          </cell>
          <cell r="F270">
            <v>46045</v>
          </cell>
          <cell r="G270" t="str">
            <v>E-MAIL</v>
          </cell>
          <cell r="H270" t="str">
            <v>DIRECCION DE FINANCIACION DE VIVIENDA</v>
          </cell>
          <cell r="I270">
            <v>10</v>
          </cell>
          <cell r="J270" t="str">
            <v>SOLICITUD DE ACCESO A LA INFORMACION</v>
          </cell>
          <cell r="K270" t="str">
            <v>SOLICITUD DE ACCESO A LA INFORMACION</v>
          </cell>
          <cell r="L270" t="str">
            <v>MARIA ALEJANDRA ESCOBAR RICO</v>
          </cell>
          <cell r="M270">
            <v>0</v>
          </cell>
          <cell r="N270" t="str">
            <v>FINALIZADO</v>
          </cell>
          <cell r="O270" t="str">
            <v>EMAIL-SOLICITUD DE INFORMACIÓN ESTADO DE TRAMITE SUBSIDIO DE VIVIENDA</v>
          </cell>
          <cell r="P270" t="str">
            <v>NATURAL</v>
          </cell>
          <cell r="Q270" t="str">
            <v>ANA YAMILE CORREA MEDINA</v>
          </cell>
          <cell r="R270" t="str">
            <v>ANA YAMILE CORREA MEDINA</v>
          </cell>
          <cell r="S270">
            <v>46045</v>
          </cell>
          <cell r="T270" t="str">
            <v>Se dio respuesta con radicado no. 2-2026-4690</v>
          </cell>
        </row>
        <row r="271">
          <cell r="A271" t="str">
            <v>1-2026-1523</v>
          </cell>
          <cell r="B271" t="str">
            <v>259732026</v>
          </cell>
          <cell r="C271">
            <v>46037</v>
          </cell>
          <cell r="D271" t="str">
            <v>2026-01-26 17:34:07</v>
          </cell>
          <cell r="E271" t="str">
            <v>2-2026-2344, 2-2026-2344</v>
          </cell>
          <cell r="F271">
            <v>46041</v>
          </cell>
          <cell r="G271" t="str">
            <v>E-MAIL</v>
          </cell>
          <cell r="H271" t="str">
            <v>DIRECCION DE FINANCIACION DE VIVIENDA</v>
          </cell>
          <cell r="I271">
            <v>10</v>
          </cell>
          <cell r="J271" t="str">
            <v>SOLICITUD DE ACCESO A LA INFORMACION</v>
          </cell>
          <cell r="K271" t="str">
            <v>SOLICITUD DE ACCESO A LA INFORMACION</v>
          </cell>
          <cell r="L271" t="str">
            <v>JOHANNA ANDREA OSPINA ORTIZ</v>
          </cell>
          <cell r="M271">
            <v>0</v>
          </cell>
          <cell r="N271" t="str">
            <v>FINALIZADO</v>
          </cell>
          <cell r="O271" t="str">
            <v>EMAIL - SOLICITUD DE INFORMACION SOBRE DESEMBOLSO DEL SUBSIDIO AHORRO PARA MI CASA</v>
          </cell>
          <cell r="P271" t="str">
            <v>NATURAL</v>
          </cell>
          <cell r="Q271" t="str">
            <v>DELMIRO JOSE MERCADO P.</v>
          </cell>
          <cell r="R271" t="str">
            <v>DELMIRO JOSE MERCADO P.</v>
          </cell>
          <cell r="S271">
            <v>46041</v>
          </cell>
          <cell r="T271" t="str">
            <v xml:space="preserve"> Se finaliza con radicado de salida No. _x000D_
2-2026-2344</v>
          </cell>
        </row>
        <row r="272">
          <cell r="A272" t="str">
            <v>1-2026-1529</v>
          </cell>
          <cell r="B272" t="str">
            <v>290012026</v>
          </cell>
          <cell r="C272">
            <v>46037</v>
          </cell>
          <cell r="D272" t="str">
            <v>2026-01-26 17:34:48</v>
          </cell>
          <cell r="E272" t="str">
            <v>2-2026-5499, 2-2026-5499</v>
          </cell>
          <cell r="F272">
            <v>46049</v>
          </cell>
          <cell r="G272" t="str">
            <v>E-MAIL</v>
          </cell>
          <cell r="H272" t="str">
            <v>DIRECCION DE FINANCIACION DE VIVIENDA</v>
          </cell>
          <cell r="I272">
            <v>10</v>
          </cell>
          <cell r="J272" t="str">
            <v>SOLICITUD DE ACCESO A LA INFORMACION</v>
          </cell>
          <cell r="K272" t="str">
            <v>SOLICITUD DE ACCESO A LA INFORMACION</v>
          </cell>
          <cell r="L272" t="str">
            <v>CRISTIAN CAMILO PENA TABARQUINO</v>
          </cell>
          <cell r="M272">
            <v>0</v>
          </cell>
          <cell r="N272" t="str">
            <v>FINALIZADO</v>
          </cell>
          <cell r="O272" t="str">
            <v>EMAIL - SOLICITUD DE INFORMACION SOBRE ESTADO DE LA SOLICITUD SUBSIDIO OFERTA PREFERENTE</v>
          </cell>
          <cell r="P272" t="str">
            <v>ENTIDAD</v>
          </cell>
          <cell r="Q272" t="str">
            <v>ARNOLDO HERRERA CERPA</v>
          </cell>
          <cell r="R272" t="str">
            <v>ARNOLDO HERRERA CERPA</v>
          </cell>
          <cell r="S272">
            <v>46050</v>
          </cell>
          <cell r="T272" t="str">
            <v>SE DIO RESPUESTA CON 2-2026-5499</v>
          </cell>
        </row>
        <row r="273">
          <cell r="A273" t="str">
            <v>1-2026-1535</v>
          </cell>
          <cell r="B273" t="str">
            <v>260622026</v>
          </cell>
          <cell r="C273">
            <v>46037</v>
          </cell>
          <cell r="D273" t="str">
            <v>2026-01-26 17:37:13</v>
          </cell>
          <cell r="E273" t="str">
            <v>2-2026-5263, 2-2026-5263</v>
          </cell>
          <cell r="F273">
            <v>46048</v>
          </cell>
          <cell r="G273" t="str">
            <v>E-MAIL</v>
          </cell>
          <cell r="H273" t="str">
            <v>DIRECCION DE FINANCIACION DE VIVIENDA</v>
          </cell>
          <cell r="I273">
            <v>10</v>
          </cell>
          <cell r="J273" t="str">
            <v>SOLICITUD DE ACCESO A LA INFORMACION</v>
          </cell>
          <cell r="K273" t="str">
            <v>SOLICITUD DE ACCESO A LA INFORMACION</v>
          </cell>
          <cell r="L273" t="str">
            <v>LAURA ESTEFANIA ALBARRACIN CEQUERA</v>
          </cell>
          <cell r="M273">
            <v>0</v>
          </cell>
          <cell r="N273" t="str">
            <v>FINALIZADO</v>
          </cell>
          <cell r="O273" t="str">
            <v>EMAIL - SOLICITUD DE INFORMACION SOBRE ESTADO EN LA POSTULACION AL SUBSIDIO REDUCE TU CUOTA</v>
          </cell>
          <cell r="P273" t="str">
            <v>NATURAL</v>
          </cell>
          <cell r="Q273" t="str">
            <v>LAURA NATALIA SÁENZ PEDRAZA</v>
          </cell>
          <cell r="R273" t="str">
            <v>LAURA NATALIA SÁENZ PEDRAZA</v>
          </cell>
          <cell r="S273">
            <v>46049</v>
          </cell>
          <cell r="T273" t="str">
            <v>Se brinda respuesta mediante rad. 2-2026-5263</v>
          </cell>
        </row>
        <row r="274">
          <cell r="A274" t="str">
            <v>1-2026-1543</v>
          </cell>
          <cell r="B274" t="str">
            <v>260812026</v>
          </cell>
          <cell r="C274">
            <v>46037</v>
          </cell>
          <cell r="D274" t="str">
            <v>2026-01-26 19:10:17</v>
          </cell>
          <cell r="E274" t="str">
            <v>2-2026-2342, 2-2026-2342</v>
          </cell>
          <cell r="F274">
            <v>46041</v>
          </cell>
          <cell r="G274" t="str">
            <v>E-MAIL</v>
          </cell>
          <cell r="H274" t="str">
            <v>DIRECCION DE FINANCIACION DE VIVIENDA</v>
          </cell>
          <cell r="I274">
            <v>10</v>
          </cell>
          <cell r="J274" t="str">
            <v>SOLICITUD DE ACCESO A LA INFORMACION</v>
          </cell>
          <cell r="K274" t="str">
            <v>SOLICITUD DE ACCESO A LA INFORMACION</v>
          </cell>
          <cell r="L274" t="str">
            <v>JOHANNA ANDREA OSPINA ORTIZ</v>
          </cell>
          <cell r="M274">
            <v>0</v>
          </cell>
          <cell r="N274" t="str">
            <v>FINALIZADO</v>
          </cell>
          <cell r="O274" t="str">
            <v>EMAIL-SOLICITUD INFORMACIÓN ACERCA DEL DESEMBOLSO EN LA CUENTA DEL ARRENDADOR</v>
          </cell>
          <cell r="P274" t="str">
            <v>NATURAL</v>
          </cell>
          <cell r="Q274" t="str">
            <v>MARCELA CABALLERO</v>
          </cell>
          <cell r="R274" t="str">
            <v>MARCELA CABALLERO</v>
          </cell>
          <cell r="S274">
            <v>46041</v>
          </cell>
          <cell r="T274" t="str">
            <v>Se finaliza con radicado de salida No. _x000D_
 2-2026-2342</v>
          </cell>
        </row>
        <row r="275">
          <cell r="A275" t="str">
            <v>1-2026-1545</v>
          </cell>
          <cell r="B275" t="str">
            <v>260892026</v>
          </cell>
          <cell r="C275">
            <v>46037</v>
          </cell>
          <cell r="D275" t="str">
            <v>2026-01-26 19:11:26</v>
          </cell>
          <cell r="E275" t="str">
            <v>2-2026-3987, 2-2026-3987</v>
          </cell>
          <cell r="F275">
            <v>46044</v>
          </cell>
          <cell r="G275" t="str">
            <v>E-MAIL</v>
          </cell>
          <cell r="H275" t="str">
            <v>DIRECCION DE FINANCIACION DE VIVIENDA</v>
          </cell>
          <cell r="I275">
            <v>10</v>
          </cell>
          <cell r="J275" t="str">
            <v>SOLICITUD DE ACCESO A LA INFORMACION</v>
          </cell>
          <cell r="K275" t="str">
            <v>SOLICITUD DE ACCESO A LA INFORMACION</v>
          </cell>
          <cell r="L275" t="str">
            <v>JOHANNA ANDREA OSPINA ORTIZ</v>
          </cell>
          <cell r="M275">
            <v>0</v>
          </cell>
          <cell r="N275" t="str">
            <v>FINALIZADO</v>
          </cell>
          <cell r="O275" t="str">
            <v>EMAIL - SOLICITUD DE INFORMACION SOBRE DESEMBOLSO DEL SUBSIDIO AHORRO PARA MI CASA</v>
          </cell>
          <cell r="P275" t="str">
            <v>NATURAL</v>
          </cell>
          <cell r="Q275" t="str">
            <v>ERIKA MORALES ARGUMEDO</v>
          </cell>
          <cell r="R275" t="str">
            <v>ERIKA MORALES ARGUMEDO</v>
          </cell>
          <cell r="S275">
            <v>46044</v>
          </cell>
          <cell r="T275" t="str">
            <v>Se finaliza con radicado de salida No. _x000D_
 2-2026-3987</v>
          </cell>
        </row>
        <row r="276">
          <cell r="A276" t="str">
            <v>1-2026-1546</v>
          </cell>
          <cell r="B276" t="str">
            <v>260942026</v>
          </cell>
          <cell r="C276">
            <v>46037</v>
          </cell>
          <cell r="D276" t="str">
            <v>2026-01-26 19:12:30</v>
          </cell>
          <cell r="E276" t="str">
            <v>2-2026-4285, 2-2026-4285</v>
          </cell>
          <cell r="F276">
            <v>46044</v>
          </cell>
          <cell r="G276" t="str">
            <v>E-MAIL</v>
          </cell>
          <cell r="H276" t="str">
            <v>DIRECCION DE FINANCIACION DE VIVIENDA</v>
          </cell>
          <cell r="I276">
            <v>10</v>
          </cell>
          <cell r="J276" t="str">
            <v>SOLICITUD DE ACCESO A LA INFORMACION</v>
          </cell>
          <cell r="K276" t="str">
            <v>SOLICITUD DE ACCESO A LA INFORMACION</v>
          </cell>
          <cell r="L276" t="str">
            <v>JOHANNA ANDREA OSPINA ORTIZ</v>
          </cell>
          <cell r="M276">
            <v>0</v>
          </cell>
          <cell r="N276" t="str">
            <v>FINALIZADO</v>
          </cell>
          <cell r="O276" t="str">
            <v>EMAIL - SOLICITUD DE INFORMACION TEMAS RELACIONADOS CON SUBSIDIO AHORRO PARA MI CASA</v>
          </cell>
          <cell r="P276" t="str">
            <v>NATURAL</v>
          </cell>
          <cell r="Q276" t="str">
            <v>BEATRIZ ELENA  HERRERA SOTO</v>
          </cell>
          <cell r="R276" t="str">
            <v>BEATRIZ ELENA  HERRERA SOTO</v>
          </cell>
          <cell r="S276">
            <v>46044</v>
          </cell>
          <cell r="T276" t="str">
            <v>Se finaliza con radicado de salida No. _x000D_
2-2026-4285</v>
          </cell>
        </row>
        <row r="277">
          <cell r="A277" t="str">
            <v>1-2026-1549</v>
          </cell>
          <cell r="B277" t="str">
            <v>261052026</v>
          </cell>
          <cell r="C277">
            <v>46037</v>
          </cell>
          <cell r="D277" t="str">
            <v>2026-01-25 14:24:21</v>
          </cell>
          <cell r="E277" t="str">
            <v>2-2026-4708, 2-2026-4708</v>
          </cell>
          <cell r="F277">
            <v>46045</v>
          </cell>
          <cell r="G277" t="str">
            <v>E-MAIL</v>
          </cell>
          <cell r="H277" t="str">
            <v>SUBSECRETARIA JURIDICA</v>
          </cell>
          <cell r="I277">
            <v>10</v>
          </cell>
          <cell r="J277" t="str">
            <v>SOLICITUD DE ACCESO A LA INFORMACION</v>
          </cell>
          <cell r="K277" t="str">
            <v>SOLICITUD DE ACCESO A LA INFORMACION</v>
          </cell>
          <cell r="L277" t="str">
            <v>MARIANA TASCON SALAS</v>
          </cell>
          <cell r="M277">
            <v>0</v>
          </cell>
          <cell r="N277" t="str">
            <v>FINALIZADO</v>
          </cell>
          <cell r="O277" t="str">
            <v>EMAIL - SOLICITUD DE INFORMACION SOBRE ASISTENCIA NOTIFICACION</v>
          </cell>
          <cell r="P277" t="str">
            <v>ANONIMO</v>
          </cell>
          <cell r="Q277" t="str">
            <v>ANONIMO</v>
          </cell>
          <cell r="R277" t="str">
            <v>ANONIMO</v>
          </cell>
          <cell r="S277">
            <v>46048</v>
          </cell>
          <cell r="T277" t="str">
            <v>RESPUESTA - EMAIL - SOLICITUD DE INFORMACION SOBRE ASISTENCIA NOTIFICACION - SIGA 2-2026-4708</v>
          </cell>
        </row>
        <row r="278">
          <cell r="A278" t="str">
            <v>1-2026-1558</v>
          </cell>
          <cell r="B278" t="str">
            <v>261312026</v>
          </cell>
          <cell r="C278">
            <v>46037</v>
          </cell>
          <cell r="D278" t="str">
            <v>2026-01-26 19:13:36</v>
          </cell>
          <cell r="E278" t="str">
            <v>2-2026-5264, 2-2026-5264</v>
          </cell>
          <cell r="F278">
            <v>46048</v>
          </cell>
          <cell r="G278" t="str">
            <v>E-MAIL</v>
          </cell>
          <cell r="H278" t="str">
            <v>DIRECCION DE FINANCIACION DE VIVIENDA</v>
          </cell>
          <cell r="I278">
            <v>10</v>
          </cell>
          <cell r="J278" t="str">
            <v>SOLICITUD DE ACCESO A LA INFORMACION</v>
          </cell>
          <cell r="K278" t="str">
            <v>SOLICITUD DE ACCESO A LA INFORMACION</v>
          </cell>
          <cell r="L278" t="str">
            <v>LAURA ESTEFANIA ALBARRACIN CEQUERA</v>
          </cell>
          <cell r="M278">
            <v>0</v>
          </cell>
          <cell r="N278" t="str">
            <v>FINALIZADO</v>
          </cell>
          <cell r="O278" t="str">
            <v>EMAIL - SOLICITUD DE INFORMACION TEMAS RELACIONADOS CON LA POSTULACION AL SUBSIDIO REDUCE TU CUOTA</v>
          </cell>
          <cell r="P278" t="str">
            <v>NATURAL</v>
          </cell>
          <cell r="Q278" t="str">
            <v>MIGUEL ANGEL NIÑO ALVAREZ</v>
          </cell>
          <cell r="R278" t="str">
            <v>MIGUEL ANGEL NIÑO ALVAREZ</v>
          </cell>
          <cell r="S278">
            <v>46049</v>
          </cell>
          <cell r="T278" t="str">
            <v>Se brinda respuesta mediante rad. 2-2026-5264</v>
          </cell>
        </row>
        <row r="279">
          <cell r="A279" t="str">
            <v>1-2026-1563</v>
          </cell>
          <cell r="B279" t="str">
            <v>261492026</v>
          </cell>
          <cell r="C279">
            <v>46037</v>
          </cell>
          <cell r="D279" t="str">
            <v>2026-01-26 19:15:37</v>
          </cell>
          <cell r="E279" t="str">
            <v>2-2026-5266, 2-2026-5266</v>
          </cell>
          <cell r="F279">
            <v>46048</v>
          </cell>
          <cell r="G279" t="str">
            <v>E-MAIL</v>
          </cell>
          <cell r="H279" t="str">
            <v>DIRECCION DE FINANCIACION DE VIVIENDA</v>
          </cell>
          <cell r="I279">
            <v>10</v>
          </cell>
          <cell r="J279" t="str">
            <v>SOLICITUD DE ACCESO A LA INFORMACION</v>
          </cell>
          <cell r="K279" t="str">
            <v>SOLICITUD DE ACCESO A LA INFORMACION</v>
          </cell>
          <cell r="L279" t="str">
            <v>LAURA ESTEFANIA ALBARRACIN CEQUERA</v>
          </cell>
          <cell r="M279">
            <v>0</v>
          </cell>
          <cell r="N279" t="str">
            <v>FINALIZADO</v>
          </cell>
          <cell r="O279" t="str">
            <v>EMAIL-SOLICITUD INFORMACIÓN SOBRE ESTADO DE POSTULACIÓN AL SUBSIDIO REDUCE TU CUOTA</v>
          </cell>
          <cell r="P279" t="str">
            <v>NATURAL</v>
          </cell>
          <cell r="Q279" t="str">
            <v>LAURA CAMILA DIAZ</v>
          </cell>
          <cell r="R279" t="str">
            <v>LAURA CAMILA DIAZ</v>
          </cell>
          <cell r="S279">
            <v>46049</v>
          </cell>
          <cell r="T279" t="str">
            <v>Se brinda respuesta mediante rad. 2-2026-5266</v>
          </cell>
        </row>
        <row r="280">
          <cell r="A280" t="str">
            <v>1-2026-1566</v>
          </cell>
          <cell r="B280" t="str">
            <v>262412026</v>
          </cell>
          <cell r="C280">
            <v>46037</v>
          </cell>
          <cell r="D280" t="str">
            <v>2026-01-26 19:16:05</v>
          </cell>
          <cell r="E280" t="str">
            <v>2-2026-5265, 2-2026-5265</v>
          </cell>
          <cell r="F280">
            <v>46048</v>
          </cell>
          <cell r="G280" t="str">
            <v>E-MAIL</v>
          </cell>
          <cell r="H280" t="str">
            <v>DIRECCION DE FINANCIACION DE VIVIENDA</v>
          </cell>
          <cell r="I280">
            <v>10</v>
          </cell>
          <cell r="J280" t="str">
            <v>SOLICITUD DE ACCESO A LA INFORMACION</v>
          </cell>
          <cell r="K280" t="str">
            <v>SOLICITUD DE ACCESO A LA INFORMACION</v>
          </cell>
          <cell r="L280" t="str">
            <v>LAURA ESTEFANIA ALBARRACIN CEQUERA</v>
          </cell>
          <cell r="M280">
            <v>0</v>
          </cell>
          <cell r="N280" t="str">
            <v>FINALIZADO</v>
          </cell>
          <cell r="O280" t="str">
            <v>EMAIL-SOLICITUD DE INFORMACIÓN POSTULACION PROGRAMA REDUCE TU CUOTA</v>
          </cell>
          <cell r="P280" t="str">
            <v>NATURAL</v>
          </cell>
          <cell r="Q280" t="str">
            <v>JUAN SEBASTIAN MURCIA ARDILA</v>
          </cell>
          <cell r="R280" t="str">
            <v>JUAN SEBASTIAN MURCIA ARDILA</v>
          </cell>
          <cell r="S280">
            <v>46049</v>
          </cell>
          <cell r="T280" t="str">
            <v>Se brinda respuesta mediante rad. 2-2026-5265</v>
          </cell>
        </row>
        <row r="281">
          <cell r="A281" t="str">
            <v>1-2026-1567</v>
          </cell>
          <cell r="B281" t="str">
            <v>262492026</v>
          </cell>
          <cell r="C281">
            <v>46037</v>
          </cell>
          <cell r="D281" t="str">
            <v>2026-01-26 19:16:24</v>
          </cell>
          <cell r="E281" t="str">
            <v>2-2026-4286, 2-2026-4286</v>
          </cell>
          <cell r="F281">
            <v>46044</v>
          </cell>
          <cell r="G281" t="str">
            <v>E-MAIL</v>
          </cell>
          <cell r="H281" t="str">
            <v>DIRECCION DE FINANCIACION DE VIVIENDA</v>
          </cell>
          <cell r="I281">
            <v>10</v>
          </cell>
          <cell r="J281" t="str">
            <v>SOLICITUD DE ACCESO A LA INFORMACION</v>
          </cell>
          <cell r="K281" t="str">
            <v>SOLICITUD DE ACCESO A LA INFORMACION</v>
          </cell>
          <cell r="L281" t="str">
            <v>JOHANNA ANDREA OSPINA ORTIZ</v>
          </cell>
          <cell r="M281">
            <v>0</v>
          </cell>
          <cell r="N281" t="str">
            <v>FINALIZADO</v>
          </cell>
          <cell r="O281" t="str">
            <v>EMAIL - SOLICITUD DE INFORMACION TEMAS RELACIONADOS CON SUBSIDIO AHORRO PARA MI CASA</v>
          </cell>
          <cell r="P281" t="str">
            <v>NATURAL</v>
          </cell>
          <cell r="Q281" t="str">
            <v>LUZ YESENIA RUBIANO OLMOS</v>
          </cell>
          <cell r="R281" t="str">
            <v>LUZ YESENIA RUBIANO OLMOS</v>
          </cell>
          <cell r="S281">
            <v>46044</v>
          </cell>
          <cell r="T281" t="str">
            <v>Se finaliza con radicado de salida No. _x000D_
2-2026-4286</v>
          </cell>
        </row>
        <row r="282">
          <cell r="A282" t="str">
            <v>1-2026-1569</v>
          </cell>
          <cell r="B282" t="str">
            <v>262612026</v>
          </cell>
          <cell r="C282">
            <v>46037</v>
          </cell>
          <cell r="D282" t="str">
            <v>2026-01-26 19:22:38</v>
          </cell>
          <cell r="E282" t="str">
            <v>2-2026-5310, 2-2026-5310</v>
          </cell>
          <cell r="F282">
            <v>46049</v>
          </cell>
          <cell r="G282" t="str">
            <v>E-MAIL</v>
          </cell>
          <cell r="H282" t="str">
            <v>DIRECCION DE FINANCIACION DE VIVIENDA</v>
          </cell>
          <cell r="I282">
            <v>10</v>
          </cell>
          <cell r="J282" t="str">
            <v>SOLICITUD DE ACCESO A LA INFORMACION</v>
          </cell>
          <cell r="K282" t="str">
            <v>SOLICITUD DE ACCESO A LA INFORMACION</v>
          </cell>
          <cell r="L282" t="str">
            <v>LAURA ESTEFANIA ALBARRACIN CEQUERA</v>
          </cell>
          <cell r="M282">
            <v>0</v>
          </cell>
          <cell r="N282" t="str">
            <v>FINALIZADO</v>
          </cell>
          <cell r="O282" t="str">
            <v>EMAIL - SOLICITUD DE INFORMACION TEMAS RELACIONADOS CON POSTULACION AL SUBSIDIO DE REDUCE TU CUOTA</v>
          </cell>
          <cell r="P282" t="str">
            <v>NATURAL</v>
          </cell>
          <cell r="Q282" t="str">
            <v>LAURA NATALIA SÁENZ PEDRAZA</v>
          </cell>
          <cell r="R282" t="str">
            <v>LAURA NATALIA SÁENZ PEDRAZA</v>
          </cell>
          <cell r="S282">
            <v>46049</v>
          </cell>
          <cell r="T282" t="str">
            <v>Se brinda respuesta mediante rad. 2-2026-5310</v>
          </cell>
        </row>
        <row r="283">
          <cell r="A283" t="str">
            <v>1-2026-1572</v>
          </cell>
          <cell r="B283" t="str">
            <v>289892026</v>
          </cell>
          <cell r="C283">
            <v>46037</v>
          </cell>
          <cell r="D283" t="str">
            <v>2026-01-26 19:24:07</v>
          </cell>
          <cell r="E283" t="str">
            <v>2-2026-4787, 2-2026-4787</v>
          </cell>
          <cell r="F283">
            <v>46045</v>
          </cell>
          <cell r="G283" t="str">
            <v>E-MAIL</v>
          </cell>
          <cell r="H283" t="str">
            <v>DIRECCION DE FINANCIACION DE VIVIENDA</v>
          </cell>
          <cell r="I283">
            <v>10</v>
          </cell>
          <cell r="J283" t="str">
            <v>SOLICITUD DE ACCESO A LA INFORMACION</v>
          </cell>
          <cell r="K283" t="str">
            <v>SOLICITUD DE ACCESO A LA INFORMACION</v>
          </cell>
          <cell r="L283" t="str">
            <v>JOHANNA ANDREA OSPINA ORTIZ</v>
          </cell>
          <cell r="M283">
            <v>0</v>
          </cell>
          <cell r="N283" t="str">
            <v>FINALIZADO</v>
          </cell>
          <cell r="O283" t="str">
            <v>EMAIL - SOLICITUD DE INFORMACION TEMAS RELACIONADOS AL SUBSIDIO AHORRO PARA MI CASA</v>
          </cell>
          <cell r="P283" t="str">
            <v>NATURAL</v>
          </cell>
          <cell r="Q283" t="str">
            <v>MICHAEL ADAN RODRIGUEZ LADINO</v>
          </cell>
          <cell r="R283" t="str">
            <v>MICHAEL ADAN RODRIGUEZ LADINO</v>
          </cell>
          <cell r="S283">
            <v>46045</v>
          </cell>
          <cell r="T283" t="str">
            <v xml:space="preserve"> Se finaliza con radicado de salida No. _x000D_
2-2026-4787</v>
          </cell>
        </row>
        <row r="284">
          <cell r="A284" t="str">
            <v>1-2026-1581</v>
          </cell>
          <cell r="B284" t="str">
            <v>263722026</v>
          </cell>
          <cell r="C284">
            <v>46037</v>
          </cell>
          <cell r="D284" t="str">
            <v>2026-01-26 19:27:27</v>
          </cell>
          <cell r="E284" t="str">
            <v>2-2026-4289, 2-2026-4289</v>
          </cell>
          <cell r="F284">
            <v>46044</v>
          </cell>
          <cell r="G284" t="str">
            <v>E-MAIL</v>
          </cell>
          <cell r="H284" t="str">
            <v>DIRECCION DE FINANCIACION DE VIVIENDA</v>
          </cell>
          <cell r="I284">
            <v>10</v>
          </cell>
          <cell r="J284" t="str">
            <v>SOLICITUD DE ACCESO A LA INFORMACION</v>
          </cell>
          <cell r="K284" t="str">
            <v>SOLICITUD DE ACCESO A LA INFORMACION</v>
          </cell>
          <cell r="L284" t="str">
            <v>JOHANNA ANDREA OSPINA ORTIZ</v>
          </cell>
          <cell r="M284">
            <v>0</v>
          </cell>
          <cell r="N284" t="str">
            <v>FINALIZADO</v>
          </cell>
          <cell r="O284" t="str">
            <v>EMAIL-SOLICITUD DE INFORMACIÓN TEMAS RELACIONADOS COMPROBANTE DE PAGO</v>
          </cell>
          <cell r="P284" t="str">
            <v>ANONIMO</v>
          </cell>
          <cell r="Q284" t="str">
            <v>ANONIMO</v>
          </cell>
          <cell r="R284" t="str">
            <v>ANONIMO</v>
          </cell>
          <cell r="S284">
            <v>46044</v>
          </cell>
          <cell r="T284" t="str">
            <v>Se finaliza con radicado de salida No. _x000D_
 2-2026-4289</v>
          </cell>
        </row>
        <row r="285">
          <cell r="A285" t="str">
            <v>1-2026-1592</v>
          </cell>
          <cell r="B285" t="str">
            <v>290042026</v>
          </cell>
          <cell r="C285">
            <v>46037</v>
          </cell>
          <cell r="D285" t="str">
            <v>2026-01-26 19:32:51</v>
          </cell>
          <cell r="E285" t="str">
            <v>2-2026-5002, 2-2026-5002</v>
          </cell>
          <cell r="F285">
            <v>46048</v>
          </cell>
          <cell r="G285" t="str">
            <v>E-MAIL</v>
          </cell>
          <cell r="H285" t="str">
            <v>DIRECCION DE FINANCIACION DE VIVIENDA</v>
          </cell>
          <cell r="I285">
            <v>10</v>
          </cell>
          <cell r="J285" t="str">
            <v>SOLICITUD DE ACCESO A LA INFORMACION</v>
          </cell>
          <cell r="K285" t="str">
            <v>SOLICITUD DE ACCESO A LA INFORMACION</v>
          </cell>
          <cell r="L285" t="str">
            <v>VIVIANNA CRISTINA MONTEALEGRE ROJAS</v>
          </cell>
          <cell r="M285">
            <v>0</v>
          </cell>
          <cell r="N285" t="str">
            <v>FINALIZADO</v>
          </cell>
          <cell r="O285" t="str">
            <v>EMAIL-SOLICITUD INFORMACIÓN ASIGNACIÓN SUBSIDIO  REVISIÓN DESDE EL MES DE NOVIEMBRE DEL 2025</v>
          </cell>
          <cell r="P285" t="str">
            <v>NATURAL</v>
          </cell>
          <cell r="Q285" t="str">
            <v>ZULEIMA RAMOS</v>
          </cell>
          <cell r="R285" t="str">
            <v>ZULEIMA RAMOS</v>
          </cell>
          <cell r="S285">
            <v>46048</v>
          </cell>
          <cell r="T285" t="str">
            <v>SE CONTESTO CON RADICADO 2-2026-5002</v>
          </cell>
        </row>
        <row r="286">
          <cell r="A286" t="str">
            <v>1-2026-1596</v>
          </cell>
          <cell r="B286" t="str">
            <v>264912026</v>
          </cell>
          <cell r="C286">
            <v>46037</v>
          </cell>
          <cell r="D286" t="str">
            <v>2026-01-26 19:39:20</v>
          </cell>
          <cell r="E286" t="str">
            <v>2-2026-5335, 2-2026-5335</v>
          </cell>
          <cell r="F286">
            <v>46049</v>
          </cell>
          <cell r="G286" t="str">
            <v>E-MAIL</v>
          </cell>
          <cell r="H286" t="str">
            <v>DIRECCION DE FINANCIACION DE VIVIENDA</v>
          </cell>
          <cell r="I286">
            <v>10</v>
          </cell>
          <cell r="J286" t="str">
            <v>SOLICITUD DE ACCESO A LA INFORMACION</v>
          </cell>
          <cell r="K286" t="str">
            <v>SOLICITUD DE ACCESO A LA INFORMACION</v>
          </cell>
          <cell r="L286" t="str">
            <v>LAURA ESTEFANIA ALBARRACIN CEQUERA</v>
          </cell>
          <cell r="M286">
            <v>0</v>
          </cell>
          <cell r="N286" t="str">
            <v>FINALIZADO</v>
          </cell>
          <cell r="O286" t="str">
            <v>EMAIL-SOLICITUD INFORMACIÓN ACERCA DEL SUBSIDIO DE VIVIENDA</v>
          </cell>
          <cell r="P286" t="str">
            <v>NATURAL</v>
          </cell>
          <cell r="Q286" t="str">
            <v>GUSTAVO ADOLFO FONSECA SANABRIA</v>
          </cell>
          <cell r="R286" t="str">
            <v>GUSTAVO ADOLFO FONSECA SANABRIA</v>
          </cell>
          <cell r="S286">
            <v>46049</v>
          </cell>
          <cell r="T286" t="str">
            <v>Se brinda respuesta mediante rad. 2-2026-5335</v>
          </cell>
        </row>
        <row r="287">
          <cell r="A287" t="str">
            <v>1-2026-1599</v>
          </cell>
          <cell r="B287" t="str">
            <v>265552026</v>
          </cell>
          <cell r="C287">
            <v>46037</v>
          </cell>
          <cell r="D287" t="str">
            <v>2026-01-25 17:00:36</v>
          </cell>
          <cell r="E287" t="str">
            <v>2-2026-5732, 2-2026-5732</v>
          </cell>
          <cell r="F287">
            <v>46050</v>
          </cell>
          <cell r="G287" t="str">
            <v>E-MAIL</v>
          </cell>
          <cell r="H287" t="str">
            <v>SUBSECRETARIA JURIDICA</v>
          </cell>
          <cell r="I287">
            <v>10</v>
          </cell>
          <cell r="J287" t="str">
            <v>SOLICITUD DE ACCESO A LA INFORMACION</v>
          </cell>
          <cell r="K287" t="str">
            <v>SOLICITUD DE ACCESO A LA INFORMACION</v>
          </cell>
          <cell r="L287" t="str">
            <v>MARIANA TASCON SALAS</v>
          </cell>
          <cell r="M287">
            <v>0</v>
          </cell>
          <cell r="N287" t="str">
            <v>FINALIZADO</v>
          </cell>
          <cell r="O287" t="str">
            <v>EMAIL - SOLICITUD DE INFORMACION SOBRE NOTIFICACION</v>
          </cell>
          <cell r="P287" t="str">
            <v>ANONIMO</v>
          </cell>
          <cell r="Q287" t="str">
            <v>ANONIMO</v>
          </cell>
          <cell r="R287" t="str">
            <v>ANONIMO</v>
          </cell>
          <cell r="S287">
            <v>46051</v>
          </cell>
          <cell r="T287" t="str">
            <v>RESPUESTA RADICADA MEDIANTE SIGA 2-2026-5732</v>
          </cell>
        </row>
        <row r="288">
          <cell r="A288" t="str">
            <v>1-2026-1601</v>
          </cell>
          <cell r="B288" t="str">
            <v>265622026</v>
          </cell>
          <cell r="C288">
            <v>46037</v>
          </cell>
          <cell r="D288" t="str">
            <v>2026-01-26 19:40:50</v>
          </cell>
          <cell r="E288" t="str">
            <v>2-2026-4300, 2-2026-4300</v>
          </cell>
          <cell r="F288">
            <v>46044</v>
          </cell>
          <cell r="G288" t="str">
            <v>E-MAIL</v>
          </cell>
          <cell r="H288" t="str">
            <v>DIRECCION DE FINANCIACION DE VIVIENDA</v>
          </cell>
          <cell r="I288">
            <v>10</v>
          </cell>
          <cell r="J288" t="str">
            <v>SOLICITUD DE ACCESO A LA INFORMACION</v>
          </cell>
          <cell r="K288" t="str">
            <v>SOLICITUD DE ACCESO A LA INFORMACION</v>
          </cell>
          <cell r="L288" t="str">
            <v>JOHANNA ANDREA OSPINA ORTIZ</v>
          </cell>
          <cell r="M288">
            <v>0</v>
          </cell>
          <cell r="N288" t="str">
            <v>FINALIZADO</v>
          </cell>
          <cell r="O288" t="str">
            <v>EMAIL - SOLICITUD DE INFORMACION SOBRE DESEMBOLSO DEL SUBSIDIO DE VIVIENDA</v>
          </cell>
          <cell r="P288" t="str">
            <v>ANONIMO</v>
          </cell>
          <cell r="Q288" t="str">
            <v>ANONIMO</v>
          </cell>
          <cell r="R288" t="str">
            <v>ANONIMO</v>
          </cell>
          <cell r="S288">
            <v>46044</v>
          </cell>
          <cell r="T288" t="str">
            <v>Se finaliza con radicado de salida No. _x000D_
 2-2026-4300</v>
          </cell>
        </row>
        <row r="289">
          <cell r="A289" t="str">
            <v>1-2026-1602</v>
          </cell>
          <cell r="B289" t="str">
            <v>265682026</v>
          </cell>
          <cell r="C289">
            <v>46037</v>
          </cell>
          <cell r="D289" t="str">
            <v>2026-01-26 19:41:44</v>
          </cell>
          <cell r="E289" t="str">
            <v>2-2026-3988, 2-2026-3988</v>
          </cell>
          <cell r="F289">
            <v>46044</v>
          </cell>
          <cell r="G289" t="str">
            <v>E-MAIL</v>
          </cell>
          <cell r="H289" t="str">
            <v>DIRECCION DE FINANCIACION DE VIVIENDA</v>
          </cell>
          <cell r="I289">
            <v>10</v>
          </cell>
          <cell r="J289" t="str">
            <v>SOLICITUD DE ACCESO A LA INFORMACION</v>
          </cell>
          <cell r="K289" t="str">
            <v>SOLICITUD DE ACCESO A LA INFORMACION</v>
          </cell>
          <cell r="L289" t="str">
            <v>JOSE LUIS HORLANDY LEON</v>
          </cell>
          <cell r="M289">
            <v>0</v>
          </cell>
          <cell r="N289" t="str">
            <v>FINALIZADO</v>
          </cell>
          <cell r="O289" t="str">
            <v>E-MAIL - SOLICITUD INFORMACIÓN ACCEDER A LOS SUBSIDIOS DE VIVIENDA</v>
          </cell>
          <cell r="P289" t="str">
            <v>NATURAL</v>
          </cell>
          <cell r="Q289" t="str">
            <v>Angela Moreno</v>
          </cell>
          <cell r="R289" t="str">
            <v>ANGELA MORENO</v>
          </cell>
          <cell r="S289">
            <v>46044</v>
          </cell>
          <cell r="T289" t="str">
            <v>FINALIZADO AUTOMATICAMENTE SEGUN GESTION EN EL RADICADO: 1-2026-1602</v>
          </cell>
        </row>
        <row r="290">
          <cell r="A290" t="str">
            <v>1-2026-1626</v>
          </cell>
          <cell r="B290" t="str">
            <v>281862026</v>
          </cell>
          <cell r="C290">
            <v>46038</v>
          </cell>
          <cell r="D290" t="str">
            <v>2026-01-26 19:47:37</v>
          </cell>
          <cell r="E290" t="str">
            <v>2-2026-5533, 2-2026-5533</v>
          </cell>
          <cell r="F290">
            <v>46049</v>
          </cell>
          <cell r="G290" t="str">
            <v>E-MAIL</v>
          </cell>
          <cell r="H290" t="str">
            <v>DIRECCION DE FINANCIACION DE VIVIENDA</v>
          </cell>
          <cell r="I290">
            <v>10</v>
          </cell>
          <cell r="J290" t="str">
            <v>SOLICITUD DE ACCESO A LA INFORMACION</v>
          </cell>
          <cell r="K290" t="str">
            <v>SOLICITUD DE ACCESO A LA INFORMACION</v>
          </cell>
          <cell r="L290" t="str">
            <v>LAURA ESTEFANIA ALBARRACIN CEQUERA</v>
          </cell>
          <cell r="M290">
            <v>0</v>
          </cell>
          <cell r="N290" t="str">
            <v>FINALIZADO</v>
          </cell>
          <cell r="O290" t="str">
            <v>EMAIL-SOLICITUD DE INFORMACIÓN ESTADO REDUCE TU CUOTA</v>
          </cell>
          <cell r="P290" t="str">
            <v>NATURAL</v>
          </cell>
          <cell r="Q290" t="str">
            <v>GLORIA MOLINA CÁRDENAS</v>
          </cell>
          <cell r="R290" t="str">
            <v>GLORIA MOLINA CÁRDENAS</v>
          </cell>
          <cell r="S290">
            <v>46049</v>
          </cell>
          <cell r="T290" t="str">
            <v>Se brinda respuesta mediante rad. 2-2026-5533</v>
          </cell>
        </row>
        <row r="291">
          <cell r="A291" t="str">
            <v>1-2026-1640</v>
          </cell>
          <cell r="B291" t="str">
            <v>290342026</v>
          </cell>
          <cell r="C291">
            <v>46038</v>
          </cell>
          <cell r="D291" t="str">
            <v>2026-01-26 19:56:06</v>
          </cell>
          <cell r="E291" t="str">
            <v>2-2026-4785, 2-2026-4785</v>
          </cell>
          <cell r="F291">
            <v>46045</v>
          </cell>
          <cell r="G291" t="str">
            <v>E-MAIL</v>
          </cell>
          <cell r="H291" t="str">
            <v>DIRECCION DE FINANCIACION DE VIVIENDA</v>
          </cell>
          <cell r="I291">
            <v>10</v>
          </cell>
          <cell r="J291" t="str">
            <v>SOLICITUD DE ACCESO A LA INFORMACION</v>
          </cell>
          <cell r="K291" t="str">
            <v>SOLICITUD DE ACCESO A LA INFORMACION</v>
          </cell>
          <cell r="L291" t="str">
            <v>JOHANNA ANDREA OSPINA ORTIZ</v>
          </cell>
          <cell r="M291">
            <v>0</v>
          </cell>
          <cell r="N291" t="str">
            <v>FINALIZADO</v>
          </cell>
          <cell r="O291" t="str">
            <v>EMAIL-SOLICITUD DE INFORMACIÓN SOBRE DESEMBOLSO DE SUBSIDIO RESOLUCIÓN 622 DE 2025</v>
          </cell>
          <cell r="P291" t="str">
            <v>NATURAL</v>
          </cell>
          <cell r="Q291" t="str">
            <v>LAURA PACHECO MARTINEZ</v>
          </cell>
          <cell r="R291" t="str">
            <v>LAURA PACHECO MARTINEZ</v>
          </cell>
          <cell r="S291">
            <v>46045</v>
          </cell>
          <cell r="T291" t="str">
            <v>Se finaliza con radicado de salida No. _x000D_
2-2026-4785</v>
          </cell>
        </row>
        <row r="292">
          <cell r="A292" t="str">
            <v>1-2026-1652</v>
          </cell>
          <cell r="B292" t="str">
            <v>329422026</v>
          </cell>
          <cell r="C292">
            <v>46038</v>
          </cell>
          <cell r="D292" t="str">
            <v>2026-01-28 18:16:16</v>
          </cell>
          <cell r="E292" t="str">
            <v>2-2026-3503, 2-2026-3503</v>
          </cell>
          <cell r="F292">
            <v>46042</v>
          </cell>
          <cell r="G292" t="str">
            <v>E-MAIL</v>
          </cell>
          <cell r="H292" t="str">
            <v>DIRECCION DE FINANCIACION DE VIVIENDA</v>
          </cell>
          <cell r="I292">
            <v>10</v>
          </cell>
          <cell r="J292" t="str">
            <v>SOLICITUD DE ACCESO A LA INFORMACION</v>
          </cell>
          <cell r="K292" t="str">
            <v>SOLICITUD DE ACCESO A LA INFORMACION</v>
          </cell>
          <cell r="L292" t="str">
            <v>LIESET KATHERINE REYES ACHIPIZ</v>
          </cell>
          <cell r="M292">
            <v>0</v>
          </cell>
          <cell r="N292" t="str">
            <v>FINALIZADO</v>
          </cell>
          <cell r="O292" t="str">
            <v>EMAIL-SOLICITUD DE INFORMACIÓN TEMAS RELACIONADOS PROGRAMAS DE SUBSIDIO REDUCE TU CUOTA Y REACTIVA TU COMPRA.</v>
          </cell>
          <cell r="P292" t="str">
            <v>ENTIDAD</v>
          </cell>
          <cell r="Q292" t="str">
            <v>NATALIA NOVA MOTAVITA</v>
          </cell>
          <cell r="R292" t="str">
            <v>NATALIA NOVA MOTAVITA</v>
          </cell>
          <cell r="S292">
            <v>46042</v>
          </cell>
          <cell r="T292" t="str">
            <v>se dio respuesta con radicado 2-2026-3503</v>
          </cell>
        </row>
        <row r="293">
          <cell r="A293" t="str">
            <v>1-2026-1660</v>
          </cell>
          <cell r="B293" t="str">
            <v>287082026</v>
          </cell>
          <cell r="C293">
            <v>46038</v>
          </cell>
          <cell r="D293" t="str">
            <v>2026-01-31 14:35:45</v>
          </cell>
          <cell r="E293" t="str">
            <v>2-2026-6706, 2-2026-6706, 2-2026-7581, 2-2026-7581, 3-2026-1650</v>
          </cell>
          <cell r="F293">
            <v>46056</v>
          </cell>
          <cell r="G293" t="str">
            <v>E-MAIL</v>
          </cell>
          <cell r="H293" t="str">
            <v>SUBSECRETARIA JURIDICA</v>
          </cell>
          <cell r="I293">
            <v>10</v>
          </cell>
          <cell r="J293" t="str">
            <v>SOLICITUD DE ACCESO A LA INFORMACION</v>
          </cell>
          <cell r="K293" t="str">
            <v>SOLICITUD DE ACCESO A LA INFORMACION</v>
          </cell>
          <cell r="L293" t="str">
            <v>MARIANA TASCON SALAS</v>
          </cell>
          <cell r="M293">
            <v>0</v>
          </cell>
          <cell r="N293" t="str">
            <v>FINALIZADO</v>
          </cell>
          <cell r="O293" t="str">
            <v>EMAIL-SOLICITUD INFORMACIÓN SI SALIÓ FAVORECIDO PARA EL SUBSIDIO</v>
          </cell>
          <cell r="P293" t="str">
            <v>NATURAL</v>
          </cell>
          <cell r="Q293" t="str">
            <v>FABIO ALEJANDRO RINCON RINCON</v>
          </cell>
          <cell r="R293" t="str">
            <v>FABIO ALEJANDRO RINCON RINCON</v>
          </cell>
          <cell r="S293">
            <v>46062</v>
          </cell>
          <cell r="T293" t="str">
            <v>SE TRASLADÓ LA SOLICITUD A LA DIRECCIÓN DE FINANCIACIÓN DE VIVIENDA Y ELLOS DIERON RESPUESTA MEDIANTE RADICADO 2-2026-7581</v>
          </cell>
        </row>
        <row r="294">
          <cell r="A294" t="str">
            <v>1-2026-1668</v>
          </cell>
          <cell r="B294" t="str">
            <v>287322026</v>
          </cell>
          <cell r="C294">
            <v>46038</v>
          </cell>
          <cell r="D294" t="str">
            <v>2026-01-28 18:21:10</v>
          </cell>
          <cell r="E294" t="str">
            <v>2-2026-5437, 2-2026-5437</v>
          </cell>
          <cell r="F294">
            <v>46049</v>
          </cell>
          <cell r="G294" t="str">
            <v>E-MAIL</v>
          </cell>
          <cell r="H294" t="str">
            <v>DIRECCION DE FINANCIACION DE VIVIENDA</v>
          </cell>
          <cell r="I294">
            <v>10</v>
          </cell>
          <cell r="J294" t="str">
            <v>SOLICITUD DE ACCESO A LA INFORMACION</v>
          </cell>
          <cell r="K294" t="str">
            <v>SOLICITUD DE ACCESO A LA INFORMACION</v>
          </cell>
          <cell r="L294" t="str">
            <v>VIVIANNA CRISTINA MONTEALEGRE ROJAS</v>
          </cell>
          <cell r="M294">
            <v>0</v>
          </cell>
          <cell r="N294" t="str">
            <v>FINALIZADO</v>
          </cell>
          <cell r="O294" t="str">
            <v>EMAIL - SOLICITUD DE INFORMACION SOBRE SUBSIDIO DE VIVIENDA</v>
          </cell>
          <cell r="P294" t="str">
            <v>NATURAL</v>
          </cell>
          <cell r="Q294" t="str">
            <v>DAVID OCHOA BAUTISTA</v>
          </cell>
          <cell r="R294" t="str">
            <v>DAVID OCHOA BAUTISTA</v>
          </cell>
          <cell r="S294">
            <v>46049</v>
          </cell>
          <cell r="T294" t="str">
            <v>RESUELTO CON  2-2026-5437</v>
          </cell>
        </row>
        <row r="295">
          <cell r="A295" t="str">
            <v>1-2026-1678</v>
          </cell>
          <cell r="B295" t="str">
            <v>287662026</v>
          </cell>
          <cell r="C295">
            <v>46038</v>
          </cell>
          <cell r="D295" t="str">
            <v>2026-01-28 18:28:24</v>
          </cell>
          <cell r="E295" t="str">
            <v>2-2026-5612, 2-2026-5612</v>
          </cell>
          <cell r="F295">
            <v>46050</v>
          </cell>
          <cell r="G295" t="str">
            <v>E-MAIL</v>
          </cell>
          <cell r="H295" t="str">
            <v>DIRECCION DE FINANCIACION DE VIVIENDA</v>
          </cell>
          <cell r="I295">
            <v>10</v>
          </cell>
          <cell r="J295" t="str">
            <v>SOLICITUD DE ACCESO A LA INFORMACION</v>
          </cell>
          <cell r="K295" t="str">
            <v>SOLICITUD DE ACCESO A LA INFORMACION</v>
          </cell>
          <cell r="L295" t="str">
            <v>VIVIANNA CRISTINA MONTEALEGRE ROJAS</v>
          </cell>
          <cell r="M295">
            <v>0</v>
          </cell>
          <cell r="N295" t="str">
            <v>FINALIZADO</v>
          </cell>
          <cell r="O295" t="str">
            <v>EMAIL - SOLICITUD DE INFORMACION SOBRE INSCRIPCION AL SUBSIDIO DE ARRIENDO</v>
          </cell>
          <cell r="P295" t="str">
            <v>NATURAL</v>
          </cell>
          <cell r="Q295" t="str">
            <v>MARÍA DEL PILAR RÍOS</v>
          </cell>
          <cell r="R295" t="str">
            <v>MARÍA DEL PILAR RÍOS</v>
          </cell>
          <cell r="S295">
            <v>46050</v>
          </cell>
          <cell r="T295" t="str">
            <v>RESPUESTA CON RADICADO 2-2026-5612</v>
          </cell>
        </row>
        <row r="296">
          <cell r="A296" t="str">
            <v>1-2026-1682</v>
          </cell>
          <cell r="B296" t="str">
            <v>287942026</v>
          </cell>
          <cell r="C296">
            <v>46038</v>
          </cell>
          <cell r="D296" t="str">
            <v>2026-01-28 18:29:18</v>
          </cell>
          <cell r="E296" t="str">
            <v>2-2026-5494, 2-2026-5494</v>
          </cell>
          <cell r="F296">
            <v>46049</v>
          </cell>
          <cell r="G296" t="str">
            <v>E-MAIL</v>
          </cell>
          <cell r="H296" t="str">
            <v>DIRECCION DE FINANCIACION DE VIVIENDA</v>
          </cell>
          <cell r="I296">
            <v>10</v>
          </cell>
          <cell r="J296" t="str">
            <v>SOLICITUD DE ACCESO A LA INFORMACION</v>
          </cell>
          <cell r="K296" t="str">
            <v>SOLICITUD DE ACCESO A LA INFORMACION</v>
          </cell>
          <cell r="L296" t="str">
            <v>LAURA ESTEFANIA ALBARRACIN CEQUERA</v>
          </cell>
          <cell r="M296">
            <v>0</v>
          </cell>
          <cell r="N296" t="str">
            <v>FINALIZADO</v>
          </cell>
          <cell r="O296" t="str">
            <v>EMAIL - SOLICITUD DE INFORMACION SOBRE SUBSIDIO DE VIVIENDA REDUCE TU CUOTA</v>
          </cell>
          <cell r="P296" t="str">
            <v>NATURAL</v>
          </cell>
          <cell r="Q296" t="str">
            <v>PAULA ANDREA MECIAS HENAO</v>
          </cell>
          <cell r="R296" t="str">
            <v>PAULA ANDREA MECIAS HENAO</v>
          </cell>
          <cell r="S296">
            <v>46049</v>
          </cell>
          <cell r="T296" t="str">
            <v>Se brinda respuesta mediante rad.  2-2026-5494</v>
          </cell>
        </row>
        <row r="297">
          <cell r="A297" t="str">
            <v>1-2026-1686</v>
          </cell>
          <cell r="B297" t="str">
            <v>288102026</v>
          </cell>
          <cell r="C297">
            <v>46038</v>
          </cell>
          <cell r="D297" t="str">
            <v>2026-01-26 10:53:07</v>
          </cell>
          <cell r="E297" t="str">
            <v>2-2026-6370, 2-2026-6370</v>
          </cell>
          <cell r="F297">
            <v>46055</v>
          </cell>
          <cell r="G297" t="str">
            <v>E-MAIL</v>
          </cell>
          <cell r="H297" t="str">
            <v>DIRECCION DE MEJORAMIENTO HABITACIONAL</v>
          </cell>
          <cell r="I297">
            <v>10</v>
          </cell>
          <cell r="J297" t="str">
            <v>SOLICITUD DE ACCESO A LA INFORMACION</v>
          </cell>
          <cell r="K297" t="str">
            <v>SOLICITUD DE ACCESO A LA INFORMACION</v>
          </cell>
          <cell r="L297" t="str">
            <v>LAURA JULIANA CRUZ BARRERA</v>
          </cell>
          <cell r="M297">
            <v>0</v>
          </cell>
          <cell r="N297" t="str">
            <v>FINALIZADO</v>
          </cell>
          <cell r="O297" t="str">
            <v>EMAIL - SOLICITUD DE INFORMACION SOBRE PROCESO SUBSIDIO DE MEJORAMIENTO DE VIVIENDA</v>
          </cell>
          <cell r="P297" t="str">
            <v>ANONIMO</v>
          </cell>
          <cell r="Q297" t="str">
            <v>ANONIMO</v>
          </cell>
          <cell r="R297" t="str">
            <v>ANONIMO</v>
          </cell>
          <cell r="S297">
            <v>46055</v>
          </cell>
          <cell r="T297" t="str">
            <v>se da cierre con radicado 2-2026-307</v>
          </cell>
        </row>
        <row r="298">
          <cell r="A298" t="str">
            <v>1-2026-1693</v>
          </cell>
          <cell r="B298" t="str">
            <v>288602026</v>
          </cell>
          <cell r="C298">
            <v>46038</v>
          </cell>
          <cell r="D298" t="str">
            <v>2026-01-28 18:32:05</v>
          </cell>
          <cell r="E298" t="str">
            <v>2-2026-3979, 2-2026-3979</v>
          </cell>
          <cell r="F298">
            <v>46044</v>
          </cell>
          <cell r="G298" t="str">
            <v>E-MAIL</v>
          </cell>
          <cell r="H298" t="str">
            <v>DIRECCION DE FINANCIACION DE VIVIENDA</v>
          </cell>
          <cell r="I298">
            <v>10</v>
          </cell>
          <cell r="J298" t="str">
            <v>SOLICITUD DE ACCESO A LA INFORMACION</v>
          </cell>
          <cell r="K298" t="str">
            <v>SOLICITUD DE ACCESO A LA INFORMACION</v>
          </cell>
          <cell r="L298" t="str">
            <v>LIESET KATHERINE REYES ACHIPIZ</v>
          </cell>
          <cell r="M298">
            <v>0</v>
          </cell>
          <cell r="N298" t="str">
            <v>FINALIZADO</v>
          </cell>
          <cell r="O298" t="str">
            <v>EMAIL - SOLICITUD DE INFORMACION SOBRE CRONOGRAMA Y/O EL PROCEDIMIENTO RELACIONADO CON LA POSTULACIÓN AL SUBSIDIO REACTIVA TU COMPRA 2026</v>
          </cell>
          <cell r="P298" t="str">
            <v>NATURAL</v>
          </cell>
          <cell r="Q298" t="str">
            <v>ANGIE MORA BONILLA.</v>
          </cell>
          <cell r="R298" t="str">
            <v>ANGIE MORA BONILLA.</v>
          </cell>
          <cell r="S298">
            <v>46044</v>
          </cell>
          <cell r="T298" t="str">
            <v>se dio trámite con radicado 2-2026-3979</v>
          </cell>
        </row>
        <row r="299">
          <cell r="A299" t="str">
            <v>1-2026-1696</v>
          </cell>
          <cell r="B299" t="str">
            <v>288722026</v>
          </cell>
          <cell r="C299">
            <v>46038</v>
          </cell>
          <cell r="D299" t="str">
            <v>2026-01-28 18:33:49</v>
          </cell>
          <cell r="E299" t="str">
            <v>2-2026-5270, 2-2026-5270</v>
          </cell>
          <cell r="F299">
            <v>46048</v>
          </cell>
          <cell r="G299" t="str">
            <v>E-MAIL</v>
          </cell>
          <cell r="H299" t="str">
            <v>DIRECCION DE FINANCIACION DE VIVIENDA</v>
          </cell>
          <cell r="I299">
            <v>10</v>
          </cell>
          <cell r="J299" t="str">
            <v>SOLICITUD DE ACCESO A LA INFORMACION</v>
          </cell>
          <cell r="K299" t="str">
            <v>SOLICITUD DE ACCESO A LA INFORMACION</v>
          </cell>
          <cell r="L299" t="str">
            <v>JEIMY CATALINA MORENO CASTANEDA</v>
          </cell>
          <cell r="M299">
            <v>0</v>
          </cell>
          <cell r="N299" t="str">
            <v>FINALIZADO</v>
          </cell>
          <cell r="O299" t="str">
            <v>EMAIL - SOLICITUD DE INFORMACION PARA POSTULACION AL SUBSIDIO DE ARRIENDO</v>
          </cell>
          <cell r="P299" t="str">
            <v>NATURAL</v>
          </cell>
          <cell r="Q299" t="str">
            <v>DEANNA SIERRA RAVE</v>
          </cell>
          <cell r="R299" t="str">
            <v>DEANNA SIERRA RAVE</v>
          </cell>
          <cell r="S299">
            <v>46049</v>
          </cell>
          <cell r="T299" t="str">
            <v>se da respuesta con radicado  2-2026-5270</v>
          </cell>
        </row>
        <row r="300">
          <cell r="A300" t="str">
            <v>1-2026-1697</v>
          </cell>
          <cell r="B300" t="str">
            <v>288752026</v>
          </cell>
          <cell r="C300">
            <v>46038</v>
          </cell>
          <cell r="D300" t="str">
            <v>2026-01-28 18:35:13</v>
          </cell>
          <cell r="E300" t="str">
            <v>2-2026-5508, 2-2026-5508</v>
          </cell>
          <cell r="F300">
            <v>46049</v>
          </cell>
          <cell r="G300" t="str">
            <v>E-MAIL</v>
          </cell>
          <cell r="H300" t="str">
            <v>DIRECCION DE FINANCIACION DE VIVIENDA</v>
          </cell>
          <cell r="I300">
            <v>10</v>
          </cell>
          <cell r="J300" t="str">
            <v>SOLICITUD DE ACCESO A LA INFORMACION</v>
          </cell>
          <cell r="K300" t="str">
            <v>SOLICITUD DE ACCESO A LA INFORMACION</v>
          </cell>
          <cell r="L300" t="str">
            <v>CRISTIAN CAMILO PENA TABARQUINO</v>
          </cell>
          <cell r="M300">
            <v>0</v>
          </cell>
          <cell r="N300" t="str">
            <v>FINALIZADO</v>
          </cell>
          <cell r="O300" t="str">
            <v>EMAIL - SOLICITUD DE INFORMACION SOBRE RESOLUCION DEL DESISTIMIENTO AL SUBSIDIO DE VIVIENDA</v>
          </cell>
          <cell r="P300" t="str">
            <v>NATURAL</v>
          </cell>
          <cell r="Q300" t="str">
            <v>ANGIE NARLLELY MARTÍNEZ SARMIENTO%A0</v>
          </cell>
          <cell r="R300" t="str">
            <v>ANGIE NARLLELY MARTÍNEZ SARMIENTO%A0</v>
          </cell>
          <cell r="S300">
            <v>46050</v>
          </cell>
          <cell r="T300" t="str">
            <v>SE DIO RESPUESTA CON 2-2026-5508</v>
          </cell>
        </row>
        <row r="301">
          <cell r="A301" t="str">
            <v>1-2026-1706</v>
          </cell>
          <cell r="B301" t="str">
            <v>289612026</v>
          </cell>
          <cell r="C301">
            <v>46038</v>
          </cell>
          <cell r="D301" t="str">
            <v>2026-01-28 18:44:38</v>
          </cell>
          <cell r="E301" t="str">
            <v>2-2026-5004, 2-2026-5004</v>
          </cell>
          <cell r="F301">
            <v>46048</v>
          </cell>
          <cell r="G301" t="str">
            <v>E-MAIL</v>
          </cell>
          <cell r="H301" t="str">
            <v>DIRECCION DE FINANCIACION DE VIVIENDA</v>
          </cell>
          <cell r="I301">
            <v>10</v>
          </cell>
          <cell r="J301" t="str">
            <v>SOLICITUD DE ACCESO A LA INFORMACION</v>
          </cell>
          <cell r="K301" t="str">
            <v>SOLICITUD DE ACCESO A LA INFORMACION</v>
          </cell>
          <cell r="L301" t="str">
            <v>MARIA ALEJANDRA ESCOBAR RICO</v>
          </cell>
          <cell r="M301">
            <v>0</v>
          </cell>
          <cell r="N301" t="str">
            <v>FINALIZADO</v>
          </cell>
          <cell r="O301" t="str">
            <v>EMAIL - SOLICITUD DE INFORMACION SOBRE RECHAZO DEL SUBSIDIO DE VIVIENDA</v>
          </cell>
          <cell r="P301" t="str">
            <v>NATURAL</v>
          </cell>
          <cell r="Q301" t="str">
            <v>DANIELA MOLINA AGATON</v>
          </cell>
          <cell r="R301" t="str">
            <v>DANIELA MOLINA AGATON</v>
          </cell>
          <cell r="S301">
            <v>46050</v>
          </cell>
          <cell r="T301" t="str">
            <v>SE DIO RESPUESTA CON RADICADO NO. 2-2026-5004</v>
          </cell>
        </row>
        <row r="302">
          <cell r="A302" t="str">
            <v>1-2026-1708</v>
          </cell>
          <cell r="B302" t="str">
            <v>289712026</v>
          </cell>
          <cell r="C302">
            <v>46038</v>
          </cell>
          <cell r="D302" t="str">
            <v>2026-01-31 16:20:19</v>
          </cell>
          <cell r="E302" t="str">
            <v>2-2026-4709, 2-2026-4709</v>
          </cell>
          <cell r="F302">
            <v>46045</v>
          </cell>
          <cell r="G302" t="str">
            <v>E-MAIL</v>
          </cell>
          <cell r="H302" t="str">
            <v>SUBSECRETARIA JURIDICA</v>
          </cell>
          <cell r="I302">
            <v>10</v>
          </cell>
          <cell r="J302" t="str">
            <v>SOLICITUD DE ACCESO A LA INFORMACION</v>
          </cell>
          <cell r="K302" t="str">
            <v>SOLICITUD DE ACCESO A LA INFORMACION</v>
          </cell>
          <cell r="L302" t="str">
            <v>MARIANA TASCON SALAS</v>
          </cell>
          <cell r="M302">
            <v>0</v>
          </cell>
          <cell r="N302" t="str">
            <v>FINALIZADO</v>
          </cell>
          <cell r="O302" t="str">
            <v>EMAIL - SOLICITUD DE INFORMACION SOBRE NOTIFICACIÓN PERSONAL AHORRO PARA MI CASA</v>
          </cell>
          <cell r="P302" t="str">
            <v>NATURAL</v>
          </cell>
          <cell r="Q302" t="str">
            <v>MARÍA ARABEL GARCIA SIMALES</v>
          </cell>
          <cell r="R302" t="str">
            <v>MARÍA ARABEL GARCIA SIMALES</v>
          </cell>
          <cell r="S302">
            <v>46048</v>
          </cell>
          <cell r="T302" t="str">
            <v>RESPUESTA - EMAIL - SOLICITUD DE INFORMACION SOBRE NOTIFICACIÓN PERSONAL AHORRO PARA MI CASA - SIGA 2-2026-4709</v>
          </cell>
        </row>
        <row r="303">
          <cell r="A303" t="str">
            <v>1-2026-1712</v>
          </cell>
          <cell r="B303" t="str">
            <v>290072026</v>
          </cell>
          <cell r="C303">
            <v>46038</v>
          </cell>
          <cell r="D303" t="str">
            <v>2026-01-28 18:51:26</v>
          </cell>
          <cell r="E303" t="str">
            <v>2-2026-5610, 2-2026-5610</v>
          </cell>
          <cell r="F303">
            <v>46050</v>
          </cell>
          <cell r="G303" t="str">
            <v>E-MAIL</v>
          </cell>
          <cell r="H303" t="str">
            <v>DIRECCION DE FINANCIACION DE VIVIENDA</v>
          </cell>
          <cell r="I303">
            <v>10</v>
          </cell>
          <cell r="J303" t="str">
            <v>SOLICITUD DE ACCESO A LA INFORMACION</v>
          </cell>
          <cell r="K303" t="str">
            <v>SOLICITUD DE ACCESO A LA INFORMACION</v>
          </cell>
          <cell r="L303" t="str">
            <v>VIVIANNA CRISTINA MONTEALEGRE ROJAS</v>
          </cell>
          <cell r="M303">
            <v>0</v>
          </cell>
          <cell r="N303" t="str">
            <v>FINALIZADO</v>
          </cell>
          <cell r="O303" t="str">
            <v>EMAIL - TRASLADO POR COMPETENCIA  RADICADO NO. S-2026-2002-005834 SOLICITUD DE INFORMACION SOBRE ACCESO A VIVIENDA O SUBSIDIOS DE ARRIENDO / VIVIENDA SOCIAL</v>
          </cell>
          <cell r="P303" t="str">
            <v>NATURAL</v>
          </cell>
          <cell r="Q303" t="str">
            <v>MARIA ALEJANDRA LOZANO VEGA</v>
          </cell>
          <cell r="R303" t="str">
            <v>PROSPERIDAD SOCIAL</v>
          </cell>
          <cell r="S303">
            <v>46050</v>
          </cell>
          <cell r="T303" t="str">
            <v>RESPUESTA CON RADICADO  2-2026-5610</v>
          </cell>
        </row>
        <row r="304">
          <cell r="A304" t="str">
            <v>1-2026-1713</v>
          </cell>
          <cell r="B304" t="str">
            <v>290022026</v>
          </cell>
          <cell r="C304">
            <v>46038</v>
          </cell>
          <cell r="D304" t="str">
            <v>2026-01-26 15:55:35</v>
          </cell>
          <cell r="E304" t="str">
            <v>2-2026-5536, 2-2026-5536</v>
          </cell>
          <cell r="F304">
            <v>46049</v>
          </cell>
          <cell r="G304" t="str">
            <v>E-MAIL</v>
          </cell>
          <cell r="H304" t="str">
            <v>OFICINA DE CONTROL INTERNO</v>
          </cell>
          <cell r="I304">
            <v>10</v>
          </cell>
          <cell r="J304" t="str">
            <v>SOLICITUD DE ACCESO A LA INFORMACION</v>
          </cell>
          <cell r="K304" t="str">
            <v>SOLICITUD DE ACCESO A LA INFORMACION</v>
          </cell>
          <cell r="L304" t="str">
            <v>NICOLAS DAVID CASTILLO GONZALEZ</v>
          </cell>
          <cell r="M304">
            <v>0</v>
          </cell>
          <cell r="N304" t="str">
            <v>FINALIZADO</v>
          </cell>
          <cell r="O304" t="str">
            <v>EMAIL-SOLICITUD INFORMACIÓN ESTADO DE LA PETICIÓN RADICADA EL 21 DE DICIEMBRE DE 2025 POR LA PLATAFORMA BOGOTÁ TE ESCUCHA 1-2025-65951 BTE 7111172025</v>
          </cell>
          <cell r="P304" t="str">
            <v>NATURAL</v>
          </cell>
          <cell r="Q304" t="str">
            <v>CINDY CAROLINA BERNAL LONDOÑO</v>
          </cell>
          <cell r="R304" t="str">
            <v>CINDY CAROLINA BERNAL LONDOÑO</v>
          </cell>
          <cell r="S304">
            <v>46055</v>
          </cell>
          <cell r="T304" t="str">
            <v>Se finaliza mediante radicado SDHT 2-2026-5536 del 27 de enero del 2026</v>
          </cell>
        </row>
        <row r="305">
          <cell r="A305" t="str">
            <v>1-2026-1732</v>
          </cell>
          <cell r="B305" t="str">
            <v>293052026</v>
          </cell>
          <cell r="C305">
            <v>46038</v>
          </cell>
          <cell r="D305" t="str">
            <v>2026-01-28 19:02:59</v>
          </cell>
          <cell r="E305" t="str">
            <v>2-2026-4610, 2-2026-4610</v>
          </cell>
          <cell r="F305">
            <v>46045</v>
          </cell>
          <cell r="G305" t="str">
            <v>E-MAIL</v>
          </cell>
          <cell r="H305" t="str">
            <v>DIRECCION DE FINANCIACION DE VIVIENDA</v>
          </cell>
          <cell r="I305">
            <v>10</v>
          </cell>
          <cell r="J305" t="str">
            <v>SOLICITUD DE ACCESO A LA INFORMACION</v>
          </cell>
          <cell r="K305" t="str">
            <v>SOLICITUD DE ACCESO A LA INFORMACION</v>
          </cell>
          <cell r="L305" t="str">
            <v>JOSE LUIS HORLANDY LEON</v>
          </cell>
          <cell r="M305">
            <v>0</v>
          </cell>
          <cell r="N305" t="str">
            <v>FINALIZADO</v>
          </cell>
          <cell r="O305" t="str">
            <v>EMAIL - SOLICITUD DE INFORMACION SOBRE SUBSIDIO DE VIVIENDA</v>
          </cell>
          <cell r="P305" t="str">
            <v>ANONIMO</v>
          </cell>
          <cell r="Q305" t="str">
            <v>ANONIMO</v>
          </cell>
          <cell r="R305" t="str">
            <v>ANONIMO</v>
          </cell>
          <cell r="S305">
            <v>46045</v>
          </cell>
          <cell r="T305" t="str">
            <v>SE DA RESPUESTA MEDIANTE RADICADO 2-2026-4610</v>
          </cell>
        </row>
        <row r="306">
          <cell r="A306" t="str">
            <v>1-2026-1742</v>
          </cell>
          <cell r="B306" t="str">
            <v>293532026</v>
          </cell>
          <cell r="C306">
            <v>46038</v>
          </cell>
          <cell r="D306" t="str">
            <v>2026-01-26 15:12:50</v>
          </cell>
          <cell r="E306" t="str">
            <v>2-2026-3885, 2-2026-3885</v>
          </cell>
          <cell r="F306">
            <v>46044</v>
          </cell>
          <cell r="G306" t="str">
            <v>E-MAIL</v>
          </cell>
          <cell r="H306" t="str">
            <v>DIRECCION DE PREVENCION, ARRENDAMIENTO Y CONTROL DE ENAJENACION</v>
          </cell>
          <cell r="I306">
            <v>10</v>
          </cell>
          <cell r="J306" t="str">
            <v>SOLICITUD DE ACCESO A LA INFORMACION</v>
          </cell>
          <cell r="K306" t="str">
            <v>SOLICITUD DE ACCESO A LA INFORMACION</v>
          </cell>
          <cell r="L306" t="str">
            <v>JULIO CESAR RAMIREZ LEON</v>
          </cell>
          <cell r="M306">
            <v>0</v>
          </cell>
          <cell r="N306" t="str">
            <v>FINALIZADO</v>
          </cell>
          <cell r="O306" t="str">
            <v>EMAIL - SOLICITUD DE INFORMACION SOBRE RESPUESTA RADICADO  1-2026-878,</v>
          </cell>
          <cell r="P306" t="str">
            <v>ENTIDAD</v>
          </cell>
          <cell r="Q306" t="str">
            <v>BIVALO INMOBILIARIA</v>
          </cell>
          <cell r="R306" t="str">
            <v>LILIANA SUÁREZ</v>
          </cell>
          <cell r="S306">
            <v>46045</v>
          </cell>
          <cell r="T306" t="str">
            <v>2-2026-3885 RESPUESTA A LA RADICACIÓN 1-2026-1742 Y BOGOTÁ TE ESCUCHA 293532026</v>
          </cell>
        </row>
        <row r="307">
          <cell r="A307" t="str">
            <v>1-2026-1744</v>
          </cell>
          <cell r="B307" t="str">
            <v>293612026</v>
          </cell>
          <cell r="C307">
            <v>46038</v>
          </cell>
          <cell r="D307" t="str">
            <v>2026-01-29 14:43:57</v>
          </cell>
          <cell r="E307" t="str">
            <v>2-2026-5496, 2-2026-5496</v>
          </cell>
          <cell r="F307">
            <v>46049</v>
          </cell>
          <cell r="G307" t="str">
            <v>E-MAIL</v>
          </cell>
          <cell r="H307" t="str">
            <v>DIRECCION DE FINANCIACION DE VIVIENDA</v>
          </cell>
          <cell r="I307">
            <v>10</v>
          </cell>
          <cell r="J307" t="str">
            <v>SOLICITUD DE ACCESO A LA INFORMACION</v>
          </cell>
          <cell r="K307" t="str">
            <v>SOLICITUD DE ACCESO A LA INFORMACION</v>
          </cell>
          <cell r="L307" t="str">
            <v>VIVIANNA CRISTINA MONTEALEGRE ROJAS</v>
          </cell>
          <cell r="M307">
            <v>0</v>
          </cell>
          <cell r="N307" t="str">
            <v>FINALIZADO</v>
          </cell>
          <cell r="O307" t="str">
            <v>EMAIL  - SOLICITUD DE INFORMACION SOBRE CONVENIO CON CONSTRUCTORA</v>
          </cell>
          <cell r="P307" t="str">
            <v>NATURAL</v>
          </cell>
          <cell r="Q307" t="str">
            <v>LINA ASPRILLA</v>
          </cell>
          <cell r="R307" t="str">
            <v>LINA ASPRILLA</v>
          </cell>
          <cell r="S307">
            <v>46049</v>
          </cell>
          <cell r="T307" t="str">
            <v>RESUELTO CON 2-2026-5496</v>
          </cell>
        </row>
        <row r="308">
          <cell r="A308" t="str">
            <v>1-2026-1745</v>
          </cell>
          <cell r="B308" t="str">
            <v>293652026</v>
          </cell>
          <cell r="C308">
            <v>46038</v>
          </cell>
          <cell r="D308" t="str">
            <v>2026-01-28 19:04:59</v>
          </cell>
          <cell r="E308" t="str">
            <v>2-2026-5501, 2-2026-5501</v>
          </cell>
          <cell r="F308">
            <v>46049</v>
          </cell>
          <cell r="G308" t="str">
            <v>E-MAIL</v>
          </cell>
          <cell r="H308" t="str">
            <v>DIRECCION DE FINANCIACION DE VIVIENDA</v>
          </cell>
          <cell r="I308">
            <v>10</v>
          </cell>
          <cell r="J308" t="str">
            <v>SOLICITUD DE ACCESO A LA INFORMACION</v>
          </cell>
          <cell r="K308" t="str">
            <v>SOLICITUD DE ACCESO A LA INFORMACION</v>
          </cell>
          <cell r="L308" t="str">
            <v>LAURA ESTEFANIA ALBARRACIN CEQUERA</v>
          </cell>
          <cell r="M308">
            <v>0</v>
          </cell>
          <cell r="N308" t="str">
            <v>FINALIZADO</v>
          </cell>
          <cell r="O308" t="str">
            <v>EMAIL - SOLICITUD DE INFORMACION SOBRE MENSAJE SUBSIDIO REDUCE TU CUOTA</v>
          </cell>
          <cell r="P308" t="str">
            <v>ANONIMO</v>
          </cell>
          <cell r="Q308" t="str">
            <v>ANONIMO</v>
          </cell>
          <cell r="R308" t="str">
            <v>ANONIMO</v>
          </cell>
          <cell r="S308">
            <v>46049</v>
          </cell>
          <cell r="T308" t="str">
            <v>Se brinda respuesta mediante rad. 2-2026-5501</v>
          </cell>
        </row>
        <row r="309">
          <cell r="A309" t="str">
            <v>1-2026-1746</v>
          </cell>
          <cell r="B309" t="str">
            <v>329392026</v>
          </cell>
          <cell r="C309">
            <v>46038</v>
          </cell>
          <cell r="D309" t="str">
            <v>2026-01-29 08:18:43</v>
          </cell>
          <cell r="E309" t="str">
            <v>2-2026-5007, 2-2026-5007</v>
          </cell>
          <cell r="F309">
            <v>46048</v>
          </cell>
          <cell r="G309" t="str">
            <v>E-MAIL</v>
          </cell>
          <cell r="H309" t="str">
            <v>DIRECCION DE FINANCIACION DE VIVIENDA</v>
          </cell>
          <cell r="I309">
            <v>10</v>
          </cell>
          <cell r="J309" t="str">
            <v>SOLICITUD DE ACCESO A LA INFORMACION</v>
          </cell>
          <cell r="K309" t="str">
            <v>SOLICITUD DE ACCESO A LA INFORMACION</v>
          </cell>
          <cell r="L309" t="str">
            <v>LAURA ESTEFANIA ALBARRACIN CEQUERA</v>
          </cell>
          <cell r="M309">
            <v>0</v>
          </cell>
          <cell r="N309" t="str">
            <v>FINALIZADO</v>
          </cell>
          <cell r="O309" t="str">
            <v>EMAIL-SOLICITUD DE INFORMACIÓN TEMAS RELACIONADOS SUBSANAR DOCUMENTOS  PROGRAMA DE SUBSIDIO REDUCE TU CUOTA Y REACTIVA TU COMPRA.</v>
          </cell>
          <cell r="P309" t="str">
            <v>ENTIDAD</v>
          </cell>
          <cell r="Q309" t="str">
            <v>LAURA YEPES</v>
          </cell>
          <cell r="R309" t="str">
            <v>LAURA YEPES</v>
          </cell>
          <cell r="S309">
            <v>46043</v>
          </cell>
          <cell r="T309" t="str">
            <v>Para subreparto.</v>
          </cell>
        </row>
        <row r="310">
          <cell r="A310" t="str">
            <v>1-2026-1769</v>
          </cell>
          <cell r="B310" t="str">
            <v>296302026</v>
          </cell>
          <cell r="C310">
            <v>46038</v>
          </cell>
          <cell r="D310" t="str">
            <v>2026-01-29 08:23:47</v>
          </cell>
          <cell r="E310" t="str">
            <v>2-2026-5609, 2-2026-5609</v>
          </cell>
          <cell r="F310">
            <v>46050</v>
          </cell>
          <cell r="G310" t="str">
            <v>E-MAIL</v>
          </cell>
          <cell r="H310" t="str">
            <v>DIRECCION DE FINANCIACION DE VIVIENDA</v>
          </cell>
          <cell r="I310">
            <v>10</v>
          </cell>
          <cell r="J310" t="str">
            <v>SOLICITUD DE ACCESO A LA INFORMACION</v>
          </cell>
          <cell r="K310" t="str">
            <v>SOLICITUD DE ACCESO A LA INFORMACION</v>
          </cell>
          <cell r="L310" t="str">
            <v>LAURA ESTEFANIA ALBARRACIN CEQUERA</v>
          </cell>
          <cell r="M310">
            <v>0</v>
          </cell>
          <cell r="N310" t="str">
            <v>FINALIZADO</v>
          </cell>
          <cell r="O310" t="str">
            <v>EMAIL - SOLICITUD DE INFORMACION TEMAS RELACIONADOS AL SUBSIDIO REDUCE TU CUOTA</v>
          </cell>
          <cell r="P310" t="str">
            <v>NATURAL</v>
          </cell>
          <cell r="Q310" t="str">
            <v>CLAUDIA LILIANA DÍAZ CORTÉS</v>
          </cell>
          <cell r="R310" t="str">
            <v>CLAUDIA LILIANA DÍAZ CORTÉS</v>
          </cell>
          <cell r="S310">
            <v>46050</v>
          </cell>
          <cell r="T310" t="str">
            <v>Se brinda respuesta mediante rad. 2-2026-5609</v>
          </cell>
        </row>
        <row r="311">
          <cell r="A311" t="str">
            <v>1-2026-1780</v>
          </cell>
          <cell r="B311" t="str">
            <v>329442026</v>
          </cell>
          <cell r="C311">
            <v>46038</v>
          </cell>
          <cell r="D311" t="str">
            <v>2026-01-29 08:25:59</v>
          </cell>
          <cell r="E311" t="str">
            <v>2-2026-4603, 2-2026-4603</v>
          </cell>
          <cell r="F311">
            <v>46045</v>
          </cell>
          <cell r="G311" t="str">
            <v>E-MAIL</v>
          </cell>
          <cell r="H311" t="str">
            <v>DIRECCION DE FINANCIACION DE VIVIENDA</v>
          </cell>
          <cell r="I311">
            <v>10</v>
          </cell>
          <cell r="J311" t="str">
            <v>SOLICITUD DE ACCESO A LA INFORMACION</v>
          </cell>
          <cell r="K311" t="str">
            <v>SOLICITUD DE ACCESO A LA INFORMACION</v>
          </cell>
          <cell r="L311" t="str">
            <v>JOSE LUIS HORLANDY LEON</v>
          </cell>
          <cell r="M311">
            <v>0</v>
          </cell>
          <cell r="N311" t="str">
            <v>FINALIZADO</v>
          </cell>
          <cell r="O311" t="str">
            <v>EMAIL - SOLICITUD DE INFORMACION SOBRE SUBSIDIOS DE VIVIENDA</v>
          </cell>
          <cell r="P311" t="str">
            <v>ENTIDAD</v>
          </cell>
          <cell r="Q311" t="str">
            <v>KATHERINE LOZANO TRUJILLO</v>
          </cell>
          <cell r="R311" t="str">
            <v>KATHERINE LOZANO TRUJILLO</v>
          </cell>
          <cell r="S311">
            <v>46045</v>
          </cell>
          <cell r="T311" t="str">
            <v>SE DA RESPUESTA MEDIANTE RADICADO  2-2026-4603</v>
          </cell>
        </row>
        <row r="312">
          <cell r="A312" t="str">
            <v>1-2026-1810</v>
          </cell>
          <cell r="B312" t="str">
            <v>298202026</v>
          </cell>
          <cell r="C312">
            <v>46038</v>
          </cell>
          <cell r="D312" t="str">
            <v>2026-01-29 08:35:06</v>
          </cell>
          <cell r="E312" t="str">
            <v>2-2026-5062, 2-2026-5062</v>
          </cell>
          <cell r="F312">
            <v>46048</v>
          </cell>
          <cell r="G312" t="str">
            <v>E-MAIL</v>
          </cell>
          <cell r="H312" t="str">
            <v>DIRECCION DE FINANCIACION DE VIVIENDA</v>
          </cell>
          <cell r="I312">
            <v>10</v>
          </cell>
          <cell r="J312" t="str">
            <v>SOLICITUD DE ACCESO A LA INFORMACION</v>
          </cell>
          <cell r="K312" t="str">
            <v>SOLICITUD DE ACCESO A LA INFORMACION</v>
          </cell>
          <cell r="L312" t="str">
            <v>VIVIANNA CRISTINA MONTEALEGRE ROJAS</v>
          </cell>
          <cell r="M312">
            <v>0</v>
          </cell>
          <cell r="N312" t="str">
            <v>FINALIZADO</v>
          </cell>
          <cell r="O312" t="str">
            <v>EMAIL-SOLICITUD INFORMACIÓN SI SALIÓ BENEFICIARIA DE LA RESOLUCIÓN 1294 DEL 30 DE DICIEMBRE DEL 2025</v>
          </cell>
          <cell r="P312" t="str">
            <v>NATURAL</v>
          </cell>
          <cell r="Q312" t="str">
            <v>MARIOLYS DEL VALLE HERRERA MATHEUS</v>
          </cell>
          <cell r="R312" t="str">
            <v>MARIOLYS DEL VALLE HERRERA MATHEUS</v>
          </cell>
          <cell r="S312">
            <v>46048</v>
          </cell>
          <cell r="T312" t="str">
            <v>RESPUESTA CON RADICADO DE SALIDA  2-2026-5062</v>
          </cell>
        </row>
        <row r="313">
          <cell r="A313" t="str">
            <v>1-2026-1812</v>
          </cell>
          <cell r="B313" t="str">
            <v>329462026</v>
          </cell>
          <cell r="C313">
            <v>46038</v>
          </cell>
          <cell r="D313" t="str">
            <v>2026-01-29 08:35:47</v>
          </cell>
          <cell r="E313" t="str">
            <v>2-2026-5719, 2-2026-5719</v>
          </cell>
          <cell r="F313">
            <v>46050</v>
          </cell>
          <cell r="G313" t="str">
            <v>E-MAIL</v>
          </cell>
          <cell r="H313" t="str">
            <v>DIRECCION DE FINANCIACION DE VIVIENDA</v>
          </cell>
          <cell r="I313">
            <v>10</v>
          </cell>
          <cell r="J313" t="str">
            <v>SOLICITUD DE ACCESO A LA INFORMACION</v>
          </cell>
          <cell r="K313" t="str">
            <v>SOLICITUD DE ACCESO A LA INFORMACION</v>
          </cell>
          <cell r="L313" t="str">
            <v>LAURA ESTEFANIA ALBARRACIN CEQUERA</v>
          </cell>
          <cell r="M313">
            <v>0</v>
          </cell>
          <cell r="N313" t="str">
            <v>FINALIZADO</v>
          </cell>
          <cell r="O313" t="str">
            <v>EMAIL - SOLICITUD DE INFORMACION SOBRE POSTULACION AL SUBSIDIO  REDUCE TU CUOTA</v>
          </cell>
          <cell r="P313" t="str">
            <v>ENTIDAD</v>
          </cell>
          <cell r="Q313" t="str">
            <v>ANGELA QUIROGA</v>
          </cell>
          <cell r="R313" t="str">
            <v>ANGELA QUIROGA</v>
          </cell>
          <cell r="S313">
            <v>46051</v>
          </cell>
          <cell r="T313" t="str">
            <v>Se brida respuesta mediante rad. 2-2026-5719</v>
          </cell>
        </row>
        <row r="314">
          <cell r="A314" t="str">
            <v>1-2026-1818</v>
          </cell>
          <cell r="B314" t="str">
            <v>298552026</v>
          </cell>
          <cell r="C314">
            <v>46038</v>
          </cell>
          <cell r="D314" t="str">
            <v>2026-01-29 08:38:07</v>
          </cell>
          <cell r="E314" t="str">
            <v>2-2026-5603, 2-2026-5603</v>
          </cell>
          <cell r="F314">
            <v>46050</v>
          </cell>
          <cell r="G314" t="str">
            <v>E-MAIL</v>
          </cell>
          <cell r="H314" t="str">
            <v>DIRECCION DE FINANCIACION DE VIVIENDA</v>
          </cell>
          <cell r="I314">
            <v>10</v>
          </cell>
          <cell r="J314" t="str">
            <v>SOLICITUD DE ACCESO A LA INFORMACION</v>
          </cell>
          <cell r="K314" t="str">
            <v>SOLICITUD DE ACCESO A LA INFORMACION</v>
          </cell>
          <cell r="L314" t="str">
            <v>LAURA ESTEFANIA ALBARRACIN CEQUERA</v>
          </cell>
          <cell r="M314">
            <v>0</v>
          </cell>
          <cell r="N314" t="str">
            <v>FINALIZADO</v>
          </cell>
          <cell r="O314" t="str">
            <v>EMAIL - SOLICITUD DE INFORMACION SOBRE ESTADO DE POSTULACION AL SUBSIDIO DE VIVIENDA</v>
          </cell>
          <cell r="P314" t="str">
            <v>NATURAL</v>
          </cell>
          <cell r="Q314" t="str">
            <v>VIVIANA LORENA MORALES ARAGÓN</v>
          </cell>
          <cell r="R314" t="str">
            <v>VIVIANA LORENA MORALES ARAGÓN</v>
          </cell>
          <cell r="S314">
            <v>46050</v>
          </cell>
          <cell r="T314" t="str">
            <v>Se brinda respuesta mediante rad. 2-2026-5603</v>
          </cell>
        </row>
        <row r="315">
          <cell r="A315" t="str">
            <v>1-2026-1820</v>
          </cell>
          <cell r="B315" t="str">
            <v>298612026</v>
          </cell>
          <cell r="C315">
            <v>46038</v>
          </cell>
          <cell r="D315" t="str">
            <v>2026-01-29 08:39:26</v>
          </cell>
          <cell r="E315" t="str">
            <v>2-2026-5607, 2-2026-5607</v>
          </cell>
          <cell r="F315">
            <v>46050</v>
          </cell>
          <cell r="G315" t="str">
            <v>E-MAIL</v>
          </cell>
          <cell r="H315" t="str">
            <v>DIRECCION DE FINANCIACION DE VIVIENDA</v>
          </cell>
          <cell r="I315">
            <v>10</v>
          </cell>
          <cell r="J315" t="str">
            <v>SOLICITUD DE ACCESO A LA INFORMACION</v>
          </cell>
          <cell r="K315" t="str">
            <v>SOLICITUD DE ACCESO A LA INFORMACION</v>
          </cell>
          <cell r="L315" t="str">
            <v>VIVIANNA CRISTINA MONTEALEGRE ROJAS</v>
          </cell>
          <cell r="M315">
            <v>0</v>
          </cell>
          <cell r="N315" t="str">
            <v>FINALIZADO</v>
          </cell>
          <cell r="O315" t="str">
            <v>EMAIL - SOLICITUD DE INFORMACION SOBRE POSTULACION AL SUBSIDIO DE ARRIENDO</v>
          </cell>
          <cell r="P315" t="str">
            <v>NATURAL</v>
          </cell>
          <cell r="Q315" t="str">
            <v>YANETH CUTIVA MARTÍNEZ</v>
          </cell>
          <cell r="R315" t="str">
            <v>YANETH CUTIVA MARTÍNEZ</v>
          </cell>
          <cell r="S315">
            <v>46050</v>
          </cell>
          <cell r="T315" t="str">
            <v>RESPUESTA CON RADICADO 2-2026-5607</v>
          </cell>
        </row>
        <row r="316">
          <cell r="A316" t="str">
            <v>1-2026-1835</v>
          </cell>
          <cell r="B316" t="str">
            <v>299692026</v>
          </cell>
          <cell r="C316">
            <v>46038</v>
          </cell>
          <cell r="D316" t="str">
            <v>2026-01-29 08:41:18</v>
          </cell>
          <cell r="E316" t="str">
            <v>2-2026-5258, 2-2026-5258</v>
          </cell>
          <cell r="F316">
            <v>46048</v>
          </cell>
          <cell r="G316" t="str">
            <v>E-MAIL</v>
          </cell>
          <cell r="H316" t="str">
            <v>DIRECCION DE FINANCIACION DE VIVIENDA</v>
          </cell>
          <cell r="I316">
            <v>10</v>
          </cell>
          <cell r="J316" t="str">
            <v>SOLICITUD DE ACCESO A LA INFORMACION</v>
          </cell>
          <cell r="K316" t="str">
            <v>SOLICITUD DE ACCESO A LA INFORMACION</v>
          </cell>
          <cell r="L316" t="str">
            <v>JEIMY CATALINA MORENO CASTANEDA</v>
          </cell>
          <cell r="M316">
            <v>0</v>
          </cell>
          <cell r="N316" t="str">
            <v>FINALIZADO</v>
          </cell>
          <cell r="O316" t="str">
            <v>EMAIL - SOLICITUD DE INFORMACION SOBRE DESEMBOLSO DEL SUBSIDIO DE ARRIENDO</v>
          </cell>
          <cell r="P316" t="str">
            <v>NATURAL</v>
          </cell>
          <cell r="Q316" t="str">
            <v>SANDRA M RUIZ</v>
          </cell>
          <cell r="R316" t="str">
            <v>SANDRA M RUIZ</v>
          </cell>
          <cell r="S316">
            <v>46049</v>
          </cell>
          <cell r="T316" t="str">
            <v>se da respuesta con radicado  2-2026-5258</v>
          </cell>
        </row>
        <row r="317">
          <cell r="A317" t="str">
            <v>1-2026-1848</v>
          </cell>
          <cell r="B317" t="str">
            <v>326812026</v>
          </cell>
          <cell r="C317">
            <v>46041</v>
          </cell>
          <cell r="D317" t="str">
            <v>2026-01-29 08:47:17</v>
          </cell>
          <cell r="E317" t="str">
            <v>2-2026-5548, 2-2026-5548</v>
          </cell>
          <cell r="F317">
            <v>46049</v>
          </cell>
          <cell r="G317" t="str">
            <v>E-MAIL</v>
          </cell>
          <cell r="H317" t="str">
            <v>DIRECCION DE FINANCIACION DE VIVIENDA</v>
          </cell>
          <cell r="I317">
            <v>10</v>
          </cell>
          <cell r="J317" t="str">
            <v>SOLICITUD DE ACCESO A LA INFORMACION</v>
          </cell>
          <cell r="K317" t="str">
            <v>SOLICITUD DE ACCESO A LA INFORMACION</v>
          </cell>
          <cell r="L317" t="str">
            <v>CINDY LORENA ESCOBAR LOPEZ</v>
          </cell>
          <cell r="M317">
            <v>0</v>
          </cell>
          <cell r="N317" t="str">
            <v>FINALIZADO</v>
          </cell>
          <cell r="O317" t="str">
            <v>EMAIL - SOLICITUD DE INFORMACION TEMAS RELACIONADOS CON SUBSIDIO DE VIVIENDA REDUCE TU CUOTA</v>
          </cell>
          <cell r="P317" t="str">
            <v>NATURAL</v>
          </cell>
          <cell r="Q317" t="str">
            <v>LEYDI LORENA DIAZ C</v>
          </cell>
          <cell r="R317" t="str">
            <v>LEYDI LORENA DIAZ C</v>
          </cell>
          <cell r="S317">
            <v>46050</v>
          </cell>
          <cell r="T317" t="str">
            <v xml:space="preserve">SE DIO RESPUESTA CON EL RADICADO No. 2-2026-5548_x000D_
</v>
          </cell>
        </row>
        <row r="318">
          <cell r="A318" t="str">
            <v>1-2026-1857</v>
          </cell>
          <cell r="B318" t="str">
            <v>326922026</v>
          </cell>
          <cell r="C318">
            <v>46041</v>
          </cell>
          <cell r="D318" t="str">
            <v>2026-01-29 08:50:50</v>
          </cell>
          <cell r="E318" t="str">
            <v>2-2026-5637, 2-2026-5637</v>
          </cell>
          <cell r="F318">
            <v>46050</v>
          </cell>
          <cell r="G318" t="str">
            <v>E-MAIL</v>
          </cell>
          <cell r="H318" t="str">
            <v>DIRECCION DE FINANCIACION DE VIVIENDA</v>
          </cell>
          <cell r="I318">
            <v>10</v>
          </cell>
          <cell r="J318" t="str">
            <v>SOLICITUD DE ACCESO A LA INFORMACION</v>
          </cell>
          <cell r="K318" t="str">
            <v>SOLICITUD DE ACCESO A LA INFORMACION</v>
          </cell>
          <cell r="L318" t="str">
            <v>JEIMY CATALINA MORENO CASTANEDA</v>
          </cell>
          <cell r="M318">
            <v>0</v>
          </cell>
          <cell r="N318" t="str">
            <v>FINALIZADO</v>
          </cell>
          <cell r="O318" t="str">
            <v>EMAIL-SOLICITUD INFORMACION ACERCA DE LOS PAGOS DEL PROGRAMA AHORRO PARA MI CASA</v>
          </cell>
          <cell r="P318" t="str">
            <v>NATURAL</v>
          </cell>
          <cell r="Q318" t="str">
            <v>MÓNICA LUCIA GUTIÉRREZ</v>
          </cell>
          <cell r="R318" t="str">
            <v>MÓNICA LUCIA GUTIÉRREZ</v>
          </cell>
          <cell r="S318">
            <v>46050</v>
          </cell>
          <cell r="T318" t="str">
            <v>se da respuesta con radicado 2-2026-5637</v>
          </cell>
        </row>
        <row r="319">
          <cell r="A319" t="str">
            <v>1-2026-1861</v>
          </cell>
          <cell r="B319" t="str">
            <v>327052026</v>
          </cell>
          <cell r="C319">
            <v>46041</v>
          </cell>
          <cell r="D319" t="str">
            <v>2026-01-31 14:56:55</v>
          </cell>
          <cell r="E319" t="str">
            <v>2-2026-4805, 2-2026-4805</v>
          </cell>
          <cell r="F319">
            <v>46045</v>
          </cell>
          <cell r="G319" t="str">
            <v>E-MAIL</v>
          </cell>
          <cell r="H319" t="str">
            <v>SUBSECRETARIA JURIDICA</v>
          </cell>
          <cell r="I319">
            <v>10</v>
          </cell>
          <cell r="J319" t="str">
            <v>SOLICITUD DE ACCESO A LA INFORMACION</v>
          </cell>
          <cell r="K319" t="str">
            <v>SOLICITUD DE ACCESO A LA INFORMACION</v>
          </cell>
          <cell r="L319" t="str">
            <v>MARIANA TASCON SALAS</v>
          </cell>
          <cell r="M319">
            <v>0</v>
          </cell>
          <cell r="N319" t="str">
            <v>FINALIZADO</v>
          </cell>
          <cell r="O319" t="str">
            <v>EMAIL - SOLICITUD DE INFORMACION SOBRE NOTIFICACION</v>
          </cell>
          <cell r="P319" t="str">
            <v>NATURAL</v>
          </cell>
          <cell r="Q319" t="str">
            <v>ADRIANA ROCIO BARRIOS NAVARRETE</v>
          </cell>
          <cell r="R319" t="str">
            <v>ADRIANA ROCIO BARRIOS NAVARRETE</v>
          </cell>
          <cell r="S319">
            <v>46048</v>
          </cell>
          <cell r="T319" t="str">
            <v>RESPUESTA - EMAIL - SOLICITUD DE INFORMACION SOBRE NOTIFICACION - SIGA 2-2026-4805</v>
          </cell>
        </row>
        <row r="320">
          <cell r="A320" t="str">
            <v>1-2026-1871</v>
          </cell>
          <cell r="B320" t="str">
            <v>414212026</v>
          </cell>
          <cell r="C320">
            <v>46041</v>
          </cell>
          <cell r="D320" t="str">
            <v>2026-01-29 08:52:13</v>
          </cell>
          <cell r="E320" t="str">
            <v>2-2026-5396, 2-2026-5396</v>
          </cell>
          <cell r="F320">
            <v>46049</v>
          </cell>
          <cell r="G320" t="str">
            <v>E-MAIL</v>
          </cell>
          <cell r="H320" t="str">
            <v>DIRECCION DE FINANCIACION DE VIVIENDA</v>
          </cell>
          <cell r="I320">
            <v>10</v>
          </cell>
          <cell r="J320" t="str">
            <v>SOLICITUD DE ACCESO A LA INFORMACION</v>
          </cell>
          <cell r="K320" t="str">
            <v>SOLICITUD DE ACCESO A LA INFORMACION</v>
          </cell>
          <cell r="L320" t="str">
            <v>JEIMY CATALINA MORENO CASTANEDA</v>
          </cell>
          <cell r="M320">
            <v>0</v>
          </cell>
          <cell r="N320" t="str">
            <v>FINALIZADO</v>
          </cell>
          <cell r="O320" t="str">
            <v>EMAIL - SOLICITUD DE INFORMACION SOBRE SUBSIDIO AHORRO PARA MI CASA</v>
          </cell>
          <cell r="P320" t="str">
            <v>ENTIDAD</v>
          </cell>
          <cell r="Q320" t="str">
            <v>ROSA TORRES</v>
          </cell>
          <cell r="R320" t="str">
            <v>ROSA TORRES</v>
          </cell>
          <cell r="S320">
            <v>46050</v>
          </cell>
          <cell r="T320" t="str">
            <v>se da respuesta con radicado  2-2026-5396</v>
          </cell>
        </row>
        <row r="321">
          <cell r="A321" t="str">
            <v>1-2026-1890</v>
          </cell>
          <cell r="B321" t="str">
            <v>328062026</v>
          </cell>
          <cell r="C321">
            <v>46041</v>
          </cell>
          <cell r="D321" t="str">
            <v>2026-01-29 08:56:21</v>
          </cell>
          <cell r="E321" t="str">
            <v>2-2026-4607, 2-2026-4607</v>
          </cell>
          <cell r="F321">
            <v>46045</v>
          </cell>
          <cell r="G321" t="str">
            <v>E-MAIL</v>
          </cell>
          <cell r="H321" t="str">
            <v>DIRECCION DE FINANCIACION DE VIVIENDA</v>
          </cell>
          <cell r="I321">
            <v>10</v>
          </cell>
          <cell r="J321" t="str">
            <v>SOLICITUD DE ACCESO A LA INFORMACION</v>
          </cell>
          <cell r="K321" t="str">
            <v>SOLICITUD DE ACCESO A LA INFORMACION</v>
          </cell>
          <cell r="L321" t="str">
            <v>JOHANNA ANDREA OSPINA ORTIZ</v>
          </cell>
          <cell r="M321">
            <v>0</v>
          </cell>
          <cell r="N321" t="str">
            <v>FINALIZADO</v>
          </cell>
          <cell r="O321" t="str">
            <v>EMAIL - SOLICITUD DE INFORMACION SOBRE DESEMBOLSO DEL SUBSIDIO DE ARRENDAMIENT</v>
          </cell>
          <cell r="P321" t="str">
            <v>NATURAL</v>
          </cell>
          <cell r="Q321" t="str">
            <v>JAIRT ALEJANDRO GARRIDO GARZON</v>
          </cell>
          <cell r="R321" t="str">
            <v>JAIRT ALEJANDRO GARRIDO GARZON</v>
          </cell>
          <cell r="S321">
            <v>46045</v>
          </cell>
          <cell r="T321" t="str">
            <v>Se finaliza con radicado de salida No. _x000D_
 2-2026-4607</v>
          </cell>
        </row>
        <row r="322">
          <cell r="A322" t="str">
            <v>1-2026-1899</v>
          </cell>
          <cell r="B322" t="str">
            <v>328282026</v>
          </cell>
          <cell r="C322">
            <v>46041</v>
          </cell>
          <cell r="D322" t="str">
            <v>2026-01-29 09:00:36</v>
          </cell>
          <cell r="E322" t="str">
            <v>2-2026-4602, 2-2026-4602</v>
          </cell>
          <cell r="F322">
            <v>46045</v>
          </cell>
          <cell r="G322" t="str">
            <v>E-MAIL</v>
          </cell>
          <cell r="H322" t="str">
            <v>DIRECCION DE FINANCIACION DE VIVIENDA</v>
          </cell>
          <cell r="I322">
            <v>10</v>
          </cell>
          <cell r="J322" t="str">
            <v>SOLICITUD DE ACCESO A LA INFORMACION</v>
          </cell>
          <cell r="K322" t="str">
            <v>SOLICITUD DE ACCESO A LA INFORMACION</v>
          </cell>
          <cell r="L322" t="str">
            <v>JOSE LUIS HORLANDY LEON</v>
          </cell>
          <cell r="M322">
            <v>0</v>
          </cell>
          <cell r="N322" t="str">
            <v>FINALIZADO</v>
          </cell>
          <cell r="O322" t="str">
            <v>EMAIL - SOLICITUD DE INFORMACION SOBRE SUBSIDIO DE ARRIENDO</v>
          </cell>
          <cell r="P322" t="str">
            <v>NATURAL</v>
          </cell>
          <cell r="Q322" t="str">
            <v>NELSON FUENTES</v>
          </cell>
          <cell r="R322" t="str">
            <v>NELSON FUENTES</v>
          </cell>
          <cell r="S322">
            <v>46045</v>
          </cell>
          <cell r="T322" t="str">
            <v>SE DA RESPUESTA MEDIANTE RADICADO 2-2026-4602</v>
          </cell>
        </row>
        <row r="323">
          <cell r="A323" t="str">
            <v>1-2026-1905</v>
          </cell>
          <cell r="B323" t="str">
            <v>328482026</v>
          </cell>
          <cell r="C323">
            <v>46041</v>
          </cell>
          <cell r="D323" t="str">
            <v>2026-01-29 09:28:49</v>
          </cell>
          <cell r="E323" t="str">
            <v>2-2026-5549, 2-2026-5549</v>
          </cell>
          <cell r="F323">
            <v>46049</v>
          </cell>
          <cell r="G323" t="str">
            <v>E-MAIL</v>
          </cell>
          <cell r="H323" t="str">
            <v>DIRECCION DE FINANCIACION DE VIVIENDA</v>
          </cell>
          <cell r="I323">
            <v>10</v>
          </cell>
          <cell r="J323" t="str">
            <v>SOLICITUD DE ACCESO A LA INFORMACION</v>
          </cell>
          <cell r="K323" t="str">
            <v>SOLICITUD DE ACCESO A LA INFORMACION</v>
          </cell>
          <cell r="L323" t="str">
            <v>CINDY LORENA ESCOBAR LOPEZ</v>
          </cell>
          <cell r="M323">
            <v>0</v>
          </cell>
          <cell r="N323" t="str">
            <v>FINALIZADO</v>
          </cell>
          <cell r="O323" t="str">
            <v>EMAIL-SOLICITUD INFORMACION  DE LA POSTULACION SUBSIDIO REDUCE TU CUOTA</v>
          </cell>
          <cell r="P323" t="str">
            <v>NATURAL</v>
          </cell>
          <cell r="Q323" t="str">
            <v>LEYDI LORENA DIAZ C</v>
          </cell>
          <cell r="R323" t="str">
            <v>LEYDI LORENA DIAZ C</v>
          </cell>
          <cell r="S323">
            <v>46050</v>
          </cell>
          <cell r="T323" t="str">
            <v>SE DIO RESPUESTA CON EL RADICADO No. 2-2026-5549</v>
          </cell>
        </row>
        <row r="324">
          <cell r="A324" t="str">
            <v>1-2026-1909</v>
          </cell>
          <cell r="B324" t="str">
            <v>328802026</v>
          </cell>
          <cell r="C324">
            <v>46041</v>
          </cell>
          <cell r="D324" t="str">
            <v>2026-01-29 09:19:49</v>
          </cell>
          <cell r="E324" t="str">
            <v>2-2026-5693, 2-2026-5693</v>
          </cell>
          <cell r="F324">
            <v>46050</v>
          </cell>
          <cell r="G324" t="str">
            <v>E-MAIL</v>
          </cell>
          <cell r="H324" t="str">
            <v>DIRECCION DE FINANCIACION DE VIVIENDA</v>
          </cell>
          <cell r="I324">
            <v>10</v>
          </cell>
          <cell r="J324" t="str">
            <v>SOLICITUD DE ACCESO A LA INFORMACION</v>
          </cell>
          <cell r="K324" t="str">
            <v>SOLICITUD DE ACCESO A LA INFORMACION</v>
          </cell>
          <cell r="L324" t="str">
            <v>NATHALIE ANDREA MURCIA MAYORGA</v>
          </cell>
          <cell r="M324">
            <v>0</v>
          </cell>
          <cell r="N324" t="str">
            <v>FINALIZADO</v>
          </cell>
          <cell r="O324" t="str">
            <v>EMAIL-SOLICITUD INFORMACION ACERCA DE LA INSCRIPCION SUBSIDIO DE VIVIENDA</v>
          </cell>
          <cell r="P324" t="str">
            <v>NATURAL</v>
          </cell>
          <cell r="Q324" t="str">
            <v>DIANA CAROLINA DURAN MOGROVEJO</v>
          </cell>
          <cell r="R324" t="str">
            <v>DIANA CAROLINA DURAN MOGROVEJO</v>
          </cell>
          <cell r="S324">
            <v>46052</v>
          </cell>
          <cell r="T324" t="str">
            <v>Se dio respuesta mediante Radicado No. 2-2026-5693</v>
          </cell>
        </row>
        <row r="325">
          <cell r="A325" t="str">
            <v>1-2026-1911</v>
          </cell>
          <cell r="B325" t="str">
            <v>329032026</v>
          </cell>
          <cell r="C325">
            <v>46041</v>
          </cell>
          <cell r="D325" t="str">
            <v>2026-01-29 09:31:36</v>
          </cell>
          <cell r="E325" t="str">
            <v>2-2026-5551, 2-2026-5551</v>
          </cell>
          <cell r="F325">
            <v>46049</v>
          </cell>
          <cell r="G325" t="str">
            <v>E-MAIL</v>
          </cell>
          <cell r="H325" t="str">
            <v>DIRECCION DE FINANCIACION DE VIVIENDA</v>
          </cell>
          <cell r="I325">
            <v>10</v>
          </cell>
          <cell r="J325" t="str">
            <v>SOLICITUD DE ACCESO A LA INFORMACION</v>
          </cell>
          <cell r="K325" t="str">
            <v>SOLICITUD DE ACCESO A LA INFORMACION</v>
          </cell>
          <cell r="L325" t="str">
            <v>CINDY LORENA ESCOBAR LOPEZ</v>
          </cell>
          <cell r="M325">
            <v>0</v>
          </cell>
          <cell r="N325" t="str">
            <v>FINALIZADO</v>
          </cell>
          <cell r="O325" t="str">
            <v>EMAIL-TEMAS RELACIONADOS PROGRAMA "REDUCE TU CUOTA" MAYO DEL 2025.REALIZACION DE AJUSTES AL SUBSIDIO</v>
          </cell>
          <cell r="P325" t="str">
            <v>NATURAL</v>
          </cell>
          <cell r="Q325" t="str">
            <v>IVÁN ORTIZ</v>
          </cell>
          <cell r="R325" t="str">
            <v>IVÁN ORTIZ</v>
          </cell>
          <cell r="S325">
            <v>46050</v>
          </cell>
          <cell r="T325" t="str">
            <v xml:space="preserve">SE DIO RESPUESTA CON EL RADICADO No. 2-2026-5551_x000D_
</v>
          </cell>
        </row>
        <row r="326">
          <cell r="A326" t="str">
            <v>1-2026-1917</v>
          </cell>
          <cell r="B326" t="str">
            <v>329552026</v>
          </cell>
          <cell r="C326">
            <v>46041</v>
          </cell>
          <cell r="D326" t="str">
            <v>2026-01-29 12:06:55</v>
          </cell>
          <cell r="E326" t="str">
            <v>2-2026-5605, 2-2026-5605</v>
          </cell>
          <cell r="F326">
            <v>46050</v>
          </cell>
          <cell r="G326" t="str">
            <v>E-MAIL</v>
          </cell>
          <cell r="H326" t="str">
            <v>DIRECCION DE FINANCIACION DE VIVIENDA</v>
          </cell>
          <cell r="I326">
            <v>10</v>
          </cell>
          <cell r="J326" t="str">
            <v>SOLICITUD DE ACCESO A LA INFORMACION</v>
          </cell>
          <cell r="K326" t="str">
            <v>SOLICITUD DE ACCESO A LA INFORMACION</v>
          </cell>
          <cell r="L326" t="str">
            <v>JEIMY CATALINA MORENO CASTANEDA</v>
          </cell>
          <cell r="M326">
            <v>0</v>
          </cell>
          <cell r="N326" t="str">
            <v>FINALIZADO</v>
          </cell>
          <cell r="O326" t="str">
            <v>EMAIL-SOLICITUD DE INFORMACIÓN  PAGO VIGENTE  DICIEMBRE Y ENERO SUBSIDIO DE ARRENDAMIENTO</v>
          </cell>
          <cell r="P326" t="str">
            <v>NATURAL</v>
          </cell>
          <cell r="Q326" t="str">
            <v>JONATHAN ORTIZ OROZCO</v>
          </cell>
          <cell r="R326" t="str">
            <v>JONATHAN ORTIZ OROZCO</v>
          </cell>
          <cell r="S326">
            <v>46050</v>
          </cell>
          <cell r="T326" t="str">
            <v>se da respuesta con radicado 2-2026-5605</v>
          </cell>
        </row>
        <row r="327">
          <cell r="A327" t="str">
            <v>1-2026-1919</v>
          </cell>
          <cell r="B327" t="str">
            <v>329662026</v>
          </cell>
          <cell r="C327">
            <v>46041</v>
          </cell>
          <cell r="D327" t="str">
            <v>2026-01-29 12:08:09</v>
          </cell>
          <cell r="E327" t="str">
            <v>2-2026-5502, 2-2026-5502</v>
          </cell>
          <cell r="F327">
            <v>46049</v>
          </cell>
          <cell r="G327" t="str">
            <v>E-MAIL</v>
          </cell>
          <cell r="H327" t="str">
            <v>DIRECCION DE FINANCIACION DE VIVIENDA</v>
          </cell>
          <cell r="I327">
            <v>10</v>
          </cell>
          <cell r="J327" t="str">
            <v>SOLICITUD DE ACCESO A LA INFORMACION</v>
          </cell>
          <cell r="K327" t="str">
            <v>SOLICITUD DE ACCESO A LA INFORMACION</v>
          </cell>
          <cell r="L327" t="str">
            <v>NATHALIE ANDREA MURCIA MAYORGA</v>
          </cell>
          <cell r="M327">
            <v>0</v>
          </cell>
          <cell r="N327" t="str">
            <v>FINALIZADO</v>
          </cell>
          <cell r="O327" t="str">
            <v>EMAIL-SOLICITUD INFORMACION SUBSIDIO DE VIVIENDA</v>
          </cell>
          <cell r="P327" t="str">
            <v>NATURAL</v>
          </cell>
          <cell r="Q327" t="str">
            <v>LEIDY VIVÍANA AGUIRRE RODRÍGUEZ</v>
          </cell>
          <cell r="R327" t="str">
            <v>LEIDY VIVÍANA AGUIRRE RODRÍGUEZ</v>
          </cell>
          <cell r="S327">
            <v>46049</v>
          </cell>
          <cell r="T327" t="str">
            <v>Se dio respuesta mediante radicado No.2-2026-5502</v>
          </cell>
        </row>
        <row r="328">
          <cell r="A328" t="str">
            <v>1-2026-1947</v>
          </cell>
          <cell r="B328" t="str">
            <v>331462026</v>
          </cell>
          <cell r="C328">
            <v>46041</v>
          </cell>
          <cell r="D328" t="str">
            <v>2026-01-29 12:13:26</v>
          </cell>
          <cell r="E328" t="str">
            <v>2-2026-3992, 2-2026-3992</v>
          </cell>
          <cell r="F328">
            <v>46044</v>
          </cell>
          <cell r="G328" t="str">
            <v>E-MAIL</v>
          </cell>
          <cell r="H328" t="str">
            <v>DIRECCION DE FINANCIACION DE VIVIENDA</v>
          </cell>
          <cell r="I328">
            <v>10</v>
          </cell>
          <cell r="J328" t="str">
            <v>SOLICITUD DE ACCESO A LA INFORMACION</v>
          </cell>
          <cell r="K328" t="str">
            <v>SOLICITUD DE ACCESO A LA INFORMACION</v>
          </cell>
          <cell r="L328" t="str">
            <v>LIESET KATHERINE REYES ACHIPIZ</v>
          </cell>
          <cell r="M328">
            <v>0</v>
          </cell>
          <cell r="N328" t="str">
            <v>FINALIZADO</v>
          </cell>
          <cell r="O328" t="str">
            <v>EMAIL-SOLICITUD DE ESTADO DE LA INSCRIPCIÓN AL PROGRAMA REACTIVA TU COMPRA, REACTIVA TU HOGAR</v>
          </cell>
          <cell r="P328" t="str">
            <v>NATURAL</v>
          </cell>
          <cell r="Q328" t="str">
            <v>WILLIAM NOVOA</v>
          </cell>
          <cell r="R328" t="str">
            <v>WILLIAM NOVOA</v>
          </cell>
          <cell r="S328">
            <v>46044</v>
          </cell>
          <cell r="T328" t="str">
            <v>se dio trámite con radicado 2-2026-3992</v>
          </cell>
        </row>
        <row r="329">
          <cell r="A329" t="str">
            <v>1-2026-1948</v>
          </cell>
          <cell r="B329" t="str">
            <v>331482026</v>
          </cell>
          <cell r="C329">
            <v>46041</v>
          </cell>
          <cell r="D329" t="str">
            <v>2026-01-29 12:20:48</v>
          </cell>
          <cell r="E329" t="str">
            <v>2-2026-6146, 2-2026-6146</v>
          </cell>
          <cell r="F329">
            <v>46052</v>
          </cell>
          <cell r="G329" t="str">
            <v>E-MAIL</v>
          </cell>
          <cell r="H329" t="str">
            <v>DIRECCION DE FINANCIACION DE VIVIENDA</v>
          </cell>
          <cell r="I329">
            <v>10</v>
          </cell>
          <cell r="J329" t="str">
            <v>SOLICITUD DE ACCESO A LA INFORMACION</v>
          </cell>
          <cell r="K329" t="str">
            <v>SOLICITUD DE ACCESO A LA INFORMACION</v>
          </cell>
          <cell r="L329" t="str">
            <v>VIVIANNA CRISTINA MONTEALEGRE ROJAS</v>
          </cell>
          <cell r="M329">
            <v>0</v>
          </cell>
          <cell r="N329" t="str">
            <v>FINALIZADO</v>
          </cell>
          <cell r="O329" t="str">
            <v>EMAIL-SOLICITUD INFORMACION ACERCA DE POSTULACION AL SUBSIDIO DE ARRENDAMIENTO</v>
          </cell>
          <cell r="P329" t="str">
            <v>NATURAL</v>
          </cell>
          <cell r="Q329" t="str">
            <v>MARISOL MORALES FORERO</v>
          </cell>
          <cell r="R329" t="str">
            <v>MARISOL MORALES FORERO</v>
          </cell>
          <cell r="S329">
            <v>46052</v>
          </cell>
          <cell r="T329" t="str">
            <v>RESPUESTA A RADICADO 2-2026-6146</v>
          </cell>
        </row>
        <row r="330">
          <cell r="A330" t="str">
            <v>1-2026-1959</v>
          </cell>
          <cell r="B330" t="str">
            <v>332322026</v>
          </cell>
          <cell r="C330">
            <v>46041</v>
          </cell>
          <cell r="D330" t="str">
            <v>2026-01-29 13:12:24</v>
          </cell>
          <cell r="E330" t="str">
            <v>2-2026-6202, 2-2026-6202</v>
          </cell>
          <cell r="F330">
            <v>46052</v>
          </cell>
          <cell r="G330" t="str">
            <v>E-MAIL</v>
          </cell>
          <cell r="H330" t="str">
            <v>DIRECCION DE FINANCIACION DE VIVIENDA</v>
          </cell>
          <cell r="I330">
            <v>10</v>
          </cell>
          <cell r="J330" t="str">
            <v>SOLICITUD DE ACCESO A LA INFORMACION</v>
          </cell>
          <cell r="K330" t="str">
            <v>SOLICITUD DE ACCESO A LA INFORMACION</v>
          </cell>
          <cell r="L330" t="str">
            <v>JEIMY CATALINA MORENO CASTANEDA</v>
          </cell>
          <cell r="M330">
            <v>0</v>
          </cell>
          <cell r="N330" t="str">
            <v>FINALIZADO</v>
          </cell>
          <cell r="O330" t="str">
            <v>EMAIL - SOLICITUD DE INFORMACION TEMAS RELACIONADOS CON SUBSIDIO AHORRO PARA MI CASA</v>
          </cell>
          <cell r="P330" t="str">
            <v>NATURAL</v>
          </cell>
          <cell r="Q330" t="str">
            <v>LINA MARÍA ZEA FORERO</v>
          </cell>
          <cell r="R330" t="str">
            <v>LINA MARÍA ZEA FORERO</v>
          </cell>
          <cell r="S330">
            <v>46054</v>
          </cell>
          <cell r="T330" t="str">
            <v>Se da respuesta con radicado  2-2026-6202</v>
          </cell>
        </row>
        <row r="331">
          <cell r="A331" t="str">
            <v>1-2026-1961</v>
          </cell>
          <cell r="B331" t="str">
            <v>332442026</v>
          </cell>
          <cell r="C331">
            <v>46041</v>
          </cell>
          <cell r="D331" t="str">
            <v>2026-01-31 12:04:42</v>
          </cell>
          <cell r="E331" t="str">
            <v>2-2026-4802, 2-2026-4802</v>
          </cell>
          <cell r="F331">
            <v>46045</v>
          </cell>
          <cell r="G331" t="str">
            <v>E-MAIL</v>
          </cell>
          <cell r="H331" t="str">
            <v>SUBSECRETARIA JURIDICA</v>
          </cell>
          <cell r="I331">
            <v>10</v>
          </cell>
          <cell r="J331" t="str">
            <v>SOLICITUD DE ACCESO A LA INFORMACION</v>
          </cell>
          <cell r="K331" t="str">
            <v>SOLICITUD DE ACCESO A LA INFORMACION</v>
          </cell>
          <cell r="L331" t="str">
            <v>MARIANA TASCON SALAS</v>
          </cell>
          <cell r="M331">
            <v>0</v>
          </cell>
          <cell r="N331" t="str">
            <v>FINALIZADO</v>
          </cell>
          <cell r="O331" t="str">
            <v>EMAIL - SOLICITUD DE INFORMACION TEMAS RELACIONADOS A COMUNICACION 2-2026-912</v>
          </cell>
          <cell r="P331" t="str">
            <v>NATURAL</v>
          </cell>
          <cell r="Q331" t="str">
            <v>KAREN LISET MARTINEZ MOLINA</v>
          </cell>
          <cell r="R331" t="str">
            <v>KAREN LISET MARTINEZ MOLINA</v>
          </cell>
          <cell r="S331">
            <v>46048</v>
          </cell>
          <cell r="T331" t="str">
            <v>RESPUESTA - EMAIL - SOLICITUD DE INFORMACION TEMAS RELACIONADOS A COMUNICACION 2-2026-912 - SIGA 2-2026-4802</v>
          </cell>
        </row>
        <row r="332">
          <cell r="A332" t="str">
            <v>1-2026-1979</v>
          </cell>
          <cell r="B332" t="str">
            <v>333392026</v>
          </cell>
          <cell r="C332">
            <v>46041</v>
          </cell>
          <cell r="D332" t="str">
            <v>2026-01-29 14:49:56</v>
          </cell>
          <cell r="E332" t="str">
            <v>2-2026-4780, 2-2026-4780</v>
          </cell>
          <cell r="F332">
            <v>46045</v>
          </cell>
          <cell r="G332" t="str">
            <v>E-MAIL</v>
          </cell>
          <cell r="H332" t="str">
            <v>DIRECCION DE FINANCIACION DE VIVIENDA</v>
          </cell>
          <cell r="I332">
            <v>10</v>
          </cell>
          <cell r="J332" t="str">
            <v>SOLICITUD DE ACCESO A LA INFORMACION</v>
          </cell>
          <cell r="K332" t="str">
            <v>SOLICITUD DE ACCESO A LA INFORMACION</v>
          </cell>
          <cell r="L332" t="str">
            <v>JOHANNA ANDREA OSPINA ORTIZ</v>
          </cell>
          <cell r="M332">
            <v>0</v>
          </cell>
          <cell r="N332" t="str">
            <v>FINALIZADO</v>
          </cell>
          <cell r="O332" t="str">
            <v>EMAIL - SOLICITUD DE INFORMACION TEMAS RELACIONADOS AL SUBSIDIO AHORRO PARA MI CASA</v>
          </cell>
          <cell r="P332" t="str">
            <v>NATURAL</v>
          </cell>
          <cell r="Q332" t="str">
            <v>JENNY HASBLEIDY CAPERA BECERRA</v>
          </cell>
          <cell r="R332" t="str">
            <v>JENNY HASBLEIDY CAPERA BECERRA</v>
          </cell>
          <cell r="S332">
            <v>46045</v>
          </cell>
          <cell r="T332" t="str">
            <v>Se finaliza con radicado de salida No. _x000D_
2-2026-4780</v>
          </cell>
        </row>
        <row r="333">
          <cell r="A333" t="str">
            <v>1-2026-2015</v>
          </cell>
          <cell r="B333" t="str">
            <v>334942026</v>
          </cell>
          <cell r="C333">
            <v>46041</v>
          </cell>
          <cell r="D333" t="str">
            <v>2026-02-13 12:22:38</v>
          </cell>
          <cell r="E333" t="str">
            <v>2-2026-6437, 2-2026-6437</v>
          </cell>
          <cell r="F333">
            <v>46055</v>
          </cell>
          <cell r="G333" t="str">
            <v>E-MAIL</v>
          </cell>
          <cell r="H333" t="str">
            <v>TALENTO HUMANO</v>
          </cell>
          <cell r="I333">
            <v>10</v>
          </cell>
          <cell r="J333" t="str">
            <v>SOLICITUD DE ACCESO A LA INFORMACION</v>
          </cell>
          <cell r="K333" t="str">
            <v>SOLICITUD DE ACCESO A LA INFORMACION</v>
          </cell>
          <cell r="L333" t="str">
            <v>CLAUDIA GOMEZ MORALES</v>
          </cell>
          <cell r="M333">
            <v>0</v>
          </cell>
          <cell r="N333" t="str">
            <v>FINALIZADO</v>
          </cell>
          <cell r="O333" t="str">
            <v>EMAIL - SOLICITUD DE INFORMACION TEMAS RELACIONADOS AL CONCURSO  CNSC   SDHT DISTRITO 6 - ABIERTO   EN LA OPEC 204310 - PROFESIONAL GRADO 7</v>
          </cell>
          <cell r="P333" t="str">
            <v>NATURAL</v>
          </cell>
          <cell r="Q333" t="str">
            <v>ADRIANA MARÍA JIMÉNEZ MURILLO</v>
          </cell>
          <cell r="R333" t="str">
            <v>ADRIANA MARÍA JIMÉNEZ MURILLO</v>
          </cell>
          <cell r="S333">
            <v>46056</v>
          </cell>
          <cell r="T333" t="str">
            <v>Se dio respuesta con el radicado 2-2026-6437</v>
          </cell>
        </row>
        <row r="334">
          <cell r="A334" t="str">
            <v>1-2026-2021</v>
          </cell>
          <cell r="B334" t="str">
            <v>335452026</v>
          </cell>
          <cell r="C334">
            <v>46041</v>
          </cell>
          <cell r="D334" t="str">
            <v>2026-01-29 15:23:34</v>
          </cell>
          <cell r="E334" t="str">
            <v>2-2026-6155, 2-2026-6155</v>
          </cell>
          <cell r="F334">
            <v>46052</v>
          </cell>
          <cell r="G334" t="str">
            <v>E-MAIL</v>
          </cell>
          <cell r="H334" t="str">
            <v>DIRECCION DE FINANCIACION DE VIVIENDA</v>
          </cell>
          <cell r="I334">
            <v>10</v>
          </cell>
          <cell r="J334" t="str">
            <v>SOLICITUD DE ACCESO A LA INFORMACION</v>
          </cell>
          <cell r="K334" t="str">
            <v>SOLICITUD DE ACCESO A LA INFORMACION</v>
          </cell>
          <cell r="L334" t="str">
            <v>IBETH DALILA LOZANO PUENTES</v>
          </cell>
          <cell r="M334">
            <v>0</v>
          </cell>
          <cell r="N334" t="str">
            <v>FINALIZADO</v>
          </cell>
          <cell r="O334" t="str">
            <v>EMAIL- SOLICITUD DE  INFORMACIÓN ACERCA DEL SUBSIDIO "OFERTA PREFERENTE" VALIDACION DE AJUSTES DEL VALOR</v>
          </cell>
          <cell r="P334" t="str">
            <v>NATURAL</v>
          </cell>
          <cell r="Q334" t="str">
            <v>YERMAN ALEXIS RODRÍGUEZ TUNAROZA</v>
          </cell>
          <cell r="R334" t="str">
            <v>YERMAN ALEXIS RODRÍGUEZ TUNAROZA</v>
          </cell>
          <cell r="S334">
            <v>46052</v>
          </cell>
          <cell r="T334" t="str">
            <v>se dio respuesta con el radicado N. 2-2026-6155</v>
          </cell>
        </row>
        <row r="335">
          <cell r="A335" t="str">
            <v>1-2026-2022</v>
          </cell>
          <cell r="B335" t="str">
            <v>335482026</v>
          </cell>
          <cell r="C335">
            <v>46041</v>
          </cell>
          <cell r="D335" t="str">
            <v>2026-01-29 12:19:24</v>
          </cell>
          <cell r="E335" t="str">
            <v>2-2026-6808, 2-2026-6808</v>
          </cell>
          <cell r="F335">
            <v>46057</v>
          </cell>
          <cell r="G335" t="str">
            <v>E-MAIL</v>
          </cell>
          <cell r="H335" t="str">
            <v>DIRECCION DE MEJORAMIENTO HABITACIONAL</v>
          </cell>
          <cell r="I335">
            <v>10</v>
          </cell>
          <cell r="J335" t="str">
            <v>SOLICITUD DE ACCESO A LA INFORMACION</v>
          </cell>
          <cell r="K335" t="str">
            <v>SOLICITUD DE ACCESO A LA INFORMACION</v>
          </cell>
          <cell r="L335" t="str">
            <v>PAOLA EDITH HURTADO AREVALO</v>
          </cell>
          <cell r="M335">
            <v>0</v>
          </cell>
          <cell r="N335" t="str">
            <v>FINALIZADO</v>
          </cell>
          <cell r="O335" t="str">
            <v>EMAIL - SOLICITUD DE INFORMACION SOBRE RECHAZO AL SUBSIDIO DE MEJORAMIENTO DE VIVIENDA</v>
          </cell>
          <cell r="P335" t="str">
            <v>NATURAL</v>
          </cell>
          <cell r="Q335" t="str">
            <v>BRYAN DANIEL VARGAS</v>
          </cell>
          <cell r="R335" t="str">
            <v>BRYAN DANIEL VARGAS</v>
          </cell>
          <cell r="S335">
            <v>46057</v>
          </cell>
          <cell r="T335" t="str">
            <v>Se da respuesta a través del radicado No 2-2026-6808</v>
          </cell>
        </row>
        <row r="336">
          <cell r="A336" t="str">
            <v>1-2026-2027</v>
          </cell>
          <cell r="B336" t="str">
            <v>414262026</v>
          </cell>
          <cell r="C336">
            <v>46041</v>
          </cell>
          <cell r="D336" t="str">
            <v>2026-01-29 15:26:12</v>
          </cell>
          <cell r="E336" t="str">
            <v>2-2026-4775, 2-2026-4775</v>
          </cell>
          <cell r="F336">
            <v>46045</v>
          </cell>
          <cell r="G336" t="str">
            <v>E-MAIL</v>
          </cell>
          <cell r="H336" t="str">
            <v>DIRECCION DE FINANCIACION DE VIVIENDA</v>
          </cell>
          <cell r="I336">
            <v>10</v>
          </cell>
          <cell r="J336" t="str">
            <v>SOLICITUD DE ACCESO A LA INFORMACION</v>
          </cell>
          <cell r="K336" t="str">
            <v>SOLICITUD DE ACCESO A LA INFORMACION</v>
          </cell>
          <cell r="L336" t="str">
            <v>YENNY SAREN RAMIREZ RAMIREZ</v>
          </cell>
          <cell r="M336">
            <v>0</v>
          </cell>
          <cell r="N336" t="str">
            <v>FINALIZADO</v>
          </cell>
          <cell r="O336" t="str">
            <v>EMAIL-SOLICITUD DE INFORMACIÓN ACERCA DE VALIDACION DEL SUBSIDIO DE ARRIENDO</v>
          </cell>
          <cell r="P336" t="str">
            <v>ENTIDAD</v>
          </cell>
          <cell r="Q336" t="str">
            <v>YOHANNA MARQUEZ MARTINEZ</v>
          </cell>
          <cell r="R336" t="str">
            <v>YOHANNA MARQUEZ MARTINEZ</v>
          </cell>
          <cell r="S336">
            <v>46045</v>
          </cell>
          <cell r="T336" t="str">
            <v>Se finaliza con radicado de salida No. 2-2026-4775, como respuesta definitiva.</v>
          </cell>
        </row>
        <row r="337">
          <cell r="A337" t="str">
            <v>1-2026-2029</v>
          </cell>
          <cell r="B337" t="str">
            <v>336642026</v>
          </cell>
          <cell r="C337">
            <v>46041</v>
          </cell>
          <cell r="D337" t="str">
            <v>2026-01-29 15:28:26</v>
          </cell>
          <cell r="E337" t="str">
            <v>2-2026-5971, 2-2026-5971</v>
          </cell>
          <cell r="F337">
            <v>46052</v>
          </cell>
          <cell r="G337" t="str">
            <v>VENTANILLA</v>
          </cell>
          <cell r="H337" t="str">
            <v>DIRECCION DE FINANCIACION DE VIVIENDA</v>
          </cell>
          <cell r="I337">
            <v>10</v>
          </cell>
          <cell r="J337" t="str">
            <v>SOLICITUD DE ACCESO A LA INFORMACION</v>
          </cell>
          <cell r="K337" t="str">
            <v>SOLICITUD DE ACCESO A LA INFORMACION</v>
          </cell>
          <cell r="L337" t="str">
            <v>CRISTIAN CAMILO PENA TABARQUINO</v>
          </cell>
          <cell r="M337">
            <v>0</v>
          </cell>
          <cell r="N337" t="str">
            <v>FINALIZADO</v>
          </cell>
          <cell r="O337" t="str">
            <v>SOLICITUD INFORMACION ACERCA DE DESEMBOLSO PERSONA VICTIMA DEL CONFLICTO ARMADO</v>
          </cell>
          <cell r="P337" t="str">
            <v>NATURAL</v>
          </cell>
          <cell r="Q337" t="str">
            <v>DANI MILENA SANJUAN ORTIZ</v>
          </cell>
          <cell r="R337" t="str">
            <v>DANI MILENA SANJUAN ORTIZ</v>
          </cell>
          <cell r="S337">
            <v>46052</v>
          </cell>
          <cell r="T337" t="str">
            <v>se dio respuesta con 2-2026-5971</v>
          </cell>
        </row>
        <row r="338">
          <cell r="A338" t="str">
            <v>1-2026-2035</v>
          </cell>
          <cell r="B338" t="str">
            <v>337062026</v>
          </cell>
          <cell r="C338">
            <v>46041</v>
          </cell>
          <cell r="D338" t="str">
            <v>2026-01-29 15:33:56</v>
          </cell>
          <cell r="E338" t="str">
            <v>2-2026-4608, 2-2026-4608</v>
          </cell>
          <cell r="F338">
            <v>46045</v>
          </cell>
          <cell r="G338" t="str">
            <v>E-MAIL</v>
          </cell>
          <cell r="H338" t="str">
            <v>DIRECCION DE FINANCIACION DE VIVIENDA</v>
          </cell>
          <cell r="I338">
            <v>10</v>
          </cell>
          <cell r="J338" t="str">
            <v>SOLICITUD DE ACCESO A LA INFORMACION</v>
          </cell>
          <cell r="K338" t="str">
            <v>SOLICITUD DE ACCESO A LA INFORMACION</v>
          </cell>
          <cell r="L338" t="str">
            <v>ANGELICA JOHANA GOMEZ MONTAÑO</v>
          </cell>
          <cell r="M338">
            <v>0</v>
          </cell>
          <cell r="N338" t="str">
            <v>FINALIZADO</v>
          </cell>
          <cell r="O338" t="str">
            <v>EMAIL-SOLICITUD INFORMACION SE REACTIVAN LOS SUBSIDIOS PARA COMPRA DE VIVIENDA VIS OFERTA PREFERENTE Y REACTIVA TU COMPRA Y REDUCE TU CUOTA</v>
          </cell>
          <cell r="P338" t="str">
            <v>NATURAL</v>
          </cell>
          <cell r="Q338" t="str">
            <v>EDWIN MANUEL GARCIA</v>
          </cell>
          <cell r="R338" t="str">
            <v>EDWIN MANUEL GARCIA</v>
          </cell>
          <cell r="S338">
            <v>46045</v>
          </cell>
          <cell r="T338" t="str">
            <v>SE DIO RESPUESTA MEDIANTE OFICIO NO 2-2026-4866</v>
          </cell>
        </row>
        <row r="339">
          <cell r="A339" t="str">
            <v>1-2026-2038</v>
          </cell>
          <cell r="B339" t="str">
            <v>337212026</v>
          </cell>
          <cell r="C339">
            <v>46041</v>
          </cell>
          <cell r="D339" t="str">
            <v>2026-01-29 15:53:53</v>
          </cell>
          <cell r="E339" t="str">
            <v>2-2026-4779, 2-2026-4779</v>
          </cell>
          <cell r="F339">
            <v>46045</v>
          </cell>
          <cell r="G339" t="str">
            <v>E-MAIL</v>
          </cell>
          <cell r="H339" t="str">
            <v>DIRECCION DE FINANCIACION DE VIVIENDA</v>
          </cell>
          <cell r="I339">
            <v>10</v>
          </cell>
          <cell r="J339" t="str">
            <v>SOLICITUD DE ACCESO A LA INFORMACION</v>
          </cell>
          <cell r="K339" t="str">
            <v>SOLICITUD DE ACCESO A LA INFORMACION</v>
          </cell>
          <cell r="L339" t="str">
            <v>YENNY SAREN RAMIREZ RAMIREZ</v>
          </cell>
          <cell r="M339">
            <v>0</v>
          </cell>
          <cell r="N339" t="str">
            <v>FINALIZADO</v>
          </cell>
          <cell r="O339" t="str">
            <v>EMAIL-SOLICITUD INFORMACION ACERCA DE LA POSTULACION SUBSIDIO AHORRO PAR MI CASA</v>
          </cell>
          <cell r="P339" t="str">
            <v>NATURAL</v>
          </cell>
          <cell r="Q339" t="str">
            <v>LUZ NEIDY PLAZAS DURAN</v>
          </cell>
          <cell r="R339" t="str">
            <v>LUZ NEIDY PLAZAS DURAN</v>
          </cell>
          <cell r="S339">
            <v>46045</v>
          </cell>
          <cell r="T339" t="str">
            <v>Se finaliza con radicado de salida No. 2-2026-4779, como respuesta definitiva.</v>
          </cell>
        </row>
        <row r="340">
          <cell r="A340" t="str">
            <v>1-2026-2042</v>
          </cell>
          <cell r="B340" t="str">
            <v>337432026</v>
          </cell>
          <cell r="C340">
            <v>46041</v>
          </cell>
          <cell r="D340" t="str">
            <v>2026-01-29 15:39:14</v>
          </cell>
          <cell r="E340" t="str">
            <v>2-2026-7063, 2-2026-7063</v>
          </cell>
          <cell r="F340">
            <v>46057</v>
          </cell>
          <cell r="G340" t="str">
            <v>E-MAIL</v>
          </cell>
          <cell r="H340" t="str">
            <v>DIRECCION DE PREVENCION, ARRENDAMIENTO Y CONTROL DE ENAJENACION</v>
          </cell>
          <cell r="I340">
            <v>10</v>
          </cell>
          <cell r="J340" t="str">
            <v>SOLICITUD DE ACCESO A LA INFORMACION</v>
          </cell>
          <cell r="K340" t="str">
            <v>SOLICITUD DE ACCESO A LA INFORMACION</v>
          </cell>
          <cell r="L340" t="str">
            <v>YINNA ALEJANDRA CALDERON RODRIGUEZ</v>
          </cell>
          <cell r="M340">
            <v>0</v>
          </cell>
          <cell r="N340" t="str">
            <v>FINALIZADO</v>
          </cell>
          <cell r="O340" t="str">
            <v>EMAIL-SOLICITUD INFORMACION ACERCA DE  MATRÍCULA ARRENDADOR COMUNICACIÓN OFICIAL N° 2-2025-75516</v>
          </cell>
          <cell r="P340" t="str">
            <v>NATURAL</v>
          </cell>
          <cell r="Q340" t="str">
            <v>ZORANYI PALOMINO OROZCO</v>
          </cell>
          <cell r="R340" t="str">
            <v>ZORANYI PALOMINO OROZCO</v>
          </cell>
          <cell r="S340">
            <v>46058</v>
          </cell>
          <cell r="T340" t="str">
            <v>FINALIZADO AUTOMATICAMENTE SEGUN GESTION EN EL RADICADO: 1-2026-2042</v>
          </cell>
        </row>
        <row r="341">
          <cell r="A341" t="str">
            <v>1-2026-2048</v>
          </cell>
          <cell r="B341" t="str">
            <v>338742026</v>
          </cell>
          <cell r="C341">
            <v>46041</v>
          </cell>
          <cell r="D341" t="str">
            <v>2026-01-29 16:02:09</v>
          </cell>
          <cell r="E341" t="str">
            <v>2-2026-6199, 2-2026-6199</v>
          </cell>
          <cell r="F341">
            <v>46052</v>
          </cell>
          <cell r="G341" t="str">
            <v>E-MAIL</v>
          </cell>
          <cell r="H341" t="str">
            <v>DIRECCION DE FINANCIACION DE VIVIENDA</v>
          </cell>
          <cell r="I341">
            <v>10</v>
          </cell>
          <cell r="J341" t="str">
            <v>SOLICITUD DE ACCESO A LA INFORMACION</v>
          </cell>
          <cell r="K341" t="str">
            <v>SOLICITUD DE ACCESO A LA INFORMACION</v>
          </cell>
          <cell r="L341" t="str">
            <v>YULY ASTRID LEON WINTACO</v>
          </cell>
          <cell r="M341">
            <v>0</v>
          </cell>
          <cell r="N341" t="str">
            <v>FINALIZADO</v>
          </cell>
          <cell r="O341" t="str">
            <v>EMAIL-TEMAS RELACIONADOS DESEMBOLSO SUBSIDIO ARRIENDO TEMPORAL SOLIDARIO</v>
          </cell>
          <cell r="P341" t="str">
            <v>NATURAL</v>
          </cell>
          <cell r="Q341" t="str">
            <v>ANONIMO</v>
          </cell>
          <cell r="R341" t="str">
            <v>ANONIMO</v>
          </cell>
          <cell r="S341">
            <v>46052</v>
          </cell>
          <cell r="T341" t="str">
            <v xml:space="preserve">Se finaliza el radicado de la referencia, toda vez que se da respuesta mediante radicado 2-2026-6199 del 30 de enero de 2026._x000D_
</v>
          </cell>
        </row>
        <row r="342">
          <cell r="A342" t="str">
            <v>1-2026-2049</v>
          </cell>
          <cell r="B342" t="str">
            <v>338942026</v>
          </cell>
          <cell r="C342">
            <v>46041</v>
          </cell>
          <cell r="D342" t="str">
            <v>2026-01-29 16:05:19</v>
          </cell>
          <cell r="E342" t="str">
            <v>2-2026-4892, 2-2026-4892</v>
          </cell>
          <cell r="F342">
            <v>46048</v>
          </cell>
          <cell r="G342" t="str">
            <v>E-MAIL</v>
          </cell>
          <cell r="H342" t="str">
            <v>DIRECCION DE FINANCIACION DE VIVIENDA</v>
          </cell>
          <cell r="I342">
            <v>10</v>
          </cell>
          <cell r="J342" t="str">
            <v>SOLICITUD DE ACCESO A LA INFORMACION</v>
          </cell>
          <cell r="K342" t="str">
            <v>SOLICITUD DE ACCESO A LA INFORMACION</v>
          </cell>
          <cell r="L342" t="str">
            <v>YENNY SAREN RAMIREZ RAMIREZ</v>
          </cell>
          <cell r="M342">
            <v>0</v>
          </cell>
          <cell r="N342" t="str">
            <v>FINALIZADO</v>
          </cell>
          <cell r="O342" t="str">
            <v>EMAIL - SOLICITUD DE INFORMACION SOBRE SUBSIDIO DE ARRIENDO</v>
          </cell>
          <cell r="P342" t="str">
            <v>NATURAL</v>
          </cell>
          <cell r="Q342" t="str">
            <v>LUZ MILA SILVA CRUZ%A0</v>
          </cell>
          <cell r="R342" t="str">
            <v>LUZ MILA SILVA CRUZ%A0</v>
          </cell>
          <cell r="S342">
            <v>46048</v>
          </cell>
          <cell r="T342" t="str">
            <v>Se finaliza con radicado de salida No.  2-2026-4892, como respuesta definitiva.</v>
          </cell>
        </row>
        <row r="343">
          <cell r="A343" t="str">
            <v>1-2026-2050</v>
          </cell>
          <cell r="B343" t="str">
            <v>338992026</v>
          </cell>
          <cell r="C343">
            <v>46041</v>
          </cell>
          <cell r="D343" t="str">
            <v>2026-01-29 16:06:47</v>
          </cell>
          <cell r="E343" t="str">
            <v>2-2026-6142, 2-2026-6142</v>
          </cell>
          <cell r="F343">
            <v>46052</v>
          </cell>
          <cell r="G343" t="str">
            <v>E-MAIL</v>
          </cell>
          <cell r="H343" t="str">
            <v>DIRECCION DE FINANCIACION DE VIVIENDA</v>
          </cell>
          <cell r="I343">
            <v>10</v>
          </cell>
          <cell r="J343" t="str">
            <v>SOLICITUD DE ACCESO A LA INFORMACION</v>
          </cell>
          <cell r="K343" t="str">
            <v>SOLICITUD DE ACCESO A LA INFORMACION</v>
          </cell>
          <cell r="L343" t="str">
            <v>IBETH DALILA LOZANO PUENTES</v>
          </cell>
          <cell r="M343">
            <v>0</v>
          </cell>
          <cell r="N343" t="str">
            <v>FINALIZADO</v>
          </cell>
          <cell r="O343" t="str">
            <v>EMAIL - SOLICITUD DE INFORMACION SOBRE SUBSIDIO DE VIVIENDA - RADICADO 2-2025-63954</v>
          </cell>
          <cell r="P343" t="str">
            <v>NATURAL</v>
          </cell>
          <cell r="Q343" t="str">
            <v>CATHERIN PAOLA PRIETO</v>
          </cell>
          <cell r="R343" t="str">
            <v>CATHERIN PAOLA PRIETO</v>
          </cell>
          <cell r="S343">
            <v>46052</v>
          </cell>
          <cell r="T343" t="str">
            <v>se dio respuesta con el radicado N. 2-2026-6142</v>
          </cell>
        </row>
        <row r="344">
          <cell r="A344" t="str">
            <v>1-2026-2067</v>
          </cell>
          <cell r="B344" t="str">
            <v>340592026</v>
          </cell>
          <cell r="C344">
            <v>46041</v>
          </cell>
          <cell r="D344" t="str">
            <v>2026-01-29 20:20:42</v>
          </cell>
          <cell r="E344" t="str">
            <v>2-2026-6871, 2-2026-6871</v>
          </cell>
          <cell r="F344">
            <v>46057</v>
          </cell>
          <cell r="G344" t="str">
            <v>E-MAIL</v>
          </cell>
          <cell r="H344" t="str">
            <v>DIRECCION DE MEJORAMIENTO HABITACIONAL</v>
          </cell>
          <cell r="I344">
            <v>10</v>
          </cell>
          <cell r="J344" t="str">
            <v>SOLICITUD DE ACCESO A LA INFORMACION</v>
          </cell>
          <cell r="K344" t="str">
            <v>SOLICITUD DE ACCESO A LA INFORMACION</v>
          </cell>
          <cell r="L344" t="str">
            <v>LAURA MARCELA BUITRAGO HERRERA</v>
          </cell>
          <cell r="M344">
            <v>0</v>
          </cell>
          <cell r="N344" t="str">
            <v>FINALIZADO</v>
          </cell>
          <cell r="O344" t="str">
            <v>EMAIL-SOLICITUD DE INFORMACIÓN ACERCA DEL PROCESO DEL SUBSIDIO DE MEJORAMIENTO DE VIVIENDA</v>
          </cell>
          <cell r="P344" t="str">
            <v>NATURAL</v>
          </cell>
          <cell r="Q344" t="str">
            <v>DIANA CAROLINA RODRÍGUEZ</v>
          </cell>
          <cell r="R344" t="str">
            <v>DIANA CAROLINA RODRÍGUEZ</v>
          </cell>
          <cell r="S344">
            <v>46057</v>
          </cell>
          <cell r="T344" t="str">
            <v>SE DIO RESPUESTA AL DP CON NÚMERO DE SALIDA 2-2026-6871</v>
          </cell>
        </row>
        <row r="345">
          <cell r="A345" t="str">
            <v>1-2026-2071</v>
          </cell>
          <cell r="B345" t="str">
            <v>340782026</v>
          </cell>
          <cell r="C345">
            <v>46041</v>
          </cell>
          <cell r="D345" t="str">
            <v>2026-01-29 16:15:25</v>
          </cell>
          <cell r="E345" t="str">
            <v>2-2026-3995, 2-2026-3995</v>
          </cell>
          <cell r="F345">
            <v>46044</v>
          </cell>
          <cell r="G345" t="str">
            <v>E-MAIL</v>
          </cell>
          <cell r="H345" t="str">
            <v>DIRECCION DE FINANCIACION DE VIVIENDA</v>
          </cell>
          <cell r="I345">
            <v>10</v>
          </cell>
          <cell r="J345" t="str">
            <v>SOLICITUD DE ACCESO A LA INFORMACION</v>
          </cell>
          <cell r="K345" t="str">
            <v>SOLICITUD DE ACCESO A LA INFORMACION</v>
          </cell>
          <cell r="L345" t="str">
            <v>LIESET KATHERINE REYES ACHIPIZ</v>
          </cell>
          <cell r="M345">
            <v>0</v>
          </cell>
          <cell r="N345" t="str">
            <v>FINALIZADO</v>
          </cell>
          <cell r="O345" t="str">
            <v>EMAIL-SOLICITUD DE INFORMACIÓN SOBRE DESEMBOLSO SUBSIDIO  REACTIVA TU COMPRA, REACTIVA  TU HOGAR</v>
          </cell>
          <cell r="P345" t="str">
            <v>NATURAL</v>
          </cell>
          <cell r="Q345" t="str">
            <v>LICETH GÓMEZ VALENCIA</v>
          </cell>
          <cell r="R345" t="str">
            <v>LICETH GÓMEZ VALENCIA</v>
          </cell>
          <cell r="S345">
            <v>46044</v>
          </cell>
          <cell r="T345" t="str">
            <v>se dio trámite con radicado 2-2026-3995</v>
          </cell>
        </row>
        <row r="346">
          <cell r="A346" t="str">
            <v>1-2026-2075</v>
          </cell>
          <cell r="B346" t="str">
            <v>341322026</v>
          </cell>
          <cell r="C346">
            <v>46041</v>
          </cell>
          <cell r="D346" t="str">
            <v>2026-01-29 16:20:15</v>
          </cell>
          <cell r="E346" t="str">
            <v>2-2026-6203, 2-2026-6203</v>
          </cell>
          <cell r="F346">
            <v>46052</v>
          </cell>
          <cell r="G346" t="str">
            <v>E-MAIL</v>
          </cell>
          <cell r="H346" t="str">
            <v>DIRECCION DE FINANCIACION DE VIVIENDA</v>
          </cell>
          <cell r="I346">
            <v>10</v>
          </cell>
          <cell r="J346" t="str">
            <v>SOLICITUD DE ACCESO A LA INFORMACION</v>
          </cell>
          <cell r="K346" t="str">
            <v>SOLICITUD DE ACCESO A LA INFORMACION</v>
          </cell>
          <cell r="L346" t="str">
            <v>YULY ASTRID LEON WINTACO</v>
          </cell>
          <cell r="M346">
            <v>0</v>
          </cell>
          <cell r="N346" t="str">
            <v>FINALIZADO</v>
          </cell>
          <cell r="O346" t="str">
            <v>EMAIL - SOLICITUD DE INFORMACION SOBRE DESEMBOLSO DEL SUBSIDIO DE ARRIENDO</v>
          </cell>
          <cell r="P346" t="str">
            <v>NATURAL</v>
          </cell>
          <cell r="Q346" t="str">
            <v>DAVID ALEXANDER MOSQUERA TORRES</v>
          </cell>
          <cell r="R346" t="str">
            <v>DAVID ALEXANDER MOSQUERA TORRES</v>
          </cell>
          <cell r="S346">
            <v>46052</v>
          </cell>
          <cell r="T346" t="str">
            <v>Se finaliza el radicado de la referencia, toda vez que se da respuesta mediante radicado  2-2026-6203 del 30 de enero de 2026.</v>
          </cell>
        </row>
        <row r="347">
          <cell r="A347" t="str">
            <v>1-2026-2078</v>
          </cell>
          <cell r="B347" t="str">
            <v>341632026</v>
          </cell>
          <cell r="C347">
            <v>46041</v>
          </cell>
          <cell r="D347" t="str">
            <v>2026-01-29 20:22:17</v>
          </cell>
          <cell r="E347" t="str">
            <v>2-2026-6369, 2-2026-6369</v>
          </cell>
          <cell r="F347">
            <v>46055</v>
          </cell>
          <cell r="G347" t="str">
            <v>E-MAIL</v>
          </cell>
          <cell r="H347" t="str">
            <v>DIRECCION DE MEJORAMIENTO HABITACIONAL</v>
          </cell>
          <cell r="I347">
            <v>10</v>
          </cell>
          <cell r="J347" t="str">
            <v>SOLICITUD DE ACCESO A LA INFORMACION</v>
          </cell>
          <cell r="K347" t="str">
            <v>SOLICITUD DE ACCESO A LA INFORMACION</v>
          </cell>
          <cell r="L347" t="str">
            <v>NICOLAS SANCHEZ CASTRO</v>
          </cell>
          <cell r="M347">
            <v>0</v>
          </cell>
          <cell r="N347" t="str">
            <v>FINALIZADO</v>
          </cell>
          <cell r="O347" t="str">
            <v>EMAIL-SOLICITUD DE INFORMACIÓN ACERCA DE SUBSIDIO MEJORAS DE VIVIENDA.</v>
          </cell>
          <cell r="P347" t="str">
            <v>NATURAL</v>
          </cell>
          <cell r="Q347" t="str">
            <v>JHON FREDY CRUZ NARCISO</v>
          </cell>
          <cell r="R347" t="str">
            <v>JHON FREDY CRUZ NARCISO</v>
          </cell>
          <cell r="S347">
            <v>46055</v>
          </cell>
          <cell r="T347" t="str">
            <v>Se da respuesta a solicitud con No. de radicado 2-2026-6369.</v>
          </cell>
        </row>
        <row r="348">
          <cell r="A348" t="str">
            <v>1-2026-2079</v>
          </cell>
          <cell r="B348" t="str">
            <v>341642026</v>
          </cell>
          <cell r="C348">
            <v>46041</v>
          </cell>
          <cell r="D348" t="str">
            <v>2026-01-29 16:21:33</v>
          </cell>
          <cell r="E348" t="str">
            <v>2-2026-5534, 2-2026-5534</v>
          </cell>
          <cell r="F348">
            <v>46049</v>
          </cell>
          <cell r="G348" t="str">
            <v>E-MAIL</v>
          </cell>
          <cell r="H348" t="str">
            <v>DIRECCION DE FINANCIACION DE VIVIENDA</v>
          </cell>
          <cell r="I348">
            <v>10</v>
          </cell>
          <cell r="J348" t="str">
            <v>SOLICITUD DE ACCESO A LA INFORMACION</v>
          </cell>
          <cell r="K348" t="str">
            <v>SOLICITUD DE ACCESO A LA INFORMACION</v>
          </cell>
          <cell r="L348" t="str">
            <v>NATHALIE ANDREA MURCIA MAYORGA</v>
          </cell>
          <cell r="M348">
            <v>0</v>
          </cell>
          <cell r="N348" t="str">
            <v>FINALIZADO</v>
          </cell>
          <cell r="O348" t="str">
            <v>EMAIL - SOLICITUD DE INFORMACION SOBRE COMPRA DE VIVIENDA</v>
          </cell>
          <cell r="P348" t="str">
            <v>NATURAL</v>
          </cell>
          <cell r="Q348" t="str">
            <v>LUIS SAÚL CASANOVA ALVARADO%A0</v>
          </cell>
          <cell r="R348" t="str">
            <v>LUIS SAÚL CASANOVA ALVARADO%A0</v>
          </cell>
          <cell r="S348">
            <v>46050</v>
          </cell>
          <cell r="T348" t="str">
            <v>se dio respuesta mediante radicado No.2-2026-5534</v>
          </cell>
        </row>
        <row r="349">
          <cell r="A349" t="str">
            <v>1-2026-2084</v>
          </cell>
          <cell r="B349" t="str">
            <v>342192026</v>
          </cell>
          <cell r="C349">
            <v>46041</v>
          </cell>
          <cell r="D349" t="str">
            <v>2026-01-29 16:25:24</v>
          </cell>
          <cell r="E349" t="str">
            <v>2-2026-5712, 2-2026-5712</v>
          </cell>
          <cell r="F349">
            <v>46050</v>
          </cell>
          <cell r="G349" t="str">
            <v>E-MAIL</v>
          </cell>
          <cell r="H349" t="str">
            <v>DIRECCION DE FINANCIACION DE VIVIENDA</v>
          </cell>
          <cell r="I349">
            <v>10</v>
          </cell>
          <cell r="J349" t="str">
            <v>SOLICITUD DE ACCESO A LA INFORMACION</v>
          </cell>
          <cell r="K349" t="str">
            <v>SOLICITUD DE ACCESO A LA INFORMACION</v>
          </cell>
          <cell r="L349" t="str">
            <v>CINDY LORENA ESCOBAR LOPEZ</v>
          </cell>
          <cell r="M349">
            <v>0</v>
          </cell>
          <cell r="N349" t="str">
            <v>FINALIZADO</v>
          </cell>
          <cell r="O349" t="str">
            <v>EMAIL-SOLICITUD DE INFORMACIÓN ACERCA  DE MI PROCESO REDUCE TU CUOTA</v>
          </cell>
          <cell r="P349" t="str">
            <v>NATURAL</v>
          </cell>
          <cell r="Q349" t="str">
            <v>ANDRÉS PINZON</v>
          </cell>
          <cell r="R349" t="str">
            <v>ANDRÉS PINZON</v>
          </cell>
          <cell r="S349">
            <v>46050</v>
          </cell>
          <cell r="T349" t="str">
            <v>SE DIO RESPUESTA CON EL RADICADO No. 2-2026-5712</v>
          </cell>
        </row>
        <row r="350">
          <cell r="A350" t="str">
            <v>1-2026-2085</v>
          </cell>
          <cell r="B350" t="str">
            <v>342222026</v>
          </cell>
          <cell r="C350">
            <v>46041</v>
          </cell>
          <cell r="D350" t="str">
            <v>2026-01-29 15:42:47</v>
          </cell>
          <cell r="E350" t="str">
            <v>2-2026-3940, 2-2026-3940</v>
          </cell>
          <cell r="F350">
            <v>46044</v>
          </cell>
          <cell r="G350" t="str">
            <v>E-MAIL</v>
          </cell>
          <cell r="H350" t="str">
            <v>DIRECCION DE PREVENCION, ARRENDAMIENTO Y CONTROL DE ENAJENACION</v>
          </cell>
          <cell r="I350">
            <v>10</v>
          </cell>
          <cell r="J350" t="str">
            <v>SOLICITUD DE ACCESO A LA INFORMACION</v>
          </cell>
          <cell r="K350" t="str">
            <v>SOLICITUD DE ACCESO A LA INFORMACION</v>
          </cell>
          <cell r="L350" t="str">
            <v>JULIO CESAR RAMIREZ LEON</v>
          </cell>
          <cell r="M350">
            <v>0</v>
          </cell>
          <cell r="N350" t="str">
            <v>FINALIZADO</v>
          </cell>
          <cell r="O350" t="str">
            <v>EMAIL-SOLICITUD DE INFORMACIÓN  ACTUALIZACION DE LA PAGINA INFORME ANUAL ARRENDADORES.</v>
          </cell>
          <cell r="P350" t="str">
            <v>ENTIDAD</v>
          </cell>
          <cell r="Q350" t="str">
            <v>SPAZIO VERDE INMOBILIARIA</v>
          </cell>
          <cell r="R350" t="str">
            <v>PILAR GARZÓN C.</v>
          </cell>
          <cell r="S350">
            <v>46049</v>
          </cell>
          <cell r="T350" t="str">
            <v>2-2026-3940 RESPUESTA A LA RADICACIÓN 1-2026-2085 Y BOGOTÁ TE ESCUCHA 342222026</v>
          </cell>
        </row>
        <row r="351">
          <cell r="A351" t="str">
            <v>1-2026-2087</v>
          </cell>
          <cell r="B351" t="str">
            <v>414252026</v>
          </cell>
          <cell r="C351">
            <v>46041</v>
          </cell>
          <cell r="D351" t="str">
            <v>2026-01-29 20:23:36</v>
          </cell>
          <cell r="E351" t="str">
            <v>2-2026-6834, 2-2026-6834</v>
          </cell>
          <cell r="F351">
            <v>46057</v>
          </cell>
          <cell r="G351" t="str">
            <v>E-MAIL</v>
          </cell>
          <cell r="H351" t="str">
            <v>DIRECCION DE MEJORAMIENTO HABITACIONAL</v>
          </cell>
          <cell r="I351">
            <v>10</v>
          </cell>
          <cell r="J351" t="str">
            <v>SOLICITUD DE ACCESO A LA INFORMACION</v>
          </cell>
          <cell r="K351" t="str">
            <v>SOLICITUD DE ACCESO A LA INFORMACION</v>
          </cell>
          <cell r="L351" t="str">
            <v>VIVIANA MARIA PERDOMO VELASCO</v>
          </cell>
          <cell r="M351">
            <v>0</v>
          </cell>
          <cell r="N351" t="str">
            <v>FINALIZADO</v>
          </cell>
          <cell r="O351" t="str">
            <v>EMAIL - SOLICITUD DE INFORMACION SOBRE ESTADO DE POSTULACION AL SUBSIDIO DE MEJORAMIENTO DE VIVIENDA</v>
          </cell>
          <cell r="P351" t="str">
            <v>ENTIDAD</v>
          </cell>
          <cell r="Q351" t="str">
            <v>DORA INES ARANGO GILBERTO DELGADO ARIAS</v>
          </cell>
          <cell r="R351" t="str">
            <v>DORA INES ARANGO GILBERTO DELGADO ARIAS</v>
          </cell>
          <cell r="S351">
            <v>46057</v>
          </cell>
          <cell r="T351" t="str">
            <v>El radicado 1-2026-2087 fué cerrado con el radicado 2-2026-6834, referente al caso del  miembro del hogar Dora Ines Arango y jefe de hogar Gilberto Delgado Arias</v>
          </cell>
        </row>
        <row r="352">
          <cell r="A352" t="str">
            <v>1-2026-2098</v>
          </cell>
          <cell r="B352" t="str">
            <v>343032026</v>
          </cell>
          <cell r="C352">
            <v>46041</v>
          </cell>
          <cell r="D352" t="str">
            <v>2026-02-01 15:41:35</v>
          </cell>
          <cell r="E352" t="str">
            <v>2-2026-5519, 2-2026-5519</v>
          </cell>
          <cell r="F352">
            <v>46049</v>
          </cell>
          <cell r="G352" t="str">
            <v>E-MAIL</v>
          </cell>
          <cell r="H352" t="str">
            <v>DIRECCION DE FINANCIACION DE VIVIENDA</v>
          </cell>
          <cell r="I352">
            <v>10</v>
          </cell>
          <cell r="J352" t="str">
            <v>SOLICITUD DE ACCESO A LA INFORMACION</v>
          </cell>
          <cell r="K352" t="str">
            <v>SOLICITUD DE ACCESO A LA INFORMACION</v>
          </cell>
          <cell r="L352" t="str">
            <v>VICTOR ANDRES FARFAN MEJIA</v>
          </cell>
          <cell r="M352">
            <v>0</v>
          </cell>
          <cell r="N352" t="str">
            <v>FINALIZADO</v>
          </cell>
          <cell r="O352" t="str">
            <v>EMAIL-SOLICITUD DE INFORMACIÓN  CURSO DE EDUCACIÓN E INCLUSIÓN FINANCIERA</v>
          </cell>
          <cell r="P352" t="str">
            <v>NATURAL</v>
          </cell>
          <cell r="Q352" t="str">
            <v>GERENCIA - INTEGRA JIMSA SAS</v>
          </cell>
          <cell r="R352" t="str">
            <v>MARGARITA SÁNCHEZ LOTERO.</v>
          </cell>
          <cell r="S352">
            <v>46050</v>
          </cell>
          <cell r="T352" t="str">
            <v>RESPUESTA RADICADO 2-2026-5519</v>
          </cell>
        </row>
        <row r="353">
          <cell r="A353" t="str">
            <v>1-2026-2100</v>
          </cell>
          <cell r="B353" t="str">
            <v>343432026</v>
          </cell>
          <cell r="C353">
            <v>46041</v>
          </cell>
          <cell r="D353" t="str">
            <v>2026-01-29 16:28:58</v>
          </cell>
          <cell r="E353" t="str">
            <v>2-2026-6143, 2-2026-6143</v>
          </cell>
          <cell r="F353">
            <v>46052</v>
          </cell>
          <cell r="G353" t="str">
            <v>E-MAIL</v>
          </cell>
          <cell r="H353" t="str">
            <v>DIRECCION DE FINANCIACION DE VIVIENDA</v>
          </cell>
          <cell r="I353">
            <v>10</v>
          </cell>
          <cell r="J353" t="str">
            <v>SOLICITUD DE ACCESO A LA INFORMACION</v>
          </cell>
          <cell r="K353" t="str">
            <v>SOLICITUD DE ACCESO A LA INFORMACION</v>
          </cell>
          <cell r="L353" t="str">
            <v>IBETH DALILA LOZANO PUENTES</v>
          </cell>
          <cell r="M353">
            <v>0</v>
          </cell>
          <cell r="N353" t="str">
            <v>FINALIZADO</v>
          </cell>
          <cell r="O353" t="str">
            <v>EMAIL-SOLICITUD DE INFORMACIÓN  VALOR SUBSIDIO OFERTA PREFERENTEMENTE  CIERRE FINANCIERO</v>
          </cell>
          <cell r="P353" t="str">
            <v>ENTIDAD</v>
          </cell>
          <cell r="Q353" t="str">
            <v>CONSTRUCTORA LAS GALIAS S.A.S.</v>
          </cell>
          <cell r="R353" t="str">
            <v>JOHAN RODRÍGUEZ</v>
          </cell>
          <cell r="S353">
            <v>46052</v>
          </cell>
          <cell r="T353" t="str">
            <v>se dio respuesta con el radicado N. 2-2026-6143</v>
          </cell>
        </row>
        <row r="354">
          <cell r="A354" t="str">
            <v>1-2026-2105</v>
          </cell>
          <cell r="B354" t="str">
            <v>343742026</v>
          </cell>
          <cell r="C354">
            <v>46041</v>
          </cell>
          <cell r="D354" t="str">
            <v>2026-01-29 16:29:54</v>
          </cell>
          <cell r="E354" t="str">
            <v>2-2026-5535, 2-2026-5535</v>
          </cell>
          <cell r="F354">
            <v>46049</v>
          </cell>
          <cell r="G354" t="str">
            <v>E-MAIL</v>
          </cell>
          <cell r="H354" t="str">
            <v>DIRECCION DE FINANCIACION DE VIVIENDA</v>
          </cell>
          <cell r="I354">
            <v>10</v>
          </cell>
          <cell r="J354" t="str">
            <v>SOLICITUD DE ACCESO A LA INFORMACION</v>
          </cell>
          <cell r="K354" t="str">
            <v>SOLICITUD DE ACCESO A LA INFORMACION</v>
          </cell>
          <cell r="L354" t="str">
            <v>NATHALIE ANDREA MURCIA MAYORGA</v>
          </cell>
          <cell r="M354">
            <v>0</v>
          </cell>
          <cell r="N354" t="str">
            <v>FINALIZADO</v>
          </cell>
          <cell r="O354" t="str">
            <v>EMAIL - SOLICITUD DE INFORMACION SOBRE SUBSIDIO DE VIVIENDA</v>
          </cell>
          <cell r="P354" t="str">
            <v>NATURAL</v>
          </cell>
          <cell r="Q354" t="str">
            <v>LUIS SAUL CASANOVA ALVARADO.</v>
          </cell>
          <cell r="R354" t="str">
            <v>LUIS SAUL CASANOVA ALVARADO.</v>
          </cell>
          <cell r="S354">
            <v>46050</v>
          </cell>
          <cell r="T354" t="str">
            <v>Se dio respuesta mediante radicado No. 2-2026-5535</v>
          </cell>
        </row>
        <row r="355">
          <cell r="A355" t="str">
            <v>1-2026-2108</v>
          </cell>
          <cell r="B355" t="str">
            <v>414232026</v>
          </cell>
          <cell r="C355">
            <v>46041</v>
          </cell>
          <cell r="D355" t="str">
            <v>2026-01-29 16:30:30</v>
          </cell>
          <cell r="E355" t="str">
            <v>2-2026-4893, 2-2026-4893</v>
          </cell>
          <cell r="F355">
            <v>46048</v>
          </cell>
          <cell r="G355" t="str">
            <v>E-MAIL</v>
          </cell>
          <cell r="H355" t="str">
            <v>DIRECCION DE FINANCIACION DE VIVIENDA</v>
          </cell>
          <cell r="I355">
            <v>10</v>
          </cell>
          <cell r="J355" t="str">
            <v>SOLICITUD DE ACCESO A LA INFORMACION</v>
          </cell>
          <cell r="K355" t="str">
            <v>SOLICITUD DE ACCESO A LA INFORMACION</v>
          </cell>
          <cell r="L355" t="str">
            <v>YENNY SAREN RAMIREZ RAMIREZ</v>
          </cell>
          <cell r="M355">
            <v>0</v>
          </cell>
          <cell r="N355" t="str">
            <v>FINALIZADO</v>
          </cell>
          <cell r="O355" t="str">
            <v>EMAIL-SOLICITUD DE INFORMACIÓN ACERCA DE INSCRIPCION DEL PROGRAMA DE AHORRO PARA MI CASA</v>
          </cell>
          <cell r="P355" t="str">
            <v>ENTIDAD</v>
          </cell>
          <cell r="Q355" t="str">
            <v>KATHERIN PINEDA</v>
          </cell>
          <cell r="R355" t="str">
            <v>KATHERIN PINEDA</v>
          </cell>
          <cell r="S355">
            <v>46048</v>
          </cell>
          <cell r="T355" t="str">
            <v>Se finaliza con radicado de salida No.  2-2026-4893, como respuesta definitiva.</v>
          </cell>
        </row>
        <row r="356">
          <cell r="A356" t="str">
            <v>1-2026-2110</v>
          </cell>
          <cell r="B356" t="str">
            <v>344392026</v>
          </cell>
          <cell r="C356">
            <v>46041</v>
          </cell>
          <cell r="D356" t="str">
            <v>2026-01-29 16:31:20</v>
          </cell>
          <cell r="E356" t="str">
            <v>2-2026-5595, 2-2026-5595</v>
          </cell>
          <cell r="F356">
            <v>46050</v>
          </cell>
          <cell r="G356" t="str">
            <v>E-MAIL</v>
          </cell>
          <cell r="H356" t="str">
            <v>DIRECCION DE FINANCIACION DE VIVIENDA</v>
          </cell>
          <cell r="I356">
            <v>10</v>
          </cell>
          <cell r="J356" t="str">
            <v>SOLICITUD DE ACCESO A LA INFORMACION</v>
          </cell>
          <cell r="K356" t="str">
            <v>SOLICITUD DE ACCESO A LA INFORMACION</v>
          </cell>
          <cell r="L356" t="str">
            <v>LAURA ESTEFANIA ALBARRACIN CEQUERA</v>
          </cell>
          <cell r="M356">
            <v>0</v>
          </cell>
          <cell r="N356" t="str">
            <v>FINALIZADO</v>
          </cell>
          <cell r="O356" t="str">
            <v>EMAIL-SOLICITO ACLARACIÓN EL PORQUÉ NO FUE REFLEJADO EL SUBSIDIO  REDUCE TU CUOTA</v>
          </cell>
          <cell r="P356" t="str">
            <v>NATURAL</v>
          </cell>
          <cell r="Q356" t="str">
            <v>DERLY PATRICIA ARRIETA SEGOVIA%A0</v>
          </cell>
          <cell r="R356" t="str">
            <v>DERLY PATRICIA ARRIETA SEGOVIA</v>
          </cell>
          <cell r="S356">
            <v>46050</v>
          </cell>
          <cell r="T356" t="str">
            <v>Se brinda respuesta mediante rad. 2-2026-5595</v>
          </cell>
        </row>
        <row r="357">
          <cell r="A357" t="str">
            <v>1-2026-2113</v>
          </cell>
          <cell r="B357" t="str">
            <v>344742026</v>
          </cell>
          <cell r="C357">
            <v>46041</v>
          </cell>
          <cell r="D357" t="str">
            <v>2026-01-29 16:32:02</v>
          </cell>
          <cell r="E357" t="str">
            <v>2-2026-4894, 2-2026-4894</v>
          </cell>
          <cell r="F357">
            <v>46048</v>
          </cell>
          <cell r="G357" t="str">
            <v>E-MAIL</v>
          </cell>
          <cell r="H357" t="str">
            <v>DIRECCION DE FINANCIACION DE VIVIENDA</v>
          </cell>
          <cell r="I357">
            <v>10</v>
          </cell>
          <cell r="J357" t="str">
            <v>SOLICITUD DE ACCESO A LA INFORMACION</v>
          </cell>
          <cell r="K357" t="str">
            <v>SOLICITUD DE ACCESO A LA INFORMACION</v>
          </cell>
          <cell r="L357" t="str">
            <v>YENNY SAREN RAMIREZ RAMIREZ</v>
          </cell>
          <cell r="M357">
            <v>0</v>
          </cell>
          <cell r="N357" t="str">
            <v>FINALIZADO</v>
          </cell>
          <cell r="O357" t="str">
            <v>EMAIL-SOLICITUD DE INFORMACIÓN ACERCA DEL DESEMBOLSO APROBADO Y AUTORIZADO, SUBSIDIO AHORRO PARA MI CASA</v>
          </cell>
          <cell r="P357" t="str">
            <v>NATURAL</v>
          </cell>
          <cell r="Q357" t="str">
            <v>OLGA LUCIA ALFONSO SÁNCHEZ</v>
          </cell>
          <cell r="R357" t="str">
            <v>OLGA LUCIA ALFONSO SÁNCHEZ</v>
          </cell>
          <cell r="S357">
            <v>46048</v>
          </cell>
          <cell r="T357" t="str">
            <v>Se finaliza con radicado de salida No. 2-2026-4894, como respuesta definitiva.</v>
          </cell>
        </row>
        <row r="358">
          <cell r="A358" t="str">
            <v>1-2026-2135</v>
          </cell>
          <cell r="B358" t="str">
            <v>345132026</v>
          </cell>
          <cell r="C358">
            <v>46041</v>
          </cell>
          <cell r="D358" t="str">
            <v>2026-01-29 16:48:17</v>
          </cell>
          <cell r="E358" t="str">
            <v>2-2026-6286, 2-2026-6286</v>
          </cell>
          <cell r="F358">
            <v>46052</v>
          </cell>
          <cell r="G358" t="str">
            <v>E-MAIL</v>
          </cell>
          <cell r="H358" t="str">
            <v>DIRECCION DE FINANCIACION DE VIVIENDA</v>
          </cell>
          <cell r="I358">
            <v>10</v>
          </cell>
          <cell r="J358" t="str">
            <v>SOLICITUD DE ACCESO A LA INFORMACION</v>
          </cell>
          <cell r="K358" t="str">
            <v>SOLICITUD DE ACCESO A LA INFORMACION</v>
          </cell>
          <cell r="L358" t="str">
            <v>IBETH DALILA LOZANO PUENTES</v>
          </cell>
          <cell r="M358">
            <v>0</v>
          </cell>
          <cell r="N358" t="str">
            <v>FINALIZADO</v>
          </cell>
          <cell r="O358" t="str">
            <v>EMAIL-SOLICITUD INFORMACION CAMBIO DE RESOLUCIÓN 896 DE DICIEMBRE DEL 2022 TORRE 3 APARTAMENTO 206</v>
          </cell>
          <cell r="P358" t="str">
            <v>NATURAL</v>
          </cell>
          <cell r="Q358" t="str">
            <v>NANCY SARMIENTO LÓPEZ.</v>
          </cell>
          <cell r="R358" t="str">
            <v>NANCY SARMIENTO LÓPEZ.</v>
          </cell>
          <cell r="S358">
            <v>46052</v>
          </cell>
          <cell r="T358" t="str">
            <v>se dio respuesta con el radicado N. 2-2026-6286</v>
          </cell>
        </row>
        <row r="359">
          <cell r="A359" t="str">
            <v>1-2026-2144</v>
          </cell>
          <cell r="B359" t="str">
            <v>414272026</v>
          </cell>
          <cell r="C359">
            <v>46042</v>
          </cell>
          <cell r="D359" t="str">
            <v>2026-01-30 09:01:24</v>
          </cell>
          <cell r="E359" t="str">
            <v>2-2026-5525, 2-2026-5525</v>
          </cell>
          <cell r="F359">
            <v>46049</v>
          </cell>
          <cell r="G359" t="str">
            <v>E-MAIL</v>
          </cell>
          <cell r="H359" t="str">
            <v>DIRECCION DE FINANCIACION DE VIVIENDA</v>
          </cell>
          <cell r="I359">
            <v>10</v>
          </cell>
          <cell r="J359" t="str">
            <v>SOLICITUD DE ACCESO A LA INFORMACION</v>
          </cell>
          <cell r="K359" t="str">
            <v>SOLICITUD DE ACCESO A LA INFORMACION</v>
          </cell>
          <cell r="L359" t="str">
            <v>LAURA ESTEFANIA ALBARRACIN CEQUERA</v>
          </cell>
          <cell r="M359">
            <v>0</v>
          </cell>
          <cell r="N359" t="str">
            <v>FINALIZADO</v>
          </cell>
          <cell r="O359" t="str">
            <v>EMAIL - SOLICITUD DE INFORMACION SOBRE SUBSIDIO REDUCE TU CUOTA</v>
          </cell>
          <cell r="P359" t="str">
            <v>ENTIDAD</v>
          </cell>
          <cell r="Q359" t="str">
            <v>ANGELICA FRANCO</v>
          </cell>
          <cell r="R359" t="str">
            <v>ANGELICA FRANCO</v>
          </cell>
          <cell r="S359">
            <v>46049</v>
          </cell>
          <cell r="T359" t="str">
            <v>Se brinda respuesta mediante rad. 2-2026-5525</v>
          </cell>
        </row>
        <row r="360">
          <cell r="A360" t="str">
            <v>1-2026-2160</v>
          </cell>
          <cell r="B360" t="str">
            <v>362672026</v>
          </cell>
          <cell r="C360">
            <v>46042</v>
          </cell>
          <cell r="D360" t="str">
            <v>2026-01-30 09:05:48</v>
          </cell>
          <cell r="E360" t="str">
            <v>2-2026-6322, 2-2026-6322</v>
          </cell>
          <cell r="F360">
            <v>46052</v>
          </cell>
          <cell r="G360" t="str">
            <v>E-MAIL</v>
          </cell>
          <cell r="H360" t="str">
            <v>DIRECCION DE FINANCIACION DE VIVIENDA</v>
          </cell>
          <cell r="I360">
            <v>10</v>
          </cell>
          <cell r="J360" t="str">
            <v>SOLICITUD DE ACCESO A LA INFORMACION</v>
          </cell>
          <cell r="K360" t="str">
            <v>SOLICITUD DE ACCESO A LA INFORMACION</v>
          </cell>
          <cell r="L360" t="str">
            <v>DIANA CAROLINA NINO CLAVIJO</v>
          </cell>
          <cell r="M360">
            <v>0</v>
          </cell>
          <cell r="N360" t="str">
            <v>FINALIZADO</v>
          </cell>
          <cell r="O360" t="str">
            <v>EMAIL-SOLICITUD INFORMACION ACERCA DEL SUBSIDIO DE ARRENDAMIENTO</v>
          </cell>
          <cell r="P360" t="str">
            <v>NATURAL</v>
          </cell>
          <cell r="Q360" t="str">
            <v>JOHAN CASTRO</v>
          </cell>
          <cell r="R360" t="str">
            <v>JOHAN CASTRO</v>
          </cell>
          <cell r="S360">
            <v>46056</v>
          </cell>
          <cell r="T360" t="str">
            <v>Se da respuesta mediante radicado 2-2026-6322</v>
          </cell>
        </row>
        <row r="361">
          <cell r="A361" t="str">
            <v>1-2026-2174</v>
          </cell>
          <cell r="B361" t="str">
            <v>363022026</v>
          </cell>
          <cell r="C361">
            <v>46042</v>
          </cell>
          <cell r="D361" t="str">
            <v>2026-01-30 14:46:32</v>
          </cell>
          <cell r="E361" t="str">
            <v>2-2026-4628, 2-2026-4628</v>
          </cell>
          <cell r="F361">
            <v>46045</v>
          </cell>
          <cell r="G361" t="str">
            <v>E-MAIL</v>
          </cell>
          <cell r="H361" t="str">
            <v>DIRECCION DE INVESTIGACIONES Y CONTROL DE VIVIENDA</v>
          </cell>
          <cell r="I361">
            <v>10</v>
          </cell>
          <cell r="J361" t="str">
            <v>SOLICITUD DE ACCESO A LA INFORMACION</v>
          </cell>
          <cell r="K361" t="str">
            <v>SOLICITUD DE ACCESO A LA INFORMACION</v>
          </cell>
          <cell r="L361" t="str">
            <v>EDNA MARGARITA GOMEZ ARBELAEZ</v>
          </cell>
          <cell r="M361">
            <v>0</v>
          </cell>
          <cell r="N361" t="str">
            <v>FINALIZADO</v>
          </cell>
          <cell r="O361" t="str">
            <v>EMAIL - SOLICITUD DE INFORMACION TEMAS RELACIONADOS CON EL REGIMEN DE ARRENDAMIENTO DE VIVIENDA URBANA - OBLIGACIONES DEL ARRENDADOR Y COBRORS EN CONTRATOS DE ARRENDAMIENTO</v>
          </cell>
          <cell r="P361" t="str">
            <v>NATURAL</v>
          </cell>
          <cell r="Q361" t="str">
            <v>JUAN NICOLÁS CONTRERAS MURCIA</v>
          </cell>
          <cell r="R361" t="str">
            <v>JUAN NICOLÁS CONTRERAS MURCIA</v>
          </cell>
          <cell r="S361">
            <v>46045</v>
          </cell>
          <cell r="T361" t="str">
            <v>Se atendió mediante radicado No. 2-2026-4628</v>
          </cell>
        </row>
        <row r="362">
          <cell r="A362" t="str">
            <v>1-2026-2176</v>
          </cell>
          <cell r="B362" t="str">
            <v>363032026</v>
          </cell>
          <cell r="C362">
            <v>46042</v>
          </cell>
          <cell r="D362" t="str">
            <v>2026-01-30 09:52:56</v>
          </cell>
          <cell r="E362" t="str">
            <v>2-2026-5524, 2-2026-5524</v>
          </cell>
          <cell r="F362">
            <v>46049</v>
          </cell>
          <cell r="G362" t="str">
            <v>E-MAIL</v>
          </cell>
          <cell r="H362" t="str">
            <v>DIRECCION DE FINANCIACION DE VIVIENDA</v>
          </cell>
          <cell r="I362">
            <v>10</v>
          </cell>
          <cell r="J362" t="str">
            <v>SOLICITUD DE ACCESO A LA INFORMACION</v>
          </cell>
          <cell r="K362" t="str">
            <v>SOLICITUD DE ACCESO A LA INFORMACION</v>
          </cell>
          <cell r="L362" t="str">
            <v>LAURA ESTEFANIA ALBARRACIN CEQUERA</v>
          </cell>
          <cell r="M362">
            <v>0</v>
          </cell>
          <cell r="N362" t="str">
            <v>FINALIZADO</v>
          </cell>
          <cell r="O362" t="str">
            <v>EMAIL-SOLICITUD INFORMACION DE MANERA CLARA Y EXPRESA EL CRONOGRAMA O FECHA ESTIMADA PARA LA EXPEDICIÓN DEL ACTO ADMINISTRATIVO DE ASIGNACIÓN DEL SUBSIDIO.</v>
          </cell>
          <cell r="P362" t="str">
            <v>NATURAL</v>
          </cell>
          <cell r="Q362" t="str">
            <v>DAVID ERNESTO RODRIGUEZ QUIMBAYO</v>
          </cell>
          <cell r="R362" t="str">
            <v>DAVID ERNESTO RODRIGUEZ QUIMBAYO</v>
          </cell>
          <cell r="S362">
            <v>46049</v>
          </cell>
          <cell r="T362" t="str">
            <v>Se brinda respuesta mediante rad. 2-2026-5524</v>
          </cell>
        </row>
        <row r="363">
          <cell r="A363" t="str">
            <v>1-2026-2181</v>
          </cell>
          <cell r="B363" t="str">
            <v>363212026</v>
          </cell>
          <cell r="C363">
            <v>46042</v>
          </cell>
          <cell r="D363" t="str">
            <v>2026-01-30 09:43:57</v>
          </cell>
          <cell r="E363" t="str">
            <v>2-2026-6291, 2-2026-6291</v>
          </cell>
          <cell r="F363">
            <v>46052</v>
          </cell>
          <cell r="G363" t="str">
            <v>E-MAIL</v>
          </cell>
          <cell r="H363" t="str">
            <v>DIRECCION DE FINANCIACION DE VIVIENDA</v>
          </cell>
          <cell r="I363">
            <v>10</v>
          </cell>
          <cell r="J363" t="str">
            <v>SOLICITUD DE ACCESO A LA INFORMACION</v>
          </cell>
          <cell r="K363" t="str">
            <v>SOLICITUD DE ACCESO A LA INFORMACION</v>
          </cell>
          <cell r="L363" t="str">
            <v>YULY ASTRID LEON WINTACO</v>
          </cell>
          <cell r="M363">
            <v>0</v>
          </cell>
          <cell r="N363" t="str">
            <v>FINALIZADO</v>
          </cell>
          <cell r="O363" t="str">
            <v>EMAIL-SOLICITUD DE INFORMACIÓN ACLARACIÓN Y SOPORTES DE PRESUNTO SUBSIDIO DE ARRENDAMIENTO TEMPORAL</v>
          </cell>
          <cell r="P363" t="str">
            <v>NATURAL</v>
          </cell>
          <cell r="Q363" t="str">
            <v>PAULA ANDREA PERLAZA REASCOS</v>
          </cell>
          <cell r="R363" t="str">
            <v>PAULA ANDREA PERLAZA REASCOS</v>
          </cell>
          <cell r="S363">
            <v>46053</v>
          </cell>
          <cell r="T363" t="str">
            <v>FINALIZADO AUTOMATICAMENTE SEGUN GESTION EN EL RADICADO: 1-2026-2181</v>
          </cell>
        </row>
        <row r="364">
          <cell r="A364" t="str">
            <v>1-2026-2185</v>
          </cell>
          <cell r="B364" t="str">
            <v>363412026</v>
          </cell>
          <cell r="C364">
            <v>46042</v>
          </cell>
          <cell r="D364" t="str">
            <v>2026-01-30 09:41:31</v>
          </cell>
          <cell r="E364" t="str">
            <v>2-2026-4001, 2-2026-4001</v>
          </cell>
          <cell r="F364">
            <v>46044</v>
          </cell>
          <cell r="G364" t="str">
            <v>E-MAIL</v>
          </cell>
          <cell r="H364" t="str">
            <v>DIRECCION DE FINANCIACION DE VIVIENDA</v>
          </cell>
          <cell r="I364">
            <v>10</v>
          </cell>
          <cell r="J364" t="str">
            <v>SOLICITUD DE ACCESO A LA INFORMACION</v>
          </cell>
          <cell r="K364" t="str">
            <v>SOLICITUD DE ACCESO A LA INFORMACION</v>
          </cell>
          <cell r="L364" t="str">
            <v>LIESET KATHERINE REYES ACHIPIZ</v>
          </cell>
          <cell r="M364">
            <v>0</v>
          </cell>
          <cell r="N364" t="str">
            <v>FINALIZADO</v>
          </cell>
          <cell r="O364" t="str">
            <v>EMAIL - SOLICITUD DE INFORMACION TEMAS RELACIONADOS A LOS CONVENIOS DE SUBSIDIOS CON EL HABITAT</v>
          </cell>
          <cell r="P364" t="str">
            <v>NATURAL</v>
          </cell>
          <cell r="Q364" t="str">
            <v>MARIA HELENA CÁRDENAS FRANCO%A0</v>
          </cell>
          <cell r="R364" t="str">
            <v>MARIA HELENA CÁRDENAS FRANCO%A0</v>
          </cell>
          <cell r="S364">
            <v>46044</v>
          </cell>
          <cell r="T364" t="str">
            <v>se dio trámite con radicado 2-2026-4001</v>
          </cell>
        </row>
        <row r="365">
          <cell r="A365" t="str">
            <v>1-2026-2194</v>
          </cell>
          <cell r="B365" t="str">
            <v>363572026</v>
          </cell>
          <cell r="C365">
            <v>46042</v>
          </cell>
          <cell r="D365" t="str">
            <v>2026-01-30 09:11:21</v>
          </cell>
          <cell r="E365" t="str">
            <v>2-2026-4869, 2-2026-4869</v>
          </cell>
          <cell r="F365">
            <v>46045</v>
          </cell>
          <cell r="G365" t="str">
            <v>E-MAIL</v>
          </cell>
          <cell r="H365" t="str">
            <v>DIRECCION DE FINANCIACION DE VIVIENDA</v>
          </cell>
          <cell r="I365">
            <v>10</v>
          </cell>
          <cell r="J365" t="str">
            <v>SOLICITUD DE ACCESO A LA INFORMACION</v>
          </cell>
          <cell r="K365" t="str">
            <v>SOLICITUD DE ACCESO A LA INFORMACION</v>
          </cell>
          <cell r="L365" t="str">
            <v>JOSE LUIS HORLANDY LEON</v>
          </cell>
          <cell r="M365">
            <v>0</v>
          </cell>
          <cell r="N365" t="str">
            <v>FINALIZADO</v>
          </cell>
          <cell r="O365" t="str">
            <v>EMAIL-SOLICITUD INFORMACION ACERCA DE LOS SUBSIDIOS DE VIVIENDA ACTIVOS</v>
          </cell>
          <cell r="P365" t="str">
            <v>NATURAL</v>
          </cell>
          <cell r="Q365" t="str">
            <v>YULY VIVIANA FERNÁNDEZ GÜIZA</v>
          </cell>
          <cell r="R365" t="str">
            <v>YULY VIVIANA FERNÁNDEZ GÜIZA</v>
          </cell>
          <cell r="S365">
            <v>46046</v>
          </cell>
          <cell r="T365" t="str">
            <v>SE DA RESPUESTA MEDIANTE RADICADO 2-2026-4869</v>
          </cell>
        </row>
        <row r="366">
          <cell r="A366" t="str">
            <v>1-2026-2197</v>
          </cell>
          <cell r="B366" t="str">
            <v>363602026</v>
          </cell>
          <cell r="C366">
            <v>46042</v>
          </cell>
          <cell r="D366" t="str">
            <v>2026-01-30 09:10:15</v>
          </cell>
          <cell r="E366" t="str">
            <v>2-2026-5598, 2-2026-5598</v>
          </cell>
          <cell r="F366">
            <v>46050</v>
          </cell>
          <cell r="G366" t="str">
            <v>E-MAIL</v>
          </cell>
          <cell r="H366" t="str">
            <v>DIRECCION DE FINANCIACION DE VIVIENDA</v>
          </cell>
          <cell r="I366">
            <v>10</v>
          </cell>
          <cell r="J366" t="str">
            <v>SOLICITUD DE ACCESO A LA INFORMACION</v>
          </cell>
          <cell r="K366" t="str">
            <v>SOLICITUD DE ACCESO A LA INFORMACION</v>
          </cell>
          <cell r="L366" t="str">
            <v>CINDY LORENA ESCOBAR LOPEZ</v>
          </cell>
          <cell r="M366">
            <v>0</v>
          </cell>
          <cell r="N366" t="str">
            <v>FINALIZADO</v>
          </cell>
          <cell r="O366" t="str">
            <v>EMAIL-SOLICITUD INFORMACION ACERCA DEL PROCESO DEL SUBSIDIO DE VIVIENDA</v>
          </cell>
          <cell r="P366" t="str">
            <v>NATURAL</v>
          </cell>
          <cell r="Q366" t="str">
            <v>ALISON BAUTISTA</v>
          </cell>
          <cell r="R366" t="str">
            <v>ALISON BAUTISTA</v>
          </cell>
          <cell r="S366">
            <v>46050</v>
          </cell>
          <cell r="T366" t="str">
            <v xml:space="preserve">SE DIO RESPUESTA CON EL RADICADO No. 2-2026-5598_x000D_
</v>
          </cell>
        </row>
        <row r="367">
          <cell r="A367" t="str">
            <v>1-2026-2211</v>
          </cell>
          <cell r="B367" t="str">
            <v>364452026</v>
          </cell>
          <cell r="C367">
            <v>46042</v>
          </cell>
          <cell r="D367" t="str">
            <v>2026-01-30 09:58:34</v>
          </cell>
          <cell r="E367" t="str">
            <v>2-2026-5940, 2-2026-5940</v>
          </cell>
          <cell r="F367">
            <v>46051</v>
          </cell>
          <cell r="G367" t="str">
            <v>E-MAIL</v>
          </cell>
          <cell r="H367" t="str">
            <v>DIRECCION DE FINANCIACION DE VIVIENDA</v>
          </cell>
          <cell r="I367">
            <v>10</v>
          </cell>
          <cell r="J367" t="str">
            <v>SOLICITUD DE ACCESO A LA INFORMACION</v>
          </cell>
          <cell r="K367" t="str">
            <v>SOLICITUD DE ACCESO A LA INFORMACION</v>
          </cell>
          <cell r="L367" t="str">
            <v>CARLOS ANDRES MENDEZ MOJICA</v>
          </cell>
          <cell r="M367">
            <v>0</v>
          </cell>
          <cell r="N367" t="str">
            <v>FINALIZADO</v>
          </cell>
          <cell r="O367" t="str">
            <v>EMAIL-SOLICITUD DE INFORMACIÓN TEMAS RELACIONADOS TRAMITE CERTIFICADO DE SUBSIDIO</v>
          </cell>
          <cell r="P367" t="str">
            <v>NATURAL</v>
          </cell>
          <cell r="Q367" t="str">
            <v>VIVIAN DANIELA ORTIZ MILQUES</v>
          </cell>
          <cell r="R367" t="str">
            <v>VIVIAN DANIELA ORTIZ MILQUES</v>
          </cell>
          <cell r="S367">
            <v>46051</v>
          </cell>
          <cell r="T367" t="str">
            <v>SE FINALIZA ACTIVIDAD CON RADICADO NO. 2-2026-5940</v>
          </cell>
        </row>
        <row r="368">
          <cell r="A368" t="str">
            <v>1-2026-2224</v>
          </cell>
          <cell r="B368" t="str">
            <v>365502026</v>
          </cell>
          <cell r="C368">
            <v>46042</v>
          </cell>
          <cell r="D368" t="str">
            <v>2026-01-30 10:38:50</v>
          </cell>
          <cell r="E368" t="str">
            <v>2-2026-5531, 2-2026-5531</v>
          </cell>
          <cell r="F368">
            <v>46049</v>
          </cell>
          <cell r="G368" t="str">
            <v>E-MAIL</v>
          </cell>
          <cell r="H368" t="str">
            <v>DIRECCION DE FINANCIACION DE VIVIENDA</v>
          </cell>
          <cell r="I368">
            <v>10</v>
          </cell>
          <cell r="J368" t="str">
            <v>SOLICITUD DE ACCESO A LA INFORMACION</v>
          </cell>
          <cell r="K368" t="str">
            <v>SOLICITUD DE ACCESO A LA INFORMACION</v>
          </cell>
          <cell r="L368" t="str">
            <v>LAURA ESTEFANIA ALBARRACIN CEQUERA</v>
          </cell>
          <cell r="M368">
            <v>0</v>
          </cell>
          <cell r="N368" t="str">
            <v>FINALIZADO</v>
          </cell>
          <cell r="O368" t="str">
            <v>EMAIL - SOLICITUD DE INFORMACION TEMAS RELACIONADOS CON SUBSIDIO REDUCE TU CUOTA</v>
          </cell>
          <cell r="P368" t="str">
            <v>NATURAL</v>
          </cell>
          <cell r="Q368" t="str">
            <v>CRISTIAN ARTURO RODRIGUEZ GUILLEN%A0</v>
          </cell>
          <cell r="R368" t="str">
            <v>CRISTIAN ARTURO RODRIGUEZ GUILLEN%A0</v>
          </cell>
          <cell r="S368">
            <v>46049</v>
          </cell>
          <cell r="T368" t="str">
            <v>Se brinda respuesta mediante rad. 2-2026-5531</v>
          </cell>
        </row>
        <row r="369">
          <cell r="A369" t="str">
            <v>1-2026-2230</v>
          </cell>
          <cell r="B369" t="str">
            <v>365972026</v>
          </cell>
          <cell r="C369">
            <v>46042</v>
          </cell>
          <cell r="D369" t="str">
            <v>2026-01-30 10:47:38</v>
          </cell>
          <cell r="E369" t="str">
            <v>2-2026-4006, 2-2026-4006</v>
          </cell>
          <cell r="F369">
            <v>46044</v>
          </cell>
          <cell r="G369" t="str">
            <v>E-MAIL</v>
          </cell>
          <cell r="H369" t="str">
            <v>DIRECCION DE FINANCIACION DE VIVIENDA</v>
          </cell>
          <cell r="I369">
            <v>10</v>
          </cell>
          <cell r="J369" t="str">
            <v>SOLICITUD DE ACCESO A LA INFORMACION</v>
          </cell>
          <cell r="K369" t="str">
            <v>SOLICITUD DE ACCESO A LA INFORMACION</v>
          </cell>
          <cell r="L369" t="str">
            <v>LIESET KATHERINE REYES ACHIPIZ</v>
          </cell>
          <cell r="M369">
            <v>0</v>
          </cell>
          <cell r="N369" t="str">
            <v>FINALIZADO</v>
          </cell>
          <cell r="O369" t="str">
            <v>EMAIL - SOLICITUD DE INFORMACION TEMAS RELACIONADOS CON SUBSIDIO REDUCE TU CUOTA Y ACTIVA TU COMPRA</v>
          </cell>
          <cell r="P369" t="str">
            <v>NATURAL</v>
          </cell>
          <cell r="Q369" t="str">
            <v>KATHERINNE VILLARRAGA RODRIGUEZ</v>
          </cell>
          <cell r="R369" t="str">
            <v>KATHERINNE VILLARRAGA RODRIGUEZ</v>
          </cell>
          <cell r="S369">
            <v>46044</v>
          </cell>
          <cell r="T369" t="str">
            <v>se dio trámite con radicado 2-2026-4006</v>
          </cell>
        </row>
        <row r="370">
          <cell r="A370" t="str">
            <v>1-2026-2238</v>
          </cell>
          <cell r="B370" t="str">
            <v>368182026</v>
          </cell>
          <cell r="C370">
            <v>46042</v>
          </cell>
          <cell r="D370" t="str">
            <v>2026-01-30 11:24:01</v>
          </cell>
          <cell r="E370" t="str">
            <v>2-2026-6363, 2-2026-6363</v>
          </cell>
          <cell r="F370">
            <v>46052</v>
          </cell>
          <cell r="G370" t="str">
            <v>VENTANILLA</v>
          </cell>
          <cell r="H370" t="str">
            <v>DIRECCION DE PREVENCION, ARRENDAMIENTO Y CONTROL DE ENAJENACION</v>
          </cell>
          <cell r="I370">
            <v>10</v>
          </cell>
          <cell r="J370" t="str">
            <v>SOLICITUD DE ACCESO A LA INFORMACION</v>
          </cell>
          <cell r="K370" t="str">
            <v>SOLICITUD DE ACCESO A LA INFORMACION</v>
          </cell>
          <cell r="L370" t="str">
            <v>MARIA DE LA CRUZ AVENDAÑO</v>
          </cell>
          <cell r="M370">
            <v>0</v>
          </cell>
          <cell r="N370" t="str">
            <v>FINALIZADO</v>
          </cell>
          <cell r="O370" t="str">
            <v>SOLICITUD DE INFORMACION TEMAS RELACIONADOS CON INMOBILIARIA</v>
          </cell>
          <cell r="P370" t="str">
            <v>NATURAL</v>
          </cell>
          <cell r="Q370" t="str">
            <v>ALICIRA DE LAS MERCEDES RODRIGUEZ RODRIGUEZ</v>
          </cell>
          <cell r="R370" t="str">
            <v>ALICIRA DE LAS MERCEDES RODRIGUEZ RODRIGUEZ</v>
          </cell>
          <cell r="S370">
            <v>46053</v>
          </cell>
          <cell r="T370" t="str">
            <v>FINALIZADO AUTOMATICAMENTE SEGUN GESTION EN EL RADICADO: 1-2026-2238</v>
          </cell>
        </row>
        <row r="371">
          <cell r="A371" t="str">
            <v>1-2026-2241</v>
          </cell>
          <cell r="B371" t="str">
            <v>367862026</v>
          </cell>
          <cell r="C371">
            <v>46042</v>
          </cell>
          <cell r="D371" t="str">
            <v>2026-01-30 10:51:12</v>
          </cell>
          <cell r="E371" t="str">
            <v>2-2026-4601, 2-2026-4601</v>
          </cell>
          <cell r="F371">
            <v>46045</v>
          </cell>
          <cell r="G371" t="str">
            <v>E-MAIL</v>
          </cell>
          <cell r="H371" t="str">
            <v>DIRECCION DE FINANCIACION DE VIVIENDA</v>
          </cell>
          <cell r="I371">
            <v>10</v>
          </cell>
          <cell r="J371" t="str">
            <v>SOLICITUD DE ACCESO A LA INFORMACION</v>
          </cell>
          <cell r="K371" t="str">
            <v>SOLICITUD DE ACCESO A LA INFORMACION</v>
          </cell>
          <cell r="L371" t="str">
            <v>ANGELICA JOHANA GOMEZ MONTAÑO</v>
          </cell>
          <cell r="M371">
            <v>0</v>
          </cell>
          <cell r="N371" t="str">
            <v>FINALIZADO</v>
          </cell>
          <cell r="O371" t="str">
            <v>EMAIL - SOLICITUD DE INFORMACION TEMAS RELACIONADOS CON SUBSIDIO MI CASA YA</v>
          </cell>
          <cell r="P371" t="str">
            <v>NATURAL</v>
          </cell>
          <cell r="Q371" t="str">
            <v>ÁNGELA GONZÁLEZ</v>
          </cell>
          <cell r="R371" t="str">
            <v>ÁNGELA GONZÁLEZ</v>
          </cell>
          <cell r="S371">
            <v>46045</v>
          </cell>
          <cell r="T371" t="str">
            <v>SE DIO TRAMITE MEDIANTE OFICIO NO 2-2026-4866</v>
          </cell>
        </row>
        <row r="372">
          <cell r="A372" t="str">
            <v>1-2026-2244</v>
          </cell>
          <cell r="B372" t="str">
            <v>368122026</v>
          </cell>
          <cell r="C372">
            <v>46042</v>
          </cell>
          <cell r="D372" t="str">
            <v>2026-01-30 10:52:05</v>
          </cell>
          <cell r="E372" t="str">
            <v>2-2026-5529, 2-2026-5529</v>
          </cell>
          <cell r="F372">
            <v>46049</v>
          </cell>
          <cell r="G372" t="str">
            <v>E-MAIL</v>
          </cell>
          <cell r="H372" t="str">
            <v>DIRECCION DE FINANCIACION DE VIVIENDA</v>
          </cell>
          <cell r="I372">
            <v>10</v>
          </cell>
          <cell r="J372" t="str">
            <v>SOLICITUD DE ACCESO A LA INFORMACION</v>
          </cell>
          <cell r="K372" t="str">
            <v>SOLICITUD DE ACCESO A LA INFORMACION</v>
          </cell>
          <cell r="L372" t="str">
            <v>LAURA ESTEFANIA ALBARRACIN CEQUERA</v>
          </cell>
          <cell r="M372">
            <v>0</v>
          </cell>
          <cell r="N372" t="str">
            <v>FINALIZADO</v>
          </cell>
          <cell r="O372" t="str">
            <v>EMAIL- SOLICITUD INFORMACION ESTADO DE LA  SOLICITUD SUBSIDIO REDUCE TU CUOTA Y PLATAFORMA</v>
          </cell>
          <cell r="P372" t="str">
            <v>NATURAL</v>
          </cell>
          <cell r="Q372" t="str">
            <v>JUAN CAMILO FORERO JOYA</v>
          </cell>
          <cell r="R372" t="str">
            <v>JUAN CAMILO FORERO JOYA</v>
          </cell>
          <cell r="S372">
            <v>46049</v>
          </cell>
          <cell r="T372" t="str">
            <v>Se brinda respuesta mediante rad 2-2026-5529</v>
          </cell>
        </row>
        <row r="373">
          <cell r="A373" t="str">
            <v>1-2026-2260</v>
          </cell>
          <cell r="B373" t="str">
            <v>370992026</v>
          </cell>
          <cell r="C373">
            <v>46042</v>
          </cell>
          <cell r="D373" t="str">
            <v>2026-01-30 12:12:07</v>
          </cell>
          <cell r="E373" t="str">
            <v>2-2026-5528, 2-2026-5528</v>
          </cell>
          <cell r="F373">
            <v>46049</v>
          </cell>
          <cell r="G373" t="str">
            <v>E-MAIL</v>
          </cell>
          <cell r="H373" t="str">
            <v>DIRECCION DE FINANCIACION DE VIVIENDA</v>
          </cell>
          <cell r="I373">
            <v>10</v>
          </cell>
          <cell r="J373" t="str">
            <v>SOLICITUD DE ACCESO A LA INFORMACION</v>
          </cell>
          <cell r="K373" t="str">
            <v>SOLICITUD DE ACCESO A LA INFORMACION</v>
          </cell>
          <cell r="L373" t="str">
            <v>LAURA ESTEFANIA ALBARRACIN CEQUERA</v>
          </cell>
          <cell r="M373">
            <v>0</v>
          </cell>
          <cell r="N373" t="str">
            <v>FINALIZADO</v>
          </cell>
          <cell r="O373" t="str">
            <v>EMAIL-SOLICITUD VALIDACIÓN PROCESO SUBSIDIO REDUCE TU CUOTA</v>
          </cell>
          <cell r="P373" t="str">
            <v>NATURAL</v>
          </cell>
          <cell r="Q373" t="str">
            <v>CRISTIAN CAMILO MESA MARTÍNEZ</v>
          </cell>
          <cell r="R373" t="str">
            <v>CRISTIAN CAMILO MESA MARTÍNEZ</v>
          </cell>
          <cell r="S373">
            <v>46049</v>
          </cell>
          <cell r="T373" t="str">
            <v>Se brinda respuesta mediante rad. 2-2026-5528</v>
          </cell>
        </row>
        <row r="374">
          <cell r="A374" t="str">
            <v>1-2026-2261</v>
          </cell>
          <cell r="B374" t="str">
            <v>371252026</v>
          </cell>
          <cell r="C374">
            <v>46042</v>
          </cell>
          <cell r="D374" t="str">
            <v>2026-01-30 12:13:58</v>
          </cell>
          <cell r="E374" t="str">
            <v>2-2026-5594, 2-2026-5594</v>
          </cell>
          <cell r="F374">
            <v>46050</v>
          </cell>
          <cell r="G374" t="str">
            <v>E-MAIL</v>
          </cell>
          <cell r="H374" t="str">
            <v>DIRECCION DE FINANCIACION DE VIVIENDA</v>
          </cell>
          <cell r="I374">
            <v>10</v>
          </cell>
          <cell r="J374" t="str">
            <v>SOLICITUD DE ACCESO A LA INFORMACION</v>
          </cell>
          <cell r="K374" t="str">
            <v>SOLICITUD DE ACCESO A LA INFORMACION</v>
          </cell>
          <cell r="L374" t="str">
            <v>CINDY LORENA ESCOBAR LOPEZ</v>
          </cell>
          <cell r="M374">
            <v>0</v>
          </cell>
          <cell r="N374" t="str">
            <v>FINALIZADO</v>
          </cell>
          <cell r="O374" t="str">
            <v>EMAIL- SOLICITAR TODA LA INFORMACIÓN CORRESPONDIENTE AL SUBSIDIO DE REDUCE TU CUOTA</v>
          </cell>
          <cell r="P374" t="str">
            <v>NATURAL</v>
          </cell>
          <cell r="Q374" t="str">
            <v>JENIFFER QUIJANO TORRES</v>
          </cell>
          <cell r="R374" t="str">
            <v>JENIFFER QUIJANO TORRES</v>
          </cell>
          <cell r="S374">
            <v>46050</v>
          </cell>
          <cell r="T374" t="str">
            <v xml:space="preserve">SE DIO RESPUESTA CON EL RADICADO No. 2-2026-5594_x000D_
</v>
          </cell>
        </row>
        <row r="375">
          <cell r="A375" t="str">
            <v>1-2026-2264</v>
          </cell>
          <cell r="B375" t="str">
            <v>372532026</v>
          </cell>
          <cell r="C375">
            <v>46042</v>
          </cell>
          <cell r="D375" t="str">
            <v>2026-01-30 15:56:09</v>
          </cell>
          <cell r="E375" t="str">
            <v>2-2026-6877, 2-2026-6877</v>
          </cell>
          <cell r="F375">
            <v>46057</v>
          </cell>
          <cell r="G375" t="str">
            <v>E-MAIL</v>
          </cell>
          <cell r="H375" t="str">
            <v>DIRECCION DE MEJORAMIENTO HABITACIONAL</v>
          </cell>
          <cell r="I375">
            <v>10</v>
          </cell>
          <cell r="J375" t="str">
            <v>SOLICITUD DE ACCESO A LA INFORMACION</v>
          </cell>
          <cell r="K375" t="str">
            <v>SOLICITUD DE ACCESO A LA INFORMACION</v>
          </cell>
          <cell r="L375" t="str">
            <v>ALEXANDER ROJAS CRUZ</v>
          </cell>
          <cell r="M375">
            <v>0</v>
          </cell>
          <cell r="N375" t="str">
            <v>FINALIZADO</v>
          </cell>
          <cell r="O375" t="str">
            <v>EMAIL-SOLICITAR INFORMACIÓN ACERCA DEL SUBSIDIO DE MEJORAMIENTO DE VIVIENDA</v>
          </cell>
          <cell r="P375" t="str">
            <v>NATURAL</v>
          </cell>
          <cell r="Q375" t="str">
            <v>MILENA GARCÍA DUARTE</v>
          </cell>
          <cell r="R375" t="str">
            <v>MILENA GARCÍA DUARTE</v>
          </cell>
          <cell r="S375">
            <v>46057</v>
          </cell>
          <cell r="T375" t="str">
            <v xml:space="preserve"> Se da respuesta a la solicitud mediante radicado No.2-2026-6877</v>
          </cell>
        </row>
        <row r="376">
          <cell r="A376" t="str">
            <v>1-2026-2268</v>
          </cell>
          <cell r="B376" t="str">
            <v>372842026</v>
          </cell>
          <cell r="C376">
            <v>46042</v>
          </cell>
          <cell r="D376" t="str">
            <v>2026-01-30 14:27:02</v>
          </cell>
          <cell r="E376" t="str">
            <v>2-2026-4002, 2-2026-4002</v>
          </cell>
          <cell r="F376">
            <v>46044</v>
          </cell>
          <cell r="G376" t="str">
            <v>E-MAIL</v>
          </cell>
          <cell r="H376" t="str">
            <v>DIRECCION DE FINANCIACION DE VIVIENDA</v>
          </cell>
          <cell r="I376">
            <v>10</v>
          </cell>
          <cell r="J376" t="str">
            <v>SOLICITUD DE ACCESO A LA INFORMACION</v>
          </cell>
          <cell r="K376" t="str">
            <v>SOLICITUD DE ACCESO A LA INFORMACION</v>
          </cell>
          <cell r="L376" t="str">
            <v>IRMA AYLEN GUICHA DUITAMA</v>
          </cell>
          <cell r="M376">
            <v>0</v>
          </cell>
          <cell r="N376" t="str">
            <v>FINALIZADO</v>
          </cell>
          <cell r="O376" t="str">
            <v>EMAIL- SOLICITAR INFORMACIÓN SOBRE EL ESTADO DEL SUBSIDIO  REDUCE TU CUOTA</v>
          </cell>
          <cell r="P376" t="str">
            <v>NATURAL</v>
          </cell>
          <cell r="Q376" t="str">
            <v>ANYI%A0 CASTAÑEDA</v>
          </cell>
          <cell r="R376" t="str">
            <v>ANYI%A0 CASTAÑEDA</v>
          </cell>
          <cell r="S376">
            <v>46044</v>
          </cell>
          <cell r="T376" t="str">
            <v>RESPUESTA DEFINITIVA CON RADICADO 2-2026-4002</v>
          </cell>
        </row>
        <row r="377">
          <cell r="A377" t="str">
            <v>1-2026-2284</v>
          </cell>
          <cell r="B377" t="str">
            <v>374932026</v>
          </cell>
          <cell r="C377">
            <v>46042</v>
          </cell>
          <cell r="D377" t="str">
            <v>2026-01-30 14:32:38</v>
          </cell>
          <cell r="E377" t="str">
            <v>2-2026-4004, 2-2026-4004</v>
          </cell>
          <cell r="F377">
            <v>46044</v>
          </cell>
          <cell r="G377" t="str">
            <v>E-MAIL</v>
          </cell>
          <cell r="H377" t="str">
            <v>DIRECCION DE FINANCIACION DE VIVIENDA</v>
          </cell>
          <cell r="I377">
            <v>10</v>
          </cell>
          <cell r="J377" t="str">
            <v>SOLICITUD DE ACCESO A LA INFORMACION</v>
          </cell>
          <cell r="K377" t="str">
            <v>SOLICITUD DE ACCESO A LA INFORMACION</v>
          </cell>
          <cell r="L377" t="str">
            <v>IRMA AYLEN GUICHA DUITAMA</v>
          </cell>
          <cell r="M377">
            <v>0</v>
          </cell>
          <cell r="N377" t="str">
            <v>FINALIZADO</v>
          </cell>
          <cell r="O377" t="str">
            <v>EMAIL - SOLICITUD DE INFORMACION TEMAS RELACIONADOS AL SUBSIDIO REDUCE TU CUOTA</v>
          </cell>
          <cell r="P377" t="str">
            <v>NATURAL</v>
          </cell>
          <cell r="Q377" t="str">
            <v>SANDRA MILENA ANGARITA BECERRA</v>
          </cell>
          <cell r="R377" t="str">
            <v>SANDRA MILENA ANGARITA BECERRA</v>
          </cell>
          <cell r="S377">
            <v>46044</v>
          </cell>
          <cell r="T377" t="str">
            <v>RESPUESTA DEFINITIVA CON RADICADO 2-2026-4004</v>
          </cell>
        </row>
        <row r="378">
          <cell r="A378" t="str">
            <v>1-2026-2285</v>
          </cell>
          <cell r="B378" t="str">
            <v>374972026</v>
          </cell>
          <cell r="C378">
            <v>46042</v>
          </cell>
          <cell r="D378" t="str">
            <v>2026-01-31 11:41:09</v>
          </cell>
          <cell r="E378" t="str">
            <v>2-2026-6591, 2-2026-6591</v>
          </cell>
          <cell r="F378">
            <v>46055</v>
          </cell>
          <cell r="G378" t="str">
            <v>E-MAIL</v>
          </cell>
          <cell r="H378" t="str">
            <v>DIRECCION DE OPERACIONES</v>
          </cell>
          <cell r="I378">
            <v>10</v>
          </cell>
          <cell r="J378" t="str">
            <v>SOLICITUD DE ACCESO A LA INFORMACION</v>
          </cell>
          <cell r="K378" t="str">
            <v>SOLICITUD DE ACCESO A LA INFORMACION</v>
          </cell>
          <cell r="L378" t="str">
            <v>ALFONSO MORENO BUITRAGO</v>
          </cell>
          <cell r="M378">
            <v>0</v>
          </cell>
          <cell r="N378" t="str">
            <v>FINALIZADO</v>
          </cell>
          <cell r="O378" t="str">
            <v>EMAIL - SOLICITUD DE INFORMACIÓN DE OBRAS EN EJECUCIÓN CON AFECTACIONES EN EL ALUMBRADO PÚBLICO</v>
          </cell>
          <cell r="P378" t="str">
            <v>ENTIDAD</v>
          </cell>
          <cell r="Q378" t="str">
            <v>UNIVERSIDAD NACIONAL DE COLOMBIA</v>
          </cell>
          <cell r="R378" t="str">
            <v>CHRISTIAN DAVID LUNA SALGUERO</v>
          </cell>
          <cell r="S378">
            <v>46056</v>
          </cell>
          <cell r="T378" t="str">
            <v>Sobre el particular, se dio respuesta al solicitante, mediante el radicado SIGA 2-2026-6591.</v>
          </cell>
        </row>
        <row r="379">
          <cell r="A379" t="str">
            <v>1-2026-2289</v>
          </cell>
          <cell r="B379" t="str">
            <v>375102026</v>
          </cell>
          <cell r="C379">
            <v>46042</v>
          </cell>
          <cell r="D379" t="str">
            <v>2026-01-30 14:40:02</v>
          </cell>
          <cell r="E379" t="str">
            <v>2-2026-5711, 2-2026-5711</v>
          </cell>
          <cell r="F379">
            <v>46050</v>
          </cell>
          <cell r="G379" t="str">
            <v>E-MAIL</v>
          </cell>
          <cell r="H379" t="str">
            <v>DIRECCION DE FINANCIACION DE VIVIENDA</v>
          </cell>
          <cell r="I379">
            <v>10</v>
          </cell>
          <cell r="J379" t="str">
            <v>SOLICITUD DE ACCESO A LA INFORMACION</v>
          </cell>
          <cell r="K379" t="str">
            <v>SOLICITUD DE ACCESO A LA INFORMACION</v>
          </cell>
          <cell r="L379" t="str">
            <v>ANGELICA JOHANA GOMEZ MONTAÑO</v>
          </cell>
          <cell r="M379">
            <v>0</v>
          </cell>
          <cell r="N379" t="str">
            <v>FINALIZADO</v>
          </cell>
          <cell r="O379" t="str">
            <v>EMAIL--SOLICITUD DE INFORMACIÓN ACLARACION RECHAZO POSTULACIÓN SUBSIDIO DE VIVIENDA</v>
          </cell>
          <cell r="P379" t="str">
            <v>NATURAL</v>
          </cell>
          <cell r="Q379" t="str">
            <v>ANGÉLICA MARÍA COCOMA MURILLO</v>
          </cell>
          <cell r="R379" t="str">
            <v>ANGÉLICA MARÍA COCOMA MURILLO</v>
          </cell>
          <cell r="S379">
            <v>46051</v>
          </cell>
          <cell r="T379" t="str">
            <v>SE DIO RSPUESTA MEDIANTE OFICIO NO 2-2026-5711</v>
          </cell>
        </row>
        <row r="380">
          <cell r="A380" t="str">
            <v>1-2026-2291</v>
          </cell>
          <cell r="B380" t="str">
            <v>375282026</v>
          </cell>
          <cell r="C380">
            <v>46042</v>
          </cell>
          <cell r="D380" t="str">
            <v>2026-01-30 14:40:50</v>
          </cell>
          <cell r="E380" t="str">
            <v>2-2026-4005, 2-2026-4005</v>
          </cell>
          <cell r="F380">
            <v>46044</v>
          </cell>
          <cell r="G380" t="str">
            <v>E-MAIL</v>
          </cell>
          <cell r="H380" t="str">
            <v>DIRECCION DE FINANCIACION DE VIVIENDA</v>
          </cell>
          <cell r="I380">
            <v>10</v>
          </cell>
          <cell r="J380" t="str">
            <v>SOLICITUD DE ACCESO A LA INFORMACION</v>
          </cell>
          <cell r="K380" t="str">
            <v>SOLICITUD DE ACCESO A LA INFORMACION</v>
          </cell>
          <cell r="L380" t="str">
            <v>IRMA AYLEN GUICHA DUITAMA</v>
          </cell>
          <cell r="M380">
            <v>0</v>
          </cell>
          <cell r="N380" t="str">
            <v>FINALIZADO</v>
          </cell>
          <cell r="O380" t="str">
            <v>EMAIL-SOLICITUD DE INFORMACIÓN TEMAS RELACIONADOS SUBSIDIO REDUCE TU CUOTA</v>
          </cell>
          <cell r="P380" t="str">
            <v>NATURAL</v>
          </cell>
          <cell r="Q380" t="str">
            <v>CLAUDIA DEL PILAR ALONSO PEÑA%A0</v>
          </cell>
          <cell r="R380" t="str">
            <v>CLAUDIA DEL PILAR ALONSO PEÑA%A0</v>
          </cell>
          <cell r="S380">
            <v>46044</v>
          </cell>
          <cell r="T380" t="str">
            <v>RESPUESTA DEFINITIVA CON RADICADO 2-2026-4005</v>
          </cell>
        </row>
        <row r="381">
          <cell r="A381" t="str">
            <v>1-2026-2296</v>
          </cell>
          <cell r="B381" t="str">
            <v>414392026</v>
          </cell>
          <cell r="C381">
            <v>46042</v>
          </cell>
          <cell r="D381" t="str">
            <v>2026-01-31 15:53:30</v>
          </cell>
          <cell r="E381" t="str">
            <v>2-2026-3851, 2-2026-3851</v>
          </cell>
          <cell r="F381">
            <v>46043</v>
          </cell>
          <cell r="G381" t="str">
            <v>E-MAIL</v>
          </cell>
          <cell r="H381" t="str">
            <v>SUBSECRETARIA JURIDICA</v>
          </cell>
          <cell r="I381">
            <v>10</v>
          </cell>
          <cell r="J381" t="str">
            <v>SOLICITUD DE ACCESO A LA INFORMACION</v>
          </cell>
          <cell r="K381" t="str">
            <v>SOLICITUD DE ACCESO A LA INFORMACION</v>
          </cell>
          <cell r="L381" t="str">
            <v>MARIANA TASCON SALAS</v>
          </cell>
          <cell r="M381">
            <v>0</v>
          </cell>
          <cell r="N381" t="str">
            <v>FINALIZADO</v>
          </cell>
          <cell r="O381" t="str">
            <v>EMAIL - SOLICITUD DE INFORMACION SOBRE OFICIO DE DESISTIMIENTO DEL SUBSIDIO</v>
          </cell>
          <cell r="P381" t="str">
            <v>ENTIDAD</v>
          </cell>
          <cell r="Q381" t="str">
            <v>MONICA LOVERA</v>
          </cell>
          <cell r="R381" t="str">
            <v>MONICA LOVERA</v>
          </cell>
          <cell r="S381">
            <v>46044</v>
          </cell>
          <cell r="T381" t="str">
            <v>RESPUESTA - SOLICITUD DE INFORMACION SOBRE OFICIO DE DESISTIMIENTO DEL SUBSIDIO - SIGA 2-2026-3851</v>
          </cell>
        </row>
        <row r="382">
          <cell r="A382" t="str">
            <v>1-2026-2299</v>
          </cell>
          <cell r="B382" t="str">
            <v>376462026</v>
          </cell>
          <cell r="C382">
            <v>46042</v>
          </cell>
          <cell r="D382" t="str">
            <v>2026-01-30 14:45:10</v>
          </cell>
          <cell r="E382" t="str">
            <v>2-2026-4909, 2-2026-4909</v>
          </cell>
          <cell r="F382">
            <v>46048</v>
          </cell>
          <cell r="G382" t="str">
            <v>E-MAIL</v>
          </cell>
          <cell r="H382" t="str">
            <v>DIRECCION DE FINANCIACION DE VIVIENDA</v>
          </cell>
          <cell r="I382">
            <v>10</v>
          </cell>
          <cell r="J382" t="str">
            <v>SOLICITUD DE ACCESO A LA INFORMACION</v>
          </cell>
          <cell r="K382" t="str">
            <v>SOLICITUD DE ACCESO A LA INFORMACION</v>
          </cell>
          <cell r="L382" t="str">
            <v>YENNY SAREN RAMIREZ RAMIREZ</v>
          </cell>
          <cell r="M382">
            <v>0</v>
          </cell>
          <cell r="N382" t="str">
            <v>FINALIZADO</v>
          </cell>
          <cell r="O382" t="str">
            <v>EMAIL - SOLICITUD DE INFORMACION SOBRE DESEMBOLSO DEL SUBSIDIO DE VIVIENDA</v>
          </cell>
          <cell r="P382" t="str">
            <v>NATURAL</v>
          </cell>
          <cell r="Q382" t="str">
            <v>YURY LILIANA BÁEZ DIAZ</v>
          </cell>
          <cell r="R382" t="str">
            <v>YURY LILIANA BÁEZ DIAZ</v>
          </cell>
          <cell r="S382">
            <v>46048</v>
          </cell>
          <cell r="T382" t="str">
            <v>Se finaliza con radicado de salida No. 2-2026-4909, como respuesta definitiva.</v>
          </cell>
        </row>
        <row r="383">
          <cell r="A383" t="str">
            <v>1-2026-2309</v>
          </cell>
          <cell r="B383" t="str">
            <v>377382026</v>
          </cell>
          <cell r="C383">
            <v>46042</v>
          </cell>
          <cell r="D383" t="str">
            <v>2026-01-30 14:47:44</v>
          </cell>
          <cell r="E383" t="str">
            <v>2-2026-4902, 2-2026-4902</v>
          </cell>
          <cell r="F383">
            <v>46048</v>
          </cell>
          <cell r="G383" t="str">
            <v>E-MAIL</v>
          </cell>
          <cell r="H383" t="str">
            <v>DIRECCION DE FINANCIACION DE VIVIENDA</v>
          </cell>
          <cell r="I383">
            <v>10</v>
          </cell>
          <cell r="J383" t="str">
            <v>SOLICITUD DE ACCESO A LA INFORMACION</v>
          </cell>
          <cell r="K383" t="str">
            <v>SOLICITUD DE ACCESO A LA INFORMACION</v>
          </cell>
          <cell r="L383" t="str">
            <v>YENNY SAREN RAMIREZ RAMIREZ</v>
          </cell>
          <cell r="M383">
            <v>0</v>
          </cell>
          <cell r="N383" t="str">
            <v>FINALIZADO</v>
          </cell>
          <cell r="O383" t="str">
            <v>EMAIL-SOLICITUD DE INFORMACIÓN SOBRE CONSIGNACIÓN DE PRIMER PAGO   PROGRAMA AHORRO PARA MI CASA</v>
          </cell>
          <cell r="P383" t="str">
            <v>NATURAL</v>
          </cell>
          <cell r="Q383" t="str">
            <v>LENDYS MAESTRE GÓMEZ</v>
          </cell>
          <cell r="R383" t="str">
            <v>LENDYS MAESTRE GÓMEZ</v>
          </cell>
          <cell r="S383">
            <v>46048</v>
          </cell>
          <cell r="T383" t="str">
            <v>Se finaliza con radicado de salida No.  2-2026-4902, como respuesta definitiva.</v>
          </cell>
        </row>
        <row r="384">
          <cell r="A384" t="str">
            <v>1-2026-2326</v>
          </cell>
          <cell r="B384" t="str">
            <v>379192026</v>
          </cell>
          <cell r="C384">
            <v>46042</v>
          </cell>
          <cell r="D384" t="str">
            <v>2026-01-30 19:37:53</v>
          </cell>
          <cell r="E384" t="str">
            <v>2-2026-4007, 2-2026-4007</v>
          </cell>
          <cell r="F384">
            <v>46044</v>
          </cell>
          <cell r="G384" t="str">
            <v>E-MAIL</v>
          </cell>
          <cell r="H384" t="str">
            <v>DIRECCION DE FINANCIACION DE VIVIENDA</v>
          </cell>
          <cell r="I384">
            <v>10</v>
          </cell>
          <cell r="J384" t="str">
            <v>SOLICITUD DE ACCESO A LA INFORMACION</v>
          </cell>
          <cell r="K384" t="str">
            <v>SOLICITUD DE ACCESO A LA INFORMACION</v>
          </cell>
          <cell r="L384" t="str">
            <v>IRMA AYLEN GUICHA DUITAMA</v>
          </cell>
          <cell r="M384">
            <v>0</v>
          </cell>
          <cell r="N384" t="str">
            <v>FINALIZADO</v>
          </cell>
          <cell r="O384" t="str">
            <v>EMAIL - SOLICITUD DE INFORMACIÓN SOBRE SUBSIDIO REACTIVA TU COMPRA</v>
          </cell>
          <cell r="P384" t="str">
            <v>NATURAL</v>
          </cell>
          <cell r="Q384" t="str">
            <v>JONATHAN FELIPE YELA VARGAS</v>
          </cell>
          <cell r="R384" t="str">
            <v>JONATHAN FELIPE YELA VARGAS</v>
          </cell>
          <cell r="S384">
            <v>46044</v>
          </cell>
          <cell r="T384" t="str">
            <v>RESPUESTA DEFINITIVA CON RADICADO 2-2026-4007</v>
          </cell>
        </row>
        <row r="385">
          <cell r="A385" t="str">
            <v>1-2026-2347</v>
          </cell>
          <cell r="B385" t="str">
            <v>381482026</v>
          </cell>
          <cell r="C385">
            <v>46042</v>
          </cell>
          <cell r="D385" t="str">
            <v>2026-01-30 19:45:18</v>
          </cell>
          <cell r="E385" t="str">
            <v>2-2026-4904, 2-2026-4904</v>
          </cell>
          <cell r="F385">
            <v>46048</v>
          </cell>
          <cell r="G385" t="str">
            <v>E-MAIL</v>
          </cell>
          <cell r="H385" t="str">
            <v>DIRECCION DE FINANCIACION DE VIVIENDA</v>
          </cell>
          <cell r="I385">
            <v>10</v>
          </cell>
          <cell r="J385" t="str">
            <v>SOLICITUD DE ACCESO A LA INFORMACION</v>
          </cell>
          <cell r="K385" t="str">
            <v>SOLICITUD DE ACCESO A LA INFORMACION</v>
          </cell>
          <cell r="L385" t="str">
            <v>YENNY SAREN RAMIREZ RAMIREZ</v>
          </cell>
          <cell r="M385">
            <v>0</v>
          </cell>
          <cell r="N385" t="str">
            <v>FINALIZADO</v>
          </cell>
          <cell r="O385" t="str">
            <v>EMAIL - SOLICITUD DE INFORMACION SOBRE SUBSIDIO PROGRAMA AHORRO PARA MI CASA</v>
          </cell>
          <cell r="P385" t="str">
            <v>NATURAL</v>
          </cell>
          <cell r="Q385" t="str">
            <v>MICHAEL ADÁN RODRÍGUEZ LADINO</v>
          </cell>
          <cell r="R385" t="str">
            <v>MICHAEL ADÁN RODRÍGUEZ LADINO</v>
          </cell>
          <cell r="S385">
            <v>46048</v>
          </cell>
          <cell r="T385" t="str">
            <v>Se finaliza con radicado de salida No.  2-2026-4904, como respuesta definitiva.</v>
          </cell>
        </row>
        <row r="386">
          <cell r="A386" t="str">
            <v>1-2026-2352</v>
          </cell>
          <cell r="B386" t="str">
            <v>381882026</v>
          </cell>
          <cell r="C386">
            <v>46042</v>
          </cell>
          <cell r="D386" t="str">
            <v>2026-01-30 19:46:37</v>
          </cell>
          <cell r="E386" t="str">
            <v>2-2026-5584, 2-2026-5584</v>
          </cell>
          <cell r="F386">
            <v>46050</v>
          </cell>
          <cell r="G386" t="str">
            <v>E-MAIL</v>
          </cell>
          <cell r="H386" t="str">
            <v>DIRECCION DE FINANCIACION DE VIVIENDA</v>
          </cell>
          <cell r="I386">
            <v>10</v>
          </cell>
          <cell r="J386" t="str">
            <v>SOLICITUD DE ACCESO A LA INFORMACION</v>
          </cell>
          <cell r="K386" t="str">
            <v>SOLICITUD DE ACCESO A LA INFORMACION</v>
          </cell>
          <cell r="L386" t="str">
            <v>CINDY LORENA ESCOBAR LOPEZ</v>
          </cell>
          <cell r="M386">
            <v>0</v>
          </cell>
          <cell r="N386" t="str">
            <v>FINALIZADO</v>
          </cell>
          <cell r="O386" t="str">
            <v>EMAIL-SOLICITUD DE INFORMACIÓN ACERCA DE SUBSIDIO REDUCE TU CUOTA</v>
          </cell>
          <cell r="P386" t="str">
            <v>NATURAL</v>
          </cell>
          <cell r="Q386" t="str">
            <v>PAULA ANDREA RODRIGUEZ ROJAS%A0</v>
          </cell>
          <cell r="R386" t="str">
            <v>PAULA ANDREA RODRIGUEZ ROJAS</v>
          </cell>
          <cell r="S386">
            <v>46050</v>
          </cell>
          <cell r="T386" t="str">
            <v xml:space="preserve">SE DIO RESPUESTA CON EL RADICADO No.  2-2026-5584_x000D_
</v>
          </cell>
        </row>
        <row r="387">
          <cell r="A387" t="str">
            <v>1-2026-2360</v>
          </cell>
          <cell r="B387" t="str">
            <v>382302026</v>
          </cell>
          <cell r="C387">
            <v>46042</v>
          </cell>
          <cell r="D387" t="str">
            <v>2026-01-30 19:50:13</v>
          </cell>
          <cell r="E387" t="str">
            <v>2-2026-6194, 2-2026-6194</v>
          </cell>
          <cell r="F387">
            <v>46052</v>
          </cell>
          <cell r="G387" t="str">
            <v>E-MAIL</v>
          </cell>
          <cell r="H387" t="str">
            <v>DIRECCION DE FINANCIACION DE VIVIENDA</v>
          </cell>
          <cell r="I387">
            <v>10</v>
          </cell>
          <cell r="J387" t="str">
            <v>SOLICITUD DE ACCESO A LA INFORMACION</v>
          </cell>
          <cell r="K387" t="str">
            <v>SOLICITUD DE ACCESO A LA INFORMACION</v>
          </cell>
          <cell r="L387" t="str">
            <v>HELIZANDER VERA CASTRO</v>
          </cell>
          <cell r="M387">
            <v>0</v>
          </cell>
          <cell r="N387" t="str">
            <v>FINALIZADO</v>
          </cell>
          <cell r="O387" t="str">
            <v>EMAIL - SOLICITUD DE INFORMACION SOBRE SUBSIDIO DE ARRIENDO</v>
          </cell>
          <cell r="P387" t="str">
            <v>NATURAL</v>
          </cell>
          <cell r="Q387" t="str">
            <v>HECTOR JAIME GARCIA GUTIERREZ</v>
          </cell>
          <cell r="R387" t="str">
            <v>HECTOR JAIME GARCIA GUTIERREZ</v>
          </cell>
          <cell r="S387">
            <v>46057</v>
          </cell>
          <cell r="T387" t="str">
            <v>Se finalizó con radicado de salida 2-2026-6194 del 30 de enero de 2026</v>
          </cell>
        </row>
        <row r="388">
          <cell r="A388" t="str">
            <v>1-2026-2392</v>
          </cell>
          <cell r="B388" t="str">
            <v>399362026</v>
          </cell>
          <cell r="C388">
            <v>46043</v>
          </cell>
          <cell r="D388" t="str">
            <v>2026-01-31 10:35:38</v>
          </cell>
          <cell r="E388" t="str">
            <v>2-2026-5015, 2-2026-5015</v>
          </cell>
          <cell r="F388">
            <v>46048</v>
          </cell>
          <cell r="G388" t="str">
            <v>E-MAIL</v>
          </cell>
          <cell r="H388" t="str">
            <v>DIRECCION DE FINANCIACION DE VIVIENDA</v>
          </cell>
          <cell r="I388">
            <v>10</v>
          </cell>
          <cell r="J388" t="str">
            <v>SOLICITUD DE ACCESO A LA INFORMACION</v>
          </cell>
          <cell r="K388" t="str">
            <v>SOLICITUD DE ACCESO A LA INFORMACION</v>
          </cell>
          <cell r="L388" t="str">
            <v>JOSE LUIS HORLANDY LEON</v>
          </cell>
          <cell r="M388">
            <v>0</v>
          </cell>
          <cell r="N388" t="str">
            <v>FINALIZADO</v>
          </cell>
          <cell r="O388" t="str">
            <v>EMAIL-SOLICITUD DE INFORMACIÓN PROGRAMAS SUBSIDIO DE VIVIENDA</v>
          </cell>
          <cell r="P388" t="str">
            <v>NATURAL</v>
          </cell>
          <cell r="Q388" t="str">
            <v>ANONIMO</v>
          </cell>
          <cell r="R388" t="str">
            <v>ANONIMO</v>
          </cell>
          <cell r="S388">
            <v>46049</v>
          </cell>
          <cell r="T388" t="str">
            <v>SE DA RESPUESTA MEDIANTE RADICADO 2-2026-5015</v>
          </cell>
        </row>
        <row r="389">
          <cell r="A389" t="str">
            <v>1-2026-2403</v>
          </cell>
          <cell r="B389" t="str">
            <v>399622026</v>
          </cell>
          <cell r="C389">
            <v>46043</v>
          </cell>
          <cell r="D389" t="str">
            <v>2026-01-31 10:39:20</v>
          </cell>
          <cell r="E389" t="str">
            <v>2-2026-6197, 2-2026-6197</v>
          </cell>
          <cell r="F389">
            <v>46052</v>
          </cell>
          <cell r="G389" t="str">
            <v>E-MAIL</v>
          </cell>
          <cell r="H389" t="str">
            <v>DIRECCION DE FINANCIACION DE VIVIENDA</v>
          </cell>
          <cell r="I389">
            <v>10</v>
          </cell>
          <cell r="J389" t="str">
            <v>SOLICITUD DE ACCESO A LA INFORMACION</v>
          </cell>
          <cell r="K389" t="str">
            <v>SOLICITUD DE ACCESO A LA INFORMACION</v>
          </cell>
          <cell r="L389" t="str">
            <v>HELIZANDER VERA CASTRO</v>
          </cell>
          <cell r="M389">
            <v>0</v>
          </cell>
          <cell r="N389" t="str">
            <v>FINALIZADO</v>
          </cell>
          <cell r="O389" t="str">
            <v>EMAIL-SOLICITUD DE INFORMACION SOBRE RECHAZO EN LA POSTULACION AL SUBSIDIO ARRENDAMIENTO TEMPORAL SOLIDARIO</v>
          </cell>
          <cell r="P389" t="str">
            <v>NATURAL</v>
          </cell>
          <cell r="Q389" t="str">
            <v>RUTH MARIA MORALES QUIROZ%A0</v>
          </cell>
          <cell r="R389" t="str">
            <v>RUTH MARIA MORALES QUIROZ</v>
          </cell>
          <cell r="S389">
            <v>46053</v>
          </cell>
          <cell r="T389" t="str">
            <v>FINALIZADO AUTOMATICAMENTE SEGUN GESTION EN EL RADICADO: 1-2026-2403</v>
          </cell>
        </row>
        <row r="390">
          <cell r="A390" t="str">
            <v>1-2026-2413</v>
          </cell>
          <cell r="B390" t="str">
            <v>400552026</v>
          </cell>
          <cell r="C390">
            <v>46043</v>
          </cell>
          <cell r="D390" t="str">
            <v>2026-01-31 10:42:49</v>
          </cell>
          <cell r="E390" t="str">
            <v>2-2026-6041, 2-2026-6041</v>
          </cell>
          <cell r="F390">
            <v>46052</v>
          </cell>
          <cell r="G390" t="str">
            <v>E-MAIL</v>
          </cell>
          <cell r="H390" t="str">
            <v>DIRECCION DE FINANCIACION DE VIVIENDA</v>
          </cell>
          <cell r="I390">
            <v>10</v>
          </cell>
          <cell r="J390" t="str">
            <v>SOLICITUD DE ACCESO A LA INFORMACION</v>
          </cell>
          <cell r="K390" t="str">
            <v>SOLICITUD DE ACCESO A LA INFORMACION</v>
          </cell>
          <cell r="L390" t="str">
            <v>ANGELICA JOHANA GOMEZ MONTAÑO</v>
          </cell>
          <cell r="M390">
            <v>0</v>
          </cell>
          <cell r="N390" t="str">
            <v>FINALIZADO</v>
          </cell>
          <cell r="O390" t="str">
            <v>EMAIL-SOLICITUD DE INFORMACIÓN SOBRE INSCRIPCIONES A PROGRAMAS DE SUBSIDIO DE VIVIENDA</v>
          </cell>
          <cell r="P390" t="str">
            <v>NATURAL</v>
          </cell>
          <cell r="Q390" t="str">
            <v>RICARDO ANDRÉ ANDRADE ALVARADO</v>
          </cell>
          <cell r="R390" t="str">
            <v>RICARDO ANDRÉ ANDRADE ALVARADO</v>
          </cell>
          <cell r="S390">
            <v>46055</v>
          </cell>
          <cell r="T390" t="str">
            <v>SE DIO RESPUESTA MEDIANTE OFICIO NO 2-2026-604</v>
          </cell>
        </row>
        <row r="391">
          <cell r="A391" t="str">
            <v>1-2026-2415</v>
          </cell>
          <cell r="B391" t="str">
            <v>400602026</v>
          </cell>
          <cell r="C391">
            <v>46043</v>
          </cell>
          <cell r="D391" t="str">
            <v>2026-01-31 10:43:41</v>
          </cell>
          <cell r="E391" t="str">
            <v>2-2026-5582, 2-2026-5582</v>
          </cell>
          <cell r="F391">
            <v>46050</v>
          </cell>
          <cell r="G391" t="str">
            <v>E-MAIL</v>
          </cell>
          <cell r="H391" t="str">
            <v>DIRECCION DE FINANCIACION DE VIVIENDA</v>
          </cell>
          <cell r="I391">
            <v>10</v>
          </cell>
          <cell r="J391" t="str">
            <v>SOLICITUD DE ACCESO A LA INFORMACION</v>
          </cell>
          <cell r="K391" t="str">
            <v>SOLICITUD DE ACCESO A LA INFORMACION</v>
          </cell>
          <cell r="L391" t="str">
            <v>JUAN CARLOS CASTRO MELO</v>
          </cell>
          <cell r="M391">
            <v>0</v>
          </cell>
          <cell r="N391" t="str">
            <v>FINALIZADO</v>
          </cell>
          <cell r="O391" t="str">
            <v>EMAIL-SOLICITUD INFORMACION CÓMO SE HACE EFECTIVO EL DESEMBOLSO MES A MES DEL SUBSIDIO REDUCE TU CUOTA</v>
          </cell>
          <cell r="P391" t="str">
            <v>NATURAL</v>
          </cell>
          <cell r="Q391" t="str">
            <v>ANONIMO</v>
          </cell>
          <cell r="R391" t="str">
            <v>ANONIMO</v>
          </cell>
          <cell r="S391">
            <v>46051</v>
          </cell>
          <cell r="T391" t="str">
            <v>2-2026-5582</v>
          </cell>
        </row>
        <row r="392">
          <cell r="A392" t="str">
            <v>1-2026-2422</v>
          </cell>
          <cell r="B392" t="str">
            <v>400972026</v>
          </cell>
          <cell r="C392">
            <v>46043</v>
          </cell>
          <cell r="D392" t="str">
            <v>2026-02-05 16:46:56</v>
          </cell>
          <cell r="E392" t="str">
            <v>2-2026-9207, 2-2026-9207</v>
          </cell>
          <cell r="F392">
            <v>46066</v>
          </cell>
          <cell r="G392" t="str">
            <v>E-MAIL</v>
          </cell>
          <cell r="H392" t="str">
            <v>DIRECCION DE HABITAT Y ENTORNOS</v>
          </cell>
          <cell r="I392">
            <v>10</v>
          </cell>
          <cell r="J392" t="str">
            <v>SOLICITUD DE ACCESO A LA INFORMACION</v>
          </cell>
          <cell r="K392" t="str">
            <v>SOLICITUD DE ACCESO A LA INFORMACION</v>
          </cell>
          <cell r="L392" t="str">
            <v>CESAR AUGUSTO FRANCO TRIANA</v>
          </cell>
          <cell r="M392">
            <v>0</v>
          </cell>
          <cell r="N392" t="str">
            <v>FINALIZADO</v>
          </cell>
          <cell r="O392" t="str">
            <v>EMAIL-SOLICITUD DE INFORMACION SOBRE ESTUDIOS REALIZADOS EN EL  BARRIO BELLA FLOR SECTOR LA TORRE</v>
          </cell>
          <cell r="P392" t="str">
            <v>ENTIDAD</v>
          </cell>
          <cell r="Q392" t="str">
            <v>JUNTA DE ACCIÓN COMUNAL BARRIO BELLA FLOR LA TORRE</v>
          </cell>
          <cell r="R392" t="str">
            <v>EDGAR BOBADILLA</v>
          </cell>
          <cell r="S392">
            <v>46066</v>
          </cell>
          <cell r="T392" t="str">
            <v xml:space="preserve">Se cerro el 13022026  -  2-2026-9207._x000D_
Se debe contactar al ciudadano Bobadilla para acordar reunión. </v>
          </cell>
        </row>
        <row r="393">
          <cell r="A393" t="str">
            <v>1-2026-2426</v>
          </cell>
          <cell r="B393" t="str">
            <v>401192026</v>
          </cell>
          <cell r="C393">
            <v>46043</v>
          </cell>
          <cell r="D393" t="str">
            <v>2026-01-31 15:50:15</v>
          </cell>
          <cell r="E393" t="str">
            <v>2-2026-5891, 2-2026-5891</v>
          </cell>
          <cell r="F393">
            <v>46051</v>
          </cell>
          <cell r="G393" t="str">
            <v>E-MAIL</v>
          </cell>
          <cell r="H393" t="str">
            <v>DIRECCION DE PREVENCION, ARRENDAMIENTO Y CONTROL DE ENAJENACION</v>
          </cell>
          <cell r="I393">
            <v>10</v>
          </cell>
          <cell r="J393" t="str">
            <v>SOLICITUD DE ACCESO A LA INFORMACION</v>
          </cell>
          <cell r="K393" t="str">
            <v>SOLICITUD DE ACCESO A LA INFORMACION</v>
          </cell>
          <cell r="L393" t="str">
            <v>CAROLINA BAUTISTA OTALORA</v>
          </cell>
          <cell r="M393">
            <v>0</v>
          </cell>
          <cell r="N393" t="str">
            <v>FINALIZADO</v>
          </cell>
          <cell r="O393" t="str">
            <v>EMAIL-SOLICITUD INFORMACION ACERCA DE SOLICITUD DE COPIAS COMUNICACIÓN OFICIAL N° 2-2025-36397</v>
          </cell>
          <cell r="P393" t="str">
            <v>NATURAL</v>
          </cell>
          <cell r="Q393" t="str">
            <v>CESAR AUGUSTO LIZARAZO ARIZA</v>
          </cell>
          <cell r="R393" t="str">
            <v>CESAR AUGUSTO LIZARAZO ARIZA</v>
          </cell>
          <cell r="S393">
            <v>46052</v>
          </cell>
          <cell r="T393" t="str">
            <v>FINALIZADO AUTOMATICAMENTE SEGUN GESTION EN EL RADICADO: 1-2026-2426</v>
          </cell>
        </row>
        <row r="394">
          <cell r="A394" t="str">
            <v>1-2026-2428</v>
          </cell>
          <cell r="B394" t="str">
            <v>401402026</v>
          </cell>
          <cell r="C394">
            <v>46043</v>
          </cell>
          <cell r="D394" t="str">
            <v>2026-02-01 16:05:55</v>
          </cell>
          <cell r="E394" t="str">
            <v/>
          </cell>
          <cell r="G394" t="str">
            <v>E-MAIL</v>
          </cell>
          <cell r="H394" t="str">
            <v>DIRECCION DE INVESTIGACIONES Y CONTROL DE VIVIENDA</v>
          </cell>
          <cell r="I394">
            <v>10</v>
          </cell>
          <cell r="J394" t="str">
            <v>SOLICITUD DE ACCESO A LA INFORMACION</v>
          </cell>
          <cell r="K394" t="str">
            <v>SOLICITUD DE ACCESO A LA INFORMACION</v>
          </cell>
          <cell r="L394" t="str">
            <v>IVAN GIL ISAZA</v>
          </cell>
          <cell r="M394">
            <v>0</v>
          </cell>
          <cell r="N394" t="str">
            <v>FINALIZADO</v>
          </cell>
          <cell r="O394" t="str">
            <v>EMAIL-SOLICITUD INFORMACION DEN RESPUESTAS DE LOS OFICIOS  2-2025-39234  2-2025-39228</v>
          </cell>
          <cell r="P394" t="str">
            <v>NATURAL</v>
          </cell>
          <cell r="Q394" t="str">
            <v>CESAR AUGUSTO LIZARAZO ARIZA</v>
          </cell>
          <cell r="R394" t="str">
            <v>CESAR AUGUSTO LIZARAZO ARIZA</v>
          </cell>
          <cell r="S394">
            <v>46058</v>
          </cell>
          <cell r="T394" t="str">
            <v xml:space="preserve">Ya hay queja_x000D_
Se da respuesta con radicado 2-2026-7194 Se informa el estado del expediente 1-2025-35426 y se aclara la competencia y derecho a turno _x000D_
</v>
          </cell>
        </row>
        <row r="395">
          <cell r="A395" t="str">
            <v>1-2026-2430</v>
          </cell>
          <cell r="B395" t="str">
            <v>401542026</v>
          </cell>
          <cell r="C395">
            <v>46043</v>
          </cell>
          <cell r="D395" t="str">
            <v>2026-01-31 10:52:23</v>
          </cell>
          <cell r="E395" t="str">
            <v>2-2026-4596, 2-2026-4596</v>
          </cell>
          <cell r="F395">
            <v>46045</v>
          </cell>
          <cell r="G395" t="str">
            <v>E-MAIL</v>
          </cell>
          <cell r="H395" t="str">
            <v>DIRECCION DE FINANCIACION DE VIVIENDA</v>
          </cell>
          <cell r="I395">
            <v>10</v>
          </cell>
          <cell r="J395" t="str">
            <v>SOLICITUD DE ACCESO A LA INFORMACION</v>
          </cell>
          <cell r="K395" t="str">
            <v>SOLICITUD DE ACCESO A LA INFORMACION</v>
          </cell>
          <cell r="L395" t="str">
            <v>NORBERTO HERRENO MERCHAN</v>
          </cell>
          <cell r="M395">
            <v>0</v>
          </cell>
          <cell r="N395" t="str">
            <v>FINALIZADO</v>
          </cell>
          <cell r="O395" t="str">
            <v>EMAIL-SOLICITUD INFORMACION ACERCA DEL PROCEDO DE SUBSIDIO DE VIVIENDA</v>
          </cell>
          <cell r="P395" t="str">
            <v>NATURAL</v>
          </cell>
          <cell r="Q395" t="str">
            <v>OSCAR VELAZQUEZ</v>
          </cell>
          <cell r="R395" t="str">
            <v>OSCAR VELAZQUEZ</v>
          </cell>
          <cell r="S395">
            <v>46050</v>
          </cell>
          <cell r="T395" t="str">
            <v>se dio respuesta con el radicado 2-2026-4596</v>
          </cell>
        </row>
        <row r="396">
          <cell r="A396" t="str">
            <v>1-2026-2436</v>
          </cell>
          <cell r="B396" t="str">
            <v>402932026</v>
          </cell>
          <cell r="C396">
            <v>46043</v>
          </cell>
          <cell r="D396" t="str">
            <v>2026-01-31 10:53:12</v>
          </cell>
          <cell r="E396" t="str">
            <v>2-2026-5570, 2-2026-5570</v>
          </cell>
          <cell r="F396">
            <v>46050</v>
          </cell>
          <cell r="G396" t="str">
            <v>E-MAIL</v>
          </cell>
          <cell r="H396" t="str">
            <v>DIRECCION DE FINANCIACION DE VIVIENDA</v>
          </cell>
          <cell r="I396">
            <v>10</v>
          </cell>
          <cell r="J396" t="str">
            <v>SOLICITUD DE ACCESO A LA INFORMACION</v>
          </cell>
          <cell r="K396" t="str">
            <v>SOLICITUD DE ACCESO A LA INFORMACION</v>
          </cell>
          <cell r="L396" t="str">
            <v>JEIMY CATALINA MORENO CASTANEDA</v>
          </cell>
          <cell r="M396">
            <v>0</v>
          </cell>
          <cell r="N396" t="str">
            <v>FINALIZADO</v>
          </cell>
          <cell r="O396" t="str">
            <v>EMAIL- SOLICITUD DE INFORMACIÓN  CORREO ENVIO SOPORTE DE PAGO</v>
          </cell>
          <cell r="P396" t="str">
            <v>NATURAL</v>
          </cell>
          <cell r="Q396" t="str">
            <v>ANONIMO</v>
          </cell>
          <cell r="R396" t="str">
            <v>ANONIMO</v>
          </cell>
          <cell r="S396">
            <v>46050</v>
          </cell>
          <cell r="T396" t="str">
            <v>se da respuesta a radicado 	 2-2026-5570</v>
          </cell>
        </row>
        <row r="397">
          <cell r="A397" t="str">
            <v>1-2026-2442</v>
          </cell>
          <cell r="B397" t="str">
            <v>403772026</v>
          </cell>
          <cell r="C397">
            <v>46043</v>
          </cell>
          <cell r="D397" t="str">
            <v>2026-01-31 10:55:13</v>
          </cell>
          <cell r="E397" t="str">
            <v>2-2026-5709, 2-2026-5709</v>
          </cell>
          <cell r="F397">
            <v>46050</v>
          </cell>
          <cell r="G397" t="str">
            <v>E-MAIL</v>
          </cell>
          <cell r="H397" t="str">
            <v>DIRECCION DE FINANCIACION DE VIVIENDA</v>
          </cell>
          <cell r="I397">
            <v>10</v>
          </cell>
          <cell r="J397" t="str">
            <v>SOLICITUD DE ACCESO A LA INFORMACION</v>
          </cell>
          <cell r="K397" t="str">
            <v>SOLICITUD DE ACCESO A LA INFORMACION</v>
          </cell>
          <cell r="L397" t="str">
            <v>ANGELICA JOHANA GOMEZ MONTAÑO</v>
          </cell>
          <cell r="M397">
            <v>0</v>
          </cell>
          <cell r="N397" t="str">
            <v>FINALIZADO</v>
          </cell>
          <cell r="O397" t="str">
            <v>EMAIL - SOLICITUD DE INFORMACIÓN SOBRE ACCESO A SUBSIDIOS DE VIVIENDA POR PARTE DE COLOMBIANOS RESIDENTES EN EL EXTERIOR</v>
          </cell>
          <cell r="P397" t="str">
            <v>NATURAL</v>
          </cell>
          <cell r="Q397" t="str">
            <v>JONATHAN ALEXANDER CARDENAS JARRO</v>
          </cell>
          <cell r="R397" t="str">
            <v>JONATHAN ALEXANDER CARDENAS JARRO</v>
          </cell>
          <cell r="S397">
            <v>46051</v>
          </cell>
          <cell r="T397" t="str">
            <v>SE DIO RESPUESTA MEDIANTE OFICIO NO 2-2026-5709</v>
          </cell>
        </row>
        <row r="398">
          <cell r="A398" t="str">
            <v>1-2026-2452</v>
          </cell>
          <cell r="B398" t="str">
            <v>405202026</v>
          </cell>
          <cell r="C398">
            <v>46043</v>
          </cell>
          <cell r="D398" t="str">
            <v>2026-01-31 11:08:04</v>
          </cell>
          <cell r="E398" t="str">
            <v>2-2026-6548, 2-2026-6548</v>
          </cell>
          <cell r="F398">
            <v>46055</v>
          </cell>
          <cell r="G398" t="str">
            <v>E-MAIL</v>
          </cell>
          <cell r="H398" t="str">
            <v>DIRECCION DE FINANCIACION DE VIVIENDA</v>
          </cell>
          <cell r="I398">
            <v>10</v>
          </cell>
          <cell r="J398" t="str">
            <v>SOLICITUD DE ACCESO A LA INFORMACION</v>
          </cell>
          <cell r="K398" t="str">
            <v>SOLICITUD DE ACCESO A LA INFORMACION</v>
          </cell>
          <cell r="L398" t="str">
            <v>NORBERTO HERRENO MERCHAN</v>
          </cell>
          <cell r="M398">
            <v>0</v>
          </cell>
          <cell r="N398" t="str">
            <v>FINALIZADO</v>
          </cell>
          <cell r="O398" t="str">
            <v>EMAIL - SOLICITUD DE INFORMACIÓN ACERCA DE PROCESO DEL SUBSIDIO DE "REDUCE TU CUOTA</v>
          </cell>
          <cell r="P398" t="str">
            <v>NATURAL</v>
          </cell>
          <cell r="Q398" t="str">
            <v>MARLON A. BENAVIDES S.</v>
          </cell>
          <cell r="R398" t="str">
            <v>MARLON A. BENAVIDES S.</v>
          </cell>
          <cell r="S398">
            <v>46056</v>
          </cell>
          <cell r="T398" t="str">
            <v>se dio respuesta con el radicado  2-2026-6548</v>
          </cell>
        </row>
        <row r="399">
          <cell r="A399" t="str">
            <v>1-2026-2471</v>
          </cell>
          <cell r="B399" t="str">
            <v>407422026</v>
          </cell>
          <cell r="C399">
            <v>46043</v>
          </cell>
          <cell r="D399" t="str">
            <v>2026-01-31 11:23:55</v>
          </cell>
          <cell r="E399" t="str">
            <v>2-2026-6200, 2-2026-6200</v>
          </cell>
          <cell r="F399">
            <v>46052</v>
          </cell>
          <cell r="G399" t="str">
            <v>E-MAIL</v>
          </cell>
          <cell r="H399" t="str">
            <v>DIRECCION DE FINANCIACION DE VIVIENDA</v>
          </cell>
          <cell r="I399">
            <v>10</v>
          </cell>
          <cell r="J399" t="str">
            <v>SOLICITUD DE ACCESO A LA INFORMACION</v>
          </cell>
          <cell r="K399" t="str">
            <v>SOLICITUD DE ACCESO A LA INFORMACION</v>
          </cell>
          <cell r="L399" t="str">
            <v>HELIZANDER VERA CASTRO</v>
          </cell>
          <cell r="M399">
            <v>0</v>
          </cell>
          <cell r="N399" t="str">
            <v>FINALIZADO</v>
          </cell>
          <cell r="O399" t="str">
            <v>EMAIL - SOLICITUD DE INFORMACION SOBRE DESEMBOLSO DEL SUBSIDIO DE VIVIENDA</v>
          </cell>
          <cell r="P399" t="str">
            <v>NATURAL</v>
          </cell>
          <cell r="Q399" t="str">
            <v>ANONIMO</v>
          </cell>
          <cell r="R399" t="str">
            <v>ANONIMO</v>
          </cell>
          <cell r="S399">
            <v>46053</v>
          </cell>
          <cell r="T399" t="str">
            <v>FINALIZADO AUTOMATICAMENTE SEGUN GESTION EN EL RADICADO: 1-2026-2471</v>
          </cell>
        </row>
        <row r="400">
          <cell r="A400" t="str">
            <v>1-2026-2475</v>
          </cell>
          <cell r="B400" t="str">
            <v>407722026</v>
          </cell>
          <cell r="C400">
            <v>46043</v>
          </cell>
          <cell r="D400" t="str">
            <v>2026-01-31 11:25:47</v>
          </cell>
          <cell r="E400" t="str">
            <v>2-2026-4595, 2-2026-4595</v>
          </cell>
          <cell r="F400">
            <v>46045</v>
          </cell>
          <cell r="G400" t="str">
            <v>E-MAIL</v>
          </cell>
          <cell r="H400" t="str">
            <v>DIRECCION DE FINANCIACION DE VIVIENDA</v>
          </cell>
          <cell r="I400">
            <v>10</v>
          </cell>
          <cell r="J400" t="str">
            <v>SOLICITUD DE ACCESO A LA INFORMACION</v>
          </cell>
          <cell r="K400" t="str">
            <v>SOLICITUD DE ACCESO A LA INFORMACION</v>
          </cell>
          <cell r="L400" t="str">
            <v>NORBERTO HERRENO MERCHAN</v>
          </cell>
          <cell r="M400">
            <v>0</v>
          </cell>
          <cell r="N400" t="str">
            <v>FINALIZADO</v>
          </cell>
          <cell r="O400" t="str">
            <v>EMAIL-SOLICITUD DE INFORMACIÓN ACERCA DE PROCESO DEL SUBSIDIO DE "REDUCE TU CUOTA</v>
          </cell>
          <cell r="P400" t="str">
            <v>NATURAL</v>
          </cell>
          <cell r="Q400" t="str">
            <v>LAURA TATIANA LOPEZ ORJUELA</v>
          </cell>
          <cell r="R400" t="str">
            <v>LAURA TATIANA LOPEZ ORJUELA</v>
          </cell>
          <cell r="S400">
            <v>46050</v>
          </cell>
          <cell r="T400" t="str">
            <v>se dio respuesta con el radicado 2-2026-4595</v>
          </cell>
        </row>
        <row r="401">
          <cell r="A401" t="str">
            <v>1-2026-2489</v>
          </cell>
          <cell r="B401" t="str">
            <v>408962026</v>
          </cell>
          <cell r="C401">
            <v>46043</v>
          </cell>
          <cell r="D401" t="str">
            <v>2026-01-31 12:25:15</v>
          </cell>
          <cell r="E401" t="str">
            <v>2-2026-5653, 2-2026-5653</v>
          </cell>
          <cell r="F401">
            <v>46050</v>
          </cell>
          <cell r="G401" t="str">
            <v>E-MAIL</v>
          </cell>
          <cell r="H401" t="str">
            <v>DIRECCION DE FINANCIACION DE VIVIENDA</v>
          </cell>
          <cell r="I401">
            <v>10</v>
          </cell>
          <cell r="J401" t="str">
            <v>SOLICITUD DE ACCESO A LA INFORMACION</v>
          </cell>
          <cell r="K401" t="str">
            <v>SOLICITUD DE ACCESO A LA INFORMACION</v>
          </cell>
          <cell r="L401" t="str">
            <v>SARA MILENA AGUIRRE BARRERA</v>
          </cell>
          <cell r="M401">
            <v>0</v>
          </cell>
          <cell r="N401" t="str">
            <v>FINALIZADO</v>
          </cell>
          <cell r="O401" t="str">
            <v>EMAIL-SOLICITUD INFORMACION ACERCA PROGRAMA REACTIVA TU COMPRA REACTIVA TU HOGAR</v>
          </cell>
          <cell r="P401" t="str">
            <v>NATURAL</v>
          </cell>
          <cell r="Q401" t="str">
            <v>EDILBERTO GARCIA CÁRDENAS</v>
          </cell>
          <cell r="R401" t="str">
            <v>EDILBERTO GARCIA CÁRDENAS</v>
          </cell>
          <cell r="S401">
            <v>46050</v>
          </cell>
          <cell r="T401" t="str">
            <v>Se dio trámite con radicado No. 2-2026-5653</v>
          </cell>
        </row>
        <row r="402">
          <cell r="A402" t="str">
            <v>1-2026-2491</v>
          </cell>
          <cell r="B402" t="str">
            <v>590892026</v>
          </cell>
          <cell r="C402">
            <v>46043</v>
          </cell>
          <cell r="D402" t="str">
            <v>2026-01-31 12:26:25</v>
          </cell>
          <cell r="E402" t="str">
            <v>2-2026-5585, 2-2026-5585</v>
          </cell>
          <cell r="F402">
            <v>46050</v>
          </cell>
          <cell r="G402" t="str">
            <v>E-MAIL</v>
          </cell>
          <cell r="H402" t="str">
            <v>DIRECCION DE FINANCIACION DE VIVIENDA</v>
          </cell>
          <cell r="I402">
            <v>10</v>
          </cell>
          <cell r="J402" t="str">
            <v>SOLICITUD DE ACCESO A LA INFORMACION</v>
          </cell>
          <cell r="K402" t="str">
            <v>SOLICITUD DE ACCESO A LA INFORMACION</v>
          </cell>
          <cell r="L402" t="str">
            <v>NATHALIE ANDREA MURCIA MAYORGA</v>
          </cell>
          <cell r="M402">
            <v>0</v>
          </cell>
          <cell r="N402" t="str">
            <v>FINALIZADO</v>
          </cell>
          <cell r="O402" t="str">
            <v>EMAIL-SOLICITUD DE INFORMACIÓN ACERCA DE SUBSIDIO DE VIVIENDA</v>
          </cell>
          <cell r="P402" t="str">
            <v>ENTIDAD</v>
          </cell>
          <cell r="Q402" t="str">
            <v>JENNY MILENA NINO</v>
          </cell>
          <cell r="R402" t="str">
            <v>JENNY MILENA NINO</v>
          </cell>
          <cell r="S402">
            <v>46050</v>
          </cell>
          <cell r="T402" t="str">
            <v>Se dio respuesta mediante Radicado No.2-2026-5585</v>
          </cell>
        </row>
        <row r="403">
          <cell r="A403" t="str">
            <v>1-2026-2492</v>
          </cell>
          <cell r="B403" t="str">
            <v>409372026</v>
          </cell>
          <cell r="C403">
            <v>46043</v>
          </cell>
          <cell r="D403" t="str">
            <v>2026-01-31 12:26:49</v>
          </cell>
          <cell r="E403" t="str">
            <v>2-2026-6195, 2-2026-6195</v>
          </cell>
          <cell r="F403">
            <v>46052</v>
          </cell>
          <cell r="G403" t="str">
            <v>E-MAIL</v>
          </cell>
          <cell r="H403" t="str">
            <v>DIRECCION DE FINANCIACION DE VIVIENDA</v>
          </cell>
          <cell r="I403">
            <v>10</v>
          </cell>
          <cell r="J403" t="str">
            <v>SOLICITUD DE ACCESO A LA INFORMACION</v>
          </cell>
          <cell r="K403" t="str">
            <v>SOLICITUD DE ACCESO A LA INFORMACION</v>
          </cell>
          <cell r="L403" t="str">
            <v>HELIZANDER VERA CASTRO</v>
          </cell>
          <cell r="M403">
            <v>0</v>
          </cell>
          <cell r="N403" t="str">
            <v>FINALIZADO</v>
          </cell>
          <cell r="O403" t="str">
            <v>EMAIL-SOLICITUD INFORMACIÓN SOBRE EL PROCESO DE POSTULACIÓN AL SUBSIDIÓ DE ARRIENDO TEMPORAL SOLIDARIO.</v>
          </cell>
          <cell r="P403" t="str">
            <v>NATURAL</v>
          </cell>
          <cell r="Q403" t="str">
            <v>MABEL LOAIZA GARCIA</v>
          </cell>
          <cell r="R403" t="str">
            <v>MABEL LOAIZA GARCIA</v>
          </cell>
          <cell r="S403">
            <v>46053</v>
          </cell>
          <cell r="T403" t="str">
            <v>FINALIZADO AUTOMATICAMENTE SEGUN GESTION EN EL RADICADO: 1-2026-2492</v>
          </cell>
        </row>
        <row r="404">
          <cell r="A404" t="str">
            <v>1-2026-2496</v>
          </cell>
          <cell r="B404" t="str">
            <v>409582026</v>
          </cell>
          <cell r="C404">
            <v>46043</v>
          </cell>
          <cell r="D404" t="str">
            <v>2026-01-31 12:27:29</v>
          </cell>
          <cell r="E404" t="str">
            <v>2-2026-5654, 2-2026-5654</v>
          </cell>
          <cell r="F404">
            <v>46050</v>
          </cell>
          <cell r="G404" t="str">
            <v>E-MAIL</v>
          </cell>
          <cell r="H404" t="str">
            <v>DIRECCION DE FINANCIACION DE VIVIENDA</v>
          </cell>
          <cell r="I404">
            <v>10</v>
          </cell>
          <cell r="J404" t="str">
            <v>SOLICITUD DE ACCESO A LA INFORMACION</v>
          </cell>
          <cell r="K404" t="str">
            <v>SOLICITUD DE ACCESO A LA INFORMACION</v>
          </cell>
          <cell r="L404" t="str">
            <v>SARA MILENA AGUIRRE BARRERA</v>
          </cell>
          <cell r="M404">
            <v>0</v>
          </cell>
          <cell r="N404" t="str">
            <v>FINALIZADO</v>
          </cell>
          <cell r="O404" t="str">
            <v>EMAIL-SOLICITUD INFORMACION ACERCA DOCUMENTOS RECHAZADOS  PROGRAMA REACTIVA TU COMPRA REACTIVA TU HOGAR</v>
          </cell>
          <cell r="P404" t="str">
            <v>NATURAL</v>
          </cell>
          <cell r="Q404" t="str">
            <v>ANONIMO</v>
          </cell>
          <cell r="R404" t="str">
            <v>ANONIMO</v>
          </cell>
          <cell r="S404">
            <v>46050</v>
          </cell>
          <cell r="T404" t="str">
            <v>Se dio trámite con radicado No. 2-2026-5654</v>
          </cell>
        </row>
        <row r="405">
          <cell r="A405" t="str">
            <v>1-2026-2501</v>
          </cell>
          <cell r="B405" t="str">
            <v>409982026</v>
          </cell>
          <cell r="C405">
            <v>46043</v>
          </cell>
          <cell r="D405" t="str">
            <v>2026-01-31 12:28:53</v>
          </cell>
          <cell r="E405" t="str">
            <v>2-2026-5911, 2-2026-5911</v>
          </cell>
          <cell r="F405">
            <v>46051</v>
          </cell>
          <cell r="G405" t="str">
            <v>E-MAIL</v>
          </cell>
          <cell r="H405" t="str">
            <v>DIRECCION DE FINANCIACION DE VIVIENDA</v>
          </cell>
          <cell r="I405">
            <v>10</v>
          </cell>
          <cell r="J405" t="str">
            <v>SOLICITUD DE ACCESO A LA INFORMACION</v>
          </cell>
          <cell r="K405" t="str">
            <v>SOLICITUD DE ACCESO A LA INFORMACION</v>
          </cell>
          <cell r="L405" t="str">
            <v>VIVIANNA CRISTINA MONTEALEGRE ROJAS</v>
          </cell>
          <cell r="M405">
            <v>0</v>
          </cell>
          <cell r="N405" t="str">
            <v>FINALIZADO</v>
          </cell>
          <cell r="O405" t="str">
            <v>EMAIL-SOLICITUD INFORMACION SI ES BENEFICIARIO DEL SUBSIDIO DE VIVIENDA</v>
          </cell>
          <cell r="P405" t="str">
            <v>NATURAL</v>
          </cell>
          <cell r="Q405" t="str">
            <v>ALBA ORLENIZ RAMIREZ MOSQUERA</v>
          </cell>
          <cell r="R405" t="str">
            <v>ALBA ORLENIZ RAMIREZ MOSQUERA</v>
          </cell>
          <cell r="S405">
            <v>46052</v>
          </cell>
          <cell r="T405" t="str">
            <v>RESPUESTA CON RADICADO 2-2026-5911</v>
          </cell>
        </row>
        <row r="406">
          <cell r="A406" t="str">
            <v>1-2026-2504</v>
          </cell>
          <cell r="B406" t="str">
            <v>410662026</v>
          </cell>
          <cell r="C406">
            <v>46043</v>
          </cell>
          <cell r="D406" t="str">
            <v>2026-01-31 15:05:22</v>
          </cell>
          <cell r="E406" t="str">
            <v>2-2026-5924, 2-2026-5924</v>
          </cell>
          <cell r="F406">
            <v>46051</v>
          </cell>
          <cell r="G406" t="str">
            <v>E-MAIL</v>
          </cell>
          <cell r="H406" t="str">
            <v>DIRECCION DE FINANCIACION DE VIVIENDA</v>
          </cell>
          <cell r="I406">
            <v>10</v>
          </cell>
          <cell r="J406" t="str">
            <v>SOLICITUD DE ACCESO A LA INFORMACION</v>
          </cell>
          <cell r="K406" t="str">
            <v>SOLICITUD DE ACCESO A LA INFORMACION</v>
          </cell>
          <cell r="L406" t="str">
            <v>JUAN CARLOS CASTRO MELO</v>
          </cell>
          <cell r="M406">
            <v>0</v>
          </cell>
          <cell r="N406" t="str">
            <v>FINALIZADO</v>
          </cell>
          <cell r="O406" t="str">
            <v>EMAIL-SOLICITUD INFORMACIÓN SOBRE LOS TIEMPOS PROMEDIOS DEL ESTADO DE REVISIÓN A LA FASE DE ASIGNACIÓN DEL SUBSIDIO</v>
          </cell>
          <cell r="P406" t="str">
            <v>ENTIDAD</v>
          </cell>
          <cell r="Q406" t="str">
            <v>LUZ ANGELICA MORENO CASTILLO</v>
          </cell>
          <cell r="R406" t="str">
            <v>LUZ ANGELICA MORENO CASTILLO</v>
          </cell>
          <cell r="S406">
            <v>46052</v>
          </cell>
          <cell r="T406" t="str">
            <v>2-2026-5924</v>
          </cell>
        </row>
        <row r="407">
          <cell r="A407" t="str">
            <v>1-2026-2505</v>
          </cell>
          <cell r="B407" t="str">
            <v>410802026</v>
          </cell>
          <cell r="C407">
            <v>46043</v>
          </cell>
          <cell r="D407" t="str">
            <v>2026-01-31 15:07:02</v>
          </cell>
          <cell r="E407" t="str">
            <v>2-2026-5918, 2-2026-5918</v>
          </cell>
          <cell r="F407">
            <v>46051</v>
          </cell>
          <cell r="G407" t="str">
            <v>E-MAIL</v>
          </cell>
          <cell r="H407" t="str">
            <v>DIRECCION DE FINANCIACION DE VIVIENDA</v>
          </cell>
          <cell r="I407">
            <v>10</v>
          </cell>
          <cell r="J407" t="str">
            <v>SOLICITUD DE ACCESO A LA INFORMACION</v>
          </cell>
          <cell r="K407" t="str">
            <v>SOLICITUD DE ACCESO A LA INFORMACION</v>
          </cell>
          <cell r="L407" t="str">
            <v>JUAN CARLOS CASTRO MELO</v>
          </cell>
          <cell r="M407">
            <v>0</v>
          </cell>
          <cell r="N407" t="str">
            <v>FINALIZADO</v>
          </cell>
          <cell r="O407" t="str">
            <v>EMAIL-SOLICITUD INFORMACION ACERCA DE LA POSTULACION SUBSIDIO  REDUCE TU CUOTA</v>
          </cell>
          <cell r="P407" t="str">
            <v>ENTIDAD</v>
          </cell>
          <cell r="Q407" t="str">
            <v>PAOLA ROCIO RODRIGUEZ</v>
          </cell>
          <cell r="R407" t="str">
            <v>PAOLA ROCIO RODRIGUEZ</v>
          </cell>
          <cell r="S407">
            <v>46052</v>
          </cell>
          <cell r="T407" t="str">
            <v xml:space="preserve"> 2-2026-5918</v>
          </cell>
        </row>
        <row r="408">
          <cell r="A408" t="str">
            <v>1-2026-2506</v>
          </cell>
          <cell r="B408" t="str">
            <v>410912026</v>
          </cell>
          <cell r="C408">
            <v>46043</v>
          </cell>
          <cell r="D408" t="str">
            <v>2026-01-31 15:12:12</v>
          </cell>
          <cell r="E408" t="str">
            <v>2-2026-5822, 2-2026-5822</v>
          </cell>
          <cell r="F408">
            <v>46051</v>
          </cell>
          <cell r="G408" t="str">
            <v>E-MAIL</v>
          </cell>
          <cell r="H408" t="str">
            <v>DIRECCION DE FINANCIACION DE VIVIENDA</v>
          </cell>
          <cell r="I408">
            <v>10</v>
          </cell>
          <cell r="J408" t="str">
            <v>SOLICITUD DE ACCESO A LA INFORMACION</v>
          </cell>
          <cell r="K408" t="str">
            <v>SOLICITUD DE ACCESO A LA INFORMACION</v>
          </cell>
          <cell r="L408" t="str">
            <v>ANGELICA JOHANA GOMEZ MONTAÑO</v>
          </cell>
          <cell r="M408">
            <v>0</v>
          </cell>
          <cell r="N408" t="str">
            <v>FINALIZADO</v>
          </cell>
          <cell r="O408" t="str">
            <v>EMAIL-SOLICITUD INFORMACION ACERCA DE  UN CONVENIO CON INTEGRACIÓN SOCIAL PARA LA UNIFICACIÓN DEL SUBSIDIO</v>
          </cell>
          <cell r="P408" t="str">
            <v>NATURAL</v>
          </cell>
          <cell r="Q408" t="str">
            <v>LINEY PATERNINA</v>
          </cell>
          <cell r="R408" t="str">
            <v>LINEY PATERNINA</v>
          </cell>
          <cell r="S408">
            <v>46051</v>
          </cell>
          <cell r="T408" t="str">
            <v>SE DIO RESPUESTA MEDIANTE OFICIO NO. 2-2026-5822</v>
          </cell>
        </row>
        <row r="409">
          <cell r="A409" t="str">
            <v>1-2026-2511</v>
          </cell>
          <cell r="B409" t="str">
            <v>412002026</v>
          </cell>
          <cell r="C409">
            <v>46043</v>
          </cell>
          <cell r="D409" t="str">
            <v>2026-01-31 15:15:03</v>
          </cell>
          <cell r="E409" t="str">
            <v>2-2026-4914, 2-2026-4914</v>
          </cell>
          <cell r="F409">
            <v>46048</v>
          </cell>
          <cell r="G409" t="str">
            <v>E-MAIL</v>
          </cell>
          <cell r="H409" t="str">
            <v>DIRECCION DE FINANCIACION DE VIVIENDA</v>
          </cell>
          <cell r="I409">
            <v>10</v>
          </cell>
          <cell r="J409" t="str">
            <v>SOLICITUD DE ACCESO A LA INFORMACION</v>
          </cell>
          <cell r="K409" t="str">
            <v>SOLICITUD DE ACCESO A LA INFORMACION</v>
          </cell>
          <cell r="L409" t="str">
            <v>YENNY SAREN RAMIREZ RAMIREZ</v>
          </cell>
          <cell r="M409">
            <v>0</v>
          </cell>
          <cell r="N409" t="str">
            <v>FINALIZADO</v>
          </cell>
          <cell r="O409" t="str">
            <v>EMAIL-SOLICITUD DE INFORMACIÓN DESEMBOLSO DEL SUBSIDIO DISTRITAL DE VIVIENDA EN MODALIDAD DE ARRENDAMIENTO AHORRO PARA MI CASA</v>
          </cell>
          <cell r="P409" t="str">
            <v>NATURAL</v>
          </cell>
          <cell r="Q409" t="str">
            <v>DULFAY ZULANYI SOTO ESTRADA</v>
          </cell>
          <cell r="R409" t="str">
            <v>DULFAY ZULANYI SOTO ESTRADA</v>
          </cell>
          <cell r="S409">
            <v>46048</v>
          </cell>
          <cell r="T409" t="str">
            <v>Se finaliza con radicado de salida No. 2-2026-4914, como respuesta definitiva.</v>
          </cell>
        </row>
        <row r="410">
          <cell r="A410" t="str">
            <v>1-2026-2526</v>
          </cell>
          <cell r="B410" t="str">
            <v>414012026</v>
          </cell>
          <cell r="C410">
            <v>46043</v>
          </cell>
          <cell r="D410" t="str">
            <v>2026-01-31 14:50:25</v>
          </cell>
          <cell r="E410" t="str">
            <v>2-2026-6717, 2-2026-6717</v>
          </cell>
          <cell r="F410">
            <v>46056</v>
          </cell>
          <cell r="G410" t="str">
            <v>E-MAIL</v>
          </cell>
          <cell r="H410" t="str">
            <v>SUBSECRETARIA JURIDICA</v>
          </cell>
          <cell r="I410">
            <v>10</v>
          </cell>
          <cell r="J410" t="str">
            <v>SOLICITUD DE ACCESO A LA INFORMACION</v>
          </cell>
          <cell r="K410" t="str">
            <v>SOLICITUD DE ACCESO A LA INFORMACION</v>
          </cell>
          <cell r="L410" t="str">
            <v>MARIANA TASCON SALAS</v>
          </cell>
          <cell r="M410">
            <v>0</v>
          </cell>
          <cell r="N410" t="str">
            <v>FINALIZADO</v>
          </cell>
          <cell r="O410" t="str">
            <v>EMAIL-SOLICITUD INFORMACION  CLARACIÓN COMUNICACIÓN SECRETARÍA HABITAT</v>
          </cell>
          <cell r="P410" t="str">
            <v>NATURAL</v>
          </cell>
          <cell r="Q410" t="str">
            <v>TANIA ANDREA GUZMAN CASTRO</v>
          </cell>
          <cell r="R410" t="str">
            <v>TANIA ANDREA GUZMAN CASTRO</v>
          </cell>
          <cell r="S410">
            <v>46056</v>
          </cell>
          <cell r="T410" t="str">
            <v>RESPUESTA - EMAIL-SOLICITUD INFORMACION CLARACIÓN COMUNICACIÓN SECRETARÍA HABITAT - PROYECTADO MEDIANTE SIGA 2-2026-6717</v>
          </cell>
        </row>
        <row r="411">
          <cell r="A411" t="str">
            <v>1-2026-2528</v>
          </cell>
          <cell r="B411" t="str">
            <v>414072026</v>
          </cell>
          <cell r="C411">
            <v>46043</v>
          </cell>
          <cell r="D411" t="str">
            <v>2026-01-31 15:27:35</v>
          </cell>
          <cell r="E411" t="str">
            <v>2-2026-5811, 2-2026-5811</v>
          </cell>
          <cell r="F411">
            <v>46051</v>
          </cell>
          <cell r="G411" t="str">
            <v>E-MAIL</v>
          </cell>
          <cell r="H411" t="str">
            <v>DIRECCION DE FINANCIACION DE VIVIENDA</v>
          </cell>
          <cell r="I411">
            <v>10</v>
          </cell>
          <cell r="J411" t="str">
            <v>SOLICITUD DE ACCESO A LA INFORMACION</v>
          </cell>
          <cell r="K411" t="str">
            <v>SOLICITUD DE ACCESO A LA INFORMACION</v>
          </cell>
          <cell r="L411" t="str">
            <v>JEIMY CATALINA MORENO CASTANEDA</v>
          </cell>
          <cell r="M411">
            <v>0</v>
          </cell>
          <cell r="N411" t="str">
            <v>FINALIZADO</v>
          </cell>
          <cell r="O411" t="str">
            <v>EMAIL - SOLICITUD DE INFORMACION SOBRE DESEMBOLSOS DEL SUBSIDIO DE ARRENDAMIENTO</v>
          </cell>
          <cell r="P411" t="str">
            <v>NATURAL</v>
          </cell>
          <cell r="Q411" t="str">
            <v>CAROL PUENTES</v>
          </cell>
          <cell r="R411" t="str">
            <v>CAROL PUENTES</v>
          </cell>
          <cell r="S411">
            <v>46051</v>
          </cell>
          <cell r="T411" t="str">
            <v>se da respuesta con radicado 2-2026-5811</v>
          </cell>
        </row>
        <row r="412">
          <cell r="A412" t="str">
            <v>1-2026-2536</v>
          </cell>
          <cell r="B412" t="str">
            <v>414302026</v>
          </cell>
          <cell r="C412">
            <v>46043</v>
          </cell>
          <cell r="D412" t="str">
            <v>2026-01-31 15:29:09</v>
          </cell>
          <cell r="E412" t="str">
            <v>2-2026-6549, 2-2026-6549</v>
          </cell>
          <cell r="F412">
            <v>46055</v>
          </cell>
          <cell r="G412" t="str">
            <v>E-MAIL</v>
          </cell>
          <cell r="H412" t="str">
            <v>DIRECCION DE FINANCIACION DE VIVIENDA</v>
          </cell>
          <cell r="I412">
            <v>10</v>
          </cell>
          <cell r="J412" t="str">
            <v>SOLICITUD DE ACCESO A LA INFORMACION</v>
          </cell>
          <cell r="K412" t="str">
            <v>SOLICITUD DE ACCESO A LA INFORMACION</v>
          </cell>
          <cell r="L412" t="str">
            <v>NORBERTO HERRENO MERCHAN</v>
          </cell>
          <cell r="M412">
            <v>0</v>
          </cell>
          <cell r="N412" t="str">
            <v>FINALIZADO</v>
          </cell>
          <cell r="O412" t="str">
            <v>EMAIL-TEMAS RELACIONADOS ESTADO DE REVISIÓN SUBSIDIO REDUCE TU COTA</v>
          </cell>
          <cell r="P412" t="str">
            <v>NATURAL</v>
          </cell>
          <cell r="Q412" t="str">
            <v>JOSE ALIRIO VEGA CARRILLO</v>
          </cell>
          <cell r="R412" t="str">
            <v>JOSE ALIRIO VEGA CARRILLO</v>
          </cell>
          <cell r="S412">
            <v>46056</v>
          </cell>
          <cell r="T412" t="str">
            <v>se dio respuesta con el radicado  2-2026-6549</v>
          </cell>
        </row>
        <row r="413">
          <cell r="A413" t="str">
            <v>1-2026-2546</v>
          </cell>
          <cell r="B413" t="str">
            <v>414532026</v>
          </cell>
          <cell r="C413">
            <v>46043</v>
          </cell>
          <cell r="D413" t="str">
            <v>2026-01-31 15:36:49</v>
          </cell>
          <cell r="E413" t="str">
            <v>2-2026-6532, 2-2026-6532</v>
          </cell>
          <cell r="F413">
            <v>46055</v>
          </cell>
          <cell r="G413" t="str">
            <v>E-MAIL</v>
          </cell>
          <cell r="H413" t="str">
            <v>DIRECCION DE FINANCIACION DE VIVIENDA</v>
          </cell>
          <cell r="I413">
            <v>10</v>
          </cell>
          <cell r="J413" t="str">
            <v>SOLICITUD DE ACCESO A LA INFORMACION</v>
          </cell>
          <cell r="K413" t="str">
            <v>SOLICITUD DE ACCESO A LA INFORMACION</v>
          </cell>
          <cell r="L413" t="str">
            <v>IBETH DALILA LOZANO PUENTES</v>
          </cell>
          <cell r="M413">
            <v>0</v>
          </cell>
          <cell r="N413" t="str">
            <v>FINALIZADO</v>
          </cell>
          <cell r="O413" t="str">
            <v>EMAIL-SOLICITUD DE INFORMACIÓN CONVOCATORIAS ABIERTAS PARA LA INSCRIPCIÓN PROGRAMA OFERTA PREFERENTE.</v>
          </cell>
          <cell r="P413" t="str">
            <v>NATURAL</v>
          </cell>
          <cell r="Q413" t="str">
            <v>ESTEFANIA GUERRERO</v>
          </cell>
          <cell r="R413" t="str">
            <v>ESTEFANIA GUERRERO</v>
          </cell>
          <cell r="S413">
            <v>46055</v>
          </cell>
          <cell r="T413" t="str">
            <v xml:space="preserve">se dio respuesta con el radicado N. 2-2026-6532  </v>
          </cell>
        </row>
        <row r="414">
          <cell r="A414" t="str">
            <v>1-2026-2549</v>
          </cell>
          <cell r="B414" t="str">
            <v>414662026</v>
          </cell>
          <cell r="C414">
            <v>46043</v>
          </cell>
          <cell r="D414" t="str">
            <v>2026-01-31 15:38:54</v>
          </cell>
          <cell r="E414" t="str">
            <v>2-2026-5568, 2-2026-5568</v>
          </cell>
          <cell r="F414">
            <v>46050</v>
          </cell>
          <cell r="G414" t="str">
            <v>E-MAIL</v>
          </cell>
          <cell r="H414" t="str">
            <v>DIRECCION DE FINANCIACION DE VIVIENDA</v>
          </cell>
          <cell r="I414">
            <v>10</v>
          </cell>
          <cell r="J414" t="str">
            <v>SOLICITUD DE ACCESO A LA INFORMACION</v>
          </cell>
          <cell r="K414" t="str">
            <v>SOLICITUD DE ACCESO A LA INFORMACION</v>
          </cell>
          <cell r="L414" t="str">
            <v>JEIMY CATALINA MORENO CASTANEDA</v>
          </cell>
          <cell r="M414">
            <v>0</v>
          </cell>
          <cell r="N414" t="str">
            <v>FINALIZADO</v>
          </cell>
          <cell r="O414" t="str">
            <v>EMAIL-SOLICITUD INFORMACION CERCA DE LOS PAGOS ENSUALES DEL SUBSIDIO DE VIVIENDA</v>
          </cell>
          <cell r="P414" t="str">
            <v>NATURAL</v>
          </cell>
          <cell r="Q414" t="str">
            <v>ERIKA GALVIS PINZÓN</v>
          </cell>
          <cell r="R414" t="str">
            <v>ERIKA GALVIS PINZÓN</v>
          </cell>
          <cell r="S414">
            <v>46050</v>
          </cell>
          <cell r="T414" t="str">
            <v>se da respuesta con radicado 	 2-2026-5568</v>
          </cell>
        </row>
        <row r="415">
          <cell r="A415" t="str">
            <v>1-2026-2557</v>
          </cell>
          <cell r="B415" t="str">
            <v>414762026</v>
          </cell>
          <cell r="C415">
            <v>46043</v>
          </cell>
          <cell r="D415" t="str">
            <v>2026-01-31 16:02:42</v>
          </cell>
          <cell r="E415" t="str">
            <v>2-2026-5655, 2-2026-5655</v>
          </cell>
          <cell r="F415">
            <v>46050</v>
          </cell>
          <cell r="G415" t="str">
            <v>E-MAIL</v>
          </cell>
          <cell r="H415" t="str">
            <v>DIRECCION DE FINANCIACION DE VIVIENDA</v>
          </cell>
          <cell r="I415">
            <v>10</v>
          </cell>
          <cell r="J415" t="str">
            <v>SOLICITUD DE ACCESO A LA INFORMACION</v>
          </cell>
          <cell r="K415" t="str">
            <v>SOLICITUD DE ACCESO A LA INFORMACION</v>
          </cell>
          <cell r="L415" t="str">
            <v>SARA MILENA AGUIRRE BARRERA</v>
          </cell>
          <cell r="M415">
            <v>0</v>
          </cell>
          <cell r="N415" t="str">
            <v>FINALIZADO</v>
          </cell>
          <cell r="O415" t="str">
            <v>EMAIL-SOLICITUD DE INFORMACIÓN ACERCA DE CONVOCATORIAS  DE SUBSIDIO REACTIVA TU COMPRA</v>
          </cell>
          <cell r="P415" t="str">
            <v>NATURAL</v>
          </cell>
          <cell r="Q415" t="str">
            <v>JOSÉ FERNAN ARIAS PAEZ%A0</v>
          </cell>
          <cell r="R415" t="str">
            <v>JOSÉ FERNAN ARIAS PAEZ</v>
          </cell>
          <cell r="S415">
            <v>46050</v>
          </cell>
          <cell r="T415" t="str">
            <v>Se dio trámite con radicado No. 2-2026-5655</v>
          </cell>
        </row>
        <row r="416">
          <cell r="A416" t="str">
            <v>1-2026-2560</v>
          </cell>
          <cell r="B416" t="str">
            <v>414972026</v>
          </cell>
          <cell r="C416">
            <v>46043</v>
          </cell>
          <cell r="D416" t="str">
            <v>2026-01-31 17:18:48</v>
          </cell>
          <cell r="E416" t="str">
            <v>2-2026-5886, 2-2026-5886</v>
          </cell>
          <cell r="F416">
            <v>46051</v>
          </cell>
          <cell r="G416" t="str">
            <v>E-MAIL</v>
          </cell>
          <cell r="H416" t="str">
            <v>DIRECCION DE PREVENCION, ARRENDAMIENTO Y CONTROL DE ENAJENACION</v>
          </cell>
          <cell r="I416">
            <v>10</v>
          </cell>
          <cell r="J416" t="str">
            <v>SOLICITUD DE ACCESO A LA INFORMACION</v>
          </cell>
          <cell r="K416" t="str">
            <v>SOLICITUD DE ACCESO A LA INFORMACION</v>
          </cell>
          <cell r="L416" t="str">
            <v>CAROLINA BAUTISTA OTALORA</v>
          </cell>
          <cell r="M416">
            <v>0</v>
          </cell>
          <cell r="N416" t="str">
            <v>FINALIZADO</v>
          </cell>
          <cell r="O416" t="str">
            <v>EMAIL - SOLICITUD DE INFORMACION SOBRE CONSTRUCTORA O ENAJENADORA CONALTURA</v>
          </cell>
          <cell r="P416" t="str">
            <v>NATURAL</v>
          </cell>
          <cell r="Q416" t="str">
            <v>ANONIMO</v>
          </cell>
          <cell r="R416" t="str">
            <v>ANONIMO</v>
          </cell>
          <cell r="S416">
            <v>46052</v>
          </cell>
          <cell r="T416" t="str">
            <v>FINALIZADO AUTOMATICAMENTE SEGUN GESTION EN EL RADICADO: 1-2026-2560</v>
          </cell>
        </row>
        <row r="417">
          <cell r="A417" t="str">
            <v>1-2026-2561</v>
          </cell>
          <cell r="B417" t="str">
            <v>415002026</v>
          </cell>
          <cell r="C417">
            <v>46043</v>
          </cell>
          <cell r="D417" t="str">
            <v>2026-01-31 15:58:41</v>
          </cell>
          <cell r="E417" t="str">
            <v>2-2026-5001, 2-2026-5001</v>
          </cell>
          <cell r="F417">
            <v>46048</v>
          </cell>
          <cell r="G417" t="str">
            <v>E-MAIL</v>
          </cell>
          <cell r="H417" t="str">
            <v>DIRECCION DE FINANCIACION DE VIVIENDA</v>
          </cell>
          <cell r="I417">
            <v>10</v>
          </cell>
          <cell r="J417" t="str">
            <v>SOLICITUD DE ACCESO A LA INFORMACION</v>
          </cell>
          <cell r="K417" t="str">
            <v>SOLICITUD DE ACCESO A LA INFORMACION</v>
          </cell>
          <cell r="L417" t="str">
            <v>LIESET KATHERINE REYES ACHIPIZ</v>
          </cell>
          <cell r="M417">
            <v>0</v>
          </cell>
          <cell r="N417" t="str">
            <v>FINALIZADO</v>
          </cell>
          <cell r="O417" t="str">
            <v>EMAIL- SOLICITAR  INFORMACIÓN SOBRE LA FECHA DE DESEMBOLSO DEL SUBSIDIO REATIVA TU COMPRA</v>
          </cell>
          <cell r="P417" t="str">
            <v>NATURAL</v>
          </cell>
          <cell r="Q417" t="str">
            <v>YAMILE SALDARRIAGA PINZON</v>
          </cell>
          <cell r="R417" t="str">
            <v>YAMILE SALDARRIAGA PINZON</v>
          </cell>
          <cell r="S417">
            <v>46049</v>
          </cell>
          <cell r="T417" t="str">
            <v>se dio trámite radicado 2-2026-5001</v>
          </cell>
        </row>
        <row r="418">
          <cell r="A418" t="str">
            <v>1-2026-2564</v>
          </cell>
          <cell r="B418" t="str">
            <v>415212026</v>
          </cell>
          <cell r="C418">
            <v>46043</v>
          </cell>
          <cell r="D418" t="str">
            <v>2026-01-31 16:09:32</v>
          </cell>
          <cell r="E418" t="str">
            <v>2-2026-5561, 2-2026-5561</v>
          </cell>
          <cell r="F418">
            <v>46050</v>
          </cell>
          <cell r="G418" t="str">
            <v>E-MAIL</v>
          </cell>
          <cell r="H418" t="str">
            <v>DIRECCION DE FINANCIACION DE VIVIENDA</v>
          </cell>
          <cell r="I418">
            <v>10</v>
          </cell>
          <cell r="J418" t="str">
            <v>SOLICITUD DE ACCESO A LA INFORMACION</v>
          </cell>
          <cell r="K418" t="str">
            <v>SOLICITUD DE ACCESO A LA INFORMACION</v>
          </cell>
          <cell r="L418" t="str">
            <v>NATHALIE ANDREA MURCIA MAYORGA</v>
          </cell>
          <cell r="M418">
            <v>0</v>
          </cell>
          <cell r="N418" t="str">
            <v>FINALIZADO</v>
          </cell>
          <cell r="O418" t="str">
            <v>EMAIL-SOLICITUD DE INFORMACIÓN ACERCA DE SUBSIDIO DE VIVIENDA</v>
          </cell>
          <cell r="P418" t="str">
            <v>NATURAL</v>
          </cell>
          <cell r="Q418" t="str">
            <v>ANONIMO</v>
          </cell>
          <cell r="R418" t="str">
            <v>ANONIMO</v>
          </cell>
          <cell r="S418">
            <v>46050</v>
          </cell>
          <cell r="T418" t="str">
            <v>Se dio respuesta Mediante radicado No.2-2026-5561</v>
          </cell>
        </row>
        <row r="419">
          <cell r="A419" t="str">
            <v>1-2026-2585</v>
          </cell>
          <cell r="B419" t="str">
            <v>416852026</v>
          </cell>
          <cell r="C419">
            <v>46043</v>
          </cell>
          <cell r="D419" t="str">
            <v>2026-01-31 16:30:59</v>
          </cell>
          <cell r="E419" t="str">
            <v>2-2026-6529, 2-2026-6529</v>
          </cell>
          <cell r="F419">
            <v>46055</v>
          </cell>
          <cell r="G419" t="str">
            <v>E-MAIL</v>
          </cell>
          <cell r="H419" t="str">
            <v>DIRECCION DE FINANCIACION DE VIVIENDA</v>
          </cell>
          <cell r="I419">
            <v>10</v>
          </cell>
          <cell r="J419" t="str">
            <v>SOLICITUD DE ACCESO A LA INFORMACION</v>
          </cell>
          <cell r="K419" t="str">
            <v>SOLICITUD DE ACCESO A LA INFORMACION</v>
          </cell>
          <cell r="L419" t="str">
            <v>YENNY SAREN RAMIREZ RAMIREZ</v>
          </cell>
          <cell r="M419">
            <v>0</v>
          </cell>
          <cell r="N419" t="str">
            <v>FINALIZADO</v>
          </cell>
          <cell r="O419" t="str">
            <v>EMAIL - SOLICITUD DE INFORMACION PARA INGRESO AL MODULO DE EDUCACION E INCLUSION FINANCIERA</v>
          </cell>
          <cell r="P419" t="str">
            <v>NATURAL</v>
          </cell>
          <cell r="Q419" t="str">
            <v>DIANA APERADOR</v>
          </cell>
          <cell r="R419" t="str">
            <v>DIANA APERADOR</v>
          </cell>
          <cell r="S419">
            <v>46055</v>
          </cell>
          <cell r="T419" t="str">
            <v>Se finaliza con radicado de salida No.  2-2026-6529, como respuesta definitiva.</v>
          </cell>
        </row>
        <row r="420">
          <cell r="A420" t="str">
            <v>1-2026-2589</v>
          </cell>
          <cell r="B420" t="str">
            <v>418622026</v>
          </cell>
          <cell r="C420">
            <v>46043</v>
          </cell>
          <cell r="D420" t="str">
            <v>2026-01-31 16:35:18</v>
          </cell>
          <cell r="E420" t="str">
            <v>2-2026-6754, 2-2026-6754</v>
          </cell>
          <cell r="F420">
            <v>46056</v>
          </cell>
          <cell r="G420" t="str">
            <v>E-MAIL</v>
          </cell>
          <cell r="H420" t="str">
            <v>DIRECCION DE FINANCIACION DE VIVIENDA</v>
          </cell>
          <cell r="I420">
            <v>10</v>
          </cell>
          <cell r="J420" t="str">
            <v>SOLICITUD DE ACCESO A LA INFORMACION</v>
          </cell>
          <cell r="K420" t="str">
            <v>SOLICITUD DE ACCESO A LA INFORMACION</v>
          </cell>
          <cell r="L420" t="str">
            <v>NORBERTO HERRENO MERCHAN</v>
          </cell>
          <cell r="M420">
            <v>0</v>
          </cell>
          <cell r="N420" t="str">
            <v>FINALIZADO</v>
          </cell>
          <cell r="O420" t="str">
            <v>EMAIL - TRASLADO POR COMPETENCIA 2026EE0001706 SOLICITUD DE INFORMACION POR NO CUMPLIMIENTO DE DOCUMENTOS REQUERIDOS SOBRE SUBSIDIO DE REDUCE TU CUOTA</v>
          </cell>
          <cell r="P420" t="str">
            <v>NATURAL</v>
          </cell>
          <cell r="Q420" t="str">
            <v>LAURA HOYOS</v>
          </cell>
          <cell r="R420" t="str">
            <v>MINISTERIO DE VIVIENDA, CIUDAD Y TERRITORIO</v>
          </cell>
          <cell r="S420">
            <v>46056</v>
          </cell>
          <cell r="T420" t="str">
            <v xml:space="preserve">se dio respuesta con el radicado </v>
          </cell>
        </row>
        <row r="421">
          <cell r="A421" t="str">
            <v>1-2026-2599</v>
          </cell>
          <cell r="B421" t="str">
            <v>590902026</v>
          </cell>
          <cell r="C421">
            <v>46043</v>
          </cell>
          <cell r="D421" t="str">
            <v>2026-01-31 16:43:25</v>
          </cell>
          <cell r="E421" t="str">
            <v>2-2026-6554, 2-2026-6554</v>
          </cell>
          <cell r="F421">
            <v>46055</v>
          </cell>
          <cell r="G421" t="str">
            <v>E-MAIL</v>
          </cell>
          <cell r="H421" t="str">
            <v>DIRECCION DE FINANCIACION DE VIVIENDA</v>
          </cell>
          <cell r="I421">
            <v>10</v>
          </cell>
          <cell r="J421" t="str">
            <v>SOLICITUD DE ACCESO A LA INFORMACION</v>
          </cell>
          <cell r="K421" t="str">
            <v>SOLICITUD DE ACCESO A LA INFORMACION</v>
          </cell>
          <cell r="L421" t="str">
            <v>NORBERTO HERRENO MERCHAN</v>
          </cell>
          <cell r="M421">
            <v>0</v>
          </cell>
          <cell r="N421" t="str">
            <v>FINALIZADO</v>
          </cell>
          <cell r="O421" t="str">
            <v>EMAIL-SOLICITUD DE INFORMACIÓN ACERCA  DE RESOLUCIÓN DE REDUCE TU CUOTA</v>
          </cell>
          <cell r="P421" t="str">
            <v>ENTIDAD</v>
          </cell>
          <cell r="Q421" t="str">
            <v>YILARY COTRINA</v>
          </cell>
          <cell r="R421" t="str">
            <v>YILARY COTRINA</v>
          </cell>
          <cell r="S421">
            <v>46056</v>
          </cell>
          <cell r="T421" t="str">
            <v>se dio respuesta con el radicado 2-2026-6554</v>
          </cell>
        </row>
        <row r="422">
          <cell r="A422" t="str">
            <v>1-2026-2624</v>
          </cell>
          <cell r="B422" t="str">
            <v>435772026</v>
          </cell>
          <cell r="C422">
            <v>46044</v>
          </cell>
          <cell r="D422" t="str">
            <v>2026-02-01 09:43:05</v>
          </cell>
          <cell r="E422" t="str">
            <v>2-2026-4895, 2-2026-4895</v>
          </cell>
          <cell r="F422">
            <v>46048</v>
          </cell>
          <cell r="G422" t="str">
            <v>E-MAIL</v>
          </cell>
          <cell r="H422" t="str">
            <v>DIRECCION DE FINANCIACION DE VIVIENDA</v>
          </cell>
          <cell r="I422">
            <v>10</v>
          </cell>
          <cell r="J422" t="str">
            <v>SOLICITUD DE ACCESO A LA INFORMACION</v>
          </cell>
          <cell r="K422" t="str">
            <v>SOLICITUD DE ACCESO A LA INFORMACION</v>
          </cell>
          <cell r="L422" t="str">
            <v>JOHANNA ANDREA OSPINA ORTIZ</v>
          </cell>
          <cell r="M422">
            <v>0</v>
          </cell>
          <cell r="N422" t="str">
            <v>FINALIZADO</v>
          </cell>
          <cell r="O422" t="str">
            <v>EMAIL-SOLICITUD DE INFORMACIÓN ACERCA DEL SUBSIDIO DE AHORRO PARA MI CASA</v>
          </cell>
          <cell r="P422" t="str">
            <v>NATURAL</v>
          </cell>
          <cell r="Q422" t="str">
            <v>STEFANIA CASTRO SÁNCHEZ</v>
          </cell>
          <cell r="R422" t="str">
            <v>STEFANIA CASTRO SÁNCHEZ</v>
          </cell>
          <cell r="S422">
            <v>46048</v>
          </cell>
          <cell r="T422" t="str">
            <v xml:space="preserve"> Se finaliza con radicado de salida No. _x000D_
2-2026-4895</v>
          </cell>
        </row>
        <row r="423">
          <cell r="A423" t="str">
            <v>1-2026-2626</v>
          </cell>
          <cell r="B423" t="str">
            <v>435912026</v>
          </cell>
          <cell r="C423">
            <v>46044</v>
          </cell>
          <cell r="D423" t="str">
            <v>2026-02-01 11:34:54</v>
          </cell>
          <cell r="E423" t="str">
            <v>2-2026-6339, 2-2026-6339</v>
          </cell>
          <cell r="F423">
            <v>46052</v>
          </cell>
          <cell r="G423" t="str">
            <v>E-MAIL</v>
          </cell>
          <cell r="H423" t="str">
            <v>DIRECCION DE PREVENCION, ARRENDAMIENTO Y CONTROL DE ENAJENACION</v>
          </cell>
          <cell r="I423">
            <v>10</v>
          </cell>
          <cell r="J423" t="str">
            <v>SOLICITUD DE ACCESO A LA INFORMACION</v>
          </cell>
          <cell r="K423" t="str">
            <v>SOLICITUD DE ACCESO A LA INFORMACION</v>
          </cell>
          <cell r="L423" t="str">
            <v>JAIME ALBERTO LOPEZ ESPITIA</v>
          </cell>
          <cell r="M423">
            <v>0</v>
          </cell>
          <cell r="N423" t="str">
            <v>FINALIZADO</v>
          </cell>
          <cell r="O423" t="str">
            <v>EMAIL-SOLICITUD DE INFORMACIÓN ACERCA DE PROYECTOS DE VIVIENDA</v>
          </cell>
          <cell r="P423" t="str">
            <v>NATURAL</v>
          </cell>
          <cell r="Q423" t="str">
            <v>PAOLA RICO</v>
          </cell>
          <cell r="R423" t="str">
            <v>PAOLA RICO</v>
          </cell>
          <cell r="S423">
            <v>46053</v>
          </cell>
          <cell r="T423" t="str">
            <v>FINALIZADO AUTOMATICAMENTE SEGUN GESTION EN EL RADICADO: 1-2026-2626</v>
          </cell>
        </row>
        <row r="424">
          <cell r="A424" t="str">
            <v>1-2026-2631</v>
          </cell>
          <cell r="B424" t="str">
            <v>436232026</v>
          </cell>
          <cell r="C424">
            <v>46044</v>
          </cell>
          <cell r="D424" t="str">
            <v>2026-02-01 09:49:29</v>
          </cell>
          <cell r="E424" t="str">
            <v>2-2026-6177, 2-2026-6177</v>
          </cell>
          <cell r="F424">
            <v>46052</v>
          </cell>
          <cell r="G424" t="str">
            <v>E-MAIL</v>
          </cell>
          <cell r="H424" t="str">
            <v>DIRECCION DE FINANCIACION DE VIVIENDA</v>
          </cell>
          <cell r="I424">
            <v>10</v>
          </cell>
          <cell r="J424" t="str">
            <v>SOLICITUD DE ACCESO A LA INFORMACION</v>
          </cell>
          <cell r="K424" t="str">
            <v>SOLICITUD DE ACCESO A LA INFORMACION</v>
          </cell>
          <cell r="L424" t="str">
            <v>CARLOS ANDRES MENDEZ MOJICA</v>
          </cell>
          <cell r="M424">
            <v>0</v>
          </cell>
          <cell r="N424" t="str">
            <v>FINALIZADO</v>
          </cell>
          <cell r="O424" t="str">
            <v>EMAIL-SOLICITUD DE INFORMACIÓN SOBRE COMPATIBILIDAD Y POSTULACIÓN A SUBSIDIOS DISTRITALES DE VIVIENDA</v>
          </cell>
          <cell r="P424" t="str">
            <v>NATURAL</v>
          </cell>
          <cell r="Q424" t="str">
            <v>WILLIAM FAJARDO</v>
          </cell>
          <cell r="R424" t="str">
            <v>WILLIAM FAJARDO</v>
          </cell>
          <cell r="S424">
            <v>46055</v>
          </cell>
          <cell r="T424" t="str">
            <v>SE FINALIZA ACTIVIDAD CON RADICADO NO. 2-2026-6177</v>
          </cell>
        </row>
        <row r="425">
          <cell r="A425" t="str">
            <v>1-2026-2638</v>
          </cell>
          <cell r="B425" t="str">
            <v>439072026</v>
          </cell>
          <cell r="C425">
            <v>46044</v>
          </cell>
          <cell r="D425" t="str">
            <v>2026-02-07 11:48:35</v>
          </cell>
          <cell r="E425" t="str">
            <v>2-2026-6188, 2-2026-6188</v>
          </cell>
          <cell r="F425">
            <v>46052</v>
          </cell>
          <cell r="G425" t="str">
            <v>PQR WEB</v>
          </cell>
          <cell r="H425" t="str">
            <v>DIRECCION DE FINANCIACION DE VIVIENDA</v>
          </cell>
          <cell r="I425">
            <v>10</v>
          </cell>
          <cell r="J425" t="str">
            <v>SOLICITUD DE ACCESO A LA INFORMACION</v>
          </cell>
          <cell r="K425" t="str">
            <v>SOLICITUD DE ACCESO A LA INFORMACION</v>
          </cell>
          <cell r="L425" t="str">
            <v>VIVIANNA CRISTINA MONTEALEGRE ROJAS</v>
          </cell>
          <cell r="M425">
            <v>0</v>
          </cell>
          <cell r="N425" t="str">
            <v>FINALIZADO</v>
          </cell>
          <cell r="O425" t="str">
            <v xml:space="preserve">SOLICITUD DE INFORMACIÓN SUBSIDIO DE CONCURRENCIA VIGENCIA 2026 En virtud de lo consagrado en el artículo 23 de la constitución política de Colombia, el código de lo contencioso administrativo y La Ley 1755 de 2015 bajo la cual se regula el Derecho de Petición, me dirijo a ustedes para formular la siguiente petición. 1. ¿En que consta el subsidio de concurrencia y a que tipo de viviendas aplica? 2. Para la vigencia 2026 ¿el subsidio de concurrencia sigue vigente? En caso de que sí ¿Cuál es valor para la vigencia? En caso de que no, justificar el por qué. 3. ¿Cuál es el procedimiento de postulación para aplicar al subsidio de concurrencia?  4. Si la constructora debe hacer la postulación al subsidio ¿Qué pasa cuando la constructora no lo hace? ¿Incurre en algún tipo de sanción? </v>
          </cell>
          <cell r="P425" t="str">
            <v>NATURAL</v>
          </cell>
          <cell r="Q425" t="str">
            <v>VALERIA GALEANO</v>
          </cell>
          <cell r="R425" t="str">
            <v>VALERIA GALEANO</v>
          </cell>
          <cell r="S425">
            <v>46052</v>
          </cell>
          <cell r="T425" t="str">
            <v>RESPUESTA CON RADICADO 2-2026-6188</v>
          </cell>
        </row>
        <row r="426">
          <cell r="A426" t="str">
            <v>1-2026-2642</v>
          </cell>
          <cell r="B426" t="str">
            <v>590882026</v>
          </cell>
          <cell r="C426">
            <v>46044</v>
          </cell>
          <cell r="D426" t="str">
            <v>2026-02-01 09:58:33</v>
          </cell>
          <cell r="E426" t="str">
            <v>2-2026-5521, 2-2026-5521</v>
          </cell>
          <cell r="F426">
            <v>46049</v>
          </cell>
          <cell r="G426" t="str">
            <v>E-MAIL</v>
          </cell>
          <cell r="H426" t="str">
            <v>DIRECCION DE FINANCIACION DE VIVIENDA</v>
          </cell>
          <cell r="I426">
            <v>10</v>
          </cell>
          <cell r="J426" t="str">
            <v>SOLICITUD DE ACCESO A LA INFORMACION</v>
          </cell>
          <cell r="K426" t="str">
            <v>SOLICITUD DE ACCESO A LA INFORMACION</v>
          </cell>
          <cell r="L426" t="str">
            <v>JOSE LUIS HORLANDY LEON</v>
          </cell>
          <cell r="M426">
            <v>0</v>
          </cell>
          <cell r="N426" t="str">
            <v>FINALIZADO</v>
          </cell>
          <cell r="O426" t="str">
            <v>EMAIL-SOLICITUD INFORMACION ACERCA DE SUBSIDIO VIVIENDA PARA VICTIMA DEL CONFLICTO ARMADO</v>
          </cell>
          <cell r="P426" t="str">
            <v>ENTIDAD</v>
          </cell>
          <cell r="Q426" t="str">
            <v>STEFANY STEFANY</v>
          </cell>
          <cell r="R426" t="str">
            <v>STEFANY STEFANY</v>
          </cell>
          <cell r="S426">
            <v>46050</v>
          </cell>
          <cell r="T426" t="str">
            <v>SE DA RESPUESTA MEDIANTE RADICADO 2-2026-5521</v>
          </cell>
        </row>
        <row r="427">
          <cell r="A427" t="str">
            <v>1-2026-2644</v>
          </cell>
          <cell r="B427" t="str">
            <v>436762026</v>
          </cell>
          <cell r="C427">
            <v>46044</v>
          </cell>
          <cell r="D427" t="str">
            <v>2026-02-01 10:00:12</v>
          </cell>
          <cell r="E427" t="str">
            <v>2-2026-6758, 2-2026-6758</v>
          </cell>
          <cell r="F427">
            <v>46056</v>
          </cell>
          <cell r="G427" t="str">
            <v>E-MAIL</v>
          </cell>
          <cell r="H427" t="str">
            <v>DIRECCION DE FINANCIACION DE VIVIENDA</v>
          </cell>
          <cell r="I427">
            <v>10</v>
          </cell>
          <cell r="J427" t="str">
            <v>SOLICITUD DE ACCESO A LA INFORMACION</v>
          </cell>
          <cell r="K427" t="str">
            <v>SOLICITUD DE ACCESO A LA INFORMACION</v>
          </cell>
          <cell r="L427" t="str">
            <v>NORBERTO HERRENO MERCHAN</v>
          </cell>
          <cell r="M427">
            <v>0</v>
          </cell>
          <cell r="N427" t="str">
            <v>FINALIZADO</v>
          </cell>
          <cell r="O427" t="str">
            <v>EMAIL-SOLICITUD INFORMACION SI ES POSIBLE REALIZAR UN ABONO A CAPITAL POR UN VALOR SUPERIOR AL MONTO DEL SUBSIDIO OTORGADO</v>
          </cell>
          <cell r="P427" t="str">
            <v>NATURAL</v>
          </cell>
          <cell r="Q427" t="str">
            <v>YENY MARISOL CALDERON VEGA</v>
          </cell>
          <cell r="R427" t="str">
            <v>YENY MARISOL CALDERON VEGA</v>
          </cell>
          <cell r="S427">
            <v>46057</v>
          </cell>
          <cell r="T427" t="str">
            <v>se dio respuesta con el radicado  2-2026-6758</v>
          </cell>
        </row>
        <row r="428">
          <cell r="A428" t="str">
            <v>1-2026-2649</v>
          </cell>
          <cell r="B428" t="str">
            <v>436892026</v>
          </cell>
          <cell r="C428">
            <v>46044</v>
          </cell>
          <cell r="D428" t="str">
            <v>2026-02-01 10:02:04</v>
          </cell>
          <cell r="E428" t="str">
            <v>2-2026-6755, 2-2026-6755</v>
          </cell>
          <cell r="F428">
            <v>46056</v>
          </cell>
          <cell r="G428" t="str">
            <v>E-MAIL</v>
          </cell>
          <cell r="H428" t="str">
            <v>DIRECCION DE FINANCIACION DE VIVIENDA</v>
          </cell>
          <cell r="I428">
            <v>10</v>
          </cell>
          <cell r="J428" t="str">
            <v>SOLICITUD DE ACCESO A LA INFORMACION</v>
          </cell>
          <cell r="K428" t="str">
            <v>SOLICITUD DE ACCESO A LA INFORMACION</v>
          </cell>
          <cell r="L428" t="str">
            <v>NORBERTO HERRENO MERCHAN</v>
          </cell>
          <cell r="M428">
            <v>0</v>
          </cell>
          <cell r="N428" t="str">
            <v>FINALIZADO</v>
          </cell>
          <cell r="O428" t="str">
            <v>EMAIL-SOLICITUD INFORMACION ESTADO DEL  SUBSIDIO REDUCE TU CUOTA</v>
          </cell>
          <cell r="P428" t="str">
            <v>NATURAL</v>
          </cell>
          <cell r="Q428" t="str">
            <v>STEVEN ADOLFO DIAZ SAENZ</v>
          </cell>
          <cell r="R428" t="str">
            <v>STEVEN ADOLFO DIAZ SAENZ</v>
          </cell>
          <cell r="S428">
            <v>46057</v>
          </cell>
          <cell r="T428" t="str">
            <v>se dio respuesta con el radicado  2-2026-6755</v>
          </cell>
        </row>
        <row r="429">
          <cell r="A429" t="str">
            <v>1-2026-2652</v>
          </cell>
          <cell r="B429" t="str">
            <v>437012026</v>
          </cell>
          <cell r="C429">
            <v>46044</v>
          </cell>
          <cell r="D429" t="str">
            <v>2026-02-01 10:02:55</v>
          </cell>
          <cell r="E429" t="str">
            <v>2-2026-6996, 2-2026-6996</v>
          </cell>
          <cell r="F429">
            <v>46057</v>
          </cell>
          <cell r="G429" t="str">
            <v>E-MAIL</v>
          </cell>
          <cell r="H429" t="str">
            <v>DIRECCION DE FINANCIACION DE VIVIENDA</v>
          </cell>
          <cell r="I429">
            <v>10</v>
          </cell>
          <cell r="J429" t="str">
            <v>SOLICITUD DE ACCESO A LA INFORMACION</v>
          </cell>
          <cell r="K429" t="str">
            <v>SOLICITUD DE ACCESO A LA INFORMACION</v>
          </cell>
          <cell r="L429" t="str">
            <v>NORBERTO HERRENO MERCHAN</v>
          </cell>
          <cell r="M429">
            <v>0</v>
          </cell>
          <cell r="N429" t="str">
            <v>FINALIZADO</v>
          </cell>
          <cell r="O429" t="str">
            <v>EMAIL-SOLICITUD INFORMACION DE LA POSTULACION SUBSIDIO REDUCE TU CUOTA</v>
          </cell>
          <cell r="P429" t="str">
            <v>NATURAL</v>
          </cell>
          <cell r="Q429" t="str">
            <v>YESIKA YULIETH DELGADO MORENO</v>
          </cell>
          <cell r="R429" t="str">
            <v>YESIKA YULIETH DELGADO MORENO</v>
          </cell>
          <cell r="S429">
            <v>46057</v>
          </cell>
          <cell r="T429" t="str">
            <v>se dio respuesta con el radicado 2-2026-6996</v>
          </cell>
        </row>
        <row r="430">
          <cell r="A430" t="str">
            <v>1-2026-2656</v>
          </cell>
          <cell r="B430" t="str">
            <v>437192026</v>
          </cell>
          <cell r="C430">
            <v>46044</v>
          </cell>
          <cell r="D430" t="str">
            <v>2026-02-01 10:06:51</v>
          </cell>
          <cell r="E430" t="str">
            <v>2-2026-5941, 2-2026-5941</v>
          </cell>
          <cell r="F430">
            <v>46051</v>
          </cell>
          <cell r="G430" t="str">
            <v>E-MAIL</v>
          </cell>
          <cell r="H430" t="str">
            <v>DIRECCION DE FINANCIACION DE VIVIENDA</v>
          </cell>
          <cell r="I430">
            <v>10</v>
          </cell>
          <cell r="J430" t="str">
            <v>SOLICITUD DE ACCESO A LA INFORMACION</v>
          </cell>
          <cell r="K430" t="str">
            <v>SOLICITUD DE ACCESO A LA INFORMACION</v>
          </cell>
          <cell r="L430" t="str">
            <v>JUAN CARLOS CASTRO MELO</v>
          </cell>
          <cell r="M430">
            <v>0</v>
          </cell>
          <cell r="N430" t="str">
            <v>FINALIZADO</v>
          </cell>
          <cell r="O430" t="str">
            <v>EMAIL-SOLICITUD INFORMACION ESTADO ACTUAL DEL SUBSIDIO REDUCE TU CUOTA 2-2025-75756</v>
          </cell>
          <cell r="P430" t="str">
            <v>NATURAL</v>
          </cell>
          <cell r="Q430" t="str">
            <v>JULI PAOLA CADENA AMADO</v>
          </cell>
          <cell r="R430" t="str">
            <v>JULI PAOLA CADENA AMADO</v>
          </cell>
          <cell r="S430">
            <v>46058</v>
          </cell>
          <cell r="T430" t="str">
            <v>2-2026-5941</v>
          </cell>
        </row>
        <row r="431">
          <cell r="A431" t="str">
            <v>1-2026-2657</v>
          </cell>
          <cell r="B431" t="str">
            <v>437212026</v>
          </cell>
          <cell r="C431">
            <v>46044</v>
          </cell>
          <cell r="D431" t="str">
            <v>2026-02-01 10:08:51</v>
          </cell>
          <cell r="E431" t="str">
            <v>2-2026-4896, 2-2026-4896</v>
          </cell>
          <cell r="F431">
            <v>46048</v>
          </cell>
          <cell r="G431" t="str">
            <v>E-MAIL</v>
          </cell>
          <cell r="H431" t="str">
            <v>DIRECCION DE FINANCIACION DE VIVIENDA</v>
          </cell>
          <cell r="I431">
            <v>10</v>
          </cell>
          <cell r="J431" t="str">
            <v>SOLICITUD DE ACCESO A LA INFORMACION</v>
          </cell>
          <cell r="K431" t="str">
            <v>SOLICITUD DE ACCESO A LA INFORMACION</v>
          </cell>
          <cell r="L431" t="str">
            <v>JOHANNA ANDREA OSPINA ORTIZ</v>
          </cell>
          <cell r="M431">
            <v>0</v>
          </cell>
          <cell r="N431" t="str">
            <v>FINALIZADO</v>
          </cell>
          <cell r="O431" t="str">
            <v>EMAIL-SOLICITUD INFORMACION ACERCA DEL ESTADO DEL SUBSIDIO AHORRO PARA MI CASA</v>
          </cell>
          <cell r="P431" t="str">
            <v>NATURAL</v>
          </cell>
          <cell r="Q431" t="str">
            <v>MARYI JULIETH JARAMILLO MORENO</v>
          </cell>
          <cell r="R431" t="str">
            <v>MARYI JULIETH JARAMILLO MORENO</v>
          </cell>
          <cell r="S431">
            <v>46048</v>
          </cell>
          <cell r="T431" t="str">
            <v>Se finaliza con radicado de salida No. _x000D_
2-2026-4896</v>
          </cell>
        </row>
        <row r="432">
          <cell r="A432" t="str">
            <v>1-2026-2660</v>
          </cell>
          <cell r="B432" t="str">
            <v>437372026</v>
          </cell>
          <cell r="C432">
            <v>46044</v>
          </cell>
          <cell r="D432" t="str">
            <v>2026-02-01 10:12:20</v>
          </cell>
          <cell r="E432" t="str">
            <v>2-2026-5316, 2-2026-5316</v>
          </cell>
          <cell r="F432">
            <v>46049</v>
          </cell>
          <cell r="G432" t="str">
            <v>E-MAIL</v>
          </cell>
          <cell r="H432" t="str">
            <v>DIRECCION DE FINANCIACION DE VIVIENDA</v>
          </cell>
          <cell r="I432">
            <v>10</v>
          </cell>
          <cell r="J432" t="str">
            <v>SOLICITUD DE ACCESO A LA INFORMACION</v>
          </cell>
          <cell r="K432" t="str">
            <v>SOLICITUD DE ACCESO A LA INFORMACION</v>
          </cell>
          <cell r="L432" t="str">
            <v>YENNY SAREN RAMIREZ RAMIREZ</v>
          </cell>
          <cell r="M432">
            <v>0</v>
          </cell>
          <cell r="N432" t="str">
            <v>FINALIZADO</v>
          </cell>
          <cell r="O432" t="str">
            <v>EMAIL-SOLICITUD DE INFORMACIÓN ME INFORME COMO VA MI PROCESO PARA SER BENEFICIARIA DEL SUBSIDIO  AHORRO PARA MI CASA</v>
          </cell>
          <cell r="P432" t="str">
            <v>NATURAL</v>
          </cell>
          <cell r="Q432" t="str">
            <v>CLAUDIA YAZMIN BELTRÁN ROMERO</v>
          </cell>
          <cell r="R432" t="str">
            <v>CLAUDIA YAZMIN BELTRÁN ROMERO</v>
          </cell>
          <cell r="S432">
            <v>46050</v>
          </cell>
          <cell r="T432" t="str">
            <v>Se finaliza con radicado de salida No. 2-2026-5316, como respuesta definitiva.</v>
          </cell>
        </row>
        <row r="433">
          <cell r="A433" t="str">
            <v>1-2026-2664</v>
          </cell>
          <cell r="B433" t="str">
            <v>437562026</v>
          </cell>
          <cell r="C433">
            <v>46044</v>
          </cell>
          <cell r="D433" t="str">
            <v>2026-02-01 10:15:33</v>
          </cell>
          <cell r="E433" t="str">
            <v>2-2026-4875, 2-2026-4875</v>
          </cell>
          <cell r="F433">
            <v>46045</v>
          </cell>
          <cell r="G433" t="str">
            <v>E-MAIL</v>
          </cell>
          <cell r="H433" t="str">
            <v>DIRECCION DE FINANCIACION DE VIVIENDA</v>
          </cell>
          <cell r="I433">
            <v>10</v>
          </cell>
          <cell r="J433" t="str">
            <v>SOLICITUD DE ACCESO A LA INFORMACION</v>
          </cell>
          <cell r="K433" t="str">
            <v>SOLICITUD DE ACCESO A LA INFORMACION</v>
          </cell>
          <cell r="L433" t="str">
            <v>IRMA AYLEN GUICHA DUITAMA</v>
          </cell>
          <cell r="M433">
            <v>0</v>
          </cell>
          <cell r="N433" t="str">
            <v>FINALIZADO</v>
          </cell>
          <cell r="O433" t="str">
            <v>EMAIL-SOLCITUD INFORMACION ACERCA DE LA POSTULACION SUBSIDIO EDUCE TU CUOTA</v>
          </cell>
          <cell r="P433" t="str">
            <v>NATURAL</v>
          </cell>
          <cell r="Q433" t="str">
            <v>DAVID ANTONIO CONTRERAS RIAÑO</v>
          </cell>
          <cell r="R433" t="str">
            <v>DAVID ANTONIO CONTRERAS RIAÑO</v>
          </cell>
          <cell r="S433">
            <v>46048</v>
          </cell>
          <cell r="T433" t="str">
            <v>RESPUESTA DEFINITVA CON RADICADO 2-2026-4875</v>
          </cell>
        </row>
        <row r="434">
          <cell r="A434" t="str">
            <v>1-2026-2669</v>
          </cell>
          <cell r="B434" t="str">
            <v>437822026</v>
          </cell>
          <cell r="C434">
            <v>46044</v>
          </cell>
          <cell r="D434" t="str">
            <v>2026-02-01 10:17:43</v>
          </cell>
          <cell r="E434" t="str">
            <v>2-2026-5813, 2-2026-5813</v>
          </cell>
          <cell r="F434">
            <v>46051</v>
          </cell>
          <cell r="G434" t="str">
            <v>E-MAIL</v>
          </cell>
          <cell r="H434" t="str">
            <v>DIRECCION DE FINANCIACION DE VIVIENDA</v>
          </cell>
          <cell r="I434">
            <v>10</v>
          </cell>
          <cell r="J434" t="str">
            <v>SOLICITUD DE ACCESO A LA INFORMACION</v>
          </cell>
          <cell r="K434" t="str">
            <v>SOLICITUD DE ACCESO A LA INFORMACION</v>
          </cell>
          <cell r="L434" t="str">
            <v>SARA MILENA AGUIRRE BARRERA</v>
          </cell>
          <cell r="M434">
            <v>0</v>
          </cell>
          <cell r="N434" t="str">
            <v>FINALIZADO</v>
          </cell>
          <cell r="O434" t="str">
            <v>EMAIL-SOLICITUD INFORMACION VALIDACIÓN DESEMBOLSO SUBSIDIO</v>
          </cell>
          <cell r="P434" t="str">
            <v>NATURAL</v>
          </cell>
          <cell r="Q434" t="str">
            <v>CINDY PAOLA GUTIERREZ</v>
          </cell>
          <cell r="R434" t="str">
            <v>CINDY PAOLA GUTIERREZ</v>
          </cell>
          <cell r="S434">
            <v>46052</v>
          </cell>
          <cell r="T434" t="str">
            <v>Se dio trámite con radicado No. 2-2026-5813</v>
          </cell>
        </row>
        <row r="435">
          <cell r="A435" t="str">
            <v>1-2026-2683</v>
          </cell>
          <cell r="B435" t="str">
            <v>439272026</v>
          </cell>
          <cell r="C435">
            <v>46044</v>
          </cell>
          <cell r="D435" t="str">
            <v>2026-02-01 10:22:31</v>
          </cell>
          <cell r="E435" t="str">
            <v>2-2026-5656, 2-2026-5656</v>
          </cell>
          <cell r="F435">
            <v>46050</v>
          </cell>
          <cell r="G435" t="str">
            <v>E-MAIL</v>
          </cell>
          <cell r="H435" t="str">
            <v>DIRECCION DE FINANCIACION DE VIVIENDA</v>
          </cell>
          <cell r="I435">
            <v>10</v>
          </cell>
          <cell r="J435" t="str">
            <v>SOLICITUD DE ACCESO A LA INFORMACION</v>
          </cell>
          <cell r="K435" t="str">
            <v>SOLICITUD DE ACCESO A LA INFORMACION</v>
          </cell>
          <cell r="L435" t="str">
            <v>SARA MILENA AGUIRRE BARRERA</v>
          </cell>
          <cell r="M435">
            <v>0</v>
          </cell>
          <cell r="N435" t="str">
            <v>FINALIZADO</v>
          </cell>
          <cell r="O435" t="str">
            <v>EMAIL-SOLCITUD INFORMACION ACERCA DEL PROGRAMA REACTIVA TU COMPRA</v>
          </cell>
          <cell r="P435" t="str">
            <v>NATURAL</v>
          </cell>
          <cell r="Q435" t="str">
            <v>FERNANDO BRICEÑO MARTINEZ</v>
          </cell>
          <cell r="R435" t="str">
            <v>FERNANDO BRICEÑO MARTINEZ</v>
          </cell>
          <cell r="S435">
            <v>46050</v>
          </cell>
          <cell r="T435" t="str">
            <v>Se dio trámite con radicado No. 2-2026-5656</v>
          </cell>
        </row>
        <row r="436">
          <cell r="A436" t="str">
            <v>1-2026-2686</v>
          </cell>
          <cell r="B436" t="str">
            <v>440112026</v>
          </cell>
          <cell r="C436">
            <v>46044</v>
          </cell>
          <cell r="D436" t="str">
            <v>2026-02-01 10:23:43</v>
          </cell>
          <cell r="E436" t="str">
            <v>2-2026-5899, 2-2026-5899</v>
          </cell>
          <cell r="F436">
            <v>46051</v>
          </cell>
          <cell r="G436" t="str">
            <v>E-MAIL</v>
          </cell>
          <cell r="H436" t="str">
            <v>DIRECCION DE FINANCIACION DE VIVIENDA</v>
          </cell>
          <cell r="I436">
            <v>10</v>
          </cell>
          <cell r="J436" t="str">
            <v>SOLICITUD DE ACCESO A LA INFORMACION</v>
          </cell>
          <cell r="K436" t="str">
            <v>SOLICITUD DE ACCESO A LA INFORMACION</v>
          </cell>
          <cell r="L436" t="str">
            <v>NATHALIE ANDREA MURCIA MAYORGA</v>
          </cell>
          <cell r="M436">
            <v>0</v>
          </cell>
          <cell r="N436" t="str">
            <v>FINALIZADO</v>
          </cell>
          <cell r="O436" t="str">
            <v>EMAIL-SOLICITUD DE INFORMACION SOBRE SUBSIDIO DE VIVIENDA</v>
          </cell>
          <cell r="P436" t="str">
            <v>NATURAL</v>
          </cell>
          <cell r="Q436" t="str">
            <v>INGRID TATIANA AVILA FAJARDO</v>
          </cell>
          <cell r="R436" t="str">
            <v>INGRID TATIANA AVILA FAJARDO</v>
          </cell>
          <cell r="S436">
            <v>46052</v>
          </cell>
          <cell r="T436" t="str">
            <v>Se dio respuesta mediante Radiado No.2-2026-5899</v>
          </cell>
        </row>
        <row r="437">
          <cell r="A437" t="str">
            <v>1-2026-2688</v>
          </cell>
          <cell r="B437" t="str">
            <v>440292026</v>
          </cell>
          <cell r="C437">
            <v>46044</v>
          </cell>
          <cell r="D437" t="str">
            <v>2026-02-01 10:25:22</v>
          </cell>
          <cell r="E437" t="str">
            <v>2-2026-4897, 2-2026-4897</v>
          </cell>
          <cell r="F437">
            <v>46048</v>
          </cell>
          <cell r="G437" t="str">
            <v>E-MAIL</v>
          </cell>
          <cell r="H437" t="str">
            <v>DIRECCION DE FINANCIACION DE VIVIENDA</v>
          </cell>
          <cell r="I437">
            <v>10</v>
          </cell>
          <cell r="J437" t="str">
            <v>SOLICITUD DE ACCESO A LA INFORMACION</v>
          </cell>
          <cell r="K437" t="str">
            <v>SOLICITUD DE ACCESO A LA INFORMACION</v>
          </cell>
          <cell r="L437" t="str">
            <v>JOHANNA ANDREA OSPINA ORTIZ</v>
          </cell>
          <cell r="M437">
            <v>0</v>
          </cell>
          <cell r="N437" t="str">
            <v>FINALIZADO</v>
          </cell>
          <cell r="O437" t="str">
            <v>EMAIL-SOLICITUD DE INFORMACION SOBRE DESEMBOLSO DEL SUBSIDIO AHORRO PARA MI HOGAR</v>
          </cell>
          <cell r="P437" t="str">
            <v>NATURAL</v>
          </cell>
          <cell r="Q437" t="str">
            <v>YAFAR CASTAÑO</v>
          </cell>
          <cell r="R437" t="str">
            <v>YAFAR CASTAÑO</v>
          </cell>
          <cell r="S437">
            <v>46048</v>
          </cell>
          <cell r="T437" t="str">
            <v xml:space="preserve"> Se finaliza con radicado de salida No. _x000D_
2-2026-4897</v>
          </cell>
        </row>
        <row r="438">
          <cell r="A438" t="str">
            <v>1-2026-2693</v>
          </cell>
          <cell r="B438" t="str">
            <v>440882026</v>
          </cell>
          <cell r="C438">
            <v>46044</v>
          </cell>
          <cell r="D438" t="str">
            <v>2026-02-01 10:29:39</v>
          </cell>
          <cell r="E438" t="str">
            <v>2-2026-5816, 2-2026-5816</v>
          </cell>
          <cell r="F438">
            <v>46051</v>
          </cell>
          <cell r="G438" t="str">
            <v>E-MAIL</v>
          </cell>
          <cell r="H438" t="str">
            <v>DIRECCION DE FINANCIACION DE VIVIENDA</v>
          </cell>
          <cell r="I438">
            <v>10</v>
          </cell>
          <cell r="J438" t="str">
            <v>SOLICITUD DE ACCESO A LA INFORMACION</v>
          </cell>
          <cell r="K438" t="str">
            <v>SOLICITUD DE ACCESO A LA INFORMACION</v>
          </cell>
          <cell r="L438" t="str">
            <v>JEIMY CATALINA MORENO CASTANEDA</v>
          </cell>
          <cell r="M438">
            <v>0</v>
          </cell>
          <cell r="N438" t="str">
            <v>FINALIZADO</v>
          </cell>
          <cell r="O438" t="str">
            <v>EMAIL-SOLICITUD DE INFORMACIÓN ACERCA DEL DESEMBOLSO DEL  PROGRAMA AHORRO PARA MI CASA</v>
          </cell>
          <cell r="P438" t="str">
            <v>NATURAL</v>
          </cell>
          <cell r="Q438" t="str">
            <v>ERIKA KATHERINE CABREJO CORDOBA</v>
          </cell>
          <cell r="R438" t="str">
            <v>ERIKA KATHERINE CABREJO CORDOBA</v>
          </cell>
          <cell r="S438">
            <v>46051</v>
          </cell>
          <cell r="T438" t="str">
            <v>se da respuesta con radicado 2-2026-5816</v>
          </cell>
        </row>
        <row r="439">
          <cell r="A439" t="str">
            <v>1-2026-2694</v>
          </cell>
          <cell r="B439" t="str">
            <v>441042026</v>
          </cell>
          <cell r="C439">
            <v>46044</v>
          </cell>
          <cell r="D439" t="str">
            <v>2026-02-01 10:56:44</v>
          </cell>
          <cell r="E439" t="str">
            <v>2-2026-6752, 2-2026-6752</v>
          </cell>
          <cell r="F439">
            <v>46056</v>
          </cell>
          <cell r="G439" t="str">
            <v>E-MAIL</v>
          </cell>
          <cell r="H439" t="str">
            <v>DIRECCION DE FINANCIACION DE VIVIENDA</v>
          </cell>
          <cell r="I439">
            <v>10</v>
          </cell>
          <cell r="J439" t="str">
            <v>SOLICITUD DE ACCESO A LA INFORMACION</v>
          </cell>
          <cell r="K439" t="str">
            <v>SOLICITUD DE ACCESO A LA INFORMACION</v>
          </cell>
          <cell r="L439" t="str">
            <v>NORBERTO HERRENO MERCHAN</v>
          </cell>
          <cell r="M439">
            <v>0</v>
          </cell>
          <cell r="N439" t="str">
            <v>FINALIZADO</v>
          </cell>
          <cell r="O439" t="str">
            <v>EMAIL-SOLICITUD DE INFORMACION SOBRE TEMAS RELACIONADOS CON SUBSIDIO REDUCE TU CUOTA</v>
          </cell>
          <cell r="P439" t="str">
            <v>NATURAL</v>
          </cell>
          <cell r="Q439" t="str">
            <v>GIOVANY ALEXANDER CHALAPUD PEDRAZA</v>
          </cell>
          <cell r="R439" t="str">
            <v>GIOVANY ALEXANDER CHALAPUD PEDRAZA</v>
          </cell>
          <cell r="S439">
            <v>46057</v>
          </cell>
          <cell r="T439" t="str">
            <v>se dio respuesta con el radicado 2-2026-6752</v>
          </cell>
        </row>
        <row r="440">
          <cell r="A440" t="str">
            <v>1-2026-2709</v>
          </cell>
          <cell r="B440" t="str">
            <v>442882026</v>
          </cell>
          <cell r="C440">
            <v>46044</v>
          </cell>
          <cell r="D440" t="str">
            <v>2026-02-01 14:29:26</v>
          </cell>
          <cell r="E440" t="str">
            <v>2-2026-6690, 2-2026-6690</v>
          </cell>
          <cell r="F440">
            <v>46056</v>
          </cell>
          <cell r="G440" t="str">
            <v>E-MAIL</v>
          </cell>
          <cell r="H440" t="str">
            <v>DIRECCION DE SERVICIOS PUBLICOS</v>
          </cell>
          <cell r="I440">
            <v>10</v>
          </cell>
          <cell r="J440" t="str">
            <v>SOLICITUD DE ACCESO A LA INFORMACION</v>
          </cell>
          <cell r="K440" t="str">
            <v>SOLICITUD DE ACCESO A LA INFORMACION</v>
          </cell>
          <cell r="L440" t="str">
            <v>DIANA MILENA GOMEZ BARAHONA</v>
          </cell>
          <cell r="M440">
            <v>0</v>
          </cell>
          <cell r="N440" t="str">
            <v>FINALIZADO</v>
          </cell>
          <cell r="O440" t="str">
            <v>EMAIL-SOLICITUD DE INFORMACION SOBRE RADICADO 1-2025-64731 EMISIÓN CONCEPTO TÉCNICO VIABILIDAD INSTALACIÓN SERVICIO PÚBLICO DE GAS NATURAL</v>
          </cell>
          <cell r="P440" t="str">
            <v>ENTIDAD</v>
          </cell>
          <cell r="Q440" t="str">
            <v>HOME ASSISTANCE%A0SERVICES</v>
          </cell>
          <cell r="R440" t="str">
            <v>JENNY PAOLA ESPINOSA</v>
          </cell>
          <cell r="S440">
            <v>46056</v>
          </cell>
          <cell r="T440" t="str">
            <v>SE GESTIONA RESPUESTA CON RADICADO 2-2026-6690</v>
          </cell>
        </row>
        <row r="441">
          <cell r="A441" t="str">
            <v>1-2026-2716</v>
          </cell>
          <cell r="B441" t="str">
            <v>443332026</v>
          </cell>
          <cell r="C441">
            <v>46044</v>
          </cell>
          <cell r="D441" t="str">
            <v>2026-02-01 15:58:13</v>
          </cell>
          <cell r="E441" t="str">
            <v>2-2026-4922, 2-2026-4922</v>
          </cell>
          <cell r="F441">
            <v>46048</v>
          </cell>
          <cell r="G441" t="str">
            <v>E-MAIL</v>
          </cell>
          <cell r="H441" t="str">
            <v>DIRECCION DE FINANCIACION DE VIVIENDA</v>
          </cell>
          <cell r="I441">
            <v>10</v>
          </cell>
          <cell r="J441" t="str">
            <v>SOLICITUD DE ACCESO A LA INFORMACION</v>
          </cell>
          <cell r="K441" t="str">
            <v>SOLICITUD DE ACCESO A LA INFORMACION</v>
          </cell>
          <cell r="L441" t="str">
            <v>YENNY SAREN RAMIREZ RAMIREZ</v>
          </cell>
          <cell r="M441">
            <v>0</v>
          </cell>
          <cell r="N441" t="str">
            <v>FINALIZADO</v>
          </cell>
          <cell r="O441" t="str">
            <v>EMAIL-SOLICITUD DE INFORMACIÓN SOBRE EL SUBSIDIO DE ARRIENDO</v>
          </cell>
          <cell r="P441" t="str">
            <v>NATURAL</v>
          </cell>
          <cell r="Q441" t="str">
            <v>VIVIAN CUADRADO</v>
          </cell>
          <cell r="R441" t="str">
            <v>VIVIAN CUADRADO</v>
          </cell>
          <cell r="S441">
            <v>46048</v>
          </cell>
          <cell r="T441" t="str">
            <v>Se finaliza con radicado de salida No.  2-2026-4922, como respuesta definitiva.</v>
          </cell>
        </row>
        <row r="442">
          <cell r="A442" t="str">
            <v>1-2026-2719</v>
          </cell>
          <cell r="B442" t="str">
            <v>443492026</v>
          </cell>
          <cell r="C442">
            <v>46044</v>
          </cell>
          <cell r="D442" t="str">
            <v>2026-02-01 16:06:24</v>
          </cell>
          <cell r="E442" t="str">
            <v>2-2026-6526, 2-2026-6526</v>
          </cell>
          <cell r="F442">
            <v>46055</v>
          </cell>
          <cell r="G442" t="str">
            <v>E-MAIL</v>
          </cell>
          <cell r="H442" t="str">
            <v>DIRECCION DE FINANCIACION DE VIVIENDA</v>
          </cell>
          <cell r="I442">
            <v>10</v>
          </cell>
          <cell r="J442" t="str">
            <v>SOLICITUD DE ACCESO A LA INFORMACION</v>
          </cell>
          <cell r="K442" t="str">
            <v>SOLICITUD DE ACCESO A LA INFORMACION</v>
          </cell>
          <cell r="L442" t="str">
            <v>IBETH DALILA LOZANO PUENTES</v>
          </cell>
          <cell r="M442">
            <v>0</v>
          </cell>
          <cell r="N442" t="str">
            <v>FINALIZADO</v>
          </cell>
          <cell r="O442" t="str">
            <v>EMAIL-SOLICITUD DE INFORMACION SOBRE SUBSIDIO OFERTA PREFENTE</v>
          </cell>
          <cell r="P442" t="str">
            <v>NATURAL</v>
          </cell>
          <cell r="Q442" t="str">
            <v>ANDREA CATERINE MENDIVELSO RÍOS%A0</v>
          </cell>
          <cell r="R442" t="str">
            <v>ANDREA CATERINE MENDIVELSO RÍOS</v>
          </cell>
          <cell r="S442">
            <v>46055</v>
          </cell>
          <cell r="T442" t="str">
            <v>se dio respuesta con el radicado N. 2-2026-6526</v>
          </cell>
        </row>
        <row r="443">
          <cell r="A443" t="str">
            <v>1-2026-2728</v>
          </cell>
          <cell r="B443" t="str">
            <v>444042026</v>
          </cell>
          <cell r="C443">
            <v>46044</v>
          </cell>
          <cell r="D443" t="str">
            <v>2026-02-01 16:17:43</v>
          </cell>
          <cell r="E443" t="str">
            <v>2-2026-5851, 2-2026-5851</v>
          </cell>
          <cell r="F443">
            <v>46051</v>
          </cell>
          <cell r="G443" t="str">
            <v>E-MAIL</v>
          </cell>
          <cell r="H443" t="str">
            <v>DIRECCION DE FINANCIACION DE VIVIENDA</v>
          </cell>
          <cell r="I443">
            <v>10</v>
          </cell>
          <cell r="J443" t="str">
            <v>SOLICITUD DE ACCESO A LA INFORMACION</v>
          </cell>
          <cell r="K443" t="str">
            <v>SOLICITUD DE ACCESO A LA INFORMACION</v>
          </cell>
          <cell r="L443" t="str">
            <v>YESICA PAOLA CAMACHO PERALTA</v>
          </cell>
          <cell r="M443">
            <v>0</v>
          </cell>
          <cell r="N443" t="str">
            <v>FINALIZADO</v>
          </cell>
          <cell r="O443" t="str">
            <v>EMAIL-SOLICITUD DE INFORMACIÓN CON EL EL PROGRAMA AHORRO PARA MI CASA</v>
          </cell>
          <cell r="P443" t="str">
            <v>NATURAL</v>
          </cell>
          <cell r="Q443" t="str">
            <v>NELCY KATHERINE GÓMEZ</v>
          </cell>
          <cell r="R443" t="str">
            <v>NELCY KATHERINE GÓMEZ</v>
          </cell>
          <cell r="S443">
            <v>46051</v>
          </cell>
          <cell r="T443" t="str">
            <v>SE DIO RESPUESTA MEDIANTE EL RADICADO NRO. 2-2026-5851</v>
          </cell>
        </row>
        <row r="444">
          <cell r="A444" t="str">
            <v>1-2026-2733</v>
          </cell>
          <cell r="B444" t="str">
            <v>444432026</v>
          </cell>
          <cell r="C444">
            <v>46044</v>
          </cell>
          <cell r="D444" t="str">
            <v>2026-02-01 14:53:59</v>
          </cell>
          <cell r="E444" t="str">
            <v>2-2026-7212, 2-2026-7212</v>
          </cell>
          <cell r="F444">
            <v>46058</v>
          </cell>
          <cell r="G444" t="str">
            <v>E-MAIL</v>
          </cell>
          <cell r="H444" t="str">
            <v>DIRECCION DE MEJORAMIENTO HABITACIONAL</v>
          </cell>
          <cell r="I444">
            <v>10</v>
          </cell>
          <cell r="J444" t="str">
            <v>SOLICITUD DE ACCESO A LA INFORMACION</v>
          </cell>
          <cell r="K444" t="str">
            <v>SOLICITUD DE ACCESO A LA INFORMACION</v>
          </cell>
          <cell r="L444" t="str">
            <v>VIVIANA MARIA PERDOMO VELASCO</v>
          </cell>
          <cell r="M444">
            <v>0</v>
          </cell>
          <cell r="N444" t="str">
            <v>FINALIZADO</v>
          </cell>
          <cell r="O444" t="str">
            <v>EMAIL-SOLICITUD DE INFORMACION SOBRE SUBSIDIO DE MEJORAMIENTO DE VIVIENDA</v>
          </cell>
          <cell r="P444" t="str">
            <v>NATURAL</v>
          </cell>
          <cell r="Q444" t="str">
            <v>NUBIA MORALES PARRA</v>
          </cell>
          <cell r="R444" t="str">
            <v>NUBIA MORALES PARRA</v>
          </cell>
          <cell r="S444">
            <v>46058</v>
          </cell>
          <cell r="T444" t="str">
            <v>El radicado 1-2026-2733 fue cerrado con el radicado 2-2026-7212, referente a la solicitud de mejoramiento de vivienda en Soacha</v>
          </cell>
        </row>
        <row r="445">
          <cell r="A445" t="str">
            <v>1-2026-2734</v>
          </cell>
          <cell r="B445" t="str">
            <v>445002026</v>
          </cell>
          <cell r="C445">
            <v>46044</v>
          </cell>
          <cell r="D445" t="str">
            <v>2026-02-01 14:40:21</v>
          </cell>
          <cell r="E445" t="str">
            <v>2-2026-5723, 2-2026-5723</v>
          </cell>
          <cell r="F445">
            <v>46050</v>
          </cell>
          <cell r="G445" t="str">
            <v>E-MAIL</v>
          </cell>
          <cell r="H445" t="str">
            <v>DIRECCION DE MEJORAMIENTO HABITACIONAL</v>
          </cell>
          <cell r="I445">
            <v>10</v>
          </cell>
          <cell r="J445" t="str">
            <v>SOLICITUD DE ACCESO A LA INFORMACION</v>
          </cell>
          <cell r="K445" t="str">
            <v>SOLICITUD DE ACCESO A LA INFORMACION</v>
          </cell>
          <cell r="L445" t="str">
            <v>DIANA MARCELA QUIQUE CASTANEDA</v>
          </cell>
          <cell r="M445">
            <v>0</v>
          </cell>
          <cell r="N445" t="str">
            <v>FINALIZADO</v>
          </cell>
          <cell r="O445" t="str">
            <v>EMAIL-SOLICITUD DE INFORMACION SOBRE SUBSIDIO DE MEJORAMIENTO DE VIVIENDA</v>
          </cell>
          <cell r="P445" t="str">
            <v>NATURAL</v>
          </cell>
          <cell r="Q445" t="str">
            <v>NATALY FORERO</v>
          </cell>
          <cell r="R445" t="str">
            <v>NATALY FORERO</v>
          </cell>
          <cell r="S445">
            <v>46051</v>
          </cell>
          <cell r="T445" t="str">
            <v>Se da cierre definitivo al presente requerimiento mediante radicado Siga No 2-2026-5723.</v>
          </cell>
        </row>
        <row r="446">
          <cell r="A446" t="str">
            <v>1-2026-2736</v>
          </cell>
          <cell r="B446" t="str">
            <v>445522026</v>
          </cell>
          <cell r="C446">
            <v>46044</v>
          </cell>
          <cell r="D446" t="str">
            <v>2026-02-01 15:17:39</v>
          </cell>
          <cell r="E446" t="str">
            <v>2-2026-6344, 2-2026-6344</v>
          </cell>
          <cell r="F446">
            <v>46052</v>
          </cell>
          <cell r="G446" t="str">
            <v>E-MAIL</v>
          </cell>
          <cell r="H446" t="str">
            <v>DIRECCION DE PREVENCION, ARRENDAMIENTO Y CONTROL DE ENAJENACION</v>
          </cell>
          <cell r="I446">
            <v>10</v>
          </cell>
          <cell r="J446" t="str">
            <v>SOLICITUD DE ACCESO A LA INFORMACION</v>
          </cell>
          <cell r="K446" t="str">
            <v>SOLICITUD DE ACCESO A LA INFORMACION</v>
          </cell>
          <cell r="L446" t="str">
            <v>JULIO CESAR RAMIREZ LEON</v>
          </cell>
          <cell r="M446">
            <v>0</v>
          </cell>
          <cell r="N446" t="str">
            <v>FINALIZADO</v>
          </cell>
          <cell r="O446" t="str">
            <v>EMAIL-SOLICITUD INFORMACION DE INSTRUCCIONES PARA GESTIONAR FORMULARIO DE INFORME ANUAL</v>
          </cell>
          <cell r="P446" t="str">
            <v>ENTIDAD</v>
          </cell>
          <cell r="Q446" t="str">
            <v>DANTESA S.A.S</v>
          </cell>
          <cell r="R446" t="str">
            <v>DANTESA S.A.S</v>
          </cell>
          <cell r="S446">
            <v>46055</v>
          </cell>
          <cell r="T446" t="str">
            <v>2-2026-6344 RESPUESTA A LA RADICACIÓN 1-2026-2736 Y BOGOTÁ TE ESCUCHA 445522026</v>
          </cell>
        </row>
        <row r="447">
          <cell r="A447" t="str">
            <v>1-2026-2746</v>
          </cell>
          <cell r="B447" t="str">
            <v>447842026</v>
          </cell>
          <cell r="C447">
            <v>46044</v>
          </cell>
          <cell r="D447" t="str">
            <v>2026-02-01 15:59:37</v>
          </cell>
          <cell r="E447" t="str">
            <v>2-2026-6530, 2-2026-6530</v>
          </cell>
          <cell r="F447">
            <v>46055</v>
          </cell>
          <cell r="G447" t="str">
            <v>E-MAIL</v>
          </cell>
          <cell r="H447" t="str">
            <v>SUBSECRETARIA JURIDICA</v>
          </cell>
          <cell r="I447">
            <v>10</v>
          </cell>
          <cell r="J447" t="str">
            <v>SOLICITUD DE ACCESO A LA INFORMACION</v>
          </cell>
          <cell r="K447" t="str">
            <v>SOLICITUD DE ACCESO A LA INFORMACION</v>
          </cell>
          <cell r="L447" t="str">
            <v>ADRIANA MARIA AMAYA CAICEDO</v>
          </cell>
          <cell r="M447">
            <v>0</v>
          </cell>
          <cell r="N447" t="str">
            <v>FINALIZADO</v>
          </cell>
          <cell r="O447" t="str">
            <v>EMAIL - SOLICITUD DE INFORMACION SOBRE NOTIFICACION</v>
          </cell>
          <cell r="P447" t="str">
            <v>NATURAL</v>
          </cell>
          <cell r="Q447" t="str">
            <v>ELKIN ANDRÉS VILLALOBOS CAMPO</v>
          </cell>
          <cell r="R447" t="str">
            <v>ELKIN ANDRÉS VILLALOBOS CAMPO</v>
          </cell>
          <cell r="S447">
            <v>46055</v>
          </cell>
          <cell r="T447" t="str">
            <v>RESPUESTA A RADICADO 1-2026-2746 BAJO RADICADO SIGA 2-2026-6530</v>
          </cell>
        </row>
        <row r="448">
          <cell r="A448" t="str">
            <v>1-2026-2752</v>
          </cell>
          <cell r="B448" t="str">
            <v>448562026</v>
          </cell>
          <cell r="C448">
            <v>46044</v>
          </cell>
          <cell r="D448" t="str">
            <v>2026-02-01 16:26:24</v>
          </cell>
          <cell r="E448" t="str">
            <v>2-2026-6750, 2-2026-6750</v>
          </cell>
          <cell r="F448">
            <v>46056</v>
          </cell>
          <cell r="G448" t="str">
            <v>E-MAIL</v>
          </cell>
          <cell r="H448" t="str">
            <v>DIRECCION DE FINANCIACION DE VIVIENDA</v>
          </cell>
          <cell r="I448">
            <v>10</v>
          </cell>
          <cell r="J448" t="str">
            <v>SOLICITUD DE ACCESO A LA INFORMACION</v>
          </cell>
          <cell r="K448" t="str">
            <v>SOLICITUD DE ACCESO A LA INFORMACION</v>
          </cell>
          <cell r="L448" t="str">
            <v>JUAN CARLOS CASTRO MELO</v>
          </cell>
          <cell r="M448">
            <v>0</v>
          </cell>
          <cell r="N448" t="str">
            <v>FINALIZADO</v>
          </cell>
          <cell r="O448" t="str">
            <v>EMAIL - SOLICITUD DE INFORMACION SOBRE PLATAFORMA PARA POSTULACION AL SUBSIDIO REDUCE TU CUOTA</v>
          </cell>
          <cell r="P448" t="str">
            <v>NATURAL</v>
          </cell>
          <cell r="Q448" t="str">
            <v>BRAHIAN CAMILO AMADO RAMIREZ</v>
          </cell>
          <cell r="R448" t="str">
            <v>BRAHIAN CAMILO AMADO RAMIREZ</v>
          </cell>
          <cell r="S448">
            <v>46057</v>
          </cell>
          <cell r="T448" t="str">
            <v>2-2026-6750</v>
          </cell>
        </row>
        <row r="449">
          <cell r="A449" t="str">
            <v>1-2026-2767</v>
          </cell>
          <cell r="B449" t="str">
            <v>527362026</v>
          </cell>
          <cell r="C449">
            <v>46044</v>
          </cell>
          <cell r="D449" t="str">
            <v>2026-02-02 10:45:25</v>
          </cell>
          <cell r="E449" t="str">
            <v>2-2026-5989, 2-2026-5989</v>
          </cell>
          <cell r="F449">
            <v>46052</v>
          </cell>
          <cell r="G449" t="str">
            <v>VENTANILLA</v>
          </cell>
          <cell r="H449" t="str">
            <v>DIRECCION DE APOYO A LA CONSTRUCCION</v>
          </cell>
          <cell r="I449">
            <v>10</v>
          </cell>
          <cell r="J449" t="str">
            <v>SOLICITUD DE ACCESO A LA INFORMACION</v>
          </cell>
          <cell r="K449" t="str">
            <v>SOLICITUD DE ACCESO A LA INFORMACION</v>
          </cell>
          <cell r="L449" t="str">
            <v>JULIÁN DARÍO BONILLA RÍOS</v>
          </cell>
          <cell r="M449">
            <v>0</v>
          </cell>
          <cell r="N449" t="str">
            <v>FINALIZADO</v>
          </cell>
          <cell r="O449" t="str">
            <v>SOLICITUD DE INFORMACION DE INFRAESTRUCTURA DE TELECOMUNICACIONES AUTORIZADAS POR LA SDHT EN BOGOTA</v>
          </cell>
          <cell r="P449" t="str">
            <v>NATURAL</v>
          </cell>
          <cell r="Q449" t="str">
            <v>MARIO GUTIERREZ VALDERRAMA</v>
          </cell>
          <cell r="R449" t="str">
            <v>MARIO GUTIERREZ VALDERRAMA</v>
          </cell>
          <cell r="S449">
            <v>46052</v>
          </cell>
          <cell r="T449" t="str">
            <v>Se da respuesta con No. Rad. 2-2026-5989</v>
          </cell>
        </row>
        <row r="450">
          <cell r="A450" t="str">
            <v>1-2026-2770</v>
          </cell>
          <cell r="B450" t="str">
            <v>450282026</v>
          </cell>
          <cell r="C450">
            <v>46044</v>
          </cell>
          <cell r="D450" t="str">
            <v>2026-02-02 15:20:19</v>
          </cell>
          <cell r="E450" t="str">
            <v>2-2026-5425, 2-2026-5425</v>
          </cell>
          <cell r="F450">
            <v>46049</v>
          </cell>
          <cell r="G450" t="str">
            <v>VENTANILLA</v>
          </cell>
          <cell r="H450" t="str">
            <v>DIRECCION DE INVESTIGACIONES Y CONTROL DE VIVIENDA</v>
          </cell>
          <cell r="I450">
            <v>10</v>
          </cell>
          <cell r="J450" t="str">
            <v>SOLICITUD DE ACCESO A LA INFORMACION</v>
          </cell>
          <cell r="K450" t="str">
            <v>SOLICITUD DE ACCESO A LA INFORMACION</v>
          </cell>
          <cell r="L450" t="str">
            <v>DORA INOCENCIA CASTILLO VALDERRAMA</v>
          </cell>
          <cell r="M450">
            <v>0</v>
          </cell>
          <cell r="N450" t="str">
            <v>FINALIZADO</v>
          </cell>
          <cell r="O450" t="str">
            <v>SOLICITUD INFORMACION ACLARACION ALCANCES CLAUSULAS CONTRATO CON INMOBILIARIA</v>
          </cell>
          <cell r="P450" t="str">
            <v>NATURAL</v>
          </cell>
          <cell r="Q450" t="str">
            <v>EDSON BARCENAS</v>
          </cell>
          <cell r="R450" t="str">
            <v>EDSON BARCENAS</v>
          </cell>
          <cell r="S450">
            <v>46050</v>
          </cell>
          <cell r="T450" t="str">
            <v>2-2026-5425.</v>
          </cell>
        </row>
        <row r="451">
          <cell r="A451" t="str">
            <v>1-2026-2777</v>
          </cell>
          <cell r="B451" t="str">
            <v>451042026</v>
          </cell>
          <cell r="C451">
            <v>46044</v>
          </cell>
          <cell r="D451" t="str">
            <v>2026-02-01 16:34:20</v>
          </cell>
          <cell r="E451" t="str">
            <v>2-2026-6751, 2-2026-6751</v>
          </cell>
          <cell r="F451">
            <v>46056</v>
          </cell>
          <cell r="G451" t="str">
            <v>VENTANILLA</v>
          </cell>
          <cell r="H451" t="str">
            <v>DIRECCION DE FINANCIACION DE VIVIENDA</v>
          </cell>
          <cell r="I451">
            <v>10</v>
          </cell>
          <cell r="J451" t="str">
            <v>SOLICITUD DE ACCESO A LA INFORMACION</v>
          </cell>
          <cell r="K451" t="str">
            <v>SOLICITUD DE ACCESO A LA INFORMACION</v>
          </cell>
          <cell r="L451" t="str">
            <v>ANGELICA JOHANA GOMEZ MONTAÑO</v>
          </cell>
          <cell r="M451">
            <v>0</v>
          </cell>
          <cell r="N451" t="str">
            <v>FINALIZADO</v>
          </cell>
          <cell r="O451" t="str">
            <v>SOLICITUD DE INFORMACION TEMAS RELACIONADOS A UN SUBSIDIO CON EL HABITAT</v>
          </cell>
          <cell r="P451" t="str">
            <v>NATURAL</v>
          </cell>
          <cell r="Q451" t="str">
            <v>ALVARO RAFAEL DIAZ REVOLLO</v>
          </cell>
          <cell r="R451" t="str">
            <v>ALVARO RAFAEL DIAZ REVOLLO</v>
          </cell>
          <cell r="S451">
            <v>46056</v>
          </cell>
          <cell r="T451" t="str">
            <v>SE DIO RESPUESTA MEDIANTE OFICIO NO 2-2026-6751</v>
          </cell>
        </row>
        <row r="452">
          <cell r="A452" t="str">
            <v>1-2026-2803</v>
          </cell>
          <cell r="B452" t="str">
            <v>591272026</v>
          </cell>
          <cell r="C452">
            <v>46045</v>
          </cell>
          <cell r="D452" t="str">
            <v>2026-02-02 09:02:26</v>
          </cell>
          <cell r="E452" t="str">
            <v>2-2026-5581, 2-2026-5581</v>
          </cell>
          <cell r="F452">
            <v>46050</v>
          </cell>
          <cell r="G452" t="str">
            <v>E-MAIL</v>
          </cell>
          <cell r="H452" t="str">
            <v>DIRECCION DE FINANCIACION DE VIVIENDA</v>
          </cell>
          <cell r="I452">
            <v>10</v>
          </cell>
          <cell r="J452" t="str">
            <v>SOLICITUD DE ACCESO A LA INFORMACION</v>
          </cell>
          <cell r="K452" t="str">
            <v>SOLICITUD DE ACCESO A LA INFORMACION</v>
          </cell>
          <cell r="L452" t="str">
            <v>CINDY LORENA ESCOBAR LOPEZ</v>
          </cell>
          <cell r="M452">
            <v>0</v>
          </cell>
          <cell r="N452" t="str">
            <v>FINALIZADO</v>
          </cell>
          <cell r="O452" t="str">
            <v>EMAIL - SOLICITUD DE INFORMACION SOBRE SUBSIDIO REDUCE TU CUOTA</v>
          </cell>
          <cell r="P452" t="str">
            <v>ENTIDAD</v>
          </cell>
          <cell r="Q452" t="str">
            <v>DANIELA CORTES AYALA</v>
          </cell>
          <cell r="R452" t="str">
            <v>DANIELA CORTES AYALA</v>
          </cell>
          <cell r="S452">
            <v>46050</v>
          </cell>
          <cell r="T452" t="str">
            <v>SE DIO RESPUESTA CON EL RADICADO No. 2-2026-5581</v>
          </cell>
        </row>
        <row r="453">
          <cell r="A453" t="str">
            <v>1-2026-2804</v>
          </cell>
          <cell r="B453" t="str">
            <v>467992026</v>
          </cell>
          <cell r="C453">
            <v>46045</v>
          </cell>
          <cell r="D453" t="str">
            <v>2026-02-02 09:04:30</v>
          </cell>
          <cell r="E453" t="str">
            <v>2-2026-6152, 2-2026-6152</v>
          </cell>
          <cell r="F453">
            <v>46052</v>
          </cell>
          <cell r="G453" t="str">
            <v>E-MAIL</v>
          </cell>
          <cell r="H453" t="str">
            <v>DIRECCION DE FINANCIACION DE VIVIENDA</v>
          </cell>
          <cell r="I453">
            <v>10</v>
          </cell>
          <cell r="J453" t="str">
            <v>SOLICITUD DE ACCESO A LA INFORMACION</v>
          </cell>
          <cell r="K453" t="str">
            <v>SOLICITUD DE ACCESO A LA INFORMACION</v>
          </cell>
          <cell r="L453" t="str">
            <v>ANGELICA JOHANA GOMEZ MONTAÑO</v>
          </cell>
          <cell r="M453">
            <v>0</v>
          </cell>
          <cell r="N453" t="str">
            <v>FINALIZADO</v>
          </cell>
          <cell r="O453" t="str">
            <v>EMAIL - SOLICITUD DE INFORMACION SOBRE ESTADO DE POSTULACION</v>
          </cell>
          <cell r="P453" t="str">
            <v>NATURAL</v>
          </cell>
          <cell r="Q453" t="str">
            <v>PATRICIA DIAZ AYALA</v>
          </cell>
          <cell r="R453" t="str">
            <v>PATRICIA DIAZ AYALA</v>
          </cell>
          <cell r="S453">
            <v>46055</v>
          </cell>
          <cell r="T453" t="str">
            <v>SE DIO RESPUESTA MEDIANTE OFICIO NO 9-2026-3077</v>
          </cell>
        </row>
        <row r="454">
          <cell r="A454" t="str">
            <v>1-2026-2811</v>
          </cell>
          <cell r="B454" t="str">
            <v>468162026</v>
          </cell>
          <cell r="C454">
            <v>46045</v>
          </cell>
          <cell r="D454" t="str">
            <v>2026-02-02 11:21:30</v>
          </cell>
          <cell r="E454" t="str">
            <v>2-2026-6354, 2-2026-6354</v>
          </cell>
          <cell r="F454">
            <v>46052</v>
          </cell>
          <cell r="G454" t="str">
            <v>E-MAIL</v>
          </cell>
          <cell r="H454" t="str">
            <v>DIRECCION DE PREVENCION, ARRENDAMIENTO Y CONTROL DE ENAJENACION</v>
          </cell>
          <cell r="I454">
            <v>10</v>
          </cell>
          <cell r="J454" t="str">
            <v>SOLICITUD DE ACCESO A LA INFORMACION</v>
          </cell>
          <cell r="K454" t="str">
            <v>SOLICITUD DE ACCESO A LA INFORMACION</v>
          </cell>
          <cell r="L454" t="str">
            <v>JAIME ALBERTO LOPEZ ESPITIA</v>
          </cell>
          <cell r="M454">
            <v>0</v>
          </cell>
          <cell r="N454" t="str">
            <v>FINALIZADO</v>
          </cell>
          <cell r="O454" t="str">
            <v>EMAIL - SOLICITUD DE INFORMACION SOBRE LEGALIZACION DE INMOBILIARIA</v>
          </cell>
          <cell r="P454" t="str">
            <v>ANONIMO</v>
          </cell>
          <cell r="Q454" t="str">
            <v>ANONIMO</v>
          </cell>
          <cell r="R454" t="str">
            <v>ANONIMO</v>
          </cell>
          <cell r="S454">
            <v>46053</v>
          </cell>
          <cell r="T454" t="str">
            <v>FINALIZADO AUTOMATICAMENTE SEGUN GESTION EN EL RADICADO: 1-2026-2811</v>
          </cell>
        </row>
        <row r="455">
          <cell r="A455" t="str">
            <v>1-2026-2817</v>
          </cell>
          <cell r="B455" t="str">
            <v>468422026</v>
          </cell>
          <cell r="C455">
            <v>46045</v>
          </cell>
          <cell r="D455" t="str">
            <v>2026-02-02 09:14:28</v>
          </cell>
          <cell r="E455" t="str">
            <v>2-2026-4920, 2-2026-4920</v>
          </cell>
          <cell r="F455">
            <v>46048</v>
          </cell>
          <cell r="G455" t="str">
            <v>E-MAIL</v>
          </cell>
          <cell r="H455" t="str">
            <v>DIRECCION DE FINANCIACION DE VIVIENDA</v>
          </cell>
          <cell r="I455">
            <v>10</v>
          </cell>
          <cell r="J455" t="str">
            <v>SOLICITUD DE ACCESO A LA INFORMACION</v>
          </cell>
          <cell r="K455" t="str">
            <v>SOLICITUD DE ACCESO A LA INFORMACION</v>
          </cell>
          <cell r="L455" t="str">
            <v>JOHANNA ANDREA OSPINA ORTIZ</v>
          </cell>
          <cell r="M455">
            <v>0</v>
          </cell>
          <cell r="N455" t="str">
            <v>FINALIZADO</v>
          </cell>
          <cell r="O455" t="str">
            <v>EMAIL - SOLICITUD DE INFORMACION SOBRE DESEMBOLSO DEL SUBSIDIO AHORRO PARA MI CASA</v>
          </cell>
          <cell r="P455" t="str">
            <v>NATURAL</v>
          </cell>
          <cell r="Q455" t="str">
            <v>FRANCY YANETH NARANJO</v>
          </cell>
          <cell r="R455" t="str">
            <v>FRANCY YANETH NARANJO</v>
          </cell>
          <cell r="S455">
            <v>46048</v>
          </cell>
          <cell r="T455" t="str">
            <v>Se finaliza con radicado de salida No. _x000D_
2-2026-4920</v>
          </cell>
        </row>
        <row r="456">
          <cell r="A456" t="str">
            <v>1-2026-2827</v>
          </cell>
          <cell r="B456" t="str">
            <v>468662026</v>
          </cell>
          <cell r="C456">
            <v>46045</v>
          </cell>
          <cell r="D456" t="str">
            <v>2026-02-02 09:18:05</v>
          </cell>
          <cell r="E456" t="str">
            <v>2-2026-5540, 2-2026-5540</v>
          </cell>
          <cell r="F456">
            <v>46049</v>
          </cell>
          <cell r="G456" t="str">
            <v>E-MAIL</v>
          </cell>
          <cell r="H456" t="str">
            <v>DIRECCION DE FINANCIACION DE VIVIENDA</v>
          </cell>
          <cell r="I456">
            <v>10</v>
          </cell>
          <cell r="J456" t="str">
            <v>SOLICITUD DE ACCESO A LA INFORMACION</v>
          </cell>
          <cell r="K456" t="str">
            <v>SOLICITUD DE ACCESO A LA INFORMACION</v>
          </cell>
          <cell r="L456" t="str">
            <v>IRMA AYLEN GUICHA DUITAMA</v>
          </cell>
          <cell r="M456">
            <v>0</v>
          </cell>
          <cell r="N456" t="str">
            <v>FINALIZADO</v>
          </cell>
          <cell r="O456" t="str">
            <v>EMAIL - SOLICITUD DE INFORMACION SOBRE SUBSIDIO REDUCE TU CUOTA</v>
          </cell>
          <cell r="P456" t="str">
            <v>NATURAL</v>
          </cell>
          <cell r="Q456" t="str">
            <v>DANNA SOFÍA MAYORGA AVILA</v>
          </cell>
          <cell r="R456" t="str">
            <v>DANNA SOFÍA MAYORGA AVILA</v>
          </cell>
          <cell r="S456">
            <v>46050</v>
          </cell>
          <cell r="T456" t="str">
            <v>RESPUESTA DEFINITIVA CON RADICADO 2-2026-5540</v>
          </cell>
        </row>
        <row r="457">
          <cell r="A457" t="str">
            <v>1-2026-2828</v>
          </cell>
          <cell r="B457" t="str">
            <v>468682026</v>
          </cell>
          <cell r="C457">
            <v>46045</v>
          </cell>
          <cell r="D457" t="str">
            <v>2026-02-02 09:18:34</v>
          </cell>
          <cell r="E457" t="str">
            <v>2-2026-6999, 2-2026-6999</v>
          </cell>
          <cell r="F457">
            <v>46057</v>
          </cell>
          <cell r="G457" t="str">
            <v>E-MAIL</v>
          </cell>
          <cell r="H457" t="str">
            <v>DIRECCION DE FINANCIACION DE VIVIENDA</v>
          </cell>
          <cell r="I457">
            <v>10</v>
          </cell>
          <cell r="J457" t="str">
            <v>SOLICITUD DE ACCESO A LA INFORMACION</v>
          </cell>
          <cell r="K457" t="str">
            <v>SOLICITUD DE ACCESO A LA INFORMACION</v>
          </cell>
          <cell r="L457" t="str">
            <v>JUAN CARLOS CASTRO MELO</v>
          </cell>
          <cell r="M457">
            <v>0</v>
          </cell>
          <cell r="N457" t="str">
            <v>FINALIZADO</v>
          </cell>
          <cell r="O457" t="str">
            <v>EMAIL - SOLICITUD DE INFORMACION SOBRE SUBSIDIO REDUCE TU CUOTA</v>
          </cell>
          <cell r="P457" t="str">
            <v>ANONIMO</v>
          </cell>
          <cell r="Q457" t="str">
            <v>ANONIMO</v>
          </cell>
          <cell r="R457" t="str">
            <v>ANONIMO</v>
          </cell>
          <cell r="S457">
            <v>46062</v>
          </cell>
          <cell r="T457" t="str">
            <v xml:space="preserve"> 2-2026-6999</v>
          </cell>
        </row>
        <row r="458">
          <cell r="A458" t="str">
            <v>1-2026-2830</v>
          </cell>
          <cell r="B458" t="str">
            <v>468712026</v>
          </cell>
          <cell r="C458">
            <v>46045</v>
          </cell>
          <cell r="D458" t="str">
            <v>2026-02-02 09:19:57</v>
          </cell>
          <cell r="E458" t="str">
            <v>2-2026-5919, 2-2026-5919, 2-2026-7024, 2-2026-7024</v>
          </cell>
          <cell r="F458">
            <v>46051</v>
          </cell>
          <cell r="G458" t="str">
            <v>E-MAIL</v>
          </cell>
          <cell r="H458" t="str">
            <v>DIRECCION DE FINANCIACION DE VIVIENDA</v>
          </cell>
          <cell r="I458">
            <v>10</v>
          </cell>
          <cell r="J458" t="str">
            <v>SOLICITUD DE ACCESO A LA INFORMACION</v>
          </cell>
          <cell r="K458" t="str">
            <v>SOLICITUD DE ACCESO A LA INFORMACION</v>
          </cell>
          <cell r="L458" t="str">
            <v>DAVID ALONSO TAFUR SALCEDO</v>
          </cell>
          <cell r="M458">
            <v>0</v>
          </cell>
          <cell r="N458" t="str">
            <v>FINALIZADO</v>
          </cell>
          <cell r="O458" t="str">
            <v>EMAIL - SOLICITUD DE INFORMACION TEMAS RELACIONADOS A LA POSTULACION DEL SUBSIDIO REDUCE TU CUOTA</v>
          </cell>
          <cell r="P458" t="str">
            <v>NATURAL</v>
          </cell>
          <cell r="Q458" t="str">
            <v>DAVID CAMILO SIERRA</v>
          </cell>
          <cell r="R458" t="str">
            <v>DAVID CAMILO SIERRA</v>
          </cell>
          <cell r="S458">
            <v>46055</v>
          </cell>
          <cell r="T458" t="str">
            <v>se finaliza actividad con radicado no. 1-2026-2830</v>
          </cell>
        </row>
        <row r="459">
          <cell r="A459" t="str">
            <v>1-2026-2838</v>
          </cell>
          <cell r="B459" t="str">
            <v>469122026</v>
          </cell>
          <cell r="C459">
            <v>46045</v>
          </cell>
          <cell r="D459" t="str">
            <v>2026-02-02 09:24:28</v>
          </cell>
          <cell r="E459" t="str">
            <v>2-2026-5574, 2-2026-5574</v>
          </cell>
          <cell r="F459">
            <v>46050</v>
          </cell>
          <cell r="G459" t="str">
            <v>E-MAIL</v>
          </cell>
          <cell r="H459" t="str">
            <v>DIRECCION DE FINANCIACION DE VIVIENDA</v>
          </cell>
          <cell r="I459">
            <v>10</v>
          </cell>
          <cell r="J459" t="str">
            <v>SOLICITUD DE ACCESO A LA INFORMACION</v>
          </cell>
          <cell r="K459" t="str">
            <v>SOLICITUD DE ACCESO A LA INFORMACION</v>
          </cell>
          <cell r="L459" t="str">
            <v>LIESET KATHERINE REYES ACHIPIZ</v>
          </cell>
          <cell r="M459">
            <v>0</v>
          </cell>
          <cell r="N459" t="str">
            <v>FINALIZADO</v>
          </cell>
          <cell r="O459" t="str">
            <v>EMAIL-SOLICITUD DE INFORMACIÓN SOBRE POSTULACIÓN A LOS SUBSIDIOS REACTIVA TU COMPRA Y REDUCE TU CUOTA</v>
          </cell>
          <cell r="P459" t="str">
            <v>NATURAL</v>
          </cell>
          <cell r="Q459" t="str">
            <v>MAGALLY SUSANA MOREA PEÑA</v>
          </cell>
          <cell r="R459" t="str">
            <v>MAGALLY SUSANA MOREA PEÑA</v>
          </cell>
          <cell r="S459">
            <v>46050</v>
          </cell>
          <cell r="T459" t="str">
            <v>se dio trámite con radicado 2-2026-5574</v>
          </cell>
        </row>
        <row r="460">
          <cell r="A460" t="str">
            <v>1-2026-2841</v>
          </cell>
          <cell r="B460" t="str">
            <v>469202026</v>
          </cell>
          <cell r="C460">
            <v>46045</v>
          </cell>
          <cell r="D460" t="str">
            <v>2026-02-02 09:25:20</v>
          </cell>
          <cell r="E460" t="str">
            <v>2-2026-5803, 2-2026-5803</v>
          </cell>
          <cell r="F460">
            <v>46051</v>
          </cell>
          <cell r="G460" t="str">
            <v>E-MAIL</v>
          </cell>
          <cell r="H460" t="str">
            <v>DIRECCION DE FINANCIACION DE VIVIENDA</v>
          </cell>
          <cell r="I460">
            <v>10</v>
          </cell>
          <cell r="J460" t="str">
            <v>SOLICITUD DE ACCESO A LA INFORMACION</v>
          </cell>
          <cell r="K460" t="str">
            <v>SOLICITUD DE ACCESO A LA INFORMACION</v>
          </cell>
          <cell r="L460" t="str">
            <v>JEIMY CATALINA MORENO CASTANEDA</v>
          </cell>
          <cell r="M460">
            <v>0</v>
          </cell>
          <cell r="N460" t="str">
            <v>FINALIZADO</v>
          </cell>
          <cell r="O460" t="str">
            <v>EMAIL-SOLICITUD DE INFORMACIÓN  PAGO DEL SUBSIDIO DE AHORRO PARA MI CASA</v>
          </cell>
          <cell r="P460" t="str">
            <v>NATURAL</v>
          </cell>
          <cell r="Q460" t="str">
            <v>MARÍA PAULA GALINDO MONROY%A0</v>
          </cell>
          <cell r="R460" t="str">
            <v>MARÍA PAULA GALINDO MONROY%A0</v>
          </cell>
          <cell r="S460">
            <v>46051</v>
          </cell>
          <cell r="T460" t="str">
            <v>se da respuesta con radicado 2-2026-5803</v>
          </cell>
        </row>
        <row r="461">
          <cell r="A461" t="str">
            <v>1-2026-2845</v>
          </cell>
          <cell r="B461" t="str">
            <v>469302026</v>
          </cell>
          <cell r="C461">
            <v>46045</v>
          </cell>
          <cell r="D461" t="str">
            <v>2026-02-02 09:28:26</v>
          </cell>
          <cell r="E461" t="str">
            <v>2-2026-4918, 2-2026-4918</v>
          </cell>
          <cell r="F461">
            <v>46048</v>
          </cell>
          <cell r="G461" t="str">
            <v>E-MAIL</v>
          </cell>
          <cell r="H461" t="str">
            <v>DIRECCION DE FINANCIACION DE VIVIENDA</v>
          </cell>
          <cell r="I461">
            <v>10</v>
          </cell>
          <cell r="J461" t="str">
            <v>SOLICITUD DE ACCESO A LA INFORMACION</v>
          </cell>
          <cell r="K461" t="str">
            <v>SOLICITUD DE ACCESO A LA INFORMACION</v>
          </cell>
          <cell r="L461" t="str">
            <v>JOHANNA ANDREA OSPINA ORTIZ</v>
          </cell>
          <cell r="M461">
            <v>0</v>
          </cell>
          <cell r="N461" t="str">
            <v>FINALIZADO</v>
          </cell>
          <cell r="O461" t="str">
            <v>EMAIL-SOLICITUD DE INFORMACIÓN TEMAS RELACIONADOS SUBSIDIO DE ARRENDAMIENTO</v>
          </cell>
          <cell r="P461" t="str">
            <v>NATURAL</v>
          </cell>
          <cell r="Q461" t="str">
            <v>RUTH DINEY ROA ROJAS</v>
          </cell>
          <cell r="R461" t="str">
            <v>RUTH DINEY ROA ROJAS</v>
          </cell>
          <cell r="S461">
            <v>46048</v>
          </cell>
          <cell r="T461" t="str">
            <v>Se finaliza con radicado de salida No. _x000D_
2-2026-4918</v>
          </cell>
        </row>
        <row r="462">
          <cell r="A462" t="str">
            <v>1-2026-2851</v>
          </cell>
          <cell r="B462" t="str">
            <v>469522026</v>
          </cell>
          <cell r="C462">
            <v>46045</v>
          </cell>
          <cell r="D462" t="str">
            <v>2026-02-02 09:33:14</v>
          </cell>
          <cell r="E462" t="str">
            <v>2-2026-5606, 2-2026-5606</v>
          </cell>
          <cell r="F462">
            <v>46050</v>
          </cell>
          <cell r="G462" t="str">
            <v>E-MAIL</v>
          </cell>
          <cell r="H462" t="str">
            <v>DIRECCION DE FINANCIACION DE VIVIENDA</v>
          </cell>
          <cell r="I462">
            <v>10</v>
          </cell>
          <cell r="J462" t="str">
            <v>SOLICITUD DE ACCESO A LA INFORMACION</v>
          </cell>
          <cell r="K462" t="str">
            <v>SOLICITUD DE ACCESO A LA INFORMACION</v>
          </cell>
          <cell r="L462" t="str">
            <v>JOSE LUIS HORLANDY LEON</v>
          </cell>
          <cell r="M462">
            <v>0</v>
          </cell>
          <cell r="N462" t="str">
            <v>FINALIZADO</v>
          </cell>
          <cell r="O462" t="str">
            <v>EMAIL-SOLICITUD DE INFORMACIÓN  SUBSIDIO DE VIVIENDA, INCLUYENDO REQUISITOS, PROCESOS DE POSTULACIÓN Y DOCUMENTACIÓN</v>
          </cell>
          <cell r="P462" t="str">
            <v>NATURAL</v>
          </cell>
          <cell r="Q462" t="str">
            <v>VANESA CÁRDENAS NÚÑEZ</v>
          </cell>
          <cell r="R462" t="str">
            <v>VANESA CÁRDENAS NÚÑEZ</v>
          </cell>
          <cell r="S462">
            <v>46051</v>
          </cell>
          <cell r="T462" t="str">
            <v>SE DA RESPUESTA MEDIANTE RADICADO 2-2026-5606</v>
          </cell>
        </row>
        <row r="463">
          <cell r="A463" t="str">
            <v>1-2026-2852</v>
          </cell>
          <cell r="B463" t="str">
            <v>469542026</v>
          </cell>
          <cell r="C463">
            <v>46045</v>
          </cell>
          <cell r="D463" t="str">
            <v>2026-02-02 09:34:02</v>
          </cell>
          <cell r="E463" t="str">
            <v>2-2026-5898, 2-2026-5898</v>
          </cell>
          <cell r="F463">
            <v>46051</v>
          </cell>
          <cell r="G463" t="str">
            <v>E-MAIL</v>
          </cell>
          <cell r="H463" t="str">
            <v>DIRECCION DE FINANCIACION DE VIVIENDA</v>
          </cell>
          <cell r="I463">
            <v>10</v>
          </cell>
          <cell r="J463" t="str">
            <v>SOLICITUD DE ACCESO A LA INFORMACION</v>
          </cell>
          <cell r="K463" t="str">
            <v>SOLICITUD DE ACCESO A LA INFORMACION</v>
          </cell>
          <cell r="L463" t="str">
            <v>NATHALIE ANDREA MURCIA MAYORGA</v>
          </cell>
          <cell r="M463">
            <v>0</v>
          </cell>
          <cell r="N463" t="str">
            <v>FINALIZADO</v>
          </cell>
          <cell r="O463" t="str">
            <v>SOLICITUD DE INFORMACION TEMAS RELACIONADOS CON SUBSIDIOS DE VIVIENDA</v>
          </cell>
          <cell r="P463" t="str">
            <v>NATURAL</v>
          </cell>
          <cell r="Q463" t="str">
            <v>JAVIER VERGARA</v>
          </cell>
          <cell r="R463" t="str">
            <v>JAVIER VERGARA</v>
          </cell>
          <cell r="S463">
            <v>46051</v>
          </cell>
          <cell r="T463" t="str">
            <v>Se dio respuesta mediante radicado No.2-2026-5898</v>
          </cell>
        </row>
        <row r="464">
          <cell r="A464" t="str">
            <v>1-2026-2860</v>
          </cell>
          <cell r="B464" t="str">
            <v>469752026</v>
          </cell>
          <cell r="C464">
            <v>46045</v>
          </cell>
          <cell r="D464" t="str">
            <v>2026-02-02 09:34:36</v>
          </cell>
          <cell r="E464" t="str">
            <v>2-2026-6972, 2-2026-6972</v>
          </cell>
          <cell r="F464">
            <v>46057</v>
          </cell>
          <cell r="G464" t="str">
            <v>E-MAIL</v>
          </cell>
          <cell r="H464" t="str">
            <v>DIRECCION DE FINANCIACION DE VIVIENDA</v>
          </cell>
          <cell r="I464">
            <v>10</v>
          </cell>
          <cell r="J464" t="str">
            <v>SOLICITUD DE ACCESO A LA INFORMACION</v>
          </cell>
          <cell r="K464" t="str">
            <v>SOLICITUD DE ACCESO A LA INFORMACION</v>
          </cell>
          <cell r="L464" t="str">
            <v>DAVID ALONSO TAFUR SALCEDO</v>
          </cell>
          <cell r="M464">
            <v>0</v>
          </cell>
          <cell r="N464" t="str">
            <v>FINALIZADO</v>
          </cell>
          <cell r="O464" t="str">
            <v>EMAIL - SOLICITUD DE INFORMACION SOBRE SUBSIDIO REDUCE TU CUOTA</v>
          </cell>
          <cell r="P464" t="str">
            <v>ANONIMO</v>
          </cell>
          <cell r="Q464" t="str">
            <v>ANONIMO</v>
          </cell>
          <cell r="R464" t="str">
            <v>ANONIMO</v>
          </cell>
          <cell r="S464">
            <v>46058</v>
          </cell>
          <cell r="T464" t="str">
            <v>SE FINALIZA ACTIVIDAD CON RADICADO NO. 2-2026-6972</v>
          </cell>
        </row>
        <row r="465">
          <cell r="A465" t="str">
            <v>1-2026-2865</v>
          </cell>
          <cell r="B465" t="str">
            <v>469982026</v>
          </cell>
          <cell r="C465">
            <v>46045</v>
          </cell>
          <cell r="D465" t="str">
            <v>2026-02-02 09:36:51</v>
          </cell>
          <cell r="E465" t="str">
            <v>2-2026-4921, 2-2026-4921</v>
          </cell>
          <cell r="F465">
            <v>46048</v>
          </cell>
          <cell r="G465" t="str">
            <v>E-MAIL</v>
          </cell>
          <cell r="H465" t="str">
            <v>DIRECCION DE FINANCIACION DE VIVIENDA</v>
          </cell>
          <cell r="I465">
            <v>10</v>
          </cell>
          <cell r="J465" t="str">
            <v>SOLICITUD DE ACCESO A LA INFORMACION</v>
          </cell>
          <cell r="K465" t="str">
            <v>SOLICITUD DE ACCESO A LA INFORMACION</v>
          </cell>
          <cell r="L465" t="str">
            <v>YENNY SAREN RAMIREZ RAMIREZ</v>
          </cell>
          <cell r="M465">
            <v>0</v>
          </cell>
          <cell r="N465" t="str">
            <v>FINALIZADO</v>
          </cell>
          <cell r="O465" t="str">
            <v>EMAIL-SOLICITUD DE INFORMACIÓN SOBRE PAGOS DEL SUBSIDIO DE ARRENDAMIENTO</v>
          </cell>
          <cell r="P465" t="str">
            <v>NATURAL</v>
          </cell>
          <cell r="Q465" t="str">
            <v>ANGELA MARCELA ACOSTA BARRERA%A0</v>
          </cell>
          <cell r="R465" t="str">
            <v>ANGELA MARCELA ACOSTA BARRERA</v>
          </cell>
          <cell r="S465">
            <v>46048</v>
          </cell>
          <cell r="T465" t="str">
            <v>Se finaliza con radicado de salida No.  2-2026-4921, como respuesta definitiva.</v>
          </cell>
        </row>
        <row r="466">
          <cell r="A466" t="str">
            <v>1-2026-2868</v>
          </cell>
          <cell r="B466" t="str">
            <v>470082026</v>
          </cell>
          <cell r="C466">
            <v>46045</v>
          </cell>
          <cell r="D466" t="str">
            <v>2026-02-02 09:37:46</v>
          </cell>
          <cell r="E466" t="str">
            <v>2-2026-6183, 2-2026-6183</v>
          </cell>
          <cell r="F466">
            <v>46052</v>
          </cell>
          <cell r="G466" t="str">
            <v>E-MAIL</v>
          </cell>
          <cell r="H466" t="str">
            <v>DIRECCION DE FINANCIACION DE VIVIENDA</v>
          </cell>
          <cell r="I466">
            <v>10</v>
          </cell>
          <cell r="J466" t="str">
            <v>SOLICITUD DE ACCESO A LA INFORMACION</v>
          </cell>
          <cell r="K466" t="str">
            <v>SOLICITUD DE ACCESO A LA INFORMACION</v>
          </cell>
          <cell r="L466" t="str">
            <v>CARLOS ANDRES MENDEZ MOJICA</v>
          </cell>
          <cell r="M466">
            <v>0</v>
          </cell>
          <cell r="N466" t="str">
            <v>FINALIZADO</v>
          </cell>
          <cell r="O466" t="str">
            <v>EMAIL-SOLICITUD DE INFORMACIÓN ACERCA DE PROYECTOS DE VIVIVENDA</v>
          </cell>
          <cell r="P466" t="str">
            <v>NATURAL</v>
          </cell>
          <cell r="Q466" t="str">
            <v>CLAUDIA LILIANA RUCO GUALTERO%A0</v>
          </cell>
          <cell r="R466" t="str">
            <v>CLAUDIA LILIANA RUCO GUALTERO</v>
          </cell>
          <cell r="S466">
            <v>46055</v>
          </cell>
          <cell r="T466" t="str">
            <v>SE FINALIZA ACTIVIDAD CON RADICADO NO. 2-2026-6183</v>
          </cell>
        </row>
        <row r="467">
          <cell r="A467" t="str">
            <v>1-2026-2869</v>
          </cell>
          <cell r="B467" t="str">
            <v>470092026</v>
          </cell>
          <cell r="C467">
            <v>46045</v>
          </cell>
          <cell r="D467" t="str">
            <v>2026-02-02 09:38:35</v>
          </cell>
          <cell r="E467" t="str">
            <v>2-2026-4916, 2-2026-4916</v>
          </cell>
          <cell r="F467">
            <v>46048</v>
          </cell>
          <cell r="G467" t="str">
            <v>E-MAIL</v>
          </cell>
          <cell r="H467" t="str">
            <v>DIRECCION DE FINANCIACION DE VIVIENDA</v>
          </cell>
          <cell r="I467">
            <v>10</v>
          </cell>
          <cell r="J467" t="str">
            <v>SOLICITUD DE ACCESO A LA INFORMACION</v>
          </cell>
          <cell r="K467" t="str">
            <v>SOLICITUD DE ACCESO A LA INFORMACION</v>
          </cell>
          <cell r="L467" t="str">
            <v>YENNY SAREN RAMIREZ RAMIREZ</v>
          </cell>
          <cell r="M467">
            <v>0</v>
          </cell>
          <cell r="N467" t="str">
            <v>FINALIZADO</v>
          </cell>
          <cell r="O467" t="str">
            <v>EMAIL - SOLICITUD DE INFORMACION SOBRE SUBSIDIO AHORRO PARA MI CASA</v>
          </cell>
          <cell r="P467" t="str">
            <v>NATURAL</v>
          </cell>
          <cell r="Q467" t="str">
            <v>VALENTINA CALDERÓN CUÉLLAR</v>
          </cell>
          <cell r="R467" t="str">
            <v>VALENTINA CALDERÓN CUÉLLAR</v>
          </cell>
          <cell r="S467">
            <v>46048</v>
          </cell>
          <cell r="T467" t="str">
            <v>Se finaliza con radicado de salida No.  2-2026-4916, como respuesta definitiva.</v>
          </cell>
        </row>
        <row r="468">
          <cell r="A468" t="str">
            <v>1-2026-2870</v>
          </cell>
          <cell r="B468" t="str">
            <v>470152026</v>
          </cell>
          <cell r="C468">
            <v>46045</v>
          </cell>
          <cell r="D468" t="str">
            <v>2026-02-02 16:02:45</v>
          </cell>
          <cell r="E468" t="str">
            <v>2-2026-6712, 2-2026-6712</v>
          </cell>
          <cell r="F468">
            <v>46056</v>
          </cell>
          <cell r="G468" t="str">
            <v>E-MAIL</v>
          </cell>
          <cell r="H468" t="str">
            <v>SUBSECRETARIA JURIDICA</v>
          </cell>
          <cell r="I468">
            <v>10</v>
          </cell>
          <cell r="J468" t="str">
            <v>SOLICITUD DE ACCESO A LA INFORMACION</v>
          </cell>
          <cell r="K468" t="str">
            <v>SOLICITUD DE ACCESO A LA INFORMACION</v>
          </cell>
          <cell r="L468" t="str">
            <v>MARIO RICARDO GARCIA RODRIGUEZ</v>
          </cell>
          <cell r="M468">
            <v>0</v>
          </cell>
          <cell r="N468" t="str">
            <v>FINALIZADO</v>
          </cell>
          <cell r="O468" t="str">
            <v>EMAIL - SOLICITUD DE INFORMACION SOBRE NOTIFICACIÓN ELECTRÓNICA</v>
          </cell>
          <cell r="P468" t="str">
            <v>NATURAL</v>
          </cell>
          <cell r="Q468" t="str">
            <v>JOHNNY ENRIQUE ENSUNCHO CHARRY</v>
          </cell>
          <cell r="R468" t="str">
            <v>JOHNNY ENRIQUE ENSUNCHO CHARRY</v>
          </cell>
          <cell r="S468">
            <v>46057</v>
          </cell>
          <cell r="T468" t="str">
            <v>FINALIZADO AUTOMATICAMENTE SEGUN GESTION EN EL RADICADO: 1-2026-2870</v>
          </cell>
        </row>
        <row r="469">
          <cell r="A469" t="str">
            <v>1-2026-2871</v>
          </cell>
          <cell r="B469" t="str">
            <v>470222026</v>
          </cell>
          <cell r="C469">
            <v>46045</v>
          </cell>
          <cell r="D469" t="str">
            <v>2026-02-02 09:40:17</v>
          </cell>
          <cell r="E469" t="str">
            <v>2-2026-4915, 2-2026-4915</v>
          </cell>
          <cell r="F469">
            <v>46048</v>
          </cell>
          <cell r="G469" t="str">
            <v>E-MAIL</v>
          </cell>
          <cell r="H469" t="str">
            <v>DIRECCION DE FINANCIACION DE VIVIENDA</v>
          </cell>
          <cell r="I469">
            <v>10</v>
          </cell>
          <cell r="J469" t="str">
            <v>SOLICITUD DE ACCESO A LA INFORMACION</v>
          </cell>
          <cell r="K469" t="str">
            <v>SOLICITUD DE ACCESO A LA INFORMACION</v>
          </cell>
          <cell r="L469" t="str">
            <v>YENNY SAREN RAMIREZ RAMIREZ</v>
          </cell>
          <cell r="M469">
            <v>0</v>
          </cell>
          <cell r="N469" t="str">
            <v>FINALIZADO</v>
          </cell>
          <cell r="O469" t="str">
            <v>EMAIL-SOLICITUD DE INFORMACIÓN TEMAS RELACIONADOS PRIMER PAGO DEL AHORRO</v>
          </cell>
          <cell r="P469" t="str">
            <v>NATURAL</v>
          </cell>
          <cell r="Q469" t="str">
            <v>LEIDY VIVIANA ORDOÑEZ ALZATE</v>
          </cell>
          <cell r="R469" t="str">
            <v>LEIDY VIVIANA ORDOÑEZ ALZATE</v>
          </cell>
          <cell r="S469">
            <v>46048</v>
          </cell>
          <cell r="T469" t="str">
            <v>Se finaliza con radicado de salida No.  2-2026-4915, como respuesta definitiva.</v>
          </cell>
        </row>
        <row r="470">
          <cell r="A470" t="str">
            <v>1-2026-2877</v>
          </cell>
          <cell r="B470" t="str">
            <v>470842026</v>
          </cell>
          <cell r="C470">
            <v>46045</v>
          </cell>
          <cell r="D470" t="str">
            <v>2026-02-02 09:41:07</v>
          </cell>
          <cell r="E470" t="str">
            <v>2-2026-5788, 2-2026-5788</v>
          </cell>
          <cell r="F470">
            <v>46051</v>
          </cell>
          <cell r="G470" t="str">
            <v>E-MAIL</v>
          </cell>
          <cell r="H470" t="str">
            <v>DIRECCION DE FINANCIACION DE VIVIENDA</v>
          </cell>
          <cell r="I470">
            <v>10</v>
          </cell>
          <cell r="J470" t="str">
            <v>SOLICITUD DE ACCESO A LA INFORMACION</v>
          </cell>
          <cell r="K470" t="str">
            <v>SOLICITUD DE ACCESO A LA INFORMACION</v>
          </cell>
          <cell r="L470" t="str">
            <v>JEIMY CATALINA MORENO CASTANEDA</v>
          </cell>
          <cell r="M470">
            <v>0</v>
          </cell>
          <cell r="N470" t="str">
            <v>FINALIZADO</v>
          </cell>
          <cell r="O470" t="str">
            <v>EMAIL-SOLICITUD DE INFORMACIÓN DESEMBOLSO DEL SUBSIDIO AHORRO PARA MI CASA DE LAS INSCRIPCIONES DEL AÑO 2025</v>
          </cell>
          <cell r="P470" t="str">
            <v>NATURAL</v>
          </cell>
          <cell r="Q470" t="str">
            <v>YÉSICA PAOLA ORTIZ TOCUA</v>
          </cell>
          <cell r="R470" t="str">
            <v>YÉSICA PAOLA ORTIZ TOCUA</v>
          </cell>
          <cell r="S470">
            <v>46051</v>
          </cell>
          <cell r="T470" t="str">
            <v>se da respuesta con radicado 2-2026-5788</v>
          </cell>
        </row>
        <row r="471">
          <cell r="A471" t="str">
            <v>1-2026-2880</v>
          </cell>
          <cell r="B471" t="str">
            <v>470932026</v>
          </cell>
          <cell r="C471">
            <v>46045</v>
          </cell>
          <cell r="D471" t="str">
            <v>2026-02-02 09:42:08</v>
          </cell>
          <cell r="E471" t="str">
            <v>2-2026-6201, 2-2026-6201</v>
          </cell>
          <cell r="F471">
            <v>46052</v>
          </cell>
          <cell r="G471" t="str">
            <v>E-MAIL</v>
          </cell>
          <cell r="H471" t="str">
            <v>DIRECCION DE FINANCIACION DE VIVIENDA</v>
          </cell>
          <cell r="I471">
            <v>10</v>
          </cell>
          <cell r="J471" t="str">
            <v>SOLICITUD DE ACCESO A LA INFORMACION</v>
          </cell>
          <cell r="K471" t="str">
            <v>SOLICITUD DE ACCESO A LA INFORMACION</v>
          </cell>
          <cell r="L471" t="str">
            <v>YESICA PAOLA CAMACHO PERALTA</v>
          </cell>
          <cell r="M471">
            <v>0</v>
          </cell>
          <cell r="N471" t="str">
            <v>FINALIZADO</v>
          </cell>
          <cell r="O471" t="str">
            <v>EMAIL-SOLICITUD  INFORMACIÓN ACERCA DEL SUBSIDIO DE ARRIENDO PARA EL PROGRAMA DE AHORRO PARA MÍ CASA</v>
          </cell>
          <cell r="P471" t="str">
            <v>NATURAL</v>
          </cell>
          <cell r="Q471" t="str">
            <v>KATHERINE MOLINA VILLABON</v>
          </cell>
          <cell r="R471" t="str">
            <v>KATHERINE MOLINA VILLABON</v>
          </cell>
          <cell r="S471">
            <v>46055</v>
          </cell>
          <cell r="T471" t="str">
            <v>SE DIO RESPUESTA MEDIANTE EL RADICADO NRO. 2-2026-6201</v>
          </cell>
        </row>
        <row r="472">
          <cell r="A472" t="str">
            <v>1-2026-2881</v>
          </cell>
          <cell r="B472" t="str">
            <v>471002026</v>
          </cell>
          <cell r="C472">
            <v>46045</v>
          </cell>
          <cell r="D472" t="str">
            <v>2026-02-07 17:35:56</v>
          </cell>
          <cell r="E472" t="str">
            <v>2-2026-7378, 2-2026-7378</v>
          </cell>
          <cell r="F472">
            <v>46059</v>
          </cell>
          <cell r="G472" t="str">
            <v>E-MAIL</v>
          </cell>
          <cell r="H472" t="str">
            <v>TALENTO HUMANO</v>
          </cell>
          <cell r="I472">
            <v>10</v>
          </cell>
          <cell r="J472" t="str">
            <v>SOLICITUD DE ACCESO A LA INFORMACION</v>
          </cell>
          <cell r="K472" t="str">
            <v>SOLICITUD DE ACCESO A LA INFORMACION</v>
          </cell>
          <cell r="L472" t="str">
            <v>YENNI CAROLINA RODRIGUEZ SUAREZ</v>
          </cell>
          <cell r="M472">
            <v>0</v>
          </cell>
          <cell r="N472" t="str">
            <v>FINALIZADO</v>
          </cell>
          <cell r="O472" t="str">
            <v>EMAIL-"SOLICITUD DE INFORMACIÓN SOBRE SALARIO, PRIMAS TÉCNICAS Y  BENEFICIOS DEL CARGO DENOMINADO:  PROFESIONAL ESPECIALIZADO, GRADO: 24, CÓDIGO:  222, OPEC: 204306 , ADSCRITO A LA SECRETARÍA DISTRITAL DEL HÁBITAT DENTRO DEL  CONCURSO DE MÉRITOS ABIERTO  DISTRITO 6 "</v>
          </cell>
          <cell r="P472" t="str">
            <v>NATURAL</v>
          </cell>
          <cell r="Q472" t="str">
            <v>OLGA LUCÍA SALAMANCA BARRRERA</v>
          </cell>
          <cell r="R472" t="str">
            <v>OLGA LUCÍA SALAMANCA BARRRERA</v>
          </cell>
          <cell r="S472">
            <v>46062</v>
          </cell>
          <cell r="T472" t="str">
            <v>Se dio respuesta bajo radicado 	 2-2026-7378.</v>
          </cell>
        </row>
        <row r="473">
          <cell r="A473" t="str">
            <v>1-2026-2888</v>
          </cell>
          <cell r="B473" t="str">
            <v>471212026</v>
          </cell>
          <cell r="C473">
            <v>46045</v>
          </cell>
          <cell r="D473" t="str">
            <v>2026-02-02 09:54:29</v>
          </cell>
          <cell r="E473" t="str">
            <v>2-2026-6519, 2-2026-6519</v>
          </cell>
          <cell r="F473">
            <v>46055</v>
          </cell>
          <cell r="G473" t="str">
            <v>E-MAIL</v>
          </cell>
          <cell r="H473" t="str">
            <v>DIRECCION DE FINANCIACION DE VIVIENDA</v>
          </cell>
          <cell r="I473">
            <v>10</v>
          </cell>
          <cell r="J473" t="str">
            <v>SOLICITUD DE ACCESO A LA INFORMACION</v>
          </cell>
          <cell r="K473" t="str">
            <v>SOLICITUD DE ACCESO A LA INFORMACION</v>
          </cell>
          <cell r="L473" t="str">
            <v>YESICA PAOLA CAMACHO PERALTA</v>
          </cell>
          <cell r="M473">
            <v>0</v>
          </cell>
          <cell r="N473" t="str">
            <v>FINALIZADO</v>
          </cell>
          <cell r="O473" t="str">
            <v>EMAIL-SOLICITUD INFORMACION ACERCA DEL CAMBIO DE ARRENDATARIO BAJO EL CONTRATO 686</v>
          </cell>
          <cell r="P473" t="str">
            <v>NATURAL</v>
          </cell>
          <cell r="Q473" t="str">
            <v>YESIKA CASTIBLANCO</v>
          </cell>
          <cell r="R473" t="str">
            <v>YESIKA CASTIBLANCO</v>
          </cell>
          <cell r="S473">
            <v>46055</v>
          </cell>
          <cell r="T473" t="str">
            <v>SE DIO RESPUESTA MEDIANTE EL RADICADO NRO. 2-2026-6519</v>
          </cell>
        </row>
        <row r="474">
          <cell r="A474" t="str">
            <v>1-2026-2913</v>
          </cell>
          <cell r="B474" t="str">
            <v>472572026</v>
          </cell>
          <cell r="C474">
            <v>46045</v>
          </cell>
          <cell r="D474" t="str">
            <v>2026-02-02 11:33:13</v>
          </cell>
          <cell r="E474" t="str">
            <v>2-2026-7025, 2-2026-7025</v>
          </cell>
          <cell r="F474">
            <v>46057</v>
          </cell>
          <cell r="G474" t="str">
            <v>E-MAIL</v>
          </cell>
          <cell r="H474" t="str">
            <v>DIRECCION DE FINANCIACION DE VIVIENDA</v>
          </cell>
          <cell r="I474">
            <v>10</v>
          </cell>
          <cell r="J474" t="str">
            <v>SOLICITUD DE ACCESO A LA INFORMACION</v>
          </cell>
          <cell r="K474" t="str">
            <v>SOLICITUD DE ACCESO A LA INFORMACION</v>
          </cell>
          <cell r="L474" t="str">
            <v>DAVID ALONSO TAFUR SALCEDO</v>
          </cell>
          <cell r="M474">
            <v>0</v>
          </cell>
          <cell r="N474" t="str">
            <v>FINALIZADO</v>
          </cell>
          <cell r="O474" t="str">
            <v>EMAIL - SOLICITUD DE INFORMACION TEMAS RELACIONADOS CON SUBSIDIO REDUCE TU CUOTA</v>
          </cell>
          <cell r="P474" t="str">
            <v>NATURAL</v>
          </cell>
          <cell r="Q474" t="str">
            <v>KAREN DAYANNA DAZA GONZALEZ</v>
          </cell>
          <cell r="R474" t="str">
            <v>KAREN DAYANNA DAZA GONZALEZ</v>
          </cell>
          <cell r="S474">
            <v>46058</v>
          </cell>
          <cell r="T474" t="str">
            <v>SE FINALIZA ACTIVIDAD CON RADICADO NO. 2-2026-7025</v>
          </cell>
        </row>
        <row r="475">
          <cell r="A475" t="str">
            <v>1-2026-2917</v>
          </cell>
          <cell r="B475" t="str">
            <v>473042026</v>
          </cell>
          <cell r="C475">
            <v>46045</v>
          </cell>
          <cell r="D475" t="str">
            <v>2026-02-02 11:36:19</v>
          </cell>
          <cell r="E475" t="str">
            <v>2-2026-7030, 2-2026-7030</v>
          </cell>
          <cell r="F475">
            <v>46057</v>
          </cell>
          <cell r="G475" t="str">
            <v>E-MAIL</v>
          </cell>
          <cell r="H475" t="str">
            <v>DIRECCION DE FINANCIACION DE VIVIENDA</v>
          </cell>
          <cell r="I475">
            <v>10</v>
          </cell>
          <cell r="J475" t="str">
            <v>SOLICITUD DE ACCESO A LA INFORMACION</v>
          </cell>
          <cell r="K475" t="str">
            <v>SOLICITUD DE ACCESO A LA INFORMACION</v>
          </cell>
          <cell r="L475" t="str">
            <v>DAVID ALONSO TAFUR SALCEDO</v>
          </cell>
          <cell r="M475">
            <v>0</v>
          </cell>
          <cell r="N475" t="str">
            <v>FINALIZADO</v>
          </cell>
          <cell r="O475" t="str">
            <v>EMAIL - SOLICITUD DE INFORMACION SOBRE ESTDO DE POSTULACION AL SUBSIDIO REDUCE TU CUOTA</v>
          </cell>
          <cell r="P475" t="str">
            <v>NATURAL</v>
          </cell>
          <cell r="Q475" t="str">
            <v>JIMMY HUERFANO VALENCIA</v>
          </cell>
          <cell r="R475" t="str">
            <v>JIMMY HUERFANO VALENCIA</v>
          </cell>
          <cell r="S475">
            <v>46058</v>
          </cell>
          <cell r="T475" t="str">
            <v>SE FINALIZA ACTIVIDAD CON RADICADO NO.  2-2026-7030</v>
          </cell>
        </row>
        <row r="476">
          <cell r="A476" t="str">
            <v>1-2026-2924</v>
          </cell>
          <cell r="B476" t="str">
            <v>473442026</v>
          </cell>
          <cell r="C476">
            <v>46045</v>
          </cell>
          <cell r="D476" t="str">
            <v>2026-02-02 12:34:05</v>
          </cell>
          <cell r="E476" t="str">
            <v>2-2026-5841, 2-2026-5841, 2-2026-7900, 2-2026-7900</v>
          </cell>
          <cell r="F476">
            <v>46051</v>
          </cell>
          <cell r="G476" t="str">
            <v>E-MAIL</v>
          </cell>
          <cell r="H476" t="str">
            <v>DIRECCION DE MEJORAMIENTO HABITACIONAL</v>
          </cell>
          <cell r="I476">
            <v>10</v>
          </cell>
          <cell r="J476" t="str">
            <v>SOLICITUD DE ACCESO A LA INFORMACION</v>
          </cell>
          <cell r="K476" t="str">
            <v>SOLICITUD DE ACCESO A LA INFORMACION</v>
          </cell>
          <cell r="L476" t="str">
            <v>NICOLAS SANCHEZ CASTRO</v>
          </cell>
          <cell r="M476">
            <v>0</v>
          </cell>
          <cell r="N476" t="str">
            <v>FINALIZADO</v>
          </cell>
          <cell r="O476" t="str">
            <v>EMAIL-SOLICITUD DE INFORMACIÓN Y ORIENTACIÓN   BENEFICIOS PARA VÍCTIMAS DEL DESPLAZAMIENTO POR LA VIOLENCIA CON SUBSIDIOS DE VIVIENDA, SUBSIDIOS DE ARRIENDO, MEJORAMIENTO DE VIVIENDA U OTROS PROGRAMAS DE APOYO HABITACIONAL.</v>
          </cell>
          <cell r="P476" t="str">
            <v>NATURAL</v>
          </cell>
          <cell r="Q476" t="str">
            <v>RONALDO CARVAJAL</v>
          </cell>
          <cell r="R476" t="str">
            <v>RONALDO CARVAJAL</v>
          </cell>
          <cell r="S476">
            <v>46063</v>
          </cell>
          <cell r="T476" t="str">
            <v>Se da respuesta a solicitud con No de radicado 2-2026-7900</v>
          </cell>
        </row>
        <row r="477">
          <cell r="A477" t="str">
            <v>1-2026-2926</v>
          </cell>
          <cell r="B477" t="str">
            <v>473682026</v>
          </cell>
          <cell r="C477">
            <v>46045</v>
          </cell>
          <cell r="D477" t="str">
            <v>2026-02-02 11:41:21</v>
          </cell>
          <cell r="E477" t="str">
            <v>2-2026-7119, 2-2026-7119</v>
          </cell>
          <cell r="F477">
            <v>46058</v>
          </cell>
          <cell r="G477" t="str">
            <v>E-MAIL</v>
          </cell>
          <cell r="H477" t="str">
            <v>DIRECCION DE FINANCIACION DE VIVIENDA</v>
          </cell>
          <cell r="I477">
            <v>10</v>
          </cell>
          <cell r="J477" t="str">
            <v>SOLICITUD DE ACCESO A LA INFORMACION</v>
          </cell>
          <cell r="K477" t="str">
            <v>SOLICITUD DE ACCESO A LA INFORMACION</v>
          </cell>
          <cell r="L477" t="str">
            <v>NORBERTO HERRENO MERCHAN</v>
          </cell>
          <cell r="M477">
            <v>0</v>
          </cell>
          <cell r="N477" t="str">
            <v>FINALIZADO</v>
          </cell>
          <cell r="O477" t="str">
            <v>EMAIL-SOLICITUD DE INFORMACIÓN ACERCA DEL PROCESO DEL SUBSIDIO REDUCE TU CUOTA</v>
          </cell>
          <cell r="P477" t="str">
            <v>NATURAL</v>
          </cell>
          <cell r="Q477" t="str">
            <v>JIMMY HUERFANO VALENCIA</v>
          </cell>
          <cell r="R477" t="str">
            <v>JIMMY HUERFANO VALENCIA</v>
          </cell>
          <cell r="S477">
            <v>46059</v>
          </cell>
          <cell r="T477" t="str">
            <v>se dio respuesta con el radicado  2-2026-7119</v>
          </cell>
        </row>
        <row r="478">
          <cell r="A478" t="str">
            <v>1-2026-2933</v>
          </cell>
          <cell r="B478" t="str">
            <v>474752026</v>
          </cell>
          <cell r="C478">
            <v>46045</v>
          </cell>
          <cell r="D478" t="str">
            <v>2026-02-02 11:43:00</v>
          </cell>
          <cell r="E478" t="str">
            <v>2-2026-5894, 2-2026-5894</v>
          </cell>
          <cell r="F478">
            <v>46051</v>
          </cell>
          <cell r="G478" t="str">
            <v>E-MAIL</v>
          </cell>
          <cell r="H478" t="str">
            <v>DIRECCION DE FINANCIACION DE VIVIENDA</v>
          </cell>
          <cell r="I478">
            <v>10</v>
          </cell>
          <cell r="J478" t="str">
            <v>SOLICITUD DE ACCESO A LA INFORMACION</v>
          </cell>
          <cell r="K478" t="str">
            <v>SOLICITUD DE ACCESO A LA INFORMACION</v>
          </cell>
          <cell r="L478" t="str">
            <v>JOHANNA ANDREA OSPINA ORTIZ</v>
          </cell>
          <cell r="M478">
            <v>0</v>
          </cell>
          <cell r="N478" t="str">
            <v>FINALIZADO</v>
          </cell>
          <cell r="O478" t="str">
            <v>EMAIL-SOLICITUD DE INFORMACIÓN ACERCA DEL SUBSIDIO DE VIVIENDA</v>
          </cell>
          <cell r="P478" t="str">
            <v>NATURAL</v>
          </cell>
          <cell r="Q478" t="str">
            <v>LUISA FERNANDA SALAZAR DAZA</v>
          </cell>
          <cell r="R478" t="str">
            <v>LUISA FERNANDA SALAZAR DAZA</v>
          </cell>
          <cell r="S478">
            <v>46051</v>
          </cell>
          <cell r="T478" t="str">
            <v>Se finaliza con radicado de salida No. _x000D_
2-2026-5894</v>
          </cell>
        </row>
        <row r="479">
          <cell r="A479" t="str">
            <v>1-2026-2949</v>
          </cell>
          <cell r="B479" t="str">
            <v>477612026</v>
          </cell>
          <cell r="C479">
            <v>46045</v>
          </cell>
          <cell r="D479" t="str">
            <v>2026-02-05 16:58:07</v>
          </cell>
          <cell r="E479" t="str">
            <v>2-2026-6463, 2-2026-6463</v>
          </cell>
          <cell r="F479">
            <v>46055</v>
          </cell>
          <cell r="G479" t="str">
            <v>VENTANILLA</v>
          </cell>
          <cell r="H479" t="str">
            <v>DIRECCION DE INVESTIGACIONES Y CONTROL DE VIVIENDA</v>
          </cell>
          <cell r="I479">
            <v>10</v>
          </cell>
          <cell r="J479" t="str">
            <v>SOLICITUD DE ACCESO A LA INFORMACION</v>
          </cell>
          <cell r="K479" t="str">
            <v>SOLICITUD DE ACCESO A LA INFORMACION</v>
          </cell>
          <cell r="L479" t="str">
            <v>PAULA ANDREA GONZALEZ RODRIGUEZ</v>
          </cell>
          <cell r="M479">
            <v>0</v>
          </cell>
          <cell r="N479" t="str">
            <v>FINALIZADO</v>
          </cell>
          <cell r="O479" t="str">
            <v>SOLICITUD INFORMACION SOBRE TERMINACION CONTRATO DE ARRENDAMIENTO</v>
          </cell>
          <cell r="P479" t="str">
            <v>NATURAL</v>
          </cell>
          <cell r="Q479" t="str">
            <v>JUAN MANUEL MANTILLA RODRIGUEZ</v>
          </cell>
          <cell r="R479" t="str">
            <v>JUAN MANUEL MANTILLA RODRIGUEZ</v>
          </cell>
          <cell r="S479">
            <v>46056</v>
          </cell>
          <cell r="T479" t="str">
            <v>Finalizado con radicado 2-2026-6403</v>
          </cell>
        </row>
        <row r="480">
          <cell r="A480" t="str">
            <v>1-2026-2982</v>
          </cell>
          <cell r="B480" t="str">
            <v>481342026</v>
          </cell>
          <cell r="C480">
            <v>46045</v>
          </cell>
          <cell r="D480" t="str">
            <v>2026-02-06 08:00:55</v>
          </cell>
          <cell r="E480" t="str">
            <v>2-2026-5759, 2-2026-5759</v>
          </cell>
          <cell r="F480">
            <v>46051</v>
          </cell>
          <cell r="G480" t="str">
            <v>E-MAIL</v>
          </cell>
          <cell r="H480" t="str">
            <v>DIRECCION DE INVESTIGACIONES Y CONTROL DE VIVIENDA</v>
          </cell>
          <cell r="I480">
            <v>10</v>
          </cell>
          <cell r="J480" t="str">
            <v>SOLICITUD DE ACCESO A LA INFORMACION</v>
          </cell>
          <cell r="K480" t="str">
            <v>SOLICITUD DE ACCESO A LA INFORMACION</v>
          </cell>
          <cell r="L480" t="str">
            <v>DORA INOCENCIA CASTILLO VALDERRAMA</v>
          </cell>
          <cell r="M480">
            <v>0</v>
          </cell>
          <cell r="N480" t="str">
            <v>FINALIZADO</v>
          </cell>
          <cell r="O480" t="str">
            <v>EMAIL-"SOLICITUD DE INFORMACIÓN SOBRE EL PROCEDIMIENTO PARA LA  RESTITUCIÓN DE UN INMUEBLE A UNA INMOBILIARIA"</v>
          </cell>
          <cell r="P480" t="str">
            <v>NATURAL</v>
          </cell>
          <cell r="Q480" t="str">
            <v>ALEJANDRA RINCÓN BERNAZA</v>
          </cell>
          <cell r="R480" t="str">
            <v>ALEJANDRA RINCÓN BERNAZA</v>
          </cell>
          <cell r="S480">
            <v>46052</v>
          </cell>
          <cell r="T480" t="str">
            <v>Se da respuesta mediante radicado 2-2026-5759.</v>
          </cell>
        </row>
        <row r="481">
          <cell r="A481" t="str">
            <v>1-2026-2989</v>
          </cell>
          <cell r="B481" t="str">
            <v>481742026</v>
          </cell>
          <cell r="C481">
            <v>46045</v>
          </cell>
          <cell r="D481" t="str">
            <v>2026-02-06 08:03:41</v>
          </cell>
          <cell r="E481" t="str">
            <v>2-2026-7625, 2-2026-7625</v>
          </cell>
          <cell r="F481">
            <v>46062</v>
          </cell>
          <cell r="G481" t="str">
            <v>E-MAIL</v>
          </cell>
          <cell r="H481" t="str">
            <v>DIRECCION DE INVESTIGACIONES Y CONTROL DE VIVIENDA</v>
          </cell>
          <cell r="I481">
            <v>10</v>
          </cell>
          <cell r="J481" t="str">
            <v>SOLICITUD DE ACCESO A LA INFORMACION</v>
          </cell>
          <cell r="K481" t="str">
            <v>SOLICITUD DE ACCESO A LA INFORMACION</v>
          </cell>
          <cell r="L481" t="str">
            <v>MILYTZA GODOY RAMOS</v>
          </cell>
          <cell r="M481">
            <v>0</v>
          </cell>
          <cell r="N481" t="str">
            <v>FINALIZADO</v>
          </cell>
          <cell r="O481" t="str">
            <v>EMAIL-"SOLICITUD DE INFORMACIÓN ACERCA DEL PROCESO 2-2025-74654</v>
          </cell>
          <cell r="P481" t="str">
            <v>NATURAL</v>
          </cell>
          <cell r="Q481" t="str">
            <v>JAIBER QUINTERO QUINTERO</v>
          </cell>
          <cell r="R481" t="str">
            <v>JAIBER QUINTERO QUINTERO</v>
          </cell>
          <cell r="S481">
            <v>46062</v>
          </cell>
          <cell r="T481" t="str">
            <v xml:space="preserve">Se da respuesta con radicado 2-2026-7620_x000D_
Se informa que se programará nueva visita de verificación en caso de considerarse pertinente_x000D_
</v>
          </cell>
        </row>
        <row r="482">
          <cell r="A482" t="str">
            <v>1-2026-2991</v>
          </cell>
          <cell r="B482" t="str">
            <v>481832026</v>
          </cell>
          <cell r="C482">
            <v>46045</v>
          </cell>
          <cell r="D482" t="str">
            <v>2026-02-02 16:40:58</v>
          </cell>
          <cell r="E482" t="str">
            <v>2-2026-5329, 2-2026-5329</v>
          </cell>
          <cell r="F482">
            <v>46049</v>
          </cell>
          <cell r="G482" t="str">
            <v>E-MAIL</v>
          </cell>
          <cell r="H482" t="str">
            <v>DIRECCION DE FINANCIACION DE VIVIENDA</v>
          </cell>
          <cell r="I482">
            <v>10</v>
          </cell>
          <cell r="J482" t="str">
            <v>SOLICITUD DE ACCESO A LA INFORMACION</v>
          </cell>
          <cell r="K482" t="str">
            <v>SOLICITUD DE ACCESO A LA INFORMACION</v>
          </cell>
          <cell r="L482" t="str">
            <v>MONICA ANDREA GARAVITO DIAZ</v>
          </cell>
          <cell r="M482">
            <v>0</v>
          </cell>
          <cell r="N482" t="str">
            <v>FINALIZADO</v>
          </cell>
          <cell r="O482" t="str">
            <v>EMAIL-SOLICITUD DE INFORMACIÓN ACERCA DEL DESEMBOLSO DEL SUBSIDIO</v>
          </cell>
          <cell r="P482" t="str">
            <v>NATURAL</v>
          </cell>
          <cell r="Q482" t="str">
            <v>BLANCA CECILIA ROZO</v>
          </cell>
          <cell r="R482" t="str">
            <v>BLANCA CECILIA ROZO</v>
          </cell>
          <cell r="S482">
            <v>46055</v>
          </cell>
          <cell r="T482" t="str">
            <v>SE FINALIZA ACTIVIDAD CON RADICADO 2-2026-5329</v>
          </cell>
        </row>
        <row r="483">
          <cell r="A483" t="str">
            <v>1-2026-3007</v>
          </cell>
          <cell r="B483" t="str">
            <v>482682026</v>
          </cell>
          <cell r="C483">
            <v>46045</v>
          </cell>
          <cell r="D483" t="str">
            <v>2026-02-02 16:42:30</v>
          </cell>
          <cell r="E483" t="str">
            <v>2-2026-7004, 2-2026-7004</v>
          </cell>
          <cell r="F483">
            <v>46057</v>
          </cell>
          <cell r="G483" t="str">
            <v>E-MAIL</v>
          </cell>
          <cell r="H483" t="str">
            <v>DIRECCION DE FINANCIACION DE VIVIENDA</v>
          </cell>
          <cell r="I483">
            <v>10</v>
          </cell>
          <cell r="J483" t="str">
            <v>SOLICITUD DE ACCESO A LA INFORMACION</v>
          </cell>
          <cell r="K483" t="str">
            <v>SOLICITUD DE ACCESO A LA INFORMACION</v>
          </cell>
          <cell r="L483" t="str">
            <v>JUAN CARLOS CASTRO MELO</v>
          </cell>
          <cell r="M483">
            <v>0</v>
          </cell>
          <cell r="N483" t="str">
            <v>FINALIZADO</v>
          </cell>
          <cell r="O483" t="str">
            <v>EMAIL-SOLICITUD INFORMACIÓN PAGO SUBSIDIO REDUCE TU CUOTA</v>
          </cell>
          <cell r="P483" t="str">
            <v>ENTIDAD</v>
          </cell>
          <cell r="Q483" t="str">
            <v>MILTON ARMANDO CANO GOMEZ</v>
          </cell>
          <cell r="R483" t="str">
            <v>MILTON ARMANDO CANO GOMEZ</v>
          </cell>
          <cell r="S483">
            <v>46062</v>
          </cell>
          <cell r="T483" t="str">
            <v xml:space="preserve"> 2-2026-7004</v>
          </cell>
        </row>
        <row r="484">
          <cell r="A484" t="str">
            <v>1-2026-3008</v>
          </cell>
          <cell r="B484" t="str">
            <v>483662026</v>
          </cell>
          <cell r="C484">
            <v>46045</v>
          </cell>
          <cell r="D484" t="str">
            <v>2026-02-02 16:43:25</v>
          </cell>
          <cell r="E484" t="str">
            <v>2-2026-6517, 2-2026-6517</v>
          </cell>
          <cell r="F484">
            <v>46055</v>
          </cell>
          <cell r="G484" t="str">
            <v>VENTANILLA</v>
          </cell>
          <cell r="H484" t="str">
            <v>DIRECCION DE FINANCIACION DE VIVIENDA</v>
          </cell>
          <cell r="I484">
            <v>10</v>
          </cell>
          <cell r="J484" t="str">
            <v>SOLICITUD DE ACCESO A LA INFORMACION</v>
          </cell>
          <cell r="K484" t="str">
            <v>SOLICITUD DE ACCESO A LA INFORMACION</v>
          </cell>
          <cell r="L484" t="str">
            <v>SARA MILENA AGUIRRE BARRERA</v>
          </cell>
          <cell r="M484">
            <v>0</v>
          </cell>
          <cell r="N484" t="str">
            <v>FINALIZADO</v>
          </cell>
          <cell r="O484" t="str">
            <v>SOLICITUD DE INFORMACION  SOBRE INSCRIPCION DEL PROYECTO GUAYACAN - CONSTRUCTORA AMARILO SAS AL PROGRAMA REACTIVA TU COMPRA</v>
          </cell>
          <cell r="P484" t="str">
            <v>NATURAL</v>
          </cell>
          <cell r="Q484" t="str">
            <v>JUAN CARLOS PINZON ESTUPIÑAN</v>
          </cell>
          <cell r="R484" t="str">
            <v>JUAN CARLOS PINZON ESTUPIÑAN</v>
          </cell>
          <cell r="S484">
            <v>46055</v>
          </cell>
          <cell r="T484" t="str">
            <v>Se dio trámite con radicado No. 2-2026-6517</v>
          </cell>
        </row>
        <row r="485">
          <cell r="A485" t="str">
            <v>1-2026-3022</v>
          </cell>
          <cell r="B485" t="str">
            <v>484362026</v>
          </cell>
          <cell r="C485">
            <v>46045</v>
          </cell>
          <cell r="D485" t="str">
            <v>2026-02-02 16:44:28</v>
          </cell>
          <cell r="E485" t="str">
            <v>2-2026-7369, 2-2026-7369</v>
          </cell>
          <cell r="F485">
            <v>46058</v>
          </cell>
          <cell r="G485" t="str">
            <v>E-MAIL</v>
          </cell>
          <cell r="H485" t="str">
            <v>DIRECCION DE FINANCIACION DE VIVIENDA</v>
          </cell>
          <cell r="I485">
            <v>10</v>
          </cell>
          <cell r="J485" t="str">
            <v>SOLICITUD DE ACCESO A LA INFORMACION</v>
          </cell>
          <cell r="K485" t="str">
            <v>SOLICITUD DE ACCESO A LA INFORMACION</v>
          </cell>
          <cell r="L485" t="str">
            <v>NORBERTO HERRENO MERCHAN</v>
          </cell>
          <cell r="M485">
            <v>0</v>
          </cell>
          <cell r="N485" t="str">
            <v>FINALIZADO</v>
          </cell>
          <cell r="O485" t="str">
            <v>EMAIL-SOLICITUD DE INFORMACIÓN ACERCA DE  RESPUESTA DE MI POSTULACIÓN AL SUBSIDIO REDUCETUCUOTA,</v>
          </cell>
          <cell r="P485" t="str">
            <v>NATURAL</v>
          </cell>
          <cell r="Q485" t="str">
            <v>JEFERSON MAURICIO BAQUERO TAUTIVA%A0</v>
          </cell>
          <cell r="R485" t="str">
            <v>JEFERSON MAURICIO BAQUERO TAUTIVA</v>
          </cell>
          <cell r="S485">
            <v>46059</v>
          </cell>
          <cell r="T485" t="str">
            <v>se dio respuesta con el radicado 2-2026-7369</v>
          </cell>
        </row>
        <row r="486">
          <cell r="A486" t="str">
            <v>1-2026-3029</v>
          </cell>
          <cell r="B486" t="str">
            <v>484842026</v>
          </cell>
          <cell r="C486">
            <v>46045</v>
          </cell>
          <cell r="D486" t="str">
            <v>2026-02-05 09:24:09</v>
          </cell>
          <cell r="E486" t="str">
            <v>2-2026-7520, 2-2026-7520</v>
          </cell>
          <cell r="F486">
            <v>46059</v>
          </cell>
          <cell r="G486" t="str">
            <v>E-MAIL</v>
          </cell>
          <cell r="H486" t="str">
            <v>DIRECCION DE MEJORAMIENTO HABITACIONAL</v>
          </cell>
          <cell r="I486">
            <v>10</v>
          </cell>
          <cell r="J486" t="str">
            <v>SOLICITUD DE ACCESO A LA INFORMACION</v>
          </cell>
          <cell r="K486" t="str">
            <v>SOLICITUD DE ACCESO A LA INFORMACION</v>
          </cell>
          <cell r="L486" t="str">
            <v>NICOLAS SANCHEZ CASTRO</v>
          </cell>
          <cell r="M486">
            <v>0</v>
          </cell>
          <cell r="N486" t="str">
            <v>FINALIZADO</v>
          </cell>
          <cell r="O486" t="str">
            <v>EMAIL-"SOLICITUD DE INFORMACIÓN SOBRE TRÁMITE DE CIERRE DE VIVIENDAS CON CASOS ESPECIALES</v>
          </cell>
          <cell r="P486" t="str">
            <v>ENTIDAD</v>
          </cell>
          <cell r="Q486" t="str">
            <v>BUILDING S.A.S</v>
          </cell>
          <cell r="R486" t="str">
            <v>OSCAR MAURICIO BUTRÓN GELVEZ</v>
          </cell>
          <cell r="S486">
            <v>46059</v>
          </cell>
          <cell r="T486" t="str">
            <v>Se da cierre a solicitud con No. de radicado 2-2026-7520.</v>
          </cell>
        </row>
        <row r="487">
          <cell r="A487" t="str">
            <v>1-2026-3034</v>
          </cell>
          <cell r="B487" t="str">
            <v>485352026</v>
          </cell>
          <cell r="C487">
            <v>46045</v>
          </cell>
          <cell r="D487" t="str">
            <v>2026-02-02 16:50:46</v>
          </cell>
          <cell r="E487" t="str">
            <v>2-2026-7029, 2-2026-7029</v>
          </cell>
          <cell r="F487">
            <v>46057</v>
          </cell>
          <cell r="G487" t="str">
            <v>E-MAIL</v>
          </cell>
          <cell r="H487" t="str">
            <v>DIRECCION DE FINANCIACION DE VIVIENDA</v>
          </cell>
          <cell r="I487">
            <v>10</v>
          </cell>
          <cell r="J487" t="str">
            <v>SOLICITUD DE ACCESO A LA INFORMACION</v>
          </cell>
          <cell r="K487" t="str">
            <v>SOLICITUD DE ACCESO A LA INFORMACION</v>
          </cell>
          <cell r="L487" t="str">
            <v>DAVID ALONSO TAFUR SALCEDO</v>
          </cell>
          <cell r="M487">
            <v>0</v>
          </cell>
          <cell r="N487" t="str">
            <v>FINALIZADO</v>
          </cell>
          <cell r="O487" t="str">
            <v>EMAIL-SOLICITUD DE INFORMACIÓN SUBSIDIO REDUCE TU CUOTA.</v>
          </cell>
          <cell r="P487" t="str">
            <v>NATURAL</v>
          </cell>
          <cell r="Q487" t="str">
            <v>GIOVANNI FRANCISCO CASTIBLANCO</v>
          </cell>
          <cell r="R487" t="str">
            <v>GIOVANNI FRANCISCO CASTIBLANCO</v>
          </cell>
          <cell r="S487">
            <v>46058</v>
          </cell>
          <cell r="T487" t="str">
            <v xml:space="preserve">SE FINALIZA ACTIVIDAD CON RADICADO NO. 2-2026-7029_x000D_
</v>
          </cell>
        </row>
        <row r="488">
          <cell r="A488" t="str">
            <v>1-2026-3043</v>
          </cell>
          <cell r="B488" t="str">
            <v>485962026</v>
          </cell>
          <cell r="C488">
            <v>46045</v>
          </cell>
          <cell r="D488" t="str">
            <v>2026-02-02 16:57:20</v>
          </cell>
          <cell r="E488" t="str">
            <v>2-2026-7032, 2-2026-7032</v>
          </cell>
          <cell r="F488">
            <v>46057</v>
          </cell>
          <cell r="G488" t="str">
            <v>E-MAIL</v>
          </cell>
          <cell r="H488" t="str">
            <v>DIRECCION DE FINANCIACION DE VIVIENDA</v>
          </cell>
          <cell r="I488">
            <v>10</v>
          </cell>
          <cell r="J488" t="str">
            <v>SOLICITUD DE ACCESO A LA INFORMACION</v>
          </cell>
          <cell r="K488" t="str">
            <v>SOLICITUD DE ACCESO A LA INFORMACION</v>
          </cell>
          <cell r="L488" t="str">
            <v>DAVID ALONSO TAFUR SALCEDO</v>
          </cell>
          <cell r="M488">
            <v>0</v>
          </cell>
          <cell r="N488" t="str">
            <v>FINALIZADO</v>
          </cell>
          <cell r="O488" t="str">
            <v>EMAIL-SOLICITUD INFORMACION ESTADO POSTULACIÓN SUBSIDIO REDUCE TU CUOTA</v>
          </cell>
          <cell r="P488" t="str">
            <v>NATURAL</v>
          </cell>
          <cell r="Q488" t="str">
            <v>JHOSEP SANTOAGO FORERO PALMA</v>
          </cell>
          <cell r="R488" t="str">
            <v>JHOSEP SANTOAGO FORERO PALMA</v>
          </cell>
          <cell r="S488">
            <v>46058</v>
          </cell>
          <cell r="T488" t="str">
            <v xml:space="preserve">SE FINALIZA ACTIVIDAD CON RADICADO NO. 2-2026-7032_x000D_
</v>
          </cell>
        </row>
        <row r="489">
          <cell r="A489" t="str">
            <v>1-2026-3070</v>
          </cell>
          <cell r="B489" t="str">
            <v>508902026</v>
          </cell>
          <cell r="C489">
            <v>46048</v>
          </cell>
          <cell r="D489" t="str">
            <v>2026-02-05 09:28:58</v>
          </cell>
          <cell r="E489" t="str">
            <v>2-2026-6541, 2-2026-6541</v>
          </cell>
          <cell r="F489">
            <v>46055</v>
          </cell>
          <cell r="G489" t="str">
            <v>E-MAIL</v>
          </cell>
          <cell r="H489" t="str">
            <v>DIRECCION DE FINANCIACION DE VIVIENDA</v>
          </cell>
          <cell r="I489">
            <v>10</v>
          </cell>
          <cell r="J489" t="str">
            <v>SOLICITUD DE ACCESO A LA INFORMACION</v>
          </cell>
          <cell r="K489" t="str">
            <v>SOLICITUD DE ACCESO A LA INFORMACION</v>
          </cell>
          <cell r="L489" t="str">
            <v>MONICA ANDREA GARAVITO DIAZ</v>
          </cell>
          <cell r="M489">
            <v>0</v>
          </cell>
          <cell r="N489" t="str">
            <v>FINALIZADO</v>
          </cell>
          <cell r="O489" t="str">
            <v>EMAIL - SOLICITUD DE INFORMACION TEMAS RELACIONADOS AL SUBSIDIO DE ARRIENDO ATS</v>
          </cell>
          <cell r="P489" t="str">
            <v>NATURAL</v>
          </cell>
          <cell r="Q489" t="str">
            <v>JULIETH MELISSA RAMIREZ SILVA%A0</v>
          </cell>
          <cell r="R489" t="str">
            <v>JULIETH MELISSA RAMIREZ SILVA%A0</v>
          </cell>
          <cell r="S489">
            <v>46055</v>
          </cell>
          <cell r="T489" t="str">
            <v>SE FINALIZA ACTIVIDAD CON RADICADO NO. 2-2026-6541</v>
          </cell>
        </row>
        <row r="490">
          <cell r="A490" t="str">
            <v>1-2026-3071</v>
          </cell>
          <cell r="B490" t="str">
            <v>508912026</v>
          </cell>
          <cell r="C490">
            <v>46048</v>
          </cell>
          <cell r="D490" t="str">
            <v>2026-02-05 09:30:14</v>
          </cell>
          <cell r="E490" t="str">
            <v>2-2026-6205, 2-2026-6205</v>
          </cell>
          <cell r="F490">
            <v>46052</v>
          </cell>
          <cell r="G490" t="str">
            <v>E-MAIL</v>
          </cell>
          <cell r="H490" t="str">
            <v>DIRECCION DE FINANCIACION DE VIVIENDA</v>
          </cell>
          <cell r="I490">
            <v>10</v>
          </cell>
          <cell r="J490" t="str">
            <v>SOLICITUD DE ACCESO A LA INFORMACION</v>
          </cell>
          <cell r="K490" t="str">
            <v>SOLICITUD DE ACCESO A LA INFORMACION</v>
          </cell>
          <cell r="L490" t="str">
            <v>CARLOS FABIAN HAMON ALARCON</v>
          </cell>
          <cell r="M490">
            <v>0</v>
          </cell>
          <cell r="N490" t="str">
            <v>FINALIZADO</v>
          </cell>
          <cell r="O490" t="str">
            <v>EMAIL-SOLICITUD INFORMACION SI ES BENEFICIARIA DEL SUBSIDIO OFERTA PREFERENTTE</v>
          </cell>
          <cell r="P490" t="str">
            <v>NATURAL</v>
          </cell>
          <cell r="Q490" t="str">
            <v>ELIANA KATERIN GAMBOA LOPERA.</v>
          </cell>
          <cell r="R490" t="str">
            <v>ELIANA KATERIN GAMBOA LOPERA.</v>
          </cell>
          <cell r="S490">
            <v>46055</v>
          </cell>
          <cell r="T490" t="str">
            <v xml:space="preserve">2-2026-6205   </v>
          </cell>
        </row>
        <row r="491">
          <cell r="A491" t="str">
            <v>1-2026-3072</v>
          </cell>
          <cell r="B491" t="str">
            <v>508922026</v>
          </cell>
          <cell r="C491">
            <v>46048</v>
          </cell>
          <cell r="D491" t="str">
            <v>2026-02-05 09:44:02</v>
          </cell>
          <cell r="E491" t="str">
            <v>2-2026-6707, 2-2026-6707</v>
          </cell>
          <cell r="F491">
            <v>46056</v>
          </cell>
          <cell r="G491" t="str">
            <v>E-MAIL</v>
          </cell>
          <cell r="H491" t="str">
            <v>SUBSECRETARIA JURIDICA</v>
          </cell>
          <cell r="I491">
            <v>10</v>
          </cell>
          <cell r="J491" t="str">
            <v>SOLICITUD DE ACCESO A LA INFORMACION</v>
          </cell>
          <cell r="K491" t="str">
            <v>SOLICITUD DE ACCESO A LA INFORMACION</v>
          </cell>
          <cell r="L491" t="str">
            <v>MARIO RICARDO GARCIA RODRIGUEZ</v>
          </cell>
          <cell r="M491">
            <v>0</v>
          </cell>
          <cell r="N491" t="str">
            <v>FINALIZADO</v>
          </cell>
          <cell r="O491" t="str">
            <v>EMAIL - SOLICITUD DE INFORMACION TEMAS RELACIONADOS A LA NOTIFICACION RESOLUCION 1375 DEL 10-DIC-2025 - SUBSIDIO AHORRO PARA MI CASA</v>
          </cell>
          <cell r="P491" t="str">
            <v>NATURAL</v>
          </cell>
          <cell r="Q491" t="str">
            <v>MARIA ISABEL PIRAQUIVE CARTAGENA</v>
          </cell>
          <cell r="R491" t="str">
            <v>MARIA ISABEL PIRAQUIVE CARTAGENA</v>
          </cell>
          <cell r="S491">
            <v>46057</v>
          </cell>
          <cell r="T491" t="str">
            <v>FINALIZADO AUTOMATICAMENTE SEGUN GESTION EN EL RADICADO: 1-2026-3072</v>
          </cell>
        </row>
        <row r="492">
          <cell r="A492" t="str">
            <v>1-2026-3073</v>
          </cell>
          <cell r="B492" t="str">
            <v>508952026</v>
          </cell>
          <cell r="C492">
            <v>46048</v>
          </cell>
          <cell r="D492" t="str">
            <v>2026-02-05 09:31:22</v>
          </cell>
          <cell r="E492" t="str">
            <v>2-2026-6206, 2-2026-6206</v>
          </cell>
          <cell r="F492">
            <v>46052</v>
          </cell>
          <cell r="G492" t="str">
            <v>E-MAIL</v>
          </cell>
          <cell r="H492" t="str">
            <v>DIRECCION DE FINANCIACION DE VIVIENDA</v>
          </cell>
          <cell r="I492">
            <v>10</v>
          </cell>
          <cell r="J492" t="str">
            <v>SOLICITUD DE ACCESO A LA INFORMACION</v>
          </cell>
          <cell r="K492" t="str">
            <v>SOLICITUD DE ACCESO A LA INFORMACION</v>
          </cell>
          <cell r="L492" t="str">
            <v>CARLOS FABIAN HAMON ALARCON</v>
          </cell>
          <cell r="M492">
            <v>0</v>
          </cell>
          <cell r="N492" t="str">
            <v>FINALIZADO</v>
          </cell>
          <cell r="O492" t="str">
            <v>EMAIL-SOLICITUD INFORMACION SI ES BENEFICIARIA DEL SUBSIDIO OFERTA PREFERENTTE</v>
          </cell>
          <cell r="P492" t="str">
            <v>NATURAL</v>
          </cell>
          <cell r="Q492" t="str">
            <v>DIANA MORALES</v>
          </cell>
          <cell r="R492" t="str">
            <v>DIANA MORALES</v>
          </cell>
          <cell r="S492">
            <v>46055</v>
          </cell>
          <cell r="T492" t="str">
            <v>2-2026-6206</v>
          </cell>
        </row>
        <row r="493">
          <cell r="A493" t="str">
            <v>1-2026-3076</v>
          </cell>
          <cell r="B493" t="str">
            <v>509022026</v>
          </cell>
          <cell r="C493">
            <v>46048</v>
          </cell>
          <cell r="D493" t="str">
            <v>2026-02-05 09:32:14</v>
          </cell>
          <cell r="E493" t="str">
            <v>2-2026-5657, 2-2026-5657</v>
          </cell>
          <cell r="F493">
            <v>46050</v>
          </cell>
          <cell r="G493" t="str">
            <v>E-MAIL</v>
          </cell>
          <cell r="H493" t="str">
            <v>DIRECCION DE FINANCIACION DE VIVIENDA</v>
          </cell>
          <cell r="I493">
            <v>10</v>
          </cell>
          <cell r="J493" t="str">
            <v>SOLICITUD DE ACCESO A LA INFORMACION</v>
          </cell>
          <cell r="K493" t="str">
            <v>SOLICITUD DE ACCESO A LA INFORMACION</v>
          </cell>
          <cell r="L493" t="str">
            <v>NATHALIE ANDREA MURCIA MAYORGA</v>
          </cell>
          <cell r="M493">
            <v>0</v>
          </cell>
          <cell r="N493" t="str">
            <v>FINALIZADO</v>
          </cell>
          <cell r="O493" t="str">
            <v>EMAIL-SOLICITUD INFORMACION REQUESITOS  PARA ADQUIRIR EL SUBSIDIO DE VIVIENDA</v>
          </cell>
          <cell r="P493" t="str">
            <v>NATURAL</v>
          </cell>
          <cell r="Q493" t="str">
            <v>JAIRO URREA</v>
          </cell>
          <cell r="R493" t="str">
            <v>JAIRO URREA</v>
          </cell>
          <cell r="S493">
            <v>46051</v>
          </cell>
          <cell r="T493" t="str">
            <v>Se dio respuesta mediante radicado No2-2026-5657</v>
          </cell>
        </row>
        <row r="494">
          <cell r="A494" t="str">
            <v>1-2026-3077</v>
          </cell>
          <cell r="B494" t="str">
            <v>509062026</v>
          </cell>
          <cell r="C494">
            <v>46048</v>
          </cell>
          <cell r="D494" t="str">
            <v>2026-02-05 09:53:16</v>
          </cell>
          <cell r="E494" t="str">
            <v>2-2026-6514, 2-2026-6514</v>
          </cell>
          <cell r="F494">
            <v>46055</v>
          </cell>
          <cell r="G494" t="str">
            <v>E-MAIL</v>
          </cell>
          <cell r="H494" t="str">
            <v>DIRECCION DE FINANCIACION DE VIVIENDA</v>
          </cell>
          <cell r="I494">
            <v>10</v>
          </cell>
          <cell r="J494" t="str">
            <v>SOLICITUD DE ACCESO A LA INFORMACION</v>
          </cell>
          <cell r="K494" t="str">
            <v>SOLICITUD DE ACCESO A LA INFORMACION</v>
          </cell>
          <cell r="L494" t="str">
            <v>VIVIANNA CRISTINA MONTEALEGRE ROJAS</v>
          </cell>
          <cell r="M494">
            <v>0</v>
          </cell>
          <cell r="N494" t="str">
            <v>FINALIZADO</v>
          </cell>
          <cell r="O494" t="str">
            <v>EMAIL - SOLICITUD DE INFORMACION TEMAS RELACIONADOS AL FORMULARIO DE LA FERIA DE VIVIENDA DEL 2026</v>
          </cell>
          <cell r="P494" t="str">
            <v>NATURAL</v>
          </cell>
          <cell r="Q494" t="str">
            <v>SANDRA VANEGAS</v>
          </cell>
          <cell r="R494" t="str">
            <v>SANDRA VANEGAS</v>
          </cell>
          <cell r="S494">
            <v>46056</v>
          </cell>
          <cell r="T494" t="str">
            <v>RESPUESTA CON RADICADO 2-2026-6514</v>
          </cell>
        </row>
        <row r="495">
          <cell r="A495" t="str">
            <v>1-2026-3080</v>
          </cell>
          <cell r="B495" t="str">
            <v>509132026</v>
          </cell>
          <cell r="C495">
            <v>46048</v>
          </cell>
          <cell r="D495" t="str">
            <v>2026-02-05 09:54:43</v>
          </cell>
          <cell r="E495" t="str">
            <v>2-2026-6207, 2-2026-6207</v>
          </cell>
          <cell r="F495">
            <v>46052</v>
          </cell>
          <cell r="G495" t="str">
            <v>E-MAIL</v>
          </cell>
          <cell r="H495" t="str">
            <v>DIRECCION DE FINANCIACION DE VIVIENDA</v>
          </cell>
          <cell r="I495">
            <v>10</v>
          </cell>
          <cell r="J495" t="str">
            <v>SOLICITUD DE ACCESO A LA INFORMACION</v>
          </cell>
          <cell r="K495" t="str">
            <v>SOLICITUD DE ACCESO A LA INFORMACION</v>
          </cell>
          <cell r="L495" t="str">
            <v>CARLOS FABIAN HAMON ALARCON</v>
          </cell>
          <cell r="M495">
            <v>0</v>
          </cell>
          <cell r="N495" t="str">
            <v>FINALIZADO</v>
          </cell>
          <cell r="O495" t="str">
            <v>EMAIL - SOLICITUD DE INFORMACION TEMAS RELACIONADOS A LA POSTULACION AL SUBSIDIO DE OFERTA PREFERENTE</v>
          </cell>
          <cell r="P495" t="str">
            <v>NATURAL</v>
          </cell>
          <cell r="Q495" t="str">
            <v>ISRAEL CUBIDES OSMA</v>
          </cell>
          <cell r="R495" t="str">
            <v>ISRAEL CUBIDES OSMA</v>
          </cell>
          <cell r="S495">
            <v>46055</v>
          </cell>
          <cell r="T495" t="str">
            <v xml:space="preserve">2-2026-6207   </v>
          </cell>
        </row>
        <row r="496">
          <cell r="A496" t="str">
            <v>1-2026-3081</v>
          </cell>
          <cell r="B496" t="str">
            <v>509152026</v>
          </cell>
          <cell r="C496">
            <v>46048</v>
          </cell>
          <cell r="D496" t="str">
            <v>2026-02-05 09:55:34</v>
          </cell>
          <cell r="E496" t="str">
            <v>2-2026-6486, 2-2026-6486</v>
          </cell>
          <cell r="F496">
            <v>46055</v>
          </cell>
          <cell r="G496" t="str">
            <v>E-MAIL</v>
          </cell>
          <cell r="H496" t="str">
            <v>DIRECCION DE FINANCIACION DE VIVIENDA</v>
          </cell>
          <cell r="I496">
            <v>10</v>
          </cell>
          <cell r="J496" t="str">
            <v>SOLICITUD DE ACCESO A LA INFORMACION</v>
          </cell>
          <cell r="K496" t="str">
            <v>SOLICITUD DE ACCESO A LA INFORMACION</v>
          </cell>
          <cell r="L496" t="str">
            <v>ANGELICA JOHANA GOMEZ MONTAÑO</v>
          </cell>
          <cell r="M496">
            <v>0</v>
          </cell>
          <cell r="N496" t="str">
            <v>FINALIZADO</v>
          </cell>
          <cell r="O496" t="str">
            <v>EMAIL-SOLICITUD ESTADO DE POSTULACION DEL SUBSIDIO DE VIVIENDA</v>
          </cell>
          <cell r="P496" t="str">
            <v>ANONIMO</v>
          </cell>
          <cell r="Q496" t="str">
            <v>ANONIMO</v>
          </cell>
          <cell r="R496" t="str">
            <v>ANONIMO</v>
          </cell>
          <cell r="S496">
            <v>46055</v>
          </cell>
          <cell r="T496" t="str">
            <v>SE DIO RESPUESTA MEDIANTE OFICIO NO 2-2026-6486</v>
          </cell>
        </row>
        <row r="497">
          <cell r="A497" t="str">
            <v>1-2026-3087</v>
          </cell>
          <cell r="B497" t="str">
            <v>591302026</v>
          </cell>
          <cell r="C497">
            <v>46048</v>
          </cell>
          <cell r="D497" t="str">
            <v>2026-02-05 10:20:11</v>
          </cell>
          <cell r="E497" t="str">
            <v>2-2026-5824, 2-2026-5824</v>
          </cell>
          <cell r="F497">
            <v>46051</v>
          </cell>
          <cell r="G497" t="str">
            <v>E-MAIL</v>
          </cell>
          <cell r="H497" t="str">
            <v>DIRECCION DE FINANCIACION DE VIVIENDA</v>
          </cell>
          <cell r="I497">
            <v>10</v>
          </cell>
          <cell r="J497" t="str">
            <v>SOLICITUD DE ACCESO A LA INFORMACION</v>
          </cell>
          <cell r="K497" t="str">
            <v>SOLICITUD DE ACCESO A LA INFORMACION</v>
          </cell>
          <cell r="L497" t="str">
            <v>NATHALIE ANDREA MURCIA MAYORGA</v>
          </cell>
          <cell r="M497">
            <v>0</v>
          </cell>
          <cell r="N497" t="str">
            <v>FINALIZADO</v>
          </cell>
          <cell r="O497" t="str">
            <v>EMAIL - SOLICITUD DE INFORMACION TEMAS RELACIONADOS CON LA VINCULACION A LOS SUBSIDIO DE VIVIENDA - PERSONA VICTIMA DEL CONFLICTO ARMADO</v>
          </cell>
          <cell r="P497" t="str">
            <v>ENTIDAD</v>
          </cell>
          <cell r="Q497" t="str">
            <v>ANGIE LORENA ARIAS</v>
          </cell>
          <cell r="R497" t="str">
            <v>ANGIE LORENA ARIAS</v>
          </cell>
          <cell r="S497">
            <v>46051</v>
          </cell>
          <cell r="T497" t="str">
            <v>Se dio respuesta mediante Radicado No.2-2026-5824</v>
          </cell>
        </row>
        <row r="498">
          <cell r="A498" t="str">
            <v>1-2026-3091</v>
          </cell>
          <cell r="B498" t="str">
            <v>509712026</v>
          </cell>
          <cell r="C498">
            <v>46048</v>
          </cell>
          <cell r="D498" t="str">
            <v>2026-02-05 10:21:21</v>
          </cell>
          <cell r="E498" t="str">
            <v>2-2026-6636, 2-2026-6636</v>
          </cell>
          <cell r="F498">
            <v>46056</v>
          </cell>
          <cell r="G498" t="str">
            <v>E-MAIL</v>
          </cell>
          <cell r="H498" t="str">
            <v>DIRECCION DE FINANCIACION DE VIVIENDA</v>
          </cell>
          <cell r="I498">
            <v>10</v>
          </cell>
          <cell r="J498" t="str">
            <v>SOLICITUD DE ACCESO A LA INFORMACION</v>
          </cell>
          <cell r="K498" t="str">
            <v>SOLICITUD DE ACCESO A LA INFORMACION</v>
          </cell>
          <cell r="L498" t="str">
            <v>HELIZANDER VERA CASTRO</v>
          </cell>
          <cell r="M498">
            <v>0</v>
          </cell>
          <cell r="N498" t="str">
            <v>FINALIZADO</v>
          </cell>
          <cell r="O498" t="str">
            <v>EMAIL-SOLICITUD INFORMACION ACERCA DEL SUBSIDIO DE ARRENDAMIENTO</v>
          </cell>
          <cell r="P498" t="str">
            <v>ANONIMO</v>
          </cell>
          <cell r="Q498" t="str">
            <v>ANONIMO</v>
          </cell>
          <cell r="R498" t="str">
            <v>ANONIMO</v>
          </cell>
          <cell r="S498">
            <v>46057</v>
          </cell>
          <cell r="T498" t="str">
            <v>FINALIZADO AUTOMATICAMENTE SEGUN GESTION EN EL RADICADO: 1-2026-3091</v>
          </cell>
        </row>
        <row r="499">
          <cell r="A499" t="str">
            <v>1-2026-3093</v>
          </cell>
          <cell r="B499" t="str">
            <v>509852026</v>
          </cell>
          <cell r="C499">
            <v>46048</v>
          </cell>
          <cell r="D499" t="str">
            <v>2026-02-05 10:25:48</v>
          </cell>
          <cell r="E499" t="str">
            <v>2-2026-6388, 2-2026-6388</v>
          </cell>
          <cell r="F499">
            <v>46055</v>
          </cell>
          <cell r="G499" t="str">
            <v>E-MAIL</v>
          </cell>
          <cell r="H499" t="str">
            <v>DIRECCION DE FINANCIACION DE VIVIENDA</v>
          </cell>
          <cell r="I499">
            <v>10</v>
          </cell>
          <cell r="J499" t="str">
            <v>SOLICITUD DE ACCESO A LA INFORMACION</v>
          </cell>
          <cell r="K499" t="str">
            <v>SOLICITUD DE ACCESO A LA INFORMACION</v>
          </cell>
          <cell r="L499" t="str">
            <v>HELIZANDER VERA CASTRO</v>
          </cell>
          <cell r="M499">
            <v>0</v>
          </cell>
          <cell r="N499" t="str">
            <v>FINALIZADO</v>
          </cell>
          <cell r="O499" t="str">
            <v>EMAIL-SOLICITUD INFORMACION ESTADO DE POSTULACION DEL SUBSIDIO ARRENDAMIENTO TEMPORAL SOLIDARIO</v>
          </cell>
          <cell r="P499" t="str">
            <v>ENTIDAD</v>
          </cell>
          <cell r="Q499" t="str">
            <v>GRUPO GESTIÓN AMBIENTAL ECOSAIM.</v>
          </cell>
          <cell r="R499" t="str">
            <v>GRUPO GESTIÓN AMBIENTAL ECOSAIM.</v>
          </cell>
          <cell r="S499">
            <v>46055</v>
          </cell>
          <cell r="T499" t="str">
            <v>FINALIZADO AUTOMATICAMENTE SEGUN GESTION EN EL RADICADO: 1-2026-3093</v>
          </cell>
        </row>
        <row r="500">
          <cell r="A500" t="str">
            <v>1-2026-3094</v>
          </cell>
          <cell r="B500" t="str">
            <v>509902026</v>
          </cell>
          <cell r="C500">
            <v>46048</v>
          </cell>
          <cell r="D500" t="str">
            <v>2026-02-05 10:26:32</v>
          </cell>
          <cell r="E500" t="str">
            <v>2-2026-5707, 2-2026-5707</v>
          </cell>
          <cell r="F500">
            <v>46050</v>
          </cell>
          <cell r="G500" t="str">
            <v>E-MAIL</v>
          </cell>
          <cell r="H500" t="str">
            <v>DIRECCION DE FINANCIACION DE VIVIENDA</v>
          </cell>
          <cell r="I500">
            <v>10</v>
          </cell>
          <cell r="J500" t="str">
            <v>SOLICITUD DE ACCESO A LA INFORMACION</v>
          </cell>
          <cell r="K500" t="str">
            <v>SOLICITUD DE ACCESO A LA INFORMACION</v>
          </cell>
          <cell r="L500" t="str">
            <v>IRMA AYLEN GUICHA DUITAMA</v>
          </cell>
          <cell r="M500">
            <v>0</v>
          </cell>
          <cell r="N500" t="str">
            <v>FINALIZADO</v>
          </cell>
          <cell r="O500" t="str">
            <v>EMAIL - SOLICITUD DE INFORMACION SOBRE DESEMBOLSO DEL SUBSIDIO REDUCE TU CUOTA</v>
          </cell>
          <cell r="P500" t="str">
            <v>NATURAL</v>
          </cell>
          <cell r="Q500" t="str">
            <v>ALICIA JOHANNA NUMPAQUE ACOSTA</v>
          </cell>
          <cell r="R500" t="str">
            <v>ALICIA JOHANNA NUMPAQUE ACOSTA</v>
          </cell>
          <cell r="S500">
            <v>46052</v>
          </cell>
          <cell r="T500" t="str">
            <v>RESPUESTA DEFINITIVA CON RADICADO 2-2026-5707</v>
          </cell>
        </row>
        <row r="501">
          <cell r="A501" t="str">
            <v>1-2026-3103</v>
          </cell>
          <cell r="B501" t="str">
            <v>510222026</v>
          </cell>
          <cell r="C501">
            <v>46048</v>
          </cell>
          <cell r="D501" t="str">
            <v>2026-02-05 10:29:13</v>
          </cell>
          <cell r="E501" t="str">
            <v>2-2026-6974, 2-2026-6974</v>
          </cell>
          <cell r="F501">
            <v>46057</v>
          </cell>
          <cell r="G501" t="str">
            <v>E-MAIL</v>
          </cell>
          <cell r="H501" t="str">
            <v>DIRECCION DE FINANCIACION DE VIVIENDA</v>
          </cell>
          <cell r="I501">
            <v>10</v>
          </cell>
          <cell r="J501" t="str">
            <v>SOLICITUD DE ACCESO A LA INFORMACION</v>
          </cell>
          <cell r="K501" t="str">
            <v>SOLICITUD DE ACCESO A LA INFORMACION</v>
          </cell>
          <cell r="L501" t="str">
            <v>CARLOS ANDRES MENDEZ MOJICA</v>
          </cell>
          <cell r="M501">
            <v>0</v>
          </cell>
          <cell r="N501" t="str">
            <v>FINALIZADO</v>
          </cell>
          <cell r="O501" t="str">
            <v>EMAIL - SOLICITUD DE INFORMACION SOBRE MONTO DEL SUBSIDIO DE VIVIENDA RADICADO 1-2025-62578</v>
          </cell>
          <cell r="P501" t="str">
            <v>NATURAL</v>
          </cell>
          <cell r="Q501" t="str">
            <v>MARÍA MILENA SEPÚLVEDA ESTUPIÑAN</v>
          </cell>
          <cell r="R501" t="str">
            <v>MARÍA MILENA SEPÚLVEDA ESTUPIÑAN</v>
          </cell>
          <cell r="S501">
            <v>46058</v>
          </cell>
          <cell r="T501" t="str">
            <v>SE CIERRA REQUERIMIENTO CON RADICADO No. 2-2026-6974</v>
          </cell>
        </row>
        <row r="502">
          <cell r="A502" t="str">
            <v>1-2026-3105</v>
          </cell>
          <cell r="B502" t="str">
            <v>510302026</v>
          </cell>
          <cell r="C502">
            <v>46048</v>
          </cell>
          <cell r="D502" t="str">
            <v>2026-02-05 10:30:44</v>
          </cell>
          <cell r="E502" t="str">
            <v>2-2026-6973, 2-2026-6973</v>
          </cell>
          <cell r="F502">
            <v>46057</v>
          </cell>
          <cell r="G502" t="str">
            <v>E-MAIL</v>
          </cell>
          <cell r="H502" t="str">
            <v>DIRECCION DE FINANCIACION DE VIVIENDA</v>
          </cell>
          <cell r="I502">
            <v>10</v>
          </cell>
          <cell r="J502" t="str">
            <v>SOLICITUD DE ACCESO A LA INFORMACION</v>
          </cell>
          <cell r="K502" t="str">
            <v>SOLICITUD DE ACCESO A LA INFORMACION</v>
          </cell>
          <cell r="L502" t="str">
            <v>CARLOS ANDRES MENDEZ MOJICA</v>
          </cell>
          <cell r="M502">
            <v>0</v>
          </cell>
          <cell r="N502" t="str">
            <v>FINALIZADO</v>
          </cell>
          <cell r="O502" t="str">
            <v>EMAIL - SOLICITUD DE INFORMACION SOBRE RADICADO 2-2025-90096_1</v>
          </cell>
          <cell r="P502" t="str">
            <v>NATURAL</v>
          </cell>
          <cell r="Q502" t="str">
            <v>MARIA ALCIRA ESTUPIÑAN GOMEZ</v>
          </cell>
          <cell r="R502" t="str">
            <v>MARIA ALCIRA ESTUPIÑAN GOMEZ</v>
          </cell>
          <cell r="S502">
            <v>46058</v>
          </cell>
          <cell r="T502" t="str">
            <v xml:space="preserve">SE CIERRA REQUERIMIENTO CON RADICADO No.  2-2026-6973_x000D_
</v>
          </cell>
        </row>
        <row r="503">
          <cell r="A503" t="str">
            <v>1-2026-3106</v>
          </cell>
          <cell r="B503" t="str">
            <v>510392026</v>
          </cell>
          <cell r="C503">
            <v>46048</v>
          </cell>
          <cell r="D503" t="str">
            <v>2026-02-05 10:32:14</v>
          </cell>
          <cell r="E503" t="str">
            <v>2-2026-6213, 2-2026-6213</v>
          </cell>
          <cell r="F503">
            <v>46052</v>
          </cell>
          <cell r="G503" t="str">
            <v>E-MAIL</v>
          </cell>
          <cell r="H503" t="str">
            <v>DIRECCION DE FINANCIACION DE VIVIENDA</v>
          </cell>
          <cell r="I503">
            <v>10</v>
          </cell>
          <cell r="J503" t="str">
            <v>SOLICITUD DE ACCESO A LA INFORMACION</v>
          </cell>
          <cell r="K503" t="str">
            <v>SOLICITUD DE ACCESO A LA INFORMACION</v>
          </cell>
          <cell r="L503" t="str">
            <v>JOSE LUIS HORLANDY LEON</v>
          </cell>
          <cell r="M503">
            <v>0</v>
          </cell>
          <cell r="N503" t="str">
            <v>FINALIZADO</v>
          </cell>
          <cell r="O503" t="str">
            <v>EMAIL - SOLICITUD DE INFORMACION SOBRE SUBSIDIO O PROGRAMAS DE VIVIENDA</v>
          </cell>
          <cell r="P503" t="str">
            <v>ANONIMO</v>
          </cell>
          <cell r="Q503" t="str">
            <v>ANONIMO</v>
          </cell>
          <cell r="R503" t="str">
            <v>ANONIMO</v>
          </cell>
          <cell r="S503">
            <v>46052</v>
          </cell>
          <cell r="T503" t="str">
            <v>SE DA RESPUESTA MEDIANTE RADICADO 2-2026-6213</v>
          </cell>
        </row>
        <row r="504">
          <cell r="A504" t="str">
            <v>1-2026-3108</v>
          </cell>
          <cell r="B504" t="str">
            <v>510452026</v>
          </cell>
          <cell r="C504">
            <v>46048</v>
          </cell>
          <cell r="D504" t="str">
            <v>2026-02-05 09:18:10</v>
          </cell>
          <cell r="E504" t="str">
            <v>2-2026-7904, 2-2026-7904, 2-2026-7905, 2-2026-7905</v>
          </cell>
          <cell r="F504">
            <v>46062</v>
          </cell>
          <cell r="G504" t="str">
            <v>E-MAIL</v>
          </cell>
          <cell r="H504" t="str">
            <v>DIRECCION DE MEJORAMIENTO HABITACIONAL</v>
          </cell>
          <cell r="I504">
            <v>10</v>
          </cell>
          <cell r="J504" t="str">
            <v>SOLICITUD DE ACCESO A LA INFORMACION</v>
          </cell>
          <cell r="K504" t="str">
            <v>SOLICITUD DE ACCESO A LA INFORMACION</v>
          </cell>
          <cell r="L504" t="str">
            <v>OSCAR FELIPE CHILLAN PARRA</v>
          </cell>
          <cell r="M504">
            <v>0</v>
          </cell>
          <cell r="N504" t="str">
            <v>FINALIZADO</v>
          </cell>
          <cell r="O504" t="str">
            <v>EMAIL-SOLICITUD DE INFORMACIÓN ACERCA  DE SUBSIDIO DE  MEJORAMIENTO DE VIVIENDA</v>
          </cell>
          <cell r="P504" t="str">
            <v>ANONIMO</v>
          </cell>
          <cell r="Q504" t="str">
            <v>ANONIMO</v>
          </cell>
          <cell r="R504" t="str">
            <v>ANONIMO</v>
          </cell>
          <cell r="S504">
            <v>46064</v>
          </cell>
          <cell r="T504" t="str">
            <v>se da cierre al requerimiento</v>
          </cell>
        </row>
        <row r="505">
          <cell r="A505" t="str">
            <v>1-2026-3113</v>
          </cell>
          <cell r="B505" t="str">
            <v>510472026</v>
          </cell>
          <cell r="C505">
            <v>46048</v>
          </cell>
          <cell r="D505" t="str">
            <v>2026-02-05 10:32:47</v>
          </cell>
          <cell r="E505" t="str">
            <v>2-2026-5576, 2-2026-5576</v>
          </cell>
          <cell r="F505">
            <v>46050</v>
          </cell>
          <cell r="G505" t="str">
            <v>E-MAIL</v>
          </cell>
          <cell r="H505" t="str">
            <v>DIRECCION DE FINANCIACION DE VIVIENDA</v>
          </cell>
          <cell r="I505">
            <v>10</v>
          </cell>
          <cell r="J505" t="str">
            <v>SOLICITUD DE ACCESO A LA INFORMACION</v>
          </cell>
          <cell r="K505" t="str">
            <v>SOLICITUD DE ACCESO A LA INFORMACION</v>
          </cell>
          <cell r="L505" t="str">
            <v>CINDY LORENA ESCOBAR LOPEZ</v>
          </cell>
          <cell r="M505">
            <v>0</v>
          </cell>
          <cell r="N505" t="str">
            <v>FINALIZADO</v>
          </cell>
          <cell r="O505" t="str">
            <v>EMAIL - SOLICITUD DE INFORMACION SOBRE ESTADO DE POSTULACION AL SUBSIDIO REDUCE TU CUOTA</v>
          </cell>
          <cell r="P505" t="str">
            <v>NATURAL</v>
          </cell>
          <cell r="Q505" t="str">
            <v>ANDRÉS FELIPE BARRERA OSPINO</v>
          </cell>
          <cell r="R505" t="str">
            <v>ANDRÉS FELIPE BARRERA OSPINO</v>
          </cell>
          <cell r="S505">
            <v>46050</v>
          </cell>
          <cell r="T505" t="str">
            <v>SE DIO RESPUESTA CON EL RADICADO No. 2-2026-5576</v>
          </cell>
        </row>
        <row r="506">
          <cell r="A506" t="str">
            <v>1-2026-3116</v>
          </cell>
          <cell r="B506" t="str">
            <v>510582026</v>
          </cell>
          <cell r="C506">
            <v>46048</v>
          </cell>
          <cell r="D506" t="str">
            <v>2026-02-05 10:34:43</v>
          </cell>
          <cell r="E506" t="str">
            <v>2-2026-6215, 2-2026-6215</v>
          </cell>
          <cell r="F506">
            <v>46052</v>
          </cell>
          <cell r="G506" t="str">
            <v>E-MAIL</v>
          </cell>
          <cell r="H506" t="str">
            <v>DIRECCION DE FINANCIACION DE VIVIENDA</v>
          </cell>
          <cell r="I506">
            <v>10</v>
          </cell>
          <cell r="J506" t="str">
            <v>SOLICITUD DE ACCESO A LA INFORMACION</v>
          </cell>
          <cell r="K506" t="str">
            <v>SOLICITUD DE ACCESO A LA INFORMACION</v>
          </cell>
          <cell r="L506" t="str">
            <v>VIVIANNA CRISTINA MONTEALEGRE ROJAS</v>
          </cell>
          <cell r="M506">
            <v>0</v>
          </cell>
          <cell r="N506" t="str">
            <v>FINALIZADO</v>
          </cell>
          <cell r="O506" t="str">
            <v>EMAIL - SOLICITUD DE INFORMACION SOBRE SUBSIDIO O PROGRAMAS DE VIVIENDA</v>
          </cell>
          <cell r="P506" t="str">
            <v>ANONIMO</v>
          </cell>
          <cell r="Q506" t="str">
            <v>ANONIMO</v>
          </cell>
          <cell r="R506" t="str">
            <v>ANONIMO</v>
          </cell>
          <cell r="S506">
            <v>46052</v>
          </cell>
          <cell r="T506" t="str">
            <v>RESPUESTA A RADICADO  2-2026-6215</v>
          </cell>
        </row>
        <row r="507">
          <cell r="A507" t="str">
            <v>1-2026-3119</v>
          </cell>
          <cell r="B507" t="str">
            <v>421242026</v>
          </cell>
          <cell r="C507">
            <v>46048</v>
          </cell>
          <cell r="D507" t="str">
            <v>2026-02-09 16:23:03</v>
          </cell>
          <cell r="E507" t="str">
            <v>2-2026-6264, 2-2026-6264</v>
          </cell>
          <cell r="F507">
            <v>46052</v>
          </cell>
          <cell r="G507" t="str">
            <v>BOGOTA-TE-ESCUCHA</v>
          </cell>
          <cell r="H507" t="str">
            <v>TALENTO HUMANO</v>
          </cell>
          <cell r="I507">
            <v>10</v>
          </cell>
          <cell r="J507" t="str">
            <v>SOLICITUD DE ACCESO A LA INFORMACION</v>
          </cell>
          <cell r="K507" t="str">
            <v>SOLICITUD DE ACCESO A LA INFORMACION</v>
          </cell>
          <cell r="L507" t="str">
            <v>CLAUDIA GOMEZ MORALES</v>
          </cell>
          <cell r="M507">
            <v>0</v>
          </cell>
          <cell r="N507" t="str">
            <v>FINALIZADO</v>
          </cell>
          <cell r="O507" t="str">
            <v>SOLICITO SU COLABORACION REMITIENDO A MI CORREO ELECTRONICO LA RESOLUCION 1134 DEL 23 DE OCTUBRE DE 2025 DE SU ENTIDAD  "POR LA CUAL SE ESTABLECE EL MANUAL ESPECIFICO DE FUNCIONES Y DE COMPETENCIAS LABORALES DE LOS EMPLEOS DE LA PLANTA DE PERSONAL DE LA SECRETARIA DE HABITAT", TENIENDO EN CUENTA QUE ESTA RESOLUION NO SE ENCUENTRA PUBLICADA EN LA PAGINA WEB DE SU ENTIDAD.</v>
          </cell>
          <cell r="P507" t="str">
            <v>ENTIDAD</v>
          </cell>
          <cell r="Q507" t="str">
            <v>JULY  SAAVEDRA</v>
          </cell>
          <cell r="R507" t="str">
            <v>JULY  SAAVEDRA</v>
          </cell>
          <cell r="S507">
            <v>46052</v>
          </cell>
          <cell r="T507" t="str">
            <v>Se dio respuesta con el radicado 2-2026-6264</v>
          </cell>
        </row>
        <row r="508">
          <cell r="A508" t="str">
            <v>1-2026-3125</v>
          </cell>
          <cell r="B508" t="str">
            <v>591592026</v>
          </cell>
          <cell r="C508">
            <v>46048</v>
          </cell>
          <cell r="D508" t="str">
            <v>2026-02-05 11:48:42</v>
          </cell>
          <cell r="E508" t="str">
            <v>2-2026-7206, 2-2026-7206</v>
          </cell>
          <cell r="F508">
            <v>46058</v>
          </cell>
          <cell r="G508" t="str">
            <v>E-MAIL</v>
          </cell>
          <cell r="H508" t="str">
            <v>DIRECCION DE MEJORAMIENTO HABITACIONAL</v>
          </cell>
          <cell r="I508">
            <v>10</v>
          </cell>
          <cell r="J508" t="str">
            <v>SOLICITUD DE ACCESO A LA INFORMACION</v>
          </cell>
          <cell r="K508" t="str">
            <v>SOLICITUD DE ACCESO A LA INFORMACION</v>
          </cell>
          <cell r="L508" t="str">
            <v>PAOLA EDITH HURTADO AREVALO</v>
          </cell>
          <cell r="M508">
            <v>0</v>
          </cell>
          <cell r="N508" t="str">
            <v>FINALIZADO</v>
          </cell>
          <cell r="O508" t="str">
            <v>EMAIL-SOLICITUD INFORMACION ESTADO DE LA PETICION CON RADICADO  2-2025-75587</v>
          </cell>
          <cell r="P508" t="str">
            <v>ENTIDAD</v>
          </cell>
          <cell r="Q508" t="str">
            <v>YEFERSON ALBARRACIN</v>
          </cell>
          <cell r="R508" t="str">
            <v>YEFERSON ALBARRACIN</v>
          </cell>
          <cell r="S508">
            <v>46058</v>
          </cell>
          <cell r="T508" t="str">
            <v>se da respuesta con radicado No 2-2026-7206</v>
          </cell>
        </row>
        <row r="509">
          <cell r="A509" t="str">
            <v>1-2026-3127</v>
          </cell>
          <cell r="B509" t="str">
            <v>510842026</v>
          </cell>
          <cell r="C509">
            <v>46048</v>
          </cell>
          <cell r="D509" t="str">
            <v>2026-02-05 09:22:32</v>
          </cell>
          <cell r="E509" t="str">
            <v>2-2026-7585, 2-2026-7585</v>
          </cell>
          <cell r="F509">
            <v>46059</v>
          </cell>
          <cell r="G509" t="str">
            <v>E-MAIL</v>
          </cell>
          <cell r="H509" t="str">
            <v>SUBSECRETARIA JURIDICA</v>
          </cell>
          <cell r="I509">
            <v>10</v>
          </cell>
          <cell r="J509" t="str">
            <v>SOLICITUD DE ACCESO A LA INFORMACION</v>
          </cell>
          <cell r="K509" t="str">
            <v>SOLICITUD DE ACCESO A LA INFORMACION</v>
          </cell>
          <cell r="L509" t="str">
            <v>ALICIA VIOLETA VALENCIA VILLAMIZAR</v>
          </cell>
          <cell r="M509">
            <v>0</v>
          </cell>
          <cell r="N509" t="str">
            <v>FINALIZADO</v>
          </cell>
          <cell r="O509" t="str">
            <v>EMAIL - SOLICITUD DE INFORMACION SOBRE NOTIFICACION PERSONAL RESOLUCION 1478 DEL 19 DE DICIEMBRE DE 2025</v>
          </cell>
          <cell r="P509" t="str">
            <v>NATURAL</v>
          </cell>
          <cell r="Q509" t="str">
            <v>LORENA ASTUDILLO GOMEZ</v>
          </cell>
          <cell r="R509" t="str">
            <v>LORENA ASTUDILLO GOMEZ</v>
          </cell>
          <cell r="S509">
            <v>46062</v>
          </cell>
          <cell r="T509" t="str">
            <v>SE DIO RESPUESTA MEDIENTE COMUNICACION CON RADICADO 2-2026-7585</v>
          </cell>
        </row>
        <row r="510">
          <cell r="A510" t="str">
            <v>1-2026-3128</v>
          </cell>
          <cell r="B510" t="str">
            <v>510962026</v>
          </cell>
          <cell r="C510">
            <v>46048</v>
          </cell>
          <cell r="D510" t="str">
            <v>2026-02-05 10:36:54</v>
          </cell>
          <cell r="E510" t="str">
            <v>2-2026-7085, 2-2026-7085</v>
          </cell>
          <cell r="F510">
            <v>46058</v>
          </cell>
          <cell r="G510" t="str">
            <v>E-MAIL</v>
          </cell>
          <cell r="H510" t="str">
            <v>DIRECCION DE FINANCIACION DE VIVIENDA</v>
          </cell>
          <cell r="I510">
            <v>10</v>
          </cell>
          <cell r="J510" t="str">
            <v>SOLICITUD DE ACCESO A LA INFORMACION</v>
          </cell>
          <cell r="K510" t="str">
            <v>SOLICITUD DE ACCESO A LA INFORMACION</v>
          </cell>
          <cell r="L510" t="str">
            <v>NORBERTO HERRENO MERCHAN</v>
          </cell>
          <cell r="M510">
            <v>0</v>
          </cell>
          <cell r="N510" t="str">
            <v>FINALIZADO</v>
          </cell>
          <cell r="O510" t="str">
            <v>EMAIL-SOLICITUD RESPETUOSA DE PRIORIZACIÓN   SUBSIDIO REDUCE TU CUOTA</v>
          </cell>
          <cell r="P510" t="str">
            <v>NATURAL</v>
          </cell>
          <cell r="Q510" t="str">
            <v>CAMILA PINEDA</v>
          </cell>
          <cell r="R510" t="str">
            <v>CAMILA PINEDA</v>
          </cell>
          <cell r="S510">
            <v>46059</v>
          </cell>
          <cell r="T510" t="str">
            <v>se dio respuesta con el radicado 2-2026-7085</v>
          </cell>
        </row>
        <row r="511">
          <cell r="A511" t="str">
            <v>1-2026-3133</v>
          </cell>
          <cell r="B511" t="str">
            <v>511202026</v>
          </cell>
          <cell r="C511">
            <v>46048</v>
          </cell>
          <cell r="D511" t="str">
            <v>2026-02-05 10:39:08</v>
          </cell>
          <cell r="E511" t="str">
            <v>2-2026-6613, 2-2026-6613</v>
          </cell>
          <cell r="F511">
            <v>46056</v>
          </cell>
          <cell r="G511" t="str">
            <v>E-MAIL</v>
          </cell>
          <cell r="H511" t="str">
            <v>DIRECCION DE FINANCIACION DE VIVIENDA</v>
          </cell>
          <cell r="I511">
            <v>10</v>
          </cell>
          <cell r="J511" t="str">
            <v>SOLICITUD DE ACCESO A LA INFORMACION</v>
          </cell>
          <cell r="K511" t="str">
            <v>SOLICITUD DE ACCESO A LA INFORMACION</v>
          </cell>
          <cell r="L511" t="str">
            <v>JENNY GARZON TRIVINO</v>
          </cell>
          <cell r="M511">
            <v>0</v>
          </cell>
          <cell r="N511" t="str">
            <v>FINALIZADO</v>
          </cell>
          <cell r="O511" t="str">
            <v>EMAIL - SOLICITUD DE INFORMACION SOBRE RADICADO 1-2025-56840 RENUNCIA AL SUBSIDIO</v>
          </cell>
          <cell r="P511" t="str">
            <v>NATURAL</v>
          </cell>
          <cell r="Q511" t="str">
            <v>JOSE ALEX ARIAS BARRAGAN</v>
          </cell>
          <cell r="R511" t="str">
            <v>JOSE ALEX ARIAS BARRAGAN</v>
          </cell>
          <cell r="S511">
            <v>46056</v>
          </cell>
          <cell r="T511" t="str">
            <v xml:space="preserve"> 2-2026-6613   </v>
          </cell>
        </row>
        <row r="512">
          <cell r="A512" t="str">
            <v>1-2026-3139</v>
          </cell>
          <cell r="B512" t="str">
            <v>511652026</v>
          </cell>
          <cell r="C512">
            <v>46048</v>
          </cell>
          <cell r="D512" t="str">
            <v>2026-02-05 14:40:32</v>
          </cell>
          <cell r="E512" t="str">
            <v>2-2026-30541, 2-2026-30541, 2-2026-7965, 2-2026-7965, 2-2026-7966, 2-2026-7966</v>
          </cell>
          <cell r="F512">
            <v>46154</v>
          </cell>
          <cell r="G512" t="str">
            <v>E-MAIL</v>
          </cell>
          <cell r="H512" t="str">
            <v>DIRECCION DE PREVENCION, ARRENDAMIENTO Y CONTROL DE ENAJENACION</v>
          </cell>
          <cell r="I512">
            <v>10</v>
          </cell>
          <cell r="J512" t="str">
            <v>SOLICITUD DE ACCESO A LA INFORMACION</v>
          </cell>
          <cell r="K512" t="str">
            <v>SOLICITUD DE ACCESO A LA INFORMACION</v>
          </cell>
          <cell r="L512" t="str">
            <v>JAIME ALBERTO LOPEZ ESPITIA</v>
          </cell>
          <cell r="M512">
            <v>0</v>
          </cell>
          <cell r="N512" t="str">
            <v>FINALIZADO</v>
          </cell>
          <cell r="O512" t="str">
            <v>EMAIL-SOLICITUD INFORMACION LEGALIDAD DE CONSTRUCTORA</v>
          </cell>
          <cell r="P512" t="str">
            <v>NATURAL</v>
          </cell>
          <cell r="Q512" t="str">
            <v>JULIAN OSTOS</v>
          </cell>
          <cell r="R512" t="str">
            <v>JULIAN OSTOS</v>
          </cell>
          <cell r="S512">
            <v>46063</v>
          </cell>
          <cell r="T512" t="str">
            <v>FINALIZADO AUTOMATICAMENTE SEGUN GESTION EN EL RADICADO: 1-2026-3139</v>
          </cell>
        </row>
        <row r="513">
          <cell r="A513" t="str">
            <v>1-2026-3140</v>
          </cell>
          <cell r="B513" t="str">
            <v>512012026</v>
          </cell>
          <cell r="C513">
            <v>46048</v>
          </cell>
          <cell r="D513" t="str">
            <v>2026-02-05 10:45:52</v>
          </cell>
          <cell r="E513" t="str">
            <v>2-2026-7543, 2-2026-7543</v>
          </cell>
          <cell r="F513">
            <v>46059</v>
          </cell>
          <cell r="G513" t="str">
            <v>E-MAIL</v>
          </cell>
          <cell r="H513" t="str">
            <v>DIRECCION DE FINANCIACION DE VIVIENDA</v>
          </cell>
          <cell r="I513">
            <v>10</v>
          </cell>
          <cell r="J513" t="str">
            <v>SOLICITUD DE ACCESO A LA INFORMACION</v>
          </cell>
          <cell r="K513" t="str">
            <v>SOLICITUD DE ACCESO A LA INFORMACION</v>
          </cell>
          <cell r="L513" t="str">
            <v>NORBERTO HERRENO MERCHAN</v>
          </cell>
          <cell r="M513">
            <v>0</v>
          </cell>
          <cell r="N513" t="str">
            <v>FINALIZADO</v>
          </cell>
          <cell r="O513" t="str">
            <v>EMAIL-SOLICITUD DE INFORMACIÓN ACERCA DEL SUBSIDIO DE REDUCE TU CUOTA</v>
          </cell>
          <cell r="P513" t="str">
            <v>NATURAL</v>
          </cell>
          <cell r="Q513" t="str">
            <v>LEYDI HERNANDEZ</v>
          </cell>
          <cell r="R513" t="str">
            <v>LEYDI HERNANDEZ</v>
          </cell>
          <cell r="S513">
            <v>46061</v>
          </cell>
          <cell r="T513" t="str">
            <v>se dio respuesta con el radicado 2-2026-7543</v>
          </cell>
        </row>
        <row r="514">
          <cell r="A514" t="str">
            <v>1-2026-3146</v>
          </cell>
          <cell r="B514" t="str">
            <v>512322026</v>
          </cell>
          <cell r="C514">
            <v>46048</v>
          </cell>
          <cell r="D514" t="str">
            <v>2026-02-05 10:52:25</v>
          </cell>
          <cell r="E514" t="str">
            <v>2-2026-6219, 2-2026-6219</v>
          </cell>
          <cell r="F514">
            <v>46052</v>
          </cell>
          <cell r="G514" t="str">
            <v>E-MAIL</v>
          </cell>
          <cell r="H514" t="str">
            <v>DIRECCION DE FINANCIACION DE VIVIENDA</v>
          </cell>
          <cell r="I514">
            <v>10</v>
          </cell>
          <cell r="J514" t="str">
            <v>SOLICITUD DE ACCESO A LA INFORMACION</v>
          </cell>
          <cell r="K514" t="str">
            <v>SOLICITUD DE ACCESO A LA INFORMACION</v>
          </cell>
          <cell r="L514" t="str">
            <v>JOSE LUIS HORLANDY LEON</v>
          </cell>
          <cell r="M514">
            <v>0</v>
          </cell>
          <cell r="N514" t="str">
            <v>FINALIZADO</v>
          </cell>
          <cell r="O514" t="str">
            <v>EMAIL - SOLICITUD DE INFORMACION SOBRE SUBSIDIO DE VIVIENDA</v>
          </cell>
          <cell r="P514" t="str">
            <v>ANONIMO</v>
          </cell>
          <cell r="Q514" t="str">
            <v>ANONIMO</v>
          </cell>
          <cell r="R514" t="str">
            <v>ANONIMO</v>
          </cell>
          <cell r="S514">
            <v>46052</v>
          </cell>
          <cell r="T514" t="str">
            <v>SE DA RESPUESTA MEDIANTE RADICADO 2-2026-6219</v>
          </cell>
        </row>
        <row r="515">
          <cell r="A515" t="str">
            <v>1-2026-3149</v>
          </cell>
          <cell r="B515" t="str">
            <v>512612026</v>
          </cell>
          <cell r="C515">
            <v>46048</v>
          </cell>
          <cell r="D515" t="str">
            <v>2026-02-05 10:53:02</v>
          </cell>
          <cell r="E515" t="str">
            <v>2-2026-5794, 2-2026-5794</v>
          </cell>
          <cell r="F515">
            <v>46051</v>
          </cell>
          <cell r="G515" t="str">
            <v>E-MAIL</v>
          </cell>
          <cell r="H515" t="str">
            <v>DIRECCION DE FINANCIACION DE VIVIENDA</v>
          </cell>
          <cell r="I515">
            <v>10</v>
          </cell>
          <cell r="J515" t="str">
            <v>SOLICITUD DE ACCESO A LA INFORMACION</v>
          </cell>
          <cell r="K515" t="str">
            <v>SOLICITUD DE ACCESO A LA INFORMACION</v>
          </cell>
          <cell r="L515" t="str">
            <v>YENNY SAREN RAMIREZ RAMIREZ</v>
          </cell>
          <cell r="M515">
            <v>0</v>
          </cell>
          <cell r="N515" t="str">
            <v>FINALIZADO</v>
          </cell>
          <cell r="O515" t="str">
            <v>EMAIL-SOLICITUD DE INFORMACIÓN ACERCA DEL PROGRAMA DE AHORRO PARA MI CASA</v>
          </cell>
          <cell r="P515" t="str">
            <v>ANONIMO</v>
          </cell>
          <cell r="Q515" t="str">
            <v>ANONIMO</v>
          </cell>
          <cell r="R515" t="str">
            <v>ANONIMO</v>
          </cell>
          <cell r="S515">
            <v>46051</v>
          </cell>
          <cell r="T515" t="str">
            <v>Se finaliza con radicado de salida No.  2-2026-5794, como respuesta definitiva.</v>
          </cell>
        </row>
        <row r="516">
          <cell r="A516" t="str">
            <v>1-2026-3155</v>
          </cell>
          <cell r="B516" t="str">
            <v>512972026</v>
          </cell>
          <cell r="C516">
            <v>46048</v>
          </cell>
          <cell r="D516" t="str">
            <v>2026-02-05 10:54:01</v>
          </cell>
          <cell r="E516" t="str">
            <v>2-2026-5659, 2-2026-5659</v>
          </cell>
          <cell r="F516">
            <v>46050</v>
          </cell>
          <cell r="G516" t="str">
            <v>E-MAIL</v>
          </cell>
          <cell r="H516" t="str">
            <v>DIRECCION DE FINANCIACION DE VIVIENDA</v>
          </cell>
          <cell r="I516">
            <v>10</v>
          </cell>
          <cell r="J516" t="str">
            <v>SOLICITUD DE ACCESO A LA INFORMACION</v>
          </cell>
          <cell r="K516" t="str">
            <v>SOLICITUD DE ACCESO A LA INFORMACION</v>
          </cell>
          <cell r="L516" t="str">
            <v>NATHALIE ANDREA MURCIA MAYORGA</v>
          </cell>
          <cell r="M516">
            <v>0</v>
          </cell>
          <cell r="N516" t="str">
            <v>FINALIZADO</v>
          </cell>
          <cell r="O516" t="str">
            <v>EMIAL-SOLICITUD DE INFORMACIÓN ACERCA DE SUBISIO DE VIVIENDA</v>
          </cell>
          <cell r="P516" t="str">
            <v>NATURAL</v>
          </cell>
          <cell r="Q516" t="str">
            <v>ANA MILENA GÓMEZ</v>
          </cell>
          <cell r="R516" t="str">
            <v>ANA MILENA GÓMEZ</v>
          </cell>
          <cell r="S516">
            <v>46052</v>
          </cell>
          <cell r="T516" t="str">
            <v>Se dio respuesta mediante Radicado No.2-2026-5659</v>
          </cell>
        </row>
        <row r="517">
          <cell r="A517" t="str">
            <v>1-2026-3157</v>
          </cell>
          <cell r="B517" t="str">
            <v>513452026</v>
          </cell>
          <cell r="C517">
            <v>46048</v>
          </cell>
          <cell r="D517" t="str">
            <v>2026-02-05 10:57:40</v>
          </cell>
          <cell r="E517" t="str">
            <v>2-2026-6222, 2-2026-6222</v>
          </cell>
          <cell r="F517">
            <v>46052</v>
          </cell>
          <cell r="G517" t="str">
            <v>E-MAIL</v>
          </cell>
          <cell r="H517" t="str">
            <v>DIRECCION DE FINANCIACION DE VIVIENDA</v>
          </cell>
          <cell r="I517">
            <v>10</v>
          </cell>
          <cell r="J517" t="str">
            <v>SOLICITUD DE ACCESO A LA INFORMACION</v>
          </cell>
          <cell r="K517" t="str">
            <v>SOLICITUD DE ACCESO A LA INFORMACION</v>
          </cell>
          <cell r="L517" t="str">
            <v>JOSE LUIS HORLANDY LEON</v>
          </cell>
          <cell r="M517">
            <v>0</v>
          </cell>
          <cell r="N517" t="str">
            <v>FINALIZADO</v>
          </cell>
          <cell r="O517" t="str">
            <v>EMAIL-SOLICITUD DE INFORMACIÓN ACERCA DE INSCRIPCION DE SUBSIDIO DE VIVIENDA</v>
          </cell>
          <cell r="P517" t="str">
            <v>ANONIMO</v>
          </cell>
          <cell r="Q517" t="str">
            <v>ANONIMO</v>
          </cell>
          <cell r="R517" t="str">
            <v>ANONIMO</v>
          </cell>
          <cell r="S517">
            <v>46052</v>
          </cell>
          <cell r="T517" t="str">
            <v>SE DA RESPUESTA MEDIANTE RADICADO 2-2026-6222</v>
          </cell>
        </row>
        <row r="518">
          <cell r="A518" t="str">
            <v>1-2026-3158</v>
          </cell>
          <cell r="B518" t="str">
            <v>513532026</v>
          </cell>
          <cell r="C518">
            <v>46048</v>
          </cell>
          <cell r="D518" t="str">
            <v>2026-02-05 10:26:13</v>
          </cell>
          <cell r="E518" t="str">
            <v>2-2026-7902, 2-2026-7902</v>
          </cell>
          <cell r="F518">
            <v>46062</v>
          </cell>
          <cell r="G518" t="str">
            <v>E-MAIL</v>
          </cell>
          <cell r="H518" t="str">
            <v>DIRECCION DE MEJORAMIENTO HABITACIONAL</v>
          </cell>
          <cell r="I518">
            <v>10</v>
          </cell>
          <cell r="J518" t="str">
            <v>SOLICITUD DE ACCESO A LA INFORMACION</v>
          </cell>
          <cell r="K518" t="str">
            <v>SOLICITUD DE ACCESO A LA INFORMACION</v>
          </cell>
          <cell r="L518" t="str">
            <v>VIVIANA MARIA PERDOMO VELASCO</v>
          </cell>
          <cell r="M518">
            <v>0</v>
          </cell>
          <cell r="N518" t="str">
            <v>FINALIZADO</v>
          </cell>
          <cell r="O518" t="str">
            <v>EMAIL - SOLICITUD DE INFORMACION PARA POSTULACION AL SUBSIDIO DE MEJORAMIENTO DE VIVIENDA</v>
          </cell>
          <cell r="P518" t="str">
            <v>ENTIDAD</v>
          </cell>
          <cell r="Q518" t="str">
            <v>MARÍA CRISTINA GRANADOS SICHACA</v>
          </cell>
          <cell r="R518" t="str">
            <v>MARÍA CRISTINA GRANADOS SICHACA</v>
          </cell>
          <cell r="S518">
            <v>46063</v>
          </cell>
          <cell r="T518" t="str">
            <v>El radicado 1-2026-3158 fué cerrado con el radicado de salida 2-2026-7902, referente a la solicitud de Maria Cristina Granados Sichaca</v>
          </cell>
        </row>
        <row r="519">
          <cell r="A519" t="str">
            <v>1-2026-3159</v>
          </cell>
          <cell r="B519" t="str">
            <v>513582026</v>
          </cell>
          <cell r="C519">
            <v>46048</v>
          </cell>
          <cell r="D519" t="str">
            <v>2026-02-05 10:59:20</v>
          </cell>
          <cell r="E519" t="str">
            <v>2-2026-5695, 2-2026-5695</v>
          </cell>
          <cell r="F519">
            <v>46050</v>
          </cell>
          <cell r="G519" t="str">
            <v>E-MAIL</v>
          </cell>
          <cell r="H519" t="str">
            <v>DIRECCION DE FINANCIACION DE VIVIENDA</v>
          </cell>
          <cell r="I519">
            <v>10</v>
          </cell>
          <cell r="J519" t="str">
            <v>SOLICITUD DE ACCESO A LA INFORMACION</v>
          </cell>
          <cell r="K519" t="str">
            <v>SOLICITUD DE ACCESO A LA INFORMACION</v>
          </cell>
          <cell r="L519" t="str">
            <v>NATHALIE ANDREA MURCIA MAYORGA</v>
          </cell>
          <cell r="M519">
            <v>0</v>
          </cell>
          <cell r="N519" t="str">
            <v>FINALIZADO</v>
          </cell>
          <cell r="O519" t="str">
            <v>EMAIL-SOLICITUD DE INFORMACIÓN ACERCA DE INSCRIPCION DE SUBSIDIO DE VIVIENDA</v>
          </cell>
          <cell r="P519" t="str">
            <v>ANONIMO</v>
          </cell>
          <cell r="Q519" t="str">
            <v>ANONIMO</v>
          </cell>
          <cell r="R519" t="str">
            <v>ANONIMO</v>
          </cell>
          <cell r="S519">
            <v>46052</v>
          </cell>
          <cell r="T519" t="str">
            <v>Se dio respuesta mediante Radicado No.2-2026-5695</v>
          </cell>
        </row>
        <row r="520">
          <cell r="A520" t="str">
            <v>1-2026-3161</v>
          </cell>
          <cell r="B520" t="str">
            <v>513672026</v>
          </cell>
          <cell r="C520">
            <v>46048</v>
          </cell>
          <cell r="D520" t="str">
            <v>2026-02-05 11:35:09</v>
          </cell>
          <cell r="E520" t="str">
            <v>2-2026-5770, 2-2026-5770</v>
          </cell>
          <cell r="F520">
            <v>46051</v>
          </cell>
          <cell r="G520" t="str">
            <v>E-MAIL</v>
          </cell>
          <cell r="H520" t="str">
            <v>DIRECCION DE FINANCIACION DE VIVIENDA</v>
          </cell>
          <cell r="I520">
            <v>10</v>
          </cell>
          <cell r="J520" t="str">
            <v>SOLICITUD DE ACCESO A LA INFORMACION</v>
          </cell>
          <cell r="K520" t="str">
            <v>SOLICITUD DE ACCESO A LA INFORMACION</v>
          </cell>
          <cell r="L520" t="str">
            <v>JEIMY CATALINA MORENO CASTANEDA</v>
          </cell>
          <cell r="M520">
            <v>0</v>
          </cell>
          <cell r="N520" t="str">
            <v>FINALIZADO</v>
          </cell>
          <cell r="O520" t="str">
            <v>EMAIL - SOLICITUD DE INFORMACION SOBRE ESTADO DE POSTULACION AL SUBSIDIO</v>
          </cell>
          <cell r="P520" t="str">
            <v>NATURAL</v>
          </cell>
          <cell r="Q520" t="str">
            <v>ESNEIDY MILENA MONROY MENDOZA%A0</v>
          </cell>
          <cell r="R520" t="str">
            <v>ESNEIDY MILENA MONROY MENDOZA%A0</v>
          </cell>
          <cell r="S520">
            <v>46051</v>
          </cell>
          <cell r="T520" t="str">
            <v>se da respuesta con radicado  2-2026-5770</v>
          </cell>
        </row>
        <row r="521">
          <cell r="A521" t="str">
            <v>1-2026-3176</v>
          </cell>
          <cell r="B521" t="str">
            <v>514602026</v>
          </cell>
          <cell r="C521">
            <v>46048</v>
          </cell>
          <cell r="D521" t="str">
            <v>2026-02-05 11:44:47</v>
          </cell>
          <cell r="E521" t="str">
            <v>2-2026-6428, 2-2026-6428</v>
          </cell>
          <cell r="F521">
            <v>46055</v>
          </cell>
          <cell r="G521" t="str">
            <v>E-MAIL</v>
          </cell>
          <cell r="H521" t="str">
            <v>DIRECCION DE FINANCIACION DE VIVIENDA</v>
          </cell>
          <cell r="I521">
            <v>10</v>
          </cell>
          <cell r="J521" t="str">
            <v>SOLICITUD DE ACCESO A LA INFORMACION</v>
          </cell>
          <cell r="K521" t="str">
            <v>SOLICITUD DE ACCESO A LA INFORMACION</v>
          </cell>
          <cell r="L521" t="str">
            <v>VIVIANNA CRISTINA MONTEALEGRE ROJAS</v>
          </cell>
          <cell r="M521">
            <v>0</v>
          </cell>
          <cell r="N521" t="str">
            <v>FINALIZADO</v>
          </cell>
          <cell r="O521" t="str">
            <v>EMAIL- SOLICITUD DE INFORMACIÓN SOBRE NO APROBACIÓN SUBSIDIO DE VIVIENDA</v>
          </cell>
          <cell r="P521" t="str">
            <v>NATURAL</v>
          </cell>
          <cell r="Q521" t="str">
            <v>NELCY PATRICIA ACEVEDO SORIANO</v>
          </cell>
          <cell r="R521" t="str">
            <v>NELCY PATRICIA ACEVEDO SORIANO</v>
          </cell>
          <cell r="S521">
            <v>46056</v>
          </cell>
          <cell r="T521" t="str">
            <v>RESPUESTA A RADICADO 2-2026-6428</v>
          </cell>
        </row>
        <row r="522">
          <cell r="A522" t="str">
            <v>1-2026-3177</v>
          </cell>
          <cell r="B522" t="str">
            <v>515112026</v>
          </cell>
          <cell r="C522">
            <v>46048</v>
          </cell>
          <cell r="D522" t="str">
            <v>2026-02-05 11:46:04</v>
          </cell>
          <cell r="E522" t="str">
            <v>2-2026-6227, 2-2026-6227</v>
          </cell>
          <cell r="F522">
            <v>46052</v>
          </cell>
          <cell r="G522" t="str">
            <v>E-MAIL</v>
          </cell>
          <cell r="H522" t="str">
            <v>DIRECCION DE FINANCIACION DE VIVIENDA</v>
          </cell>
          <cell r="I522">
            <v>10</v>
          </cell>
          <cell r="J522" t="str">
            <v>SOLICITUD DE ACCESO A LA INFORMACION</v>
          </cell>
          <cell r="K522" t="str">
            <v>SOLICITUD DE ACCESO A LA INFORMACION</v>
          </cell>
          <cell r="L522" t="str">
            <v>JOSE LUIS HORLANDY LEON</v>
          </cell>
          <cell r="M522">
            <v>0</v>
          </cell>
          <cell r="N522" t="str">
            <v>FINALIZADO</v>
          </cell>
          <cell r="O522" t="str">
            <v>EMAIL-SOLICITUD DE INFORMACIÓN ACERCA DE INSCRIPCION DEL SUBSIDIO PARA ADQUIRIR VIVIENDA</v>
          </cell>
          <cell r="P522" t="str">
            <v>ANONIMO</v>
          </cell>
          <cell r="Q522" t="str">
            <v>ANONIMO</v>
          </cell>
          <cell r="R522" t="str">
            <v>ANONIMO</v>
          </cell>
          <cell r="S522">
            <v>46052</v>
          </cell>
          <cell r="T522" t="str">
            <v>SE DA RESPUESTA MEDIANTE RADICADO  2-2026-6227</v>
          </cell>
        </row>
        <row r="523">
          <cell r="A523" t="str">
            <v>1-2026-3178</v>
          </cell>
          <cell r="B523" t="str">
            <v>515222026</v>
          </cell>
          <cell r="C523">
            <v>46048</v>
          </cell>
          <cell r="D523" t="str">
            <v>2026-02-05 11:46:45</v>
          </cell>
          <cell r="E523" t="str">
            <v>2-2026-6431, 2-2026-6431</v>
          </cell>
          <cell r="F523">
            <v>46055</v>
          </cell>
          <cell r="G523" t="str">
            <v>E-MAIL</v>
          </cell>
          <cell r="H523" t="str">
            <v>DIRECCION DE FINANCIACION DE VIVIENDA</v>
          </cell>
          <cell r="I523">
            <v>10</v>
          </cell>
          <cell r="J523" t="str">
            <v>SOLICITUD DE ACCESO A LA INFORMACION</v>
          </cell>
          <cell r="K523" t="str">
            <v>SOLICITUD DE ACCESO A LA INFORMACION</v>
          </cell>
          <cell r="L523" t="str">
            <v>JEIMY CATALINA MORENO CASTANEDA</v>
          </cell>
          <cell r="M523">
            <v>0</v>
          </cell>
          <cell r="N523" t="str">
            <v>FINALIZADO</v>
          </cell>
          <cell r="O523" t="str">
            <v>EMAIL-SOLICITAR INFORMACIÓN DE LA PRÓXIMA PROGRAMACIÓN DE FECHA DE PAGO DEL AHORRO PARA MI CASA</v>
          </cell>
          <cell r="P523" t="str">
            <v>ENTIDAD</v>
          </cell>
          <cell r="Q523" t="str">
            <v>ANGELA HERNANDEZ</v>
          </cell>
          <cell r="R523" t="str">
            <v>ANGELA HERNANDEZ</v>
          </cell>
          <cell r="S523">
            <v>46055</v>
          </cell>
          <cell r="T523" t="str">
            <v>Se da respuesta con radicado  2-2026-6431</v>
          </cell>
        </row>
        <row r="524">
          <cell r="A524" t="str">
            <v>1-2026-3186</v>
          </cell>
          <cell r="B524" t="str">
            <v>516072026</v>
          </cell>
          <cell r="C524">
            <v>46048</v>
          </cell>
          <cell r="D524" t="str">
            <v>2026-02-05 11:46:10</v>
          </cell>
          <cell r="E524" t="str">
            <v>2-2026-7906, 2-2026-7906</v>
          </cell>
          <cell r="F524">
            <v>46062</v>
          </cell>
          <cell r="G524" t="str">
            <v>E-MAIL</v>
          </cell>
          <cell r="H524" t="str">
            <v>DIRECCION DE MEJORAMIENTO HABITACIONAL</v>
          </cell>
          <cell r="I524">
            <v>10</v>
          </cell>
          <cell r="J524" t="str">
            <v>SOLICITUD DE ACCESO A LA INFORMACION</v>
          </cell>
          <cell r="K524" t="str">
            <v>SOLICITUD DE ACCESO A LA INFORMACION</v>
          </cell>
          <cell r="L524" t="str">
            <v>JOSE ALEJANDRO CUERVO RODRIGUEZ</v>
          </cell>
          <cell r="M524">
            <v>0</v>
          </cell>
          <cell r="N524" t="str">
            <v>FINALIZADO</v>
          </cell>
          <cell r="O524" t="str">
            <v>EMAIL - SOLICITUD DE INFORMACION SOBRE SUBSIDIO PARA CONSTRUCCION EN LOTE PROPIO</v>
          </cell>
          <cell r="P524" t="str">
            <v>NATURAL</v>
          </cell>
          <cell r="Q524" t="str">
            <v>SILVIO CUBIDES RAMOS</v>
          </cell>
          <cell r="R524" t="str">
            <v>SILVIO CUBIDES RAMOS</v>
          </cell>
          <cell r="S524">
            <v>46063</v>
          </cell>
          <cell r="T524" t="str">
            <v xml:space="preserve">SE FINALIZA LA ACTIVIDAD CON NO DE RADICADO 2-2026-7906 </v>
          </cell>
        </row>
        <row r="525">
          <cell r="A525" t="str">
            <v>1-2026-3188</v>
          </cell>
          <cell r="B525" t="str">
            <v>516212026</v>
          </cell>
          <cell r="C525">
            <v>46048</v>
          </cell>
          <cell r="D525" t="str">
            <v>2026-02-05 11:48:28</v>
          </cell>
          <cell r="E525" t="str">
            <v>2-2026-6426, 2-2026-6426</v>
          </cell>
          <cell r="F525">
            <v>46055</v>
          </cell>
          <cell r="G525" t="str">
            <v>E-MAIL</v>
          </cell>
          <cell r="H525" t="str">
            <v>DIRECCION DE FINANCIACION DE VIVIENDA</v>
          </cell>
          <cell r="I525">
            <v>10</v>
          </cell>
          <cell r="J525" t="str">
            <v>SOLICITUD DE ACCESO A LA INFORMACION</v>
          </cell>
          <cell r="K525" t="str">
            <v>SOLICITUD DE ACCESO A LA INFORMACION</v>
          </cell>
          <cell r="L525" t="str">
            <v>SARA MILENA AGUIRRE BARRERA</v>
          </cell>
          <cell r="M525">
            <v>0</v>
          </cell>
          <cell r="N525" t="str">
            <v>FINALIZADO</v>
          </cell>
          <cell r="O525" t="str">
            <v>EMAIL-SOLICITUD INFORMACION SUBSIDIO REACTIVA TU COMPRA</v>
          </cell>
          <cell r="P525" t="str">
            <v>NATURAL</v>
          </cell>
          <cell r="Q525" t="str">
            <v>KAREN LISSETHE GUTIERREZ DAVILA</v>
          </cell>
          <cell r="R525" t="str">
            <v>KAREN LISSETHE GUTIERREZ DAVILA</v>
          </cell>
          <cell r="S525">
            <v>46055</v>
          </cell>
          <cell r="T525" t="str">
            <v xml:space="preserve">Se dio trámite con radicado No. 2-2026-6426 </v>
          </cell>
        </row>
        <row r="526">
          <cell r="A526" t="str">
            <v>1-2026-3190</v>
          </cell>
          <cell r="B526" t="str">
            <v>516312026</v>
          </cell>
          <cell r="C526">
            <v>46048</v>
          </cell>
          <cell r="D526" t="str">
            <v>2026-02-05 11:49:23</v>
          </cell>
          <cell r="E526" t="str">
            <v>2-2026-6538, 2-2026-6538</v>
          </cell>
          <cell r="F526">
            <v>46055</v>
          </cell>
          <cell r="G526" t="str">
            <v>E-MAIL</v>
          </cell>
          <cell r="H526" t="str">
            <v>DIRECCION DE FINANCIACION DE VIVIENDA</v>
          </cell>
          <cell r="I526">
            <v>10</v>
          </cell>
          <cell r="J526" t="str">
            <v>SOLICITUD DE ACCESO A LA INFORMACION</v>
          </cell>
          <cell r="K526" t="str">
            <v>SOLICITUD DE ACCESO A LA INFORMACION</v>
          </cell>
          <cell r="L526" t="str">
            <v>YESICA PAOLA CAMACHO PERALTA</v>
          </cell>
          <cell r="M526">
            <v>0</v>
          </cell>
          <cell r="N526" t="str">
            <v>FINALIZADO</v>
          </cell>
          <cell r="O526" t="str">
            <v>EMAIL - SOLICITUD DE INFORMACION SOBRE DESEMBOLSO DEL SUBSIDIO AHORRO PARA MI CASA</v>
          </cell>
          <cell r="P526" t="str">
            <v>ANONIMO</v>
          </cell>
          <cell r="Q526" t="str">
            <v>ANONIMO</v>
          </cell>
          <cell r="R526" t="str">
            <v>ANONIMO</v>
          </cell>
          <cell r="S526">
            <v>46055</v>
          </cell>
          <cell r="T526" t="str">
            <v>SE DIO RESPUESTA MEDIANTE EL RADICADO NRO. 2-2026-6538</v>
          </cell>
        </row>
        <row r="527">
          <cell r="A527" t="str">
            <v>1-2026-3200</v>
          </cell>
          <cell r="B527" t="str">
            <v>516642026</v>
          </cell>
          <cell r="C527">
            <v>46048</v>
          </cell>
          <cell r="D527" t="str">
            <v>2026-02-05 11:51:31</v>
          </cell>
          <cell r="E527" t="str">
            <v>2-2026-7075, 2-2026-7075</v>
          </cell>
          <cell r="F527">
            <v>46058</v>
          </cell>
          <cell r="G527" t="str">
            <v>E-MAIL</v>
          </cell>
          <cell r="H527" t="str">
            <v>DIRECCION DE FINANCIACION DE VIVIENDA</v>
          </cell>
          <cell r="I527">
            <v>10</v>
          </cell>
          <cell r="J527" t="str">
            <v>SOLICITUD DE ACCESO A LA INFORMACION</v>
          </cell>
          <cell r="K527" t="str">
            <v>SOLICITUD DE ACCESO A LA INFORMACION</v>
          </cell>
          <cell r="L527" t="str">
            <v>MONICA ANDREA GARAVITO DIAZ</v>
          </cell>
          <cell r="M527">
            <v>0</v>
          </cell>
          <cell r="N527" t="str">
            <v>FINALIZADO</v>
          </cell>
          <cell r="O527" t="str">
            <v>EMAIL - SOLICITUD DE INFORMACION SOBRE SUBSIDIO DE ARRIENDO</v>
          </cell>
          <cell r="P527" t="str">
            <v>NATURAL</v>
          </cell>
          <cell r="Q527" t="str">
            <v>DIANA ELIZABETH PARRA VILLEGAS</v>
          </cell>
          <cell r="R527" t="str">
            <v>DIANA ELIZABETH PARRA VILLEGAS</v>
          </cell>
          <cell r="S527">
            <v>46059</v>
          </cell>
          <cell r="T527" t="str">
            <v>se finaliza actividad con radicado 2-2026-7075</v>
          </cell>
        </row>
        <row r="528">
          <cell r="A528" t="str">
            <v>1-2026-3203</v>
          </cell>
          <cell r="B528" t="str">
            <v>516692026</v>
          </cell>
          <cell r="C528">
            <v>46048</v>
          </cell>
          <cell r="D528" t="str">
            <v>2026-02-05 11:53:43</v>
          </cell>
          <cell r="E528" t="str">
            <v>2-2026-7544, 2-2026-7544</v>
          </cell>
          <cell r="F528">
            <v>46059</v>
          </cell>
          <cell r="G528" t="str">
            <v>E-MAIL</v>
          </cell>
          <cell r="H528" t="str">
            <v>DIRECCION DE FINANCIACION DE VIVIENDA</v>
          </cell>
          <cell r="I528">
            <v>10</v>
          </cell>
          <cell r="J528" t="str">
            <v>SOLICITUD DE ACCESO A LA INFORMACION</v>
          </cell>
          <cell r="K528" t="str">
            <v>SOLICITUD DE ACCESO A LA INFORMACION</v>
          </cell>
          <cell r="L528" t="str">
            <v>JUAN CARLOS CASTRO MELO</v>
          </cell>
          <cell r="M528">
            <v>0</v>
          </cell>
          <cell r="N528" t="str">
            <v>FINALIZADO</v>
          </cell>
          <cell r="O528" t="str">
            <v>EMAIL-SOLICITUD INFORMACION ESTADO DEL SUBSIDIO REDUCE TU CUOTA</v>
          </cell>
          <cell r="P528" t="str">
            <v>NATURAL</v>
          </cell>
          <cell r="Q528" t="str">
            <v>DAYRON NICOLÁS GAMBA FAJARDO</v>
          </cell>
          <cell r="R528" t="str">
            <v>DAYRON NICOLÁS GAMBA FAJARDO</v>
          </cell>
          <cell r="S528">
            <v>46063</v>
          </cell>
          <cell r="T528" t="str">
            <v xml:space="preserve"> 2-2026-7544</v>
          </cell>
        </row>
        <row r="529">
          <cell r="A529" t="str">
            <v>1-2026-3213</v>
          </cell>
          <cell r="B529" t="str">
            <v>518402026</v>
          </cell>
          <cell r="C529">
            <v>46048</v>
          </cell>
          <cell r="D529" t="str">
            <v>2026-02-05 12:20:43</v>
          </cell>
          <cell r="E529" t="str">
            <v>2-2026-5796, 2-2026-5796</v>
          </cell>
          <cell r="F529">
            <v>46051</v>
          </cell>
          <cell r="G529" t="str">
            <v>E-MAIL</v>
          </cell>
          <cell r="H529" t="str">
            <v>DIRECCION DE FINANCIACION DE VIVIENDA</v>
          </cell>
          <cell r="I529">
            <v>10</v>
          </cell>
          <cell r="J529" t="str">
            <v>SOLICITUD DE ACCESO A LA INFORMACION</v>
          </cell>
          <cell r="K529" t="str">
            <v>SOLICITUD DE ACCESO A LA INFORMACION</v>
          </cell>
          <cell r="L529" t="str">
            <v>YENNY SAREN RAMIREZ RAMIREZ</v>
          </cell>
          <cell r="M529">
            <v>0</v>
          </cell>
          <cell r="N529" t="str">
            <v>FINALIZADO</v>
          </cell>
          <cell r="O529" t="str">
            <v>EMAIL-SOLICITUD DE INFORMACIÓN ACERCA DE SUBSIDIO DE ARRENDAMIENTO</v>
          </cell>
          <cell r="P529" t="str">
            <v>ANONIMO</v>
          </cell>
          <cell r="Q529" t="str">
            <v>ANONIMO</v>
          </cell>
          <cell r="R529" t="str">
            <v>ANONIMO</v>
          </cell>
          <cell r="S529">
            <v>46051</v>
          </cell>
          <cell r="T529" t="str">
            <v>Se finaliza con radicado de salida No. 2-2026-5796, como respuesta definitiva.</v>
          </cell>
        </row>
        <row r="530">
          <cell r="A530" t="str">
            <v>1-2026-3217</v>
          </cell>
          <cell r="B530" t="str">
            <v>520482026</v>
          </cell>
          <cell r="C530">
            <v>46048</v>
          </cell>
          <cell r="D530" t="str">
            <v>2026-02-05 16:17:11</v>
          </cell>
          <cell r="E530" t="str">
            <v>2-2026-6550, 2-2026-6550</v>
          </cell>
          <cell r="F530">
            <v>46055</v>
          </cell>
          <cell r="G530" t="str">
            <v>VENTANILLA</v>
          </cell>
          <cell r="H530" t="str">
            <v>SERVICIO A LA CIUDADANIA</v>
          </cell>
          <cell r="I530">
            <v>10</v>
          </cell>
          <cell r="J530" t="str">
            <v>SOLICITUD DE ACCESO A LA INFORMACION</v>
          </cell>
          <cell r="K530" t="str">
            <v>SOLICITUD DE ACCESO A LA INFORMACION</v>
          </cell>
          <cell r="L530" t="str">
            <v>MONICA CEBALLOS DEVIA</v>
          </cell>
          <cell r="M530">
            <v>0</v>
          </cell>
          <cell r="N530" t="str">
            <v>FINALIZADO</v>
          </cell>
          <cell r="O530" t="str">
            <v>TRASLADO  SOLICITUD INFORMACION DEL PREDIO UBICADO EN LA DIAGONAL 45 A NO 13-15 SUR BARRIO SAN JORGE</v>
          </cell>
          <cell r="P530" t="str">
            <v>NATURAL</v>
          </cell>
          <cell r="Q530" t="str">
            <v>MAIRA CECILIA TONGUINO</v>
          </cell>
          <cell r="R530" t="str">
            <v>MAIRA CECILIA TONGUINO</v>
          </cell>
          <cell r="S530">
            <v>46056</v>
          </cell>
          <cell r="T530" t="str">
            <v>Se traslada por competencia con RAD SIGA 2-2026-6550</v>
          </cell>
        </row>
        <row r="531">
          <cell r="A531" t="str">
            <v>1-2026-3222</v>
          </cell>
          <cell r="B531" t="str">
            <v>522012026</v>
          </cell>
          <cell r="C531">
            <v>46048</v>
          </cell>
          <cell r="D531" t="str">
            <v>2026-02-05 15:15:17</v>
          </cell>
          <cell r="E531" t="str">
            <v>2-2026-7545, 2-2026-7545</v>
          </cell>
          <cell r="F531">
            <v>46059</v>
          </cell>
          <cell r="G531" t="str">
            <v>E-MAIL</v>
          </cell>
          <cell r="H531" t="str">
            <v>DIRECCION DE FINANCIACION DE VIVIENDA</v>
          </cell>
          <cell r="I531">
            <v>10</v>
          </cell>
          <cell r="J531" t="str">
            <v>SOLICITUD DE ACCESO A LA INFORMACION</v>
          </cell>
          <cell r="K531" t="str">
            <v>SOLICITUD DE ACCESO A LA INFORMACION</v>
          </cell>
          <cell r="L531" t="str">
            <v>JUAN CARLOS CASTRO MELO</v>
          </cell>
          <cell r="M531">
            <v>0</v>
          </cell>
          <cell r="N531" t="str">
            <v>FINALIZADO</v>
          </cell>
          <cell r="O531" t="str">
            <v>EMAIL - SOLICITUD DE INFORMACION SOBRE SUBSIDIO REDUCE TU CUOTA</v>
          </cell>
          <cell r="P531" t="str">
            <v>NATURAL</v>
          </cell>
          <cell r="Q531" t="str">
            <v>DIANA CAROLINA PRIETO CORREDOR%A0</v>
          </cell>
          <cell r="R531" t="str">
            <v>DIANA CAROLINA PRIETO CORREDOR%A0</v>
          </cell>
          <cell r="S531">
            <v>46063</v>
          </cell>
          <cell r="T531" t="str">
            <v>2-2026-7545</v>
          </cell>
        </row>
        <row r="532">
          <cell r="A532" t="str">
            <v>1-2026-3224</v>
          </cell>
          <cell r="B532" t="str">
            <v>522072026</v>
          </cell>
          <cell r="C532">
            <v>46048</v>
          </cell>
          <cell r="D532" t="str">
            <v>2026-02-05 16:18:47</v>
          </cell>
          <cell r="E532" t="str">
            <v>2-2026-7901, 2-2026-7901</v>
          </cell>
          <cell r="F532">
            <v>46062</v>
          </cell>
          <cell r="G532" t="str">
            <v>E-MAIL</v>
          </cell>
          <cell r="H532" t="str">
            <v>DIRECCION DE MEJORAMIENTO HABITACIONAL</v>
          </cell>
          <cell r="I532">
            <v>10</v>
          </cell>
          <cell r="J532" t="str">
            <v>SOLICITUD DE ACCESO A LA INFORMACION</v>
          </cell>
          <cell r="K532" t="str">
            <v>SOLICITUD DE ACCESO A LA INFORMACION</v>
          </cell>
          <cell r="L532" t="str">
            <v>ALEXANDER ROJAS CRUZ</v>
          </cell>
          <cell r="M532">
            <v>0</v>
          </cell>
          <cell r="N532" t="str">
            <v>FINALIZADO</v>
          </cell>
          <cell r="O532" t="str">
            <v>EMAIL - SOLICITUD DE INFORMACION SOBRE SUBSIDIO DE MEJORAMIENTO DE VIVIENDA</v>
          </cell>
          <cell r="P532" t="str">
            <v>NATURAL</v>
          </cell>
          <cell r="Q532" t="str">
            <v>NICOLÁS PÉREZ CAMPOS</v>
          </cell>
          <cell r="R532" t="str">
            <v>NICOLÁS PÉREZ CAMPOS</v>
          </cell>
          <cell r="S532">
            <v>46063</v>
          </cell>
          <cell r="T532" t="str">
            <v>Se da respuesta al requerimiento mediante radicado No. 2-2026-7901</v>
          </cell>
        </row>
        <row r="533">
          <cell r="A533" t="str">
            <v>1-2026-3225</v>
          </cell>
          <cell r="B533" t="str">
            <v>522622026</v>
          </cell>
          <cell r="C533">
            <v>46048</v>
          </cell>
          <cell r="D533" t="str">
            <v>2026-02-05 15:19:13</v>
          </cell>
          <cell r="E533" t="str">
            <v>2-2026-6390, 2-2026-6390</v>
          </cell>
          <cell r="F533">
            <v>46055</v>
          </cell>
          <cell r="G533" t="str">
            <v>E-MAIL</v>
          </cell>
          <cell r="H533" t="str">
            <v>DIRECCION DE FINANCIACION DE VIVIENDA</v>
          </cell>
          <cell r="I533">
            <v>10</v>
          </cell>
          <cell r="J533" t="str">
            <v>SOLICITUD DE ACCESO A LA INFORMACION</v>
          </cell>
          <cell r="K533" t="str">
            <v>SOLICITUD DE ACCESO A LA INFORMACION</v>
          </cell>
          <cell r="L533" t="str">
            <v>HELIZANDER VERA CASTRO</v>
          </cell>
          <cell r="M533">
            <v>0</v>
          </cell>
          <cell r="N533" t="str">
            <v>FINALIZADO</v>
          </cell>
          <cell r="O533" t="str">
            <v>EMAIL - SOLICITUD DE INFORMACION SOBRE POSTULACION AL SUBSIDIO DE ARRIENDO</v>
          </cell>
          <cell r="P533" t="str">
            <v>NATURAL</v>
          </cell>
          <cell r="Q533" t="str">
            <v>YESSICA FERNANDA MURCIA HUEJE%A0</v>
          </cell>
          <cell r="R533" t="str">
            <v>YESSICA FERNANDA MURCIA HUEJE%A0</v>
          </cell>
          <cell r="S533">
            <v>46055</v>
          </cell>
          <cell r="T533" t="str">
            <v>FINALIZADO AUTOMATICAMENTE SEGUN GESTION EN EL RADICADO: 1-2026-3225</v>
          </cell>
        </row>
        <row r="534">
          <cell r="A534" t="str">
            <v>1-2026-3228</v>
          </cell>
          <cell r="B534" t="str">
            <v>522672026</v>
          </cell>
          <cell r="C534">
            <v>46048</v>
          </cell>
          <cell r="D534" t="str">
            <v>2026-02-05 15:20:42</v>
          </cell>
          <cell r="E534" t="str">
            <v>2-2026-5938, 2-2026-5938</v>
          </cell>
          <cell r="F534">
            <v>46051</v>
          </cell>
          <cell r="G534" t="str">
            <v>E-MAIL</v>
          </cell>
          <cell r="H534" t="str">
            <v>DIRECCION DE FINANCIACION DE VIVIENDA</v>
          </cell>
          <cell r="I534">
            <v>10</v>
          </cell>
          <cell r="J534" t="str">
            <v>SOLICITUD DE ACCESO A LA INFORMACION</v>
          </cell>
          <cell r="K534" t="str">
            <v>SOLICITUD DE ACCESO A LA INFORMACION</v>
          </cell>
          <cell r="L534" t="str">
            <v>ANGELA JANETH CASTIBLANCO</v>
          </cell>
          <cell r="M534">
            <v>0</v>
          </cell>
          <cell r="N534" t="str">
            <v>FINALIZADO</v>
          </cell>
          <cell r="O534" t="str">
            <v>EMAIL-SOLICITUD DE INFORMACIÓN ACERCA DE  RENUNCIA DEL SUBSIDIO</v>
          </cell>
          <cell r="P534" t="str">
            <v>NATURAL</v>
          </cell>
          <cell r="Q534" t="str">
            <v>DAYANNA CAROLINA SUÁREZ GONZÁLEZ</v>
          </cell>
          <cell r="R534" t="str">
            <v>DAYANNA CAROLINA SUÁREZ GONZÁLEZ</v>
          </cell>
          <cell r="S534">
            <v>46057</v>
          </cell>
          <cell r="T534" t="str">
            <v>Se dio respuesta alradicado con número 	 2-2026-5938</v>
          </cell>
        </row>
        <row r="535">
          <cell r="A535" t="str">
            <v>1-2026-3229</v>
          </cell>
          <cell r="B535" t="str">
            <v>522702026</v>
          </cell>
          <cell r="C535">
            <v>46048</v>
          </cell>
          <cell r="D535" t="str">
            <v>2026-02-05 15:22:09</v>
          </cell>
          <cell r="E535" t="str">
            <v>2-2026-6516, 2-2026-6516</v>
          </cell>
          <cell r="F535">
            <v>46055</v>
          </cell>
          <cell r="G535" t="str">
            <v>E-MAIL</v>
          </cell>
          <cell r="H535" t="str">
            <v>DIRECCION DE FINANCIACION DE VIVIENDA</v>
          </cell>
          <cell r="I535">
            <v>10</v>
          </cell>
          <cell r="J535" t="str">
            <v>SOLICITUD DE ACCESO A LA INFORMACION</v>
          </cell>
          <cell r="K535" t="str">
            <v>SOLICITUD DE ACCESO A LA INFORMACION</v>
          </cell>
          <cell r="L535" t="str">
            <v>JEIMY CATALINA MORENO CASTANEDA</v>
          </cell>
          <cell r="M535">
            <v>0</v>
          </cell>
          <cell r="N535" t="str">
            <v>FINALIZADO</v>
          </cell>
          <cell r="O535" t="str">
            <v>EMAIL - SOLICITUD DE INFORMACION SOBRE ESTADO DE POSTULACION AL SUBSIDIO Y USUARIO, CLAVE DE EDUCACION FINANCIERA</v>
          </cell>
          <cell r="P535" t="str">
            <v>NATURAL</v>
          </cell>
          <cell r="Q535" t="str">
            <v>JONATHAN GUSTAVO ROJAS ACERO%A0</v>
          </cell>
          <cell r="R535" t="str">
            <v>JONATHAN GUSTAVO ROJAS ACERO%A0</v>
          </cell>
          <cell r="S535">
            <v>46055</v>
          </cell>
          <cell r="T535" t="str">
            <v>se da respuesta con radicado 2-2026-6516</v>
          </cell>
        </row>
        <row r="536">
          <cell r="A536" t="str">
            <v>1-2026-3238</v>
          </cell>
          <cell r="B536" t="str">
            <v>523342026</v>
          </cell>
          <cell r="C536">
            <v>46048</v>
          </cell>
          <cell r="D536" t="str">
            <v>2026-02-05 15:23:57</v>
          </cell>
          <cell r="E536" t="str">
            <v>2-2026-6513, 2-2026-6513</v>
          </cell>
          <cell r="F536">
            <v>46055</v>
          </cell>
          <cell r="G536" t="str">
            <v>E-MAIL</v>
          </cell>
          <cell r="H536" t="str">
            <v>DIRECCION DE FINANCIACION DE VIVIENDA</v>
          </cell>
          <cell r="I536">
            <v>10</v>
          </cell>
          <cell r="J536" t="str">
            <v>SOLICITUD DE ACCESO A LA INFORMACION</v>
          </cell>
          <cell r="K536" t="str">
            <v>SOLICITUD DE ACCESO A LA INFORMACION</v>
          </cell>
          <cell r="L536" t="str">
            <v>CARLOS FABIAN HAMON ALARCON</v>
          </cell>
          <cell r="M536">
            <v>0</v>
          </cell>
          <cell r="N536" t="str">
            <v>FINALIZADO</v>
          </cell>
          <cell r="O536" t="str">
            <v>EMAIL-SOLICITUD DE INFORMACIÓN   CUPOS VIGENTES PROGRAMA OFERTA PREFERENTE</v>
          </cell>
          <cell r="P536" t="str">
            <v>NATURAL</v>
          </cell>
          <cell r="Q536" t="str">
            <v>BRAYAN ALONSO GUTIERREZ DIAZ</v>
          </cell>
          <cell r="R536" t="str">
            <v>BRAYAN ALONSO GUTIERREZ DIAZ</v>
          </cell>
          <cell r="S536">
            <v>46057</v>
          </cell>
          <cell r="T536" t="str">
            <v>2-2026-6513</v>
          </cell>
        </row>
        <row r="537">
          <cell r="A537" t="str">
            <v>1-2026-3250</v>
          </cell>
          <cell r="B537" t="str">
            <v>523882026</v>
          </cell>
          <cell r="C537">
            <v>46048</v>
          </cell>
          <cell r="D537" t="str">
            <v>2026-02-05 15:26:36</v>
          </cell>
          <cell r="E537" t="str">
            <v>2-2026-6511, 2-2026-6511</v>
          </cell>
          <cell r="F537">
            <v>46055</v>
          </cell>
          <cell r="G537" t="str">
            <v>E-MAIL</v>
          </cell>
          <cell r="H537" t="str">
            <v>DIRECCION DE FINANCIACION DE VIVIENDA</v>
          </cell>
          <cell r="I537">
            <v>10</v>
          </cell>
          <cell r="J537" t="str">
            <v>SOLICITUD DE ACCESO A LA INFORMACION</v>
          </cell>
          <cell r="K537" t="str">
            <v>SOLICITUD DE ACCESO A LA INFORMACION</v>
          </cell>
          <cell r="L537" t="str">
            <v>CARLOS FABIAN HAMON ALARCON</v>
          </cell>
          <cell r="M537">
            <v>0</v>
          </cell>
          <cell r="N537" t="str">
            <v>FINALIZADO</v>
          </cell>
          <cell r="O537" t="str">
            <v>EMAIL-SOLICITUD DE INFORMACIÓN ACERCA DE OFERTA PREFERENTE</v>
          </cell>
          <cell r="P537" t="str">
            <v>NATURAL</v>
          </cell>
          <cell r="Q537" t="str">
            <v>YISSEL CAMILA TRIANA ÁVILA.</v>
          </cell>
          <cell r="R537" t="str">
            <v>YISSEL CAMILA TRIANA ÁVILA.</v>
          </cell>
          <cell r="S537">
            <v>46057</v>
          </cell>
          <cell r="T537" t="str">
            <v xml:space="preserve"> 2-2026-6511</v>
          </cell>
        </row>
        <row r="538">
          <cell r="A538" t="str">
            <v>1-2026-3271</v>
          </cell>
          <cell r="B538" t="str">
            <v>525822026</v>
          </cell>
          <cell r="C538">
            <v>46048</v>
          </cell>
          <cell r="D538" t="str">
            <v>2026-02-05 16:27:03</v>
          </cell>
          <cell r="E538" t="str">
            <v>2-2026-6976, 2-2026-6976</v>
          </cell>
          <cell r="F538">
            <v>46057</v>
          </cell>
          <cell r="G538" t="str">
            <v>E-MAIL</v>
          </cell>
          <cell r="H538" t="str">
            <v>DIRECCION DE FINANCIACION DE VIVIENDA</v>
          </cell>
          <cell r="I538">
            <v>10</v>
          </cell>
          <cell r="J538" t="str">
            <v>SOLICITUD DE ACCESO A LA INFORMACION</v>
          </cell>
          <cell r="K538" t="str">
            <v>SOLICITUD DE ACCESO A LA INFORMACION</v>
          </cell>
          <cell r="L538" t="str">
            <v>VIVIANNA CRISTINA MONTEALEGRE ROJAS</v>
          </cell>
          <cell r="M538">
            <v>0</v>
          </cell>
          <cell r="N538" t="str">
            <v>FINALIZADO</v>
          </cell>
          <cell r="O538" t="str">
            <v>EMAIL-SOLICITUD INFORMACION TIEMPO DE RESPUESTA  A LA POSTULACION SUBSIDIO DE VIVIENDACOMUNICACIÓN OFICIAL N° 2-2026-5002</v>
          </cell>
          <cell r="P538" t="str">
            <v>NATURAL</v>
          </cell>
          <cell r="Q538" t="str">
            <v>ZULEIMA RAMOS C.</v>
          </cell>
          <cell r="R538" t="str">
            <v>ZULEIMA RAMOS C.</v>
          </cell>
          <cell r="S538">
            <v>46057</v>
          </cell>
          <cell r="T538" t="str">
            <v>RESPUESTA CON RADICADO 2-2026-6976</v>
          </cell>
        </row>
        <row r="539">
          <cell r="A539" t="str">
            <v>1-2026-3272</v>
          </cell>
          <cell r="B539" t="str">
            <v>525852026</v>
          </cell>
          <cell r="C539">
            <v>46048</v>
          </cell>
          <cell r="D539" t="str">
            <v>2026-02-05 16:27:44</v>
          </cell>
          <cell r="E539" t="str">
            <v>2-2026-7157, 2-2026-7157</v>
          </cell>
          <cell r="F539">
            <v>46058</v>
          </cell>
          <cell r="G539" t="str">
            <v>E-MAIL</v>
          </cell>
          <cell r="H539" t="str">
            <v>DIRECCION DE FINANCIACION DE VIVIENDA</v>
          </cell>
          <cell r="I539">
            <v>10</v>
          </cell>
          <cell r="J539" t="str">
            <v>SOLICITUD DE ACCESO A LA INFORMACION</v>
          </cell>
          <cell r="K539" t="str">
            <v>SOLICITUD DE ACCESO A LA INFORMACION</v>
          </cell>
          <cell r="L539" t="str">
            <v>LAURA ESTEFANIA ALBARRACIN CEQUERA</v>
          </cell>
          <cell r="M539">
            <v>0</v>
          </cell>
          <cell r="N539" t="str">
            <v>FINALIZADO</v>
          </cell>
          <cell r="O539" t="str">
            <v>EMAIL - SOLICITUD DE INFORMACION SOBRE SUBSIDIO REDUCE TU CUOTA</v>
          </cell>
          <cell r="P539" t="str">
            <v>NATURAL</v>
          </cell>
          <cell r="Q539" t="str">
            <v>YENY JOHANA TORO OCAMPO</v>
          </cell>
          <cell r="R539" t="str">
            <v>YENY JOHANA TORO OCAMPO</v>
          </cell>
          <cell r="S539">
            <v>46058</v>
          </cell>
          <cell r="T539" t="str">
            <v>Se brinda respuesta mediante rad. 2-2026-7157</v>
          </cell>
        </row>
        <row r="540">
          <cell r="A540" t="str">
            <v>1-2026-3273</v>
          </cell>
          <cell r="B540" t="str">
            <v>525892026</v>
          </cell>
          <cell r="C540">
            <v>46048</v>
          </cell>
          <cell r="D540" t="str">
            <v>2026-02-05 16:28:24</v>
          </cell>
          <cell r="E540" t="str">
            <v>2-2026-7074, 2-2026-7074</v>
          </cell>
          <cell r="F540">
            <v>46058</v>
          </cell>
          <cell r="G540" t="str">
            <v>E-MAIL</v>
          </cell>
          <cell r="H540" t="str">
            <v>DIRECCION DE FINANCIACION DE VIVIENDA</v>
          </cell>
          <cell r="I540">
            <v>10</v>
          </cell>
          <cell r="J540" t="str">
            <v>SOLICITUD DE ACCESO A LA INFORMACION</v>
          </cell>
          <cell r="K540" t="str">
            <v>SOLICITUD DE ACCESO A LA INFORMACION</v>
          </cell>
          <cell r="L540" t="str">
            <v>NORBERTO HERRENO MERCHAN</v>
          </cell>
          <cell r="M540">
            <v>0</v>
          </cell>
          <cell r="N540" t="str">
            <v>FINALIZADO</v>
          </cell>
          <cell r="O540" t="str">
            <v>EMAIL-SOLICITUD INFORMACION ESTADO DE LA POSTULACION  SUBSIDIO REDUCE TU CUOTA</v>
          </cell>
          <cell r="P540" t="str">
            <v>NATURAL</v>
          </cell>
          <cell r="Q540" t="str">
            <v>ESTEBAN DANIEL RODRÍGUEZ ORDUZ</v>
          </cell>
          <cell r="R540" t="str">
            <v>ESTEBAN DANIEL RODRÍGUEZ ORDUZ</v>
          </cell>
          <cell r="S540">
            <v>46059</v>
          </cell>
          <cell r="T540" t="str">
            <v>se dio respuesta con el radicado 2-2026-7074</v>
          </cell>
        </row>
        <row r="541">
          <cell r="A541" t="str">
            <v>1-2026-3275</v>
          </cell>
          <cell r="B541" t="str">
            <v>525962026</v>
          </cell>
          <cell r="C541">
            <v>46048</v>
          </cell>
          <cell r="D541" t="str">
            <v>2026-02-06 14:02:12</v>
          </cell>
          <cell r="E541" t="str">
            <v>2-2026-8194, 2-2026-8194</v>
          </cell>
          <cell r="F541">
            <v>46063</v>
          </cell>
          <cell r="G541" t="str">
            <v>E-MAIL</v>
          </cell>
          <cell r="H541" t="str">
            <v>DIRECCION DE PREVENCION, ARRENDAMIENTO Y CONTROL DE ENAJENACION</v>
          </cell>
          <cell r="I541">
            <v>10</v>
          </cell>
          <cell r="J541" t="str">
            <v>SOLICITUD DE ACCESO A LA INFORMACION</v>
          </cell>
          <cell r="K541" t="str">
            <v>SOLICITUD DE ACCESO A LA INFORMACION</v>
          </cell>
          <cell r="L541" t="str">
            <v>JAIME ALBERTO LOPEZ ESPITIA</v>
          </cell>
          <cell r="M541">
            <v>0</v>
          </cell>
          <cell r="N541" t="str">
            <v>FINALIZADO</v>
          </cell>
          <cell r="O541" t="str">
            <v>EMAIL-SOLICITUD DE INFORMACIÓN ACERCA DE LEGALIZACION DE CONSTRUCTORA</v>
          </cell>
          <cell r="P541" t="str">
            <v>ANONIMO</v>
          </cell>
          <cell r="Q541" t="str">
            <v>ANONIMO</v>
          </cell>
          <cell r="R541" t="str">
            <v>ANONIMO</v>
          </cell>
          <cell r="S541">
            <v>46064</v>
          </cell>
          <cell r="T541" t="str">
            <v>FINALIZADO AUTOMATICAMENTE SEGUN GESTION EN EL RADICADO: 1-2026-3275</v>
          </cell>
        </row>
        <row r="542">
          <cell r="A542" t="str">
            <v>1-2026-3280</v>
          </cell>
          <cell r="B542" t="str">
            <v>526932026</v>
          </cell>
          <cell r="C542">
            <v>46048</v>
          </cell>
          <cell r="D542" t="str">
            <v>2026-02-05 16:31:12</v>
          </cell>
          <cell r="E542" t="str">
            <v>2-2026-5571, 2-2026-5571</v>
          </cell>
          <cell r="F542">
            <v>46050</v>
          </cell>
          <cell r="G542" t="str">
            <v>E-MAIL</v>
          </cell>
          <cell r="H542" t="str">
            <v>DIRECCION DE FINANCIACION DE VIVIENDA</v>
          </cell>
          <cell r="I542">
            <v>10</v>
          </cell>
          <cell r="J542" t="str">
            <v>SOLICITUD DE ACCESO A LA INFORMACION</v>
          </cell>
          <cell r="K542" t="str">
            <v>SOLICITUD DE ACCESO A LA INFORMACION</v>
          </cell>
          <cell r="L542" t="str">
            <v>JOHANNA ANDREA OSPINA ORTIZ</v>
          </cell>
          <cell r="M542">
            <v>0</v>
          </cell>
          <cell r="N542" t="str">
            <v>FINALIZADO</v>
          </cell>
          <cell r="O542" t="str">
            <v>EMAIL-SOLICITAR INFORMACIÓN RELACIONADA CON EL PROGRAMA AHORRO PARA MI CASA.</v>
          </cell>
          <cell r="P542" t="str">
            <v>NATURAL</v>
          </cell>
          <cell r="Q542" t="str">
            <v>ELVER ALEJANDRO VIANA NAVARRO</v>
          </cell>
          <cell r="R542" t="str">
            <v>ELVER ALEJANDRO VIANA NAVARRO</v>
          </cell>
          <cell r="S542">
            <v>46050</v>
          </cell>
          <cell r="T542" t="str">
            <v>Se finaliza con radicado de salida No. _x000D_
2-2026-5571</v>
          </cell>
        </row>
        <row r="543">
          <cell r="A543" t="str">
            <v>1-2026-3281</v>
          </cell>
          <cell r="B543" t="str">
            <v>527052026</v>
          </cell>
          <cell r="C543">
            <v>46048</v>
          </cell>
          <cell r="D543" t="str">
            <v>2026-02-05 16:32:03</v>
          </cell>
          <cell r="E543" t="str">
            <v>2-2026-5572, 2-2026-5572</v>
          </cell>
          <cell r="F543">
            <v>46050</v>
          </cell>
          <cell r="G543" t="str">
            <v>E-MAIL</v>
          </cell>
          <cell r="H543" t="str">
            <v>DIRECCION DE FINANCIACION DE VIVIENDA</v>
          </cell>
          <cell r="I543">
            <v>10</v>
          </cell>
          <cell r="J543" t="str">
            <v>SOLICITUD DE ACCESO A LA INFORMACION</v>
          </cell>
          <cell r="K543" t="str">
            <v>SOLICITUD DE ACCESO A LA INFORMACION</v>
          </cell>
          <cell r="L543" t="str">
            <v>JOHANNA ANDREA OSPINA ORTIZ</v>
          </cell>
          <cell r="M543">
            <v>0</v>
          </cell>
          <cell r="N543" t="str">
            <v>FINALIZADO</v>
          </cell>
          <cell r="O543" t="str">
            <v>EMAIL - SOLICITUD DE INFORMACION SOBRE DESEMBOLSO DEL SUBSIDIO AHORRO PARA MI CASA</v>
          </cell>
          <cell r="P543" t="str">
            <v>NATURAL</v>
          </cell>
          <cell r="Q543" t="str">
            <v>ZULY MUÑOZ</v>
          </cell>
          <cell r="R543" t="str">
            <v>ZULY MUÑOZ</v>
          </cell>
          <cell r="S543">
            <v>46050</v>
          </cell>
          <cell r="T543" t="str">
            <v>Se finaliza con radicado de salida No. _x000D_
2-2026-5572</v>
          </cell>
        </row>
        <row r="544">
          <cell r="A544" t="str">
            <v>1-2026-3291</v>
          </cell>
          <cell r="B544" t="str">
            <v>527842026</v>
          </cell>
          <cell r="C544">
            <v>46048</v>
          </cell>
          <cell r="D544" t="str">
            <v>2026-02-05 16:32:56</v>
          </cell>
          <cell r="E544" t="str">
            <v>2-2026-7210, 2-2026-7210</v>
          </cell>
          <cell r="F544">
            <v>46058</v>
          </cell>
          <cell r="G544" t="str">
            <v>E-MAIL</v>
          </cell>
          <cell r="H544" t="str">
            <v>DIRECCION DE FINANCIACION DE VIVIENDA</v>
          </cell>
          <cell r="I544">
            <v>10</v>
          </cell>
          <cell r="J544" t="str">
            <v>SOLICITUD DE ACCESO A LA INFORMACION</v>
          </cell>
          <cell r="K544" t="str">
            <v>SOLICITUD DE ACCESO A LA INFORMACION</v>
          </cell>
          <cell r="L544" t="str">
            <v>DAVID ALONSO TAFUR SALCEDO</v>
          </cell>
          <cell r="M544">
            <v>0</v>
          </cell>
          <cell r="N544" t="str">
            <v>FINALIZADO</v>
          </cell>
          <cell r="O544" t="str">
            <v>EMAIL-SOLICITUD DE INFORMACIÓN SOBRE ESTADO DE LA PLATAFORMA DEL SUBSIDIO REDUCE TU CUOTA</v>
          </cell>
          <cell r="P544" t="str">
            <v>NATURAL</v>
          </cell>
          <cell r="Q544" t="str">
            <v>ERIKA JOHANNA CONTRERAS GUTIERREZ</v>
          </cell>
          <cell r="R544" t="str">
            <v>ERIKA JOHANNA CONTRERAS GUTIERREZ</v>
          </cell>
          <cell r="S544">
            <v>46059</v>
          </cell>
          <cell r="T544" t="str">
            <v>SE FINALIZA ACTIVIDAD CON RADICADO NO.  2-2026-7210</v>
          </cell>
        </row>
        <row r="545">
          <cell r="A545" t="str">
            <v>1-2026-3300</v>
          </cell>
          <cell r="B545" t="str">
            <v>528522026</v>
          </cell>
          <cell r="C545">
            <v>46048</v>
          </cell>
          <cell r="D545" t="str">
            <v>2026-02-05 16:47:32</v>
          </cell>
          <cell r="E545" t="str">
            <v>2-2026-6985, 2-2026-6985</v>
          </cell>
          <cell r="F545">
            <v>46057</v>
          </cell>
          <cell r="G545" t="str">
            <v>E-MAIL</v>
          </cell>
          <cell r="H545" t="str">
            <v>DIRECCION DE FINANCIACION DE VIVIENDA</v>
          </cell>
          <cell r="I545">
            <v>10</v>
          </cell>
          <cell r="J545" t="str">
            <v>SOLICITUD DE ACCESO A LA INFORMACION</v>
          </cell>
          <cell r="K545" t="str">
            <v>SOLICITUD DE ACCESO A LA INFORMACION</v>
          </cell>
          <cell r="L545" t="str">
            <v>MARIA ALEJANDRA ESCOBAR RICO</v>
          </cell>
          <cell r="M545">
            <v>0</v>
          </cell>
          <cell r="N545" t="str">
            <v>FINALIZADO</v>
          </cell>
          <cell r="O545" t="str">
            <v>EMAIL - SOLICITUD DE INFORMACION SOBRE SUBSIDIO REACTIVA TU COMPRA</v>
          </cell>
          <cell r="P545" t="str">
            <v>NATURAL</v>
          </cell>
          <cell r="Q545" t="str">
            <v>ANGÉLICA LORAINE BERNAL VELANDIA</v>
          </cell>
          <cell r="R545" t="str">
            <v>ANGÉLICA LORAINE BERNAL VELANDIA</v>
          </cell>
          <cell r="S545">
            <v>46058</v>
          </cell>
          <cell r="T545" t="str">
            <v>SE DIO RESPUESTA CON RADICADO NO. 2-2026-6985</v>
          </cell>
        </row>
        <row r="546">
          <cell r="A546" t="str">
            <v>1-2026-3310</v>
          </cell>
          <cell r="B546" t="str">
            <v>545202026</v>
          </cell>
          <cell r="C546">
            <v>46049</v>
          </cell>
          <cell r="D546" t="str">
            <v>2026-02-06 09:43:07</v>
          </cell>
          <cell r="E546" t="str">
            <v>2-2026-5969, 2-2026-5969</v>
          </cell>
          <cell r="F546">
            <v>46052</v>
          </cell>
          <cell r="G546" t="str">
            <v>E-MAIL</v>
          </cell>
          <cell r="H546" t="str">
            <v>DIRECCION DE FINANCIACION DE VIVIENDA</v>
          </cell>
          <cell r="I546">
            <v>10</v>
          </cell>
          <cell r="J546" t="str">
            <v>SOLICITUD DE ACCESO A LA INFORMACION</v>
          </cell>
          <cell r="K546" t="str">
            <v>SOLICITUD DE ACCESO A LA INFORMACION</v>
          </cell>
          <cell r="L546" t="str">
            <v>JOHANNA ANDREA OSPINA ORTIZ</v>
          </cell>
          <cell r="M546">
            <v>0</v>
          </cell>
          <cell r="N546" t="str">
            <v>FINALIZADO</v>
          </cell>
          <cell r="O546" t="str">
            <v>EMAIL-TEMAS RELACIONADOS CON PAGO DEL BENEFICIO SUBSIDIO AHORRO PARA MI CASA</v>
          </cell>
          <cell r="P546" t="str">
            <v>NATURAL</v>
          </cell>
          <cell r="Q546" t="str">
            <v>JOHANA FRANCO</v>
          </cell>
          <cell r="R546" t="str">
            <v>JOHANA FRANCO</v>
          </cell>
          <cell r="S546">
            <v>46052</v>
          </cell>
          <cell r="T546" t="str">
            <v xml:space="preserve"> Se finaliza con radicado de salida No. _x000D_
2-2026-5969</v>
          </cell>
        </row>
        <row r="547">
          <cell r="A547" t="str">
            <v>1-2026-3348</v>
          </cell>
          <cell r="B547" t="str">
            <v>446832026</v>
          </cell>
          <cell r="C547">
            <v>46049</v>
          </cell>
          <cell r="D547" t="str">
            <v>2026-02-07 15:08:44</v>
          </cell>
          <cell r="E547" t="str">
            <v>2-2026-6759, 2-2026-6759</v>
          </cell>
          <cell r="F547">
            <v>46056</v>
          </cell>
          <cell r="G547" t="str">
            <v>BOGOTA-TE-ESCUCHA</v>
          </cell>
          <cell r="H547" t="str">
            <v>DIRECCION DE FINANCIACION DE VIVIENDA</v>
          </cell>
          <cell r="I547">
            <v>10</v>
          </cell>
          <cell r="J547" t="str">
            <v>SOLICITUD DE ACCESO A LA INFORMACION</v>
          </cell>
          <cell r="K547" t="str">
            <v>SOLICITUD DE ACCESO A LA INFORMACION</v>
          </cell>
          <cell r="L547" t="str">
            <v>JUAN CARLOS CASTRO MELO</v>
          </cell>
          <cell r="M547">
            <v>0</v>
          </cell>
          <cell r="N547" t="str">
            <v>FINALIZADO</v>
          </cell>
          <cell r="O547" t="str">
            <v xml:space="preserve">POSTULACION SUBSIDIO REDUCE TU CUOTA, SOLICITO AMABLEMENTE SABER CUANDO EL SISTEMA SE REESTABLECE PARA QUE LA ENTIDAD FINANCIERA PUEDA RADICAR MI FORMATO DE POSTULACION AL SUBSIDIO DEL PROGRAMA REDUCE TU CUOTA, YA QUE EL ASESOR DE LA ENTIDAD INDICA QUE LA PAGINA ESTA INHABILITADA. </v>
          </cell>
          <cell r="P547" t="str">
            <v>ENTIDAD</v>
          </cell>
          <cell r="Q547" t="str">
            <v>JESUS ANDRES   CARRASCO CAVIEDES</v>
          </cell>
          <cell r="R547" t="str">
            <v>JESUS ANDRES   CARRASCO CAVIEDES</v>
          </cell>
          <cell r="S547">
            <v>46064</v>
          </cell>
          <cell r="T547" t="str">
            <v>2-2026-6759</v>
          </cell>
        </row>
        <row r="548">
          <cell r="A548" t="str">
            <v>1-2026-3351</v>
          </cell>
          <cell r="B548" t="str">
            <v>546422026</v>
          </cell>
          <cell r="C548">
            <v>46049</v>
          </cell>
          <cell r="D548" t="str">
            <v>2026-02-06 13:04:32</v>
          </cell>
          <cell r="E548" t="str">
            <v>2-2026-7976, 2-2026-7976</v>
          </cell>
          <cell r="F548">
            <v>46063</v>
          </cell>
          <cell r="G548" t="str">
            <v>E-MAIL</v>
          </cell>
          <cell r="H548" t="str">
            <v>DIRECCION DE INVESTIGACIONES Y CONTROL DE VIVIENDA</v>
          </cell>
          <cell r="I548">
            <v>10</v>
          </cell>
          <cell r="J548" t="str">
            <v>SOLICITUD DE ACCESO A LA INFORMACION</v>
          </cell>
          <cell r="K548" t="str">
            <v>SOLICITUD DE ACCESO A LA INFORMACION</v>
          </cell>
          <cell r="L548" t="str">
            <v>JUAN JOSE CORREDOR CABUYA</v>
          </cell>
          <cell r="M548">
            <v>0</v>
          </cell>
          <cell r="N548" t="str">
            <v>FINALIZADO</v>
          </cell>
          <cell r="O548" t="str">
            <v>EMAIL - REITERACION SOBRE SOLICITUD DE ACLARACIONES CORREO ELECTRONICO</v>
          </cell>
          <cell r="P548" t="str">
            <v>NATURAL</v>
          </cell>
          <cell r="Q548" t="str">
            <v>MARÍA ALEJANDRA GUERRERO</v>
          </cell>
          <cell r="R548" t="str">
            <v>MARÍA ALEJANDRA GUERRERO</v>
          </cell>
          <cell r="S548">
            <v>46063</v>
          </cell>
          <cell r="T548" t="str">
            <v>FINALIZADO AUTOMATICAMENTE SEGUN GESTION EN EL RADICADO: 1-2026-3351</v>
          </cell>
        </row>
        <row r="549">
          <cell r="A549" t="str">
            <v>1-2026-3355</v>
          </cell>
          <cell r="B549" t="str">
            <v>546602026</v>
          </cell>
          <cell r="C549">
            <v>46049</v>
          </cell>
          <cell r="D549" t="str">
            <v>2026-02-06 10:58:41</v>
          </cell>
          <cell r="E549" t="str">
            <v>2-2026-6536, 2-2026-6536</v>
          </cell>
          <cell r="F549">
            <v>46055</v>
          </cell>
          <cell r="G549" t="str">
            <v>E-MAIL</v>
          </cell>
          <cell r="H549" t="str">
            <v>DIRECCION DE FINANCIACION DE VIVIENDA</v>
          </cell>
          <cell r="I549">
            <v>10</v>
          </cell>
          <cell r="J549" t="str">
            <v>SOLICITUD DE ACCESO A LA INFORMACION</v>
          </cell>
          <cell r="K549" t="str">
            <v>SOLICITUD DE ACCESO A LA INFORMACION</v>
          </cell>
          <cell r="L549" t="str">
            <v>MONICA ANDREA GARAVITO DIAZ</v>
          </cell>
          <cell r="M549">
            <v>0</v>
          </cell>
          <cell r="N549" t="str">
            <v>FINALIZADO</v>
          </cell>
          <cell r="O549" t="str">
            <v>EMAIL - SOLICITUD DE INFORMACION SOBRE CONFIRMACION CAMBIO DE LA CUENTA BANCARIA DEL ARRENDADOR</v>
          </cell>
          <cell r="P549" t="str">
            <v>NATURAL</v>
          </cell>
          <cell r="Q549" t="str">
            <v>DIANA PAOLA MARTÍNEZ</v>
          </cell>
          <cell r="R549" t="str">
            <v>DIANA PAOLA MARTÍNEZ</v>
          </cell>
          <cell r="S549">
            <v>46055</v>
          </cell>
          <cell r="T549" t="str">
            <v>SE FINALIZA ACTIVIDAD CON RADICADO NO.  2-2026-6536</v>
          </cell>
        </row>
        <row r="550">
          <cell r="A550" t="str">
            <v>1-2026-3358</v>
          </cell>
          <cell r="B550" t="str">
            <v>546702026</v>
          </cell>
          <cell r="C550">
            <v>46049</v>
          </cell>
          <cell r="D550" t="str">
            <v>2026-02-06 11:08:28</v>
          </cell>
          <cell r="E550" t="str">
            <v>2-2026-6059, 2-2026-6059</v>
          </cell>
          <cell r="F550">
            <v>46052</v>
          </cell>
          <cell r="G550" t="str">
            <v>E-MAIL</v>
          </cell>
          <cell r="H550" t="str">
            <v>DIRECCION DE FINANCIACION DE VIVIENDA</v>
          </cell>
          <cell r="I550">
            <v>10</v>
          </cell>
          <cell r="J550" t="str">
            <v>SOLICITUD DE ACCESO A LA INFORMACION</v>
          </cell>
          <cell r="K550" t="str">
            <v>SOLICITUD DE ACCESO A LA INFORMACION</v>
          </cell>
          <cell r="L550" t="str">
            <v>JOSE LUIS HORLANDY LEON</v>
          </cell>
          <cell r="M550">
            <v>0</v>
          </cell>
          <cell r="N550" t="str">
            <v>FINALIZADO</v>
          </cell>
          <cell r="O550" t="str">
            <v>EMAIL - SOLICITUD DE INFORMACION SOBRE SUBSIDIOS DE VIVIENDA</v>
          </cell>
          <cell r="P550" t="str">
            <v>NATURAL</v>
          </cell>
          <cell r="Q550" t="str">
            <v>LUKA OKANE MONTAÑA BARRETO</v>
          </cell>
          <cell r="R550" t="str">
            <v>LUKA OKANE MONTAÑA BARRETO</v>
          </cell>
          <cell r="S550">
            <v>46052</v>
          </cell>
          <cell r="T550" t="str">
            <v>SE DA RESPUESTA MEDIANTE RADICADO 2-2026-6059</v>
          </cell>
        </row>
        <row r="551">
          <cell r="A551" t="str">
            <v>1-2026-3368</v>
          </cell>
          <cell r="B551" t="str">
            <v>547232026</v>
          </cell>
          <cell r="C551">
            <v>46049</v>
          </cell>
          <cell r="D551" t="str">
            <v>2026-02-06 11:15:56</v>
          </cell>
          <cell r="E551" t="str">
            <v>2-2026-7152, 2-2026-7152</v>
          </cell>
          <cell r="F551">
            <v>46058</v>
          </cell>
          <cell r="G551" t="str">
            <v>E-MAIL</v>
          </cell>
          <cell r="H551" t="str">
            <v>DIRECCION DE FINANCIACION DE VIVIENDA</v>
          </cell>
          <cell r="I551">
            <v>10</v>
          </cell>
          <cell r="J551" t="str">
            <v>SOLICITUD DE ACCESO A LA INFORMACION</v>
          </cell>
          <cell r="K551" t="str">
            <v>SOLICITUD DE ACCESO A LA INFORMACION</v>
          </cell>
          <cell r="L551" t="str">
            <v>NORBERTO HERRENO MERCHAN</v>
          </cell>
          <cell r="M551">
            <v>0</v>
          </cell>
          <cell r="N551" t="str">
            <v>FINALIZADO</v>
          </cell>
          <cell r="O551" t="str">
            <v>EMAIL-SOLICITUD DE INFORMACIÓN ACERCA DEL SUBCIDIO REDUCE TU CUOTA</v>
          </cell>
          <cell r="P551" t="str">
            <v>ANONIMO</v>
          </cell>
          <cell r="Q551" t="str">
            <v>ANONIMO</v>
          </cell>
          <cell r="R551" t="str">
            <v>ANONIMO</v>
          </cell>
          <cell r="S551">
            <v>46059</v>
          </cell>
          <cell r="T551" t="str">
            <v>se dio respuesta con el radicado 2-2026-7152</v>
          </cell>
        </row>
        <row r="552">
          <cell r="A552" t="str">
            <v>1-2026-3374</v>
          </cell>
          <cell r="B552" t="str">
            <v>548602026</v>
          </cell>
          <cell r="C552">
            <v>46049</v>
          </cell>
          <cell r="D552" t="str">
            <v>2026-02-06 11:18:32</v>
          </cell>
          <cell r="E552" t="str">
            <v>2-2026-6986, 2-2026-6986</v>
          </cell>
          <cell r="F552">
            <v>46057</v>
          </cell>
          <cell r="G552" t="str">
            <v>PQR WEB</v>
          </cell>
          <cell r="H552" t="str">
            <v>DIRECCION DE FINANCIACION DE VIVIENDA</v>
          </cell>
          <cell r="I552">
            <v>10</v>
          </cell>
          <cell r="J552" t="str">
            <v>SOLICITUD DE ACCESO A LA INFORMACION</v>
          </cell>
          <cell r="K552" t="str">
            <v>SOLICITUD DE ACCESO A LA INFORMACION</v>
          </cell>
          <cell r="L552" t="str">
            <v>MARIA ALEJANDRA ESCOBAR RICO</v>
          </cell>
          <cell r="M552">
            <v>0</v>
          </cell>
          <cell r="N552" t="str">
            <v>FINALIZADO</v>
          </cell>
          <cell r="O552" t="str">
            <v>Recibí un correo electrónico el día 19 del presente mes, y en resumen dice que estoy activa en el programa Reactiva tu compra, me informan a través del correo electrónico, que la constructora AMARILO conjunto Alamo cuenta con 8 torres, que a mí me asignaron la torre 9 apartamento 504 : pero el correo menciona que yo no tendría subsidio por qué esa torre no existe; pero la constructora me dice que cuenta con 16 torres, y algunas con apartamentos VIP el cual es de mi interés... Necesito saber que puedo hacer al respecto en dicha confusión.</v>
          </cell>
          <cell r="P552" t="str">
            <v>NATURAL</v>
          </cell>
          <cell r="Q552" t="str">
            <v xml:space="preserve">ANDREA CONSTANZA  CAICEDO HURTADO </v>
          </cell>
          <cell r="R552" t="str">
            <v xml:space="preserve">ANDREA CONSTANZA  CAICEDO HURTADO </v>
          </cell>
          <cell r="S552">
            <v>46058</v>
          </cell>
          <cell r="T552" t="str">
            <v>SE DIO RESPUESTA CON RADICADO NO. 2-2026-6986</v>
          </cell>
        </row>
        <row r="553">
          <cell r="A553" t="str">
            <v>1-2026-3376</v>
          </cell>
          <cell r="B553" t="str">
            <v>548472026</v>
          </cell>
          <cell r="C553">
            <v>46049</v>
          </cell>
          <cell r="D553" t="str">
            <v>2026-02-06 11:19:53</v>
          </cell>
          <cell r="E553" t="str">
            <v>2-2026-7073, 2-2026-7073</v>
          </cell>
          <cell r="F553">
            <v>46058</v>
          </cell>
          <cell r="G553" t="str">
            <v>E-MAIL</v>
          </cell>
          <cell r="H553" t="str">
            <v>DIRECCION DE FINANCIACION DE VIVIENDA</v>
          </cell>
          <cell r="I553">
            <v>10</v>
          </cell>
          <cell r="J553" t="str">
            <v>SOLICITUD DE ACCESO A LA INFORMACION</v>
          </cell>
          <cell r="K553" t="str">
            <v>SOLICITUD DE ACCESO A LA INFORMACION</v>
          </cell>
          <cell r="L553" t="str">
            <v>DAVID ALONSO TAFUR SALCEDO</v>
          </cell>
          <cell r="M553">
            <v>0</v>
          </cell>
          <cell r="N553" t="str">
            <v>FINALIZADO</v>
          </cell>
          <cell r="O553" t="str">
            <v>EMAIL - SOLICITUD DE INFORMACIÓN SOBRE SUBSIDIO REDUCE TU CUOTA</v>
          </cell>
          <cell r="P553" t="str">
            <v>NATURAL</v>
          </cell>
          <cell r="Q553" t="str">
            <v>Yon Luis Rodriguez</v>
          </cell>
          <cell r="R553" t="str">
            <v>YON LUIS RODRIGUEZ</v>
          </cell>
          <cell r="S553">
            <v>46058</v>
          </cell>
          <cell r="T553" t="str">
            <v xml:space="preserve">SE FINALIZA ACTIVIDAD CON RADICADO NO.  2-2026-7073_x000D_
 </v>
          </cell>
        </row>
        <row r="554">
          <cell r="A554" t="str">
            <v>1-2026-3379</v>
          </cell>
          <cell r="B554" t="str">
            <v>548642026</v>
          </cell>
          <cell r="C554">
            <v>46049</v>
          </cell>
          <cell r="D554" t="str">
            <v>2026-02-06 11:21:27</v>
          </cell>
          <cell r="E554" t="str">
            <v>2-2026-6057, 2-2026-6057</v>
          </cell>
          <cell r="F554">
            <v>46052</v>
          </cell>
          <cell r="G554" t="str">
            <v>E-MAIL</v>
          </cell>
          <cell r="H554" t="str">
            <v>DIRECCION DE FINANCIACION DE VIVIENDA</v>
          </cell>
          <cell r="I554">
            <v>10</v>
          </cell>
          <cell r="J554" t="str">
            <v>SOLICITUD DE ACCESO A LA INFORMACION</v>
          </cell>
          <cell r="K554" t="str">
            <v>SOLICITUD DE ACCESO A LA INFORMACION</v>
          </cell>
          <cell r="L554" t="str">
            <v>JOSE LUIS HORLANDY LEON</v>
          </cell>
          <cell r="M554">
            <v>0</v>
          </cell>
          <cell r="N554" t="str">
            <v>FINALIZADO</v>
          </cell>
          <cell r="O554" t="str">
            <v>EMAIL - SOLICITUD DE INFORMACION SOBRE SUBSIDIO DE VIVIENDA</v>
          </cell>
          <cell r="P554" t="str">
            <v>NATURAL</v>
          </cell>
          <cell r="Q554" t="str">
            <v>JOSÉ FABIÁN NARVAEZ NARVAEZ%A0</v>
          </cell>
          <cell r="R554" t="str">
            <v>JOSÉ FABIÁN NARVAEZ NARVAEZ%A0</v>
          </cell>
          <cell r="S554">
            <v>46052</v>
          </cell>
          <cell r="T554" t="str">
            <v>SE DA RESPUESTA MEDIANTE RADICADO 2-2026-6057</v>
          </cell>
        </row>
        <row r="555">
          <cell r="A555" t="str">
            <v>1-2026-3415</v>
          </cell>
          <cell r="B555" t="str">
            <v>553132026</v>
          </cell>
          <cell r="C555">
            <v>46049</v>
          </cell>
          <cell r="D555" t="str">
            <v>2026-02-06 11:35:16</v>
          </cell>
          <cell r="E555" t="str">
            <v>2-2026-7144, 2-2026-7144</v>
          </cell>
          <cell r="F555">
            <v>46058</v>
          </cell>
          <cell r="G555" t="str">
            <v>E-MAIL</v>
          </cell>
          <cell r="H555" t="str">
            <v>DIRECCION DE FINANCIACION DE VIVIENDA</v>
          </cell>
          <cell r="I555">
            <v>10</v>
          </cell>
          <cell r="J555" t="str">
            <v>SOLICITUD DE ACCESO A LA INFORMACION</v>
          </cell>
          <cell r="K555" t="str">
            <v>SOLICITUD DE ACCESO A LA INFORMACION</v>
          </cell>
          <cell r="L555" t="str">
            <v>IBETH DALILA LOZANO PUENTES</v>
          </cell>
          <cell r="M555">
            <v>0</v>
          </cell>
          <cell r="N555" t="str">
            <v>FINALIZADO</v>
          </cell>
          <cell r="O555" t="str">
            <v>EMAIL-SOLICITAR INFORMACIÓN SOBRE EL ESTADO Y LA RESPUESTA A LA RENUNCIA DEL SUBSIDIO</v>
          </cell>
          <cell r="P555" t="str">
            <v>NATURAL</v>
          </cell>
          <cell r="Q555" t="str">
            <v>MÓNICA BARBOSA</v>
          </cell>
          <cell r="R555" t="str">
            <v>MÓNICA BARBOSA</v>
          </cell>
          <cell r="S555">
            <v>46059</v>
          </cell>
          <cell r="T555" t="str">
            <v xml:space="preserve">se dio respuesta con el radicado No. 2-2026-7144 </v>
          </cell>
        </row>
        <row r="556">
          <cell r="A556" t="str">
            <v>1-2026-3422</v>
          </cell>
          <cell r="B556" t="str">
            <v>554232026</v>
          </cell>
          <cell r="C556">
            <v>46049</v>
          </cell>
          <cell r="D556" t="str">
            <v>2026-02-06 14:19:52</v>
          </cell>
          <cell r="E556" t="str">
            <v>2-2026-7155, 2-2026-7155</v>
          </cell>
          <cell r="F556">
            <v>46058</v>
          </cell>
          <cell r="G556" t="str">
            <v>E-MAIL</v>
          </cell>
          <cell r="H556" t="str">
            <v>DIRECCION DE FINANCIACION DE VIVIENDA</v>
          </cell>
          <cell r="I556">
            <v>10</v>
          </cell>
          <cell r="J556" t="str">
            <v>SOLICITUD DE ACCESO A LA INFORMACION</v>
          </cell>
          <cell r="K556" t="str">
            <v>SOLICITUD DE ACCESO A LA INFORMACION</v>
          </cell>
          <cell r="L556" t="str">
            <v>DAVID ALONSO TAFUR SALCEDO</v>
          </cell>
          <cell r="M556">
            <v>0</v>
          </cell>
          <cell r="N556" t="str">
            <v>FINALIZADO</v>
          </cell>
          <cell r="O556" t="str">
            <v>EMAIL - SOLICITUD DE INFORMACION SOBRE DESEMBOLSO DEL SUBSIDIO</v>
          </cell>
          <cell r="P556" t="str">
            <v>NATURAL</v>
          </cell>
          <cell r="Q556" t="str">
            <v>MARÍA CAMILA CABALLERO OTÁLORA.</v>
          </cell>
          <cell r="R556" t="str">
            <v>MARÍA CAMILA CABALLERO OTÁLORA.</v>
          </cell>
          <cell r="S556">
            <v>46058</v>
          </cell>
          <cell r="T556" t="str">
            <v xml:space="preserve">SE FINALIZA ACTIVIDAD CON RADICADO NO. 2-2026-7155 </v>
          </cell>
        </row>
        <row r="557">
          <cell r="A557" t="str">
            <v>1-2026-3428</v>
          </cell>
          <cell r="B557" t="str">
            <v>555162026</v>
          </cell>
          <cell r="C557">
            <v>46049</v>
          </cell>
          <cell r="D557" t="str">
            <v>2026-02-06 14:24:25</v>
          </cell>
          <cell r="E557" t="str">
            <v>2-2026-6510, 2-2026-6510</v>
          </cell>
          <cell r="F557">
            <v>46055</v>
          </cell>
          <cell r="G557" t="str">
            <v>E-MAIL</v>
          </cell>
          <cell r="H557" t="str">
            <v>DIRECCION DE FINANCIACION DE VIVIENDA</v>
          </cell>
          <cell r="I557">
            <v>10</v>
          </cell>
          <cell r="J557" t="str">
            <v>SOLICITUD DE ACCESO A LA INFORMACION</v>
          </cell>
          <cell r="K557" t="str">
            <v>SOLICITUD DE ACCESO A LA INFORMACION</v>
          </cell>
          <cell r="L557" t="str">
            <v>JEIMY CATALINA MORENO CASTANEDA</v>
          </cell>
          <cell r="M557">
            <v>0</v>
          </cell>
          <cell r="N557" t="str">
            <v>FINALIZADO</v>
          </cell>
          <cell r="O557" t="str">
            <v>EMAIL-SOLICITUD DE INFORMACIÓN ACERCA DE SUBSIDIO</v>
          </cell>
          <cell r="P557" t="str">
            <v>NATURAL</v>
          </cell>
          <cell r="Q557" t="str">
            <v>VIVIANA OTILIA CASALLAS VARGAS</v>
          </cell>
          <cell r="R557" t="str">
            <v>VIVIANA OTILIA CASALLAS VARGAS</v>
          </cell>
          <cell r="S557">
            <v>46055</v>
          </cell>
          <cell r="T557" t="str">
            <v>se da cierre con radicado 2-2026-6510</v>
          </cell>
        </row>
        <row r="558">
          <cell r="A558" t="str">
            <v>1-2026-3430</v>
          </cell>
          <cell r="B558" t="str">
            <v>555422026</v>
          </cell>
          <cell r="C558">
            <v>46049</v>
          </cell>
          <cell r="D558" t="str">
            <v>2026-02-06 14:25:41</v>
          </cell>
          <cell r="E558" t="str">
            <v>2-2026-6232, 2-2026-6232</v>
          </cell>
          <cell r="F558">
            <v>46052</v>
          </cell>
          <cell r="G558" t="str">
            <v>E-MAIL</v>
          </cell>
          <cell r="H558" t="str">
            <v>DIRECCION DE FINANCIACION DE VIVIENDA</v>
          </cell>
          <cell r="I558">
            <v>10</v>
          </cell>
          <cell r="J558" t="str">
            <v>SOLICITUD DE ACCESO A LA INFORMACION</v>
          </cell>
          <cell r="K558" t="str">
            <v>SOLICITUD DE ACCESO A LA INFORMACION</v>
          </cell>
          <cell r="L558" t="str">
            <v>NATHALIE ANDREA MURCIA MAYORGA</v>
          </cell>
          <cell r="M558">
            <v>0</v>
          </cell>
          <cell r="N558" t="str">
            <v>FINALIZADO</v>
          </cell>
          <cell r="O558" t="str">
            <v>EMAIL-SOLICITUD DE ORIENTACIÓN Y ACCESO A PROGRAMAS DE VIVIENDA</v>
          </cell>
          <cell r="P558" t="str">
            <v>NATURAL</v>
          </cell>
          <cell r="Q558" t="str">
            <v>CAROL JESSENIA ALDANA AGUILAR</v>
          </cell>
          <cell r="R558" t="str">
            <v>CAROL JESSENIA ALDANA AGUILAR</v>
          </cell>
          <cell r="S558">
            <v>46053</v>
          </cell>
          <cell r="T558" t="str">
            <v>Se dio respuesta mediante Radicado No.2-2026-6232</v>
          </cell>
        </row>
        <row r="559">
          <cell r="A559" t="str">
            <v>1-2026-3433</v>
          </cell>
          <cell r="B559" t="str">
            <v>557352026</v>
          </cell>
          <cell r="C559">
            <v>46049</v>
          </cell>
          <cell r="D559" t="str">
            <v>2026-02-06 15:43:18</v>
          </cell>
          <cell r="E559" t="str">
            <v>2-2026-7908, 2-2026-7908</v>
          </cell>
          <cell r="F559">
            <v>46062</v>
          </cell>
          <cell r="G559" t="str">
            <v>VENTANILLA</v>
          </cell>
          <cell r="H559" t="str">
            <v>DIRECCION DE MEJORAMIENTO HABITACIONAL</v>
          </cell>
          <cell r="I559">
            <v>10</v>
          </cell>
          <cell r="J559" t="str">
            <v>SOLICITUD DE ACCESO A LA INFORMACION</v>
          </cell>
          <cell r="K559" t="str">
            <v>SOLICITUD DE ACCESO A LA INFORMACION</v>
          </cell>
          <cell r="L559" t="str">
            <v>LINA MARIA ECHEVERRY PRADA</v>
          </cell>
          <cell r="M559">
            <v>0</v>
          </cell>
          <cell r="N559" t="str">
            <v>FINALIZADO</v>
          </cell>
          <cell r="O559" t="str">
            <v>SOLICITUD INFORMACION ACERCA DEL PORQUE EL  PREDIO NO SE ENCUENTRA PRIORIZADO PARA MEJORAMIENTO DE VIVIENDA BARRIO ALTAMIRA LOCALIDAD SAN CRISTOBAL</v>
          </cell>
          <cell r="P559" t="str">
            <v>NATURAL</v>
          </cell>
          <cell r="Q559" t="str">
            <v>GLADYS  ARBELAEZ RAMIREZ</v>
          </cell>
          <cell r="R559" t="str">
            <v>GLADYS  ARBELAEZ RAMIREZ</v>
          </cell>
          <cell r="S559">
            <v>46063</v>
          </cell>
          <cell r="T559" t="str">
            <v>Se dio respuesta con radicado de salida 2-2026-7908.</v>
          </cell>
        </row>
        <row r="560">
          <cell r="A560" t="str">
            <v>1-2026-3444</v>
          </cell>
          <cell r="B560" t="str">
            <v>559752026</v>
          </cell>
          <cell r="C560">
            <v>46049</v>
          </cell>
          <cell r="D560" t="str">
            <v>2026-02-06 14:32:25</v>
          </cell>
          <cell r="E560" t="str">
            <v>2-2026-7154, 2-2026-7154</v>
          </cell>
          <cell r="F560">
            <v>46058</v>
          </cell>
          <cell r="G560" t="str">
            <v>E-MAIL</v>
          </cell>
          <cell r="H560" t="str">
            <v>DIRECCION DE FINANCIACION DE VIVIENDA</v>
          </cell>
          <cell r="I560">
            <v>10</v>
          </cell>
          <cell r="J560" t="str">
            <v>SOLICITUD DE ACCESO A LA INFORMACION</v>
          </cell>
          <cell r="K560" t="str">
            <v>SOLICITUD DE ACCESO A LA INFORMACION</v>
          </cell>
          <cell r="L560" t="str">
            <v>LAURA ESTEFANIA ALBARRACIN CEQUERA</v>
          </cell>
          <cell r="M560">
            <v>0</v>
          </cell>
          <cell r="N560" t="str">
            <v>FINALIZADO</v>
          </cell>
          <cell r="O560" t="str">
            <v>EMAIL-TEMAS RELACIONADOS  ACERCA DE DESEMBOLSO DEL SUBSIDIO</v>
          </cell>
          <cell r="P560" t="str">
            <v>NATURAL</v>
          </cell>
          <cell r="Q560" t="str">
            <v>CHRISTIAN FELIPE PEREZ MENESES</v>
          </cell>
          <cell r="R560" t="str">
            <v>CHRISTIAN FELIPE PEREZ MENESES</v>
          </cell>
          <cell r="S560">
            <v>46058</v>
          </cell>
          <cell r="T560" t="str">
            <v>Se brinda respuesta mediante rad. 2-2026-7154</v>
          </cell>
        </row>
        <row r="561">
          <cell r="A561" t="str">
            <v>1-2026-3453</v>
          </cell>
          <cell r="B561" t="str">
            <v>560122026</v>
          </cell>
          <cell r="C561">
            <v>46049</v>
          </cell>
          <cell r="D561" t="str">
            <v>2026-02-06 14:37:23</v>
          </cell>
          <cell r="E561" t="str">
            <v>2-2026-6053, 2-2026-6053</v>
          </cell>
          <cell r="F561">
            <v>46052</v>
          </cell>
          <cell r="G561" t="str">
            <v>E-MAIL</v>
          </cell>
          <cell r="H561" t="str">
            <v>DIRECCION DE FINANCIACION DE VIVIENDA</v>
          </cell>
          <cell r="I561">
            <v>10</v>
          </cell>
          <cell r="J561" t="str">
            <v>SOLICITUD DE ACCESO A LA INFORMACION</v>
          </cell>
          <cell r="K561" t="str">
            <v>SOLICITUD DE ACCESO A LA INFORMACION</v>
          </cell>
          <cell r="L561" t="str">
            <v>ANGELICA JOHANA GOMEZ MONTAÑO</v>
          </cell>
          <cell r="M561">
            <v>0</v>
          </cell>
          <cell r="N561" t="str">
            <v>FINALIZADO</v>
          </cell>
          <cell r="O561" t="str">
            <v>EMAIL-SOLICITUD INFORMACION SI TIENE ASIGNADO EL SUBSIDIO DE VIVIENDA</v>
          </cell>
          <cell r="P561" t="str">
            <v>NATURAL</v>
          </cell>
          <cell r="Q561" t="str">
            <v>CARLOS JULIO FERNÁNDEZ PEÑA%A0</v>
          </cell>
          <cell r="R561" t="str">
            <v>CARLOS JULIO FERNÁNDEZ PEÑA%A0</v>
          </cell>
          <cell r="S561">
            <v>46055</v>
          </cell>
          <cell r="T561" t="str">
            <v>SE DIO RESPUESTA MEDIANTE OFICO NO 2-2026-6053</v>
          </cell>
        </row>
        <row r="562">
          <cell r="A562" t="str">
            <v>1-2026-3463</v>
          </cell>
          <cell r="B562" t="str">
            <v>561692026</v>
          </cell>
          <cell r="C562">
            <v>46049</v>
          </cell>
          <cell r="D562" t="str">
            <v>2026-02-06 16:46:28</v>
          </cell>
          <cell r="E562" t="str">
            <v>2-2026-7193, 2-2026-7193</v>
          </cell>
          <cell r="F562">
            <v>46058</v>
          </cell>
          <cell r="G562" t="str">
            <v>E-MAIL</v>
          </cell>
          <cell r="H562" t="str">
            <v>DIRECCION DE INVESTIGACIONES Y CONTROL DE VIVIENDA</v>
          </cell>
          <cell r="I562">
            <v>10</v>
          </cell>
          <cell r="J562" t="str">
            <v>SOLICITUD DE ACCESO A LA INFORMACION</v>
          </cell>
          <cell r="K562" t="str">
            <v>SOLICITUD DE ACCESO A LA INFORMACION</v>
          </cell>
          <cell r="L562" t="str">
            <v>KARENT DAYHAN RAMIREZ BERNAL</v>
          </cell>
          <cell r="M562">
            <v>0</v>
          </cell>
          <cell r="N562" t="str">
            <v>FINALIZADO</v>
          </cell>
          <cell r="O562" t="str">
            <v>EMAIL-SOLICITÓ INFORMACIÓN FRENTE AL PROCESO  NOTIFICACIÓN EXPEDIENTE 1-2022-40294</v>
          </cell>
          <cell r="P562" t="str">
            <v>ENTIDAD</v>
          </cell>
          <cell r="Q562" t="str">
            <v>CONJUNTO RESIDENCIAL BOREAL COLSUBSIDIO</v>
          </cell>
          <cell r="R562" t="str">
            <v>HANS CARRANZA</v>
          </cell>
          <cell r="S562">
            <v>46059</v>
          </cell>
          <cell r="T562" t="str">
            <v>FINALIZADO AUTOMATICAMENTE SEGUN GESTION EN EL RADICADO: 1-2026-3463</v>
          </cell>
        </row>
        <row r="563">
          <cell r="A563" t="str">
            <v>1-2026-3477</v>
          </cell>
          <cell r="B563" t="str">
            <v>562872026</v>
          </cell>
          <cell r="C563">
            <v>46049</v>
          </cell>
          <cell r="D563" t="str">
            <v>2026-02-06 15:49:18</v>
          </cell>
          <cell r="E563" t="str">
            <v>2-2026-5802, 2-2026-5802</v>
          </cell>
          <cell r="F563">
            <v>46051</v>
          </cell>
          <cell r="G563" t="str">
            <v>E-MAIL</v>
          </cell>
          <cell r="H563" t="str">
            <v>DIRECCION DE FINANCIACION DE VIVIENDA</v>
          </cell>
          <cell r="I563">
            <v>10</v>
          </cell>
          <cell r="J563" t="str">
            <v>SOLICITUD DE ACCESO A LA INFORMACION</v>
          </cell>
          <cell r="K563" t="str">
            <v>SOLICITUD DE ACCESO A LA INFORMACION</v>
          </cell>
          <cell r="L563" t="str">
            <v>YENNY SAREN RAMIREZ RAMIREZ</v>
          </cell>
          <cell r="M563">
            <v>0</v>
          </cell>
          <cell r="N563" t="str">
            <v>FINALIZADO</v>
          </cell>
          <cell r="O563" t="str">
            <v>EMAIL - SOLICITUD DE INFORMACION SOBRE SUBSIDIO AHORRO PARA MI CASA</v>
          </cell>
          <cell r="P563" t="str">
            <v>ANONIMO</v>
          </cell>
          <cell r="Q563" t="str">
            <v>ANONIMO</v>
          </cell>
          <cell r="R563" t="str">
            <v>ANONIMO</v>
          </cell>
          <cell r="S563">
            <v>46051</v>
          </cell>
          <cell r="T563" t="str">
            <v>Se finaliza con radicado de salida No.  2-2026-5802, como respuesta definitiva.</v>
          </cell>
        </row>
        <row r="564">
          <cell r="A564" t="str">
            <v>1-2026-3479</v>
          </cell>
          <cell r="B564" t="str">
            <v>563242026</v>
          </cell>
          <cell r="C564">
            <v>46049</v>
          </cell>
          <cell r="D564" t="str">
            <v>2026-02-06 15:52:52</v>
          </cell>
          <cell r="E564" t="str">
            <v>2-2026-6503, 2-2026-6503</v>
          </cell>
          <cell r="F564">
            <v>46055</v>
          </cell>
          <cell r="G564" t="str">
            <v>VENTANILLA</v>
          </cell>
          <cell r="H564" t="str">
            <v>DIRECCION DE FINANCIACION DE VIVIENDA</v>
          </cell>
          <cell r="I564">
            <v>10</v>
          </cell>
          <cell r="J564" t="str">
            <v>SOLICITUD DE ACCESO A LA INFORMACION</v>
          </cell>
          <cell r="K564" t="str">
            <v>SOLICITUD DE ACCESO A LA INFORMACION</v>
          </cell>
          <cell r="L564" t="str">
            <v>JEIMY CATALINA MORENO CASTANEDA</v>
          </cell>
          <cell r="M564">
            <v>0</v>
          </cell>
          <cell r="N564" t="str">
            <v>FINALIZADO</v>
          </cell>
          <cell r="O564" t="str">
            <v>SOLICITUD DE CONSTANCIA O CERTIFICADO DE LA NO ASIGNACION DEL SUBSIDIO PROGRAMA AHORRO PARA MI CASA</v>
          </cell>
          <cell r="P564" t="str">
            <v>NATURAL</v>
          </cell>
          <cell r="Q564" t="str">
            <v>JOEL FRANCISCO OLANO MENDOZA</v>
          </cell>
          <cell r="R564" t="str">
            <v>JOEL FRANCISCO OLANO MENDOZA</v>
          </cell>
          <cell r="S564">
            <v>46055</v>
          </cell>
          <cell r="T564" t="str">
            <v>se da respuesta con radicado 2-2026-6503</v>
          </cell>
        </row>
        <row r="565">
          <cell r="A565" t="str">
            <v>1-2026-3489</v>
          </cell>
          <cell r="B565" t="str">
            <v>563702026</v>
          </cell>
          <cell r="C565">
            <v>46049</v>
          </cell>
          <cell r="D565" t="str">
            <v>2026-02-06 15:57:09</v>
          </cell>
          <cell r="E565" t="str">
            <v>2-2026-6056, 2-2026-6056</v>
          </cell>
          <cell r="F565">
            <v>46052</v>
          </cell>
          <cell r="G565" t="str">
            <v>E-MAIL</v>
          </cell>
          <cell r="H565" t="str">
            <v>DIRECCION DE FINANCIACION DE VIVIENDA</v>
          </cell>
          <cell r="I565">
            <v>10</v>
          </cell>
          <cell r="J565" t="str">
            <v>SOLICITUD DE ACCESO A LA INFORMACION</v>
          </cell>
          <cell r="K565" t="str">
            <v>SOLICITUD DE ACCESO A LA INFORMACION</v>
          </cell>
          <cell r="L565" t="str">
            <v>JOSE LUIS HORLANDY LEON</v>
          </cell>
          <cell r="M565">
            <v>0</v>
          </cell>
          <cell r="N565" t="str">
            <v>FINALIZADO</v>
          </cell>
          <cell r="O565" t="str">
            <v>EMAIL - SOLICITUD DE INFORMACION SOBRE SUBSIDIOS DE VIVIENDA</v>
          </cell>
          <cell r="P565" t="str">
            <v>NATURAL</v>
          </cell>
          <cell r="Q565" t="str">
            <v>ARIEL SALAS</v>
          </cell>
          <cell r="R565" t="str">
            <v>ARIEL SALAS</v>
          </cell>
          <cell r="S565">
            <v>46052</v>
          </cell>
          <cell r="T565" t="str">
            <v>SE DA RESPUESTA MEDIANTE RADICADO  2-2026-6056</v>
          </cell>
        </row>
        <row r="566">
          <cell r="A566" t="str">
            <v>1-2026-3490</v>
          </cell>
          <cell r="B566" t="str">
            <v>563782026</v>
          </cell>
          <cell r="C566">
            <v>46049</v>
          </cell>
          <cell r="D566" t="str">
            <v>2026-02-06 16:41:40</v>
          </cell>
          <cell r="E566" t="str">
            <v>2-2026-6709, 2-2026-6709</v>
          </cell>
          <cell r="F566">
            <v>46056</v>
          </cell>
          <cell r="G566" t="str">
            <v>E-MAIL</v>
          </cell>
          <cell r="H566" t="str">
            <v>SUBSECRETARIA JURIDICA</v>
          </cell>
          <cell r="I566">
            <v>10</v>
          </cell>
          <cell r="J566" t="str">
            <v>SOLICITUD DE ACCESO A LA INFORMACION</v>
          </cell>
          <cell r="K566" t="str">
            <v>SOLICITUD DE ACCESO A LA INFORMACION</v>
          </cell>
          <cell r="L566" t="str">
            <v>DAVID LEONARDO MORENO SOLANO</v>
          </cell>
          <cell r="M566">
            <v>0</v>
          </cell>
          <cell r="N566" t="str">
            <v>FINALIZADO</v>
          </cell>
          <cell r="O566" t="str">
            <v>EMAIL - SOLICITUD DE INFORMACION SOBRE NOTIFICACION</v>
          </cell>
          <cell r="P566" t="str">
            <v>NATURAL</v>
          </cell>
          <cell r="Q566" t="str">
            <v>BLANCA YANETH ORTIZ MORENO</v>
          </cell>
          <cell r="R566" t="str">
            <v>BLANCA YANETH ORTIZ MORENO</v>
          </cell>
          <cell r="S566">
            <v>46057</v>
          </cell>
          <cell r="T566" t="str">
            <v>Se dio respuesta mediante oficio de salida con radicado 2-2026-6709.</v>
          </cell>
        </row>
        <row r="567">
          <cell r="A567" t="str">
            <v>1-2026-3502</v>
          </cell>
          <cell r="B567" t="str">
            <v>565852026</v>
          </cell>
          <cell r="C567">
            <v>46049</v>
          </cell>
          <cell r="D567" t="str">
            <v>2026-02-06 16:46:36</v>
          </cell>
          <cell r="E567" t="str">
            <v>2-2026-7080, 2-2026-7080</v>
          </cell>
          <cell r="F567">
            <v>46058</v>
          </cell>
          <cell r="G567" t="str">
            <v>E-MAIL</v>
          </cell>
          <cell r="H567" t="str">
            <v>DIRECCION DE FINANCIACION DE VIVIENDA</v>
          </cell>
          <cell r="I567">
            <v>10</v>
          </cell>
          <cell r="J567" t="str">
            <v>SOLICITUD DE ACCESO A LA INFORMACION</v>
          </cell>
          <cell r="K567" t="str">
            <v>SOLICITUD DE ACCESO A LA INFORMACION</v>
          </cell>
          <cell r="L567" t="str">
            <v>DAVID ALONSO TAFUR SALCEDO</v>
          </cell>
          <cell r="M567">
            <v>0</v>
          </cell>
          <cell r="N567" t="str">
            <v>FINALIZADO</v>
          </cell>
          <cell r="O567" t="str">
            <v>EMAIL - SOLICITUD DE INFORMACION SOBRE POSTULACION AL SUBSIDIO REDUCE TU CUOTA</v>
          </cell>
          <cell r="P567" t="str">
            <v>ANONIMO</v>
          </cell>
          <cell r="Q567" t="str">
            <v>ANONIMO</v>
          </cell>
          <cell r="R567" t="str">
            <v>ANONIMO</v>
          </cell>
          <cell r="S567">
            <v>46058</v>
          </cell>
          <cell r="T567" t="str">
            <v>SE FINALIZA ACTIVIDAD CON RADICADO NO. 2-2026-7080</v>
          </cell>
        </row>
        <row r="568">
          <cell r="A568" t="str">
            <v>1-2026-3512</v>
          </cell>
          <cell r="B568" t="str">
            <v>583162026</v>
          </cell>
          <cell r="C568">
            <v>46050</v>
          </cell>
          <cell r="D568" t="str">
            <v>2026-02-07 10:41:30</v>
          </cell>
          <cell r="E568" t="str">
            <v>2-2026-6058, 2-2026-6058</v>
          </cell>
          <cell r="F568">
            <v>46052</v>
          </cell>
          <cell r="G568" t="str">
            <v>E-MAIL</v>
          </cell>
          <cell r="H568" t="str">
            <v>DIRECCION DE FINANCIACION DE VIVIENDA</v>
          </cell>
          <cell r="I568">
            <v>10</v>
          </cell>
          <cell r="J568" t="str">
            <v>SOLICITUD DE ACCESO A LA INFORMACION</v>
          </cell>
          <cell r="K568" t="str">
            <v>SOLICITUD DE ACCESO A LA INFORMACION</v>
          </cell>
          <cell r="L568" t="str">
            <v>NATHALIE ANDREA MURCIA MAYORGA</v>
          </cell>
          <cell r="M568">
            <v>0</v>
          </cell>
          <cell r="N568" t="str">
            <v>FINALIZADO</v>
          </cell>
          <cell r="O568" t="str">
            <v>EMAIL - SOLICITUD DE INFORMACION SOBRE SUBSIDIO DE VIVIENDA</v>
          </cell>
          <cell r="P568" t="str">
            <v>NATURAL</v>
          </cell>
          <cell r="Q568" t="str">
            <v>JULIE FERNANDA RODERO CAICEDO%A0</v>
          </cell>
          <cell r="R568" t="str">
            <v>JULIE FERNANDA RODERO CAICEDO%A0</v>
          </cell>
          <cell r="S568">
            <v>46053</v>
          </cell>
          <cell r="T568" t="str">
            <v>Se dio respuesta mediante Radicado No. 2-2026-6058</v>
          </cell>
        </row>
        <row r="569">
          <cell r="A569" t="str">
            <v>1-2026-3518</v>
          </cell>
          <cell r="B569" t="str">
            <v>583282026</v>
          </cell>
          <cell r="C569">
            <v>46050</v>
          </cell>
          <cell r="D569" t="str">
            <v>2026-02-07 10:22:53</v>
          </cell>
          <cell r="E569" t="str">
            <v>2-2026-5966, 2-2026-5966</v>
          </cell>
          <cell r="F569">
            <v>46052</v>
          </cell>
          <cell r="G569" t="str">
            <v>E-MAIL</v>
          </cell>
          <cell r="H569" t="str">
            <v>DIRECCION DE FINANCIACION DE VIVIENDA</v>
          </cell>
          <cell r="I569">
            <v>10</v>
          </cell>
          <cell r="J569" t="str">
            <v>SOLICITUD DE ACCESO A LA INFORMACION</v>
          </cell>
          <cell r="K569" t="str">
            <v>SOLICITUD DE ACCESO A LA INFORMACION</v>
          </cell>
          <cell r="L569" t="str">
            <v>JOHANNA ANDREA OSPINA ORTIZ</v>
          </cell>
          <cell r="M569">
            <v>0</v>
          </cell>
          <cell r="N569" t="str">
            <v>FINALIZADO</v>
          </cell>
          <cell r="O569" t="str">
            <v>EMAIL - SOLICITUD DE INFORMACION SOBRE DESEMBOLSO DEL SUBSIDIO AHORRO PARA MI CASA</v>
          </cell>
          <cell r="P569" t="str">
            <v>ENTIDAD</v>
          </cell>
          <cell r="Q569" t="str">
            <v>CAMILO ANDRES ESCOBEDO LOTTA</v>
          </cell>
          <cell r="R569" t="str">
            <v>CAMILO ANDRES ESCOBEDO LOTTA</v>
          </cell>
          <cell r="S569">
            <v>46052</v>
          </cell>
          <cell r="T569" t="str">
            <v>Se finaliza con radicado de salida No. _x000D_
2-2026-5966</v>
          </cell>
        </row>
        <row r="570">
          <cell r="A570" t="str">
            <v>1-2026-3519</v>
          </cell>
          <cell r="B570" t="str">
            <v>583302026</v>
          </cell>
          <cell r="C570">
            <v>46050</v>
          </cell>
          <cell r="D570" t="str">
            <v>2026-02-07 10:25:26</v>
          </cell>
          <cell r="E570" t="str">
            <v>2-2026-6061, 2-2026-6061</v>
          </cell>
          <cell r="F570">
            <v>46052</v>
          </cell>
          <cell r="G570" t="str">
            <v>E-MAIL</v>
          </cell>
          <cell r="H570" t="str">
            <v>DIRECCION DE FINANCIACION DE VIVIENDA</v>
          </cell>
          <cell r="I570">
            <v>10</v>
          </cell>
          <cell r="J570" t="str">
            <v>SOLICITUD DE ACCESO A LA INFORMACION</v>
          </cell>
          <cell r="K570" t="str">
            <v>SOLICITUD DE ACCESO A LA INFORMACION</v>
          </cell>
          <cell r="L570" t="str">
            <v>NATHALIE ANDREA MURCIA MAYORGA</v>
          </cell>
          <cell r="M570">
            <v>0</v>
          </cell>
          <cell r="N570" t="str">
            <v>FINALIZADO</v>
          </cell>
          <cell r="O570" t="str">
            <v>EMAIL - SOLICITUD DE INFORMACION SOBRE SUBSIDIO DE VIVIENDA</v>
          </cell>
          <cell r="P570" t="str">
            <v>ANONIMO</v>
          </cell>
          <cell r="Q570" t="str">
            <v>ANONIMO</v>
          </cell>
          <cell r="R570" t="str">
            <v>ANONIMO</v>
          </cell>
          <cell r="S570">
            <v>46053</v>
          </cell>
          <cell r="T570" t="str">
            <v>Se dio respuesta mediante Radicado No.2-2026-6061</v>
          </cell>
        </row>
        <row r="571">
          <cell r="A571" t="str">
            <v>1-2026-3529</v>
          </cell>
          <cell r="B571" t="str">
            <v>583552026</v>
          </cell>
          <cell r="C571">
            <v>46050</v>
          </cell>
          <cell r="D571" t="str">
            <v>2026-02-07 11:35:15</v>
          </cell>
          <cell r="E571" t="str">
            <v>2-2026-8248, 2-2026-8248</v>
          </cell>
          <cell r="F571">
            <v>46063</v>
          </cell>
          <cell r="G571" t="str">
            <v>E-MAIL</v>
          </cell>
          <cell r="H571" t="str">
            <v>DIRECCION DE MEJORAMIENTO HABITACIONAL</v>
          </cell>
          <cell r="I571">
            <v>10</v>
          </cell>
          <cell r="J571" t="str">
            <v>SOLICITUD DE ACCESO A LA INFORMACION</v>
          </cell>
          <cell r="K571" t="str">
            <v>SOLICITUD DE ACCESO A LA INFORMACION</v>
          </cell>
          <cell r="L571" t="str">
            <v>NICOLAS SANCHEZ CASTRO</v>
          </cell>
          <cell r="M571">
            <v>0</v>
          </cell>
          <cell r="N571" t="str">
            <v>FINALIZADO</v>
          </cell>
          <cell r="O571" t="str">
            <v>EMAIL - SOLICITUD DE INFORMACION SOBRE SUBSIDIO DE MEJORAMIENTO DE VIVIENDA</v>
          </cell>
          <cell r="P571" t="str">
            <v>ANONIMO</v>
          </cell>
          <cell r="Q571" t="str">
            <v>ANONIMO</v>
          </cell>
          <cell r="R571" t="str">
            <v>ANONIMO</v>
          </cell>
          <cell r="S571">
            <v>46064</v>
          </cell>
          <cell r="T571" t="str">
            <v>Se da respuesta a solicitud con No. de radicado 2-2026-8248</v>
          </cell>
        </row>
        <row r="572">
          <cell r="A572" t="str">
            <v>1-2026-3534</v>
          </cell>
          <cell r="B572" t="str">
            <v>583712026</v>
          </cell>
          <cell r="C572">
            <v>46050</v>
          </cell>
          <cell r="D572" t="str">
            <v>2026-02-07 10:32:00</v>
          </cell>
          <cell r="E572" t="str">
            <v>2-2026-6490, 2-2026-6490</v>
          </cell>
          <cell r="F572">
            <v>46055</v>
          </cell>
          <cell r="G572" t="str">
            <v>E-MAIL</v>
          </cell>
          <cell r="H572" t="str">
            <v>DIRECCION DE FINANCIACION DE VIVIENDA</v>
          </cell>
          <cell r="I572">
            <v>10</v>
          </cell>
          <cell r="J572" t="str">
            <v>SOLICITUD DE ACCESO A LA INFORMACION</v>
          </cell>
          <cell r="K572" t="str">
            <v>SOLICITUD DE ACCESO A LA INFORMACION</v>
          </cell>
          <cell r="L572" t="str">
            <v>ANGELICA JOHANA GOMEZ MONTAÑO</v>
          </cell>
          <cell r="M572">
            <v>0</v>
          </cell>
          <cell r="N572" t="str">
            <v>FINALIZADO</v>
          </cell>
          <cell r="O572" t="str">
            <v>EMAIL-SOLICITUD DE INFORMACIÓN ACERCA DE SUBSIDIO DE VIVIENDA</v>
          </cell>
          <cell r="P572" t="str">
            <v>NATURAL</v>
          </cell>
          <cell r="Q572" t="str">
            <v>ÁNGEL JARAMILLO</v>
          </cell>
          <cell r="R572" t="str">
            <v>ÁNGEL JARAMILLO</v>
          </cell>
          <cell r="S572">
            <v>46055</v>
          </cell>
          <cell r="T572" t="str">
            <v>SE DIO RESPUESTA MEDIANTE OFICIO NO 2-2026-649</v>
          </cell>
        </row>
        <row r="573">
          <cell r="A573" t="str">
            <v>1-2026-3537</v>
          </cell>
          <cell r="B573" t="str">
            <v>630132026</v>
          </cell>
          <cell r="C573">
            <v>46050</v>
          </cell>
          <cell r="D573" t="str">
            <v>2026-02-07 10:33:20</v>
          </cell>
          <cell r="E573" t="str">
            <v>2-2026-8090, 2-2026-8090</v>
          </cell>
          <cell r="F573">
            <v>46063</v>
          </cell>
          <cell r="G573" t="str">
            <v>E-MAIL</v>
          </cell>
          <cell r="H573" t="str">
            <v>DIRECCION DE FINANCIACION DE VIVIENDA</v>
          </cell>
          <cell r="I573">
            <v>10</v>
          </cell>
          <cell r="J573" t="str">
            <v>SOLICITUD DE ACCESO A LA INFORMACION</v>
          </cell>
          <cell r="K573" t="str">
            <v>SOLICITUD DE ACCESO A LA INFORMACION</v>
          </cell>
          <cell r="L573" t="str">
            <v>NORBERTO HERRENO MERCHAN</v>
          </cell>
          <cell r="M573">
            <v>0</v>
          </cell>
          <cell r="N573" t="str">
            <v>FINALIZADO</v>
          </cell>
          <cell r="O573" t="str">
            <v>EMAIL - SOLICITUD DE INFORMACION SOBRE DESEMBOLSO DEL SUBSIDIO DE VIVIENDA</v>
          </cell>
          <cell r="P573" t="str">
            <v>ENTIDAD</v>
          </cell>
          <cell r="Q573" t="str">
            <v>KAREN RAMIREZ</v>
          </cell>
          <cell r="R573" t="str">
            <v>KAREN RAMIREZ</v>
          </cell>
          <cell r="S573">
            <v>46063</v>
          </cell>
          <cell r="T573" t="str">
            <v>se dio respuesta con el radicado 2-2026-8090</v>
          </cell>
        </row>
        <row r="574">
          <cell r="A574" t="str">
            <v>1-2026-3539</v>
          </cell>
          <cell r="B574" t="str">
            <v>583792026</v>
          </cell>
          <cell r="C574">
            <v>46050</v>
          </cell>
          <cell r="D574" t="str">
            <v>2026-02-07 10:34:17</v>
          </cell>
          <cell r="E574" t="str">
            <v>2-2026-6402, 2-2026-6402</v>
          </cell>
          <cell r="F574">
            <v>46055</v>
          </cell>
          <cell r="G574" t="str">
            <v>E-MAIL</v>
          </cell>
          <cell r="H574" t="str">
            <v>DIRECCION DE FINANCIACION DE VIVIENDA</v>
          </cell>
          <cell r="I574">
            <v>10</v>
          </cell>
          <cell r="J574" t="str">
            <v>SOLICITUD DE ACCESO A LA INFORMACION</v>
          </cell>
          <cell r="K574" t="str">
            <v>SOLICITUD DE ACCESO A LA INFORMACION</v>
          </cell>
          <cell r="L574" t="str">
            <v>YENNY SAREN RAMIREZ RAMIREZ</v>
          </cell>
          <cell r="M574">
            <v>0</v>
          </cell>
          <cell r="N574" t="str">
            <v>FINALIZADO</v>
          </cell>
          <cell r="O574" t="str">
            <v>EMAIL - SOLICITUD DE INFORMACION SOBRE DESEMBOLSO DEL SUBSIDIO DE VIVIENDA</v>
          </cell>
          <cell r="P574" t="str">
            <v>NATURAL</v>
          </cell>
          <cell r="Q574" t="str">
            <v>MARÍA FERNANDA CUESTA RAMÍREZ</v>
          </cell>
          <cell r="R574" t="str">
            <v>MARÍA FERNANDA CUESTA RAMÍREZ</v>
          </cell>
          <cell r="S574">
            <v>46055</v>
          </cell>
          <cell r="T574" t="str">
            <v>Se finaliza con radicado de salida No. 2-2026-6402, como respuesta definitiva.</v>
          </cell>
        </row>
        <row r="575">
          <cell r="A575" t="str">
            <v>1-2026-3544</v>
          </cell>
          <cell r="B575" t="str">
            <v>584102026</v>
          </cell>
          <cell r="C575">
            <v>46050</v>
          </cell>
          <cell r="D575" t="str">
            <v>2026-02-07 10:35:07</v>
          </cell>
          <cell r="E575" t="str">
            <v>2-2026-6237, 2-2026-6237</v>
          </cell>
          <cell r="F575">
            <v>46052</v>
          </cell>
          <cell r="G575" t="str">
            <v>E-MAIL</v>
          </cell>
          <cell r="H575" t="str">
            <v>DIRECCION DE FINANCIACION DE VIVIENDA</v>
          </cell>
          <cell r="I575">
            <v>10</v>
          </cell>
          <cell r="J575" t="str">
            <v>SOLICITUD DE ACCESO A LA INFORMACION</v>
          </cell>
          <cell r="K575" t="str">
            <v>SOLICITUD DE ACCESO A LA INFORMACION</v>
          </cell>
          <cell r="L575" t="str">
            <v>JOSE LUIS HORLANDY LEON</v>
          </cell>
          <cell r="M575">
            <v>0</v>
          </cell>
          <cell r="N575" t="str">
            <v>FINALIZADO</v>
          </cell>
          <cell r="O575" t="str">
            <v>EMAIL - SOLICITUD DE INFORMACION SOBRE SUBSIDIO DE VIVIENDA</v>
          </cell>
          <cell r="P575" t="str">
            <v>ANONIMO</v>
          </cell>
          <cell r="Q575" t="str">
            <v>ANONIMO</v>
          </cell>
          <cell r="R575" t="str">
            <v>ANONIMO</v>
          </cell>
          <cell r="S575">
            <v>46052</v>
          </cell>
          <cell r="T575" t="str">
            <v>SE DIO RESPUESTA MEDIANTE RADICADO 2-2026-6237</v>
          </cell>
        </row>
        <row r="576">
          <cell r="A576" t="str">
            <v>1-2026-3553</v>
          </cell>
          <cell r="B576" t="str">
            <v>584442026</v>
          </cell>
          <cell r="C576">
            <v>46050</v>
          </cell>
          <cell r="D576" t="str">
            <v>2026-02-07 10:42:45</v>
          </cell>
          <cell r="E576" t="str">
            <v>2-2026-5931, 2-2026-5931</v>
          </cell>
          <cell r="F576">
            <v>46051</v>
          </cell>
          <cell r="G576" t="str">
            <v>E-MAIL</v>
          </cell>
          <cell r="H576" t="str">
            <v>DIRECCION DE FINANCIACION DE VIVIENDA</v>
          </cell>
          <cell r="I576">
            <v>10</v>
          </cell>
          <cell r="J576" t="str">
            <v>SOLICITUD DE ACCESO A LA INFORMACION</v>
          </cell>
          <cell r="K576" t="str">
            <v>SOLICITUD DE ACCESO A LA INFORMACION</v>
          </cell>
          <cell r="L576" t="str">
            <v>CINDY LORENA ESCOBAR LOPEZ</v>
          </cell>
          <cell r="M576">
            <v>0</v>
          </cell>
          <cell r="N576" t="str">
            <v>FINALIZADO</v>
          </cell>
          <cell r="O576" t="str">
            <v>EMAIL-SOLICITUD DE INFORMACIÓN ACERCA DE VALIDAR SI EL PROGRAMA "REDUCE TU CUOTA"</v>
          </cell>
          <cell r="P576" t="str">
            <v>ANONIMO</v>
          </cell>
          <cell r="Q576" t="str">
            <v>ANONIMO</v>
          </cell>
          <cell r="R576" t="str">
            <v>ANONIMO</v>
          </cell>
          <cell r="S576">
            <v>46052</v>
          </cell>
          <cell r="T576" t="str">
            <v>SE DIO RESPUESTA CON EL RADICADO No. 2-2026-5931</v>
          </cell>
        </row>
        <row r="577">
          <cell r="A577" t="str">
            <v>1-2026-3554</v>
          </cell>
          <cell r="B577" t="str">
            <v>584482026</v>
          </cell>
          <cell r="C577">
            <v>46050</v>
          </cell>
          <cell r="D577" t="str">
            <v>2026-02-07 10:43:29</v>
          </cell>
          <cell r="E577" t="str">
            <v>2-2026-6238, 2-2026-6238</v>
          </cell>
          <cell r="F577">
            <v>46052</v>
          </cell>
          <cell r="G577" t="str">
            <v>E-MAIL</v>
          </cell>
          <cell r="H577" t="str">
            <v>DIRECCION DE FINANCIACION DE VIVIENDA</v>
          </cell>
          <cell r="I577">
            <v>10</v>
          </cell>
          <cell r="J577" t="str">
            <v>SOLICITUD DE ACCESO A LA INFORMACION</v>
          </cell>
          <cell r="K577" t="str">
            <v>SOLICITUD DE ACCESO A LA INFORMACION</v>
          </cell>
          <cell r="L577" t="str">
            <v>JOSE LUIS HORLANDY LEON</v>
          </cell>
          <cell r="M577">
            <v>0</v>
          </cell>
          <cell r="N577" t="str">
            <v>FINALIZADO</v>
          </cell>
          <cell r="O577" t="str">
            <v>EMAIL-SOLICITUD DE INFORMACIÓN ACERCA DE DOCUMENTOS PARA APLICAR AL SUBSIDIO DE VIVIENDA</v>
          </cell>
          <cell r="P577" t="str">
            <v>ANONIMO</v>
          </cell>
          <cell r="Q577" t="str">
            <v>ANONIMO</v>
          </cell>
          <cell r="R577" t="str">
            <v>ANONIMO</v>
          </cell>
          <cell r="S577">
            <v>46052</v>
          </cell>
          <cell r="T577" t="str">
            <v>SE DIO RESPUESTA MEDIANTE RADICADO 2-2026-6238</v>
          </cell>
        </row>
        <row r="578">
          <cell r="A578" t="str">
            <v>1-2026-3555</v>
          </cell>
          <cell r="B578" t="str">
            <v>584552026</v>
          </cell>
          <cell r="C578">
            <v>46050</v>
          </cell>
          <cell r="D578" t="str">
            <v>2026-02-08 09:14:44</v>
          </cell>
          <cell r="E578" t="str">
            <v>2-2026-8143, 2-2026-8143</v>
          </cell>
          <cell r="F578">
            <v>46063</v>
          </cell>
          <cell r="G578" t="str">
            <v>E-MAIL</v>
          </cell>
          <cell r="H578" t="str">
            <v>DIRECCION DE FINANCIACION DE VIVIENDA</v>
          </cell>
          <cell r="I578">
            <v>10</v>
          </cell>
          <cell r="J578" t="str">
            <v>SOLICITUD DE ACCESO A LA INFORMACION</v>
          </cell>
          <cell r="K578" t="str">
            <v>SOLICITUD DE ACCESO A LA INFORMACION</v>
          </cell>
          <cell r="L578" t="str">
            <v>HERCY LORENA SUAREZ RUBIANO</v>
          </cell>
          <cell r="M578">
            <v>0</v>
          </cell>
          <cell r="N578" t="str">
            <v>FINALIZADO</v>
          </cell>
          <cell r="O578" t="str">
            <v>EMAIL-SOLICITUD DE INFORMACIÓN ACERCA DE DESEMBOLSO DEL PROGRAMA AHORRO PARA MI CASA</v>
          </cell>
          <cell r="P578" t="str">
            <v>NATURAL</v>
          </cell>
          <cell r="Q578" t="str">
            <v>JULIAN ANDRES PENAGOS RODRIGUEZ</v>
          </cell>
          <cell r="R578" t="str">
            <v>JULIAN ANDRES PENAGOS RODRIGUEZ</v>
          </cell>
          <cell r="S578">
            <v>46066</v>
          </cell>
          <cell r="T578" t="str">
            <v>Respuesta mediante radicado Nº 9-2026-5270</v>
          </cell>
        </row>
        <row r="579">
          <cell r="A579" t="str">
            <v>1-2026-3590</v>
          </cell>
          <cell r="B579" t="str">
            <v>588202026</v>
          </cell>
          <cell r="C579">
            <v>46050</v>
          </cell>
          <cell r="D579" t="str">
            <v>2026-02-07 10:59:53</v>
          </cell>
          <cell r="E579" t="str">
            <v>2-2026-5965, 2-2026-5965</v>
          </cell>
          <cell r="F579">
            <v>46052</v>
          </cell>
          <cell r="G579" t="str">
            <v>E-MAIL</v>
          </cell>
          <cell r="H579" t="str">
            <v>DIRECCION DE FINANCIACION DE VIVIENDA</v>
          </cell>
          <cell r="I579">
            <v>10</v>
          </cell>
          <cell r="J579" t="str">
            <v>SOLICITUD DE ACCESO A LA INFORMACION</v>
          </cell>
          <cell r="K579" t="str">
            <v>SOLICITUD DE ACCESO A LA INFORMACION</v>
          </cell>
          <cell r="L579" t="str">
            <v>JOHANNA ANDREA OSPINA ORTIZ</v>
          </cell>
          <cell r="M579">
            <v>0</v>
          </cell>
          <cell r="N579" t="str">
            <v>FINALIZADO</v>
          </cell>
          <cell r="O579" t="str">
            <v>EMAIL-SOLICITUD DE INFORMACIÓN ACERCA DEL DESEMBOLSO RES 2478 DE 2025</v>
          </cell>
          <cell r="P579" t="str">
            <v>NATURAL</v>
          </cell>
          <cell r="Q579" t="str">
            <v>KATERINE PORRAS</v>
          </cell>
          <cell r="R579" t="str">
            <v>KATERINE PORRAS</v>
          </cell>
          <cell r="S579">
            <v>46052</v>
          </cell>
          <cell r="T579" t="str">
            <v>Se finaliza con radicado de salida No. _x000D_
2-2026-5965</v>
          </cell>
        </row>
        <row r="580">
          <cell r="A580" t="str">
            <v>1-2026-3599</v>
          </cell>
          <cell r="B580" t="str">
            <v>588962026</v>
          </cell>
          <cell r="C580">
            <v>46050</v>
          </cell>
          <cell r="D580" t="str">
            <v>2026-02-07 11:11:03</v>
          </cell>
          <cell r="E580" t="str">
            <v>2-2026-6239, 2-2026-6239</v>
          </cell>
          <cell r="F580">
            <v>46052</v>
          </cell>
          <cell r="G580" t="str">
            <v>E-MAIL</v>
          </cell>
          <cell r="H580" t="str">
            <v>DIRECCION DE FINANCIACION DE VIVIENDA</v>
          </cell>
          <cell r="I580">
            <v>10</v>
          </cell>
          <cell r="J580" t="str">
            <v>SOLICITUD DE ACCESO A LA INFORMACION</v>
          </cell>
          <cell r="K580" t="str">
            <v>SOLICITUD DE ACCESO A LA INFORMACION</v>
          </cell>
          <cell r="L580" t="str">
            <v>JOSE LUIS HORLANDY LEON</v>
          </cell>
          <cell r="M580">
            <v>0</v>
          </cell>
          <cell r="N580" t="str">
            <v>FINALIZADO</v>
          </cell>
          <cell r="O580" t="str">
            <v>EMAIL-SOLICITUD DE INFORMACIÓN ACERCA DE SUBSIDIO DE VIVIENDA</v>
          </cell>
          <cell r="P580" t="str">
            <v>ANONIMO</v>
          </cell>
          <cell r="Q580" t="str">
            <v>ANONIMO</v>
          </cell>
          <cell r="R580" t="str">
            <v>ANONIMO</v>
          </cell>
          <cell r="S580">
            <v>46052</v>
          </cell>
          <cell r="T580" t="str">
            <v>SE DA RESPUESTA MEDIANTE RADICADO 2-2026-6239</v>
          </cell>
        </row>
        <row r="581">
          <cell r="A581" t="str">
            <v>1-2026-3613</v>
          </cell>
          <cell r="B581" t="str">
            <v>589812026</v>
          </cell>
          <cell r="C581">
            <v>46050</v>
          </cell>
          <cell r="D581" t="str">
            <v>2026-02-07 18:02:31</v>
          </cell>
          <cell r="E581" t="str">
            <v>2-2026-6657, 2-2026-6657</v>
          </cell>
          <cell r="F581">
            <v>46056</v>
          </cell>
          <cell r="G581" t="str">
            <v>E-MAIL</v>
          </cell>
          <cell r="H581" t="str">
            <v>DIRECCION DE INVESTIGACIONES Y CONTROL DE VIVIENDA</v>
          </cell>
          <cell r="I581">
            <v>10</v>
          </cell>
          <cell r="J581" t="str">
            <v>SOLICITUD DE ACCESO A LA INFORMACION</v>
          </cell>
          <cell r="K581" t="str">
            <v>SOLICITUD DE ACCESO A LA INFORMACION</v>
          </cell>
          <cell r="L581" t="str">
            <v>ROXIE NATALIA MONTILLA FERNANDEZ</v>
          </cell>
          <cell r="M581">
            <v>0</v>
          </cell>
          <cell r="N581" t="str">
            <v>FINALIZADO</v>
          </cell>
          <cell r="O581" t="str">
            <v>EMAIL - SOLICITUD DE INFORMACION SOBRE CONTRATO DE ARRENDAMIENTO</v>
          </cell>
          <cell r="P581" t="str">
            <v>NATURAL</v>
          </cell>
          <cell r="Q581" t="str">
            <v>ADRIANA PAEZ</v>
          </cell>
          <cell r="R581" t="str">
            <v>ADRIANA PAEZ</v>
          </cell>
          <cell r="S581">
            <v>46056</v>
          </cell>
          <cell r="T581" t="str">
            <v xml:space="preserve">SE CIERRA ACTIVIDAD CON RADICADO DE SALIDA 2-2026-6657_x000D_
</v>
          </cell>
        </row>
        <row r="582">
          <cell r="A582" t="str">
            <v>1-2026-3614</v>
          </cell>
          <cell r="B582" t="str">
            <v>589862026</v>
          </cell>
          <cell r="C582">
            <v>46050</v>
          </cell>
          <cell r="D582" t="str">
            <v>2026-02-07 11:20:35</v>
          </cell>
          <cell r="E582" t="str">
            <v>2-2026-6396, 2-2026-6396</v>
          </cell>
          <cell r="F582">
            <v>46055</v>
          </cell>
          <cell r="G582" t="str">
            <v>E-MAIL</v>
          </cell>
          <cell r="H582" t="str">
            <v>DIRECCION DE FINANCIACION DE VIVIENDA</v>
          </cell>
          <cell r="I582">
            <v>10</v>
          </cell>
          <cell r="J582" t="str">
            <v>SOLICITUD DE ACCESO A LA INFORMACION</v>
          </cell>
          <cell r="K582" t="str">
            <v>SOLICITUD DE ACCESO A LA INFORMACION</v>
          </cell>
          <cell r="L582" t="str">
            <v>JOHANNA ANDREA OSPINA ORTIZ</v>
          </cell>
          <cell r="M582">
            <v>0</v>
          </cell>
          <cell r="N582" t="str">
            <v>FINALIZADO</v>
          </cell>
          <cell r="O582" t="str">
            <v>EMAIL-SOLICITUD DE INFORMACIÓN ACERCA DE DESEMBOLSO DEL SUBSIDIO DE ARRIENDO</v>
          </cell>
          <cell r="P582" t="str">
            <v>NATURAL</v>
          </cell>
          <cell r="Q582" t="str">
            <v>NORMA CONSTANZA SANCHEZ RODRIGUEZ</v>
          </cell>
          <cell r="R582" t="str">
            <v>NORMA CONSTANZA SANCHEZ RODRIGUEZ</v>
          </cell>
          <cell r="S582">
            <v>46055</v>
          </cell>
          <cell r="T582" t="str">
            <v>Se finaliza con radicado de salida No. _x000D_
2-2026-6396</v>
          </cell>
        </row>
        <row r="583">
          <cell r="A583" t="str">
            <v>1-2026-3649</v>
          </cell>
          <cell r="B583" t="str">
            <v>597072026</v>
          </cell>
          <cell r="C583">
            <v>46050</v>
          </cell>
          <cell r="D583" t="str">
            <v>2026-02-07 15:35:20</v>
          </cell>
          <cell r="E583" t="str">
            <v>2-2026-6708, 2-2026-6708</v>
          </cell>
          <cell r="F583">
            <v>46056</v>
          </cell>
          <cell r="G583" t="str">
            <v>E-MAIL</v>
          </cell>
          <cell r="H583" t="str">
            <v>DIRECCION DE FINANCIACION DE VIVIENDA</v>
          </cell>
          <cell r="I583">
            <v>10</v>
          </cell>
          <cell r="J583" t="str">
            <v>SOLICITUD DE ACCESO A LA INFORMACION</v>
          </cell>
          <cell r="K583" t="str">
            <v>SOLICITUD DE ACCESO A LA INFORMACION</v>
          </cell>
          <cell r="L583" t="str">
            <v>VIVIANNA CRISTINA MONTEALEGRE ROJAS</v>
          </cell>
          <cell r="M583">
            <v>0</v>
          </cell>
          <cell r="N583" t="str">
            <v>FINALIZADO</v>
          </cell>
          <cell r="O583" t="str">
            <v>EMAIL-SOLICITUD INFORMACION SUBSIDIO  PARA PERSONAS EN CONDICION DE DISCAPACIDA AUDITIVA</v>
          </cell>
          <cell r="P583" t="str">
            <v>NATURAL</v>
          </cell>
          <cell r="Q583" t="str">
            <v>ROBINSON ALGARRA</v>
          </cell>
          <cell r="R583" t="str">
            <v>ROBINSON ALGARRA</v>
          </cell>
          <cell r="S583">
            <v>46056</v>
          </cell>
          <cell r="T583" t="str">
            <v>RESPUESTA CON RADICADO 2-2026-6708</v>
          </cell>
        </row>
        <row r="584">
          <cell r="A584" t="str">
            <v>1-2026-3652</v>
          </cell>
          <cell r="B584" t="str">
            <v>597372026</v>
          </cell>
          <cell r="C584">
            <v>46050</v>
          </cell>
          <cell r="D584" t="str">
            <v>2026-02-07 15:36:10</v>
          </cell>
          <cell r="E584" t="str">
            <v>2-2026-6246, 2-2026-6246</v>
          </cell>
          <cell r="F584">
            <v>46052</v>
          </cell>
          <cell r="G584" t="str">
            <v>E-MAIL</v>
          </cell>
          <cell r="H584" t="str">
            <v>DIRECCION DE FINANCIACION DE VIVIENDA</v>
          </cell>
          <cell r="I584">
            <v>10</v>
          </cell>
          <cell r="J584" t="str">
            <v>SOLICITUD DE ACCESO A LA INFORMACION</v>
          </cell>
          <cell r="K584" t="str">
            <v>SOLICITUD DE ACCESO A LA INFORMACION</v>
          </cell>
          <cell r="L584" t="str">
            <v>NATHALIE ANDREA MURCIA MAYORGA</v>
          </cell>
          <cell r="M584">
            <v>0</v>
          </cell>
          <cell r="N584" t="str">
            <v>FINALIZADO</v>
          </cell>
          <cell r="O584" t="str">
            <v>EMAIL - SOLICITUD DE INFORMACION SOBRE SUBSIDIO DE VIVIENDA</v>
          </cell>
          <cell r="P584" t="str">
            <v>NATURAL</v>
          </cell>
          <cell r="Q584" t="str">
            <v>CARLOS MANUEL RAMÍREZ CABALLERO</v>
          </cell>
          <cell r="R584" t="str">
            <v>CARLOS MANUEL RAMÍREZ CABALLERO</v>
          </cell>
          <cell r="S584">
            <v>46053</v>
          </cell>
          <cell r="T584" t="str">
            <v>Se dio respuesta al Radicado No.2-2026-6246</v>
          </cell>
        </row>
        <row r="585">
          <cell r="A585" t="str">
            <v>1-2026-3660</v>
          </cell>
          <cell r="B585" t="str">
            <v>597962026</v>
          </cell>
          <cell r="C585">
            <v>46050</v>
          </cell>
          <cell r="D585" t="str">
            <v>2026-02-07 15:02:19</v>
          </cell>
          <cell r="E585" t="str">
            <v>2-2026-7204, 2-2026-7204</v>
          </cell>
          <cell r="F585">
            <v>46058</v>
          </cell>
          <cell r="G585" t="str">
            <v>E-MAIL</v>
          </cell>
          <cell r="H585" t="str">
            <v>DIRECCION DE MEJORAMIENTO HABITACIONAL</v>
          </cell>
          <cell r="I585">
            <v>10</v>
          </cell>
          <cell r="J585" t="str">
            <v>SOLICITUD DE ACCESO A LA INFORMACION</v>
          </cell>
          <cell r="K585" t="str">
            <v>SOLICITUD DE ACCESO A LA INFORMACION</v>
          </cell>
          <cell r="L585" t="str">
            <v>DIANA MARCELA QUIQUE CASTANEDA</v>
          </cell>
          <cell r="M585">
            <v>0</v>
          </cell>
          <cell r="N585" t="str">
            <v>FINALIZADO</v>
          </cell>
          <cell r="O585" t="str">
            <v>EMAIL-SOLICITUD INFORMACION INSCRIPCIONES PARA SUBSIDIO DE MEJORAMIENTO DE VIVIENDA</v>
          </cell>
          <cell r="P585" t="str">
            <v>NATURAL</v>
          </cell>
          <cell r="Q585" t="str">
            <v>ANONIMO</v>
          </cell>
          <cell r="R585" t="str">
            <v>ANONIMO</v>
          </cell>
          <cell r="S585">
            <v>46058</v>
          </cell>
          <cell r="T585" t="str">
            <v>Se da cierre definitivo al presente requerimiento mediante radicado siga No  2-2026-7204.</v>
          </cell>
        </row>
        <row r="586">
          <cell r="A586" t="str">
            <v>1-2026-3663</v>
          </cell>
          <cell r="B586" t="str">
            <v>632912026</v>
          </cell>
          <cell r="C586">
            <v>46050</v>
          </cell>
          <cell r="D586" t="str">
            <v>2026-02-07 15:38:34</v>
          </cell>
          <cell r="E586" t="str">
            <v>2-2026-5893, 2-2026-5893</v>
          </cell>
          <cell r="F586">
            <v>46051</v>
          </cell>
          <cell r="G586" t="str">
            <v>E-MAIL</v>
          </cell>
          <cell r="H586" t="str">
            <v>DIRECCION DE FINANCIACION DE VIVIENDA</v>
          </cell>
          <cell r="I586">
            <v>10</v>
          </cell>
          <cell r="J586" t="str">
            <v>SOLICITUD DE ACCESO A LA INFORMACION</v>
          </cell>
          <cell r="K586" t="str">
            <v>SOLICITUD DE ACCESO A LA INFORMACION</v>
          </cell>
          <cell r="L586" t="str">
            <v>YENNY SAREN RAMIREZ RAMIREZ</v>
          </cell>
          <cell r="M586">
            <v>0</v>
          </cell>
          <cell r="N586" t="str">
            <v>FINALIZADO</v>
          </cell>
          <cell r="O586" t="str">
            <v>EMAIL-SOLICITUD INFORMACION ACERCA DE LOS PAGOS SUBSIDIO AHORRO PARA MI CASA</v>
          </cell>
          <cell r="P586" t="str">
            <v>ENTIDAD</v>
          </cell>
          <cell r="Q586" t="str">
            <v>JOSE ALEJANDRO PINTO</v>
          </cell>
          <cell r="R586" t="str">
            <v>JOSE ALEJANDRO PINTO</v>
          </cell>
          <cell r="S586">
            <v>46051</v>
          </cell>
          <cell r="T586" t="str">
            <v>Se finaliza con radicado de salida No.  2-2026-5893, como respuesta definitiva.</v>
          </cell>
        </row>
        <row r="587">
          <cell r="A587" t="str">
            <v>1-2026-3678</v>
          </cell>
          <cell r="B587" t="str">
            <v>632332026</v>
          </cell>
          <cell r="C587">
            <v>46050</v>
          </cell>
          <cell r="D587" t="str">
            <v>2026-02-07 15:40:08</v>
          </cell>
          <cell r="E587" t="str">
            <v>2-2026-5896, 2-2026-5896</v>
          </cell>
          <cell r="F587">
            <v>46051</v>
          </cell>
          <cell r="G587" t="str">
            <v>E-MAIL</v>
          </cell>
          <cell r="H587" t="str">
            <v>DIRECCION DE FINANCIACION DE VIVIENDA</v>
          </cell>
          <cell r="I587">
            <v>10</v>
          </cell>
          <cell r="J587" t="str">
            <v>SOLICITUD DE ACCESO A LA INFORMACION</v>
          </cell>
          <cell r="K587" t="str">
            <v>SOLICITUD DE ACCESO A LA INFORMACION</v>
          </cell>
          <cell r="L587" t="str">
            <v>YENNY SAREN RAMIREZ RAMIREZ</v>
          </cell>
          <cell r="M587">
            <v>0</v>
          </cell>
          <cell r="N587" t="str">
            <v>FINALIZADO</v>
          </cell>
          <cell r="O587" t="str">
            <v>EMAIL-SOLICITUD INFORMACION ESTADO PROYECTO AHORRO PARA MI CASA</v>
          </cell>
          <cell r="P587" t="str">
            <v>ENTIDAD</v>
          </cell>
          <cell r="Q587" t="str">
            <v>YEIMI CUADRADO</v>
          </cell>
          <cell r="R587" t="str">
            <v>YEIMI CUADRADO</v>
          </cell>
          <cell r="S587">
            <v>46051</v>
          </cell>
          <cell r="T587" t="str">
            <v>Se finaliza con radicado de salida No.   2-2026-5896, como respuesta definitiva.</v>
          </cell>
        </row>
        <row r="588">
          <cell r="A588" t="str">
            <v>1-2026-3679</v>
          </cell>
          <cell r="B588" t="str">
            <v>601262026</v>
          </cell>
          <cell r="C588">
            <v>46050</v>
          </cell>
          <cell r="D588" t="str">
            <v>2026-02-07 15:42:29</v>
          </cell>
          <cell r="E588" t="str">
            <v>2-2026-7897, 2-2026-7897</v>
          </cell>
          <cell r="F588">
            <v>46062</v>
          </cell>
          <cell r="G588" t="str">
            <v>E-MAIL</v>
          </cell>
          <cell r="H588" t="str">
            <v>DIRECCION DE FINANCIACION DE VIVIENDA</v>
          </cell>
          <cell r="I588">
            <v>10</v>
          </cell>
          <cell r="J588" t="str">
            <v>SOLICITUD DE ACCESO A LA INFORMACION</v>
          </cell>
          <cell r="K588" t="str">
            <v>SOLICITUD DE ACCESO A LA INFORMACION</v>
          </cell>
          <cell r="L588" t="str">
            <v>MAURICIO HERRERA BERMUDEZ</v>
          </cell>
          <cell r="M588">
            <v>0</v>
          </cell>
          <cell r="N588" t="str">
            <v>FINALIZADO</v>
          </cell>
          <cell r="O588" t="str">
            <v>EMAIL-SOLICITUD DE INFORMACIÓN ACERCA DE CERTIFICADO DE DESEMBOLSO CORRESPONDIENTE AL SUBSIDIO DE VIVIENDA</v>
          </cell>
          <cell r="P588" t="str">
            <v>NATURAL</v>
          </cell>
          <cell r="Q588" t="str">
            <v>SILENIA GÓMEZ</v>
          </cell>
          <cell r="R588" t="str">
            <v>SILENIA GÓMEZ</v>
          </cell>
          <cell r="S588">
            <v>46065</v>
          </cell>
          <cell r="T588" t="str">
            <v>SE FINALIZÓ CON EL RADICADO 2-2026-7897</v>
          </cell>
        </row>
        <row r="589">
          <cell r="A589" t="str">
            <v>1-2026-3692</v>
          </cell>
          <cell r="B589" t="str">
            <v>602192026</v>
          </cell>
          <cell r="C589">
            <v>46050</v>
          </cell>
          <cell r="D589" t="str">
            <v>2026-02-08 18:12:24</v>
          </cell>
          <cell r="E589" t="str">
            <v>2-2026-6474, 2-2026-6474</v>
          </cell>
          <cell r="F589">
            <v>46055</v>
          </cell>
          <cell r="G589" t="str">
            <v>E-MAIL</v>
          </cell>
          <cell r="H589" t="str">
            <v>TALENTO HUMANO</v>
          </cell>
          <cell r="I589">
            <v>10</v>
          </cell>
          <cell r="J589" t="str">
            <v>SOLICITUD DE ACCESO A LA INFORMACION</v>
          </cell>
          <cell r="K589" t="str">
            <v>SOLICITUD DE ACCESO A LA INFORMACION</v>
          </cell>
          <cell r="L589" t="str">
            <v>DIANA ELIZABETH SALINAS GUTIERREZ</v>
          </cell>
          <cell r="M589">
            <v>0</v>
          </cell>
          <cell r="N589" t="str">
            <v>FINALIZADO</v>
          </cell>
          <cell r="O589" t="str">
            <v>EMAIL-RAD:2-2026-1724-SOLICITUD DE INFORMACIÓN SOBRE CUOTAS SINDICALES Y CONVENCIONES COLECTIVAS VIGENTES</v>
          </cell>
          <cell r="P589" t="str">
            <v>ENTIDAD</v>
          </cell>
          <cell r="Q589" t="str">
            <v>SECRETARIA GENERAL - ALCALDIA MAYOR DE BOGOTA D.C.</v>
          </cell>
          <cell r="R589" t="str">
            <v>JUAN CAMILO GIRALDO ZULUAGA</v>
          </cell>
          <cell r="S589">
            <v>46056</v>
          </cell>
          <cell r="T589" t="str">
            <v xml:space="preserve">SE SOLICITA ARCHIVO POR RESPUESTA BAJO EL RADICADO 2-2026-6474  </v>
          </cell>
        </row>
        <row r="590">
          <cell r="A590" t="str">
            <v>1-2026-3710</v>
          </cell>
          <cell r="B590" t="str">
            <v>604182026</v>
          </cell>
          <cell r="C590">
            <v>46050</v>
          </cell>
          <cell r="D590" t="str">
            <v>2026-02-07 16:24:13</v>
          </cell>
          <cell r="E590" t="str">
            <v>2-2026-7753, 2-2026-7753</v>
          </cell>
          <cell r="F590">
            <v>46062</v>
          </cell>
          <cell r="G590" t="str">
            <v>E-MAIL</v>
          </cell>
          <cell r="H590" t="str">
            <v>DIRECCION DE FINANCIACION DE VIVIENDA</v>
          </cell>
          <cell r="I590">
            <v>10</v>
          </cell>
          <cell r="J590" t="str">
            <v>SOLICITUD DE ACCESO A LA INFORMACION</v>
          </cell>
          <cell r="K590" t="str">
            <v>SOLICITUD DE ACCESO A LA INFORMACION</v>
          </cell>
          <cell r="L590" t="str">
            <v>CARLOS FABIAN HAMON ALARCON</v>
          </cell>
          <cell r="M590">
            <v>0</v>
          </cell>
          <cell r="N590" t="str">
            <v>FINALIZADO</v>
          </cell>
          <cell r="O590" t="str">
            <v>EMAIL-SOLICITUD DE INFORMACIÓN SOBRE INSCRIPCIÓN EN PROYECTOS DE VIVIENDA</v>
          </cell>
          <cell r="P590" t="str">
            <v>NATURAL</v>
          </cell>
          <cell r="Q590" t="str">
            <v>LEISLY YURANI TORRES</v>
          </cell>
          <cell r="R590" t="str">
            <v>LEISLY YURANI TORRES</v>
          </cell>
          <cell r="S590">
            <v>46064</v>
          </cell>
          <cell r="T590" t="str">
            <v>2-2026-7753</v>
          </cell>
        </row>
        <row r="591">
          <cell r="A591" t="str">
            <v>1-2026-3712</v>
          </cell>
          <cell r="B591" t="str">
            <v>604782026</v>
          </cell>
          <cell r="C591">
            <v>46050</v>
          </cell>
          <cell r="D591" t="str">
            <v>2026-02-07 18:27:27</v>
          </cell>
          <cell r="E591" t="str">
            <v>2-2026-5964, 2-2026-5964</v>
          </cell>
          <cell r="F591">
            <v>46052</v>
          </cell>
          <cell r="G591" t="str">
            <v>E-MAIL</v>
          </cell>
          <cell r="H591" t="str">
            <v>DIRECCION DE FINANCIACION DE VIVIENDA</v>
          </cell>
          <cell r="I591">
            <v>10</v>
          </cell>
          <cell r="J591" t="str">
            <v>SOLICITUD DE ACCESO A LA INFORMACION</v>
          </cell>
          <cell r="K591" t="str">
            <v>SOLICITUD DE ACCESO A LA INFORMACION</v>
          </cell>
          <cell r="L591" t="str">
            <v>JOHANNA ANDREA OSPINA ORTIZ</v>
          </cell>
          <cell r="M591">
            <v>0</v>
          </cell>
          <cell r="N591" t="str">
            <v>FINALIZADO</v>
          </cell>
          <cell r="O591" t="str">
            <v>EMAIL-SOLICITUD DE INFORMACIÓN  DESEMBOLSO SUBSIDIO  AHORRO PARA MI CASA RESOLUCIÓN 1251 DE 2025</v>
          </cell>
          <cell r="P591" t="str">
            <v>NATURAL</v>
          </cell>
          <cell r="Q591" t="str">
            <v>DIANA PAOLA CARDONA</v>
          </cell>
          <cell r="R591" t="str">
            <v>DIANA PAOLA CARDONA</v>
          </cell>
          <cell r="S591">
            <v>46052</v>
          </cell>
          <cell r="T591" t="str">
            <v>Se finaliza con radicado de salida No. _x000D_
2-2026-5964</v>
          </cell>
        </row>
        <row r="592">
          <cell r="A592" t="str">
            <v>1-2026-3716</v>
          </cell>
          <cell r="B592" t="str">
            <v>605032026</v>
          </cell>
          <cell r="C592">
            <v>46050</v>
          </cell>
          <cell r="D592" t="str">
            <v>2026-02-07 18:29:21</v>
          </cell>
          <cell r="E592" t="str">
            <v>2-2026-7502, 2-2026-7502</v>
          </cell>
          <cell r="F592">
            <v>46059</v>
          </cell>
          <cell r="G592" t="str">
            <v>E-MAIL</v>
          </cell>
          <cell r="H592" t="str">
            <v>DIRECCION DE FINANCIACION DE VIVIENDA</v>
          </cell>
          <cell r="I592">
            <v>10</v>
          </cell>
          <cell r="J592" t="str">
            <v>SOLICITUD DE ACCESO A LA INFORMACION</v>
          </cell>
          <cell r="K592" t="str">
            <v>SOLICITUD DE ACCESO A LA INFORMACION</v>
          </cell>
          <cell r="L592" t="str">
            <v>IBETH DALILA LOZANO PUENTES</v>
          </cell>
          <cell r="M592">
            <v>0</v>
          </cell>
          <cell r="N592" t="str">
            <v>FINALIZADO</v>
          </cell>
          <cell r="O592" t="str">
            <v>EMAIL - SOLICITUD DE INFORMACION SOBRE CERTIFICADO DE SUBSIDIO DE VIVIENDA</v>
          </cell>
          <cell r="P592" t="str">
            <v>NATURAL</v>
          </cell>
          <cell r="Q592" t="str">
            <v>MAIKOL YECID MORENO RAMÍREZ</v>
          </cell>
          <cell r="R592" t="str">
            <v>MAIKOL YECID MORENO RAMÍREZ</v>
          </cell>
          <cell r="S592">
            <v>46061</v>
          </cell>
          <cell r="T592" t="str">
            <v>se dio respuesta con el radicado No.2-2026-7502</v>
          </cell>
        </row>
        <row r="593">
          <cell r="A593" t="str">
            <v>1-2026-3719</v>
          </cell>
          <cell r="B593" t="str">
            <v>605302026</v>
          </cell>
          <cell r="C593">
            <v>46050</v>
          </cell>
          <cell r="D593" t="str">
            <v>2026-02-07 18:33:21</v>
          </cell>
          <cell r="E593" t="str">
            <v>2-2026-6981, 2-2026-6981</v>
          </cell>
          <cell r="F593">
            <v>46057</v>
          </cell>
          <cell r="G593" t="str">
            <v>E-MAIL</v>
          </cell>
          <cell r="H593" t="str">
            <v>DIRECCION DE FINANCIACION DE VIVIENDA</v>
          </cell>
          <cell r="I593">
            <v>10</v>
          </cell>
          <cell r="J593" t="str">
            <v>SOLICITUD DE ACCESO A LA INFORMACION</v>
          </cell>
          <cell r="K593" t="str">
            <v>SOLICITUD DE ACCESO A LA INFORMACION</v>
          </cell>
          <cell r="L593" t="str">
            <v>CINDY LORENA ESCOBAR LOPEZ</v>
          </cell>
          <cell r="M593">
            <v>0</v>
          </cell>
          <cell r="N593" t="str">
            <v>FINALIZADO</v>
          </cell>
          <cell r="O593" t="str">
            <v>EMAIL - SOLICITUD DE INFORMACION SOBRE DESEMBOLSO DEL SUBSIDIO DE VIVIENDA</v>
          </cell>
          <cell r="P593" t="str">
            <v>NATURAL</v>
          </cell>
          <cell r="Q593" t="str">
            <v>CRISTHIAN PIRANEQUE</v>
          </cell>
          <cell r="R593" t="str">
            <v>CRISTHIAN PIRANEQUE</v>
          </cell>
          <cell r="S593">
            <v>46057</v>
          </cell>
          <cell r="T593" t="str">
            <v>SE DIO RESPUESTA CON EL RADICADO No. 2-2026-6981</v>
          </cell>
        </row>
        <row r="594">
          <cell r="A594" t="str">
            <v>1-2026-3727</v>
          </cell>
          <cell r="B594" t="str">
            <v>621032026</v>
          </cell>
          <cell r="C594">
            <v>46051</v>
          </cell>
          <cell r="D594" t="str">
            <v>2026-02-08 10:37:49</v>
          </cell>
          <cell r="E594" t="str">
            <v>2-2026-6253, 2-2026-6253</v>
          </cell>
          <cell r="F594">
            <v>46052</v>
          </cell>
          <cell r="G594" t="str">
            <v>E-MAIL</v>
          </cell>
          <cell r="H594" t="str">
            <v>DIRECCION DE FINANCIACION DE VIVIENDA</v>
          </cell>
          <cell r="I594">
            <v>10</v>
          </cell>
          <cell r="J594" t="str">
            <v>SOLICITUD DE ACCESO A LA INFORMACION</v>
          </cell>
          <cell r="K594" t="str">
            <v>SOLICITUD DE ACCESO A LA INFORMACION</v>
          </cell>
          <cell r="L594" t="str">
            <v>NATHALIE ANDREA MURCIA MAYORGA</v>
          </cell>
          <cell r="M594">
            <v>0</v>
          </cell>
          <cell r="N594" t="str">
            <v>FINALIZADO</v>
          </cell>
          <cell r="O594" t="str">
            <v>EMAIL-SOLICITUD DE INFORMACIÓN PROGRAMAS SUBSIDIO DE VIIVIENDA</v>
          </cell>
          <cell r="P594" t="str">
            <v>NATURAL</v>
          </cell>
          <cell r="Q594" t="str">
            <v>ANONIMO</v>
          </cell>
          <cell r="R594" t="str">
            <v>ANONIMO</v>
          </cell>
          <cell r="S594">
            <v>46053</v>
          </cell>
          <cell r="T594" t="str">
            <v>Se dio respuesta mediante Radicado No.2-2026-6253</v>
          </cell>
        </row>
        <row r="595">
          <cell r="A595" t="str">
            <v>1-2026-3729</v>
          </cell>
          <cell r="B595" t="str">
            <v>621072026</v>
          </cell>
          <cell r="C595">
            <v>46051</v>
          </cell>
          <cell r="D595" t="str">
            <v>2026-02-08 10:42:16</v>
          </cell>
          <cell r="E595" t="str">
            <v>2-2026-8237, 2-2026-8237</v>
          </cell>
          <cell r="F595">
            <v>46063</v>
          </cell>
          <cell r="G595" t="str">
            <v>E-MAIL</v>
          </cell>
          <cell r="H595" t="str">
            <v>DIRECCION DE FINANCIACION DE VIVIENDA</v>
          </cell>
          <cell r="I595">
            <v>10</v>
          </cell>
          <cell r="J595" t="str">
            <v>SOLICITUD DE ACCESO A LA INFORMACION</v>
          </cell>
          <cell r="K595" t="str">
            <v>SOLICITUD DE ACCESO A LA INFORMACION</v>
          </cell>
          <cell r="L595" t="str">
            <v>NATALIA GALINDO GUZMAN</v>
          </cell>
          <cell r="M595">
            <v>0</v>
          </cell>
          <cell r="N595" t="str">
            <v>FINALIZADO</v>
          </cell>
          <cell r="O595" t="str">
            <v>EMAIL-SOLICITUD DE INFORMACIÓN CONVOCATORIAS ABIERTAS PROGRAMAS DE SUBSIDIO DE VIVIENDA VIGENTES EN BOGOTÁ DIRIGIDOS A VÍCTIMAS DEL CONFLICTO ARMADO</v>
          </cell>
          <cell r="P595" t="str">
            <v>NATURAL</v>
          </cell>
          <cell r="Q595" t="str">
            <v>JOHANNA HOYOS</v>
          </cell>
          <cell r="R595" t="str">
            <v>JOHANNA HOYOS</v>
          </cell>
          <cell r="S595">
            <v>46063</v>
          </cell>
          <cell r="T595" t="str">
            <v>se da cierre con radicado 2-2026-8237</v>
          </cell>
        </row>
        <row r="596">
          <cell r="A596" t="str">
            <v>1-2026-3731</v>
          </cell>
          <cell r="B596" t="str">
            <v>621142026</v>
          </cell>
          <cell r="C596">
            <v>46051</v>
          </cell>
          <cell r="D596" t="str">
            <v>2026-02-08 14:59:09</v>
          </cell>
          <cell r="E596" t="str">
            <v>2-2026-7394, 2-2026-7394</v>
          </cell>
          <cell r="F596">
            <v>46059</v>
          </cell>
          <cell r="G596" t="str">
            <v>E-MAIL</v>
          </cell>
          <cell r="H596" t="str">
            <v>SUBSECRETARIA JURIDICA</v>
          </cell>
          <cell r="I596">
            <v>10</v>
          </cell>
          <cell r="J596" t="str">
            <v>SOLICITUD DE ACCESO A LA INFORMACION</v>
          </cell>
          <cell r="K596" t="str">
            <v>SOLICITUD DE ACCESO A LA INFORMACION</v>
          </cell>
          <cell r="L596" t="str">
            <v>MARIA ANGELICA ORTIZ MAYA</v>
          </cell>
          <cell r="M596">
            <v>0</v>
          </cell>
          <cell r="N596" t="str">
            <v>FINALIZADO</v>
          </cell>
          <cell r="O596" t="str">
            <v>EMAIL-SOLICITUD DE INFORMACION SOBRE NOTIFICACION 2-2025-53255</v>
          </cell>
          <cell r="P596" t="str">
            <v>NATURAL</v>
          </cell>
          <cell r="Q596" t="str">
            <v>LEIDY NATALIA HERNANDEZ PRIETO</v>
          </cell>
          <cell r="R596" t="str">
            <v>LEIDY NATALIA HERNANDEZ PRIETO</v>
          </cell>
          <cell r="S596">
            <v>46062</v>
          </cell>
          <cell r="T596" t="str">
            <v xml:space="preserve">SE ENVIA RESPUESTA DERECHO DE PETICIÓN CON RADICADO  2-2026-7394 </v>
          </cell>
        </row>
        <row r="597">
          <cell r="A597" t="str">
            <v>1-2026-3742</v>
          </cell>
          <cell r="B597" t="str">
            <v>632352026</v>
          </cell>
          <cell r="C597">
            <v>46051</v>
          </cell>
          <cell r="D597" t="str">
            <v>2026-02-08 10:51:45</v>
          </cell>
          <cell r="E597" t="str">
            <v>2-2026-7081, 2-2026-7081</v>
          </cell>
          <cell r="F597">
            <v>46058</v>
          </cell>
          <cell r="G597" t="str">
            <v>E-MAIL</v>
          </cell>
          <cell r="H597" t="str">
            <v>DIRECCION DE FINANCIACION DE VIVIENDA</v>
          </cell>
          <cell r="I597">
            <v>10</v>
          </cell>
          <cell r="J597" t="str">
            <v>SOLICITUD DE ACCESO A LA INFORMACION</v>
          </cell>
          <cell r="K597" t="str">
            <v>SOLICITUD DE ACCESO A LA INFORMACION</v>
          </cell>
          <cell r="L597" t="str">
            <v>NORBERTO HERRENO MERCHAN</v>
          </cell>
          <cell r="M597">
            <v>0</v>
          </cell>
          <cell r="N597" t="str">
            <v>FINALIZADO</v>
          </cell>
          <cell r="O597" t="str">
            <v>EMAIL-SOLICITUD DE INFORMACIÓN TEMAS RELACIONADOS PASOS A SEGUIR DESPUES DE SER NOTIFICADO PROGRAMA SUBSIDIO REDUCE TU CUOTA</v>
          </cell>
          <cell r="P597" t="str">
            <v>ENTIDAD</v>
          </cell>
          <cell r="Q597" t="str">
            <v>CAMILA MOYA CACERES</v>
          </cell>
          <cell r="R597" t="str">
            <v>CAMILA MOYA CACERES</v>
          </cell>
          <cell r="S597">
            <v>46059</v>
          </cell>
          <cell r="T597" t="str">
            <v>se dio respuesta con el radicado 2-2026-7081</v>
          </cell>
        </row>
        <row r="598">
          <cell r="A598" t="str">
            <v>1-2026-3744</v>
          </cell>
          <cell r="B598" t="str">
            <v>622172026</v>
          </cell>
          <cell r="C598">
            <v>46051</v>
          </cell>
          <cell r="D598" t="str">
            <v>2026-02-09 09:01:11</v>
          </cell>
          <cell r="E598" t="str">
            <v>2-2026-8445, 2-2026-8445</v>
          </cell>
          <cell r="F598">
            <v>46064</v>
          </cell>
          <cell r="G598" t="str">
            <v>E-MAIL</v>
          </cell>
          <cell r="H598" t="str">
            <v>TALENTO HUMANO</v>
          </cell>
          <cell r="I598">
            <v>10</v>
          </cell>
          <cell r="J598" t="str">
            <v>SOLICITUD DE ACCESO A LA INFORMACION</v>
          </cell>
          <cell r="K598" t="str">
            <v>SOLICITUD DE ACCESO A LA INFORMACION</v>
          </cell>
          <cell r="L598" t="str">
            <v>ENEYDER JAVIER LOPEZ POLOCHE</v>
          </cell>
          <cell r="M598">
            <v>0</v>
          </cell>
          <cell r="N598" t="str">
            <v>FINALIZADO</v>
          </cell>
          <cell r="O598" t="str">
            <v>EMAIL-SOLICITUD DE INFORMACION SOBRE VACANTES ACTUALES Y PROYECTADAS PARA EL CARGO CÓDIGO 219 (PROFESIONAL UNIVERSITARIO GRADO 01)</v>
          </cell>
          <cell r="P598" t="str">
            <v>NATURAL</v>
          </cell>
          <cell r="Q598" t="str">
            <v>HÉCTOR DARÍO TRIANA</v>
          </cell>
          <cell r="R598" t="str">
            <v>HÉCTOR DARÍO TRIANA</v>
          </cell>
          <cell r="S598">
            <v>46065</v>
          </cell>
          <cell r="T598" t="str">
            <v>Se dio respuesta con el 2-2026-8445</v>
          </cell>
        </row>
        <row r="599">
          <cell r="A599" t="str">
            <v>1-2026-3746</v>
          </cell>
          <cell r="B599" t="str">
            <v>622322026</v>
          </cell>
          <cell r="C599">
            <v>46051</v>
          </cell>
          <cell r="D599" t="str">
            <v>2026-02-08 10:52:58</v>
          </cell>
          <cell r="E599" t="str">
            <v>2-2026-8277, 2-2026-8277</v>
          </cell>
          <cell r="F599">
            <v>46063</v>
          </cell>
          <cell r="G599" t="str">
            <v>E-MAIL</v>
          </cell>
          <cell r="H599" t="str">
            <v>DIRECCION DE FINANCIACION DE VIVIENDA</v>
          </cell>
          <cell r="I599">
            <v>10</v>
          </cell>
          <cell r="J599" t="str">
            <v>SOLICITUD DE ACCESO A LA INFORMACION</v>
          </cell>
          <cell r="K599" t="str">
            <v>SOLICITUD DE ACCESO A LA INFORMACION</v>
          </cell>
          <cell r="L599" t="str">
            <v>HERCY LORENA SUAREZ RUBIANO</v>
          </cell>
          <cell r="M599">
            <v>0</v>
          </cell>
          <cell r="N599" t="str">
            <v>FINALIZADO</v>
          </cell>
          <cell r="O599" t="str">
            <v>EMAIL-SOLICITUD DE INFORMACION SOBRE DESEMBOLSOS DEL SUBSIDIO DE VIVIENDA</v>
          </cell>
          <cell r="P599" t="str">
            <v>NATURAL</v>
          </cell>
          <cell r="Q599" t="str">
            <v>ANONIMO</v>
          </cell>
          <cell r="R599" t="str">
            <v>ANONIMO</v>
          </cell>
          <cell r="S599">
            <v>46066</v>
          </cell>
          <cell r="T599" t="str">
            <v>Respuesta con radicado Nº 9-2026-5922</v>
          </cell>
        </row>
        <row r="600">
          <cell r="A600" t="str">
            <v>1-2026-3748</v>
          </cell>
          <cell r="B600" t="str">
            <v>622512026</v>
          </cell>
          <cell r="C600">
            <v>46051</v>
          </cell>
          <cell r="D600" t="str">
            <v>2026-02-08 10:55:04</v>
          </cell>
          <cell r="E600" t="str">
            <v>2-2026-8276, 2-2026-8276</v>
          </cell>
          <cell r="F600">
            <v>46063</v>
          </cell>
          <cell r="G600" t="str">
            <v>E-MAIL</v>
          </cell>
          <cell r="H600" t="str">
            <v>DIRECCION DE FINANCIACION DE VIVIENDA</v>
          </cell>
          <cell r="I600">
            <v>10</v>
          </cell>
          <cell r="J600" t="str">
            <v>SOLICITUD DE ACCESO A LA INFORMACION</v>
          </cell>
          <cell r="K600" t="str">
            <v>SOLICITUD DE ACCESO A LA INFORMACION</v>
          </cell>
          <cell r="L600" t="str">
            <v>HERCY LORENA SUAREZ RUBIANO</v>
          </cell>
          <cell r="M600">
            <v>0</v>
          </cell>
          <cell r="N600" t="str">
            <v>FINALIZADO</v>
          </cell>
          <cell r="O600" t="str">
            <v>EMAIL-SOLICITUD DE INFORMACION SOBRE DESEMBOLSOS DEL SUBSIDIO DE VIVIENDA</v>
          </cell>
          <cell r="P600" t="str">
            <v>NATURAL</v>
          </cell>
          <cell r="Q600" t="str">
            <v>ANGIE LISETH RODRÍGUEZ GUZMÁN</v>
          </cell>
          <cell r="R600" t="str">
            <v>ANGIE LISETH RODRÍGUEZ GUZMÁN</v>
          </cell>
          <cell r="S600">
            <v>46066</v>
          </cell>
          <cell r="T600" t="str">
            <v>Respuesta con radicado Nº 9-2026-5989</v>
          </cell>
        </row>
        <row r="601">
          <cell r="A601" t="str">
            <v>1-2026-3750</v>
          </cell>
          <cell r="B601" t="str">
            <v>622692026</v>
          </cell>
          <cell r="C601">
            <v>46051</v>
          </cell>
          <cell r="D601" t="str">
            <v>2026-02-08 10:57:43</v>
          </cell>
          <cell r="E601" t="str">
            <v>2-2026-8442, 2-2026-8442</v>
          </cell>
          <cell r="F601">
            <v>46064</v>
          </cell>
          <cell r="G601" t="str">
            <v>E-MAIL</v>
          </cell>
          <cell r="H601" t="str">
            <v>DIRECCION DE FINANCIACION DE VIVIENDA</v>
          </cell>
          <cell r="I601">
            <v>10</v>
          </cell>
          <cell r="J601" t="str">
            <v>SOLICITUD DE ACCESO A LA INFORMACION</v>
          </cell>
          <cell r="K601" t="str">
            <v>SOLICITUD DE ACCESO A LA INFORMACION</v>
          </cell>
          <cell r="L601" t="str">
            <v>HERCY LORENA SUAREZ RUBIANO</v>
          </cell>
          <cell r="M601">
            <v>0</v>
          </cell>
          <cell r="N601" t="str">
            <v>FINALIZADO</v>
          </cell>
          <cell r="O601" t="str">
            <v>EMAIL-SOLICITUD DE INFORMACION SOBRE RESOLUCION 1011 Y DESEMBOLSO DEL SUBSIDIO DE ARRIENDO</v>
          </cell>
          <cell r="P601" t="str">
            <v>NATURAL</v>
          </cell>
          <cell r="Q601" t="str">
            <v>TATIANA LOZANO</v>
          </cell>
          <cell r="R601" t="str">
            <v>TATIANA LOZANO</v>
          </cell>
          <cell r="S601">
            <v>46066</v>
          </cell>
          <cell r="T601" t="str">
            <v>Respuesta con radicada con Nº 9-2026-5999</v>
          </cell>
        </row>
        <row r="602">
          <cell r="A602" t="str">
            <v>1-2026-3751</v>
          </cell>
          <cell r="B602" t="str">
            <v>622762026</v>
          </cell>
          <cell r="C602">
            <v>46051</v>
          </cell>
          <cell r="D602" t="str">
            <v>2026-02-08 11:10:35</v>
          </cell>
          <cell r="E602" t="str">
            <v>2-2026-6642, 2-2026-6642</v>
          </cell>
          <cell r="F602">
            <v>46056</v>
          </cell>
          <cell r="G602" t="str">
            <v>E-MAIL</v>
          </cell>
          <cell r="H602" t="str">
            <v>DIRECCION DE FINANCIACION DE VIVIENDA</v>
          </cell>
          <cell r="I602">
            <v>10</v>
          </cell>
          <cell r="J602" t="str">
            <v>SOLICITUD DE ACCESO A LA INFORMACION</v>
          </cell>
          <cell r="K602" t="str">
            <v>SOLICITUD DE ACCESO A LA INFORMACION</v>
          </cell>
          <cell r="L602" t="str">
            <v>VIVIANNA CRISTINA MONTEALEGRE ROJAS</v>
          </cell>
          <cell r="M602">
            <v>0</v>
          </cell>
          <cell r="N602" t="str">
            <v>FINALIZADO</v>
          </cell>
          <cell r="O602" t="str">
            <v>EMAIL-SOLICITUD DE INFORMACION SOBRE SUBSIDIO DE ARRENDAMIENTO</v>
          </cell>
          <cell r="P602" t="str">
            <v>NATURAL</v>
          </cell>
          <cell r="Q602" t="str">
            <v>ANONIMO</v>
          </cell>
          <cell r="R602" t="str">
            <v>ANONIMO</v>
          </cell>
          <cell r="S602">
            <v>46057</v>
          </cell>
          <cell r="T602" t="str">
            <v>RESPUESTA CON RADICADO 2-2026-6642</v>
          </cell>
        </row>
        <row r="603">
          <cell r="A603" t="str">
            <v>1-2026-3752</v>
          </cell>
          <cell r="B603" t="str">
            <v>622872026</v>
          </cell>
          <cell r="C603">
            <v>46051</v>
          </cell>
          <cell r="D603" t="str">
            <v>2026-02-08 11:13:07</v>
          </cell>
          <cell r="E603" t="str">
            <v>2-2026-8241, 2-2026-8241</v>
          </cell>
          <cell r="F603">
            <v>46063</v>
          </cell>
          <cell r="G603" t="str">
            <v>E-MAIL</v>
          </cell>
          <cell r="H603" t="str">
            <v>DIRECCION DE FINANCIACION DE VIVIENDA</v>
          </cell>
          <cell r="I603">
            <v>10</v>
          </cell>
          <cell r="J603" t="str">
            <v>SOLICITUD DE ACCESO A LA INFORMACION</v>
          </cell>
          <cell r="K603" t="str">
            <v>SOLICITUD DE ACCESO A LA INFORMACION</v>
          </cell>
          <cell r="L603" t="str">
            <v>HERCY LORENA SUAREZ RUBIANO</v>
          </cell>
          <cell r="M603">
            <v>0</v>
          </cell>
          <cell r="N603" t="str">
            <v>FINALIZADO</v>
          </cell>
          <cell r="O603" t="str">
            <v>EMAIL-SOLICITUD DE INFORMACION SOBRE SUBSIDIO DE ARRENDAMIENTO AHORRO PARA MI CASA</v>
          </cell>
          <cell r="P603" t="str">
            <v>NATURAL</v>
          </cell>
          <cell r="Q603" t="str">
            <v>JULIE BUSTAMANTE</v>
          </cell>
          <cell r="R603" t="str">
            <v>JULIE BUSTAMANTE</v>
          </cell>
          <cell r="S603">
            <v>46066</v>
          </cell>
          <cell r="T603" t="str">
            <v>Respuesta mediante radicado Nº 9-2026-6007</v>
          </cell>
        </row>
        <row r="604">
          <cell r="A604" t="str">
            <v>1-2026-3754</v>
          </cell>
          <cell r="B604" t="str">
            <v>623722026</v>
          </cell>
          <cell r="C604">
            <v>46051</v>
          </cell>
          <cell r="D604" t="str">
            <v>2026-02-13 17:59:11</v>
          </cell>
          <cell r="E604" t="str">
            <v>2-2026-7595, 2-2026-7595</v>
          </cell>
          <cell r="F604">
            <v>46059</v>
          </cell>
          <cell r="G604" t="str">
            <v>E-MAIL</v>
          </cell>
          <cell r="H604" t="str">
            <v>DIRECCION DE INVESTIGACIONES Y CONTROL DE VIVIENDA</v>
          </cell>
          <cell r="I604">
            <v>10</v>
          </cell>
          <cell r="J604" t="str">
            <v>SOLICITUD DE ACCESO A LA INFORMACION</v>
          </cell>
          <cell r="K604" t="str">
            <v>SOLICITUD DE ACCESO A LA INFORMACION</v>
          </cell>
          <cell r="L604" t="str">
            <v>PAULA ANDREA GONZALEZ RODRIGUEZ</v>
          </cell>
          <cell r="M604">
            <v>0</v>
          </cell>
          <cell r="N604" t="str">
            <v>FINALIZADO</v>
          </cell>
          <cell r="O604" t="str">
            <v>EMAIL-SOLICITUD DE INFORMACION SOBRE PROCEDIMIENTO DE TERMINACIÓN UNILATERAL CONTRATO DE ARRENDAMIENTO</v>
          </cell>
          <cell r="P604" t="str">
            <v>NATURAL</v>
          </cell>
          <cell r="Q604" t="str">
            <v>JUAN NICOLÁS GARCÍA ZALDÚA</v>
          </cell>
          <cell r="R604" t="str">
            <v>JUAN NICOLÁS GARCÍA ZALDÚA</v>
          </cell>
          <cell r="S604">
            <v>46060</v>
          </cell>
          <cell r="T604" t="str">
            <v>Se finaliza con radicado 2-2026-7595</v>
          </cell>
        </row>
        <row r="605">
          <cell r="A605" t="str">
            <v>1-2026-3770</v>
          </cell>
          <cell r="B605" t="str">
            <v>624392026</v>
          </cell>
          <cell r="C605">
            <v>46051</v>
          </cell>
          <cell r="D605" t="str">
            <v>2026-02-08 11:26:36</v>
          </cell>
          <cell r="E605" t="str">
            <v>2-2026-8239, 2-2026-8239</v>
          </cell>
          <cell r="F605">
            <v>46063</v>
          </cell>
          <cell r="G605" t="str">
            <v>E-MAIL</v>
          </cell>
          <cell r="H605" t="str">
            <v>DIRECCION DE FINANCIACION DE VIVIENDA</v>
          </cell>
          <cell r="I605">
            <v>10</v>
          </cell>
          <cell r="J605" t="str">
            <v>SOLICITUD DE ACCESO A LA INFORMACION</v>
          </cell>
          <cell r="K605" t="str">
            <v>SOLICITUD DE ACCESO A LA INFORMACION</v>
          </cell>
          <cell r="L605" t="str">
            <v>HERCY LORENA SUAREZ RUBIANO</v>
          </cell>
          <cell r="M605">
            <v>0</v>
          </cell>
          <cell r="N605" t="str">
            <v>FINALIZADO</v>
          </cell>
          <cell r="O605" t="str">
            <v>EMAIL-SOLICITUD DE INFORMACION SOBRE DESEMBOLSO DEL SUBSIDIO DE ARRIENDO</v>
          </cell>
          <cell r="P605" t="str">
            <v>NATURAL</v>
          </cell>
          <cell r="Q605" t="str">
            <v>RUTH DINEY ROA ROJAS.%A0</v>
          </cell>
          <cell r="R605" t="str">
            <v>RUTH DINEY ROA ROJAS.</v>
          </cell>
          <cell r="S605">
            <v>46066</v>
          </cell>
          <cell r="T605" t="str">
            <v>Respuesta mediante radicado Nº 9-2026-6013</v>
          </cell>
        </row>
        <row r="606">
          <cell r="A606" t="str">
            <v>1-2026-3779</v>
          </cell>
          <cell r="B606" t="str">
            <v>624982026</v>
          </cell>
          <cell r="C606">
            <v>46051</v>
          </cell>
          <cell r="D606" t="str">
            <v>2026-02-08 11:02:17</v>
          </cell>
          <cell r="E606" t="str">
            <v>2-2026-9005, 2-2026-9005</v>
          </cell>
          <cell r="F606">
            <v>46065</v>
          </cell>
          <cell r="G606" t="str">
            <v>E-MAIL</v>
          </cell>
          <cell r="H606" t="str">
            <v>DIRECCION DE MEJORAMIENTO HABITACIONAL</v>
          </cell>
          <cell r="I606">
            <v>10</v>
          </cell>
          <cell r="J606" t="str">
            <v>SOLICITUD DE ACCESO A LA INFORMACION</v>
          </cell>
          <cell r="K606" t="str">
            <v>SOLICITUD DE ACCESO A LA INFORMACION</v>
          </cell>
          <cell r="L606" t="str">
            <v>JENIFER LORENA BELTRAN PENAGOS</v>
          </cell>
          <cell r="M606">
            <v>0</v>
          </cell>
          <cell r="N606" t="str">
            <v>FINALIZADO</v>
          </cell>
          <cell r="O606" t="str">
            <v>EMAIL-SOLICITUD INFORMACION PROGRAMA MEJORA TU CASA KENNEDY  BARRIO SAN CARLOS</v>
          </cell>
          <cell r="P606" t="str">
            <v>NATURAL</v>
          </cell>
          <cell r="Q606" t="str">
            <v>Geraldine Yohana Muñoz Castro</v>
          </cell>
          <cell r="R606" t="str">
            <v>GERALDINE YOHANA MUÑOZ CASTRO</v>
          </cell>
          <cell r="S606">
            <v>46065</v>
          </cell>
          <cell r="T606" t="str">
            <v xml:space="preserve">Se da cierre a DP con numero  2-2026-9005_x000D_
</v>
          </cell>
        </row>
        <row r="607">
          <cell r="A607" t="str">
            <v>1-2026-3795</v>
          </cell>
          <cell r="B607" t="str">
            <v>625592026</v>
          </cell>
          <cell r="C607">
            <v>46051</v>
          </cell>
          <cell r="D607" t="str">
            <v>2026-02-08 11:37:32</v>
          </cell>
          <cell r="E607" t="str">
            <v>2-2026-5967, 2-2026-5967</v>
          </cell>
          <cell r="F607">
            <v>46052</v>
          </cell>
          <cell r="G607" t="str">
            <v>E-MAIL</v>
          </cell>
          <cell r="H607" t="str">
            <v>DIRECCION DE FINANCIACION DE VIVIENDA</v>
          </cell>
          <cell r="I607">
            <v>10</v>
          </cell>
          <cell r="J607" t="str">
            <v>SOLICITUD DE ACCESO A LA INFORMACION</v>
          </cell>
          <cell r="K607" t="str">
            <v>SOLICITUD DE ACCESO A LA INFORMACION</v>
          </cell>
          <cell r="L607" t="str">
            <v>YENNY SAREN RAMIREZ RAMIREZ</v>
          </cell>
          <cell r="M607">
            <v>0</v>
          </cell>
          <cell r="N607" t="str">
            <v>FINALIZADO</v>
          </cell>
          <cell r="O607" t="str">
            <v>EMAIL-SOLICITUD DE INFORMACION SOBRE DESEMBOLSO DEL SUBSIDIO</v>
          </cell>
          <cell r="P607" t="str">
            <v>ENTIDAD</v>
          </cell>
          <cell r="Q607" t="str">
            <v>DIANA CAROLINA DAVILA MEDINA</v>
          </cell>
          <cell r="R607" t="str">
            <v>DIANA CAROLINA DAVILA MEDINA</v>
          </cell>
          <cell r="S607">
            <v>46052</v>
          </cell>
          <cell r="T607" t="str">
            <v>Se finaliza con radicado de salida No. 2-2026-5967, como respuesta definitiva.</v>
          </cell>
        </row>
        <row r="608">
          <cell r="A608" t="str">
            <v>1-2026-3798</v>
          </cell>
          <cell r="B608" t="str">
            <v>626212026</v>
          </cell>
          <cell r="C608">
            <v>46051</v>
          </cell>
          <cell r="D608" t="str">
            <v>2026-02-08 11:39:48</v>
          </cell>
          <cell r="E608" t="str">
            <v>2-2026-5939, 2-2026-5939</v>
          </cell>
          <cell r="F608">
            <v>46051</v>
          </cell>
          <cell r="G608" t="str">
            <v>E-MAIL</v>
          </cell>
          <cell r="H608" t="str">
            <v>DIRECCION DE FINANCIACION DE VIVIENDA</v>
          </cell>
          <cell r="I608">
            <v>10</v>
          </cell>
          <cell r="J608" t="str">
            <v>SOLICITUD DE ACCESO A LA INFORMACION</v>
          </cell>
          <cell r="K608" t="str">
            <v>SOLICITUD DE ACCESO A LA INFORMACION</v>
          </cell>
          <cell r="L608" t="str">
            <v>YENNY SAREN RAMIREZ RAMIREZ</v>
          </cell>
          <cell r="M608">
            <v>0</v>
          </cell>
          <cell r="N608" t="str">
            <v>FINALIZADO</v>
          </cell>
          <cell r="O608" t="str">
            <v>EMAIL-SOLICITUD DE INFORMACION SOBRE SUBSIDIO DE ARRIENDO</v>
          </cell>
          <cell r="P608" t="str">
            <v>NATURAL</v>
          </cell>
          <cell r="Q608" t="str">
            <v>ASHLY VALENTINA HURTADO CASALLAS</v>
          </cell>
          <cell r="R608" t="str">
            <v>ASHLY VALENTINA HURTADO CASALLAS</v>
          </cell>
          <cell r="S608">
            <v>46051</v>
          </cell>
          <cell r="T608" t="str">
            <v>Se finaliza con radicado de salida No.  2-2026-5939, como respuesta definitiva.</v>
          </cell>
        </row>
        <row r="609">
          <cell r="A609" t="str">
            <v>1-2026-3809</v>
          </cell>
          <cell r="B609" t="str">
            <v>627232026</v>
          </cell>
          <cell r="C609">
            <v>46051</v>
          </cell>
          <cell r="D609" t="str">
            <v>2026-02-08 11:44:32</v>
          </cell>
          <cell r="E609" t="str">
            <v>2-2026-6741, 2-2026-6741</v>
          </cell>
          <cell r="F609">
            <v>46056</v>
          </cell>
          <cell r="G609" t="str">
            <v>E-MAIL</v>
          </cell>
          <cell r="H609" t="str">
            <v>DIRECCION DE FINANCIACION DE VIVIENDA</v>
          </cell>
          <cell r="I609">
            <v>10</v>
          </cell>
          <cell r="J609" t="str">
            <v>SOLICITUD DE ACCESO A LA INFORMACION</v>
          </cell>
          <cell r="K609" t="str">
            <v>SOLICITUD DE ACCESO A LA INFORMACION</v>
          </cell>
          <cell r="L609" t="str">
            <v>ANGELICA JOHANA GOMEZ MONTAÑO</v>
          </cell>
          <cell r="M609">
            <v>0</v>
          </cell>
          <cell r="N609" t="str">
            <v>FINALIZADO</v>
          </cell>
          <cell r="O609" t="str">
            <v>EMAIL-SOLICITUD DE INFORMACIÓN ACERCA DE SUBSIDIO DE VIVIENDA</v>
          </cell>
          <cell r="P609" t="str">
            <v>NATURAL</v>
          </cell>
          <cell r="Q609" t="str">
            <v>MARCELACRSITANCHO MORENO Y NISXON YESID SIERRA SUAREZ</v>
          </cell>
          <cell r="R609" t="str">
            <v>MARCELACRSITANCHO MORENO Y NISXON YESID SIERRA SUAREZ</v>
          </cell>
          <cell r="S609">
            <v>46057</v>
          </cell>
          <cell r="T609" t="str">
            <v>SE DIO RSPUESTA MEDIANTE OFICIO NO 2-2026-6741</v>
          </cell>
        </row>
        <row r="610">
          <cell r="A610" t="str">
            <v>1-2026-3812</v>
          </cell>
          <cell r="B610" t="str">
            <v>741092026</v>
          </cell>
          <cell r="C610">
            <v>46051</v>
          </cell>
          <cell r="D610" t="str">
            <v>2026-02-08 11:47:34</v>
          </cell>
          <cell r="E610" t="str">
            <v>2-2026-5922, 2-2026-5922</v>
          </cell>
          <cell r="F610">
            <v>46051</v>
          </cell>
          <cell r="G610" t="str">
            <v>E-MAIL</v>
          </cell>
          <cell r="H610" t="str">
            <v>DIRECCION DE FINANCIACION DE VIVIENDA</v>
          </cell>
          <cell r="I610">
            <v>10</v>
          </cell>
          <cell r="J610" t="str">
            <v>SOLICITUD DE ACCESO A LA INFORMACION</v>
          </cell>
          <cell r="K610" t="str">
            <v>SOLICITUD DE ACCESO A LA INFORMACION</v>
          </cell>
          <cell r="L610" t="str">
            <v>IRMA AYLEN GUICHA DUITAMA</v>
          </cell>
          <cell r="M610">
            <v>0</v>
          </cell>
          <cell r="N610" t="str">
            <v>FINALIZADO</v>
          </cell>
          <cell r="O610" t="str">
            <v>EMAIL-SOLICITUD DE INFORMACION SOBRE SUBSIDIO REDUCE TU CUOTA</v>
          </cell>
          <cell r="P610" t="str">
            <v>ENTIDAD</v>
          </cell>
          <cell r="Q610" t="str">
            <v>LEYSER LARA MOSQUERA</v>
          </cell>
          <cell r="R610" t="str">
            <v>LEYSER LARA MOSQUERA</v>
          </cell>
          <cell r="S610">
            <v>46052</v>
          </cell>
          <cell r="T610" t="str">
            <v>RESPUESTA DEFINITIVA CON RADICADO 2-2026-5922</v>
          </cell>
        </row>
        <row r="611">
          <cell r="A611" t="str">
            <v>1-2026-3833</v>
          </cell>
          <cell r="B611" t="str">
            <v>632482026</v>
          </cell>
          <cell r="C611">
            <v>46051</v>
          </cell>
          <cell r="D611" t="str">
            <v>2026-02-08 14:46:42</v>
          </cell>
          <cell r="E611" t="str">
            <v>2-2026-6644, 2-2026-6644</v>
          </cell>
          <cell r="F611">
            <v>46056</v>
          </cell>
          <cell r="G611" t="str">
            <v>E-MAIL</v>
          </cell>
          <cell r="H611" t="str">
            <v>DIRECCION DE FINANCIACION DE VIVIENDA</v>
          </cell>
          <cell r="I611">
            <v>10</v>
          </cell>
          <cell r="J611" t="str">
            <v>SOLICITUD DE ACCESO A LA INFORMACION</v>
          </cell>
          <cell r="K611" t="str">
            <v>SOLICITUD DE ACCESO A LA INFORMACION</v>
          </cell>
          <cell r="L611" t="str">
            <v>HELIZANDER VERA CASTRO</v>
          </cell>
          <cell r="M611">
            <v>0</v>
          </cell>
          <cell r="N611" t="str">
            <v>FINALIZADO</v>
          </cell>
          <cell r="O611" t="str">
            <v>EMAIL-SOLICITUD DE  INFORMACIÓN SOBRE EL SUBSIDIO DE ARRENDAMIENTO</v>
          </cell>
          <cell r="P611" t="str">
            <v>ENTIDAD</v>
          </cell>
          <cell r="Q611" t="str">
            <v>GERALDINE SANCHEZ BARRIOS</v>
          </cell>
          <cell r="R611" t="str">
            <v>GERALDINE SANCHEZ BARRIOS</v>
          </cell>
          <cell r="S611">
            <v>46057</v>
          </cell>
          <cell r="T611" t="str">
            <v>FINALIZADO AUTOMATICAMENTE SEGUN GESTION EN EL RADICADO: 1-2026-3833</v>
          </cell>
        </row>
        <row r="612">
          <cell r="A612" t="str">
            <v>1-2026-3840</v>
          </cell>
          <cell r="B612" t="str">
            <v>632722026</v>
          </cell>
          <cell r="C612">
            <v>46051</v>
          </cell>
          <cell r="D612" t="str">
            <v>2026-02-08 14:49:02</v>
          </cell>
          <cell r="E612" t="str">
            <v>2-2026-8141, 2-2026-8141</v>
          </cell>
          <cell r="F612">
            <v>46063</v>
          </cell>
          <cell r="G612" t="str">
            <v>E-MAIL</v>
          </cell>
          <cell r="H612" t="str">
            <v>DIRECCION DE FINANCIACION DE VIVIENDA</v>
          </cell>
          <cell r="I612">
            <v>10</v>
          </cell>
          <cell r="J612" t="str">
            <v>SOLICITUD DE ACCESO A LA INFORMACION</v>
          </cell>
          <cell r="K612" t="str">
            <v>SOLICITUD DE ACCESO A LA INFORMACION</v>
          </cell>
          <cell r="L612" t="str">
            <v>JUAN CARLOS CASTRO MELO</v>
          </cell>
          <cell r="M612">
            <v>0</v>
          </cell>
          <cell r="N612" t="str">
            <v>FINALIZADO</v>
          </cell>
          <cell r="O612" t="str">
            <v>EMAIL-SOLICITUD DE INFORMACIÓN ACERCA PROCESO SE ENCUENTRA LA POSTULACIÓN DE MI SUBSIDIO REDUCE TU CUOTA</v>
          </cell>
          <cell r="P612" t="str">
            <v>NATURAL</v>
          </cell>
          <cell r="Q612" t="str">
            <v>KAREN VIVIANA COBOS HOMEZ</v>
          </cell>
          <cell r="R612" t="str">
            <v>KAREN VIVIANA COBOS HOMEZ</v>
          </cell>
          <cell r="S612">
            <v>46064</v>
          </cell>
          <cell r="T612" t="str">
            <v>2-2026-8141</v>
          </cell>
        </row>
        <row r="613">
          <cell r="A613" t="str">
            <v>1-2026-3849</v>
          </cell>
          <cell r="B613" t="str">
            <v>633312026</v>
          </cell>
          <cell r="C613">
            <v>46051</v>
          </cell>
          <cell r="D613" t="str">
            <v>2026-02-08 14:54:27</v>
          </cell>
          <cell r="E613" t="str">
            <v>2-2026-6505, 2-2026-6505</v>
          </cell>
          <cell r="F613">
            <v>46055</v>
          </cell>
          <cell r="G613" t="str">
            <v>E-MAIL</v>
          </cell>
          <cell r="H613" t="str">
            <v>DIRECCION DE FINANCIACION DE VIVIENDA</v>
          </cell>
          <cell r="I613">
            <v>10</v>
          </cell>
          <cell r="J613" t="str">
            <v>SOLICITUD DE ACCESO A LA INFORMACION</v>
          </cell>
          <cell r="K613" t="str">
            <v>SOLICITUD DE ACCESO A LA INFORMACION</v>
          </cell>
          <cell r="L613" t="str">
            <v>JOSE LUIS HORLANDY LEON</v>
          </cell>
          <cell r="M613">
            <v>0</v>
          </cell>
          <cell r="N613" t="str">
            <v>FINALIZADO</v>
          </cell>
          <cell r="O613" t="str">
            <v>EMAIL-SOLICITUD DE INFORMACION SOBRE SUBSIDIO DE ARRIENDO</v>
          </cell>
          <cell r="P613" t="str">
            <v>NATURAL</v>
          </cell>
          <cell r="Q613" t="str">
            <v>ANA ISABEL RODRÍGUEZ</v>
          </cell>
          <cell r="R613" t="str">
            <v>ANA ISABEL RODRÍGUEZ</v>
          </cell>
          <cell r="S613">
            <v>46056</v>
          </cell>
          <cell r="T613" t="str">
            <v>SE DA RESPUESTA MEDIANTE RADICADO 2-2026-6505</v>
          </cell>
        </row>
        <row r="614">
          <cell r="A614" t="str">
            <v>1-2026-3864</v>
          </cell>
          <cell r="B614" t="str">
            <v>634792026</v>
          </cell>
          <cell r="C614">
            <v>46051</v>
          </cell>
          <cell r="D614" t="str">
            <v>2026-02-08 16:13:35</v>
          </cell>
          <cell r="E614" t="str">
            <v>2-2026-8325, 2-2026-8325</v>
          </cell>
          <cell r="F614">
            <v>46064</v>
          </cell>
          <cell r="G614" t="str">
            <v>E-MAIL</v>
          </cell>
          <cell r="H614" t="str">
            <v>DIRECCION DE FINANCIACION DE VIVIENDA</v>
          </cell>
          <cell r="I614">
            <v>10</v>
          </cell>
          <cell r="J614" t="str">
            <v>SOLICITUD DE ACCESO A LA INFORMACION</v>
          </cell>
          <cell r="K614" t="str">
            <v>SOLICITUD DE ACCESO A LA INFORMACION</v>
          </cell>
          <cell r="L614" t="str">
            <v>HERCY LORENA SUAREZ RUBIANO</v>
          </cell>
          <cell r="M614">
            <v>0</v>
          </cell>
          <cell r="N614" t="str">
            <v>FINALIZADO</v>
          </cell>
          <cell r="O614" t="str">
            <v>EMAIL-SOLICITUD INFORMACION ACERCA DE CONSIGNACION SUBSIDIO AHORRO PARA MI CASA</v>
          </cell>
          <cell r="P614" t="str">
            <v>ENTIDAD</v>
          </cell>
          <cell r="Q614" t="str">
            <v>CLAUDIA NATALIA CEPEDA  DUARTE</v>
          </cell>
          <cell r="R614" t="str">
            <v>CLAUDIA NATALIA CEPEDA</v>
          </cell>
          <cell r="S614">
            <v>46066</v>
          </cell>
          <cell r="T614" t="str">
            <v>Respuesta mediante radicado Nº 9-2026-6029</v>
          </cell>
        </row>
        <row r="615">
          <cell r="A615" t="str">
            <v>1-2026-3872</v>
          </cell>
          <cell r="B615" t="str">
            <v>741402026</v>
          </cell>
          <cell r="C615">
            <v>46051</v>
          </cell>
          <cell r="D615" t="str">
            <v>2026-02-08 16:34:21</v>
          </cell>
          <cell r="E615" t="str">
            <v>2-2026-6256, 2-2026-6256</v>
          </cell>
          <cell r="F615">
            <v>46052</v>
          </cell>
          <cell r="G615" t="str">
            <v>E-MAIL</v>
          </cell>
          <cell r="H615" t="str">
            <v>DIRECCION DE FINANCIACION DE VIVIENDA</v>
          </cell>
          <cell r="I615">
            <v>10</v>
          </cell>
          <cell r="J615" t="str">
            <v>SOLICITUD DE ACCESO A LA INFORMACION</v>
          </cell>
          <cell r="K615" t="str">
            <v>SOLICITUD DE ACCESO A LA INFORMACION</v>
          </cell>
          <cell r="L615" t="str">
            <v>ANGELICA JOHANA GOMEZ MONTAÑO</v>
          </cell>
          <cell r="M615">
            <v>0</v>
          </cell>
          <cell r="N615" t="str">
            <v>FINALIZADO</v>
          </cell>
          <cell r="O615" t="str">
            <v>EMAIL-SOLICITUD DE INFORMACION SOBRE SUBSIDIOS DE VIVIENDA</v>
          </cell>
          <cell r="P615" t="str">
            <v>ENTIDAD</v>
          </cell>
          <cell r="Q615" t="str">
            <v>SURLENY FLOREZ</v>
          </cell>
          <cell r="R615" t="str">
            <v>SURLENY FLOREZ</v>
          </cell>
          <cell r="S615">
            <v>46055</v>
          </cell>
          <cell r="T615" t="str">
            <v>SE DIO RESPUESTA MEDIANTE OFICO NO  2-2026-6256</v>
          </cell>
        </row>
        <row r="616">
          <cell r="A616" t="str">
            <v>1-2026-3874</v>
          </cell>
          <cell r="B616" t="str">
            <v>635632026</v>
          </cell>
          <cell r="C616">
            <v>46051</v>
          </cell>
          <cell r="D616" t="str">
            <v>2026-02-08 16:35:39</v>
          </cell>
          <cell r="E616" t="str">
            <v>2-2026-8238, 2-2026-8238</v>
          </cell>
          <cell r="F616">
            <v>46063</v>
          </cell>
          <cell r="G616" t="str">
            <v>E-MAIL</v>
          </cell>
          <cell r="H616" t="str">
            <v>DIRECCION DE FINANCIACION DE VIVIENDA</v>
          </cell>
          <cell r="I616">
            <v>10</v>
          </cell>
          <cell r="J616" t="str">
            <v>SOLICITUD DE ACCESO A LA INFORMACION</v>
          </cell>
          <cell r="K616" t="str">
            <v>SOLICITUD DE ACCESO A LA INFORMACION</v>
          </cell>
          <cell r="L616" t="str">
            <v>CRISTIAN CAMILO PENA TABARQUINO</v>
          </cell>
          <cell r="M616">
            <v>0</v>
          </cell>
          <cell r="N616" t="str">
            <v>FINALIZADO</v>
          </cell>
          <cell r="O616" t="str">
            <v>EMAIL-SOLICITUD DE INFORMACION SOBRE RUTA PARA SEGUIMIENTO DEL RADICADO</v>
          </cell>
          <cell r="P616" t="str">
            <v>NATURAL</v>
          </cell>
          <cell r="Q616" t="str">
            <v>CARLA ANAYZ CLEMENTE DE TERAN</v>
          </cell>
          <cell r="R616" t="str">
            <v>CARLA ANAYZ CLEMENTE DE TERAN</v>
          </cell>
          <cell r="S616">
            <v>46063</v>
          </cell>
          <cell r="T616" t="str">
            <v>se dio respuesta con 2-2026-8238</v>
          </cell>
        </row>
        <row r="617">
          <cell r="A617" t="str">
            <v>1-2026-3895</v>
          </cell>
          <cell r="B617" t="str">
            <v>637062026</v>
          </cell>
          <cell r="C617">
            <v>46051</v>
          </cell>
          <cell r="D617" t="str">
            <v>2026-02-08 16:45:06</v>
          </cell>
          <cell r="E617" t="str">
            <v>2-2026-7539, 2-2026-7539</v>
          </cell>
          <cell r="F617">
            <v>46059</v>
          </cell>
          <cell r="G617" t="str">
            <v>E-MAIL</v>
          </cell>
          <cell r="H617" t="str">
            <v>DIRECCION DE FINANCIACION DE VIVIENDA</v>
          </cell>
          <cell r="I617">
            <v>10</v>
          </cell>
          <cell r="J617" t="str">
            <v>SOLICITUD DE ACCESO A LA INFORMACION</v>
          </cell>
          <cell r="K617" t="str">
            <v>SOLICITUD DE ACCESO A LA INFORMACION</v>
          </cell>
          <cell r="L617" t="str">
            <v>CARLOS ANDRES MENDEZ MOJICA</v>
          </cell>
          <cell r="M617">
            <v>0</v>
          </cell>
          <cell r="N617" t="str">
            <v>FINALIZADO</v>
          </cell>
          <cell r="O617" t="str">
            <v>EMAIL-SOLICITUD DE INFORMACIÓN ACERCA DEL SUBSIDIO DE OFERTA PREFERENTE, ADQUIRIDO EN LA FERIA DE LA MUJER REALIZADO EN 27 DE SEPTIEMBRE DEL 2025</v>
          </cell>
          <cell r="P617" t="str">
            <v>NATURAL</v>
          </cell>
          <cell r="Q617" t="str">
            <v>YENCY TATIANA GÓNGORA BENÍTEZ</v>
          </cell>
          <cell r="R617" t="str">
            <v>YENCY TATIANA GÓNGORA BENÍTEZ</v>
          </cell>
          <cell r="S617">
            <v>46062</v>
          </cell>
          <cell r="T617" t="str">
            <v>SE FINALIZA ACTIVIDAD CON RADICADO NO. 2-2026-7539</v>
          </cell>
        </row>
        <row r="618">
          <cell r="A618" t="str">
            <v>1-2026-3899</v>
          </cell>
          <cell r="B618" t="str">
            <v>637292026</v>
          </cell>
          <cell r="C618">
            <v>46051</v>
          </cell>
          <cell r="D618" t="str">
            <v>2026-02-13 20:13:21</v>
          </cell>
          <cell r="E618" t="str">
            <v>2-2026-7821, 2-2026-7821</v>
          </cell>
          <cell r="F618">
            <v>46062</v>
          </cell>
          <cell r="G618" t="str">
            <v>E-MAIL</v>
          </cell>
          <cell r="H618" t="str">
            <v>DIRECCION DE INVESTIGACIONES Y CONTROL DE VIVIENDA</v>
          </cell>
          <cell r="I618">
            <v>10</v>
          </cell>
          <cell r="J618" t="str">
            <v>SOLICITUD DE ACCESO A LA INFORMACION</v>
          </cell>
          <cell r="K618" t="str">
            <v>SOLICITUD DE ACCESO A LA INFORMACION</v>
          </cell>
          <cell r="L618" t="str">
            <v>KAREN JULIETH MORENO NOVOA</v>
          </cell>
          <cell r="M618">
            <v>0</v>
          </cell>
          <cell r="N618" t="str">
            <v>FINALIZADO</v>
          </cell>
          <cell r="O618" t="str">
            <v>EMAIL-SOLICITUD DE INFORMACIÓN - EXPEDIENTE RADICADO PD-CNDB-2024-000023 (E202414260037734 - 8411535)</v>
          </cell>
          <cell r="P618" t="str">
            <v>ENTIDAD</v>
          </cell>
          <cell r="Q618" t="str">
            <v>CONSEJO PROFESIONAL NACIONAL DE INGENIERÍA -COPNIA</v>
          </cell>
          <cell r="R618" t="str">
            <v>ANGY MARCELA GALVIS ALVARADO</v>
          </cell>
          <cell r="S618">
            <v>46063</v>
          </cell>
          <cell r="T618" t="str">
            <v>FINALIZADO AUTOMATICAMENTE SEGUN GESTION EN EL RADICADO: 1-2026-3899</v>
          </cell>
        </row>
        <row r="619">
          <cell r="A619" t="str">
            <v>1-2026-3900</v>
          </cell>
          <cell r="B619" t="str">
            <v>637362026</v>
          </cell>
          <cell r="C619">
            <v>46051</v>
          </cell>
          <cell r="D619" t="str">
            <v>2026-02-08 16:51:41</v>
          </cell>
          <cell r="E619" t="str">
            <v>2-2026-8275, 2-2026-8275</v>
          </cell>
          <cell r="F619">
            <v>46063</v>
          </cell>
          <cell r="G619" t="str">
            <v>E-MAIL</v>
          </cell>
          <cell r="H619" t="str">
            <v>DIRECCION DE FINANCIACION DE VIVIENDA</v>
          </cell>
          <cell r="I619">
            <v>10</v>
          </cell>
          <cell r="J619" t="str">
            <v>SOLICITUD DE ACCESO A LA INFORMACION</v>
          </cell>
          <cell r="K619" t="str">
            <v>SOLICITUD DE ACCESO A LA INFORMACION</v>
          </cell>
          <cell r="L619" t="str">
            <v>HELIZANDER VERA CASTRO</v>
          </cell>
          <cell r="M619">
            <v>0</v>
          </cell>
          <cell r="N619" t="str">
            <v>FINALIZADO</v>
          </cell>
          <cell r="O619" t="str">
            <v>EMAIL-SOLICITUD DE INFORMACIÓN ACERCA DE  RESULTADOS DE SUBSIDIO ARRIENDO TEMPORAL</v>
          </cell>
          <cell r="P619" t="str">
            <v>NATURAL</v>
          </cell>
          <cell r="Q619" t="str">
            <v>DIANA AREVALO</v>
          </cell>
          <cell r="R619" t="str">
            <v>DIANA AREVALO</v>
          </cell>
          <cell r="S619">
            <v>46064</v>
          </cell>
          <cell r="T619" t="str">
            <v>FINALIZADO AUTOMATICAMENTE SEGUN GESTION EN EL RADICADO: 1-2026-3900</v>
          </cell>
        </row>
        <row r="620">
          <cell r="A620" t="str">
            <v>1-2026-3906</v>
          </cell>
          <cell r="B620" t="str">
            <v>637452026</v>
          </cell>
          <cell r="C620">
            <v>46051</v>
          </cell>
          <cell r="D620" t="str">
            <v>2026-02-08 16:53:18</v>
          </cell>
          <cell r="E620" t="str">
            <v>2-2026-6398, 2-2026-6398</v>
          </cell>
          <cell r="F620">
            <v>46055</v>
          </cell>
          <cell r="G620" t="str">
            <v>E-MAIL</v>
          </cell>
          <cell r="H620" t="str">
            <v>DIRECCION DE FINANCIACION DE VIVIENDA</v>
          </cell>
          <cell r="I620">
            <v>10</v>
          </cell>
          <cell r="J620" t="str">
            <v>SOLICITUD DE ACCESO A LA INFORMACION</v>
          </cell>
          <cell r="K620" t="str">
            <v>SOLICITUD DE ACCESO A LA INFORMACION</v>
          </cell>
          <cell r="L620" t="str">
            <v>JOHANNA ANDREA OSPINA ORTIZ</v>
          </cell>
          <cell r="M620">
            <v>0</v>
          </cell>
          <cell r="N620" t="str">
            <v>FINALIZADO</v>
          </cell>
          <cell r="O620" t="str">
            <v>EMAIL-SOLICITUD DE INFORMACIÓN ACERCA DE NOTIFICACION DEL PROGRA MA DE AHORRO PARA MI CASA</v>
          </cell>
          <cell r="P620" t="str">
            <v>NATURAL</v>
          </cell>
          <cell r="Q620" t="str">
            <v>HELEN JULIKZA AFRICANO</v>
          </cell>
          <cell r="R620" t="str">
            <v>HELEN JULIKZA AFRICANO</v>
          </cell>
          <cell r="S620">
            <v>46055</v>
          </cell>
          <cell r="T620" t="str">
            <v>Se finaliza con radicado de salida No. _x000D_
2-2026-6398</v>
          </cell>
        </row>
        <row r="621">
          <cell r="A621" t="str">
            <v>1-2026-3923</v>
          </cell>
          <cell r="B621" t="str">
            <v>637772026</v>
          </cell>
          <cell r="C621">
            <v>46051</v>
          </cell>
          <cell r="D621" t="str">
            <v>2026-02-08 16:56:03</v>
          </cell>
          <cell r="E621" t="str">
            <v>2-2026-6500, 2-2026-6500</v>
          </cell>
          <cell r="F621">
            <v>46055</v>
          </cell>
          <cell r="G621" t="str">
            <v>E-MAIL</v>
          </cell>
          <cell r="H621" t="str">
            <v>DIRECCION DE FINANCIACION DE VIVIENDA</v>
          </cell>
          <cell r="I621">
            <v>10</v>
          </cell>
          <cell r="J621" t="str">
            <v>SOLICITUD DE ACCESO A LA INFORMACION</v>
          </cell>
          <cell r="K621" t="str">
            <v>SOLICITUD DE ACCESO A LA INFORMACION</v>
          </cell>
          <cell r="L621" t="str">
            <v>JEIMY CATALINA MORENO CASTANEDA</v>
          </cell>
          <cell r="M621">
            <v>0</v>
          </cell>
          <cell r="N621" t="str">
            <v>FINALIZADO</v>
          </cell>
          <cell r="O621" t="str">
            <v>EMAIL-SOLICITUD DE INFORMACION SOBRE DESEMBOLSO DEL SUBSIDIO DE VIVIENDA</v>
          </cell>
          <cell r="P621" t="str">
            <v>NATURAL</v>
          </cell>
          <cell r="Q621" t="str">
            <v>JAVIER ALEJANDRO ROMERO LEÓN</v>
          </cell>
          <cell r="R621" t="str">
            <v>JAVIER ALEJANDRO ROMERO LEÓN</v>
          </cell>
          <cell r="S621">
            <v>46055</v>
          </cell>
          <cell r="T621" t="str">
            <v>se da respuesta con radicado 	 2-2026-6500</v>
          </cell>
        </row>
        <row r="622">
          <cell r="A622" t="str">
            <v>1-2026-3940</v>
          </cell>
          <cell r="B622" t="str">
            <v>653102026</v>
          </cell>
          <cell r="C622">
            <v>46052</v>
          </cell>
          <cell r="D622" t="str">
            <v>2026-02-13 21:14:23</v>
          </cell>
          <cell r="E622" t="str">
            <v>2-2026-7401, 2-2026-7401</v>
          </cell>
          <cell r="F622">
            <v>46059</v>
          </cell>
          <cell r="G622" t="str">
            <v>E-MAIL</v>
          </cell>
          <cell r="H622" t="str">
            <v>DIRECCION DE INVESTIGACIONES Y CONTROL DE VIVIENDA</v>
          </cell>
          <cell r="I622">
            <v>10</v>
          </cell>
          <cell r="J622" t="str">
            <v>SOLICITUD DE ACCESO A LA INFORMACION</v>
          </cell>
          <cell r="K622" t="str">
            <v>SOLICITUD DE ACCESO A LA INFORMACION</v>
          </cell>
          <cell r="L622" t="str">
            <v>JAVIER EFRAIN NARVAEZ CARRASQUILLA</v>
          </cell>
          <cell r="M622">
            <v>0</v>
          </cell>
          <cell r="N622" t="str">
            <v>FINALIZADO</v>
          </cell>
          <cell r="O622" t="str">
            <v>EMAIL-SOLICITUD INFORMACIÓN ACERCA DEL SEGUIMIENTO Y EL CONTROL A LAS INMOBILIARIAS  COMUNICACIÓN OFICIAL N° 2-2025-76858</v>
          </cell>
          <cell r="P622" t="str">
            <v>NATURAL</v>
          </cell>
          <cell r="Q622" t="str">
            <v>PAOLA MARTINEZ</v>
          </cell>
          <cell r="R622" t="str">
            <v>PAOLA MARTINEZ</v>
          </cell>
          <cell r="S622">
            <v>46059</v>
          </cell>
          <cell r="T622" t="str">
            <v xml:space="preserve">FINALIZAR ACTIVIDAD </v>
          </cell>
        </row>
        <row r="623">
          <cell r="A623" t="str">
            <v>1-2026-3948</v>
          </cell>
          <cell r="B623" t="str">
            <v>653592026</v>
          </cell>
          <cell r="C623">
            <v>46052</v>
          </cell>
          <cell r="D623" t="str">
            <v>2026-02-09 08:43:28</v>
          </cell>
          <cell r="E623" t="str">
            <v>2-2026-6397, 2-2026-6397</v>
          </cell>
          <cell r="F623">
            <v>46055</v>
          </cell>
          <cell r="G623" t="str">
            <v>E-MAIL</v>
          </cell>
          <cell r="H623" t="str">
            <v>DIRECCION DE FINANCIACION DE VIVIENDA</v>
          </cell>
          <cell r="I623">
            <v>10</v>
          </cell>
          <cell r="J623" t="str">
            <v>SOLICITUD DE ACCESO A LA INFORMACION</v>
          </cell>
          <cell r="K623" t="str">
            <v>SOLICITUD DE ACCESO A LA INFORMACION</v>
          </cell>
          <cell r="L623" t="str">
            <v>JOHANNA ANDREA OSPINA ORTIZ</v>
          </cell>
          <cell r="M623">
            <v>0</v>
          </cell>
          <cell r="N623" t="str">
            <v>FINALIZADO</v>
          </cell>
          <cell r="O623" t="str">
            <v>EMAIL-SOLICITUD INFORMACION ACERCA DE DOCUMENTOS PROGRAMA AHORRO PARA MI CASA</v>
          </cell>
          <cell r="P623" t="str">
            <v>ANONIMO</v>
          </cell>
          <cell r="Q623" t="str">
            <v>ANONIMO</v>
          </cell>
          <cell r="R623" t="str">
            <v>ANONIMO</v>
          </cell>
          <cell r="S623">
            <v>46055</v>
          </cell>
          <cell r="T623" t="str">
            <v xml:space="preserve"> Se finaliza con radicado de salida No. _x000D_
2-2026-6397</v>
          </cell>
        </row>
        <row r="624">
          <cell r="A624" t="str">
            <v>1-2026-3957</v>
          </cell>
          <cell r="B624" t="str">
            <v>653872026</v>
          </cell>
          <cell r="C624">
            <v>46052</v>
          </cell>
          <cell r="D624" t="str">
            <v>2026-02-09 10:40:29</v>
          </cell>
          <cell r="E624" t="str">
            <v>2-2026-9116, 2-2026-9116</v>
          </cell>
          <cell r="F624">
            <v>46065</v>
          </cell>
          <cell r="G624" t="str">
            <v>E-MAIL</v>
          </cell>
          <cell r="H624" t="str">
            <v>DIRECCION DE PREVENCION, ARRENDAMIENTO Y CONTROL DE ENAJENACION</v>
          </cell>
          <cell r="I624">
            <v>10</v>
          </cell>
          <cell r="J624" t="str">
            <v>SOLICITUD DE ACCESO A LA INFORMACION</v>
          </cell>
          <cell r="K624" t="str">
            <v>SOLICITUD DE ACCESO A LA INFORMACION</v>
          </cell>
          <cell r="L624" t="str">
            <v>JAIME ALBERTO LOPEZ ESPITIA</v>
          </cell>
          <cell r="M624">
            <v>0</v>
          </cell>
          <cell r="N624" t="str">
            <v>FINALIZADO</v>
          </cell>
          <cell r="O624" t="str">
            <v>EMAIL-SOLICITUD INFORMACION LEGALIDAD DE LA INMOBILIARIA CIUDAD INMOBILIARIA</v>
          </cell>
          <cell r="P624" t="str">
            <v>NATURAL</v>
          </cell>
          <cell r="Q624" t="str">
            <v>POLICARPA PARRA</v>
          </cell>
          <cell r="R624" t="str">
            <v>POLICARPA PARRA</v>
          </cell>
          <cell r="S624">
            <v>46066</v>
          </cell>
          <cell r="T624" t="str">
            <v>FINALIZADO AUTOMATICAMENTE SEGUN GESTION EN EL RADICADO: 1-2026-3957</v>
          </cell>
        </row>
        <row r="625">
          <cell r="A625" t="str">
            <v>1-2026-3971</v>
          </cell>
          <cell r="B625" t="str">
            <v>654332026</v>
          </cell>
          <cell r="C625">
            <v>46052</v>
          </cell>
          <cell r="D625" t="str">
            <v>2026-02-09 09:08:11</v>
          </cell>
          <cell r="E625" t="str">
            <v>2-2026-8102, 2-2026-8102, 2-2026-8944, 2-2026-8944</v>
          </cell>
          <cell r="F625">
            <v>46063</v>
          </cell>
          <cell r="G625" t="str">
            <v>E-MAIL</v>
          </cell>
          <cell r="H625" t="str">
            <v>DIRECCION DE FINANCIACION DE VIVIENDA</v>
          </cell>
          <cell r="I625">
            <v>10</v>
          </cell>
          <cell r="J625" t="str">
            <v>SOLICITUD DE ACCESO A LA INFORMACION</v>
          </cell>
          <cell r="K625" t="str">
            <v>SOLICITUD DE ACCESO A LA INFORMACION</v>
          </cell>
          <cell r="L625" t="str">
            <v>HERCY LORENA SUAREZ RUBIANO</v>
          </cell>
          <cell r="M625">
            <v>0</v>
          </cell>
          <cell r="N625" t="str">
            <v>FINALIZADO</v>
          </cell>
          <cell r="O625" t="str">
            <v>EMAIL - SOLICITUD DE INFORMACION SOBRE DESEMBOLSO DEL SUBSIDIO AHORRO PARA MI CASA</v>
          </cell>
          <cell r="P625" t="str">
            <v>NATURAL</v>
          </cell>
          <cell r="Q625" t="str">
            <v>MARIA ALEJANDRA CUSGUEN RAMIREZ</v>
          </cell>
          <cell r="R625" t="str">
            <v>MARIA ALEJANDRA CUSGUEN RAMIREZ</v>
          </cell>
          <cell r="S625">
            <v>46066</v>
          </cell>
          <cell r="T625" t="str">
            <v>Respuesta mediante radicado Nº 9-2026-6033</v>
          </cell>
        </row>
        <row r="626">
          <cell r="A626" t="str">
            <v>1-2026-3980</v>
          </cell>
          <cell r="B626" t="str">
            <v>655572026</v>
          </cell>
          <cell r="C626">
            <v>46052</v>
          </cell>
          <cell r="D626" t="str">
            <v>2026-02-09 10:41:39</v>
          </cell>
          <cell r="E626" t="str">
            <v>2-2026-8094, 2-2026-8094</v>
          </cell>
          <cell r="F626">
            <v>46063</v>
          </cell>
          <cell r="G626" t="str">
            <v>E-MAIL</v>
          </cell>
          <cell r="H626" t="str">
            <v>DIRECCION DE FINANCIACION DE VIVIENDA</v>
          </cell>
          <cell r="I626">
            <v>10</v>
          </cell>
          <cell r="J626" t="str">
            <v>SOLICITUD DE ACCESO A LA INFORMACION</v>
          </cell>
          <cell r="K626" t="str">
            <v>SOLICITUD DE ACCESO A LA INFORMACION</v>
          </cell>
          <cell r="L626" t="str">
            <v>MONICA ANDREA GARAVITO DIAZ</v>
          </cell>
          <cell r="M626">
            <v>0</v>
          </cell>
          <cell r="N626" t="str">
            <v>FINALIZADO</v>
          </cell>
          <cell r="O626" t="str">
            <v>EMAIL-SOLICITAR INFORMACIÓN SOBRE LA ASIGNACIÓN DE MI SUBSIDIO DE REDUCE TU CUOTA</v>
          </cell>
          <cell r="P626" t="str">
            <v>NATURAL</v>
          </cell>
          <cell r="Q626" t="str">
            <v>JAIRO ALEXANDER MORENO FORERO%A0</v>
          </cell>
          <cell r="R626" t="str">
            <v>JAIRO ALEXANDER MORENO FORERO</v>
          </cell>
          <cell r="S626">
            <v>46063</v>
          </cell>
          <cell r="T626" t="str">
            <v>SE FINALIZA ACTIVIDAD CON RADICADO NO.  2-2026-8094</v>
          </cell>
        </row>
        <row r="627">
          <cell r="A627" t="str">
            <v>1-2026-3994</v>
          </cell>
          <cell r="B627" t="str">
            <v>656672026</v>
          </cell>
          <cell r="C627">
            <v>46052</v>
          </cell>
          <cell r="D627" t="str">
            <v>2026-02-09 10:53:29</v>
          </cell>
          <cell r="E627" t="str">
            <v>2-2026-8750, 2-2026-8750</v>
          </cell>
          <cell r="F627">
            <v>46064</v>
          </cell>
          <cell r="G627" t="str">
            <v>E-MAIL</v>
          </cell>
          <cell r="H627" t="str">
            <v>DIRECCION DE PREVENCION, ARRENDAMIENTO Y CONTROL DE ENAJENACION</v>
          </cell>
          <cell r="I627">
            <v>10</v>
          </cell>
          <cell r="J627" t="str">
            <v>SOLICITUD DE ACCESO A LA INFORMACION</v>
          </cell>
          <cell r="K627" t="str">
            <v>SOLICITUD DE ACCESO A LA INFORMACION</v>
          </cell>
          <cell r="L627" t="str">
            <v>JAIME ALBERTO LOPEZ ESPITIA</v>
          </cell>
          <cell r="M627">
            <v>0</v>
          </cell>
          <cell r="N627" t="str">
            <v>FINALIZADO</v>
          </cell>
          <cell r="O627" t="str">
            <v>EMAIL-SOLICITUD INFORMACION ACERCA DE FUNCIONAMIENTO PARA UNA  INMOBILIARIA</v>
          </cell>
          <cell r="P627" t="str">
            <v>ANONIMO</v>
          </cell>
          <cell r="Q627" t="str">
            <v>ANONIMO</v>
          </cell>
          <cell r="R627" t="str">
            <v>ANONIMO</v>
          </cell>
          <cell r="S627">
            <v>46065</v>
          </cell>
          <cell r="T627" t="str">
            <v>FINALIZADO AUTOMATICAMENTE SEGUN GESTION EN EL RADICADO: 1-2026-3994</v>
          </cell>
        </row>
        <row r="628">
          <cell r="A628" t="str">
            <v>1-2026-3997</v>
          </cell>
          <cell r="B628" t="str">
            <v>656842026</v>
          </cell>
          <cell r="C628">
            <v>46052</v>
          </cell>
          <cell r="D628" t="str">
            <v>2026-02-09 11:42:44</v>
          </cell>
          <cell r="E628" t="str">
            <v>2-2026-8100, 2-2026-8100</v>
          </cell>
          <cell r="F628">
            <v>46063</v>
          </cell>
          <cell r="G628" t="str">
            <v>E-MAIL</v>
          </cell>
          <cell r="H628" t="str">
            <v>DIRECCION DE FINANCIACION DE VIVIENDA</v>
          </cell>
          <cell r="I628">
            <v>10</v>
          </cell>
          <cell r="J628" t="str">
            <v>SOLICITUD DE ACCESO A LA INFORMACION</v>
          </cell>
          <cell r="K628" t="str">
            <v>SOLICITUD DE ACCESO A LA INFORMACION</v>
          </cell>
          <cell r="L628" t="str">
            <v>HERCY LORENA SUAREZ RUBIANO</v>
          </cell>
          <cell r="M628">
            <v>0</v>
          </cell>
          <cell r="N628" t="str">
            <v>FINALIZADO</v>
          </cell>
          <cell r="O628" t="str">
            <v>EMAIL - SOLICITUD DE INFORMACION SOBRE DESEMBOLSO DEL SUBSIDIO  AHORRO PARA MI CASA</v>
          </cell>
          <cell r="P628" t="str">
            <v>NATURAL</v>
          </cell>
          <cell r="Q628" t="str">
            <v>ZAIDA ESTHER MIRANDA DIAZ</v>
          </cell>
          <cell r="R628" t="str">
            <v>ZAIDA ESTHER MIRANDA DIAZ</v>
          </cell>
          <cell r="S628">
            <v>46066</v>
          </cell>
          <cell r="T628" t="str">
            <v>Respuesta mediante radicado Nº 1-2026-3899</v>
          </cell>
        </row>
        <row r="629">
          <cell r="A629" t="str">
            <v>1-2026-4001</v>
          </cell>
          <cell r="B629" t="str">
            <v>657252026</v>
          </cell>
          <cell r="C629">
            <v>46052</v>
          </cell>
          <cell r="D629" t="str">
            <v>2026-02-09 12:05:22</v>
          </cell>
          <cell r="E629" t="str">
            <v>2-2026-6497, 2-2026-6497</v>
          </cell>
          <cell r="F629">
            <v>46055</v>
          </cell>
          <cell r="G629" t="str">
            <v>E-MAIL</v>
          </cell>
          <cell r="H629" t="str">
            <v>DIRECCION DE FINANCIACION DE VIVIENDA</v>
          </cell>
          <cell r="I629">
            <v>10</v>
          </cell>
          <cell r="J629" t="str">
            <v>SOLICITUD DE ACCESO A LA INFORMACION</v>
          </cell>
          <cell r="K629" t="str">
            <v>SOLICITUD DE ACCESO A LA INFORMACION</v>
          </cell>
          <cell r="L629" t="str">
            <v>JEIMY CATALINA MORENO CASTANEDA</v>
          </cell>
          <cell r="M629">
            <v>0</v>
          </cell>
          <cell r="N629" t="str">
            <v>FINALIZADO</v>
          </cell>
          <cell r="O629" t="str">
            <v>EMAIL-SOLICITUD DE INFORMACIÓN ACERCA DEL DESEMBOLSO DEL SUBSIDIO</v>
          </cell>
          <cell r="P629" t="str">
            <v>NATURAL</v>
          </cell>
          <cell r="Q629" t="str">
            <v>JONATHAN GUSTAVO ROJAS ACERO</v>
          </cell>
          <cell r="R629" t="str">
            <v>JONATHAN GUSTAVO ROJAS ACERO</v>
          </cell>
          <cell r="S629">
            <v>46055</v>
          </cell>
          <cell r="T629" t="str">
            <v>se da respuesta con radicado  2-2026-6497</v>
          </cell>
        </row>
        <row r="630">
          <cell r="A630" t="str">
            <v>1-2026-4009</v>
          </cell>
          <cell r="B630" t="str">
            <v>657792026</v>
          </cell>
          <cell r="C630">
            <v>46052</v>
          </cell>
          <cell r="D630" t="str">
            <v>2026-02-09 12:08:12</v>
          </cell>
          <cell r="E630" t="str">
            <v>2-2026-8331, 2-2026-8331</v>
          </cell>
          <cell r="F630">
            <v>46064</v>
          </cell>
          <cell r="G630" t="str">
            <v>E-MAIL</v>
          </cell>
          <cell r="H630" t="str">
            <v>DIRECCION DE FINANCIACION DE VIVIENDA</v>
          </cell>
          <cell r="I630">
            <v>10</v>
          </cell>
          <cell r="J630" t="str">
            <v>SOLICITUD DE ACCESO A LA INFORMACION</v>
          </cell>
          <cell r="K630" t="str">
            <v>SOLICITUD DE ACCESO A LA INFORMACION</v>
          </cell>
          <cell r="L630" t="str">
            <v>HELIZANDER VERA CASTRO</v>
          </cell>
          <cell r="M630">
            <v>0</v>
          </cell>
          <cell r="N630" t="str">
            <v>FINALIZADO</v>
          </cell>
          <cell r="O630" t="str">
            <v>EMAIL - SOLICITUD DE INFORMACION SOBRE SUBSIDIO DE ARRIENDO</v>
          </cell>
          <cell r="P630" t="str">
            <v>NATURAL</v>
          </cell>
          <cell r="Q630" t="str">
            <v>ÁNGELA HERNÁNDEZ</v>
          </cell>
          <cell r="R630" t="str">
            <v>ÁNGELA HERNÁNDEZ</v>
          </cell>
          <cell r="S630">
            <v>46064</v>
          </cell>
          <cell r="T630" t="str">
            <v>FINALIZADO AUTOMATICAMENTE SEGUN GESTION EN EL RADICADO: 1-2026-4009</v>
          </cell>
        </row>
        <row r="631">
          <cell r="A631" t="str">
            <v>1-2026-4022</v>
          </cell>
          <cell r="B631" t="str">
            <v>659032026</v>
          </cell>
          <cell r="C631">
            <v>46052</v>
          </cell>
          <cell r="D631" t="str">
            <v>2026-02-09 12:15:30</v>
          </cell>
          <cell r="E631" t="str">
            <v>2-2026-8561, 2-2026-8561</v>
          </cell>
          <cell r="F631">
            <v>46064</v>
          </cell>
          <cell r="G631" t="str">
            <v>E-MAIL</v>
          </cell>
          <cell r="H631" t="str">
            <v>DIRECCION DE FINANCIACION DE VIVIENDA</v>
          </cell>
          <cell r="I631">
            <v>10</v>
          </cell>
          <cell r="J631" t="str">
            <v>SOLICITUD DE ACCESO A LA INFORMACION</v>
          </cell>
          <cell r="K631" t="str">
            <v>SOLICITUD DE ACCESO A LA INFORMACION</v>
          </cell>
          <cell r="L631" t="str">
            <v>JUAN CARLOS CASTRO MELO</v>
          </cell>
          <cell r="M631">
            <v>0</v>
          </cell>
          <cell r="N631" t="str">
            <v>FINALIZADO</v>
          </cell>
          <cell r="O631" t="str">
            <v>EMAIL - SOLICITUD DE INFORMACION SOBRE SUBSIDIO REDUCE TU CUOTA</v>
          </cell>
          <cell r="P631" t="str">
            <v>ENTIDAD</v>
          </cell>
          <cell r="Q631" t="str">
            <v>ANGY PAOLA SEGURA ALVAREZ</v>
          </cell>
          <cell r="R631" t="str">
            <v>ANGY PAOLA SEGURA ALVAREZ</v>
          </cell>
          <cell r="S631">
            <v>46066</v>
          </cell>
          <cell r="T631" t="str">
            <v>2-2026-8561</v>
          </cell>
        </row>
        <row r="632">
          <cell r="A632" t="str">
            <v>1-2026-4025</v>
          </cell>
          <cell r="B632" t="str">
            <v>659282026</v>
          </cell>
          <cell r="C632">
            <v>46052</v>
          </cell>
          <cell r="D632" t="str">
            <v>2026-02-09 12:19:56</v>
          </cell>
          <cell r="E632" t="str">
            <v>2-2026-6419, 2-2026-6419</v>
          </cell>
          <cell r="F632">
            <v>46055</v>
          </cell>
          <cell r="G632" t="str">
            <v>E-MAIL</v>
          </cell>
          <cell r="H632" t="str">
            <v>DIRECCION DE FINANCIACION DE VIVIENDA</v>
          </cell>
          <cell r="I632">
            <v>10</v>
          </cell>
          <cell r="J632" t="str">
            <v>SOLICITUD DE ACCESO A LA INFORMACION</v>
          </cell>
          <cell r="K632" t="str">
            <v>SOLICITUD DE ACCESO A LA INFORMACION</v>
          </cell>
          <cell r="L632" t="str">
            <v>YENNY SAREN RAMIREZ RAMIREZ</v>
          </cell>
          <cell r="M632">
            <v>0</v>
          </cell>
          <cell r="N632" t="str">
            <v>FINALIZADO</v>
          </cell>
          <cell r="O632" t="str">
            <v>EMAIL-SOLICITUD DE INFORMACIÓN ACERCA DE SEGUNDO PAGO DEL SUBSIDIO DE ARRENDAMIENTO</v>
          </cell>
          <cell r="P632" t="str">
            <v>ANONIMO</v>
          </cell>
          <cell r="Q632" t="str">
            <v>ANONIMO</v>
          </cell>
          <cell r="R632" t="str">
            <v>ANONIMO</v>
          </cell>
          <cell r="S632">
            <v>46055</v>
          </cell>
          <cell r="T632" t="str">
            <v>Se finaliza con radicado de salida No.  2-2026-6419, como respuesta definitiva.</v>
          </cell>
        </row>
        <row r="633">
          <cell r="A633" t="str">
            <v>1-2026-4026</v>
          </cell>
          <cell r="B633" t="str">
            <v>659342026</v>
          </cell>
          <cell r="C633">
            <v>46052</v>
          </cell>
          <cell r="D633" t="str">
            <v>2026-02-09 12:21:05</v>
          </cell>
          <cell r="E633" t="str">
            <v>2-2026-6487, 2-2026-6487</v>
          </cell>
          <cell r="F633">
            <v>46055</v>
          </cell>
          <cell r="G633" t="str">
            <v>E-MAIL</v>
          </cell>
          <cell r="H633" t="str">
            <v>DIRECCION DE FINANCIACION DE VIVIENDA</v>
          </cell>
          <cell r="I633">
            <v>10</v>
          </cell>
          <cell r="J633" t="str">
            <v>SOLICITUD DE ACCESO A LA INFORMACION</v>
          </cell>
          <cell r="K633" t="str">
            <v>SOLICITUD DE ACCESO A LA INFORMACION</v>
          </cell>
          <cell r="L633" t="str">
            <v>JOHANNA ANDREA OSPINA ORTIZ</v>
          </cell>
          <cell r="M633">
            <v>0</v>
          </cell>
          <cell r="N633" t="str">
            <v>FINALIZADO</v>
          </cell>
          <cell r="O633" t="str">
            <v>EMAIL - SOLICITUD DE INFORMACION SOBRE DESEMBOLSO DEL SUBSIDIO DE ARRIENDO</v>
          </cell>
          <cell r="P633" t="str">
            <v>NATURAL</v>
          </cell>
          <cell r="Q633" t="str">
            <v>WENDY TORRES GARZÓN</v>
          </cell>
          <cell r="R633" t="str">
            <v>WENDY TORRES GARZÓN</v>
          </cell>
          <cell r="S633">
            <v>46055</v>
          </cell>
          <cell r="T633" t="str">
            <v xml:space="preserve">Se finaliza con radicado de salida No. _x000D_
2-2026-6487_x000D_
</v>
          </cell>
        </row>
        <row r="634">
          <cell r="A634" t="str">
            <v>1-2026-4031</v>
          </cell>
          <cell r="B634" t="str">
            <v>659952026</v>
          </cell>
          <cell r="C634">
            <v>46052</v>
          </cell>
          <cell r="D634" t="str">
            <v>2026-02-09 12:22:19</v>
          </cell>
          <cell r="E634" t="str">
            <v>2-2026-6488, 2-2026-6488</v>
          </cell>
          <cell r="F634">
            <v>46055</v>
          </cell>
          <cell r="G634" t="str">
            <v>E-MAIL</v>
          </cell>
          <cell r="H634" t="str">
            <v>DIRECCION DE FINANCIACION DE VIVIENDA</v>
          </cell>
          <cell r="I634">
            <v>10</v>
          </cell>
          <cell r="J634" t="str">
            <v>SOLICITUD DE ACCESO A LA INFORMACION</v>
          </cell>
          <cell r="K634" t="str">
            <v>SOLICITUD DE ACCESO A LA INFORMACION</v>
          </cell>
          <cell r="L634" t="str">
            <v>JEIMY CATALINA MORENO CASTANEDA</v>
          </cell>
          <cell r="M634">
            <v>0</v>
          </cell>
          <cell r="N634" t="str">
            <v>FINALIZADO</v>
          </cell>
          <cell r="O634" t="str">
            <v>EMAIL - SOLICITUD DE INFORMACION SOBRE DESEMBOLSO DEL SUBSIDIO AHORRO PARA MI CASA</v>
          </cell>
          <cell r="P634" t="str">
            <v>NATURAL</v>
          </cell>
          <cell r="Q634" t="str">
            <v>SANDRA PAOLA CAMACHO PARRA</v>
          </cell>
          <cell r="R634" t="str">
            <v>SANDRA PAOLA CAMACHO PARRA</v>
          </cell>
          <cell r="S634">
            <v>46055</v>
          </cell>
          <cell r="T634" t="str">
            <v>se da respuesta con radicado 2-2026-6488</v>
          </cell>
        </row>
        <row r="635">
          <cell r="A635" t="str">
            <v>1-2026-4032</v>
          </cell>
          <cell r="B635" t="str">
            <v>660102026</v>
          </cell>
          <cell r="C635">
            <v>46052</v>
          </cell>
          <cell r="D635" t="str">
            <v>2026-02-09 12:24:02</v>
          </cell>
          <cell r="E635" t="str">
            <v>2-2026-6983, 2-2026-6983</v>
          </cell>
          <cell r="F635">
            <v>46057</v>
          </cell>
          <cell r="G635" t="str">
            <v>E-MAIL</v>
          </cell>
          <cell r="H635" t="str">
            <v>DIRECCION DE FINANCIACION DE VIVIENDA</v>
          </cell>
          <cell r="I635">
            <v>10</v>
          </cell>
          <cell r="J635" t="str">
            <v>SOLICITUD DE ACCESO A LA INFORMACION</v>
          </cell>
          <cell r="K635" t="str">
            <v>SOLICITUD DE ACCESO A LA INFORMACION</v>
          </cell>
          <cell r="L635" t="str">
            <v>CINDY LORENA ESCOBAR LOPEZ</v>
          </cell>
          <cell r="M635">
            <v>0</v>
          </cell>
          <cell r="N635" t="str">
            <v>FINALIZADO</v>
          </cell>
          <cell r="O635" t="str">
            <v>EMAIL - SOLICITUD DE INFORMACION SOBRE ESTADO DE POSTULACION AL SUBSIDIO REDUCE TU CUOTA</v>
          </cell>
          <cell r="P635" t="str">
            <v>NATURAL</v>
          </cell>
          <cell r="Q635" t="str">
            <v>YEIMMY MORALES DÍAZ</v>
          </cell>
          <cell r="R635" t="str">
            <v>YEIMMY MORALES DÍAZ</v>
          </cell>
          <cell r="S635">
            <v>46057</v>
          </cell>
          <cell r="T635" t="str">
            <v xml:space="preserve">SE DIO RESPUESTA CON EL RADICADO No. 2-2026-6983 _x000D_
</v>
          </cell>
        </row>
        <row r="636">
          <cell r="A636" t="str">
            <v>1-2026-4047</v>
          </cell>
          <cell r="B636" t="str">
            <v>662352026</v>
          </cell>
          <cell r="C636">
            <v>46052</v>
          </cell>
          <cell r="D636" t="str">
            <v>2026-02-09 16:42:45</v>
          </cell>
          <cell r="E636" t="str">
            <v>2-2026-6507, 2-2026-6507</v>
          </cell>
          <cell r="F636">
            <v>46055</v>
          </cell>
          <cell r="G636" t="str">
            <v>E-MAIL</v>
          </cell>
          <cell r="H636" t="str">
            <v>DIRECCION DE FINANCIACION DE VIVIENDA</v>
          </cell>
          <cell r="I636">
            <v>10</v>
          </cell>
          <cell r="J636" t="str">
            <v>SOLICITUD DE ACCESO A LA INFORMACION</v>
          </cell>
          <cell r="K636" t="str">
            <v>SOLICITUD DE ACCESO A LA INFORMACION</v>
          </cell>
          <cell r="L636" t="str">
            <v>JOSE LUIS HORLANDY LEON</v>
          </cell>
          <cell r="M636">
            <v>0</v>
          </cell>
          <cell r="N636" t="str">
            <v>FINALIZADO</v>
          </cell>
          <cell r="O636" t="str">
            <v>EMAIL - SOLICITUD DE INFORMACION SOBRE SUBSIDIO DE ARRIENDO</v>
          </cell>
          <cell r="P636" t="str">
            <v>ANONIMO</v>
          </cell>
          <cell r="Q636" t="str">
            <v>ANONIMO</v>
          </cell>
          <cell r="R636" t="str">
            <v>ANONIMO</v>
          </cell>
          <cell r="S636">
            <v>46056</v>
          </cell>
          <cell r="T636" t="str">
            <v>SE DA RESPUESTA MEDIANTE RADICADO 2-2026-6507</v>
          </cell>
        </row>
        <row r="637">
          <cell r="A637" t="str">
            <v>1-2026-4057</v>
          </cell>
          <cell r="B637" t="str">
            <v>663742026</v>
          </cell>
          <cell r="C637">
            <v>46052</v>
          </cell>
          <cell r="D637" t="str">
            <v>2026-02-09 16:57:03</v>
          </cell>
          <cell r="E637" t="str">
            <v>2-2026-6508, 2-2026-6508</v>
          </cell>
          <cell r="F637">
            <v>46055</v>
          </cell>
          <cell r="G637" t="str">
            <v>E-MAIL</v>
          </cell>
          <cell r="H637" t="str">
            <v>DIRECCION DE FINANCIACION DE VIVIENDA</v>
          </cell>
          <cell r="I637">
            <v>10</v>
          </cell>
          <cell r="J637" t="str">
            <v>SOLICITUD DE ACCESO A LA INFORMACION</v>
          </cell>
          <cell r="K637" t="str">
            <v>SOLICITUD DE ACCESO A LA INFORMACION</v>
          </cell>
          <cell r="L637" t="str">
            <v>YENNY SAREN RAMIREZ RAMIREZ</v>
          </cell>
          <cell r="M637">
            <v>0</v>
          </cell>
          <cell r="N637" t="str">
            <v>FINALIZADO</v>
          </cell>
          <cell r="O637" t="str">
            <v>EMAIL - SOLICITUD DE INFORMACION SOBRE POSTULACION AL SUBSIDIO DE VIVIENDA</v>
          </cell>
          <cell r="P637" t="str">
            <v>NATURAL</v>
          </cell>
          <cell r="Q637" t="str">
            <v>WENDY FERNANDA GAVIRIA CELIS</v>
          </cell>
          <cell r="R637" t="str">
            <v>WENDY FERNANDA GAVIRIA CELIS</v>
          </cell>
          <cell r="S637">
            <v>46055</v>
          </cell>
          <cell r="T637" t="str">
            <v>Se finaliza con radicado de salida No. 2-2026-6508, como respuesta definitiva.</v>
          </cell>
        </row>
        <row r="638">
          <cell r="A638" t="str">
            <v>1-2026-4073</v>
          </cell>
          <cell r="B638" t="str">
            <v>664632026</v>
          </cell>
          <cell r="C638">
            <v>46052</v>
          </cell>
          <cell r="D638" t="str">
            <v>2026-02-14 11:40:31</v>
          </cell>
          <cell r="E638" t="str">
            <v>2-2026-7150, 2-2026-7150</v>
          </cell>
          <cell r="F638">
            <v>46058</v>
          </cell>
          <cell r="G638" t="str">
            <v>E-MAIL</v>
          </cell>
          <cell r="H638" t="str">
            <v>DIRECCION DE FINANCIACION DE VIVIENDA</v>
          </cell>
          <cell r="I638">
            <v>10</v>
          </cell>
          <cell r="J638" t="str">
            <v>SOLICITUD DE ACCESO A LA INFORMACION</v>
          </cell>
          <cell r="K638" t="str">
            <v>SOLICITUD DE ACCESO A LA INFORMACION</v>
          </cell>
          <cell r="L638" t="str">
            <v>CINDY LORENA ESCOBAR LOPEZ</v>
          </cell>
          <cell r="M638">
            <v>0</v>
          </cell>
          <cell r="N638" t="str">
            <v>FINALIZADO</v>
          </cell>
          <cell r="O638" t="str">
            <v>EMAIL -SOLICITUD DE INFORMACION SOBRE SUBSIDIO REDUCE TU CUOTA</v>
          </cell>
          <cell r="P638" t="str">
            <v>ANONIMO</v>
          </cell>
          <cell r="Q638" t="str">
            <v>ANONIMO</v>
          </cell>
          <cell r="R638" t="str">
            <v>ANONIMO</v>
          </cell>
          <cell r="S638">
            <v>46058</v>
          </cell>
          <cell r="T638" t="str">
            <v xml:space="preserve">SE DIO RESPUESTA CON EL RADICADO No. 2-2026-7150_x000D_
</v>
          </cell>
        </row>
        <row r="639">
          <cell r="A639" t="str">
            <v>1-2026-4074</v>
          </cell>
          <cell r="B639" t="str">
            <v>664672026</v>
          </cell>
          <cell r="C639">
            <v>46052</v>
          </cell>
          <cell r="D639" t="str">
            <v>2026-02-09 17:05:25</v>
          </cell>
          <cell r="E639" t="str">
            <v>2-2026-7163, 2-2026-7163</v>
          </cell>
          <cell r="F639">
            <v>46058</v>
          </cell>
          <cell r="G639" t="str">
            <v>E-MAIL</v>
          </cell>
          <cell r="H639" t="str">
            <v>DIRECCION DE FINANCIACION DE VIVIENDA</v>
          </cell>
          <cell r="I639">
            <v>10</v>
          </cell>
          <cell r="J639" t="str">
            <v>SOLICITUD DE ACCESO A LA INFORMACION</v>
          </cell>
          <cell r="K639" t="str">
            <v>SOLICITUD DE ACCESO A LA INFORMACION</v>
          </cell>
          <cell r="L639" t="str">
            <v>NATHALIE ANDREA MURCIA MAYORGA</v>
          </cell>
          <cell r="M639">
            <v>0</v>
          </cell>
          <cell r="N639" t="str">
            <v>FINALIZADO</v>
          </cell>
          <cell r="O639" t="str">
            <v>EMAIL-SOLICITUD DE INFORMACIÓN  PROCESO DE PAGO DE UN PROYECTO DE VIVIENDA</v>
          </cell>
          <cell r="P639" t="str">
            <v>NATURAL</v>
          </cell>
          <cell r="Q639" t="str">
            <v>PAOLA RODRÍGUEZ</v>
          </cell>
          <cell r="R639" t="str">
            <v>PAOLA RODRÍGUEZ</v>
          </cell>
          <cell r="S639">
            <v>46058</v>
          </cell>
          <cell r="T639" t="str">
            <v>Respuesta Mediante Radicado No.2-2026-7163</v>
          </cell>
        </row>
        <row r="640">
          <cell r="A640" t="str">
            <v>1-2026-4077</v>
          </cell>
          <cell r="B640" t="str">
            <v>665842026</v>
          </cell>
          <cell r="C640">
            <v>46052</v>
          </cell>
          <cell r="D640" t="str">
            <v>2026-02-09 17:06:23</v>
          </cell>
          <cell r="E640" t="str">
            <v>2-2026-7535, 2-2026-7535</v>
          </cell>
          <cell r="F640">
            <v>46059</v>
          </cell>
          <cell r="G640" t="str">
            <v>VENTANILLA</v>
          </cell>
          <cell r="H640" t="str">
            <v>DIRECCION DE FINANCIACION DE VIVIENDA</v>
          </cell>
          <cell r="I640">
            <v>10</v>
          </cell>
          <cell r="J640" t="str">
            <v>SOLICITUD DE ACCESO A LA INFORMACION</v>
          </cell>
          <cell r="K640" t="str">
            <v>SOLICITUD DE ACCESO A LA INFORMACION</v>
          </cell>
          <cell r="L640" t="str">
            <v>IRMA AYLEN GUICHA DUITAMA</v>
          </cell>
          <cell r="M640">
            <v>0</v>
          </cell>
          <cell r="N640" t="str">
            <v>FINALIZADO</v>
          </cell>
          <cell r="O640" t="str">
            <v>SOLICITUD DE INFORMACION TEMAS RELACIONADOS A LA APLICACION AL SUBSIDIO REDUCE TU CUOTA</v>
          </cell>
          <cell r="P640" t="str">
            <v>NATURAL</v>
          </cell>
          <cell r="Q640" t="str">
            <v>CAMILO CARDENAS PULIDO</v>
          </cell>
          <cell r="R640" t="str">
            <v>CAMILO CARDENAS PULIDO</v>
          </cell>
          <cell r="S640">
            <v>46062</v>
          </cell>
          <cell r="T640" t="str">
            <v>RESPUESTA DEFINITIVA CON RADICADO 2-2026-7535</v>
          </cell>
        </row>
        <row r="641">
          <cell r="A641" t="str">
            <v>1-2026-4127</v>
          </cell>
          <cell r="B641" t="str">
            <v>667132026</v>
          </cell>
          <cell r="C641">
            <v>46052</v>
          </cell>
          <cell r="D641" t="str">
            <v>2026-02-09 17:18:15</v>
          </cell>
          <cell r="E641" t="str">
            <v>2-2026-8334, 2-2026-8334</v>
          </cell>
          <cell r="F641">
            <v>46064</v>
          </cell>
          <cell r="G641" t="str">
            <v>E-MAIL</v>
          </cell>
          <cell r="H641" t="str">
            <v>DIRECCION DE FINANCIACION DE VIVIENDA</v>
          </cell>
          <cell r="I641">
            <v>10</v>
          </cell>
          <cell r="J641" t="str">
            <v>SOLICITUD DE ACCESO A LA INFORMACION</v>
          </cell>
          <cell r="K641" t="str">
            <v>SOLICITUD DE ACCESO A LA INFORMACION</v>
          </cell>
          <cell r="L641" t="str">
            <v>HELIZANDER VERA CASTRO</v>
          </cell>
          <cell r="M641">
            <v>0</v>
          </cell>
          <cell r="N641" t="str">
            <v>FINALIZADO</v>
          </cell>
          <cell r="O641" t="str">
            <v>EMAIL-SOLICITUD INFORMACION DOCUMENTACIÓN PARA AUXILIO DE ARRENDAMIENTO</v>
          </cell>
          <cell r="P641" t="str">
            <v>ANONIMO</v>
          </cell>
          <cell r="Q641" t="str">
            <v>ANONIMO</v>
          </cell>
          <cell r="R641" t="str">
            <v>ANONIMO</v>
          </cell>
          <cell r="S641">
            <v>46064</v>
          </cell>
          <cell r="T641" t="str">
            <v>FINALIZADO AUTOMATICAMENTE SEGUN GESTION EN EL RADICADO: 1-2026-4127</v>
          </cell>
        </row>
        <row r="642">
          <cell r="A642" t="str">
            <v>1-2026-4128</v>
          </cell>
          <cell r="B642" t="str">
            <v>667152026</v>
          </cell>
          <cell r="C642">
            <v>46052</v>
          </cell>
          <cell r="D642" t="str">
            <v>2026-02-09 17:19:28</v>
          </cell>
          <cell r="E642" t="str">
            <v>2-2026-7710, 2-2026-7710</v>
          </cell>
          <cell r="F642">
            <v>46062</v>
          </cell>
          <cell r="G642" t="str">
            <v>E-MAIL</v>
          </cell>
          <cell r="H642" t="str">
            <v>DIRECCION DE FINANCIACION DE VIVIENDA</v>
          </cell>
          <cell r="I642">
            <v>10</v>
          </cell>
          <cell r="J642" t="str">
            <v>SOLICITUD DE ACCESO A LA INFORMACION</v>
          </cell>
          <cell r="K642" t="str">
            <v>SOLICITUD DE ACCESO A LA INFORMACION</v>
          </cell>
          <cell r="L642" t="str">
            <v>YESICA PAOLA CAMACHO PERALTA</v>
          </cell>
          <cell r="M642">
            <v>0</v>
          </cell>
          <cell r="N642" t="str">
            <v>FINALIZADO</v>
          </cell>
          <cell r="O642" t="str">
            <v>EMAIL - SOLICITUD DE INFORMACION SOBRE DESEMBOLSO DEL SUBSIDIO AHORRO PARA MI CASA</v>
          </cell>
          <cell r="P642" t="str">
            <v>NATURAL</v>
          </cell>
          <cell r="Q642" t="str">
            <v>YURI ROCÍO MARÍN ARIZA%A0</v>
          </cell>
          <cell r="R642" t="str">
            <v>YURI ROCÍO MARÍN ARIZA</v>
          </cell>
          <cell r="S642">
            <v>46062</v>
          </cell>
          <cell r="T642" t="str">
            <v>SE DIO RESPUESTA MEDIANTE EL RADICADO NO. 2-2026-7710</v>
          </cell>
        </row>
        <row r="643">
          <cell r="A643" t="str">
            <v>1-2026-4140</v>
          </cell>
          <cell r="B643" t="str">
            <v>741622026</v>
          </cell>
          <cell r="C643">
            <v>46052</v>
          </cell>
          <cell r="D643" t="str">
            <v>2026-02-09 17:21:34</v>
          </cell>
          <cell r="E643" t="str">
            <v>2-2026-7575, 2-2026-7575</v>
          </cell>
          <cell r="F643">
            <v>46059</v>
          </cell>
          <cell r="G643" t="str">
            <v>E-MAIL</v>
          </cell>
          <cell r="H643" t="str">
            <v>DIRECCION DE FINANCIACION DE VIVIENDA</v>
          </cell>
          <cell r="I643">
            <v>10</v>
          </cell>
          <cell r="J643" t="str">
            <v>SOLICITUD DE ACCESO A LA INFORMACION</v>
          </cell>
          <cell r="K643" t="str">
            <v>SOLICITUD DE ACCESO A LA INFORMACION</v>
          </cell>
          <cell r="L643" t="str">
            <v>DAVID ALONSO TAFUR SALCEDO</v>
          </cell>
          <cell r="M643">
            <v>0</v>
          </cell>
          <cell r="N643" t="str">
            <v>FINALIZADO</v>
          </cell>
          <cell r="O643" t="str">
            <v>EMAIL-SOLICITUD DE INFORMACIÓN ACERCA DE SUBSIDIO DE REDUCE TÚ CUOTA</v>
          </cell>
          <cell r="P643" t="str">
            <v>ENTIDAD</v>
          </cell>
          <cell r="Q643" t="str">
            <v>HEIDY HEIDY</v>
          </cell>
          <cell r="R643" t="str">
            <v>HEIDY HEIDY</v>
          </cell>
          <cell r="S643">
            <v>46062</v>
          </cell>
          <cell r="T643" t="str">
            <v>SE FINALIZA ACTIVIDAD CON RADICADO NO. 2-2026-7575</v>
          </cell>
        </row>
        <row r="644">
          <cell r="A644" t="str">
            <v>1-2026-4147</v>
          </cell>
          <cell r="B644" t="str">
            <v>669102026</v>
          </cell>
          <cell r="C644">
            <v>46052</v>
          </cell>
          <cell r="D644" t="str">
            <v>2026-02-09 16:34:07</v>
          </cell>
          <cell r="E644" t="str">
            <v>2-2026-9086, 2-2026-9086</v>
          </cell>
          <cell r="F644">
            <v>46065</v>
          </cell>
          <cell r="G644" t="str">
            <v>E-MAIL</v>
          </cell>
          <cell r="H644" t="str">
            <v>DIRECCION DE MEJORAMIENTO HABITACIONAL</v>
          </cell>
          <cell r="I644">
            <v>10</v>
          </cell>
          <cell r="J644" t="str">
            <v>SOLICITUD DE ACCESO A LA INFORMACION</v>
          </cell>
          <cell r="K644" t="str">
            <v>SOLICITUD DE ACCESO A LA INFORMACION</v>
          </cell>
          <cell r="L644" t="str">
            <v>PAULA CAMILA OJEDA ROCHA</v>
          </cell>
          <cell r="M644">
            <v>0</v>
          </cell>
          <cell r="N644" t="str">
            <v>FINALIZADO</v>
          </cell>
          <cell r="O644" t="str">
            <v>EMAIL - SOLICITUD DE INFORMACION SOBRE ESTADO DE POSTULACION AL SUBSIDIO DE MEJORAMIENTO DE VIVIENDA</v>
          </cell>
          <cell r="P644" t="str">
            <v>NATURAL</v>
          </cell>
          <cell r="Q644" t="str">
            <v>NUBIA MORALES PARRA</v>
          </cell>
          <cell r="R644" t="str">
            <v>NUBIA MORALES PARRA</v>
          </cell>
          <cell r="S644">
            <v>46066</v>
          </cell>
          <cell r="T644" t="str">
            <v>Se finaliza actividad con numero de radicado 9-2026-4179</v>
          </cell>
        </row>
        <row r="645">
          <cell r="A645" t="str">
            <v>1-2026-4152</v>
          </cell>
          <cell r="B645" t="str">
            <v>669362026</v>
          </cell>
          <cell r="C645">
            <v>46052</v>
          </cell>
          <cell r="D645" t="str">
            <v>2026-02-12 13:08:12</v>
          </cell>
          <cell r="E645" t="str">
            <v>2-2026-8839, 2-2026-8839</v>
          </cell>
          <cell r="F645">
            <v>46065</v>
          </cell>
          <cell r="G645" t="str">
            <v>VENTANILLA</v>
          </cell>
          <cell r="H645" t="str">
            <v>DIRECCION DE HABITAT Y ENTORNOS</v>
          </cell>
          <cell r="I645">
            <v>10</v>
          </cell>
          <cell r="J645" t="str">
            <v>SOLICITUD DE ACCESO A LA INFORMACION</v>
          </cell>
          <cell r="K645" t="str">
            <v>SOLICITUD DE ACCESO A LA INFORMACION</v>
          </cell>
          <cell r="L645" t="str">
            <v>FERNANDO VELA AVELLA</v>
          </cell>
          <cell r="M645">
            <v>0</v>
          </cell>
          <cell r="N645" t="str">
            <v>FINALIZADO</v>
          </cell>
          <cell r="O645" t="str">
            <v>SOLICITUD DE INFORMACION TEMAS RELACIONADOS AL PROGRAMA PIMI - SUBA</v>
          </cell>
          <cell r="P645" t="str">
            <v>NATURAL</v>
          </cell>
          <cell r="Q645" t="str">
            <v>GUILLERMO JUEZ CELIS</v>
          </cell>
          <cell r="R645" t="str">
            <v>GUILLERMO JUEZ CELIS</v>
          </cell>
          <cell r="S645">
            <v>46065</v>
          </cell>
          <cell r="T645" t="str">
            <v>Se finaliza con radicado de respuesta 2-2026-8839</v>
          </cell>
        </row>
        <row r="646">
          <cell r="A646" t="str">
            <v>1-2026-4158</v>
          </cell>
          <cell r="B646" t="str">
            <v>669572026</v>
          </cell>
          <cell r="C646">
            <v>46052</v>
          </cell>
          <cell r="D646" t="str">
            <v>2026-02-09 17:29:16</v>
          </cell>
          <cell r="E646" t="str">
            <v>2-2026-6424, 2-2026-6424</v>
          </cell>
          <cell r="F646">
            <v>46055</v>
          </cell>
          <cell r="G646" t="str">
            <v>E-MAIL</v>
          </cell>
          <cell r="H646" t="str">
            <v>DIRECCION DE FINANCIACION DE VIVIENDA</v>
          </cell>
          <cell r="I646">
            <v>10</v>
          </cell>
          <cell r="J646" t="str">
            <v>SOLICITUD DE ACCESO A LA INFORMACION</v>
          </cell>
          <cell r="K646" t="str">
            <v>SOLICITUD DE ACCESO A LA INFORMACION</v>
          </cell>
          <cell r="L646" t="str">
            <v>YENNY SAREN RAMIREZ RAMIREZ</v>
          </cell>
          <cell r="M646">
            <v>0</v>
          </cell>
          <cell r="N646" t="str">
            <v>FINALIZADO</v>
          </cell>
          <cell r="O646" t="str">
            <v>EMAIL - SOLICITUD DE INFORMACION SOBRE DESEMBOLSO DEL SUBSIDIO AHORRO PARA MI CASA</v>
          </cell>
          <cell r="P646" t="str">
            <v>NATURAL</v>
          </cell>
          <cell r="Q646" t="str">
            <v>JENNIFER ESTEPHANIA CAVIEDES CRUZ</v>
          </cell>
          <cell r="R646" t="str">
            <v>JENNIFER ESTEPHANIA CAVIEDES CRUZ</v>
          </cell>
          <cell r="S646">
            <v>46055</v>
          </cell>
          <cell r="T646" t="str">
            <v>Se finaliza con radicado de salida No.2-2026-6424, como respuesta definitiva.</v>
          </cell>
        </row>
        <row r="647">
          <cell r="A647" t="str">
            <v>1-2026-4166</v>
          </cell>
          <cell r="B647" t="str">
            <v>693782026</v>
          </cell>
          <cell r="C647">
            <v>46053</v>
          </cell>
          <cell r="D647" t="str">
            <v>2026-02-12 11:23:01</v>
          </cell>
          <cell r="E647" t="str">
            <v>2-2026-8119, 2-2026-8119</v>
          </cell>
          <cell r="F647">
            <v>46063</v>
          </cell>
          <cell r="G647" t="str">
            <v>PQR WEB</v>
          </cell>
          <cell r="H647" t="str">
            <v>DIRECCION DE FINANCIACION DE VIVIENDA</v>
          </cell>
          <cell r="I647">
            <v>10</v>
          </cell>
          <cell r="J647" t="str">
            <v>SOLICITUD DE ACCESO A LA INFORMACION</v>
          </cell>
          <cell r="K647" t="str">
            <v>SOLICITUD DE ACCESO A LA INFORMACION</v>
          </cell>
          <cell r="L647" t="str">
            <v>CARLOS FABIAN HAMON ALARCON</v>
          </cell>
          <cell r="M647">
            <v>0</v>
          </cell>
          <cell r="N647" t="str">
            <v>FINALIZADO</v>
          </cell>
          <cell r="O647" t="str">
            <v>DE MANERA RESPETUOSA SOLICITO SE ME INFORME EL ESTADO ACTUAL Y SE EXPIDA LA NOTIFICACIÓN DEL ACTO ADMINISTRATIVO QUE RESUELVE MI SOLICITUD DE RENUNCIA AL SUBSIDIO DE VIVIENDA, RADICADA BAJO EL NO. 1-2025-57658, TENIENDO EN CUENTA QUE MEDIANTE OFICIO NR 2-2025-79029 DEL 25 DE NOVIEMBRE DE 2025 SE INDICÓ QUE DICHA RENUNCIA SERÍA RESUELTA MEDIANTE EL RESPECTIVO ACTO ADMINISTRATIVO, EL CUAL A LA FECHA NO ME HA SIDO NOTIFICADO.</v>
          </cell>
          <cell r="P647" t="str">
            <v>NATURAL</v>
          </cell>
          <cell r="Q647" t="str">
            <v>FABIAN DIAZ LUNA</v>
          </cell>
          <cell r="R647" t="str">
            <v>FABIAN DIAZ LUNA</v>
          </cell>
          <cell r="S647">
            <v>46064</v>
          </cell>
          <cell r="T647" t="str">
            <v>2-2026-8119</v>
          </cell>
        </row>
        <row r="648">
          <cell r="A648" t="str">
            <v>1-2026-4190</v>
          </cell>
          <cell r="B648" t="str">
            <v>693292026</v>
          </cell>
          <cell r="C648">
            <v>46055</v>
          </cell>
          <cell r="D648" t="str">
            <v>2026-02-12 11:50:42</v>
          </cell>
          <cell r="E648" t="str">
            <v>2-2026-8117, 2-2026-8117</v>
          </cell>
          <cell r="F648">
            <v>46063</v>
          </cell>
          <cell r="G648" t="str">
            <v>E-MAIL</v>
          </cell>
          <cell r="H648" t="str">
            <v>DIRECCION DE FINANCIACION DE VIVIENDA</v>
          </cell>
          <cell r="I648">
            <v>10</v>
          </cell>
          <cell r="J648" t="str">
            <v>SOLICITUD DE ACCESO A LA INFORMACION</v>
          </cell>
          <cell r="K648" t="str">
            <v>SOLICITUD DE ACCESO A LA INFORMACION</v>
          </cell>
          <cell r="L648" t="str">
            <v>IBETH DALILA LOZANO PUENTES</v>
          </cell>
          <cell r="M648">
            <v>0</v>
          </cell>
          <cell r="N648" t="str">
            <v>FINALIZADO</v>
          </cell>
          <cell r="O648" t="str">
            <v>EMAIL-SOLICITUD INFORMACION ACERCA DEL PROGRAMA OFERTA PREFERENTE</v>
          </cell>
          <cell r="P648" t="str">
            <v>NATURAL</v>
          </cell>
          <cell r="Q648" t="str">
            <v>LUZ JACQUELIN FONSECA</v>
          </cell>
          <cell r="R648" t="str">
            <v>LUZ JACQUELIN FONSECA</v>
          </cell>
          <cell r="S648">
            <v>46064</v>
          </cell>
          <cell r="T648" t="str">
            <v xml:space="preserve">Se dio respuesta con el radicado N.2-2026-8117 </v>
          </cell>
        </row>
        <row r="649">
          <cell r="A649" t="str">
            <v>1-2026-4191</v>
          </cell>
          <cell r="B649" t="str">
            <v>693402026</v>
          </cell>
          <cell r="C649">
            <v>46055</v>
          </cell>
          <cell r="D649" t="str">
            <v>2026-02-12 08:31:42</v>
          </cell>
          <cell r="E649" t="str">
            <v>2-2026-9090, 2-2026-9090</v>
          </cell>
          <cell r="F649">
            <v>46065</v>
          </cell>
          <cell r="G649" t="str">
            <v>E-MAIL</v>
          </cell>
          <cell r="H649" t="str">
            <v>DIRECCION DE MEJORAMIENTO HABITACIONAL</v>
          </cell>
          <cell r="I649">
            <v>10</v>
          </cell>
          <cell r="J649" t="str">
            <v>SOLICITUD DE ACCESO A LA INFORMACION</v>
          </cell>
          <cell r="K649" t="str">
            <v>SOLICITUD DE ACCESO A LA INFORMACION</v>
          </cell>
          <cell r="L649" t="str">
            <v>LAURA JULIANA CRUZ BARRERA</v>
          </cell>
          <cell r="M649">
            <v>0</v>
          </cell>
          <cell r="N649" t="str">
            <v>FINALIZADO</v>
          </cell>
          <cell r="O649" t="str">
            <v>EMAIL-SOLICITUD INFORMACION ACERCA DE SUBSIDIO MEJORA TU CASA</v>
          </cell>
          <cell r="P649" t="str">
            <v>NATURAL</v>
          </cell>
          <cell r="Q649" t="str">
            <v>YOLIMA GUARNIZO</v>
          </cell>
          <cell r="R649" t="str">
            <v>YOLIMA GUARNIZO</v>
          </cell>
          <cell r="S649">
            <v>46066</v>
          </cell>
          <cell r="T649" t="str">
            <v>SE DA CIERRE CON RADICADO 2-2026-9090</v>
          </cell>
        </row>
        <row r="650">
          <cell r="A650" t="str">
            <v>1-2026-4194</v>
          </cell>
          <cell r="B650" t="str">
            <v>693562026</v>
          </cell>
          <cell r="C650">
            <v>46055</v>
          </cell>
          <cell r="D650" t="str">
            <v>2026-02-12 11:53:23</v>
          </cell>
          <cell r="E650" t="str">
            <v>2-2026-8939, 2-2026-8939</v>
          </cell>
          <cell r="F650">
            <v>46065</v>
          </cell>
          <cell r="G650" t="str">
            <v>E-MAIL</v>
          </cell>
          <cell r="H650" t="str">
            <v>DIRECCION DE FINANCIACION DE VIVIENDA</v>
          </cell>
          <cell r="I650">
            <v>10</v>
          </cell>
          <cell r="J650" t="str">
            <v>SOLICITUD DE ACCESO A LA INFORMACION</v>
          </cell>
          <cell r="K650" t="str">
            <v>SOLICITUD DE ACCESO A LA INFORMACION</v>
          </cell>
          <cell r="L650" t="str">
            <v>HERCY LORENA SUAREZ RUBIANO</v>
          </cell>
          <cell r="M650">
            <v>0</v>
          </cell>
          <cell r="N650" t="str">
            <v>FINALIZADO</v>
          </cell>
          <cell r="O650" t="str">
            <v>EMAIL - SOLICITUD DE INFORMACION SOBRE CONFIRMACIÓN DE COMPROBANTE DE PAGO AHORRO PARA MI CASA</v>
          </cell>
          <cell r="P650" t="str">
            <v>NATURAL</v>
          </cell>
          <cell r="Q650" t="str">
            <v>JULIO CÉSAR PASPUR</v>
          </cell>
          <cell r="R650" t="str">
            <v>JULIO CÉSAR PASPUR</v>
          </cell>
          <cell r="S650">
            <v>46066</v>
          </cell>
          <cell r="T650" t="str">
            <v>Respuesta mediante radicado Nº 9-2026-6238</v>
          </cell>
        </row>
        <row r="651">
          <cell r="A651" t="str">
            <v>1-2026-4196</v>
          </cell>
          <cell r="B651" t="str">
            <v>693682026</v>
          </cell>
          <cell r="C651">
            <v>46055</v>
          </cell>
          <cell r="D651" t="str">
            <v>2026-02-12 11:55:27</v>
          </cell>
          <cell r="E651" t="str">
            <v>2-2026-9089, 2-2026-9089</v>
          </cell>
          <cell r="F651">
            <v>46065</v>
          </cell>
          <cell r="G651" t="str">
            <v>E-MAIL</v>
          </cell>
          <cell r="H651" t="str">
            <v>DIRECCION DE FINANCIACION DE VIVIENDA</v>
          </cell>
          <cell r="I651">
            <v>10</v>
          </cell>
          <cell r="J651" t="str">
            <v>SOLICITUD DE ACCESO A LA INFORMACION</v>
          </cell>
          <cell r="K651" t="str">
            <v>SOLICITUD DE ACCESO A LA INFORMACION</v>
          </cell>
          <cell r="L651" t="str">
            <v>YULY ASTRID LEON WINTACO</v>
          </cell>
          <cell r="M651">
            <v>0</v>
          </cell>
          <cell r="N651" t="str">
            <v>FINALIZADO</v>
          </cell>
          <cell r="O651" t="str">
            <v>EMAIL - SOLICITUD DE INFORMACION SOBRE DESEMBOLSO DEL SUBSIDIO DE ARRENDAMIENTO TEMPORAL</v>
          </cell>
          <cell r="P651" t="str">
            <v>ENTIDAD</v>
          </cell>
          <cell r="Q651" t="str">
            <v>BENEFICIARIOS DEL SUBSIDIO DE ARRENDAMIENTO TEMPORAL SOLIDARIO</v>
          </cell>
          <cell r="R651" t="str">
            <v>BENEFICIARIOS DEL SUBSIDIO DE ARRENDAMIENTO TEMPORAL SOLIDARIO</v>
          </cell>
          <cell r="S651">
            <v>46065</v>
          </cell>
          <cell r="T651" t="str">
            <v>Se finaliza el radicado de la referencia toda vez que se dio respuesta mediante radicado de salida 2-2026-9089 del 12 de febrero de 2026.</v>
          </cell>
        </row>
        <row r="652">
          <cell r="A652" t="str">
            <v>1-2026-4202</v>
          </cell>
          <cell r="B652" t="str">
            <v>693932026</v>
          </cell>
          <cell r="C652">
            <v>46055</v>
          </cell>
          <cell r="D652" t="str">
            <v>2026-02-14 11:06:23</v>
          </cell>
          <cell r="E652" t="str">
            <v>2-2026-7562, 2-2026-7562</v>
          </cell>
          <cell r="F652">
            <v>46059</v>
          </cell>
          <cell r="G652" t="str">
            <v>E-MAIL</v>
          </cell>
          <cell r="H652" t="str">
            <v>DIRECCION DE INVESTIGACIONES Y CONTROL DE VIVIENDA</v>
          </cell>
          <cell r="I652">
            <v>10</v>
          </cell>
          <cell r="J652" t="str">
            <v>SOLICITUD DE ACCESO A LA INFORMACION</v>
          </cell>
          <cell r="K652" t="str">
            <v>SOLICITUD DE ACCESO A LA INFORMACION</v>
          </cell>
          <cell r="L652" t="str">
            <v>JAVIER EFRAIN NARVAEZ CARRASQUILLA</v>
          </cell>
          <cell r="M652">
            <v>0</v>
          </cell>
          <cell r="N652" t="str">
            <v>FINALIZADO</v>
          </cell>
          <cell r="O652" t="str">
            <v>EMAIL - TEMAS RELACIONADOS CON INCONSISTENCIAS CON INMOBILIARIA</v>
          </cell>
          <cell r="P652" t="str">
            <v>ANONIMO</v>
          </cell>
          <cell r="Q652" t="str">
            <v>ANONIMO</v>
          </cell>
          <cell r="R652" t="str">
            <v>ANONIMO</v>
          </cell>
          <cell r="S652">
            <v>46060</v>
          </cell>
          <cell r="T652" t="str">
            <v>FINALIZADO AUTOMATICAMENTE SEGUN GESTION EN EL RADICADO: 1-2026-4202</v>
          </cell>
        </row>
        <row r="653">
          <cell r="A653" t="str">
            <v>1-2026-4204</v>
          </cell>
          <cell r="B653" t="str">
            <v>694032026</v>
          </cell>
          <cell r="C653">
            <v>46055</v>
          </cell>
          <cell r="D653" t="str">
            <v>2026-02-12 12:17:09</v>
          </cell>
          <cell r="E653" t="str">
            <v>2-2026-8550, 2-2026-8550</v>
          </cell>
          <cell r="F653">
            <v>46064</v>
          </cell>
          <cell r="G653" t="str">
            <v>E-MAIL</v>
          </cell>
          <cell r="H653" t="str">
            <v>DIRECCION DE FINANCIACION DE VIVIENDA</v>
          </cell>
          <cell r="I653">
            <v>10</v>
          </cell>
          <cell r="J653" t="str">
            <v>SOLICITUD DE ACCESO A LA INFORMACION</v>
          </cell>
          <cell r="K653" t="str">
            <v>SOLICITUD DE ACCESO A LA INFORMACION</v>
          </cell>
          <cell r="L653" t="str">
            <v>CARLOS FABIAN HAMON ALARCON</v>
          </cell>
          <cell r="M653">
            <v>0</v>
          </cell>
          <cell r="N653" t="str">
            <v>FINALIZADO</v>
          </cell>
          <cell r="O653" t="str">
            <v>EMAIL - SOLICITUD DE INFORMACION SOBRE SUBSIDIO OFERTA PREFERENTE</v>
          </cell>
          <cell r="P653" t="str">
            <v>NATURAL</v>
          </cell>
          <cell r="Q653" t="str">
            <v>JOHN HERNÁN LÓPEZ ESPINOSA</v>
          </cell>
          <cell r="R653" t="str">
            <v>JOHN HERNÁN LÓPEZ ESPINOSA</v>
          </cell>
          <cell r="S653">
            <v>46064</v>
          </cell>
          <cell r="T653" t="str">
            <v xml:space="preserve"> 2-2026-8550</v>
          </cell>
        </row>
        <row r="654">
          <cell r="A654" t="str">
            <v>1-2026-4218</v>
          </cell>
          <cell r="B654" t="str">
            <v>694692026</v>
          </cell>
          <cell r="C654">
            <v>46055</v>
          </cell>
          <cell r="D654" t="str">
            <v>2026-02-12 14:32:42</v>
          </cell>
          <cell r="E654" t="str">
            <v>2-2026-8936, 2-2026-8936</v>
          </cell>
          <cell r="F654">
            <v>46065</v>
          </cell>
          <cell r="G654" t="str">
            <v>E-MAIL</v>
          </cell>
          <cell r="H654" t="str">
            <v>DIRECCION DE FINANCIACION DE VIVIENDA</v>
          </cell>
          <cell r="I654">
            <v>10</v>
          </cell>
          <cell r="J654" t="str">
            <v>SOLICITUD DE ACCESO A LA INFORMACION</v>
          </cell>
          <cell r="K654" t="str">
            <v>SOLICITUD DE ACCESO A LA INFORMACION</v>
          </cell>
          <cell r="L654" t="str">
            <v>HERCY LORENA SUAREZ RUBIANO</v>
          </cell>
          <cell r="M654">
            <v>0</v>
          </cell>
          <cell r="N654" t="str">
            <v>FINALIZADO</v>
          </cell>
          <cell r="O654" t="str">
            <v>EMAIL-SOLICITUD INFORMACION CUÁNDO EMPIEZA A RECIBIR EL SUBSIDIO</v>
          </cell>
          <cell r="P654" t="str">
            <v>NATURAL</v>
          </cell>
          <cell r="Q654" t="str">
            <v>SANDRA LILIANA RATIVA MORENO</v>
          </cell>
          <cell r="R654" t="str">
            <v>SANDRA LILIANA RATIVA MORENO</v>
          </cell>
          <cell r="S654">
            <v>46066</v>
          </cell>
          <cell r="T654" t="str">
            <v>Respuesta mediante radicado Nº 9-2026-6250</v>
          </cell>
        </row>
        <row r="655">
          <cell r="A655" t="str">
            <v>1-2026-4221</v>
          </cell>
          <cell r="B655" t="str">
            <v>694882026</v>
          </cell>
          <cell r="C655">
            <v>46055</v>
          </cell>
          <cell r="D655" t="str">
            <v>2026-02-12 14:38:03</v>
          </cell>
          <cell r="E655" t="str">
            <v>2-2026-7930, 2-2026-7930</v>
          </cell>
          <cell r="F655">
            <v>46063</v>
          </cell>
          <cell r="G655" t="str">
            <v>E-MAIL</v>
          </cell>
          <cell r="H655" t="str">
            <v>DIRECCION DE FINANCIACION DE VIVIENDA</v>
          </cell>
          <cell r="I655">
            <v>10</v>
          </cell>
          <cell r="J655" t="str">
            <v>SOLICITUD DE ACCESO A LA INFORMACION</v>
          </cell>
          <cell r="K655" t="str">
            <v>SOLICITUD DE ACCESO A LA INFORMACION</v>
          </cell>
          <cell r="L655" t="str">
            <v>NORBERTO HERRENO MERCHAN</v>
          </cell>
          <cell r="M655">
            <v>0</v>
          </cell>
          <cell r="N655" t="str">
            <v>FINALIZADO</v>
          </cell>
          <cell r="O655" t="str">
            <v>EMAIL - SOLICITUD DE INFORMACION SOBRE ESTADO DE POSTULACION AL SUBSIDIO REDUCE TU CUOTA</v>
          </cell>
          <cell r="P655" t="str">
            <v>NATURAL</v>
          </cell>
          <cell r="Q655" t="str">
            <v>LISET YOHANA MENA CORDOBA</v>
          </cell>
          <cell r="R655" t="str">
            <v>LISET YOHANA MENA CORDOBA</v>
          </cell>
          <cell r="S655">
            <v>46063</v>
          </cell>
          <cell r="T655" t="str">
            <v>se dio respuesta con el radicado 2-2026-7930</v>
          </cell>
        </row>
        <row r="656">
          <cell r="A656" t="str">
            <v>1-2026-4225</v>
          </cell>
          <cell r="B656" t="str">
            <v>695062026</v>
          </cell>
          <cell r="C656">
            <v>46055</v>
          </cell>
          <cell r="D656" t="str">
            <v>2026-02-12 14:39:49</v>
          </cell>
          <cell r="E656" t="str">
            <v>2-2026-7383, 2-2026-7383</v>
          </cell>
          <cell r="F656">
            <v>46059</v>
          </cell>
          <cell r="G656" t="str">
            <v>E-MAIL</v>
          </cell>
          <cell r="H656" t="str">
            <v>DIRECCION DE FINANCIACION DE VIVIENDA</v>
          </cell>
          <cell r="I656">
            <v>10</v>
          </cell>
          <cell r="J656" t="str">
            <v>SOLICITUD DE ACCESO A LA INFORMACION</v>
          </cell>
          <cell r="K656" t="str">
            <v>SOLICITUD DE ACCESO A LA INFORMACION</v>
          </cell>
          <cell r="L656" t="str">
            <v>JOHANNA ANDREA OSPINA ORTIZ</v>
          </cell>
          <cell r="M656">
            <v>0</v>
          </cell>
          <cell r="N656" t="str">
            <v>FINALIZADO</v>
          </cell>
          <cell r="O656" t="str">
            <v>EMAIL - SOLICITUD DE INFORMACION SOBRE SUBSIDIO AHORRO PARA MI CASA</v>
          </cell>
          <cell r="P656" t="str">
            <v>NATURAL</v>
          </cell>
          <cell r="Q656" t="str">
            <v>DAYANNA ANDREA MONTOYA RAMOS%A0</v>
          </cell>
          <cell r="R656" t="str">
            <v>DAYANNA ANDREA MONTOYA RAMOS%A0</v>
          </cell>
          <cell r="S656">
            <v>46059</v>
          </cell>
          <cell r="T656" t="str">
            <v>Se finaliza con radicado de salida No. _x000D_
2-2026-7383</v>
          </cell>
        </row>
        <row r="657">
          <cell r="A657" t="str">
            <v>1-2026-4236</v>
          </cell>
          <cell r="B657" t="str">
            <v>695682026</v>
          </cell>
          <cell r="C657">
            <v>46055</v>
          </cell>
          <cell r="D657" t="str">
            <v>2026-02-12 14:42:56</v>
          </cell>
          <cell r="E657" t="str">
            <v>2-2026-7145, 2-2026-7145</v>
          </cell>
          <cell r="F657">
            <v>46058</v>
          </cell>
          <cell r="G657" t="str">
            <v>E-MAIL</v>
          </cell>
          <cell r="H657" t="str">
            <v>DIRECCION DE FINANCIACION DE VIVIENDA</v>
          </cell>
          <cell r="I657">
            <v>10</v>
          </cell>
          <cell r="J657" t="str">
            <v>SOLICITUD DE ACCESO A LA INFORMACION</v>
          </cell>
          <cell r="K657" t="str">
            <v>SOLICITUD DE ACCESO A LA INFORMACION</v>
          </cell>
          <cell r="L657" t="str">
            <v>CINDY LORENA ESCOBAR LOPEZ</v>
          </cell>
          <cell r="M657">
            <v>0</v>
          </cell>
          <cell r="N657" t="str">
            <v>FINALIZADO</v>
          </cell>
          <cell r="O657" t="str">
            <v>EMAIL - SOLICITUD DE INFORMACION SOBRE SUBSIDIO REDUCE TU CUOTA</v>
          </cell>
          <cell r="P657" t="str">
            <v>NATURAL</v>
          </cell>
          <cell r="Q657" t="str">
            <v>FREDDY HERNÁN CRUZ QUINTERO</v>
          </cell>
          <cell r="R657" t="str">
            <v>FREDDY HERNÁN CRUZ QUINTERO</v>
          </cell>
          <cell r="S657">
            <v>46058</v>
          </cell>
          <cell r="T657" t="str">
            <v>SE DIO RESPUESTA CON EL RADICADO No. 2-2026-7145</v>
          </cell>
        </row>
        <row r="658">
          <cell r="A658" t="str">
            <v>1-2026-4248</v>
          </cell>
          <cell r="B658" t="str">
            <v>696392026</v>
          </cell>
          <cell r="C658">
            <v>46055</v>
          </cell>
          <cell r="D658" t="str">
            <v>2026-02-12 14:51:15</v>
          </cell>
          <cell r="E658" t="str">
            <v>2-2026-7187, 2-2026-7187</v>
          </cell>
          <cell r="F658">
            <v>46058</v>
          </cell>
          <cell r="G658" t="str">
            <v>E-MAIL</v>
          </cell>
          <cell r="H658" t="str">
            <v>DIRECCION DE FINANCIACION DE VIVIENDA</v>
          </cell>
          <cell r="I658">
            <v>10</v>
          </cell>
          <cell r="J658" t="str">
            <v>SOLICITUD DE ACCESO A LA INFORMACION</v>
          </cell>
          <cell r="K658" t="str">
            <v>SOLICITUD DE ACCESO A LA INFORMACION</v>
          </cell>
          <cell r="L658" t="str">
            <v>VIVIANNA CRISTINA MONTEALEGRE ROJAS</v>
          </cell>
          <cell r="M658">
            <v>0</v>
          </cell>
          <cell r="N658" t="str">
            <v>FINALIZADO</v>
          </cell>
          <cell r="O658" t="str">
            <v>EMAIL-SOLICITUD INFORMACION SOBRE SUBSIDIO DE VIVIENDA</v>
          </cell>
          <cell r="P658" t="str">
            <v>ENTIDAD</v>
          </cell>
          <cell r="Q658" t="str">
            <v>JHOAN MAURICIO SEGURA NIÑO</v>
          </cell>
          <cell r="R658" t="str">
            <v>JHOAN MAURICIO SEGURA NIÑO</v>
          </cell>
          <cell r="S658">
            <v>46058</v>
          </cell>
          <cell r="T658" t="str">
            <v>RESPUESTA CON RADICADO 2-2026-7187</v>
          </cell>
        </row>
        <row r="659">
          <cell r="A659" t="str">
            <v>1-2026-4251</v>
          </cell>
          <cell r="B659" t="str">
            <v>696632026</v>
          </cell>
          <cell r="C659">
            <v>46055</v>
          </cell>
          <cell r="D659" t="str">
            <v>2026-02-14 14:14:20</v>
          </cell>
          <cell r="E659" t="str">
            <v>2-2026-9761, 2-2026-9761</v>
          </cell>
          <cell r="F659">
            <v>46069</v>
          </cell>
          <cell r="G659" t="str">
            <v>E-MAIL</v>
          </cell>
          <cell r="H659" t="str">
            <v>DIRECCION DE INVESTIGACIONES Y CONTROL DE VIVIENDA</v>
          </cell>
          <cell r="I659">
            <v>10</v>
          </cell>
          <cell r="J659" t="str">
            <v>SOLICITUD DE ACCESO A LA INFORMACION</v>
          </cell>
          <cell r="K659" t="str">
            <v>SOLICITUD DE ACCESO A LA INFORMACION</v>
          </cell>
          <cell r="L659" t="str">
            <v>JAIRO DE JESUS DUITAMA REYES</v>
          </cell>
          <cell r="M659">
            <v>0</v>
          </cell>
          <cell r="N659" t="str">
            <v>FINALIZADO</v>
          </cell>
          <cell r="O659" t="str">
            <v>EMAIL-SOLICITUD INFORMACION ACERCA DE LA URBANIZADORA MARVAL</v>
          </cell>
          <cell r="P659" t="str">
            <v>ENTIDAD</v>
          </cell>
          <cell r="Q659" t="str">
            <v>AGRUPACIÓN RESIDENCIAL PRADERA DE SAN CARLOS PH</v>
          </cell>
          <cell r="R659" t="str">
            <v>DEYANIRA SUÁREZ CUADRADO</v>
          </cell>
          <cell r="S659">
            <v>46070</v>
          </cell>
          <cell r="T659" t="str">
            <v>RTA.  2-2026-9761</v>
          </cell>
        </row>
        <row r="660">
          <cell r="A660" t="str">
            <v>1-2026-4252</v>
          </cell>
          <cell r="B660" t="str">
            <v>696822026</v>
          </cell>
          <cell r="C660">
            <v>46055</v>
          </cell>
          <cell r="D660" t="str">
            <v>2026-02-12 14:54:15</v>
          </cell>
          <cell r="E660" t="str">
            <v>2-2026-8121, 2-2026-8121</v>
          </cell>
          <cell r="F660">
            <v>46063</v>
          </cell>
          <cell r="G660" t="str">
            <v>E-MAIL</v>
          </cell>
          <cell r="H660" t="str">
            <v>DIRECCION DE FINANCIACION DE VIVIENDA</v>
          </cell>
          <cell r="I660">
            <v>10</v>
          </cell>
          <cell r="J660" t="str">
            <v>SOLICITUD DE ACCESO A LA INFORMACION</v>
          </cell>
          <cell r="K660" t="str">
            <v>SOLICITUD DE ACCESO A LA INFORMACION</v>
          </cell>
          <cell r="L660" t="str">
            <v>CARLOS ANDRES MENDEZ MOJICA</v>
          </cell>
          <cell r="M660">
            <v>0</v>
          </cell>
          <cell r="N660" t="str">
            <v>FINALIZADO</v>
          </cell>
          <cell r="O660" t="str">
            <v>EMAIL-SOLICITUD INFORMACION ACERCA DEL SUBSIDIO DE OFERTA PREFERENTE</v>
          </cell>
          <cell r="P660" t="str">
            <v>NATURAL</v>
          </cell>
          <cell r="Q660" t="str">
            <v>DANIEL ACEVEDO</v>
          </cell>
          <cell r="R660" t="str">
            <v>DANIEL ACEVEDO</v>
          </cell>
          <cell r="S660">
            <v>46063</v>
          </cell>
          <cell r="T660" t="str">
            <v>SE CIERRA REQUERIMIENTO CON RADICADO No. 2-2026-8121</v>
          </cell>
        </row>
        <row r="661">
          <cell r="A661" t="str">
            <v>1-2026-4261</v>
          </cell>
          <cell r="B661" t="str">
            <v>697802026</v>
          </cell>
          <cell r="C661">
            <v>46055</v>
          </cell>
          <cell r="D661" t="str">
            <v>2026-02-12 14:59:10</v>
          </cell>
          <cell r="E661" t="str">
            <v>2-2026-6743, 2-2026-6743</v>
          </cell>
          <cell r="F661">
            <v>46056</v>
          </cell>
          <cell r="G661" t="str">
            <v>E-MAIL</v>
          </cell>
          <cell r="H661" t="str">
            <v>DIRECCION DE FINANCIACION DE VIVIENDA</v>
          </cell>
          <cell r="I661">
            <v>10</v>
          </cell>
          <cell r="J661" t="str">
            <v>SOLICITUD DE ACCESO A LA INFORMACION</v>
          </cell>
          <cell r="K661" t="str">
            <v>SOLICITUD DE ACCESO A LA INFORMACION</v>
          </cell>
          <cell r="L661" t="str">
            <v>NATHALIE ANDREA MURCIA MAYORGA</v>
          </cell>
          <cell r="M661">
            <v>0</v>
          </cell>
          <cell r="N661" t="str">
            <v>FINALIZADO</v>
          </cell>
          <cell r="O661" t="str">
            <v>EMAIL-SOLICITUD NFORMACION PROYECTOS DE VIVIENDA</v>
          </cell>
          <cell r="P661" t="str">
            <v>ANONIMO</v>
          </cell>
          <cell r="Q661" t="str">
            <v>ANONIMO</v>
          </cell>
          <cell r="R661" t="str">
            <v>ANONIMO</v>
          </cell>
          <cell r="S661">
            <v>46056</v>
          </cell>
          <cell r="T661" t="str">
            <v>Se dio respuesta Mediante Radicado No.2-2026-6743</v>
          </cell>
        </row>
        <row r="662">
          <cell r="A662" t="str">
            <v>1-2026-4270</v>
          </cell>
          <cell r="B662" t="str">
            <v>698192026</v>
          </cell>
          <cell r="C662">
            <v>46055</v>
          </cell>
          <cell r="D662" t="str">
            <v>2026-02-12 15:11:15</v>
          </cell>
          <cell r="E662" t="str">
            <v>2-2026-6575, 2-2026-6575</v>
          </cell>
          <cell r="F662">
            <v>46055</v>
          </cell>
          <cell r="G662" t="str">
            <v>E-MAIL</v>
          </cell>
          <cell r="H662" t="str">
            <v>DIRECCION DE FINANCIACION DE VIVIENDA</v>
          </cell>
          <cell r="I662">
            <v>10</v>
          </cell>
          <cell r="J662" t="str">
            <v>SOLICITUD DE ACCESO A LA INFORMACION</v>
          </cell>
          <cell r="K662" t="str">
            <v>SOLICITUD DE ACCESO A LA INFORMACION</v>
          </cell>
          <cell r="L662" t="str">
            <v>YENNY SAREN RAMIREZ RAMIREZ</v>
          </cell>
          <cell r="M662">
            <v>0</v>
          </cell>
          <cell r="N662" t="str">
            <v>FINALIZADO</v>
          </cell>
          <cell r="O662" t="str">
            <v>EMAIL-SOLICITUD ACERCA DEL DESEMBOLSO DEL SUBSIDIO</v>
          </cell>
          <cell r="P662" t="str">
            <v>NATURAL</v>
          </cell>
          <cell r="Q662" t="str">
            <v>MARIA CAMILA GONGORA ORTIZ</v>
          </cell>
          <cell r="R662" t="str">
            <v>MARIA CAMILA GONGORA ORTIZ</v>
          </cell>
          <cell r="S662">
            <v>46056</v>
          </cell>
          <cell r="T662" t="str">
            <v xml:space="preserve">Se finaliza con radicado de salida No. 2-2026-6575, como respuesta definitiva._x000D_
</v>
          </cell>
        </row>
        <row r="663">
          <cell r="A663" t="str">
            <v>1-2026-4271</v>
          </cell>
          <cell r="B663" t="str">
            <v>698292026</v>
          </cell>
          <cell r="C663">
            <v>46055</v>
          </cell>
          <cell r="D663" t="str">
            <v>2026-02-14 19:09:08</v>
          </cell>
          <cell r="E663" t="str">
            <v>2-2026-9120, 2-2026-9120</v>
          </cell>
          <cell r="F663">
            <v>46065</v>
          </cell>
          <cell r="G663" t="str">
            <v>E-MAIL</v>
          </cell>
          <cell r="H663" t="str">
            <v>DIRECCION DE PREVENCION, ARRENDAMIENTO Y CONTROL DE ENAJENACION</v>
          </cell>
          <cell r="I663">
            <v>10</v>
          </cell>
          <cell r="J663" t="str">
            <v>SOLICITUD DE ACCESO A LA INFORMACION</v>
          </cell>
          <cell r="K663" t="str">
            <v>SOLICITUD DE ACCESO A LA INFORMACION</v>
          </cell>
          <cell r="L663" t="str">
            <v>JUAN SEBASTIAN LOPEZ VENEGAS</v>
          </cell>
          <cell r="M663">
            <v>0</v>
          </cell>
          <cell r="N663" t="str">
            <v>FINALIZADO</v>
          </cell>
          <cell r="O663" t="str">
            <v>EMAIL-SOLICITUD DE INFORMACIÓN ACERCA DE REQUISITOS PARA ENAGENADOR-ARRENDADOR</v>
          </cell>
          <cell r="P663" t="str">
            <v>ENTIDAD</v>
          </cell>
          <cell r="Q663" t="str">
            <v>KUBIK LAB</v>
          </cell>
          <cell r="R663" t="str">
            <v>VERENICE PEREZ</v>
          </cell>
          <cell r="S663">
            <v>46066</v>
          </cell>
          <cell r="T663" t="str">
            <v>FINALIZADO AUTOMATICAMENTE SEGUN GESTION EN EL RADICADO: 1-2026-4271</v>
          </cell>
        </row>
        <row r="664">
          <cell r="A664" t="str">
            <v>1-2026-4277</v>
          </cell>
          <cell r="B664" t="str">
            <v>698692026</v>
          </cell>
          <cell r="C664">
            <v>46055</v>
          </cell>
          <cell r="D664" t="str">
            <v>2026-02-12 15:13:07</v>
          </cell>
          <cell r="E664" t="str">
            <v>2-2026-7538, 2-2026-7538</v>
          </cell>
          <cell r="F664">
            <v>46059</v>
          </cell>
          <cell r="G664" t="str">
            <v>E-MAIL</v>
          </cell>
          <cell r="H664" t="str">
            <v>DIRECCION DE FINANCIACION DE VIVIENDA</v>
          </cell>
          <cell r="I664">
            <v>10</v>
          </cell>
          <cell r="J664" t="str">
            <v>SOLICITUD DE ACCESO A LA INFORMACION</v>
          </cell>
          <cell r="K664" t="str">
            <v>SOLICITUD DE ACCESO A LA INFORMACION</v>
          </cell>
          <cell r="L664" t="str">
            <v>IRMA AYLEN GUICHA DUITAMA</v>
          </cell>
          <cell r="M664">
            <v>0</v>
          </cell>
          <cell r="N664" t="str">
            <v>FINALIZADO</v>
          </cell>
          <cell r="O664" t="str">
            <v>EMAIL-SOLICITUD DE INFORMACIÓN ACERCA DE  POSTULACIÓN AL SUBSIDIO DE REDUCE TÚ CUOTA</v>
          </cell>
          <cell r="P664" t="str">
            <v>ANONIMO</v>
          </cell>
          <cell r="Q664" t="str">
            <v>ANONIMO</v>
          </cell>
          <cell r="R664" t="str">
            <v>ANONIMO</v>
          </cell>
          <cell r="S664">
            <v>46062</v>
          </cell>
          <cell r="T664" t="str">
            <v>RESPUESTA DEFINITIVA CON RADICADO 2-2026-7538</v>
          </cell>
        </row>
        <row r="665">
          <cell r="A665" t="str">
            <v>1-2026-4278</v>
          </cell>
          <cell r="B665" t="str">
            <v>698792026</v>
          </cell>
          <cell r="C665">
            <v>46055</v>
          </cell>
          <cell r="D665" t="str">
            <v>2026-02-12 15:16:15</v>
          </cell>
          <cell r="E665" t="str">
            <v>2-2026-8799, 2-2026-8799</v>
          </cell>
          <cell r="F665">
            <v>46065</v>
          </cell>
          <cell r="G665" t="str">
            <v>E-MAIL</v>
          </cell>
          <cell r="H665" t="str">
            <v>DIRECCION DE FINANCIACION DE VIVIENDA</v>
          </cell>
          <cell r="I665">
            <v>10</v>
          </cell>
          <cell r="J665" t="str">
            <v>SOLICITUD DE ACCESO A LA INFORMACION</v>
          </cell>
          <cell r="K665" t="str">
            <v>SOLICITUD DE ACCESO A LA INFORMACION</v>
          </cell>
          <cell r="L665" t="str">
            <v>YULY ASTRID LEON WINTACO</v>
          </cell>
          <cell r="M665">
            <v>0</v>
          </cell>
          <cell r="N665" t="str">
            <v>FINALIZADO</v>
          </cell>
          <cell r="O665" t="str">
            <v>EMAIL-SOLICITUD DE INFORMACIÓN ACERCA DE   SUBSIDIO DE ARRIENDO</v>
          </cell>
          <cell r="P665" t="str">
            <v>ANONIMO</v>
          </cell>
          <cell r="Q665" t="str">
            <v>ANONIMO</v>
          </cell>
          <cell r="R665" t="str">
            <v>ANONIMO</v>
          </cell>
          <cell r="S665">
            <v>46065</v>
          </cell>
          <cell r="T665" t="str">
            <v>FINALIZADO AUTOMATICAMENTE SEGUN GESTION EN EL RADICADO: 1-2026-4278</v>
          </cell>
        </row>
        <row r="666">
          <cell r="A666" t="str">
            <v>1-2026-4296</v>
          </cell>
          <cell r="B666" t="str">
            <v>699872026</v>
          </cell>
          <cell r="C666">
            <v>46055</v>
          </cell>
          <cell r="D666" t="str">
            <v>2026-02-12 15:46:55</v>
          </cell>
          <cell r="E666" t="str">
            <v>2-2026-7131, 2-2026-7131</v>
          </cell>
          <cell r="F666">
            <v>46058</v>
          </cell>
          <cell r="G666" t="str">
            <v>E-MAIL</v>
          </cell>
          <cell r="H666" t="str">
            <v>DIRECCION DE FINANCIACION DE VIVIENDA</v>
          </cell>
          <cell r="I666">
            <v>10</v>
          </cell>
          <cell r="J666" t="str">
            <v>SOLICITUD DE ACCESO A LA INFORMACION</v>
          </cell>
          <cell r="K666" t="str">
            <v>SOLICITUD DE ACCESO A LA INFORMACION</v>
          </cell>
          <cell r="L666" t="str">
            <v>IRMA AYLEN GUICHA DUITAMA</v>
          </cell>
          <cell r="M666">
            <v>0</v>
          </cell>
          <cell r="N666" t="str">
            <v>FINALIZADO</v>
          </cell>
          <cell r="O666" t="str">
            <v>EMAIL-SOLICITAR INFORMACIÓN POR PARTE DE USTEDES PARA EL PROCESO DE DESEMBOLSO DEL SUBSIDIO REDUCE TU CUOTA</v>
          </cell>
          <cell r="P666" t="str">
            <v>NATURAL</v>
          </cell>
          <cell r="Q666" t="str">
            <v>JORGE ANDRES SAAVEDRA GUTIERREZ</v>
          </cell>
          <cell r="R666" t="str">
            <v>JORGE ANDRES SAAVEDRA GUTIERREZ</v>
          </cell>
          <cell r="S666">
            <v>46059</v>
          </cell>
          <cell r="T666" t="str">
            <v>RESPUESTA DEFINITIVA CON RADICADO 2-2026-7131</v>
          </cell>
        </row>
        <row r="667">
          <cell r="A667" t="str">
            <v>1-2026-4301</v>
          </cell>
          <cell r="B667" t="str">
            <v>700292026</v>
          </cell>
          <cell r="C667">
            <v>46055</v>
          </cell>
          <cell r="D667" t="str">
            <v>2026-02-12 15:49:22</v>
          </cell>
          <cell r="E667" t="str">
            <v>2-2026-7130, 2-2026-7130</v>
          </cell>
          <cell r="F667">
            <v>46058</v>
          </cell>
          <cell r="G667" t="str">
            <v>E-MAIL</v>
          </cell>
          <cell r="H667" t="str">
            <v>DIRECCION DE FINANCIACION DE VIVIENDA</v>
          </cell>
          <cell r="I667">
            <v>10</v>
          </cell>
          <cell r="J667" t="str">
            <v>SOLICITUD DE ACCESO A LA INFORMACION</v>
          </cell>
          <cell r="K667" t="str">
            <v>SOLICITUD DE ACCESO A LA INFORMACION</v>
          </cell>
          <cell r="L667" t="str">
            <v>IRMA AYLEN GUICHA DUITAMA</v>
          </cell>
          <cell r="M667">
            <v>0</v>
          </cell>
          <cell r="N667" t="str">
            <v>FINALIZADO</v>
          </cell>
          <cell r="O667" t="str">
            <v>EMAIL-SOLICITUD DE INFORMACIÓN ACERCA DEL PROCESO  DEL SUBSIDIO REDUCE TU CUOTA</v>
          </cell>
          <cell r="P667" t="str">
            <v>NATURAL</v>
          </cell>
          <cell r="Q667" t="str">
            <v>MARÍA ESPERANZA ARCOS SILVA</v>
          </cell>
          <cell r="R667" t="str">
            <v>MARÍA ESPERANZA ARCOS SILVA</v>
          </cell>
          <cell r="S667">
            <v>46059</v>
          </cell>
          <cell r="T667" t="str">
            <v>RESPUESTA DEFINITIVA CON RADICADO 2-2026-7130</v>
          </cell>
        </row>
        <row r="668">
          <cell r="A668" t="str">
            <v>1-2026-4303</v>
          </cell>
          <cell r="B668" t="str">
            <v>701362026</v>
          </cell>
          <cell r="C668">
            <v>46055</v>
          </cell>
          <cell r="D668" t="str">
            <v>2026-02-12 15:58:32</v>
          </cell>
          <cell r="E668" t="str">
            <v>2-2026-7381, 2-2026-7381</v>
          </cell>
          <cell r="F668">
            <v>46059</v>
          </cell>
          <cell r="G668" t="str">
            <v>PQR WEB</v>
          </cell>
          <cell r="H668" t="str">
            <v>DIRECCION DE FINANCIACION DE VIVIENDA</v>
          </cell>
          <cell r="I668">
            <v>10</v>
          </cell>
          <cell r="J668" t="str">
            <v>SOLICITUD DE ACCESO A LA INFORMACION</v>
          </cell>
          <cell r="K668" t="str">
            <v>SOLICITUD DE ACCESO A LA INFORMACION</v>
          </cell>
          <cell r="L668" t="str">
            <v>JEIMY CATALINA MORENO CASTANEDA</v>
          </cell>
          <cell r="M668">
            <v>0</v>
          </cell>
          <cell r="N668" t="str">
            <v>FINALIZADO</v>
          </cell>
          <cell r="O668" t="str">
            <v>BUENAS TARDES, MI NOMBRE ES JULIETH SARMIENTO, FUI BENEFICIARIA DEL SUBSIDIO AHORRO  MI CASA, DESDE EL MES DE SEPTIEMBRE DE 2025. CON RESOLUCIÓN  935 DEL 17 DE SEPTIEMBRE DE 2025. AÚN NO HE RECIBIDO EL PRIMER DESEMBOLSO, Y REALICE EL ABONO A MI CUENTA DE AHORRO PROGRAMADO EN OCTUBRE 2025. QUISIERA SABER SI EL SUBSIDIO SIGUE EN PIE O SI YA NO CUENTO EL. GRACIAS</v>
          </cell>
          <cell r="P668" t="str">
            <v>NATURAL</v>
          </cell>
          <cell r="Q668" t="str">
            <v xml:space="preserve">JULIETH NATHALY  SARMIENTO RUIZ </v>
          </cell>
          <cell r="R668" t="str">
            <v>JULIETH NATHALY  SARMIENTO RUIZ</v>
          </cell>
          <cell r="S668">
            <v>46059</v>
          </cell>
          <cell r="T668" t="str">
            <v>Se da respuesta con radicado 2-2026-7381</v>
          </cell>
        </row>
        <row r="669">
          <cell r="A669" t="str">
            <v>1-2026-4304</v>
          </cell>
          <cell r="B669" t="str">
            <v>700432026</v>
          </cell>
          <cell r="C669">
            <v>46055</v>
          </cell>
          <cell r="D669" t="str">
            <v>2026-02-12 17:52:59</v>
          </cell>
          <cell r="E669" t="str">
            <v>2-2026-7129, 2-2026-7129</v>
          </cell>
          <cell r="F669">
            <v>46058</v>
          </cell>
          <cell r="G669" t="str">
            <v>E-MAIL</v>
          </cell>
          <cell r="H669" t="str">
            <v>DIRECCION DE FINANCIACION DE VIVIENDA</v>
          </cell>
          <cell r="I669">
            <v>10</v>
          </cell>
          <cell r="J669" t="str">
            <v>SOLICITUD DE ACCESO A LA INFORMACION</v>
          </cell>
          <cell r="K669" t="str">
            <v>SOLICITUD DE ACCESO A LA INFORMACION</v>
          </cell>
          <cell r="L669" t="str">
            <v>CINDY LORENA ESCOBAR LOPEZ</v>
          </cell>
          <cell r="M669">
            <v>0</v>
          </cell>
          <cell r="N669" t="str">
            <v>FINALIZADO</v>
          </cell>
          <cell r="O669" t="str">
            <v>EMAIL-SOLICITUD INFORMACION ACERCA DE ESTADO DEL SUBSIDIO REDUCE TU CUOTA</v>
          </cell>
          <cell r="P669" t="str">
            <v>NATURAL</v>
          </cell>
          <cell r="Q669" t="str">
            <v>RUTH NATALIA NOREÑA VELASQUEZ</v>
          </cell>
          <cell r="R669" t="str">
            <v>RUTH NATALIA NOREÑA VELASQUEZ</v>
          </cell>
          <cell r="S669">
            <v>46058</v>
          </cell>
          <cell r="T669" t="str">
            <v xml:space="preserve">SE DIO RESPUESTA CON EL RADICADO No. 2-2026-7129_x000D_
</v>
          </cell>
        </row>
        <row r="670">
          <cell r="A670" t="str">
            <v>1-2026-4314</v>
          </cell>
          <cell r="B670" t="str">
            <v>701272026</v>
          </cell>
          <cell r="C670">
            <v>46055</v>
          </cell>
          <cell r="D670" t="str">
            <v>2026-02-12 17:56:19</v>
          </cell>
          <cell r="E670" t="str">
            <v>2-2026-7107, 2-2026-7107</v>
          </cell>
          <cell r="F670">
            <v>46058</v>
          </cell>
          <cell r="G670" t="str">
            <v>E-MAIL</v>
          </cell>
          <cell r="H670" t="str">
            <v>DIRECCION DE FINANCIACION DE VIVIENDA</v>
          </cell>
          <cell r="I670">
            <v>10</v>
          </cell>
          <cell r="J670" t="str">
            <v>SOLICITUD DE ACCESO A LA INFORMACION</v>
          </cell>
          <cell r="K670" t="str">
            <v>SOLICITUD DE ACCESO A LA INFORMACION</v>
          </cell>
          <cell r="L670" t="str">
            <v>CINDY LORENA ESCOBAR LOPEZ</v>
          </cell>
          <cell r="M670">
            <v>0</v>
          </cell>
          <cell r="N670" t="str">
            <v>FINALIZADO</v>
          </cell>
          <cell r="O670" t="str">
            <v>EMAIL-SOLICITUD DE INFORMACIÓN ACERCA DE  INSCRIPCIONES DEL SUBSIDIO REDUCE TU CUOTA</v>
          </cell>
          <cell r="P670" t="str">
            <v>ANONIMO</v>
          </cell>
          <cell r="Q670" t="str">
            <v>ANONIMO</v>
          </cell>
          <cell r="R670" t="str">
            <v>ANONIMO</v>
          </cell>
          <cell r="S670">
            <v>46058</v>
          </cell>
          <cell r="T670" t="str">
            <v>SE DIO RESPUESTA CON EL RADICADO No. 2-2026-7107</v>
          </cell>
        </row>
        <row r="671">
          <cell r="A671" t="str">
            <v>1-2026-4318</v>
          </cell>
          <cell r="B671" t="str">
            <v>701672026</v>
          </cell>
          <cell r="C671">
            <v>46055</v>
          </cell>
          <cell r="D671" t="str">
            <v>2026-02-12 18:09:41</v>
          </cell>
          <cell r="E671" t="str">
            <v>2-2026-8582, 2-2026-8582</v>
          </cell>
          <cell r="F671">
            <v>46064</v>
          </cell>
          <cell r="G671" t="str">
            <v>E-MAIL</v>
          </cell>
          <cell r="H671" t="str">
            <v>DIRECCION DE FINANCIACION DE VIVIENDA</v>
          </cell>
          <cell r="I671">
            <v>10</v>
          </cell>
          <cell r="J671" t="str">
            <v>SOLICITUD DE ACCESO A LA INFORMACION</v>
          </cell>
          <cell r="K671" t="str">
            <v>SOLICITUD DE ACCESO A LA INFORMACION</v>
          </cell>
          <cell r="L671" t="str">
            <v>JUAN CARLOS CASTRO MELO</v>
          </cell>
          <cell r="M671">
            <v>0</v>
          </cell>
          <cell r="N671" t="str">
            <v>FINALIZADO</v>
          </cell>
          <cell r="O671" t="str">
            <v>EMAIL-SOLICITUD ESTADO DEL  SUBSIDIO REDUCE TU CUOTA</v>
          </cell>
          <cell r="P671" t="str">
            <v>NATURAL</v>
          </cell>
          <cell r="Q671" t="str">
            <v>JUAN SEBASTIÁN GODOY HERNÁNDEZ</v>
          </cell>
          <cell r="R671" t="str">
            <v>JUAN SEBASTIÁN GODOY HERNÁNDEZ</v>
          </cell>
          <cell r="S671">
            <v>46066</v>
          </cell>
          <cell r="T671" t="str">
            <v>2-2026-8582</v>
          </cell>
        </row>
        <row r="672">
          <cell r="A672" t="str">
            <v>1-2026-4329</v>
          </cell>
          <cell r="B672" t="str">
            <v>703012026</v>
          </cell>
          <cell r="C672">
            <v>46055</v>
          </cell>
          <cell r="D672" t="str">
            <v>2026-02-12 18:14:01</v>
          </cell>
          <cell r="E672" t="str">
            <v>2-2026-9328, 2-2026-9328</v>
          </cell>
          <cell r="F672">
            <v>46066</v>
          </cell>
          <cell r="G672" t="str">
            <v>E-MAIL</v>
          </cell>
          <cell r="H672" t="str">
            <v>DIRECCION DE FINANCIACION DE VIVIENDA</v>
          </cell>
          <cell r="I672">
            <v>10</v>
          </cell>
          <cell r="J672" t="str">
            <v>SOLICITUD DE ACCESO A LA INFORMACION</v>
          </cell>
          <cell r="K672" t="str">
            <v>SOLICITUD DE ACCESO A LA INFORMACION</v>
          </cell>
          <cell r="L672" t="str">
            <v>LADY JHOVANNA CANCHINVO VERNAZA</v>
          </cell>
          <cell r="M672">
            <v>0</v>
          </cell>
          <cell r="N672" t="str">
            <v>FINALIZADO</v>
          </cell>
          <cell r="O672" t="str">
            <v>EMAIL-SOLICITUD INFORMACION ACERCA DE POSTULACION SUBSIDIO DE VIVIENDA VÍCTIMA DEL CONFLICTO ARMADO</v>
          </cell>
          <cell r="P672" t="str">
            <v>NATURAL</v>
          </cell>
          <cell r="Q672" t="str">
            <v>NADIA RIASCOS</v>
          </cell>
          <cell r="R672" t="str">
            <v>NADIA RIASCOS</v>
          </cell>
          <cell r="S672">
            <v>46071</v>
          </cell>
          <cell r="T672" t="str">
            <v>Se realizó el cierre de requerimiento del radicado 1-2026-4329 con el radicado de salida: 2-2026-9328_x000D_
Tipo de cierre: DEFINITIVO ,comentario: SE DA RESPUESTA CON RADICADO 2-2026-9328_x000D_
Respuesta: Cierre realizado correctamente</v>
          </cell>
        </row>
        <row r="673">
          <cell r="A673" t="str">
            <v>1-2026-4336</v>
          </cell>
          <cell r="B673" t="str">
            <v>703692026</v>
          </cell>
          <cell r="C673">
            <v>46055</v>
          </cell>
          <cell r="D673" t="str">
            <v>2026-02-12 18:16:16</v>
          </cell>
          <cell r="E673" t="str">
            <v>2-2026-7002, 2-2026-7002</v>
          </cell>
          <cell r="F673">
            <v>46057</v>
          </cell>
          <cell r="G673" t="str">
            <v>E-MAIL</v>
          </cell>
          <cell r="H673" t="str">
            <v>DIRECCION DE FINANCIACION DE VIVIENDA</v>
          </cell>
          <cell r="I673">
            <v>10</v>
          </cell>
          <cell r="J673" t="str">
            <v>SOLICITUD DE ACCESO A LA INFORMACION</v>
          </cell>
          <cell r="K673" t="str">
            <v>SOLICITUD DE ACCESO A LA INFORMACION</v>
          </cell>
          <cell r="L673" t="str">
            <v>YENNY SAREN RAMIREZ RAMIREZ</v>
          </cell>
          <cell r="M673">
            <v>0</v>
          </cell>
          <cell r="N673" t="str">
            <v>FINALIZADO</v>
          </cell>
          <cell r="O673" t="str">
            <v>EMAIL-SOLICITUD INFORMACION TEMAS RELACIONADOS PROGRAMA AHORRO PARA MI CASA RESOLUCION 1478/2025</v>
          </cell>
          <cell r="P673" t="str">
            <v>NATURAL</v>
          </cell>
          <cell r="Q673" t="str">
            <v>JOHANNA MORENO MALDONADO</v>
          </cell>
          <cell r="R673" t="str">
            <v>JOHANNA MORENO MALDONADO</v>
          </cell>
          <cell r="S673">
            <v>46057</v>
          </cell>
          <cell r="T673" t="str">
            <v>Se finaliza con radicado de salida No. 2-2026-7002, como respuesta definitiva.</v>
          </cell>
        </row>
        <row r="674">
          <cell r="A674" t="str">
            <v>1-2026-4337</v>
          </cell>
          <cell r="B674" t="str">
            <v>703872026</v>
          </cell>
          <cell r="C674">
            <v>46055</v>
          </cell>
          <cell r="D674" t="str">
            <v>2026-02-12 16:17:48</v>
          </cell>
          <cell r="E674" t="str">
            <v>2-2026-8758, 2-2026-8758</v>
          </cell>
          <cell r="F674">
            <v>46064</v>
          </cell>
          <cell r="G674" t="str">
            <v>E-MAIL</v>
          </cell>
          <cell r="H674" t="str">
            <v>DIRECCION DE PREVENCION, ARRENDAMIENTO Y CONTROL DE ENAJENACION</v>
          </cell>
          <cell r="I674">
            <v>10</v>
          </cell>
          <cell r="J674" t="str">
            <v>SOLICITUD DE ACCESO A LA INFORMACION</v>
          </cell>
          <cell r="K674" t="str">
            <v>SOLICITUD DE ACCESO A LA INFORMACION</v>
          </cell>
          <cell r="L674" t="str">
            <v>JUAN SEBASTIAN LOPEZ VENEGAS</v>
          </cell>
          <cell r="M674">
            <v>0</v>
          </cell>
          <cell r="N674" t="str">
            <v>FINALIZADO</v>
          </cell>
          <cell r="O674" t="str">
            <v>EMAIL-SOLICITUD INFORMACION ACERCA DE POPDER SI ES LEGAL</v>
          </cell>
          <cell r="P674" t="str">
            <v>NATURAL</v>
          </cell>
          <cell r="Q674" t="str">
            <v>OSCAR LONGAS LOSADA</v>
          </cell>
          <cell r="R674" t="str">
            <v>OSCAR LONGAS LOSADA</v>
          </cell>
          <cell r="S674">
            <v>46065</v>
          </cell>
          <cell r="T674" t="str">
            <v>FINALIZADO AUTOMATICAMENTE SEGUN GESTION EN EL RADICADO: 1-2026-4337</v>
          </cell>
        </row>
        <row r="675">
          <cell r="A675" t="str">
            <v>1-2026-4338</v>
          </cell>
          <cell r="B675" t="str">
            <v>704072026</v>
          </cell>
          <cell r="C675">
            <v>46055</v>
          </cell>
          <cell r="D675" t="str">
            <v>2026-02-12 18:17:12</v>
          </cell>
          <cell r="E675" t="str">
            <v>2-2026-6907, 2-2026-6907</v>
          </cell>
          <cell r="F675">
            <v>46057</v>
          </cell>
          <cell r="G675" t="str">
            <v>E-MAIL</v>
          </cell>
          <cell r="H675" t="str">
            <v>DIRECCION DE FINANCIACION DE VIVIENDA</v>
          </cell>
          <cell r="I675">
            <v>10</v>
          </cell>
          <cell r="J675" t="str">
            <v>SOLICITUD DE ACCESO A LA INFORMACION</v>
          </cell>
          <cell r="K675" t="str">
            <v>SOLICITUD DE ACCESO A LA INFORMACION</v>
          </cell>
          <cell r="L675" t="str">
            <v>YENNY SAREN RAMIREZ RAMIREZ</v>
          </cell>
          <cell r="M675">
            <v>0</v>
          </cell>
          <cell r="N675" t="str">
            <v>FINALIZADO</v>
          </cell>
          <cell r="O675" t="str">
            <v>EMAIL-SOLICITUD INFORMACION ACERCA DE DESEMBOLSO SUBSIDIO AHORRO PARA MI CASA</v>
          </cell>
          <cell r="P675" t="str">
            <v>NATURAL</v>
          </cell>
          <cell r="Q675" t="str">
            <v>DIONISIO GONZALEZ FERNANDEZ</v>
          </cell>
          <cell r="R675" t="str">
            <v>DIONISIO GONZALEZ FERNANDEZ</v>
          </cell>
          <cell r="S675">
            <v>46057</v>
          </cell>
          <cell r="T675" t="str">
            <v>Se finaliza con radicado de salida No.  2-2026-6907, como respuesta definitiva.</v>
          </cell>
        </row>
        <row r="676">
          <cell r="A676" t="str">
            <v>1-2026-4345</v>
          </cell>
          <cell r="B676" t="str">
            <v>706162026</v>
          </cell>
          <cell r="C676">
            <v>46055</v>
          </cell>
          <cell r="D676" t="str">
            <v>2026-02-12 18:18:12</v>
          </cell>
          <cell r="E676" t="str">
            <v>2-2026-6648, 2-2026-6648</v>
          </cell>
          <cell r="F676">
            <v>46056</v>
          </cell>
          <cell r="G676" t="str">
            <v>E-MAIL</v>
          </cell>
          <cell r="H676" t="str">
            <v>DIRECCION DE FINANCIACION DE VIVIENDA</v>
          </cell>
          <cell r="I676">
            <v>10</v>
          </cell>
          <cell r="J676" t="str">
            <v>SOLICITUD DE ACCESO A LA INFORMACION</v>
          </cell>
          <cell r="K676" t="str">
            <v>SOLICITUD DE ACCESO A LA INFORMACION</v>
          </cell>
          <cell r="L676" t="str">
            <v>SARA MILENA AGUIRRE BARRERA</v>
          </cell>
          <cell r="M676">
            <v>0</v>
          </cell>
          <cell r="N676" t="str">
            <v>FINALIZADO</v>
          </cell>
          <cell r="O676" t="str">
            <v>EMAIL - SOLICITUD DE INFORMACION SOBRE INSCRIPCIONES AL SUBSIDIO REACTIVA TU COMPRA</v>
          </cell>
          <cell r="P676" t="str">
            <v>ENTIDAD</v>
          </cell>
          <cell r="Q676" t="str">
            <v>YUDILILIANA PORRAS CHACON</v>
          </cell>
          <cell r="R676" t="str">
            <v>YUDILILIANA PORRAS CHACON</v>
          </cell>
          <cell r="S676">
            <v>46056</v>
          </cell>
          <cell r="T676" t="str">
            <v>Se dio trámite con radicado No. 2-2026-6648</v>
          </cell>
        </row>
        <row r="677">
          <cell r="A677" t="str">
            <v>1-2026-4347</v>
          </cell>
          <cell r="B677" t="str">
            <v>706272026</v>
          </cell>
          <cell r="C677">
            <v>46055</v>
          </cell>
          <cell r="D677" t="str">
            <v>2026-02-12 18:31:29</v>
          </cell>
          <cell r="E677" t="str">
            <v>2-2026-6903, 2-2026-6903</v>
          </cell>
          <cell r="F677">
            <v>46057</v>
          </cell>
          <cell r="G677" t="str">
            <v>E-MAIL</v>
          </cell>
          <cell r="H677" t="str">
            <v>DIRECCION DE FINANCIACION DE VIVIENDA</v>
          </cell>
          <cell r="I677">
            <v>10</v>
          </cell>
          <cell r="J677" t="str">
            <v>SOLICITUD DE ACCESO A LA INFORMACION</v>
          </cell>
          <cell r="K677" t="str">
            <v>SOLICITUD DE ACCESO A LA INFORMACION</v>
          </cell>
          <cell r="L677" t="str">
            <v>JOHANNA ANDREA OSPINA ORTIZ</v>
          </cell>
          <cell r="M677">
            <v>0</v>
          </cell>
          <cell r="N677" t="str">
            <v>FINALIZADO</v>
          </cell>
          <cell r="O677" t="str">
            <v>EMAIL-SOLICITUD DE INFORMACIÓN SOBRE AHORRO MI CASA</v>
          </cell>
          <cell r="P677" t="str">
            <v>NATURAL</v>
          </cell>
          <cell r="Q677" t="str">
            <v>IVONNE ALEJANDRA ROA</v>
          </cell>
          <cell r="R677" t="str">
            <v>IVONNE ALEJANDRA ROA</v>
          </cell>
          <cell r="S677">
            <v>46058</v>
          </cell>
          <cell r="T677" t="str">
            <v xml:space="preserve"> Se finaliza con radicado de salida No. _x000D_
2-2026-6903</v>
          </cell>
        </row>
        <row r="678">
          <cell r="A678" t="str">
            <v>1-2026-4360</v>
          </cell>
          <cell r="B678" t="str">
            <v>707222026</v>
          </cell>
          <cell r="C678">
            <v>46055</v>
          </cell>
          <cell r="D678" t="str">
            <v>2026-02-12 19:56:38</v>
          </cell>
          <cell r="E678" t="str">
            <v>2-2026-8186, 2-2026-8186</v>
          </cell>
          <cell r="F678">
            <v>46063</v>
          </cell>
          <cell r="G678" t="str">
            <v>E-MAIL</v>
          </cell>
          <cell r="H678" t="str">
            <v>DIRECCION DE FINANCIACION DE VIVIENDA</v>
          </cell>
          <cell r="I678">
            <v>10</v>
          </cell>
          <cell r="J678" t="str">
            <v>SOLICITUD DE ACCESO A LA INFORMACION</v>
          </cell>
          <cell r="K678" t="str">
            <v>SOLICITUD DE ACCESO A LA INFORMACION</v>
          </cell>
          <cell r="L678" t="str">
            <v>CARLOS ANDRES MENDEZ MOJICA</v>
          </cell>
          <cell r="M678">
            <v>0</v>
          </cell>
          <cell r="N678" t="str">
            <v>FINALIZADO</v>
          </cell>
          <cell r="O678" t="str">
            <v>EMAIL-SOLICITUD DE RESPUESTA DE SOLICITUD DE VIVIENDA</v>
          </cell>
          <cell r="P678" t="str">
            <v>NATURAL</v>
          </cell>
          <cell r="Q678" t="str">
            <v>JESIKA ALEXANDRA CORTES BUSTOS</v>
          </cell>
          <cell r="R678" t="str">
            <v>JESIKA ALEXANDRA CORTES BUSTOS</v>
          </cell>
          <cell r="S678">
            <v>46063</v>
          </cell>
          <cell r="T678" t="str">
            <v>SE CIERRA REQUERIMIENTO CON RADICADO No. 2-2026-8186</v>
          </cell>
        </row>
        <row r="679">
          <cell r="A679" t="str">
            <v>1-2026-4363</v>
          </cell>
          <cell r="B679" t="str">
            <v>707532026</v>
          </cell>
          <cell r="C679">
            <v>46055</v>
          </cell>
          <cell r="D679" t="str">
            <v>2026-02-12 20:00:40</v>
          </cell>
          <cell r="E679" t="str">
            <v>2-2026-7932, 2-2026-7932</v>
          </cell>
          <cell r="F679">
            <v>46063</v>
          </cell>
          <cell r="G679" t="str">
            <v>E-MAIL</v>
          </cell>
          <cell r="H679" t="str">
            <v>DIRECCION DE FINANCIACION DE VIVIENDA</v>
          </cell>
          <cell r="I679">
            <v>10</v>
          </cell>
          <cell r="J679" t="str">
            <v>SOLICITUD DE ACCESO A LA INFORMACION</v>
          </cell>
          <cell r="K679" t="str">
            <v>SOLICITUD DE ACCESO A LA INFORMACION</v>
          </cell>
          <cell r="L679" t="str">
            <v>NORBERTO HERRENO MERCHAN</v>
          </cell>
          <cell r="M679">
            <v>0</v>
          </cell>
          <cell r="N679" t="str">
            <v>FINALIZADO</v>
          </cell>
          <cell r="O679" t="str">
            <v>EMAIL - SOLICITUD DE INFORMACION SOBRE SUBSIDIO REDUCE TU CUOTA</v>
          </cell>
          <cell r="P679" t="str">
            <v>NATURAL</v>
          </cell>
          <cell r="Q679" t="str">
            <v>LEIDY SÁNCHEZ</v>
          </cell>
          <cell r="R679" t="str">
            <v>LEIDY SÁNCHEZ</v>
          </cell>
          <cell r="S679">
            <v>46063</v>
          </cell>
          <cell r="T679" t="str">
            <v>se dio respuesta con el radicado  2-2026-7932</v>
          </cell>
        </row>
        <row r="680">
          <cell r="A680" t="str">
            <v>1-2026-4365</v>
          </cell>
          <cell r="B680" t="str">
            <v>707602026</v>
          </cell>
          <cell r="C680">
            <v>46055</v>
          </cell>
          <cell r="D680" t="str">
            <v>2026-02-12 20:01:38</v>
          </cell>
          <cell r="E680" t="str">
            <v>2-2026-8129, 2-2026-8129</v>
          </cell>
          <cell r="F680">
            <v>46063</v>
          </cell>
          <cell r="G680" t="str">
            <v>E-MAIL</v>
          </cell>
          <cell r="H680" t="str">
            <v>DIRECCION DE FINANCIACION DE VIVIENDA</v>
          </cell>
          <cell r="I680">
            <v>10</v>
          </cell>
          <cell r="J680" t="str">
            <v>SOLICITUD DE ACCESO A LA INFORMACION</v>
          </cell>
          <cell r="K680" t="str">
            <v>SOLICITUD DE ACCESO A LA INFORMACION</v>
          </cell>
          <cell r="L680" t="str">
            <v>NORBERTO HERRENO MERCHAN</v>
          </cell>
          <cell r="M680">
            <v>0</v>
          </cell>
          <cell r="N680" t="str">
            <v>FINALIZADO</v>
          </cell>
          <cell r="O680" t="str">
            <v>EMAIL-SOLICITUD INFORMACION VALOR DEL DESEMBOLSO SUBSIDIO REDUCE TU CUOTA</v>
          </cell>
          <cell r="P680" t="str">
            <v>NATURAL</v>
          </cell>
          <cell r="Q680" t="str">
            <v>YESICA LILIANA VACA PINILLA</v>
          </cell>
          <cell r="R680" t="str">
            <v>YESICA LILIANA VACA PINILLA</v>
          </cell>
          <cell r="S680">
            <v>46063</v>
          </cell>
          <cell r="T680" t="str">
            <v>se dio respuesta con el radicado 2-2026-8129</v>
          </cell>
        </row>
        <row r="681">
          <cell r="A681" t="str">
            <v>1-2026-4386</v>
          </cell>
          <cell r="B681" t="str">
            <v>709872026</v>
          </cell>
          <cell r="C681">
            <v>46055</v>
          </cell>
          <cell r="D681" t="str">
            <v>2026-02-12 20:10:59</v>
          </cell>
          <cell r="E681" t="str">
            <v>2-2026-6906, 2-2026-6906</v>
          </cell>
          <cell r="F681">
            <v>46057</v>
          </cell>
          <cell r="G681" t="str">
            <v>E-MAIL</v>
          </cell>
          <cell r="H681" t="str">
            <v>DIRECCION DE FINANCIACION DE VIVIENDA</v>
          </cell>
          <cell r="I681">
            <v>10</v>
          </cell>
          <cell r="J681" t="str">
            <v>SOLICITUD DE ACCESO A LA INFORMACION</v>
          </cell>
          <cell r="K681" t="str">
            <v>SOLICITUD DE ACCESO A LA INFORMACION</v>
          </cell>
          <cell r="L681" t="str">
            <v>YENNY SAREN RAMIREZ RAMIREZ</v>
          </cell>
          <cell r="M681">
            <v>0</v>
          </cell>
          <cell r="N681" t="str">
            <v>FINALIZADO</v>
          </cell>
          <cell r="O681" t="str">
            <v>EMAIL-SOLICITUD DE INFORMACIÓN ACERCA DEL PROGRAMA DE AHORRO PARA MI CASA</v>
          </cell>
          <cell r="P681" t="str">
            <v>NATURAL</v>
          </cell>
          <cell r="Q681" t="str">
            <v>ÓSCAR ANDRÉS ORDÓÑEZ</v>
          </cell>
          <cell r="R681" t="str">
            <v>ÓSCAR ANDRÉS ORDÓÑEZ</v>
          </cell>
          <cell r="S681">
            <v>46057</v>
          </cell>
          <cell r="T681" t="str">
            <v>Se finaliza con radicado de salida No.  2-2026-6906, como respuesta definitiva.</v>
          </cell>
        </row>
        <row r="682">
          <cell r="A682" t="str">
            <v>1-2026-4397</v>
          </cell>
          <cell r="B682" t="str">
            <v>711982026</v>
          </cell>
          <cell r="C682">
            <v>46055</v>
          </cell>
          <cell r="D682" t="str">
            <v>2026-02-12 20:20:57</v>
          </cell>
          <cell r="E682" t="str">
            <v>2-2026-9091, 2-2026-9091</v>
          </cell>
          <cell r="F682">
            <v>46065</v>
          </cell>
          <cell r="G682" t="str">
            <v>E-MAIL</v>
          </cell>
          <cell r="H682" t="str">
            <v>DIRECCION DE FINANCIACION DE VIVIENDA</v>
          </cell>
          <cell r="I682">
            <v>10</v>
          </cell>
          <cell r="J682" t="str">
            <v>SOLICITUD DE ACCESO A LA INFORMACION</v>
          </cell>
          <cell r="K682" t="str">
            <v>SOLICITUD DE ACCESO A LA INFORMACION</v>
          </cell>
          <cell r="L682" t="str">
            <v>MAURICIO HERRERA BERMUDEZ</v>
          </cell>
          <cell r="M682">
            <v>0</v>
          </cell>
          <cell r="N682" t="str">
            <v>FINALIZADO</v>
          </cell>
          <cell r="O682" t="str">
            <v>EMAIL - SOLICITUD DE INFORMACION SOBRE TEMAS DE ESCRITURAS</v>
          </cell>
          <cell r="P682" t="str">
            <v>NATURAL</v>
          </cell>
          <cell r="Q682" t="str">
            <v>EVELIN SÁNCHEZ</v>
          </cell>
          <cell r="R682" t="str">
            <v>EVELIN SÁNCHEZ</v>
          </cell>
          <cell r="S682">
            <v>46065</v>
          </cell>
          <cell r="T682" t="str">
            <v>SE FINALIZÓ CON EL RADICADO 2-2026-9091.</v>
          </cell>
        </row>
        <row r="683">
          <cell r="A683" t="str">
            <v>1-2026-4398</v>
          </cell>
          <cell r="B683" t="str">
            <v>712062026</v>
          </cell>
          <cell r="C683">
            <v>46055</v>
          </cell>
          <cell r="D683" t="str">
            <v>2026-02-12 20:23:24</v>
          </cell>
          <cell r="E683" t="str">
            <v>2-2026-8934, 2-2026-8934</v>
          </cell>
          <cell r="F683">
            <v>46065</v>
          </cell>
          <cell r="G683" t="str">
            <v>E-MAIL</v>
          </cell>
          <cell r="H683" t="str">
            <v>DIRECCION DE FINANCIACION DE VIVIENDA</v>
          </cell>
          <cell r="I683">
            <v>10</v>
          </cell>
          <cell r="J683" t="str">
            <v>SOLICITUD DE ACCESO A LA INFORMACION</v>
          </cell>
          <cell r="K683" t="str">
            <v>SOLICITUD DE ACCESO A LA INFORMACION</v>
          </cell>
          <cell r="L683" t="str">
            <v>HERCY LORENA SUAREZ RUBIANO</v>
          </cell>
          <cell r="M683">
            <v>0</v>
          </cell>
          <cell r="N683" t="str">
            <v>FINALIZADO</v>
          </cell>
          <cell r="O683" t="str">
            <v>EMAIL - SOLICITUD DE INFORMACION SOBRE SUBSIDIO AHORRO PARA MI CASA</v>
          </cell>
          <cell r="P683" t="str">
            <v>NATURAL</v>
          </cell>
          <cell r="Q683" t="str">
            <v>RUTH MERYS CAICEDO MARTINEZ</v>
          </cell>
          <cell r="R683" t="str">
            <v>RUTH MERYS CAICEDO MARTINEZ</v>
          </cell>
          <cell r="S683">
            <v>46066</v>
          </cell>
          <cell r="T683" t="str">
            <v>Respuesta mediante radicado Nº 9-2026-6271</v>
          </cell>
        </row>
        <row r="684">
          <cell r="A684" t="str">
            <v>1-2026-4402</v>
          </cell>
          <cell r="B684" t="str">
            <v>712372026</v>
          </cell>
          <cell r="C684">
            <v>46055</v>
          </cell>
          <cell r="D684" t="str">
            <v>2026-02-12 20:25:59</v>
          </cell>
          <cell r="E684" t="str">
            <v>2-2026-7003, 2-2026-7003</v>
          </cell>
          <cell r="F684">
            <v>46057</v>
          </cell>
          <cell r="G684" t="str">
            <v>E-MAIL</v>
          </cell>
          <cell r="H684" t="str">
            <v>DIRECCION DE FINANCIACION DE VIVIENDA</v>
          </cell>
          <cell r="I684">
            <v>10</v>
          </cell>
          <cell r="J684" t="str">
            <v>SOLICITUD DE ACCESO A LA INFORMACION</v>
          </cell>
          <cell r="K684" t="str">
            <v>SOLICITUD DE ACCESO A LA INFORMACION</v>
          </cell>
          <cell r="L684" t="str">
            <v>YENNY SAREN RAMIREZ RAMIREZ</v>
          </cell>
          <cell r="M684">
            <v>0</v>
          </cell>
          <cell r="N684" t="str">
            <v>FINALIZADO</v>
          </cell>
          <cell r="O684" t="str">
            <v>EMAIL - SOLICITUD DE INFORMACION SOBRE DESEMBOLSO DEL SUBSIDIO AHORRO PARA MI CASA</v>
          </cell>
          <cell r="P684" t="str">
            <v>NATURAL</v>
          </cell>
          <cell r="Q684" t="str">
            <v>DIANA MARCELA GUTIÉRREZ JIMÉNEZ</v>
          </cell>
          <cell r="R684" t="str">
            <v>DIANA MARCELA GUTIÉRREZ JIMÉNEZ</v>
          </cell>
          <cell r="S684">
            <v>46057</v>
          </cell>
          <cell r="T684" t="str">
            <v>Se finaliza con radicado de salida No. 2-2026-7003, como respuesta definitiva.</v>
          </cell>
        </row>
        <row r="685">
          <cell r="A685" t="str">
            <v>1-2026-4405</v>
          </cell>
          <cell r="B685" t="str">
            <v>419442026</v>
          </cell>
          <cell r="C685">
            <v>46055</v>
          </cell>
          <cell r="D685" t="str">
            <v>2026-02-15 12:28:52</v>
          </cell>
          <cell r="E685" t="str">
            <v>2-2026-8986, 2-2026-8986</v>
          </cell>
          <cell r="F685">
            <v>46065</v>
          </cell>
          <cell r="G685" t="str">
            <v>BOGOTA-TE-ESCUCHA</v>
          </cell>
          <cell r="H685" t="str">
            <v>DIRECCION DE INVESTIGACIONES Y CONTROL DE VIVIENDA</v>
          </cell>
          <cell r="I685">
            <v>10</v>
          </cell>
          <cell r="J685" t="str">
            <v>SOLICITUD DE ACCESO A LA INFORMACION</v>
          </cell>
          <cell r="K685" t="str">
            <v>SOLICITUD DE ACCESO A LA INFORMACION</v>
          </cell>
          <cell r="L685" t="str">
            <v>KAREN JULIETH MORENO NOVOA</v>
          </cell>
          <cell r="M685">
            <v>0</v>
          </cell>
          <cell r="N685" t="str">
            <v>FINALIZADO</v>
          </cell>
          <cell r="O685" t="str">
            <v>DE MANERA ATENTA Y COMO PARTE DEL PROCESO, SOLICITO AMABLEMENTE ACCESO DIGITAL O COPIA DEL EXPEDIENTE 1- 2024-29568-1 ADJUNTO COPIA DE MI DOCUMENTO DE IDENTIDAD</v>
          </cell>
          <cell r="P685" t="str">
            <v>ENTIDAD</v>
          </cell>
          <cell r="Q685" t="str">
            <v>IRAIDYS  SIERRA</v>
          </cell>
          <cell r="R685" t="str">
            <v>IRAIDYS  SIERRA</v>
          </cell>
          <cell r="S685">
            <v>46066</v>
          </cell>
          <cell r="T685" t="str">
            <v>FINALIZADO AUTOMATICAMENTE SEGUN GESTION EN EL RADICADO: 1-2026-4405</v>
          </cell>
        </row>
        <row r="686">
          <cell r="A686" t="str">
            <v>1-2026-4407</v>
          </cell>
          <cell r="B686" t="str">
            <v>712952026</v>
          </cell>
          <cell r="C686">
            <v>46055</v>
          </cell>
          <cell r="D686" t="str">
            <v>2026-02-12 20:27:05</v>
          </cell>
          <cell r="E686" t="str">
            <v>2-2026-8188, 2-2026-8188</v>
          </cell>
          <cell r="F686">
            <v>46063</v>
          </cell>
          <cell r="G686" t="str">
            <v>E-MAIL</v>
          </cell>
          <cell r="H686" t="str">
            <v>DIRECCION DE FINANCIACION DE VIVIENDA</v>
          </cell>
          <cell r="I686">
            <v>10</v>
          </cell>
          <cell r="J686" t="str">
            <v>SOLICITUD DE ACCESO A LA INFORMACION</v>
          </cell>
          <cell r="K686" t="str">
            <v>SOLICITUD DE ACCESO A LA INFORMACION</v>
          </cell>
          <cell r="L686" t="str">
            <v>NORBERTO HERRENO MERCHAN</v>
          </cell>
          <cell r="M686">
            <v>0</v>
          </cell>
          <cell r="N686" t="str">
            <v>FINALIZADO</v>
          </cell>
          <cell r="O686" t="str">
            <v>EMAIL-SOLICITUD INFORMACION ACERCA DE SUBSIDIO REDUCE TU CUOTA</v>
          </cell>
          <cell r="P686" t="str">
            <v>NATURAL</v>
          </cell>
          <cell r="Q686" t="str">
            <v>JOSE FARFAN</v>
          </cell>
          <cell r="R686" t="str">
            <v>JOSE FARFAN</v>
          </cell>
          <cell r="S686">
            <v>46063</v>
          </cell>
          <cell r="T686" t="str">
            <v>se dio respuesta con el radicado 2-2026-8188</v>
          </cell>
        </row>
        <row r="687">
          <cell r="A687" t="str">
            <v>1-2026-4415</v>
          </cell>
          <cell r="B687" t="str">
            <v>744762026</v>
          </cell>
          <cell r="C687">
            <v>46055</v>
          </cell>
          <cell r="D687" t="str">
            <v>2026-02-13 14:36:33</v>
          </cell>
          <cell r="E687" t="str">
            <v>2-2026-8620, 2-2026-8620</v>
          </cell>
          <cell r="F687">
            <v>46064</v>
          </cell>
          <cell r="G687" t="str">
            <v>PQR WEB</v>
          </cell>
          <cell r="H687" t="str">
            <v>DIRECCION DE FINANCIACION DE VIVIENDA</v>
          </cell>
          <cell r="I687">
            <v>10</v>
          </cell>
          <cell r="J687" t="str">
            <v>SOLICITUD DE ACCESO A LA INFORMACION</v>
          </cell>
          <cell r="K687" t="str">
            <v>SOLICITUD DE ACCESO A LA INFORMACION</v>
          </cell>
          <cell r="L687" t="str">
            <v>JUAN CARLOS CASTRO MELO</v>
          </cell>
          <cell r="M687">
            <v>0</v>
          </cell>
          <cell r="N687" t="str">
            <v>FINALIZADO</v>
          </cell>
          <cell r="O687" t="str">
            <v>BUENAS NOCHES,HACE UNOS MESES ME POSTULE AL SUBSIDIO &amp;QUOT;REDUCE TU CUOTA&amp;QUOT;Y QUERÍA SABER SI ME PUEDEN INFORMAR CÓMO VA ESTÁ POSTULACIÓN,YA QUE HE VENIDO PAGANDO LA CUOTA NORMAL Y SERÍA DE GRAN AYUDA ESTE BENEFICIO PARA MÍ ESTABILIDAD ECONÓMICA.AGRAEZCO SU PRONTA RESPUESTA.</v>
          </cell>
          <cell r="P687" t="str">
            <v>NATURAL</v>
          </cell>
          <cell r="Q687" t="str">
            <v>EDWIN FERNEY  SOTO CONTRERAS</v>
          </cell>
          <cell r="R687" t="str">
            <v>EDWIN FERNEY  SOTO CONTRERAS</v>
          </cell>
          <cell r="S687">
            <v>46066</v>
          </cell>
          <cell r="T687" t="str">
            <v>2-2026-8620</v>
          </cell>
        </row>
        <row r="688">
          <cell r="A688" t="str">
            <v>1-2026-4422</v>
          </cell>
          <cell r="B688" t="str">
            <v>730642026</v>
          </cell>
          <cell r="C688">
            <v>46056</v>
          </cell>
          <cell r="D688" t="str">
            <v>2026-02-13 09:37:49</v>
          </cell>
          <cell r="E688" t="str">
            <v>2-2026-8966, 2-2026-8966</v>
          </cell>
          <cell r="F688">
            <v>46065</v>
          </cell>
          <cell r="G688" t="str">
            <v>E-MAIL</v>
          </cell>
          <cell r="H688" t="str">
            <v>DIRECCION DE FINANCIACION DE VIVIENDA</v>
          </cell>
          <cell r="I688">
            <v>10</v>
          </cell>
          <cell r="J688" t="str">
            <v>SOLICITUD DE ACCESO A LA INFORMACION</v>
          </cell>
          <cell r="K688" t="str">
            <v>SOLICITUD DE ACCESO A LA INFORMACION</v>
          </cell>
          <cell r="L688" t="str">
            <v>HERCY LORENA SUAREZ RUBIANO</v>
          </cell>
          <cell r="M688">
            <v>0</v>
          </cell>
          <cell r="N688" t="str">
            <v>FINALIZADO</v>
          </cell>
          <cell r="O688" t="str">
            <v>EMAOL - SOLICITUD DE INFORMACION SOBRE DESEMBOLSO DEL SUBSIDIO AHORRO PARA MI CASA</v>
          </cell>
          <cell r="P688" t="str">
            <v>NATURAL</v>
          </cell>
          <cell r="Q688" t="str">
            <v>LAURA CAMILA MARTINEZ ARIAS</v>
          </cell>
          <cell r="R688" t="str">
            <v>LAURA CAMILA MARTINEZ ARIAS</v>
          </cell>
          <cell r="S688">
            <v>46066</v>
          </cell>
          <cell r="T688" t="str">
            <v>Respuesta mediante radicado Nº 9-2026-6668</v>
          </cell>
        </row>
        <row r="689">
          <cell r="A689" t="str">
            <v>1-2026-4423</v>
          </cell>
          <cell r="B689" t="str">
            <v>730662026</v>
          </cell>
          <cell r="C689">
            <v>46056</v>
          </cell>
          <cell r="D689" t="str">
            <v>2026-02-13 09:39:04</v>
          </cell>
          <cell r="E689" t="str">
            <v>2-2026-6932, 2-2026-6932</v>
          </cell>
          <cell r="F689">
            <v>46057</v>
          </cell>
          <cell r="G689" t="str">
            <v>E-MAIL</v>
          </cell>
          <cell r="H689" t="str">
            <v>DIRECCION DE FINANCIACION DE VIVIENDA</v>
          </cell>
          <cell r="I689">
            <v>10</v>
          </cell>
          <cell r="J689" t="str">
            <v>SOLICITUD DE ACCESO A LA INFORMACION</v>
          </cell>
          <cell r="K689" t="str">
            <v>SOLICITUD DE ACCESO A LA INFORMACION</v>
          </cell>
          <cell r="L689" t="str">
            <v>YENNY SAREN RAMIREZ RAMIREZ</v>
          </cell>
          <cell r="M689">
            <v>0</v>
          </cell>
          <cell r="N689" t="str">
            <v>FINALIZADO</v>
          </cell>
          <cell r="O689" t="str">
            <v>EMAIL - SOLICITUD DE INFORMACION SOBRE DESEMBOLSO DEL SUBSIDIO DE ARRENDAMIENTO</v>
          </cell>
          <cell r="P689" t="str">
            <v>ANONIMO</v>
          </cell>
          <cell r="Q689" t="str">
            <v>ANONIMO</v>
          </cell>
          <cell r="R689" t="str">
            <v>ANONIMO</v>
          </cell>
          <cell r="S689">
            <v>46057</v>
          </cell>
          <cell r="T689" t="str">
            <v>Se finaliza con radicado de salida No.  2-2026-6932, como respuesta definitiva.</v>
          </cell>
        </row>
        <row r="690">
          <cell r="A690" t="str">
            <v>1-2026-4424</v>
          </cell>
          <cell r="B690" t="str">
            <v>730732026</v>
          </cell>
          <cell r="C690">
            <v>46056</v>
          </cell>
          <cell r="D690" t="str">
            <v>2026-02-13 09:39:40</v>
          </cell>
          <cell r="E690" t="str">
            <v>2-2026-9097, 2-2026-9097</v>
          </cell>
          <cell r="F690">
            <v>46065</v>
          </cell>
          <cell r="G690" t="str">
            <v>E-MAIL</v>
          </cell>
          <cell r="H690" t="str">
            <v>DIRECCION DE FINANCIACION DE VIVIENDA</v>
          </cell>
          <cell r="I690">
            <v>10</v>
          </cell>
          <cell r="J690" t="str">
            <v>SOLICITUD DE ACCESO A LA INFORMACION</v>
          </cell>
          <cell r="K690" t="str">
            <v>SOLICITUD DE ACCESO A LA INFORMACION</v>
          </cell>
          <cell r="L690" t="str">
            <v>JUAN CARLOS CASTRO MELO</v>
          </cell>
          <cell r="M690">
            <v>0</v>
          </cell>
          <cell r="N690" t="str">
            <v>FINALIZADO</v>
          </cell>
          <cell r="O690" t="str">
            <v>EMAIL  - SOLICITUD DE INFORMACION SOBRE DESEMBOLSO DEL SUBSIDIO REDUCE TU CUOTA</v>
          </cell>
          <cell r="P690" t="str">
            <v>ENTIDAD</v>
          </cell>
          <cell r="Q690" t="str">
            <v>JEIMY ANGELICA MEDELLIN ROMERO%A0</v>
          </cell>
          <cell r="R690" t="str">
            <v>JEIMY ANGELICA MEDELLIN ROMERO</v>
          </cell>
          <cell r="S690">
            <v>46066</v>
          </cell>
          <cell r="T690" t="str">
            <v>2-2026-9097</v>
          </cell>
        </row>
        <row r="691">
          <cell r="A691" t="str">
            <v>1-2026-4426</v>
          </cell>
          <cell r="B691" t="str">
            <v>730792026</v>
          </cell>
          <cell r="C691">
            <v>46056</v>
          </cell>
          <cell r="D691" t="str">
            <v>2026-02-13 09:42:20</v>
          </cell>
          <cell r="E691" t="str">
            <v>2-2026-7125, 2-2026-7125</v>
          </cell>
          <cell r="F691">
            <v>46058</v>
          </cell>
          <cell r="G691" t="str">
            <v>E-MAIL</v>
          </cell>
          <cell r="H691" t="str">
            <v>DIRECCION DE FINANCIACION DE VIVIENDA</v>
          </cell>
          <cell r="I691">
            <v>10</v>
          </cell>
          <cell r="J691" t="str">
            <v>SOLICITUD DE ACCESO A LA INFORMACION</v>
          </cell>
          <cell r="K691" t="str">
            <v>SOLICITUD DE ACCESO A LA INFORMACION</v>
          </cell>
          <cell r="L691" t="str">
            <v>YENNY SAREN RAMIREZ RAMIREZ</v>
          </cell>
          <cell r="M691">
            <v>0</v>
          </cell>
          <cell r="N691" t="str">
            <v>FINALIZADO</v>
          </cell>
          <cell r="O691" t="str">
            <v>EMAIL - REITERACION SOLICITUD DE INFORMACION SOBRE SUBSIDIO DE ARRIENDO</v>
          </cell>
          <cell r="P691" t="str">
            <v>NATURAL</v>
          </cell>
          <cell r="Q691" t="str">
            <v>CAROLINA RODRÍGUEZ</v>
          </cell>
          <cell r="R691" t="str">
            <v>CAROLINA RODRÍGUEZ</v>
          </cell>
          <cell r="S691">
            <v>46058</v>
          </cell>
          <cell r="T691" t="str">
            <v>Se finaliza con radicado de salida No.  2-2026-7125, como respuesta</v>
          </cell>
        </row>
        <row r="692">
          <cell r="A692" t="str">
            <v>1-2026-4427</v>
          </cell>
          <cell r="B692" t="str">
            <v>730882026</v>
          </cell>
          <cell r="C692">
            <v>46056</v>
          </cell>
          <cell r="D692" t="str">
            <v>2026-02-13 09:44:08</v>
          </cell>
          <cell r="E692" t="str">
            <v>2-2026-9047, 2-2026-9047</v>
          </cell>
          <cell r="F692">
            <v>46065</v>
          </cell>
          <cell r="G692" t="str">
            <v>E-MAIL</v>
          </cell>
          <cell r="H692" t="str">
            <v>DIRECCION DE FINANCIACION DE VIVIENDA</v>
          </cell>
          <cell r="I692">
            <v>10</v>
          </cell>
          <cell r="J692" t="str">
            <v>SOLICITUD DE ACCESO A LA INFORMACION</v>
          </cell>
          <cell r="K692" t="str">
            <v>SOLICITUD DE ACCESO A LA INFORMACION</v>
          </cell>
          <cell r="L692" t="str">
            <v>HERCY LORENA SUAREZ RUBIANO</v>
          </cell>
          <cell r="M692">
            <v>0</v>
          </cell>
          <cell r="N692" t="str">
            <v>FINALIZADO</v>
          </cell>
          <cell r="O692" t="str">
            <v>EMAIL - SOLICITUD DE INFORMACION SOBRE SUBSIDIO</v>
          </cell>
          <cell r="P692" t="str">
            <v>ANONIMO</v>
          </cell>
          <cell r="Q692" t="str">
            <v>ANONIMO</v>
          </cell>
          <cell r="R692" t="str">
            <v>ANONIMO</v>
          </cell>
          <cell r="S692">
            <v>46066</v>
          </cell>
          <cell r="T692" t="str">
            <v>Respuesta mediante radicado Nº 9-2026-6671</v>
          </cell>
        </row>
        <row r="693">
          <cell r="A693" t="str">
            <v>1-2026-4428</v>
          </cell>
          <cell r="B693" t="str">
            <v>730942026</v>
          </cell>
          <cell r="C693">
            <v>46056</v>
          </cell>
          <cell r="D693" t="str">
            <v>2026-02-13 09:44:54</v>
          </cell>
          <cell r="E693" t="str">
            <v>2-2026-7634, 2-2026-7634</v>
          </cell>
          <cell r="F693">
            <v>46062</v>
          </cell>
          <cell r="G693" t="str">
            <v>E-MAIL</v>
          </cell>
          <cell r="H693" t="str">
            <v>DIRECCION DE FINANCIACION DE VIVIENDA</v>
          </cell>
          <cell r="I693">
            <v>10</v>
          </cell>
          <cell r="J693" t="str">
            <v>SOLICITUD DE ACCESO A LA INFORMACION</v>
          </cell>
          <cell r="K693" t="str">
            <v>SOLICITUD DE ACCESO A LA INFORMACION</v>
          </cell>
          <cell r="L693" t="str">
            <v>JEIMY CATALINA MORENO CASTANEDA</v>
          </cell>
          <cell r="M693">
            <v>0</v>
          </cell>
          <cell r="N693" t="str">
            <v>FINALIZADO</v>
          </cell>
          <cell r="O693" t="str">
            <v>EMAIL - SOLICITUD DE INFORMACION SOBRE SUBSIDIO AHORRO PARA MI CASA</v>
          </cell>
          <cell r="P693" t="str">
            <v>NATURAL</v>
          </cell>
          <cell r="Q693" t="str">
            <v>IVED NAYIVE LOPEZ VELASQUEZ%A0</v>
          </cell>
          <cell r="R693" t="str">
            <v>IVED NAYIVE LOPEZ VELASQUEZ%A0</v>
          </cell>
          <cell r="S693">
            <v>46062</v>
          </cell>
          <cell r="T693" t="str">
            <v>Se da respuesta con radicado 2-2026-7634</v>
          </cell>
        </row>
        <row r="694">
          <cell r="A694" t="str">
            <v>1-2026-4432</v>
          </cell>
          <cell r="B694" t="str">
            <v>731112026</v>
          </cell>
          <cell r="C694">
            <v>46056</v>
          </cell>
          <cell r="D694" t="str">
            <v>2026-02-13 09:46:22</v>
          </cell>
          <cell r="E694" t="str">
            <v>2-2026-9051, 2-2026-9051</v>
          </cell>
          <cell r="F694">
            <v>46065</v>
          </cell>
          <cell r="G694" t="str">
            <v>E-MAIL</v>
          </cell>
          <cell r="H694" t="str">
            <v>DIRECCION DE FINANCIACION DE VIVIENDA</v>
          </cell>
          <cell r="I694">
            <v>10</v>
          </cell>
          <cell r="J694" t="str">
            <v>SOLICITUD DE ACCESO A LA INFORMACION</v>
          </cell>
          <cell r="K694" t="str">
            <v>SOLICITUD DE ACCESO A LA INFORMACION</v>
          </cell>
          <cell r="L694" t="str">
            <v>JEIMY CATALINA MORENO CASTANEDA</v>
          </cell>
          <cell r="M694">
            <v>0</v>
          </cell>
          <cell r="N694" t="str">
            <v>FINALIZADO</v>
          </cell>
          <cell r="O694" t="str">
            <v>EMAIL - SOLICITUD DE INFORMACION SOBRE DESEMBOLSO DEL SUBSIDIO AHORRO PARA MI CASA COMUNICACION OFICIAL 2-2026-6537</v>
          </cell>
          <cell r="P694" t="str">
            <v>NATURAL</v>
          </cell>
          <cell r="Q694" t="str">
            <v>RUBY ESPERANZA VÁSQUEZ PARRADO</v>
          </cell>
          <cell r="R694" t="str">
            <v>RUBY ESPERANZA VÁSQUEZ PARRADO</v>
          </cell>
          <cell r="S694">
            <v>46065</v>
          </cell>
          <cell r="T694" t="str">
            <v>Se da respuesta con radicado 2-2026-9051</v>
          </cell>
        </row>
        <row r="695">
          <cell r="A695" t="str">
            <v>1-2026-4435</v>
          </cell>
          <cell r="B695" t="str">
            <v>731222026</v>
          </cell>
          <cell r="C695">
            <v>46056</v>
          </cell>
          <cell r="D695" t="str">
            <v>2026-02-13 09:46:55</v>
          </cell>
          <cell r="E695" t="str">
            <v>2-2026-7621, 2-2026-7621</v>
          </cell>
          <cell r="F695">
            <v>46062</v>
          </cell>
          <cell r="G695" t="str">
            <v>E-MAIL</v>
          </cell>
          <cell r="H695" t="str">
            <v>DIRECCION DE FINANCIACION DE VIVIENDA</v>
          </cell>
          <cell r="I695">
            <v>10</v>
          </cell>
          <cell r="J695" t="str">
            <v>SOLICITUD DE ACCESO A LA INFORMACION</v>
          </cell>
          <cell r="K695" t="str">
            <v>SOLICITUD DE ACCESO A LA INFORMACION</v>
          </cell>
          <cell r="L695" t="str">
            <v>JEIMY CATALINA MORENO CASTANEDA</v>
          </cell>
          <cell r="M695">
            <v>0</v>
          </cell>
          <cell r="N695" t="str">
            <v>FINALIZADO</v>
          </cell>
          <cell r="O695" t="str">
            <v>EMAIL - SOLICITUD DE INFORMACION SOBRE DESEMBOLSO DEL SUBSIDIO AHORRO PARA MI CASA</v>
          </cell>
          <cell r="P695" t="str">
            <v>NATURAL</v>
          </cell>
          <cell r="Q695" t="str">
            <v>LUISA CARVAJAL</v>
          </cell>
          <cell r="R695" t="str">
            <v>LUISA CARVAJAL</v>
          </cell>
          <cell r="S695">
            <v>46062</v>
          </cell>
          <cell r="T695" t="str">
            <v xml:space="preserve">Se da respuesta con radicado 2-2026-7621_x000D_
</v>
          </cell>
        </row>
        <row r="696">
          <cell r="A696" t="str">
            <v>1-2026-4439</v>
          </cell>
          <cell r="B696" t="str">
            <v>731612026</v>
          </cell>
          <cell r="C696">
            <v>46056</v>
          </cell>
          <cell r="D696" t="str">
            <v>2026-02-13 09:49:46</v>
          </cell>
          <cell r="E696" t="str">
            <v>2-2026-7017, 2-2026-7017</v>
          </cell>
          <cell r="F696">
            <v>46057</v>
          </cell>
          <cell r="G696" t="str">
            <v>E-MAIL</v>
          </cell>
          <cell r="H696" t="str">
            <v>DIRECCION DE FINANCIACION DE VIVIENDA</v>
          </cell>
          <cell r="I696">
            <v>10</v>
          </cell>
          <cell r="J696" t="str">
            <v>SOLICITUD DE ACCESO A LA INFORMACION</v>
          </cell>
          <cell r="K696" t="str">
            <v>SOLICITUD DE ACCESO A LA INFORMACION</v>
          </cell>
          <cell r="L696" t="str">
            <v>JOHANNA ANDREA OSPINA ORTIZ</v>
          </cell>
          <cell r="M696">
            <v>0</v>
          </cell>
          <cell r="N696" t="str">
            <v>FINALIZADO</v>
          </cell>
          <cell r="O696" t="str">
            <v>EMAIL-SOLICITUD DE INFORMACIÓN ACERCA DEL ESTADO DEL SUBSIDIO DE VIVIENDA</v>
          </cell>
          <cell r="P696" t="str">
            <v>ANONIMO</v>
          </cell>
          <cell r="Q696" t="str">
            <v>ANONIMO</v>
          </cell>
          <cell r="R696" t="str">
            <v>ANONIMO</v>
          </cell>
          <cell r="S696">
            <v>46058</v>
          </cell>
          <cell r="T696" t="str">
            <v xml:space="preserve"> Se finaliza con radicado de salida No. _x000D_
2-2026-7017</v>
          </cell>
        </row>
        <row r="697">
          <cell r="A697" t="str">
            <v>1-2026-4443</v>
          </cell>
          <cell r="B697" t="str">
            <v>857562026</v>
          </cell>
          <cell r="C697">
            <v>46056</v>
          </cell>
          <cell r="D697" t="str">
            <v>2026-02-13 09:53:20</v>
          </cell>
          <cell r="E697" t="str">
            <v>2-2026-8240, 2-2026-8240</v>
          </cell>
          <cell r="F697">
            <v>46063</v>
          </cell>
          <cell r="G697" t="str">
            <v>E-MAIL</v>
          </cell>
          <cell r="H697" t="str">
            <v>DIRECCION DE FINANCIACION DE VIVIENDA</v>
          </cell>
          <cell r="I697">
            <v>10</v>
          </cell>
          <cell r="J697" t="str">
            <v>SOLICITUD DE ACCESO A LA INFORMACION</v>
          </cell>
          <cell r="K697" t="str">
            <v>SOLICITUD DE ACCESO A LA INFORMACION</v>
          </cell>
          <cell r="L697" t="str">
            <v>CRISTIAN CAMILO PENA TABARQUINO</v>
          </cell>
          <cell r="M697">
            <v>0</v>
          </cell>
          <cell r="N697" t="str">
            <v>FINALIZADO</v>
          </cell>
          <cell r="O697" t="str">
            <v>EMAIL-SOLICITO INFORMACIÓN DEL ESTADO DEL SUBSIDIO DE OFERTA PREFERENTE</v>
          </cell>
          <cell r="P697" t="str">
            <v>ENTIDAD</v>
          </cell>
          <cell r="Q697" t="str">
            <v>DIBANITH QUINTERO</v>
          </cell>
          <cell r="R697" t="str">
            <v>DIBANITH QUINTERO</v>
          </cell>
          <cell r="S697">
            <v>46063</v>
          </cell>
          <cell r="T697" t="str">
            <v>se dio respuesta con 2-2026-8240</v>
          </cell>
        </row>
        <row r="698">
          <cell r="A698" t="str">
            <v>1-2026-4460</v>
          </cell>
          <cell r="B698" t="str">
            <v>733392026</v>
          </cell>
          <cell r="C698">
            <v>46056</v>
          </cell>
          <cell r="D698" t="str">
            <v>2026-02-13 10:00:21</v>
          </cell>
          <cell r="E698" t="str">
            <v>2-2026-8592, 2-2026-8592</v>
          </cell>
          <cell r="F698">
            <v>46064</v>
          </cell>
          <cell r="G698" t="str">
            <v>E-MAIL</v>
          </cell>
          <cell r="H698" t="str">
            <v>DIRECCION DE FINANCIACION DE VIVIENDA</v>
          </cell>
          <cell r="I698">
            <v>10</v>
          </cell>
          <cell r="J698" t="str">
            <v>SOLICITUD DE ACCESO A LA INFORMACION</v>
          </cell>
          <cell r="K698" t="str">
            <v>SOLICITUD DE ACCESO A LA INFORMACION</v>
          </cell>
          <cell r="L698" t="str">
            <v>DAVID ALONSO TAFUR SALCEDO</v>
          </cell>
          <cell r="M698">
            <v>0</v>
          </cell>
          <cell r="N698" t="str">
            <v>FINALIZADO</v>
          </cell>
          <cell r="O698" t="str">
            <v>EMAIL - SOLICITUD DE INFORMACION SOBRE ESTADO DE POSTULACION AL SUBSIDIO REDUCE TU CUOTA</v>
          </cell>
          <cell r="P698" t="str">
            <v>NATURAL</v>
          </cell>
          <cell r="Q698" t="str">
            <v>YENIFER MUÑOZ</v>
          </cell>
          <cell r="R698" t="str">
            <v>YENIFER MUÑOZ</v>
          </cell>
          <cell r="S698">
            <v>46065</v>
          </cell>
          <cell r="T698" t="str">
            <v xml:space="preserve">SE FINALIZA ACTIVIDAD CON RADICADO NO. 2-2026-8592 </v>
          </cell>
        </row>
        <row r="699">
          <cell r="A699" t="str">
            <v>1-2026-4464</v>
          </cell>
          <cell r="B699" t="str">
            <v>733712026</v>
          </cell>
          <cell r="C699">
            <v>46056</v>
          </cell>
          <cell r="D699" t="str">
            <v>2026-02-13 10:02:52</v>
          </cell>
          <cell r="E699" t="str">
            <v>2-2026-7109, 2-2026-7109</v>
          </cell>
          <cell r="F699">
            <v>46058</v>
          </cell>
          <cell r="G699" t="str">
            <v>E-MAIL</v>
          </cell>
          <cell r="H699" t="str">
            <v>DIRECCION DE FINANCIACION DE VIVIENDA</v>
          </cell>
          <cell r="I699">
            <v>10</v>
          </cell>
          <cell r="J699" t="str">
            <v>SOLICITUD DE ACCESO A LA INFORMACION</v>
          </cell>
          <cell r="K699" t="str">
            <v>SOLICITUD DE ACCESO A LA INFORMACION</v>
          </cell>
          <cell r="L699" t="str">
            <v>YESICA PAOLA CAMACHO PERALTA</v>
          </cell>
          <cell r="M699">
            <v>0</v>
          </cell>
          <cell r="N699" t="str">
            <v>FINALIZADO</v>
          </cell>
          <cell r="O699" t="str">
            <v>EMAIL-SOLICITAR INFORMACIÓN SOBRE LA ACTUALIZACIÓN QUE SE IBA A REALIZAR DEL PROGRAMA AHORRO PARA MI CASA</v>
          </cell>
          <cell r="P699" t="str">
            <v>NATURAL</v>
          </cell>
          <cell r="Q699" t="str">
            <v>GLORIA MARCELA SALGADO LOZADA%A0</v>
          </cell>
          <cell r="R699" t="str">
            <v>GLORIA MARCELA SALGADO LOZADA</v>
          </cell>
          <cell r="S699">
            <v>46058</v>
          </cell>
          <cell r="T699" t="str">
            <v>se dio respuesta mediante el radicado nro. 2-2026-7109</v>
          </cell>
        </row>
        <row r="700">
          <cell r="A700" t="str">
            <v>1-2026-4472</v>
          </cell>
          <cell r="B700" t="str">
            <v>734372026</v>
          </cell>
          <cell r="C700">
            <v>46056</v>
          </cell>
          <cell r="D700" t="str">
            <v>2026-02-13 10:11:52</v>
          </cell>
          <cell r="E700" t="str">
            <v>2-2026-8335, 2-2026-8335</v>
          </cell>
          <cell r="F700">
            <v>46064</v>
          </cell>
          <cell r="G700" t="str">
            <v>E-MAIL</v>
          </cell>
          <cell r="H700" t="str">
            <v>DIRECCION DE FINANCIACION DE VIVIENDA</v>
          </cell>
          <cell r="I700">
            <v>10</v>
          </cell>
          <cell r="J700" t="str">
            <v>SOLICITUD DE ACCESO A LA INFORMACION</v>
          </cell>
          <cell r="K700" t="str">
            <v>SOLICITUD DE ACCESO A LA INFORMACION</v>
          </cell>
          <cell r="L700" t="str">
            <v>HELIZANDER VERA CASTRO</v>
          </cell>
          <cell r="M700">
            <v>0</v>
          </cell>
          <cell r="N700" t="str">
            <v>FINALIZADO</v>
          </cell>
          <cell r="O700" t="str">
            <v>EMAIL - SOLICITUD DE INFORMACION SOBRE DESEMBOLSO DEL SUBSIDIO DE ARRIENDO</v>
          </cell>
          <cell r="P700" t="str">
            <v>ANONIMO</v>
          </cell>
          <cell r="Q700" t="str">
            <v>ANONIMO</v>
          </cell>
          <cell r="R700" t="str">
            <v>ANONIMO</v>
          </cell>
          <cell r="S700">
            <v>46064</v>
          </cell>
          <cell r="T700" t="str">
            <v>FINALIZADO AUTOMATICAMENTE SEGUN GESTION EN EL RADICADO: 1-2026-4472</v>
          </cell>
        </row>
        <row r="701">
          <cell r="A701" t="str">
            <v>1-2026-4477</v>
          </cell>
          <cell r="B701" t="str">
            <v>735342026</v>
          </cell>
          <cell r="C701">
            <v>46056</v>
          </cell>
          <cell r="D701" t="str">
            <v>2026-02-13 10:15:33</v>
          </cell>
          <cell r="E701" t="str">
            <v>2-2026-7630, 2-2026-7630</v>
          </cell>
          <cell r="F701">
            <v>46062</v>
          </cell>
          <cell r="G701" t="str">
            <v>E-MAIL</v>
          </cell>
          <cell r="H701" t="str">
            <v>DIRECCION DE FINANCIACION DE VIVIENDA</v>
          </cell>
          <cell r="I701">
            <v>10</v>
          </cell>
          <cell r="J701" t="str">
            <v>SOLICITUD DE ACCESO A LA INFORMACION</v>
          </cell>
          <cell r="K701" t="str">
            <v>SOLICITUD DE ACCESO A LA INFORMACION</v>
          </cell>
          <cell r="L701" t="str">
            <v>JOHANNA ANDREA OSPINA ORTIZ</v>
          </cell>
          <cell r="M701">
            <v>0</v>
          </cell>
          <cell r="N701" t="str">
            <v>FINALIZADO</v>
          </cell>
          <cell r="O701" t="str">
            <v>EMAIL-SOLICITUD DE INFORMACIÓN ACERCA DE PROGRAMA DE AHORRO DE VIVIENDA</v>
          </cell>
          <cell r="P701" t="str">
            <v>NATURAL</v>
          </cell>
          <cell r="Q701" t="str">
            <v>JAKELINN ANDREA BARRERO BURGOS</v>
          </cell>
          <cell r="R701" t="str">
            <v>JAKELINN ANDREA BARRERO BURGOS</v>
          </cell>
          <cell r="S701">
            <v>46062</v>
          </cell>
          <cell r="T701" t="str">
            <v>Se finaliza con radicado de salida No. _x000D_
2-2026-7630</v>
          </cell>
        </row>
        <row r="702">
          <cell r="A702" t="str">
            <v>1-2026-4493</v>
          </cell>
          <cell r="B702" t="str">
            <v>736592026</v>
          </cell>
          <cell r="C702">
            <v>46056</v>
          </cell>
          <cell r="D702" t="str">
            <v>2026-02-13 10:54:43</v>
          </cell>
          <cell r="E702" t="str">
            <v>2-2026-8305, 2-2026-8305</v>
          </cell>
          <cell r="F702">
            <v>46063</v>
          </cell>
          <cell r="G702" t="str">
            <v>E-MAIL</v>
          </cell>
          <cell r="H702" t="str">
            <v>DIRECCION DE FINANCIACION DE VIVIENDA</v>
          </cell>
          <cell r="I702">
            <v>10</v>
          </cell>
          <cell r="J702" t="str">
            <v>SOLICITUD DE ACCESO A LA INFORMACION</v>
          </cell>
          <cell r="K702" t="str">
            <v>SOLICITUD DE ACCESO A LA INFORMACION</v>
          </cell>
          <cell r="L702" t="str">
            <v>JOHANNA ANDREA OSPINA ORTIZ</v>
          </cell>
          <cell r="M702">
            <v>0</v>
          </cell>
          <cell r="N702" t="str">
            <v>FINALIZADO</v>
          </cell>
          <cell r="O702" t="str">
            <v>EMAIL - SOLICITUD DE INFORMACION SOBRE DESEMBOLSO DEL SUBSIDIO AHORRO PARA MI CASA</v>
          </cell>
          <cell r="P702" t="str">
            <v>NATURAL</v>
          </cell>
          <cell r="Q702" t="str">
            <v>JEISSON STIVEN OSORIO PERDOMO</v>
          </cell>
          <cell r="R702" t="str">
            <v>JEISSON STIVEN OSORIO PERDOMO</v>
          </cell>
          <cell r="S702">
            <v>46063</v>
          </cell>
          <cell r="T702" t="str">
            <v>Se finaliza con radicado de salida No. _x000D_
2-2026-8305</v>
          </cell>
        </row>
        <row r="703">
          <cell r="A703" t="str">
            <v>1-2026-4495</v>
          </cell>
          <cell r="B703" t="str">
            <v>736672026</v>
          </cell>
          <cell r="C703">
            <v>46056</v>
          </cell>
          <cell r="D703" t="str">
            <v>2026-02-13 10:55:48</v>
          </cell>
          <cell r="E703" t="str">
            <v>2-2026-8583, 2-2026-8583</v>
          </cell>
          <cell r="F703">
            <v>46064</v>
          </cell>
          <cell r="G703" t="str">
            <v>E-MAIL</v>
          </cell>
          <cell r="H703" t="str">
            <v>DIRECCION DE FINANCIACION DE VIVIENDA</v>
          </cell>
          <cell r="I703">
            <v>10</v>
          </cell>
          <cell r="J703" t="str">
            <v>SOLICITUD DE ACCESO A LA INFORMACION</v>
          </cell>
          <cell r="K703" t="str">
            <v>SOLICITUD DE ACCESO A LA INFORMACION</v>
          </cell>
          <cell r="L703" t="str">
            <v>YESICA PAOLA CAMACHO PERALTA</v>
          </cell>
          <cell r="M703">
            <v>0</v>
          </cell>
          <cell r="N703" t="str">
            <v>FINALIZADO</v>
          </cell>
          <cell r="O703" t="str">
            <v>EMAIL - SOLICITUD DE INFORMACION SOBRE DESEMBOLSO DEL SUBSIDIO DE VIVIENDA</v>
          </cell>
          <cell r="P703" t="str">
            <v>NATURAL</v>
          </cell>
          <cell r="Q703" t="str">
            <v>YOLIMA ARIZA</v>
          </cell>
          <cell r="R703" t="str">
            <v>YOLIMA ARIZA</v>
          </cell>
          <cell r="S703">
            <v>46064</v>
          </cell>
          <cell r="T703" t="str">
            <v>SE DIO RESPUESTA MEDIANTE RADICADO NRO. 2-2026-8583</v>
          </cell>
        </row>
        <row r="704">
          <cell r="A704" t="str">
            <v>1-2026-4497</v>
          </cell>
          <cell r="B704" t="str">
            <v>737082026</v>
          </cell>
          <cell r="C704">
            <v>46056</v>
          </cell>
          <cell r="D704" t="str">
            <v>2026-02-13 10:57:19</v>
          </cell>
          <cell r="E704" t="str">
            <v>2-2026-9072, 2-2026-9072</v>
          </cell>
          <cell r="F704">
            <v>46065</v>
          </cell>
          <cell r="G704" t="str">
            <v>E-MAIL</v>
          </cell>
          <cell r="H704" t="str">
            <v>DIRECCION DE FINANCIACION DE VIVIENDA</v>
          </cell>
          <cell r="I704">
            <v>10</v>
          </cell>
          <cell r="J704" t="str">
            <v>SOLICITUD DE ACCESO A LA INFORMACION</v>
          </cell>
          <cell r="K704" t="str">
            <v>SOLICITUD DE ACCESO A LA INFORMACION</v>
          </cell>
          <cell r="L704" t="str">
            <v>YESICA PAOLA CAMACHO PERALTA</v>
          </cell>
          <cell r="M704">
            <v>0</v>
          </cell>
          <cell r="N704" t="str">
            <v>FINALIZADO</v>
          </cell>
          <cell r="O704" t="str">
            <v>EMAIL-SOLICITUD DE INFORMACIÓN SOBRE SUBSIDIO DE ARRENDAMIENTO</v>
          </cell>
          <cell r="P704" t="str">
            <v>NATURAL</v>
          </cell>
          <cell r="Q704" t="str">
            <v>LIZETH NATALIA RUIZ NAGLES</v>
          </cell>
          <cell r="R704" t="str">
            <v>LIZETH NATALIA RUIZ NAGLES</v>
          </cell>
          <cell r="S704">
            <v>46065</v>
          </cell>
          <cell r="T704" t="str">
            <v>SE DIO RESPUESTA MEDIANTE EL RADICADO NRO. 2-2026-9072</v>
          </cell>
        </row>
        <row r="705">
          <cell r="A705" t="str">
            <v>1-2026-4500</v>
          </cell>
          <cell r="B705" t="str">
            <v>737392026</v>
          </cell>
          <cell r="C705">
            <v>46056</v>
          </cell>
          <cell r="D705" t="str">
            <v>2026-02-13 11:03:26</v>
          </cell>
          <cell r="E705" t="str">
            <v>2-2026-8192, 2-2026-8192</v>
          </cell>
          <cell r="F705">
            <v>46063</v>
          </cell>
          <cell r="G705" t="str">
            <v>E-MAIL</v>
          </cell>
          <cell r="H705" t="str">
            <v>DIRECCION DE FINANCIACION DE VIVIENDA</v>
          </cell>
          <cell r="I705">
            <v>10</v>
          </cell>
          <cell r="J705" t="str">
            <v>SOLICITUD DE ACCESO A LA INFORMACION</v>
          </cell>
          <cell r="K705" t="str">
            <v>SOLICITUD DE ACCESO A LA INFORMACION</v>
          </cell>
          <cell r="L705" t="str">
            <v>CARLOS FABIAN HAMON ALARCON</v>
          </cell>
          <cell r="M705">
            <v>0</v>
          </cell>
          <cell r="N705" t="str">
            <v>FINALIZADO</v>
          </cell>
          <cell r="O705" t="str">
            <v>EMAIL-SOLICITUD DE INFORMACION SUBSIDIO DE OFERTA PREFERENTE -DESVINCULACION DE NUCLEO FAMILIAR</v>
          </cell>
          <cell r="P705" t="str">
            <v>NATURAL</v>
          </cell>
          <cell r="Q705" t="str">
            <v>HORTENSIA DUQUINO RODRIGUEZ</v>
          </cell>
          <cell r="R705" t="str">
            <v>HORTENSIA DUQUINO RODRIGUEZ</v>
          </cell>
          <cell r="S705">
            <v>46064</v>
          </cell>
          <cell r="T705" t="str">
            <v>2-2026-8192</v>
          </cell>
        </row>
        <row r="706">
          <cell r="A706" t="str">
            <v>1-2026-4505</v>
          </cell>
          <cell r="B706" t="str">
            <v>738282026</v>
          </cell>
          <cell r="C706">
            <v>46056</v>
          </cell>
          <cell r="D706" t="str">
            <v>2026-02-14 14:03:20</v>
          </cell>
          <cell r="E706" t="str">
            <v>2-2026-8399, 2-2026-8399</v>
          </cell>
          <cell r="F706">
            <v>46064</v>
          </cell>
          <cell r="G706" t="str">
            <v>E-MAIL</v>
          </cell>
          <cell r="H706" t="str">
            <v>SERVICIO A LA CIUDADANIA</v>
          </cell>
          <cell r="I706">
            <v>10</v>
          </cell>
          <cell r="J706" t="str">
            <v>SOLICITUD DE ACCESO A LA INFORMACION</v>
          </cell>
          <cell r="K706" t="str">
            <v>SOLICITUD DE ACCESO A LA INFORMACION</v>
          </cell>
          <cell r="L706" t="str">
            <v>LINA CONSTANZA JAIMES TORRES</v>
          </cell>
          <cell r="M706">
            <v>0</v>
          </cell>
          <cell r="N706" t="str">
            <v>FINALIZADO</v>
          </cell>
          <cell r="O706" t="str">
            <v>EMAIL - SOLICITUD DE INFORMACION SOBRE RADICADO : 1-2026-4471</v>
          </cell>
          <cell r="P706" t="str">
            <v>ANONIMO</v>
          </cell>
          <cell r="Q706" t="str">
            <v>ANONIMO</v>
          </cell>
          <cell r="R706" t="str">
            <v>ANONIMO</v>
          </cell>
          <cell r="S706">
            <v>46064</v>
          </cell>
          <cell r="T706" t="str">
            <v>SE FINALIZA CON RESPUESTA A RADICADO SIGA 1-2026-4505 Y BOGOTA TE ESCUCHA 738282026 DEL 03 DE FEBRERO DEL 2026</v>
          </cell>
        </row>
        <row r="707">
          <cell r="A707" t="str">
            <v>1-2026-4514</v>
          </cell>
          <cell r="B707" t="str">
            <v>740042026</v>
          </cell>
          <cell r="C707">
            <v>46056</v>
          </cell>
          <cell r="D707" t="str">
            <v>2026-02-13 12:19:00</v>
          </cell>
          <cell r="E707" t="str">
            <v>2-2026-7943, 2-2026-7943</v>
          </cell>
          <cell r="F707">
            <v>46063</v>
          </cell>
          <cell r="G707" t="str">
            <v>E-MAIL</v>
          </cell>
          <cell r="H707" t="str">
            <v>DIRECCION DE FINANCIACION DE VIVIENDA</v>
          </cell>
          <cell r="I707">
            <v>10</v>
          </cell>
          <cell r="J707" t="str">
            <v>SOLICITUD DE ACCESO A LA INFORMACION</v>
          </cell>
          <cell r="K707" t="str">
            <v>SOLICITUD DE ACCESO A LA INFORMACION</v>
          </cell>
          <cell r="L707" t="str">
            <v>ANGELICA JOHANA GOMEZ MONTAÑO</v>
          </cell>
          <cell r="M707">
            <v>0</v>
          </cell>
          <cell r="N707" t="str">
            <v>FINALIZADO</v>
          </cell>
          <cell r="O707" t="str">
            <v>EMAIL-SOLICITUD DE INFORMCION SOBRE PROGRAMAS DE VIVIENDA</v>
          </cell>
          <cell r="P707" t="str">
            <v>NATURAL</v>
          </cell>
          <cell r="Q707" t="str">
            <v>KAROLINE CAMARGO</v>
          </cell>
          <cell r="R707" t="str">
            <v>KAROLINE CAMARGO</v>
          </cell>
          <cell r="S707">
            <v>46063</v>
          </cell>
          <cell r="T707" t="str">
            <v>SE DIO RESPUESTA MEDIANTE OFICIO NO 2-2026-7943</v>
          </cell>
        </row>
        <row r="708">
          <cell r="A708" t="str">
            <v>1-2026-4518</v>
          </cell>
          <cell r="B708" t="str">
            <v>744952026</v>
          </cell>
          <cell r="C708">
            <v>46056</v>
          </cell>
          <cell r="D708" t="str">
            <v>2026-02-13 14:50:29</v>
          </cell>
          <cell r="E708" t="str">
            <v>2-2026-9070, 2-2026-9070</v>
          </cell>
          <cell r="F708">
            <v>46065</v>
          </cell>
          <cell r="G708" t="str">
            <v>VENTANILLA</v>
          </cell>
          <cell r="H708" t="str">
            <v>DIRECCION DE FINANCIACION DE VIVIENDA</v>
          </cell>
          <cell r="I708">
            <v>10</v>
          </cell>
          <cell r="J708" t="str">
            <v>SOLICITUD DE ACCESO A LA INFORMACION</v>
          </cell>
          <cell r="K708" t="str">
            <v>SOLICITUD DE ACCESO A LA INFORMACION</v>
          </cell>
          <cell r="L708" t="str">
            <v>NATHALIE ANDREA MURCIA MAYORGA</v>
          </cell>
          <cell r="M708">
            <v>0</v>
          </cell>
          <cell r="N708" t="str">
            <v>FINALIZADO</v>
          </cell>
          <cell r="O708" t="str">
            <v>SOLICITUD DE INFORMACION PARA EL PROCESO DE POSTULACION PARA EL SUBSIDO DE COMPRA DE VIVIENDA EN BOGOTA</v>
          </cell>
          <cell r="P708" t="str">
            <v>NATURAL</v>
          </cell>
          <cell r="Q708" t="str">
            <v>YIRLY PAOLA MORENO</v>
          </cell>
          <cell r="R708" t="str">
            <v>YIRLY PAOLA MORENO</v>
          </cell>
          <cell r="S708">
            <v>46065</v>
          </cell>
          <cell r="T708" t="str">
            <v>se dio respuesta mediante radicado No.2-2026-9070</v>
          </cell>
        </row>
        <row r="709">
          <cell r="A709" t="str">
            <v>1-2026-4529</v>
          </cell>
          <cell r="B709" t="str">
            <v>743972026</v>
          </cell>
          <cell r="C709">
            <v>46056</v>
          </cell>
          <cell r="D709" t="str">
            <v>2026-02-13 14:59:42</v>
          </cell>
          <cell r="E709" t="str">
            <v>2-2026-8191, 2-2026-8191</v>
          </cell>
          <cell r="F709">
            <v>46063</v>
          </cell>
          <cell r="G709" t="str">
            <v>E-MAIL</v>
          </cell>
          <cell r="H709" t="str">
            <v>DIRECCION DE FINANCIACION DE VIVIENDA</v>
          </cell>
          <cell r="I709">
            <v>10</v>
          </cell>
          <cell r="J709" t="str">
            <v>SOLICITUD DE ACCESO A LA INFORMACION</v>
          </cell>
          <cell r="K709" t="str">
            <v>SOLICITUD DE ACCESO A LA INFORMACION</v>
          </cell>
          <cell r="L709" t="str">
            <v>CARLOS FABIAN HAMON ALARCON</v>
          </cell>
          <cell r="M709">
            <v>0</v>
          </cell>
          <cell r="N709" t="str">
            <v>FINALIZADO</v>
          </cell>
          <cell r="O709" t="str">
            <v>EMAIL - SOLICITUD DE INFORMACION SOBRE SUBSIDIO DE VIVIENDA</v>
          </cell>
          <cell r="P709" t="str">
            <v>NATURAL</v>
          </cell>
          <cell r="Q709" t="str">
            <v>GISELA ESLID RODRIGUEZ MUÑOZ</v>
          </cell>
          <cell r="R709" t="str">
            <v>GISELA ESLID RODRIGUEZ MUÑOZ</v>
          </cell>
          <cell r="S709">
            <v>46064</v>
          </cell>
          <cell r="T709" t="str">
            <v>2-2026-8191</v>
          </cell>
        </row>
        <row r="710">
          <cell r="A710" t="str">
            <v>1-2026-4530</v>
          </cell>
          <cell r="B710" t="str">
            <v>744012026</v>
          </cell>
          <cell r="C710">
            <v>46056</v>
          </cell>
          <cell r="D710" t="str">
            <v>2026-02-13 15:00:41</v>
          </cell>
          <cell r="E710" t="str">
            <v>2-2026-7933, 2-2026-7933</v>
          </cell>
          <cell r="F710">
            <v>46063</v>
          </cell>
          <cell r="G710" t="str">
            <v>E-MAIL</v>
          </cell>
          <cell r="H710" t="str">
            <v>DIRECCION DE FINANCIACION DE VIVIENDA</v>
          </cell>
          <cell r="I710">
            <v>10</v>
          </cell>
          <cell r="J710" t="str">
            <v>SOLICITUD DE ACCESO A LA INFORMACION</v>
          </cell>
          <cell r="K710" t="str">
            <v>SOLICITUD DE ACCESO A LA INFORMACION</v>
          </cell>
          <cell r="L710" t="str">
            <v>ANGELICA JOHANA GOMEZ MONTAÑO</v>
          </cell>
          <cell r="M710">
            <v>0</v>
          </cell>
          <cell r="N710" t="str">
            <v>FINALIZADO</v>
          </cell>
          <cell r="O710" t="str">
            <v>EMAIL - SOLICITUD DE INFORMACION SOBRE SUBSIDIO DE VIVIENDA</v>
          </cell>
          <cell r="P710" t="str">
            <v>NATURAL</v>
          </cell>
          <cell r="Q710" t="str">
            <v>GUSTAVO OVIEDO ARÉVALO</v>
          </cell>
          <cell r="R710" t="str">
            <v>GUSTAVO OVIEDO ARÉVALO</v>
          </cell>
          <cell r="S710">
            <v>46063</v>
          </cell>
          <cell r="T710" t="str">
            <v>SE DIO RESPUESTA MEDIANTE OFICIO NO 2-2026-7933</v>
          </cell>
        </row>
        <row r="711">
          <cell r="A711" t="str">
            <v>1-2026-4531</v>
          </cell>
          <cell r="B711" t="str">
            <v>744072026</v>
          </cell>
          <cell r="C711">
            <v>46056</v>
          </cell>
          <cell r="D711" t="str">
            <v>2026-02-13 15:02:02</v>
          </cell>
          <cell r="E711" t="str">
            <v>2-2026-7944, 2-2026-7944</v>
          </cell>
          <cell r="F711">
            <v>46063</v>
          </cell>
          <cell r="G711" t="str">
            <v>E-MAIL</v>
          </cell>
          <cell r="H711" t="str">
            <v>DIRECCION DE FINANCIACION DE VIVIENDA</v>
          </cell>
          <cell r="I711">
            <v>10</v>
          </cell>
          <cell r="J711" t="str">
            <v>SOLICITUD DE ACCESO A LA INFORMACION</v>
          </cell>
          <cell r="K711" t="str">
            <v>SOLICITUD DE ACCESO A LA INFORMACION</v>
          </cell>
          <cell r="L711" t="str">
            <v>ANGELICA JOHANA GOMEZ MONTAÑO</v>
          </cell>
          <cell r="M711">
            <v>0</v>
          </cell>
          <cell r="N711" t="str">
            <v>FINALIZADO</v>
          </cell>
          <cell r="O711" t="str">
            <v>EMAIL - SOLICITUD DE INFORMACION SOBRE SUBSIDIO DE VIVIENDA</v>
          </cell>
          <cell r="P711" t="str">
            <v>ANONIMO</v>
          </cell>
          <cell r="Q711" t="str">
            <v>ANONIMO</v>
          </cell>
          <cell r="R711" t="str">
            <v>ANONIMO</v>
          </cell>
          <cell r="S711">
            <v>46063</v>
          </cell>
          <cell r="T711" t="str">
            <v>SE DIO RESPUESTA MEDIANTE OFICIO NO 2-2026-7944.</v>
          </cell>
        </row>
        <row r="712">
          <cell r="A712" t="str">
            <v>1-2026-4535</v>
          </cell>
          <cell r="B712" t="str">
            <v>744612026</v>
          </cell>
          <cell r="C712">
            <v>46056</v>
          </cell>
          <cell r="D712" t="str">
            <v>2026-02-13 15:02:53</v>
          </cell>
          <cell r="E712" t="str">
            <v>2-2026-9045, 2-2026-9045</v>
          </cell>
          <cell r="F712">
            <v>46065</v>
          </cell>
          <cell r="G712" t="str">
            <v>E-MAIL</v>
          </cell>
          <cell r="H712" t="str">
            <v>DIRECCION DE FINANCIACION DE VIVIENDA</v>
          </cell>
          <cell r="I712">
            <v>10</v>
          </cell>
          <cell r="J712" t="str">
            <v>SOLICITUD DE ACCESO A LA INFORMACION</v>
          </cell>
          <cell r="K712" t="str">
            <v>SOLICITUD DE ACCESO A LA INFORMACION</v>
          </cell>
          <cell r="L712" t="str">
            <v>HERCY LORENA SUAREZ RUBIANO</v>
          </cell>
          <cell r="M712">
            <v>0</v>
          </cell>
          <cell r="N712" t="str">
            <v>FINALIZADO</v>
          </cell>
          <cell r="O712" t="str">
            <v>EMAIL - SOLICITUD DE INFORMACION SOBRE DESEMBOLSO DEL SUBSIDIO DE ARRIENDO</v>
          </cell>
          <cell r="P712" t="str">
            <v>NATURAL</v>
          </cell>
          <cell r="Q712" t="str">
            <v>JULIETH ANDREA MARTÍNEZ PEÑA</v>
          </cell>
          <cell r="R712" t="str">
            <v>JULIETH ANDREA MARTÍNEZ PEÑA</v>
          </cell>
          <cell r="S712">
            <v>46066</v>
          </cell>
          <cell r="T712" t="str">
            <v>Respuesta mediante Radicado Nº 9-2026- 6714</v>
          </cell>
        </row>
        <row r="713">
          <cell r="A713" t="str">
            <v>1-2026-4536</v>
          </cell>
          <cell r="B713" t="str">
            <v>857942026</v>
          </cell>
          <cell r="C713">
            <v>46056</v>
          </cell>
          <cell r="D713" t="str">
            <v>2026-02-15 12:32:26</v>
          </cell>
          <cell r="E713" t="str">
            <v>2-2026-7400, 2-2026-7400</v>
          </cell>
          <cell r="F713">
            <v>46059</v>
          </cell>
          <cell r="G713" t="str">
            <v>E-MAIL</v>
          </cell>
          <cell r="H713" t="str">
            <v>DIRECCION DE INVESTIGACIONES Y CONTROL DE VIVIENDA</v>
          </cell>
          <cell r="I713">
            <v>10</v>
          </cell>
          <cell r="J713" t="str">
            <v>SOLICITUD DE ACCESO A LA INFORMACION</v>
          </cell>
          <cell r="K713" t="str">
            <v>SOLICITUD DE ACCESO A LA INFORMACION</v>
          </cell>
          <cell r="L713" t="str">
            <v>DORA INOCENCIA CASTILLO VALDERRAMA</v>
          </cell>
          <cell r="M713">
            <v>0</v>
          </cell>
          <cell r="N713" t="str">
            <v>FINALIZADO</v>
          </cell>
          <cell r="O713" t="str">
            <v>EMAIL - SOLICITUD DE INFORMACION SOBRE CONTRATO DE ARRENDAMIENTO</v>
          </cell>
          <cell r="P713" t="str">
            <v>ENTIDAD</v>
          </cell>
          <cell r="Q713" t="str">
            <v>DAYANA MENDOZA</v>
          </cell>
          <cell r="R713" t="str">
            <v>DAYANA MENDOZA</v>
          </cell>
          <cell r="S713">
            <v>46062</v>
          </cell>
          <cell r="T713" t="str">
            <v xml:space="preserve"> ,comentario: Radicado de respuesta 2-2026-7400.</v>
          </cell>
        </row>
        <row r="714">
          <cell r="A714" t="str">
            <v>1-2026-4538</v>
          </cell>
          <cell r="B714" t="str">
            <v>744962026</v>
          </cell>
          <cell r="C714">
            <v>46056</v>
          </cell>
          <cell r="D714" t="str">
            <v>2026-02-14 11:41:38</v>
          </cell>
          <cell r="E714" t="str">
            <v>2-2026-8687, 2-2026-8687</v>
          </cell>
          <cell r="F714">
            <v>46064</v>
          </cell>
          <cell r="G714" t="str">
            <v>E-MAIL</v>
          </cell>
          <cell r="H714" t="str">
            <v>DIRECCION DE FINANCIACION DE VIVIENDA</v>
          </cell>
          <cell r="I714">
            <v>10</v>
          </cell>
          <cell r="J714" t="str">
            <v>SOLICITUD DE ACCESO A LA INFORMACION</v>
          </cell>
          <cell r="K714" t="str">
            <v>SOLICITUD DE ACCESO A LA INFORMACION</v>
          </cell>
          <cell r="L714" t="str">
            <v>YESICA PAOLA CAMACHO PERALTA</v>
          </cell>
          <cell r="M714">
            <v>0</v>
          </cell>
          <cell r="N714" t="str">
            <v>FINALIZADO</v>
          </cell>
          <cell r="O714" t="str">
            <v>EMAIL - SOLICITUD DE INFORMACION SOBRE DESEMBOLSO DEL SUBSIDIO AHORRO PARA MI CASA</v>
          </cell>
          <cell r="P714" t="str">
            <v>NATURAL</v>
          </cell>
          <cell r="Q714" t="str">
            <v>ANYELA NATALY CORREA BARRERO</v>
          </cell>
          <cell r="R714" t="str">
            <v>ANYELA NATALY CORREA BARRERO</v>
          </cell>
          <cell r="S714">
            <v>46064</v>
          </cell>
          <cell r="T714" t="str">
            <v>SE DIO RESPUESTA MEDIANTE EL RADICADO NRO. 2-2026-8687</v>
          </cell>
        </row>
        <row r="715">
          <cell r="A715" t="str">
            <v>1-2026-4548</v>
          </cell>
          <cell r="B715" t="str">
            <v>746652026</v>
          </cell>
          <cell r="C715">
            <v>46056</v>
          </cell>
          <cell r="D715" t="str">
            <v>2026-02-13 15:07:08</v>
          </cell>
          <cell r="E715" t="str">
            <v>2-2026-7181, 2-2026-7181</v>
          </cell>
          <cell r="F715">
            <v>46058</v>
          </cell>
          <cell r="G715" t="str">
            <v>E-MAIL</v>
          </cell>
          <cell r="H715" t="str">
            <v>DIRECCION DE FINANCIACION DE VIVIENDA</v>
          </cell>
          <cell r="I715">
            <v>10</v>
          </cell>
          <cell r="J715" t="str">
            <v>SOLICITUD DE ACCESO A LA INFORMACION</v>
          </cell>
          <cell r="K715" t="str">
            <v>SOLICITUD DE ACCESO A LA INFORMACION</v>
          </cell>
          <cell r="L715" t="str">
            <v>JOSE LUIS HORLANDY LEON</v>
          </cell>
          <cell r="M715">
            <v>0</v>
          </cell>
          <cell r="N715" t="str">
            <v>FINALIZADO</v>
          </cell>
          <cell r="O715" t="str">
            <v>EMAIL-SOLICITO INFORMACIÓN SUBSIDIOS VIVIENDA NUEVA VIS VIP</v>
          </cell>
          <cell r="P715" t="str">
            <v>NATURAL</v>
          </cell>
          <cell r="Q715" t="str">
            <v>FABIAN MARTINEZ ARANGO.</v>
          </cell>
          <cell r="R715" t="str">
            <v>FABIAN MARTINEZ ARANGO.</v>
          </cell>
          <cell r="S715">
            <v>46058</v>
          </cell>
          <cell r="T715" t="str">
            <v>SE DA RESPUESTA MEDIANTE RADICADO 2-2026-7181</v>
          </cell>
        </row>
        <row r="716">
          <cell r="A716" t="str">
            <v>1-2026-4567</v>
          </cell>
          <cell r="B716" t="str">
            <v>749482026</v>
          </cell>
          <cell r="C716">
            <v>46056</v>
          </cell>
          <cell r="D716" t="str">
            <v>2026-02-13 17:01:58</v>
          </cell>
          <cell r="E716" t="str">
            <v>2-2026-7180, 2-2026-7180</v>
          </cell>
          <cell r="F716">
            <v>46058</v>
          </cell>
          <cell r="G716" t="str">
            <v>E-MAIL</v>
          </cell>
          <cell r="H716" t="str">
            <v>DIRECCION DE FINANCIACION DE VIVIENDA</v>
          </cell>
          <cell r="I716">
            <v>10</v>
          </cell>
          <cell r="J716" t="str">
            <v>SOLICITUD DE ACCESO A LA INFORMACION</v>
          </cell>
          <cell r="K716" t="str">
            <v>SOLICITUD DE ACCESO A LA INFORMACION</v>
          </cell>
          <cell r="L716" t="str">
            <v>JOSE LUIS HORLANDY LEON</v>
          </cell>
          <cell r="M716">
            <v>0</v>
          </cell>
          <cell r="N716" t="str">
            <v>FINALIZADO</v>
          </cell>
          <cell r="O716" t="str">
            <v>EMAIL-SOLICITUD DE INFORMACIÓN ACERCA DEL  PLAN DE VIVIENDA "MI CASA EN BOGOTÁ"</v>
          </cell>
          <cell r="P716" t="str">
            <v>NATURAL</v>
          </cell>
          <cell r="Q716" t="str">
            <v>MARCO ANDRÉS MUÑOZ</v>
          </cell>
          <cell r="R716" t="str">
            <v>MARCO ANDRÉS MUÑOZ</v>
          </cell>
          <cell r="S716">
            <v>46058</v>
          </cell>
          <cell r="T716" t="str">
            <v>SE DA RESPUESTA MEDIANTE RADICADO 2-2026-7180</v>
          </cell>
        </row>
        <row r="717">
          <cell r="A717" t="str">
            <v>1-2026-4578</v>
          </cell>
          <cell r="B717" t="str">
            <v>751092026</v>
          </cell>
          <cell r="C717">
            <v>46056</v>
          </cell>
          <cell r="D717" t="str">
            <v>2026-02-13 17:48:11</v>
          </cell>
          <cell r="E717" t="str">
            <v>2-2026-8242, 2-2026-8242</v>
          </cell>
          <cell r="F717">
            <v>46063</v>
          </cell>
          <cell r="G717" t="str">
            <v>E-MAIL</v>
          </cell>
          <cell r="H717" t="str">
            <v>DIRECCION DE FINANCIACION DE VIVIENDA</v>
          </cell>
          <cell r="I717">
            <v>10</v>
          </cell>
          <cell r="J717" t="str">
            <v>SOLICITUD DE ACCESO A LA INFORMACION</v>
          </cell>
          <cell r="K717" t="str">
            <v>SOLICITUD DE ACCESO A LA INFORMACION</v>
          </cell>
          <cell r="L717" t="str">
            <v>DAVID ALONSO TAFUR SALCEDO</v>
          </cell>
          <cell r="M717">
            <v>0</v>
          </cell>
          <cell r="N717" t="str">
            <v>FINALIZADO</v>
          </cell>
          <cell r="O717" t="str">
            <v>EMAIL-SOLICITUD DE DESEMBOLSO DE SUBSIDIO REDUCE TU CUOTA MES DE ENERO 2026</v>
          </cell>
          <cell r="P717" t="str">
            <v>NATURAL</v>
          </cell>
          <cell r="Q717" t="str">
            <v>NATALIA CASTELLANOS SANCHEZ</v>
          </cell>
          <cell r="R717" t="str">
            <v>NATALIA CASTELLANOS SANCHEZ</v>
          </cell>
          <cell r="S717">
            <v>46064</v>
          </cell>
          <cell r="T717" t="str">
            <v>SE FINALIZA ACTIVIDAD CON RADICADO NO. 2-2026-8242</v>
          </cell>
        </row>
        <row r="718">
          <cell r="A718" t="str">
            <v>1-2026-4579</v>
          </cell>
          <cell r="B718" t="str">
            <v>751792026</v>
          </cell>
          <cell r="C718">
            <v>46056</v>
          </cell>
          <cell r="D718" t="str">
            <v>2026-02-13 17:50:03</v>
          </cell>
          <cell r="E718" t="str">
            <v>2-2026-9099, 2-2026-9099</v>
          </cell>
          <cell r="F718">
            <v>46065</v>
          </cell>
          <cell r="G718" t="str">
            <v>VENTANILLA</v>
          </cell>
          <cell r="H718" t="str">
            <v>DIRECCION DE FINANCIACION DE VIVIENDA</v>
          </cell>
          <cell r="I718">
            <v>10</v>
          </cell>
          <cell r="J718" t="str">
            <v>SOLICITUD DE ACCESO A LA INFORMACION</v>
          </cell>
          <cell r="K718" t="str">
            <v>SOLICITUD DE ACCESO A LA INFORMACION</v>
          </cell>
          <cell r="L718" t="str">
            <v>MAURICIO HERRERA BERMUDEZ</v>
          </cell>
          <cell r="M718">
            <v>0</v>
          </cell>
          <cell r="N718" t="str">
            <v>FINALIZADO</v>
          </cell>
          <cell r="O718" t="str">
            <v>SOLICITUD INFORMACION ACERCA DE POSTULACION  SUBIDIO DE VIVIENDA</v>
          </cell>
          <cell r="P718" t="str">
            <v>NATURAL</v>
          </cell>
          <cell r="Q718" t="str">
            <v>WUISON DARIO TAPIERO AILLAQUIRA</v>
          </cell>
          <cell r="R718" t="str">
            <v>WUISON DARIO TAPIERO AILLAQUIRA</v>
          </cell>
          <cell r="S718">
            <v>46065</v>
          </cell>
          <cell r="T718" t="str">
            <v>SE FINALIZÓ CON EL RADICADO 2-2026-9099</v>
          </cell>
        </row>
        <row r="719">
          <cell r="A719" t="str">
            <v>1-2026-4584</v>
          </cell>
          <cell r="B719" t="str">
            <v>751672026</v>
          </cell>
          <cell r="C719">
            <v>46056</v>
          </cell>
          <cell r="D719" t="str">
            <v>2026-02-13 17:52:08</v>
          </cell>
          <cell r="E719" t="str">
            <v>2-2026-9101, 2-2026-9101</v>
          </cell>
          <cell r="F719">
            <v>46065</v>
          </cell>
          <cell r="G719" t="str">
            <v>E-MAIL</v>
          </cell>
          <cell r="H719" t="str">
            <v>DIRECCION DE FINANCIACION DE VIVIENDA</v>
          </cell>
          <cell r="I719">
            <v>10</v>
          </cell>
          <cell r="J719" t="str">
            <v>SOLICITUD DE ACCESO A LA INFORMACION</v>
          </cell>
          <cell r="K719" t="str">
            <v>SOLICITUD DE ACCESO A LA INFORMACION</v>
          </cell>
          <cell r="L719" t="str">
            <v>HERCY LORENA SUAREZ RUBIANO</v>
          </cell>
          <cell r="M719">
            <v>0</v>
          </cell>
          <cell r="N719" t="str">
            <v>FINALIZADO</v>
          </cell>
          <cell r="O719" t="str">
            <v>EMAIL-SOLICITUD DE INFORMACIÓN ACERCA DEL DESEMBOLSO DEL PROGRAMA DE AHORRO MI HOGAR</v>
          </cell>
          <cell r="P719" t="str">
            <v>NATURAL</v>
          </cell>
          <cell r="Q719" t="str">
            <v>ERIKA CRUZ</v>
          </cell>
          <cell r="R719" t="str">
            <v>ERIKA CRUZ</v>
          </cell>
          <cell r="S719">
            <v>46066</v>
          </cell>
          <cell r="T719" t="str">
            <v>Respuesta mediante Radicado Nº 9-2026-6730</v>
          </cell>
        </row>
        <row r="720">
          <cell r="A720" t="str">
            <v>1-2026-4588</v>
          </cell>
          <cell r="B720" t="str">
            <v>752102026</v>
          </cell>
          <cell r="C720">
            <v>46056</v>
          </cell>
          <cell r="D720" t="str">
            <v>2026-02-13 17:55:55</v>
          </cell>
          <cell r="E720" t="str">
            <v>2-2026-7115, 2-2026-7115</v>
          </cell>
          <cell r="F720">
            <v>46058</v>
          </cell>
          <cell r="G720" t="str">
            <v>E-MAIL</v>
          </cell>
          <cell r="H720" t="str">
            <v>DIRECCION DE FINANCIACION DE VIVIENDA</v>
          </cell>
          <cell r="I720">
            <v>10</v>
          </cell>
          <cell r="J720" t="str">
            <v>SOLICITUD DE ACCESO A LA INFORMACION</v>
          </cell>
          <cell r="K720" t="str">
            <v>SOLICITUD DE ACCESO A LA INFORMACION</v>
          </cell>
          <cell r="L720" t="str">
            <v>JOHANNA ANDREA OSPINA ORTIZ</v>
          </cell>
          <cell r="M720">
            <v>0</v>
          </cell>
          <cell r="N720" t="str">
            <v>FINALIZADO</v>
          </cell>
          <cell r="O720" t="str">
            <v>EMAIL - SOLICITUD DE INFORMACION SOBRE DESEMBOLSO DEL SUBSIDIO AHORRO PARA MI CASA</v>
          </cell>
          <cell r="P720" t="str">
            <v>NATURAL</v>
          </cell>
          <cell r="Q720" t="str">
            <v>ANDREA MARTINEZ</v>
          </cell>
          <cell r="R720" t="str">
            <v>ANDREA MARTINEZ</v>
          </cell>
          <cell r="S720">
            <v>46058</v>
          </cell>
          <cell r="T720" t="str">
            <v>Se finaliza con radicado de salida No. _x000D_
  2-2026-7115</v>
          </cell>
        </row>
        <row r="721">
          <cell r="A721" t="str">
            <v>1-2026-4592</v>
          </cell>
          <cell r="B721" t="str">
            <v>752302026</v>
          </cell>
          <cell r="C721">
            <v>46056</v>
          </cell>
          <cell r="D721" t="str">
            <v>2026-02-13 17:57:47</v>
          </cell>
          <cell r="E721" t="str">
            <v>2-2026-7162, 2-2026-7162</v>
          </cell>
          <cell r="F721">
            <v>46058</v>
          </cell>
          <cell r="G721" t="str">
            <v>E-MAIL</v>
          </cell>
          <cell r="H721" t="str">
            <v>DIRECCION DE FINANCIACION DE VIVIENDA</v>
          </cell>
          <cell r="I721">
            <v>10</v>
          </cell>
          <cell r="J721" t="str">
            <v>SOLICITUD DE ACCESO A LA INFORMACION</v>
          </cell>
          <cell r="K721" t="str">
            <v>SOLICITUD DE ACCESO A LA INFORMACION</v>
          </cell>
          <cell r="L721" t="str">
            <v>NATHALIE ANDREA MURCIA MAYORGA</v>
          </cell>
          <cell r="M721">
            <v>0</v>
          </cell>
          <cell r="N721" t="str">
            <v>FINALIZADO</v>
          </cell>
          <cell r="O721" t="str">
            <v>EMAIL - SOLICITUD DE INFORMACION SOBRE SUBSIDIOS DE VIVIENDA</v>
          </cell>
          <cell r="P721" t="str">
            <v>NATURAL</v>
          </cell>
          <cell r="Q721" t="str">
            <v>ANGIE LORENA SIERRA FULA</v>
          </cell>
          <cell r="R721" t="str">
            <v>ANGIE LORENA SIERRA FULA</v>
          </cell>
          <cell r="S721">
            <v>46058</v>
          </cell>
          <cell r="T721" t="str">
            <v>Se dio respuesta mediante Radicado No.2-2026-7162</v>
          </cell>
        </row>
        <row r="722">
          <cell r="A722" t="str">
            <v>1-2026-4601</v>
          </cell>
          <cell r="B722" t="str">
            <v>769882026</v>
          </cell>
          <cell r="C722">
            <v>46057</v>
          </cell>
          <cell r="D722" t="str">
            <v>2026-02-14 11:52:20</v>
          </cell>
          <cell r="E722" t="str">
            <v>2-2026-7626, 2-2026-7626</v>
          </cell>
          <cell r="F722">
            <v>46062</v>
          </cell>
          <cell r="G722" t="str">
            <v>E-MAIL</v>
          </cell>
          <cell r="H722" t="str">
            <v>DIRECCION DE FINANCIACION DE VIVIENDA</v>
          </cell>
          <cell r="I722">
            <v>10</v>
          </cell>
          <cell r="J722" t="str">
            <v>SOLICITUD DE ACCESO A LA INFORMACION</v>
          </cell>
          <cell r="K722" t="str">
            <v>SOLICITUD DE ACCESO A LA INFORMACION</v>
          </cell>
          <cell r="L722" t="str">
            <v>YENNY SAREN RAMIREZ RAMIREZ</v>
          </cell>
          <cell r="M722">
            <v>0</v>
          </cell>
          <cell r="N722" t="str">
            <v>FINALIZADO</v>
          </cell>
          <cell r="O722" t="str">
            <v>EMAIL-SOLICITUD DE INFORMACIÓN Y REACTIVACIÓN DE DESEMBOLSOS   PROGRAMA "AHORRO PARA MI CASA RES. 997</v>
          </cell>
          <cell r="P722" t="str">
            <v>NATURAL</v>
          </cell>
          <cell r="Q722" t="str">
            <v>VIVIANA MARIN</v>
          </cell>
          <cell r="R722" t="str">
            <v>VIVIANA MARIN</v>
          </cell>
          <cell r="S722">
            <v>46062</v>
          </cell>
          <cell r="T722" t="str">
            <v>Se finaliza con radicado de salida No.  2-2026-7626, como respuesta definitiva.</v>
          </cell>
        </row>
        <row r="723">
          <cell r="A723" t="str">
            <v>1-2026-4603</v>
          </cell>
          <cell r="B723" t="str">
            <v>770072026</v>
          </cell>
          <cell r="C723">
            <v>46057</v>
          </cell>
          <cell r="D723" t="str">
            <v>2026-02-14 11:54:35</v>
          </cell>
          <cell r="E723" t="str">
            <v>2-2026-9102, 2-2026-9102</v>
          </cell>
          <cell r="F723">
            <v>46065</v>
          </cell>
          <cell r="G723" t="str">
            <v>E-MAIL</v>
          </cell>
          <cell r="H723" t="str">
            <v>DIRECCION DE FINANCIACION DE VIVIENDA</v>
          </cell>
          <cell r="I723">
            <v>10</v>
          </cell>
          <cell r="J723" t="str">
            <v>SOLICITUD DE ACCESO A LA INFORMACION</v>
          </cell>
          <cell r="K723" t="str">
            <v>SOLICITUD DE ACCESO A LA INFORMACION</v>
          </cell>
          <cell r="L723" t="str">
            <v>CRISTIAN CAMILO PENA TABARQUINO</v>
          </cell>
          <cell r="M723">
            <v>0</v>
          </cell>
          <cell r="N723" t="str">
            <v>FINALIZADO</v>
          </cell>
          <cell r="O723" t="str">
            <v>EMAIL-SOLICITUD INFORMACION SI YA SALIO LA RESOLUCION 428 DEL 23 DE MAYO DE 2025</v>
          </cell>
          <cell r="P723" t="str">
            <v>NATURAL</v>
          </cell>
          <cell r="Q723" t="str">
            <v>VIVIANA ANGULO</v>
          </cell>
          <cell r="R723" t="str">
            <v>VIVIANA ANGULO</v>
          </cell>
          <cell r="S723">
            <v>46068</v>
          </cell>
          <cell r="T723" t="str">
            <v>SE DIO RESPUESTA CON 2-2026-9102</v>
          </cell>
        </row>
        <row r="724">
          <cell r="A724" t="str">
            <v>1-2026-4612</v>
          </cell>
          <cell r="B724" t="str">
            <v>770592026</v>
          </cell>
          <cell r="C724">
            <v>46057</v>
          </cell>
          <cell r="D724" t="str">
            <v>2026-02-14 12:07:01</v>
          </cell>
          <cell r="E724" t="str">
            <v>2-2026-7018, 2-2026-7018</v>
          </cell>
          <cell r="F724">
            <v>46057</v>
          </cell>
          <cell r="G724" t="str">
            <v>E-MAIL</v>
          </cell>
          <cell r="H724" t="str">
            <v>DIRECCION DE FINANCIACION DE VIVIENDA</v>
          </cell>
          <cell r="I724">
            <v>10</v>
          </cell>
          <cell r="J724" t="str">
            <v>SOLICITUD DE ACCESO A LA INFORMACION</v>
          </cell>
          <cell r="K724" t="str">
            <v>SOLICITUD DE ACCESO A LA INFORMACION</v>
          </cell>
          <cell r="L724" t="str">
            <v>YENNY SAREN RAMIREZ RAMIREZ</v>
          </cell>
          <cell r="M724">
            <v>0</v>
          </cell>
          <cell r="N724" t="str">
            <v>FINALIZADO</v>
          </cell>
          <cell r="O724" t="str">
            <v>EMAIL - SOLICITUD DE INFORMACION SOBRE DESEMBOLSO DEL SUBSIDIO AHORRO PARA MI CASA</v>
          </cell>
          <cell r="P724" t="str">
            <v>NATURAL</v>
          </cell>
          <cell r="Q724" t="str">
            <v>TANIA LIZETH AMADOR CORTES</v>
          </cell>
          <cell r="R724" t="str">
            <v>TANIA LIZETH AMADOR CORTES</v>
          </cell>
          <cell r="S724">
            <v>46057</v>
          </cell>
          <cell r="T724" t="str">
            <v>Se finaliza con radicado de salida No.  2-2026-7018, como respuesta definitiva.</v>
          </cell>
        </row>
        <row r="725">
          <cell r="A725" t="str">
            <v>1-2026-4616</v>
          </cell>
          <cell r="B725" t="str">
            <v>771002026</v>
          </cell>
          <cell r="C725">
            <v>46057</v>
          </cell>
          <cell r="D725" t="str">
            <v>2026-02-14 12:10:40</v>
          </cell>
          <cell r="E725" t="str">
            <v>2-2026-7470, 2-2026-7470</v>
          </cell>
          <cell r="F725">
            <v>46059</v>
          </cell>
          <cell r="G725" t="str">
            <v>E-MAIL</v>
          </cell>
          <cell r="H725" t="str">
            <v>DIRECCION DE FINANCIACION DE VIVIENDA</v>
          </cell>
          <cell r="I725">
            <v>10</v>
          </cell>
          <cell r="J725" t="str">
            <v>SOLICITUD DE ACCESO A LA INFORMACION</v>
          </cell>
          <cell r="K725" t="str">
            <v>SOLICITUD DE ACCESO A LA INFORMACION</v>
          </cell>
          <cell r="L725" t="str">
            <v>NATHALIE ANDREA MURCIA MAYORGA</v>
          </cell>
          <cell r="M725">
            <v>0</v>
          </cell>
          <cell r="N725" t="str">
            <v>FINALIZADO</v>
          </cell>
          <cell r="O725" t="str">
            <v>EMAIL-SOLICITUD INFORMACION ACERCA DE SUBSIDIO DE VIVIENDA</v>
          </cell>
          <cell r="P725" t="str">
            <v>ANONIMO</v>
          </cell>
          <cell r="Q725" t="str">
            <v>ANONIMO</v>
          </cell>
          <cell r="R725" t="str">
            <v>ANONIMO</v>
          </cell>
          <cell r="S725">
            <v>46059</v>
          </cell>
          <cell r="T725" t="str">
            <v>Se dio respuesta mediante Radicado No. 2-2026-7470</v>
          </cell>
        </row>
        <row r="726">
          <cell r="A726" t="str">
            <v>1-2026-4618</v>
          </cell>
          <cell r="B726" t="str">
            <v>771162026</v>
          </cell>
          <cell r="C726">
            <v>46057</v>
          </cell>
          <cell r="D726" t="str">
            <v>2026-02-14 12:12:35</v>
          </cell>
          <cell r="E726" t="str">
            <v>2-2026-8338, 2-2026-8338</v>
          </cell>
          <cell r="F726">
            <v>46064</v>
          </cell>
          <cell r="G726" t="str">
            <v>E-MAIL</v>
          </cell>
          <cell r="H726" t="str">
            <v>DIRECCION DE FINANCIACION DE VIVIENDA</v>
          </cell>
          <cell r="I726">
            <v>10</v>
          </cell>
          <cell r="J726" t="str">
            <v>SOLICITUD DE ACCESO A LA INFORMACION</v>
          </cell>
          <cell r="K726" t="str">
            <v>SOLICITUD DE ACCESO A LA INFORMACION</v>
          </cell>
          <cell r="L726" t="str">
            <v>HELIZANDER VERA CASTRO</v>
          </cell>
          <cell r="M726">
            <v>0</v>
          </cell>
          <cell r="N726" t="str">
            <v>FINALIZADO</v>
          </cell>
          <cell r="O726" t="str">
            <v>EMAIL-SOLICITUD INFORMACION ACERCA DE INSCRIPCION AL SUBSIDIO ARRIENDO SOLIDARIO PARA POBLACION DESPLAZADA</v>
          </cell>
          <cell r="P726" t="str">
            <v>NATURAL</v>
          </cell>
          <cell r="Q726" t="str">
            <v>NATALIA ORDÓÑEZ</v>
          </cell>
          <cell r="R726" t="str">
            <v>NATALIA ORDÓÑEZ</v>
          </cell>
          <cell r="S726">
            <v>46064</v>
          </cell>
          <cell r="T726" t="str">
            <v>FINALIZADO AUTOMATICAMENTE SEGUN GESTION EN EL RADICADO: 1-2026-4618</v>
          </cell>
        </row>
        <row r="727">
          <cell r="A727" t="str">
            <v>1-2026-4625</v>
          </cell>
          <cell r="B727" t="str">
            <v>771902026</v>
          </cell>
          <cell r="C727">
            <v>46057</v>
          </cell>
          <cell r="D727" t="str">
            <v>2026-02-14 12:14:49</v>
          </cell>
          <cell r="E727" t="str">
            <v>2-2026-7945, 2-2026-7945</v>
          </cell>
          <cell r="F727">
            <v>46063</v>
          </cell>
          <cell r="G727" t="str">
            <v>E-MAIL</v>
          </cell>
          <cell r="H727" t="str">
            <v>DIRECCION DE FINANCIACION DE VIVIENDA</v>
          </cell>
          <cell r="I727">
            <v>10</v>
          </cell>
          <cell r="J727" t="str">
            <v>SOLICITUD DE ACCESO A LA INFORMACION</v>
          </cell>
          <cell r="K727" t="str">
            <v>SOLICITUD DE ACCESO A LA INFORMACION</v>
          </cell>
          <cell r="L727" t="str">
            <v>ANGELICA JOHANA GOMEZ MONTAÑO</v>
          </cell>
          <cell r="M727">
            <v>0</v>
          </cell>
          <cell r="N727" t="str">
            <v>FINALIZADO</v>
          </cell>
          <cell r="O727" t="str">
            <v>EMAIL - SOLICITUD DE INFORMACION SOBRE SUBSIDIO DE VIVIENDA</v>
          </cell>
          <cell r="P727" t="str">
            <v>ANONIMO</v>
          </cell>
          <cell r="Q727" t="str">
            <v>ANONIMO</v>
          </cell>
          <cell r="R727" t="str">
            <v>ANONIMO</v>
          </cell>
          <cell r="S727">
            <v>46063</v>
          </cell>
          <cell r="T727" t="str">
            <v>SE DIO RESPUESTA MEDIANTE OFICIO NO 2-2026-7945</v>
          </cell>
        </row>
        <row r="728">
          <cell r="A728" t="str">
            <v>1-2026-4630</v>
          </cell>
          <cell r="B728" t="str">
            <v>772322026</v>
          </cell>
          <cell r="C728">
            <v>46057</v>
          </cell>
          <cell r="D728" t="str">
            <v>2026-02-14 12:16:21</v>
          </cell>
          <cell r="E728" t="str">
            <v>2-2026-9310, 2-2026-9310</v>
          </cell>
          <cell r="F728">
            <v>46066</v>
          </cell>
          <cell r="G728" t="str">
            <v>E-MAIL</v>
          </cell>
          <cell r="H728" t="str">
            <v>DIRECCION DE FINANCIACION DE VIVIENDA</v>
          </cell>
          <cell r="I728">
            <v>10</v>
          </cell>
          <cell r="J728" t="str">
            <v>SOLICITUD DE ACCESO A LA INFORMACION</v>
          </cell>
          <cell r="K728" t="str">
            <v>SOLICITUD DE ACCESO A LA INFORMACION</v>
          </cell>
          <cell r="L728" t="str">
            <v>LADY JHOVANNA CANCHINVO VERNAZA</v>
          </cell>
          <cell r="M728">
            <v>0</v>
          </cell>
          <cell r="N728" t="str">
            <v>FINALIZADO</v>
          </cell>
          <cell r="O728" t="str">
            <v>EMAIL-SOLICITAR INFORMACIÓN DE UN PROCESO QUE SE LLEVA A ACABO EN EL AÑO 2017 SUBSIDIOS DE VIVIENDA</v>
          </cell>
          <cell r="P728" t="str">
            <v>ENTIDAD</v>
          </cell>
          <cell r="Q728" t="str">
            <v>LUZ MARINA CHASOY CUANTINDIOY</v>
          </cell>
          <cell r="R728" t="str">
            <v>LUZ MARINA CHASOY CUANTINDIOY</v>
          </cell>
          <cell r="S728">
            <v>46071</v>
          </cell>
          <cell r="T728" t="str">
            <v>Se realizó el cierre de requerimiento del radicado 1-2026-4630 con el radicado de salida: 2-2026-9310_x000D_
Tipo de cierre: DEFINITIVO ,comentario: 2-2026-9310_x000D_
Respuesta: Cierre realizado correctamente</v>
          </cell>
        </row>
        <row r="729">
          <cell r="A729" t="str">
            <v>1-2026-4640</v>
          </cell>
          <cell r="B729" t="str">
            <v>772882026</v>
          </cell>
          <cell r="C729">
            <v>46057</v>
          </cell>
          <cell r="D729" t="str">
            <v>2026-02-14 13:57:43</v>
          </cell>
          <cell r="E729" t="str">
            <v>2-2026-9309, 2-2026-9309</v>
          </cell>
          <cell r="F729">
            <v>46066</v>
          </cell>
          <cell r="G729" t="str">
            <v>E-MAIL</v>
          </cell>
          <cell r="H729" t="str">
            <v>DIRECCION DE FINANCIACION DE VIVIENDA</v>
          </cell>
          <cell r="I729">
            <v>10</v>
          </cell>
          <cell r="J729" t="str">
            <v>SOLICITUD DE ACCESO A LA INFORMACION</v>
          </cell>
          <cell r="K729" t="str">
            <v>SOLICITUD DE ACCESO A LA INFORMACION</v>
          </cell>
          <cell r="L729" t="str">
            <v>HERCY LORENA SUAREZ RUBIANO</v>
          </cell>
          <cell r="M729">
            <v>0</v>
          </cell>
          <cell r="N729" t="str">
            <v>FINALIZADO</v>
          </cell>
          <cell r="O729" t="str">
            <v>EMAIL-SOLICITUD INFORMACION SOBRE CONSIGNACIÓN DE ARRIENDO Y ESTADO DEL PROCESO DE AHORROPARA MI CASA</v>
          </cell>
          <cell r="P729" t="str">
            <v>NATURAL</v>
          </cell>
          <cell r="Q729" t="str">
            <v>FLORESMIRA GARCIA TORO</v>
          </cell>
          <cell r="R729" t="str">
            <v>FLORESMIRA GARCIA TORO</v>
          </cell>
          <cell r="S729">
            <v>46066</v>
          </cell>
          <cell r="T729" t="str">
            <v>Respuesta mediante Radicado Nº 9-2026-6739</v>
          </cell>
        </row>
        <row r="730">
          <cell r="A730" t="str">
            <v>1-2026-4642</v>
          </cell>
          <cell r="B730" t="str">
            <v>773032026</v>
          </cell>
          <cell r="C730">
            <v>46057</v>
          </cell>
          <cell r="D730" t="str">
            <v>2026-02-14 13:59:13</v>
          </cell>
          <cell r="E730" t="str">
            <v>2-2026-9419, 2-2026-9419</v>
          </cell>
          <cell r="F730">
            <v>46066</v>
          </cell>
          <cell r="G730" t="str">
            <v>E-MAIL</v>
          </cell>
          <cell r="H730" t="str">
            <v>DIRECCION DE FINANCIACION DE VIVIENDA</v>
          </cell>
          <cell r="I730">
            <v>10</v>
          </cell>
          <cell r="J730" t="str">
            <v>SOLICITUD DE ACCESO A LA INFORMACION</v>
          </cell>
          <cell r="K730" t="str">
            <v>SOLICITUD DE ACCESO A LA INFORMACION</v>
          </cell>
          <cell r="L730" t="str">
            <v>HERCY LORENA SUAREZ RUBIANO</v>
          </cell>
          <cell r="M730">
            <v>0</v>
          </cell>
          <cell r="N730" t="str">
            <v>FINALIZADO</v>
          </cell>
          <cell r="O730" t="str">
            <v>EMAIL-SOLICITUD INFORMACION ACERCA DEL DESEMBOLSO  SUBSIDIO AHORRRO PARA MI CASA</v>
          </cell>
          <cell r="P730" t="str">
            <v>NATURAL</v>
          </cell>
          <cell r="Q730" t="str">
            <v>YEISON DAVID PARDO SERNA</v>
          </cell>
          <cell r="R730" t="str">
            <v>YEISON DAVID PARDO SERNA</v>
          </cell>
          <cell r="S730">
            <v>46069</v>
          </cell>
          <cell r="T730" t="str">
            <v>Finalización con respuesta al radicado N.º 1-2026-4642</v>
          </cell>
        </row>
        <row r="731">
          <cell r="A731" t="str">
            <v>1-2026-4645</v>
          </cell>
          <cell r="B731" t="str">
            <v>773532026</v>
          </cell>
          <cell r="C731">
            <v>46057</v>
          </cell>
          <cell r="D731" t="str">
            <v>2026-02-14 14:01:14</v>
          </cell>
          <cell r="E731" t="str">
            <v>2-2026-7504, 2-2026-7504</v>
          </cell>
          <cell r="F731">
            <v>46059</v>
          </cell>
          <cell r="G731" t="str">
            <v>E-MAIL</v>
          </cell>
          <cell r="H731" t="str">
            <v>DIRECCION DE FINANCIACION DE VIVIENDA</v>
          </cell>
          <cell r="I731">
            <v>10</v>
          </cell>
          <cell r="J731" t="str">
            <v>SOLICITUD DE ACCESO A LA INFORMACION</v>
          </cell>
          <cell r="K731" t="str">
            <v>SOLICITUD DE ACCESO A LA INFORMACION</v>
          </cell>
          <cell r="L731" t="str">
            <v>NATHALIE ANDREA MURCIA MAYORGA</v>
          </cell>
          <cell r="M731">
            <v>0</v>
          </cell>
          <cell r="N731" t="str">
            <v>FINALIZADO</v>
          </cell>
          <cell r="O731" t="str">
            <v>EMAIL-SOLICITUD INFORMACION ACERCA DE SUBSIDIO DE VIVIENDA</v>
          </cell>
          <cell r="P731" t="str">
            <v>NATURAL</v>
          </cell>
          <cell r="Q731" t="str">
            <v>MARÍA MARGARITA CABRA</v>
          </cell>
          <cell r="R731" t="str">
            <v>MARÍA MARGARITA CABRA</v>
          </cell>
          <cell r="S731">
            <v>46059</v>
          </cell>
          <cell r="T731" t="str">
            <v>Se dio respuesta mediante Radicado No.2-2026-7504</v>
          </cell>
        </row>
        <row r="732">
          <cell r="A732" t="str">
            <v>1-2026-4648</v>
          </cell>
          <cell r="B732" t="str">
            <v>773732026</v>
          </cell>
          <cell r="C732">
            <v>46057</v>
          </cell>
          <cell r="D732" t="str">
            <v>2026-02-14 14:02:55</v>
          </cell>
          <cell r="E732" t="str">
            <v>2-2026-9324, 2-2026-9324</v>
          </cell>
          <cell r="F732">
            <v>46066</v>
          </cell>
          <cell r="G732" t="str">
            <v>E-MAIL</v>
          </cell>
          <cell r="H732" t="str">
            <v>DIRECCION DE FINANCIACION DE VIVIENDA</v>
          </cell>
          <cell r="I732">
            <v>10</v>
          </cell>
          <cell r="J732" t="str">
            <v>SOLICITUD DE ACCESO A LA INFORMACION</v>
          </cell>
          <cell r="K732" t="str">
            <v>SOLICITUD DE ACCESO A LA INFORMACION</v>
          </cell>
          <cell r="L732" t="str">
            <v>HERCY LORENA SUAREZ RUBIANO</v>
          </cell>
          <cell r="M732">
            <v>0</v>
          </cell>
          <cell r="N732" t="str">
            <v>FINALIZADO</v>
          </cell>
          <cell r="O732" t="str">
            <v>EMAIL - SOLICITUD DE INFORMACION SOBRE DESEMBOLSO DEL SUBSIDIO DE ARRIENDO</v>
          </cell>
          <cell r="P732" t="str">
            <v>NATURAL</v>
          </cell>
          <cell r="Q732" t="str">
            <v>JHOANA CAICEDO</v>
          </cell>
          <cell r="R732" t="str">
            <v>JHOANA CAICEDO</v>
          </cell>
          <cell r="S732">
            <v>46066</v>
          </cell>
          <cell r="T732" t="str">
            <v>Respuesta mediante Radicado Nº 9-2026-6929</v>
          </cell>
        </row>
        <row r="733">
          <cell r="A733" t="str">
            <v>1-2026-4650</v>
          </cell>
          <cell r="B733" t="str">
            <v>773842026</v>
          </cell>
          <cell r="C733">
            <v>46057</v>
          </cell>
          <cell r="D733" t="str">
            <v>2026-02-14 14:05:13</v>
          </cell>
          <cell r="E733" t="str">
            <v>2-2026-7509, 2-2026-7509</v>
          </cell>
          <cell r="F733">
            <v>46059</v>
          </cell>
          <cell r="G733" t="str">
            <v>E-MAIL</v>
          </cell>
          <cell r="H733" t="str">
            <v>DIRECCION DE FINANCIACION DE VIVIENDA</v>
          </cell>
          <cell r="I733">
            <v>10</v>
          </cell>
          <cell r="J733" t="str">
            <v>SOLICITUD DE ACCESO A LA INFORMACION</v>
          </cell>
          <cell r="K733" t="str">
            <v>SOLICITUD DE ACCESO A LA INFORMACION</v>
          </cell>
          <cell r="L733" t="str">
            <v>NATHALIE ANDREA MURCIA MAYORGA</v>
          </cell>
          <cell r="M733">
            <v>0</v>
          </cell>
          <cell r="N733" t="str">
            <v>FINALIZADO</v>
          </cell>
          <cell r="O733" t="str">
            <v>EMAIL-SOLICUTUD INFORMACION ACERCA DE POSTULACION SUBSIDIO DE VIVIENDA</v>
          </cell>
          <cell r="P733" t="str">
            <v>NATURAL</v>
          </cell>
          <cell r="Q733" t="str">
            <v>KAROL ANDREA CONDE SAAVEDRA</v>
          </cell>
          <cell r="R733" t="str">
            <v>KAROL ANDREA CONDE SAAVEDRA</v>
          </cell>
          <cell r="S733">
            <v>46059</v>
          </cell>
          <cell r="T733" t="str">
            <v xml:space="preserve"> Se dio respuesta mediante Radicado No.2-2026-7509</v>
          </cell>
        </row>
        <row r="734">
          <cell r="A734" t="str">
            <v>1-2026-4652</v>
          </cell>
          <cell r="B734" t="str">
            <v>774102026</v>
          </cell>
          <cell r="C734">
            <v>46057</v>
          </cell>
          <cell r="D734" t="str">
            <v>2026-02-14 14:04:03</v>
          </cell>
          <cell r="E734" t="str">
            <v>2-2026-8964, 2-2026-8964</v>
          </cell>
          <cell r="F734">
            <v>46065</v>
          </cell>
          <cell r="G734" t="str">
            <v>E-MAIL</v>
          </cell>
          <cell r="H734" t="str">
            <v>DIRECCION DE FINANCIACION DE VIVIENDA</v>
          </cell>
          <cell r="I734">
            <v>10</v>
          </cell>
          <cell r="J734" t="str">
            <v>SOLICITUD DE ACCESO A LA INFORMACION</v>
          </cell>
          <cell r="K734" t="str">
            <v>SOLICITUD DE ACCESO A LA INFORMACION</v>
          </cell>
          <cell r="L734" t="str">
            <v>ROSA MARIS PEREZ SALGADO</v>
          </cell>
          <cell r="M734">
            <v>0</v>
          </cell>
          <cell r="N734" t="str">
            <v>FINALIZADO</v>
          </cell>
          <cell r="O734" t="str">
            <v>EMAIL-SOLICITUD INFORMACION PROYECTOS DE VIVIENDA PARA DESPLAZADOS</v>
          </cell>
          <cell r="P734" t="str">
            <v>ANONIMO</v>
          </cell>
          <cell r="Q734" t="str">
            <v>ANONIMO</v>
          </cell>
          <cell r="R734" t="str">
            <v>ANONIMO</v>
          </cell>
          <cell r="S734">
            <v>46073</v>
          </cell>
          <cell r="T734" t="str">
            <v>SE DA CIERRE CON RADICADO 2-2026-8964</v>
          </cell>
        </row>
        <row r="735">
          <cell r="A735" t="str">
            <v>1-2026-4653</v>
          </cell>
          <cell r="B735" t="str">
            <v>775132026</v>
          </cell>
          <cell r="C735">
            <v>46057</v>
          </cell>
          <cell r="D735" t="str">
            <v>2026-02-14 14:06:45</v>
          </cell>
          <cell r="E735" t="str">
            <v>2-2026-7937, 2-2026-7937</v>
          </cell>
          <cell r="F735">
            <v>46063</v>
          </cell>
          <cell r="G735" t="str">
            <v>E-MAIL</v>
          </cell>
          <cell r="H735" t="str">
            <v>DIRECCION DE FINANCIACION DE VIVIENDA</v>
          </cell>
          <cell r="I735">
            <v>10</v>
          </cell>
          <cell r="J735" t="str">
            <v>SOLICITUD DE ACCESO A LA INFORMACION</v>
          </cell>
          <cell r="K735" t="str">
            <v>SOLICITUD DE ACCESO A LA INFORMACION</v>
          </cell>
          <cell r="L735" t="str">
            <v>JEIMY CATALINA MORENO CASTANEDA</v>
          </cell>
          <cell r="M735">
            <v>0</v>
          </cell>
          <cell r="N735" t="str">
            <v>FINALIZADO</v>
          </cell>
          <cell r="O735" t="str">
            <v>EMAIL-SITUACIÓN ACTUAL DE ARRIENDO Y SOLICITUD DE ORIENTACIÓN   PROGRAMA AHORRO PARA MI CASA</v>
          </cell>
          <cell r="P735" t="str">
            <v>ENTIDAD</v>
          </cell>
          <cell r="Q735" t="str">
            <v>ANA  SIDERIS  GARCÍA  BALLESTEROS</v>
          </cell>
          <cell r="R735" t="str">
            <v>ANA SIDERIS GARCÍA BALLESTEROS</v>
          </cell>
          <cell r="S735">
            <v>46063</v>
          </cell>
          <cell r="T735" t="str">
            <v>Se da respuesta con radicado 	 2-2026-7937</v>
          </cell>
        </row>
        <row r="736">
          <cell r="A736" t="str">
            <v>1-2026-4659</v>
          </cell>
          <cell r="B736" t="str">
            <v>775732026</v>
          </cell>
          <cell r="C736">
            <v>46057</v>
          </cell>
          <cell r="D736" t="str">
            <v>2026-02-14 14:10:28</v>
          </cell>
          <cell r="E736" t="str">
            <v>2-2026-7936, 2-2026-7936</v>
          </cell>
          <cell r="F736">
            <v>46063</v>
          </cell>
          <cell r="G736" t="str">
            <v>E-MAIL</v>
          </cell>
          <cell r="H736" t="str">
            <v>DIRECCION DE FINANCIACION DE VIVIENDA</v>
          </cell>
          <cell r="I736">
            <v>10</v>
          </cell>
          <cell r="J736" t="str">
            <v>SOLICITUD DE ACCESO A LA INFORMACION</v>
          </cell>
          <cell r="K736" t="str">
            <v>SOLICITUD DE ACCESO A LA INFORMACION</v>
          </cell>
          <cell r="L736" t="str">
            <v>JEIMY CATALINA MORENO CASTANEDA</v>
          </cell>
          <cell r="M736">
            <v>0</v>
          </cell>
          <cell r="N736" t="str">
            <v>FINALIZADO</v>
          </cell>
          <cell r="O736" t="str">
            <v>EMAIL-SOLICITUD DE INFORMACION  GESTORA SOCIAL ENCARGADA PARA EL PROGRAMA CON RESOLUCIÓN 1284</v>
          </cell>
          <cell r="P736" t="str">
            <v>ANONIMO</v>
          </cell>
          <cell r="Q736" t="str">
            <v>ANONIMO</v>
          </cell>
          <cell r="R736" t="str">
            <v>ANONIMO</v>
          </cell>
          <cell r="S736">
            <v>46063</v>
          </cell>
          <cell r="T736" t="str">
            <v>se da respuesta con radicado 2-2026-7936</v>
          </cell>
        </row>
        <row r="737">
          <cell r="A737" t="str">
            <v>1-2026-4660</v>
          </cell>
          <cell r="B737" t="str">
            <v>861852026</v>
          </cell>
          <cell r="C737">
            <v>46057</v>
          </cell>
          <cell r="D737" t="str">
            <v>2026-02-14 14:11:45</v>
          </cell>
          <cell r="E737" t="str">
            <v>2-2026-9103, 2-2026-9103</v>
          </cell>
          <cell r="F737">
            <v>46065</v>
          </cell>
          <cell r="G737" t="str">
            <v>E-MAIL</v>
          </cell>
          <cell r="H737" t="str">
            <v>DIRECCION DE FINANCIACION DE VIVIENDA</v>
          </cell>
          <cell r="I737">
            <v>10</v>
          </cell>
          <cell r="J737" t="str">
            <v>SOLICITUD DE ACCESO A LA INFORMACION</v>
          </cell>
          <cell r="K737" t="str">
            <v>SOLICITUD DE ACCESO A LA INFORMACION</v>
          </cell>
          <cell r="L737" t="str">
            <v>CRISTIAN CAMILO PENA TABARQUINO</v>
          </cell>
          <cell r="M737">
            <v>0</v>
          </cell>
          <cell r="N737" t="str">
            <v>FINALIZADO</v>
          </cell>
          <cell r="O737" t="str">
            <v>EMAIL - SOLICITUD DE INFORMACION SOBRE ESTADO DE POSTULACION AL SUBSIDIO OFERTA PREFERENTE</v>
          </cell>
          <cell r="P737" t="str">
            <v>ENTIDAD</v>
          </cell>
          <cell r="Q737" t="str">
            <v>MERY ELEN TORRES GORDILLO</v>
          </cell>
          <cell r="R737" t="str">
            <v>MERY ELEN TORRES GORDILLO</v>
          </cell>
          <cell r="S737">
            <v>46068</v>
          </cell>
          <cell r="T737" t="str">
            <v>SE DIO RESPUESTA CON 2-2026-9103</v>
          </cell>
        </row>
        <row r="738">
          <cell r="A738" t="str">
            <v>1-2026-4669</v>
          </cell>
          <cell r="B738" t="str">
            <v>776762026</v>
          </cell>
          <cell r="C738">
            <v>46057</v>
          </cell>
          <cell r="D738" t="str">
            <v>2026-02-14 14:15:40</v>
          </cell>
          <cell r="E738" t="str">
            <v>2-2026-7935, 2-2026-7935</v>
          </cell>
          <cell r="F738">
            <v>46063</v>
          </cell>
          <cell r="G738" t="str">
            <v>E-MAIL</v>
          </cell>
          <cell r="H738" t="str">
            <v>DIRECCION DE FINANCIACION DE VIVIENDA</v>
          </cell>
          <cell r="I738">
            <v>10</v>
          </cell>
          <cell r="J738" t="str">
            <v>SOLICITUD DE ACCESO A LA INFORMACION</v>
          </cell>
          <cell r="K738" t="str">
            <v>SOLICITUD DE ACCESO A LA INFORMACION</v>
          </cell>
          <cell r="L738" t="str">
            <v>JEIMY CATALINA MORENO CASTANEDA</v>
          </cell>
          <cell r="M738">
            <v>0</v>
          </cell>
          <cell r="N738" t="str">
            <v>FINALIZADO</v>
          </cell>
          <cell r="O738" t="str">
            <v>EMAIL-SOLICITÓ INFORMACIÓN ACERCA DESEMBOLSO DEL PROGRAMA AHORRO PARA MI CASA</v>
          </cell>
          <cell r="P738" t="str">
            <v>NATURAL</v>
          </cell>
          <cell r="Q738" t="str">
            <v>HOBERDAN LEIVA GRACIA</v>
          </cell>
          <cell r="R738" t="str">
            <v>HOBERDAN LEIVA GRACIA</v>
          </cell>
          <cell r="S738">
            <v>46063</v>
          </cell>
          <cell r="T738" t="str">
            <v>se da respuesta con radicado 2-2026-7935</v>
          </cell>
        </row>
        <row r="739">
          <cell r="A739" t="str">
            <v>1-2026-4682</v>
          </cell>
          <cell r="B739" t="str">
            <v>778182026</v>
          </cell>
          <cell r="C739">
            <v>46057</v>
          </cell>
          <cell r="D739" t="str">
            <v>2026-02-14 14:21:49</v>
          </cell>
          <cell r="E739" t="str">
            <v>2-2026-9114, 2-2026-9114</v>
          </cell>
          <cell r="F739">
            <v>46065</v>
          </cell>
          <cell r="G739" t="str">
            <v>E-MAIL</v>
          </cell>
          <cell r="H739" t="str">
            <v>DIRECCION DE FINANCIACION DE VIVIENDA</v>
          </cell>
          <cell r="I739">
            <v>10</v>
          </cell>
          <cell r="J739" t="str">
            <v>SOLICITUD DE ACCESO A LA INFORMACION</v>
          </cell>
          <cell r="K739" t="str">
            <v>SOLICITUD DE ACCESO A LA INFORMACION</v>
          </cell>
          <cell r="L739" t="str">
            <v>NORBERTO HERRENO MERCHAN</v>
          </cell>
          <cell r="M739">
            <v>0</v>
          </cell>
          <cell r="N739" t="str">
            <v>FINALIZADO</v>
          </cell>
          <cell r="O739" t="str">
            <v>EMAIL - SOLICITUD DE INFORMACION SOBRE SUBSIDIO REDUCE TU CUOTA</v>
          </cell>
          <cell r="P739" t="str">
            <v>NATURAL</v>
          </cell>
          <cell r="Q739" t="str">
            <v>LAURA HOYOS</v>
          </cell>
          <cell r="R739" t="str">
            <v>MINISTERIO DE VIVIENDA, CIUDAD Y TERRITORIO</v>
          </cell>
          <cell r="S739">
            <v>46066</v>
          </cell>
          <cell r="T739" t="str">
            <v>se dio respuesta con el radicado 2-2026-9114</v>
          </cell>
        </row>
        <row r="740">
          <cell r="A740" t="str">
            <v>1-2026-4686</v>
          </cell>
          <cell r="B740" t="str">
            <v>778502026</v>
          </cell>
          <cell r="C740">
            <v>46057</v>
          </cell>
          <cell r="D740" t="str">
            <v>2026-02-14 14:26:22</v>
          </cell>
          <cell r="E740" t="str">
            <v>2-2026-7507, 2-2026-7507</v>
          </cell>
          <cell r="F740">
            <v>46059</v>
          </cell>
          <cell r="G740" t="str">
            <v>E-MAIL</v>
          </cell>
          <cell r="H740" t="str">
            <v>DIRECCION DE FINANCIACION DE VIVIENDA</v>
          </cell>
          <cell r="I740">
            <v>10</v>
          </cell>
          <cell r="J740" t="str">
            <v>SOLICITUD DE ACCESO A LA INFORMACION</v>
          </cell>
          <cell r="K740" t="str">
            <v>SOLICITUD DE ACCESO A LA INFORMACION</v>
          </cell>
          <cell r="L740" t="str">
            <v>JOSE LUIS HORLANDY LEON</v>
          </cell>
          <cell r="M740">
            <v>0</v>
          </cell>
          <cell r="N740" t="str">
            <v>FINALIZADO</v>
          </cell>
          <cell r="O740" t="str">
            <v>EMAIL - SOLICITUD DE INFORMACION SOBRE SUBSIDIO DE VIVIENDA</v>
          </cell>
          <cell r="P740" t="str">
            <v>NATURAL</v>
          </cell>
          <cell r="Q740" t="str">
            <v>DEISY TATIANA ORTIZ PULIDO%A0</v>
          </cell>
          <cell r="R740" t="str">
            <v>DEISY TATIANA ORTIZ PULIDO%A0</v>
          </cell>
          <cell r="S740">
            <v>46059</v>
          </cell>
          <cell r="T740" t="str">
            <v>SE DA RESPUESTA MEDIANTE RADICADO 2-2026-7507</v>
          </cell>
        </row>
        <row r="741">
          <cell r="A741" t="str">
            <v>1-2026-4687</v>
          </cell>
          <cell r="B741" t="str">
            <v>778552026</v>
          </cell>
          <cell r="C741">
            <v>46057</v>
          </cell>
          <cell r="D741" t="str">
            <v>2026-02-14 14:27:32</v>
          </cell>
          <cell r="E741" t="str">
            <v>2-2026-9113, 2-2026-9113</v>
          </cell>
          <cell r="F741">
            <v>46065</v>
          </cell>
          <cell r="G741" t="str">
            <v>E-MAIL</v>
          </cell>
          <cell r="H741" t="str">
            <v>DIRECCION DE FINANCIACION DE VIVIENDA</v>
          </cell>
          <cell r="I741">
            <v>10</v>
          </cell>
          <cell r="J741" t="str">
            <v>SOLICITUD DE ACCESO A LA INFORMACION</v>
          </cell>
          <cell r="K741" t="str">
            <v>SOLICITUD DE ACCESO A LA INFORMACION</v>
          </cell>
          <cell r="L741" t="str">
            <v>NORBERTO HERRENO MERCHAN</v>
          </cell>
          <cell r="M741">
            <v>0</v>
          </cell>
          <cell r="N741" t="str">
            <v>FINALIZADO</v>
          </cell>
          <cell r="O741" t="str">
            <v>EMAIL-SOLICITUD INFORMACIÓN ACERCA DE UN NUEVO BENEFICIO QUE ESTÁ DISPONIBLE EN CONVENIO CON EL FNA SUBSIDIO REDUCE TU CUOTA</v>
          </cell>
          <cell r="P741" t="str">
            <v>NATURAL</v>
          </cell>
          <cell r="Q741" t="str">
            <v>YULIANA ANDREA LEON BELTRAN</v>
          </cell>
          <cell r="R741" t="str">
            <v>YULIANA ANDREA LEON BELTRAN</v>
          </cell>
          <cell r="S741">
            <v>46066</v>
          </cell>
          <cell r="T741" t="str">
            <v>se dio respuesta con el radicado 2-2026-9113</v>
          </cell>
        </row>
        <row r="742">
          <cell r="A742" t="str">
            <v>1-2026-4694</v>
          </cell>
          <cell r="B742" t="str">
            <v>779032026</v>
          </cell>
          <cell r="C742">
            <v>46057</v>
          </cell>
          <cell r="D742" t="str">
            <v>2026-02-14 14:28:53</v>
          </cell>
          <cell r="E742" t="str">
            <v>2-2026-8299, 2-2026-8299</v>
          </cell>
          <cell r="F742">
            <v>46063</v>
          </cell>
          <cell r="G742" t="str">
            <v>E-MAIL</v>
          </cell>
          <cell r="H742" t="str">
            <v>DIRECCION DE FINANCIACION DE VIVIENDA</v>
          </cell>
          <cell r="I742">
            <v>10</v>
          </cell>
          <cell r="J742" t="str">
            <v>SOLICITUD DE ACCESO A LA INFORMACION</v>
          </cell>
          <cell r="K742" t="str">
            <v>SOLICITUD DE ACCESO A LA INFORMACION</v>
          </cell>
          <cell r="L742" t="str">
            <v>JEIMY CATALINA MORENO CASTANEDA</v>
          </cell>
          <cell r="M742">
            <v>0</v>
          </cell>
          <cell r="N742" t="str">
            <v>FINALIZADO</v>
          </cell>
          <cell r="O742" t="str">
            <v>EMAIL-SOLICITUD DE INFORMACIÓN ACERCA DEL PROGRAMA DE AHORRO MI HOGAR</v>
          </cell>
          <cell r="P742" t="str">
            <v>ANONIMO</v>
          </cell>
          <cell r="Q742" t="str">
            <v>ANONIMO</v>
          </cell>
          <cell r="R742" t="str">
            <v>ANONIMO</v>
          </cell>
          <cell r="S742">
            <v>46064</v>
          </cell>
          <cell r="T742" t="str">
            <v>se da respuesta con radicado 2-2026-8299</v>
          </cell>
        </row>
        <row r="743">
          <cell r="A743" t="str">
            <v>1-2026-4695</v>
          </cell>
          <cell r="B743" t="str">
            <v>779112026</v>
          </cell>
          <cell r="C743">
            <v>46057</v>
          </cell>
          <cell r="D743" t="str">
            <v>2026-02-14 14:29:16</v>
          </cell>
          <cell r="E743" t="str">
            <v>2-2026-7026, 2-2026-7026</v>
          </cell>
          <cell r="F743">
            <v>46057</v>
          </cell>
          <cell r="G743" t="str">
            <v>E-MAIL</v>
          </cell>
          <cell r="H743" t="str">
            <v>DIRECCION DE FINANCIACION DE VIVIENDA</v>
          </cell>
          <cell r="I743">
            <v>10</v>
          </cell>
          <cell r="J743" t="str">
            <v>SOLICITUD DE ACCESO A LA INFORMACION</v>
          </cell>
          <cell r="K743" t="str">
            <v>SOLICITUD DE ACCESO A LA INFORMACION</v>
          </cell>
          <cell r="L743" t="str">
            <v>JOHANNA ANDREA OSPINA ORTIZ</v>
          </cell>
          <cell r="M743">
            <v>0</v>
          </cell>
          <cell r="N743" t="str">
            <v>FINALIZADO</v>
          </cell>
          <cell r="O743" t="str">
            <v>EMAIL-SOLICIUD INFORMACIÓN DEL PAGO DEL MES DE ENERO 2026</v>
          </cell>
          <cell r="P743" t="str">
            <v>NATURAL</v>
          </cell>
          <cell r="Q743" t="str">
            <v>DIANA CAROLINA AVILA NIETO</v>
          </cell>
          <cell r="R743" t="str">
            <v>DIANA CAROLINA AVILA NIETO</v>
          </cell>
          <cell r="S743">
            <v>46058</v>
          </cell>
          <cell r="T743" t="str">
            <v>Se finaliza con radicado de salida No. _x000D_
 2-2026-7026</v>
          </cell>
        </row>
        <row r="744">
          <cell r="A744" t="str">
            <v>1-2026-4696</v>
          </cell>
          <cell r="B744" t="str">
            <v>779232026</v>
          </cell>
          <cell r="C744">
            <v>46057</v>
          </cell>
          <cell r="D744" t="str">
            <v>2026-02-14 14:30:26</v>
          </cell>
          <cell r="E744" t="str">
            <v>2-2026-7375, 2-2026-7375</v>
          </cell>
          <cell r="F744">
            <v>46059</v>
          </cell>
          <cell r="G744" t="str">
            <v>E-MAIL</v>
          </cell>
          <cell r="H744" t="str">
            <v>DIRECCION DE FINANCIACION DE VIVIENDA</v>
          </cell>
          <cell r="I744">
            <v>10</v>
          </cell>
          <cell r="J744" t="str">
            <v>SOLICITUD DE ACCESO A LA INFORMACION</v>
          </cell>
          <cell r="K744" t="str">
            <v>SOLICITUD DE ACCESO A LA INFORMACION</v>
          </cell>
          <cell r="L744" t="str">
            <v>JOHANNA ANDREA OSPINA ORTIZ</v>
          </cell>
          <cell r="M744">
            <v>0</v>
          </cell>
          <cell r="N744" t="str">
            <v>FINALIZADO</v>
          </cell>
          <cell r="O744" t="str">
            <v>EMAIL-SOLICITUD INFORMACIÓN DE LOS PAGOS DEL SUBSIDIO AHORRO PARA MI CASA,</v>
          </cell>
          <cell r="P744" t="str">
            <v>NATURAL</v>
          </cell>
          <cell r="Q744" t="str">
            <v>JOSE JORGE MARCELO IBAÑEZ</v>
          </cell>
          <cell r="R744" t="str">
            <v>JOSE JORGE MARCELO IBAÑEZ</v>
          </cell>
          <cell r="S744">
            <v>46062</v>
          </cell>
          <cell r="T744" t="str">
            <v>Se finaliza con radicado de salida No. _x000D_
2-2026-7375</v>
          </cell>
        </row>
        <row r="745">
          <cell r="A745" t="str">
            <v>1-2026-4699</v>
          </cell>
          <cell r="B745" t="str">
            <v>779532026</v>
          </cell>
          <cell r="C745">
            <v>46057</v>
          </cell>
          <cell r="D745" t="str">
            <v>2026-02-14 15:29:35</v>
          </cell>
          <cell r="E745" t="str">
            <v>2-2026-10338, 2-2026-10338</v>
          </cell>
          <cell r="F745">
            <v>46071</v>
          </cell>
          <cell r="G745" t="str">
            <v>E-MAIL</v>
          </cell>
          <cell r="H745" t="str">
            <v>DIRECCION DE MEJORAMIENTO HABITACIONAL</v>
          </cell>
          <cell r="I745">
            <v>10</v>
          </cell>
          <cell r="J745" t="str">
            <v>SOLICITUD DE ACCESO A LA INFORMACION</v>
          </cell>
          <cell r="K745" t="str">
            <v>SOLICITUD DE ACCESO A LA INFORMACION</v>
          </cell>
          <cell r="L745" t="str">
            <v>CAMILO ANDRES GOMEZ TORRES</v>
          </cell>
          <cell r="M745">
            <v>0</v>
          </cell>
          <cell r="N745" t="str">
            <v>FINALIZADO</v>
          </cell>
          <cell r="O745" t="str">
            <v>EMAIL-SOLICITUD INFORMACION DEN RESPUESTA DEL SUBSIDIO MEJORAMIENTO DE VIVIENDA</v>
          </cell>
          <cell r="P745" t="str">
            <v>NATURAL</v>
          </cell>
          <cell r="Q745" t="str">
            <v>MARÍA RUBY ORTIZ GALINDO</v>
          </cell>
          <cell r="R745" t="str">
            <v>MARÍA RUBY ORTIZ GALINDO</v>
          </cell>
          <cell r="S745">
            <v>46072</v>
          </cell>
          <cell r="T745" t="str">
            <v>se da respuesta a la solicitud con No. de radicado 2-2026-10338</v>
          </cell>
        </row>
        <row r="746">
          <cell r="A746" t="str">
            <v>1-2026-4704</v>
          </cell>
          <cell r="B746" t="str">
            <v>779722026</v>
          </cell>
          <cell r="C746">
            <v>46057</v>
          </cell>
          <cell r="D746" t="str">
            <v>2026-02-14 14:32:04</v>
          </cell>
          <cell r="E746" t="str">
            <v>2-2026-9106, 2-2026-9106</v>
          </cell>
          <cell r="F746">
            <v>46065</v>
          </cell>
          <cell r="G746" t="str">
            <v>E-MAIL</v>
          </cell>
          <cell r="H746" t="str">
            <v>DIRECCION DE FINANCIACION DE VIVIENDA</v>
          </cell>
          <cell r="I746">
            <v>10</v>
          </cell>
          <cell r="J746" t="str">
            <v>SOLICITUD DE ACCESO A LA INFORMACION</v>
          </cell>
          <cell r="K746" t="str">
            <v>SOLICITUD DE ACCESO A LA INFORMACION</v>
          </cell>
          <cell r="L746" t="str">
            <v>JUAN CARLOS CASTRO MELO</v>
          </cell>
          <cell r="M746">
            <v>0</v>
          </cell>
          <cell r="N746" t="str">
            <v>FINALIZADO</v>
          </cell>
          <cell r="O746" t="str">
            <v>EMAIL - SOLICITUD DE INFORMACION SOBRE POSTULACION AL SUBSIDIO REDUCE TU CUOTA</v>
          </cell>
          <cell r="P746" t="str">
            <v>NATURAL</v>
          </cell>
          <cell r="Q746" t="str">
            <v>DIANA CAROLINA FERNÁNDEZ VELASCO</v>
          </cell>
          <cell r="R746" t="str">
            <v>DIANA CAROLINA FERNÁNDEZ VELASCO</v>
          </cell>
          <cell r="S746">
            <v>46066</v>
          </cell>
          <cell r="T746" t="str">
            <v>2-2026-9106</v>
          </cell>
        </row>
        <row r="747">
          <cell r="A747" t="str">
            <v>1-2026-4705</v>
          </cell>
          <cell r="B747" t="str">
            <v>779792026</v>
          </cell>
          <cell r="C747">
            <v>46057</v>
          </cell>
          <cell r="D747" t="str">
            <v>2026-02-14 14:33:10</v>
          </cell>
          <cell r="E747" t="str">
            <v>2-2026-9107, 2-2026-9107</v>
          </cell>
          <cell r="F747">
            <v>46065</v>
          </cell>
          <cell r="G747" t="str">
            <v>E-MAIL</v>
          </cell>
          <cell r="H747" t="str">
            <v>DIRECCION DE FINANCIACION DE VIVIENDA</v>
          </cell>
          <cell r="I747">
            <v>10</v>
          </cell>
          <cell r="J747" t="str">
            <v>SOLICITUD DE ACCESO A LA INFORMACION</v>
          </cell>
          <cell r="K747" t="str">
            <v>SOLICITUD DE ACCESO A LA INFORMACION</v>
          </cell>
          <cell r="L747" t="str">
            <v>JUAN CARLOS CASTRO MELO</v>
          </cell>
          <cell r="M747">
            <v>0</v>
          </cell>
          <cell r="N747" t="str">
            <v>FINALIZADO</v>
          </cell>
          <cell r="O747" t="str">
            <v>EMAIL-SOLICITUD INFORMACIÓN SOBRE EL ESTADO DE MI TRÁMITE PARA EL SUBSIDIO REDUCE TU CUOTA</v>
          </cell>
          <cell r="P747" t="str">
            <v>NATURAL</v>
          </cell>
          <cell r="Q747" t="str">
            <v>SONIA HERNÁNDEZ</v>
          </cell>
          <cell r="R747" t="str">
            <v>SONIA HERNÁNDEZ</v>
          </cell>
          <cell r="S747">
            <v>46066</v>
          </cell>
          <cell r="T747" t="str">
            <v xml:space="preserve"> 2-2026-9107</v>
          </cell>
        </row>
        <row r="748">
          <cell r="A748" t="str">
            <v>1-2026-4710</v>
          </cell>
          <cell r="B748" t="str">
            <v>780552026</v>
          </cell>
          <cell r="C748">
            <v>46057</v>
          </cell>
          <cell r="D748" t="str">
            <v>2026-02-14 14:57:54</v>
          </cell>
          <cell r="E748" t="str">
            <v>2-2026-7941, 2-2026-7941</v>
          </cell>
          <cell r="F748">
            <v>46063</v>
          </cell>
          <cell r="G748" t="str">
            <v>E-MAIL</v>
          </cell>
          <cell r="H748" t="str">
            <v>DIRECCION DE FINANCIACION DE VIVIENDA</v>
          </cell>
          <cell r="I748">
            <v>10</v>
          </cell>
          <cell r="J748" t="str">
            <v>SOLICITUD DE ACCESO A LA INFORMACION</v>
          </cell>
          <cell r="K748" t="str">
            <v>SOLICITUD DE ACCESO A LA INFORMACION</v>
          </cell>
          <cell r="L748" t="str">
            <v>VIVIANNA CRISTINA MONTEALEGRE ROJAS</v>
          </cell>
          <cell r="M748">
            <v>0</v>
          </cell>
          <cell r="N748" t="str">
            <v>FINALIZADO</v>
          </cell>
          <cell r="O748" t="str">
            <v>EMAIL - SOLICITUD DE INFORMACION SOBRE SUBSIDIOS DE VIVIENDA</v>
          </cell>
          <cell r="P748" t="str">
            <v>NATURAL</v>
          </cell>
          <cell r="Q748" t="str">
            <v>NINOSKA FERNÁNDEZ</v>
          </cell>
          <cell r="R748" t="str">
            <v>NINOSKA FERNÁNDEZ</v>
          </cell>
          <cell r="S748">
            <v>46063</v>
          </cell>
          <cell r="T748" t="str">
            <v>RESPUESTA CON RADICADO 2-2026-7941</v>
          </cell>
        </row>
        <row r="749">
          <cell r="A749" t="str">
            <v>1-2026-4712</v>
          </cell>
          <cell r="B749" t="str">
            <v>780662026</v>
          </cell>
          <cell r="C749">
            <v>46057</v>
          </cell>
          <cell r="D749" t="str">
            <v>2026-02-14 14:58:57</v>
          </cell>
          <cell r="E749" t="str">
            <v>2-2026-9108, 2-2026-9108</v>
          </cell>
          <cell r="F749">
            <v>46065</v>
          </cell>
          <cell r="G749" t="str">
            <v>E-MAIL</v>
          </cell>
          <cell r="H749" t="str">
            <v>DIRECCION DE FINANCIACION DE VIVIENDA</v>
          </cell>
          <cell r="I749">
            <v>10</v>
          </cell>
          <cell r="J749" t="str">
            <v>SOLICITUD DE ACCESO A LA INFORMACION</v>
          </cell>
          <cell r="K749" t="str">
            <v>SOLICITUD DE ACCESO A LA INFORMACION</v>
          </cell>
          <cell r="L749" t="str">
            <v>JUAN CARLOS CASTRO MELO</v>
          </cell>
          <cell r="M749">
            <v>0</v>
          </cell>
          <cell r="N749" t="str">
            <v>FINALIZADO</v>
          </cell>
          <cell r="O749" t="str">
            <v>EMAIL - SOLICITUD E INFORMACION SOBRE RADICADO 1-2026-2483 - 21 ENERO 2026 - SUBSIDIO REDUCE TU CUOTA</v>
          </cell>
          <cell r="P749" t="str">
            <v>NATURAL</v>
          </cell>
          <cell r="Q749" t="str">
            <v>LUZ ADRIANA CALDERÓN</v>
          </cell>
          <cell r="R749" t="str">
            <v>LUZ ADRIANA CALDERÓN</v>
          </cell>
          <cell r="S749">
            <v>46066</v>
          </cell>
          <cell r="T749" t="str">
            <v>2-2026-9108</v>
          </cell>
        </row>
        <row r="750">
          <cell r="A750" t="str">
            <v>1-2026-4718</v>
          </cell>
          <cell r="B750" t="str">
            <v>781352026</v>
          </cell>
          <cell r="C750">
            <v>46057</v>
          </cell>
          <cell r="D750" t="str">
            <v>2026-02-14 15:06:31</v>
          </cell>
          <cell r="E750" t="str">
            <v>2-2026-7942, 2-2026-7942</v>
          </cell>
          <cell r="F750">
            <v>46063</v>
          </cell>
          <cell r="G750" t="str">
            <v>E-MAIL</v>
          </cell>
          <cell r="H750" t="str">
            <v>DIRECCION DE FINANCIACION DE VIVIENDA</v>
          </cell>
          <cell r="I750">
            <v>10</v>
          </cell>
          <cell r="J750" t="str">
            <v>SOLICITUD DE ACCESO A LA INFORMACION</v>
          </cell>
          <cell r="K750" t="str">
            <v>SOLICITUD DE ACCESO A LA INFORMACION</v>
          </cell>
          <cell r="L750" t="str">
            <v>ANGELICA JOHANA GOMEZ MONTAÑO</v>
          </cell>
          <cell r="M750">
            <v>0</v>
          </cell>
          <cell r="N750" t="str">
            <v>FINALIZADO</v>
          </cell>
          <cell r="O750" t="str">
            <v>EMAIL-SOLICITUD INFORMACION ACERCA DEL SUBSIDIO DE VIVIENDA</v>
          </cell>
          <cell r="P750" t="str">
            <v>NATURAL</v>
          </cell>
          <cell r="Q750" t="str">
            <v>CATHERIN NAVARRO GUERRERO</v>
          </cell>
          <cell r="R750" t="str">
            <v>CATHERIN NAVARRO GUERRERO</v>
          </cell>
          <cell r="S750">
            <v>46063</v>
          </cell>
          <cell r="T750" t="str">
            <v>SE DIO REPSUESTA MEDIANTE OFICIO NO 2-2026-7942</v>
          </cell>
        </row>
        <row r="751">
          <cell r="A751" t="str">
            <v>1-2026-4721</v>
          </cell>
          <cell r="B751" t="str">
            <v>781722026</v>
          </cell>
          <cell r="C751">
            <v>46057</v>
          </cell>
          <cell r="D751" t="str">
            <v>2026-02-14 15:07:24</v>
          </cell>
          <cell r="E751" t="str">
            <v>2-2026-8173, 2-2026-8173</v>
          </cell>
          <cell r="F751">
            <v>46063</v>
          </cell>
          <cell r="G751" t="str">
            <v>E-MAIL</v>
          </cell>
          <cell r="H751" t="str">
            <v>DIRECCION DE FINANCIACION DE VIVIENDA</v>
          </cell>
          <cell r="I751">
            <v>10</v>
          </cell>
          <cell r="J751" t="str">
            <v>SOLICITUD DE ACCESO A LA INFORMACION</v>
          </cell>
          <cell r="K751" t="str">
            <v>SOLICITUD DE ACCESO A LA INFORMACION</v>
          </cell>
          <cell r="L751" t="str">
            <v>LAURA ESTEFANIA ALBARRACIN CEQUERA</v>
          </cell>
          <cell r="M751">
            <v>0</v>
          </cell>
          <cell r="N751" t="str">
            <v>FINALIZADO</v>
          </cell>
          <cell r="O751" t="str">
            <v>EMAIL-SOLICITUD INFORMACION ACRECA DEL SUBSIDIO REDUCE TU CUOTA</v>
          </cell>
          <cell r="P751" t="str">
            <v>NATURAL</v>
          </cell>
          <cell r="Q751" t="str">
            <v>MARIA ESPERANZA TRUJILLO RAMÍREZ</v>
          </cell>
          <cell r="R751" t="str">
            <v>MARIA ESPERANZA TRUJILLO RAMÍREZ</v>
          </cell>
          <cell r="S751">
            <v>46064</v>
          </cell>
          <cell r="T751" t="str">
            <v>Se brinda respuesta mediante rad. 2-2026-8173</v>
          </cell>
        </row>
        <row r="752">
          <cell r="A752" t="str">
            <v>1-2026-4723</v>
          </cell>
          <cell r="B752" t="str">
            <v>781972026</v>
          </cell>
          <cell r="C752">
            <v>46057</v>
          </cell>
          <cell r="D752" t="str">
            <v>2026-02-14 15:10:54</v>
          </cell>
          <cell r="E752" t="str">
            <v>2-2026-8170, 2-2026-8170</v>
          </cell>
          <cell r="F752">
            <v>46063</v>
          </cell>
          <cell r="G752" t="str">
            <v>E-MAIL</v>
          </cell>
          <cell r="H752" t="str">
            <v>DIRECCION DE FINANCIACION DE VIVIENDA</v>
          </cell>
          <cell r="I752">
            <v>10</v>
          </cell>
          <cell r="J752" t="str">
            <v>SOLICITUD DE ACCESO A LA INFORMACION</v>
          </cell>
          <cell r="K752" t="str">
            <v>SOLICITUD DE ACCESO A LA INFORMACION</v>
          </cell>
          <cell r="L752" t="str">
            <v>CARLOS ANDRES MENDEZ MOJICA</v>
          </cell>
          <cell r="M752">
            <v>0</v>
          </cell>
          <cell r="N752" t="str">
            <v>FINALIZADO</v>
          </cell>
          <cell r="O752" t="str">
            <v>EMAIL-SOLICITUD DE INFORMACIÓN SUBSIDIO OFERTA PREFERENTE</v>
          </cell>
          <cell r="P752" t="str">
            <v>NATURAL</v>
          </cell>
          <cell r="Q752" t="str">
            <v>VALENTINA RAMIREZ GONZÁLEZ</v>
          </cell>
          <cell r="R752" t="str">
            <v>VALENTINA RAMIREZ GONZÁLEZ</v>
          </cell>
          <cell r="S752">
            <v>46063</v>
          </cell>
          <cell r="T752" t="str">
            <v>SE CIERRA REQUERIMIENTO CON RADICADO No. 2-2026-8170</v>
          </cell>
        </row>
        <row r="753">
          <cell r="A753" t="str">
            <v>1-2026-4725</v>
          </cell>
          <cell r="B753" t="str">
            <v>782262026</v>
          </cell>
          <cell r="C753">
            <v>46057</v>
          </cell>
          <cell r="D753" t="str">
            <v>2026-02-14 15:12:05</v>
          </cell>
          <cell r="E753" t="str">
            <v>2-2026-7373, 2-2026-7373</v>
          </cell>
          <cell r="F753">
            <v>46059</v>
          </cell>
          <cell r="G753" t="str">
            <v>E-MAIL</v>
          </cell>
          <cell r="H753" t="str">
            <v>DIRECCION DE FINANCIACION DE VIVIENDA</v>
          </cell>
          <cell r="I753">
            <v>10</v>
          </cell>
          <cell r="J753" t="str">
            <v>SOLICITUD DE ACCESO A LA INFORMACION</v>
          </cell>
          <cell r="K753" t="str">
            <v>SOLICITUD DE ACCESO A LA INFORMACION</v>
          </cell>
          <cell r="L753" t="str">
            <v>JOHANNA ANDREA OSPINA ORTIZ</v>
          </cell>
          <cell r="M753">
            <v>0</v>
          </cell>
          <cell r="N753" t="str">
            <v>FINALIZADO</v>
          </cell>
          <cell r="O753" t="str">
            <v>EMAIL-SOLICITUD INFORMACION ACERCA DE LAS INSCRIPCIONES PARA POSTULACION SUBSIDIO AHORRO PRA MI CASA</v>
          </cell>
          <cell r="P753" t="str">
            <v>NATURAL</v>
          </cell>
          <cell r="Q753" t="str">
            <v>CATALINA JIMENEZ LEÓN</v>
          </cell>
          <cell r="R753" t="str">
            <v>CATALINA JIMENEZ LEÓN</v>
          </cell>
          <cell r="S753">
            <v>46062</v>
          </cell>
          <cell r="T753" t="str">
            <v>Se finaliza con radicado de salida No. _x000D_
2-2026-7373</v>
          </cell>
        </row>
        <row r="754">
          <cell r="A754" t="str">
            <v>1-2026-4727</v>
          </cell>
          <cell r="B754" t="str">
            <v>783382026</v>
          </cell>
          <cell r="C754">
            <v>46057</v>
          </cell>
          <cell r="D754" t="str">
            <v>2026-02-14 15:12:35</v>
          </cell>
          <cell r="E754" t="str">
            <v>2-2026-7946, 2-2026-7946</v>
          </cell>
          <cell r="F754">
            <v>46063</v>
          </cell>
          <cell r="G754" t="str">
            <v>E-MAIL</v>
          </cell>
          <cell r="H754" t="str">
            <v>DIRECCION DE FINANCIACION DE VIVIENDA</v>
          </cell>
          <cell r="I754">
            <v>10</v>
          </cell>
          <cell r="J754" t="str">
            <v>SOLICITUD DE ACCESO A LA INFORMACION</v>
          </cell>
          <cell r="K754" t="str">
            <v>SOLICITUD DE ACCESO A LA INFORMACION</v>
          </cell>
          <cell r="L754" t="str">
            <v>ANGELICA JOHANA GOMEZ MONTAÑO</v>
          </cell>
          <cell r="M754">
            <v>0</v>
          </cell>
          <cell r="N754" t="str">
            <v>FINALIZADO</v>
          </cell>
          <cell r="O754" t="str">
            <v>EMAIL - SOLICITUD DE INFORMACION SOBRE SUBSIDIO MI CASA YA</v>
          </cell>
          <cell r="P754" t="str">
            <v>ANONIMO</v>
          </cell>
          <cell r="Q754" t="str">
            <v>ANONIMO</v>
          </cell>
          <cell r="R754" t="str">
            <v>ANONIMO</v>
          </cell>
          <cell r="S754">
            <v>46063</v>
          </cell>
          <cell r="T754" t="str">
            <v>SE DIO RESPUESTA MEDIANTE OFICI ONO  2-2026-7946</v>
          </cell>
        </row>
        <row r="755">
          <cell r="A755" t="str">
            <v>1-2026-4728</v>
          </cell>
          <cell r="B755" t="str">
            <v>783522026</v>
          </cell>
          <cell r="C755">
            <v>46057</v>
          </cell>
          <cell r="D755" t="str">
            <v>2026-02-14 15:14:21</v>
          </cell>
          <cell r="E755" t="str">
            <v>2-2026-7808, 2-2026-7808</v>
          </cell>
          <cell r="F755">
            <v>46062</v>
          </cell>
          <cell r="G755" t="str">
            <v>E-MAIL</v>
          </cell>
          <cell r="H755" t="str">
            <v>DIRECCION DE FINANCIACION DE VIVIENDA</v>
          </cell>
          <cell r="I755">
            <v>10</v>
          </cell>
          <cell r="J755" t="str">
            <v>SOLICITUD DE ACCESO A LA INFORMACION</v>
          </cell>
          <cell r="K755" t="str">
            <v>SOLICITUD DE ACCESO A LA INFORMACION</v>
          </cell>
          <cell r="L755" t="str">
            <v>VIVIANNA CRISTINA MONTEALEGRE ROJAS</v>
          </cell>
          <cell r="M755">
            <v>0</v>
          </cell>
          <cell r="N755" t="str">
            <v>FINALIZADO</v>
          </cell>
          <cell r="O755" t="str">
            <v>EMAIL - SOLICITUD DE INFORMACION SOBRE SUBSIDIO DE VIVIENDA</v>
          </cell>
          <cell r="P755" t="str">
            <v>NATURAL</v>
          </cell>
          <cell r="Q755" t="str">
            <v>YENNY TATIANA GONGORA RESTREPO</v>
          </cell>
          <cell r="R755" t="str">
            <v>YENNY TATIANA GONGORA RESTREPO</v>
          </cell>
          <cell r="S755">
            <v>46062</v>
          </cell>
          <cell r="T755" t="str">
            <v>RESPUESTA CON RADICADO 2-2026-7808</v>
          </cell>
        </row>
        <row r="756">
          <cell r="A756" t="str">
            <v>1-2026-4730</v>
          </cell>
          <cell r="B756" t="str">
            <v>783912026</v>
          </cell>
          <cell r="C756">
            <v>46057</v>
          </cell>
          <cell r="D756" t="str">
            <v>2026-02-14 15:14:58</v>
          </cell>
          <cell r="E756" t="str">
            <v>2-2026-7379, 2-2026-7379</v>
          </cell>
          <cell r="F756">
            <v>46059</v>
          </cell>
          <cell r="G756" t="str">
            <v>E-MAIL</v>
          </cell>
          <cell r="H756" t="str">
            <v>DIRECCION DE FINANCIACION DE VIVIENDA</v>
          </cell>
          <cell r="I756">
            <v>10</v>
          </cell>
          <cell r="J756" t="str">
            <v>SOLICITUD DE ACCESO A LA INFORMACION</v>
          </cell>
          <cell r="K756" t="str">
            <v>SOLICITUD DE ACCESO A LA INFORMACION</v>
          </cell>
          <cell r="L756" t="str">
            <v>JOHANNA ANDREA OSPINA ORTIZ</v>
          </cell>
          <cell r="M756">
            <v>0</v>
          </cell>
          <cell r="N756" t="str">
            <v>FINALIZADO</v>
          </cell>
          <cell r="O756" t="str">
            <v>EMAIL - SOLICITUD DE INFORMACION SOBRE SUBSIDIO AHORRO PARA MI CASA</v>
          </cell>
          <cell r="P756" t="str">
            <v>ANONIMO</v>
          </cell>
          <cell r="Q756" t="str">
            <v>ANONIMO</v>
          </cell>
          <cell r="R756" t="str">
            <v>ANONIMO</v>
          </cell>
          <cell r="S756">
            <v>46062</v>
          </cell>
          <cell r="T756" t="str">
            <v>Se finaliza con radicado de salida No. _x000D_
2-2026-7379</v>
          </cell>
        </row>
        <row r="757">
          <cell r="A757" t="str">
            <v>1-2026-4732</v>
          </cell>
          <cell r="B757" t="str">
            <v>783992026</v>
          </cell>
          <cell r="C757">
            <v>46057</v>
          </cell>
          <cell r="D757" t="str">
            <v>2026-02-14 15:16:46</v>
          </cell>
          <cell r="E757" t="str">
            <v>2-2026-9074, 2-2026-9074</v>
          </cell>
          <cell r="F757">
            <v>46065</v>
          </cell>
          <cell r="G757" t="str">
            <v>E-MAIL</v>
          </cell>
          <cell r="H757" t="str">
            <v>DIRECCION DE FINANCIACION DE VIVIENDA</v>
          </cell>
          <cell r="I757">
            <v>10</v>
          </cell>
          <cell r="J757" t="str">
            <v>SOLICITUD DE ACCESO A LA INFORMACION</v>
          </cell>
          <cell r="K757" t="str">
            <v>SOLICITUD DE ACCESO A LA INFORMACION</v>
          </cell>
          <cell r="L757" t="str">
            <v>NATHALIE ANDREA MURCIA MAYORGA</v>
          </cell>
          <cell r="M757">
            <v>0</v>
          </cell>
          <cell r="N757" t="str">
            <v>FINALIZADO</v>
          </cell>
          <cell r="O757" t="str">
            <v>EMAIL-SOLICITUD DE INFORMACIÓN ACERCA DEL SUBSIDIO</v>
          </cell>
          <cell r="P757" t="str">
            <v>ENTIDAD</v>
          </cell>
          <cell r="Q757" t="str">
            <v>PEDRO MANUEL ROSADO</v>
          </cell>
          <cell r="R757" t="str">
            <v>PEDRO MANUEL ROSADO</v>
          </cell>
          <cell r="S757">
            <v>46065</v>
          </cell>
          <cell r="T757" t="str">
            <v>se dio respuesta mediante Radicado No.2-2026-9074</v>
          </cell>
        </row>
        <row r="758">
          <cell r="A758" t="str">
            <v>1-2026-4733</v>
          </cell>
          <cell r="B758" t="str">
            <v>784032026</v>
          </cell>
          <cell r="C758">
            <v>46057</v>
          </cell>
          <cell r="D758" t="str">
            <v>2026-02-14 15:18:13</v>
          </cell>
          <cell r="E758" t="str">
            <v>2-2026-7374, 2-2026-7374</v>
          </cell>
          <cell r="F758">
            <v>46059</v>
          </cell>
          <cell r="G758" t="str">
            <v>E-MAIL</v>
          </cell>
          <cell r="H758" t="str">
            <v>DIRECCION DE FINANCIACION DE VIVIENDA</v>
          </cell>
          <cell r="I758">
            <v>10</v>
          </cell>
          <cell r="J758" t="str">
            <v>SOLICITUD DE ACCESO A LA INFORMACION</v>
          </cell>
          <cell r="K758" t="str">
            <v>SOLICITUD DE ACCESO A LA INFORMACION</v>
          </cell>
          <cell r="L758" t="str">
            <v>JOHANNA ANDREA OSPINA ORTIZ</v>
          </cell>
          <cell r="M758">
            <v>0</v>
          </cell>
          <cell r="N758" t="str">
            <v>FINALIZADO</v>
          </cell>
          <cell r="O758" t="str">
            <v>EMAIL - SOLICITUD DE INFORMACION SOBRE SUBSIDIO AHORRO PARA MI CASA</v>
          </cell>
          <cell r="P758" t="str">
            <v>ANONIMO</v>
          </cell>
          <cell r="Q758" t="str">
            <v>ANONIMO</v>
          </cell>
          <cell r="R758" t="str">
            <v>ANONIMO</v>
          </cell>
          <cell r="S758">
            <v>46062</v>
          </cell>
          <cell r="T758" t="str">
            <v>Se finaliza con radicado de salida No. _x000D_
2-2026-7374</v>
          </cell>
        </row>
        <row r="759">
          <cell r="A759" t="str">
            <v>1-2026-4735</v>
          </cell>
          <cell r="B759" t="str">
            <v>784082026</v>
          </cell>
          <cell r="C759">
            <v>46057</v>
          </cell>
          <cell r="D759" t="str">
            <v>2026-02-14 15:18:48</v>
          </cell>
          <cell r="E759" t="str">
            <v>2-2026-7114, 2-2026-7114</v>
          </cell>
          <cell r="F759">
            <v>46058</v>
          </cell>
          <cell r="G759" t="str">
            <v>E-MAIL</v>
          </cell>
          <cell r="H759" t="str">
            <v>DIRECCION DE FINANCIACION DE VIVIENDA</v>
          </cell>
          <cell r="I759">
            <v>10</v>
          </cell>
          <cell r="J759" t="str">
            <v>SOLICITUD DE ACCESO A LA INFORMACION</v>
          </cell>
          <cell r="K759" t="str">
            <v>SOLICITUD DE ACCESO A LA INFORMACION</v>
          </cell>
          <cell r="L759" t="str">
            <v>CINDY LORENA ESCOBAR LOPEZ</v>
          </cell>
          <cell r="M759">
            <v>0</v>
          </cell>
          <cell r="N759" t="str">
            <v>FINALIZADO</v>
          </cell>
          <cell r="O759" t="str">
            <v>EMAIL - SOLICITUD DE INFORMACION SOBRE ESTADO DE POSTULACION AL SUBSIDIO REDUCE TU CUOTA</v>
          </cell>
          <cell r="P759" t="str">
            <v>NATURAL</v>
          </cell>
          <cell r="Q759" t="str">
            <v>YENYFER%A0TATIANA URBANO RODRIGUEZ</v>
          </cell>
          <cell r="R759" t="str">
            <v>YENYFER%A0TATIANA URBANO RODRIGUEZ</v>
          </cell>
          <cell r="S759">
            <v>46058</v>
          </cell>
          <cell r="T759" t="str">
            <v xml:space="preserve">SE DIO RESPUESTA CON EL RADICADO No. 2-2026-7114 _x000D_
</v>
          </cell>
        </row>
        <row r="760">
          <cell r="A760" t="str">
            <v>1-2026-4736</v>
          </cell>
          <cell r="B760" t="str">
            <v>784122026</v>
          </cell>
          <cell r="C760">
            <v>46057</v>
          </cell>
          <cell r="D760" t="str">
            <v>2026-02-14 16:11:43</v>
          </cell>
          <cell r="E760" t="str">
            <v/>
          </cell>
          <cell r="G760" t="str">
            <v>E-MAIL</v>
          </cell>
          <cell r="H760" t="str">
            <v>OFICINA DE PARTICIPACION Y RELACIONAMIENTO CON LA CIUDADANIA</v>
          </cell>
          <cell r="I760">
            <v>10</v>
          </cell>
          <cell r="J760" t="str">
            <v>SOLICITUD DE ACCESO A LA INFORMACION</v>
          </cell>
          <cell r="K760" t="str">
            <v>SOLICITUD DE ACCESO A LA INFORMACION</v>
          </cell>
          <cell r="L760" t="str">
            <v>SEBASTIAN BERNAL RIANO</v>
          </cell>
          <cell r="M760">
            <v>0</v>
          </cell>
          <cell r="N760" t="str">
            <v>FINALIZADO</v>
          </cell>
          <cell r="O760" t="str">
            <v>EMAIL - SOLICITUD DE INFORMACION SOBRE PROGRAMA TERRITORIOS MAGICOS</v>
          </cell>
          <cell r="P760" t="str">
            <v>ENTIDAD</v>
          </cell>
          <cell r="Q760" t="str">
            <v>FUNDACIÓN TÍA CLETA BICIESCUELA</v>
          </cell>
          <cell r="R760" t="str">
            <v>MARIA ANGELICA MONTOYA</v>
          </cell>
          <cell r="S760">
            <v>46073</v>
          </cell>
          <cell r="T760" t="str">
            <v>Comunicado se cierra con respuesta número de radicado: 2-2026-10861</v>
          </cell>
        </row>
        <row r="761">
          <cell r="A761" t="str">
            <v>1-2026-4738</v>
          </cell>
          <cell r="B761" t="str">
            <v>784222026</v>
          </cell>
          <cell r="C761">
            <v>46057</v>
          </cell>
          <cell r="D761" t="str">
            <v>2026-02-14 15:20:41</v>
          </cell>
          <cell r="E761" t="str">
            <v>2-2026-8770, 2-2026-8770</v>
          </cell>
          <cell r="F761">
            <v>46064</v>
          </cell>
          <cell r="G761" t="str">
            <v>E-MAIL</v>
          </cell>
          <cell r="H761" t="str">
            <v>DIRECCION DE FINANCIACION DE VIVIENDA</v>
          </cell>
          <cell r="I761">
            <v>10</v>
          </cell>
          <cell r="J761" t="str">
            <v>SOLICITUD DE ACCESO A LA INFORMACION</v>
          </cell>
          <cell r="K761" t="str">
            <v>SOLICITUD DE ACCESO A LA INFORMACION</v>
          </cell>
          <cell r="L761" t="str">
            <v>JOHANNA ANDREA OSPINA ORTIZ</v>
          </cell>
          <cell r="M761">
            <v>0</v>
          </cell>
          <cell r="N761" t="str">
            <v>FINALIZADO</v>
          </cell>
          <cell r="O761" t="str">
            <v>EMAIL - SOLICITUD DE INFORMACION SOBRE DESEMBOLSO DEL SUBSIDIO AHORRO PARA MI CASA</v>
          </cell>
          <cell r="P761" t="str">
            <v>NATURAL</v>
          </cell>
          <cell r="Q761" t="str">
            <v>EDUART A. MEDINA</v>
          </cell>
          <cell r="R761" t="str">
            <v>EDUART A. MEDINA</v>
          </cell>
          <cell r="S761">
            <v>46065</v>
          </cell>
          <cell r="T761" t="str">
            <v>Se finaliza con radicado de salida No. _x000D_
2-2026-8770</v>
          </cell>
        </row>
        <row r="762">
          <cell r="A762" t="str">
            <v>1-2026-4741</v>
          </cell>
          <cell r="B762" t="str">
            <v>862732026</v>
          </cell>
          <cell r="C762">
            <v>46057</v>
          </cell>
          <cell r="D762" t="str">
            <v>2026-02-14 15:21:17</v>
          </cell>
          <cell r="E762" t="str">
            <v>2-2026-8831, 2-2026-8831</v>
          </cell>
          <cell r="F762">
            <v>46065</v>
          </cell>
          <cell r="G762" t="str">
            <v>E-MAIL</v>
          </cell>
          <cell r="H762" t="str">
            <v>DIRECCION DE FINANCIACION DE VIVIENDA</v>
          </cell>
          <cell r="I762">
            <v>10</v>
          </cell>
          <cell r="J762" t="str">
            <v>SOLICITUD DE ACCESO A LA INFORMACION</v>
          </cell>
          <cell r="K762" t="str">
            <v>SOLICITUD DE ACCESO A LA INFORMACION</v>
          </cell>
          <cell r="L762" t="str">
            <v>SARA MILENA AGUIRRE BARRERA</v>
          </cell>
          <cell r="M762">
            <v>0</v>
          </cell>
          <cell r="N762" t="str">
            <v>FINALIZADO</v>
          </cell>
          <cell r="O762" t="str">
            <v>EMAIL - SOLICITUD DE INFORMACION SOBRE REAPERTURA DE CUPOS   PROGRAMA REACTIVA TU COMPRA, REACTIVA TU HOGAR</v>
          </cell>
          <cell r="P762" t="str">
            <v>ENTIDAD</v>
          </cell>
          <cell r="Q762" t="str">
            <v>PAOLA CAROLINA GONZALEZ CASTELLANOS</v>
          </cell>
          <cell r="R762" t="str">
            <v>PAOLA CAROLINA GONZALEZ CASTELLANOS</v>
          </cell>
          <cell r="S762">
            <v>46065</v>
          </cell>
          <cell r="T762" t="str">
            <v>Se dio trámite con radicado No. 2-2026-8831</v>
          </cell>
        </row>
        <row r="763">
          <cell r="A763" t="str">
            <v>1-2026-4743</v>
          </cell>
          <cell r="B763" t="str">
            <v>784512026</v>
          </cell>
          <cell r="C763">
            <v>46057</v>
          </cell>
          <cell r="D763" t="str">
            <v>2026-02-14 15:22:19</v>
          </cell>
          <cell r="E763" t="str">
            <v>2-2026-8306, 2-2026-8306</v>
          </cell>
          <cell r="F763">
            <v>46063</v>
          </cell>
          <cell r="G763" t="str">
            <v>E-MAIL</v>
          </cell>
          <cell r="H763" t="str">
            <v>DIRECCION DE FINANCIACION DE VIVIENDA</v>
          </cell>
          <cell r="I763">
            <v>10</v>
          </cell>
          <cell r="J763" t="str">
            <v>SOLICITUD DE ACCESO A LA INFORMACION</v>
          </cell>
          <cell r="K763" t="str">
            <v>SOLICITUD DE ACCESO A LA INFORMACION</v>
          </cell>
          <cell r="L763" t="str">
            <v>JOHANNA ANDREA OSPINA ORTIZ</v>
          </cell>
          <cell r="M763">
            <v>0</v>
          </cell>
          <cell r="N763" t="str">
            <v>FINALIZADO</v>
          </cell>
          <cell r="O763" t="str">
            <v>EMAIL - SOLICITUD DE INFORMACION SOBRE DESEMBOLSO DEL SUBSIDIO DE ARRIENDO</v>
          </cell>
          <cell r="P763" t="str">
            <v>NATURAL</v>
          </cell>
          <cell r="Q763" t="str">
            <v>DIONISIO GONZÁLEZ FERNÁNDEZ</v>
          </cell>
          <cell r="R763" t="str">
            <v>DIONISIO GONZÁLEZ FERNÁNDEZ</v>
          </cell>
          <cell r="S763">
            <v>46063</v>
          </cell>
          <cell r="T763" t="str">
            <v xml:space="preserve"> Se finaliza con radicado de salida No. _x000D_
2-2026-8306</v>
          </cell>
        </row>
        <row r="764">
          <cell r="A764" t="str">
            <v>1-2026-4745</v>
          </cell>
          <cell r="B764" t="str">
            <v>784712026</v>
          </cell>
          <cell r="C764">
            <v>46057</v>
          </cell>
          <cell r="D764" t="str">
            <v>2026-02-14 15:24:25</v>
          </cell>
          <cell r="E764" t="str">
            <v>2-2026-8569, 2-2026-8569</v>
          </cell>
          <cell r="F764">
            <v>46064</v>
          </cell>
          <cell r="G764" t="str">
            <v>E-MAIL</v>
          </cell>
          <cell r="H764" t="str">
            <v>DIRECCION DE FINANCIACION DE VIVIENDA</v>
          </cell>
          <cell r="I764">
            <v>10</v>
          </cell>
          <cell r="J764" t="str">
            <v>SOLICITUD DE ACCESO A LA INFORMACION</v>
          </cell>
          <cell r="K764" t="str">
            <v>SOLICITUD DE ACCESO A LA INFORMACION</v>
          </cell>
          <cell r="L764" t="str">
            <v>ROSA MARIS PEREZ SALGADO</v>
          </cell>
          <cell r="M764">
            <v>0</v>
          </cell>
          <cell r="N764" t="str">
            <v>FINALIZADO</v>
          </cell>
          <cell r="O764" t="str">
            <v>EMAIL - SOLICITUD DE INFORMACION PARA POSTULACION AL SUBSIDIO DE VIVIENDA</v>
          </cell>
          <cell r="P764" t="str">
            <v>ANONIMO</v>
          </cell>
          <cell r="Q764" t="str">
            <v>ANONIMO</v>
          </cell>
          <cell r="R764" t="str">
            <v>ANONIMO</v>
          </cell>
          <cell r="S764">
            <v>46073</v>
          </cell>
          <cell r="T764" t="str">
            <v xml:space="preserve"> SE DA CIERRE CON RADICADO 2-2026-8569</v>
          </cell>
        </row>
        <row r="765">
          <cell r="A765" t="str">
            <v>1-2026-4755</v>
          </cell>
          <cell r="B765" t="str">
            <v>785382026</v>
          </cell>
          <cell r="C765">
            <v>46057</v>
          </cell>
          <cell r="D765" t="str">
            <v>2026-02-14 15:28:15</v>
          </cell>
          <cell r="E765" t="str">
            <v>2-2026-7158, 2-2026-7158</v>
          </cell>
          <cell r="F765">
            <v>46058</v>
          </cell>
          <cell r="G765" t="str">
            <v>E-MAIL</v>
          </cell>
          <cell r="H765" t="str">
            <v>DIRECCION DE FINANCIACION DE VIVIENDA</v>
          </cell>
          <cell r="I765">
            <v>10</v>
          </cell>
          <cell r="J765" t="str">
            <v>SOLICITUD DE ACCESO A LA INFORMACION</v>
          </cell>
          <cell r="K765" t="str">
            <v>SOLICITUD DE ACCESO A LA INFORMACION</v>
          </cell>
          <cell r="L765" t="str">
            <v>CINDY LORENA ESCOBAR LOPEZ</v>
          </cell>
          <cell r="M765">
            <v>0</v>
          </cell>
          <cell r="N765" t="str">
            <v>FINALIZADO</v>
          </cell>
          <cell r="O765" t="str">
            <v>EMAIL - SOLICITUD DE INFORMACION SOBRE SUBSIDIO DE VIVIENDA</v>
          </cell>
          <cell r="P765" t="str">
            <v>NATURAL</v>
          </cell>
          <cell r="Q765" t="str">
            <v>CARLOS CARDOZO</v>
          </cell>
          <cell r="R765" t="str">
            <v>CARLOS CARDOZO</v>
          </cell>
          <cell r="S765">
            <v>46058</v>
          </cell>
          <cell r="T765" t="str">
            <v xml:space="preserve">SE DIO RESPUESTA CON EL RADICADO No. 2-2026-7158 _x000D_
</v>
          </cell>
        </row>
        <row r="766">
          <cell r="A766" t="str">
            <v>1-2026-4758</v>
          </cell>
          <cell r="B766" t="str">
            <v>785832026</v>
          </cell>
          <cell r="C766">
            <v>46057</v>
          </cell>
          <cell r="D766" t="str">
            <v>2026-02-14 15:29:18</v>
          </cell>
          <cell r="E766" t="str">
            <v>2-2026-8304, 2-2026-8304</v>
          </cell>
          <cell r="F766">
            <v>46063</v>
          </cell>
          <cell r="G766" t="str">
            <v>E-MAIL</v>
          </cell>
          <cell r="H766" t="str">
            <v>DIRECCION DE FINANCIACION DE VIVIENDA</v>
          </cell>
          <cell r="I766">
            <v>10</v>
          </cell>
          <cell r="J766" t="str">
            <v>SOLICITUD DE ACCESO A LA INFORMACION</v>
          </cell>
          <cell r="K766" t="str">
            <v>SOLICITUD DE ACCESO A LA INFORMACION</v>
          </cell>
          <cell r="L766" t="str">
            <v>VIVIANNA CRISTINA MONTEALEGRE ROJAS</v>
          </cell>
          <cell r="M766">
            <v>0</v>
          </cell>
          <cell r="N766" t="str">
            <v>FINALIZADO</v>
          </cell>
          <cell r="O766" t="str">
            <v>EMAIL-"SOLICITUD DE INFORMACIÓN ACERCA DE SUBSIDIO DE ARRENDAMIENTO "</v>
          </cell>
          <cell r="P766" t="str">
            <v>ANONIMO</v>
          </cell>
          <cell r="Q766" t="str">
            <v>ANONIMO</v>
          </cell>
          <cell r="R766" t="str">
            <v>ANONIMO</v>
          </cell>
          <cell r="S766">
            <v>46064</v>
          </cell>
          <cell r="T766" t="str">
            <v>RESPUESTA CON RADICADO 2-2026-8304</v>
          </cell>
        </row>
        <row r="767">
          <cell r="A767" t="str">
            <v>1-2026-4759</v>
          </cell>
          <cell r="B767" t="str">
            <v>785892026</v>
          </cell>
          <cell r="C767">
            <v>46057</v>
          </cell>
          <cell r="D767" t="str">
            <v>2026-02-14 15:29:58</v>
          </cell>
          <cell r="E767" t="str">
            <v>2-2026-7531, 2-2026-7531</v>
          </cell>
          <cell r="F767">
            <v>46059</v>
          </cell>
          <cell r="G767" t="str">
            <v>E-MAIL</v>
          </cell>
          <cell r="H767" t="str">
            <v>DIRECCION DE FINANCIACION DE VIVIENDA</v>
          </cell>
          <cell r="I767">
            <v>10</v>
          </cell>
          <cell r="J767" t="str">
            <v>SOLICITUD DE ACCESO A LA INFORMACION</v>
          </cell>
          <cell r="K767" t="str">
            <v>SOLICITUD DE ACCESO A LA INFORMACION</v>
          </cell>
          <cell r="L767" t="str">
            <v>IRMA AYLEN GUICHA DUITAMA</v>
          </cell>
          <cell r="M767">
            <v>0</v>
          </cell>
          <cell r="N767" t="str">
            <v>FINALIZADO</v>
          </cell>
          <cell r="O767" t="str">
            <v>EMAIL - SOLICITUD DE INFORMACION PARA POSTULACION AL SUBSIDIO REDUCE TU CUOTA</v>
          </cell>
          <cell r="P767" t="str">
            <v>NATURAL</v>
          </cell>
          <cell r="Q767" t="str">
            <v>EDITH LAVERDE</v>
          </cell>
          <cell r="R767" t="str">
            <v>EDITH LAVERDE</v>
          </cell>
          <cell r="S767">
            <v>46062</v>
          </cell>
          <cell r="T767" t="str">
            <v>RESPUESTA DEFINITIVA CON RADICADO 2-2026-7531</v>
          </cell>
        </row>
        <row r="768">
          <cell r="A768" t="str">
            <v>1-2026-4764</v>
          </cell>
          <cell r="B768" t="str">
            <v>786042026</v>
          </cell>
          <cell r="C768">
            <v>46057</v>
          </cell>
          <cell r="D768" t="str">
            <v>2026-02-14 15:31:00</v>
          </cell>
          <cell r="E768" t="str">
            <v>2-2026-7530, 2-2026-7530</v>
          </cell>
          <cell r="F768">
            <v>46059</v>
          </cell>
          <cell r="G768" t="str">
            <v>E-MAIL</v>
          </cell>
          <cell r="H768" t="str">
            <v>DIRECCION DE FINANCIACION DE VIVIENDA</v>
          </cell>
          <cell r="I768">
            <v>10</v>
          </cell>
          <cell r="J768" t="str">
            <v>SOLICITUD DE ACCESO A LA INFORMACION</v>
          </cell>
          <cell r="K768" t="str">
            <v>SOLICITUD DE ACCESO A LA INFORMACION</v>
          </cell>
          <cell r="L768" t="str">
            <v>IRMA AYLEN GUICHA DUITAMA</v>
          </cell>
          <cell r="M768">
            <v>0</v>
          </cell>
          <cell r="N768" t="str">
            <v>FINALIZADO</v>
          </cell>
          <cell r="O768" t="str">
            <v>EMAIL - SOLICITUD DE INFORMACION PARA POSTULACION AL SUBSIDIO REDUCE TU CUOTA</v>
          </cell>
          <cell r="P768" t="str">
            <v>NATURAL</v>
          </cell>
          <cell r="Q768" t="str">
            <v>IVON NATALY ROJAS RODRIGUEZ</v>
          </cell>
          <cell r="R768" t="str">
            <v>IVON NATALY ROJAS RODRIGUEZ</v>
          </cell>
          <cell r="S768">
            <v>46062</v>
          </cell>
          <cell r="T768" t="str">
            <v>RESPUESTA DEFINITIVA CON RADICADO 2-2026-7530</v>
          </cell>
        </row>
        <row r="769">
          <cell r="A769" t="str">
            <v>1-2026-4771</v>
          </cell>
          <cell r="B769" t="str">
            <v>787262026</v>
          </cell>
          <cell r="C769">
            <v>46057</v>
          </cell>
          <cell r="D769" t="str">
            <v>2026-02-14 15:45:22</v>
          </cell>
          <cell r="E769" t="str">
            <v>2-2026-7177, 2-2026-7177</v>
          </cell>
          <cell r="F769">
            <v>46058</v>
          </cell>
          <cell r="G769" t="str">
            <v>E-MAIL</v>
          </cell>
          <cell r="H769" t="str">
            <v>DIRECCION DE FINANCIACION DE VIVIENDA</v>
          </cell>
          <cell r="I769">
            <v>10</v>
          </cell>
          <cell r="J769" t="str">
            <v>SOLICITUD DE ACCESO A LA INFORMACION</v>
          </cell>
          <cell r="K769" t="str">
            <v>SOLICITUD DE ACCESO A LA INFORMACION</v>
          </cell>
          <cell r="L769" t="str">
            <v>LIESET KATHERINE REYES ACHIPIZ</v>
          </cell>
          <cell r="M769">
            <v>0</v>
          </cell>
          <cell r="N769" t="str">
            <v>FINALIZADO</v>
          </cell>
          <cell r="O769" t="str">
            <v>EMAIL - SOLICITUD DE INFORMACION SOBRE PROYECTO NO HABILITADO NAZCA 187</v>
          </cell>
          <cell r="P769" t="str">
            <v>NATURAL</v>
          </cell>
          <cell r="Q769" t="str">
            <v>INGRI PAOLA RODRIGUEZ BEJARANO%A0</v>
          </cell>
          <cell r="R769" t="str">
            <v>INGRI PAOLA RODRIGUEZ BEJARANO%A0</v>
          </cell>
          <cell r="S769">
            <v>46058</v>
          </cell>
          <cell r="T769" t="str">
            <v>se dio tramite con radicado 2-2026-7177</v>
          </cell>
        </row>
        <row r="770">
          <cell r="A770" t="str">
            <v>1-2026-4773</v>
          </cell>
          <cell r="B770" t="str">
            <v>862752026</v>
          </cell>
          <cell r="C770">
            <v>46057</v>
          </cell>
          <cell r="D770" t="str">
            <v>2026-02-14 15:46:53</v>
          </cell>
          <cell r="E770" t="str">
            <v>2-2026-7689, 2-2026-7689</v>
          </cell>
          <cell r="F770">
            <v>46062</v>
          </cell>
          <cell r="G770" t="str">
            <v>E-MAIL</v>
          </cell>
          <cell r="H770" t="str">
            <v>DIRECCION DE FINANCIACION DE VIVIENDA</v>
          </cell>
          <cell r="I770">
            <v>10</v>
          </cell>
          <cell r="J770" t="str">
            <v>SOLICITUD DE ACCESO A LA INFORMACION</v>
          </cell>
          <cell r="K770" t="str">
            <v>SOLICITUD DE ACCESO A LA INFORMACION</v>
          </cell>
          <cell r="L770" t="str">
            <v>IRMA AYLEN GUICHA DUITAMA</v>
          </cell>
          <cell r="M770">
            <v>0</v>
          </cell>
          <cell r="N770" t="str">
            <v>FINALIZADO</v>
          </cell>
          <cell r="O770" t="str">
            <v>EMAIL - SOLICITUD DE INFORMACION PARA POSTULACION AL SUBSIDIO DE VIVIENDA</v>
          </cell>
          <cell r="P770" t="str">
            <v>ENTIDAD</v>
          </cell>
          <cell r="Q770" t="str">
            <v>ALEXANDER GRIMALDO</v>
          </cell>
          <cell r="R770" t="str">
            <v>ALEXANDER GRIMALDO</v>
          </cell>
          <cell r="S770">
            <v>46065</v>
          </cell>
          <cell r="T770" t="str">
            <v>RESPUESTA DEFINITIVA CON RADICADO 2-2026-7689</v>
          </cell>
        </row>
        <row r="771">
          <cell r="A771" t="str">
            <v>1-2026-4777</v>
          </cell>
          <cell r="B771" t="str">
            <v>787622026</v>
          </cell>
          <cell r="C771">
            <v>46057</v>
          </cell>
          <cell r="D771" t="str">
            <v>2026-02-14 15:49:29</v>
          </cell>
          <cell r="E771" t="str">
            <v>2-2026-7947, 2-2026-7947</v>
          </cell>
          <cell r="F771">
            <v>46063</v>
          </cell>
          <cell r="G771" t="str">
            <v>E-MAIL</v>
          </cell>
          <cell r="H771" t="str">
            <v>DIRECCION DE FINANCIACION DE VIVIENDA</v>
          </cell>
          <cell r="I771">
            <v>10</v>
          </cell>
          <cell r="J771" t="str">
            <v>SOLICITUD DE ACCESO A LA INFORMACION</v>
          </cell>
          <cell r="K771" t="str">
            <v>SOLICITUD DE ACCESO A LA INFORMACION</v>
          </cell>
          <cell r="L771" t="str">
            <v>ANGELICA JOHANA GOMEZ MONTAÑO</v>
          </cell>
          <cell r="M771">
            <v>0</v>
          </cell>
          <cell r="N771" t="str">
            <v>FINALIZADO</v>
          </cell>
          <cell r="O771" t="str">
            <v>EMAIL - SOLICITUD DE INFORMACION SOBRE POSTULACION AL SUBSIDIO DE VIVIENDA</v>
          </cell>
          <cell r="P771" t="str">
            <v>ANONIMO</v>
          </cell>
          <cell r="Q771" t="str">
            <v>ANONIMO</v>
          </cell>
          <cell r="R771" t="str">
            <v>ANONIMO</v>
          </cell>
          <cell r="S771">
            <v>46063</v>
          </cell>
          <cell r="T771" t="str">
            <v>SE DIO RESPUESTA MEDIANTE OFICIO NO 2-2026-7947</v>
          </cell>
        </row>
        <row r="772">
          <cell r="A772" t="str">
            <v>1-2026-4779</v>
          </cell>
          <cell r="B772" t="str">
            <v>787722026</v>
          </cell>
          <cell r="C772">
            <v>46057</v>
          </cell>
          <cell r="D772" t="str">
            <v>2026-02-15 16:13:12</v>
          </cell>
          <cell r="E772" t="str">
            <v>2-2026-10544, 2-2026-10544</v>
          </cell>
          <cell r="F772">
            <v>46072</v>
          </cell>
          <cell r="G772" t="str">
            <v>E-MAIL</v>
          </cell>
          <cell r="H772" t="str">
            <v>DIRECCION DE PREVENCION, ARRENDAMIENTO Y CONTROL DE ENAJENACION</v>
          </cell>
          <cell r="I772">
            <v>10</v>
          </cell>
          <cell r="J772" t="str">
            <v>SOLICITUD DE ACCESO A LA INFORMACION</v>
          </cell>
          <cell r="K772" t="str">
            <v>SOLICITUD DE ACCESO A LA INFORMACION</v>
          </cell>
          <cell r="L772" t="str">
            <v>YINNA ALEJANDRA CALDERON RODRIGUEZ</v>
          </cell>
          <cell r="M772">
            <v>0</v>
          </cell>
          <cell r="N772" t="str">
            <v>FINALIZADO</v>
          </cell>
          <cell r="O772" t="str">
            <v>EMAIL - SOLICITUD DE INFORMACION SOBRE RADICADO RADICADO.1-2025-56317</v>
          </cell>
          <cell r="P772" t="str">
            <v>NATURAL</v>
          </cell>
          <cell r="Q772" t="str">
            <v>ZORANYI PALOMINO OROZCO</v>
          </cell>
          <cell r="R772" t="str">
            <v>ZORANYI PALOMINO OROZCO</v>
          </cell>
          <cell r="S772">
            <v>46072</v>
          </cell>
          <cell r="T772" t="str">
            <v>se finaliza mediante radicado 2-2024-10544</v>
          </cell>
        </row>
        <row r="773">
          <cell r="A773" t="str">
            <v>1-2026-4787</v>
          </cell>
          <cell r="B773" t="str">
            <v>788152026</v>
          </cell>
          <cell r="C773">
            <v>46057</v>
          </cell>
          <cell r="D773" t="str">
            <v>2026-02-14 19:14:54</v>
          </cell>
          <cell r="E773" t="str">
            <v>2-2026-9610, 2-2026-9610, 2-2026-9802, 2-2026-9802</v>
          </cell>
          <cell r="F773">
            <v>46069</v>
          </cell>
          <cell r="G773" t="str">
            <v>E-MAIL</v>
          </cell>
          <cell r="H773" t="str">
            <v>DIRECCION DE PREVENCION, ARRENDAMIENTO Y CONTROL DE ENAJENACION</v>
          </cell>
          <cell r="I773">
            <v>10</v>
          </cell>
          <cell r="J773" t="str">
            <v>SOLICITUD DE ACCESO A LA INFORMACION</v>
          </cell>
          <cell r="K773" t="str">
            <v>SOLICITUD DE ACCESO A LA INFORMACION</v>
          </cell>
          <cell r="L773" t="str">
            <v>LUCIA SOTO RINCON</v>
          </cell>
          <cell r="M773">
            <v>0</v>
          </cell>
          <cell r="N773" t="str">
            <v>FINALIZADO</v>
          </cell>
          <cell r="O773" t="str">
            <v>EMAIL - SOLICITUD DE INFORMACION SOBRE LEGALIZACION DE CONSTRUCTORA</v>
          </cell>
          <cell r="P773" t="str">
            <v>ANONIMO</v>
          </cell>
          <cell r="Q773" t="str">
            <v>ANONIMO</v>
          </cell>
          <cell r="R773" t="str">
            <v>ANONIMO</v>
          </cell>
          <cell r="S773">
            <v>46070</v>
          </cell>
          <cell r="T773" t="str">
            <v>FINALIZADO AUTOMATICAMENTE SEGUN GESTION EN EL RADICADO: 1-2026-4787</v>
          </cell>
        </row>
        <row r="774">
          <cell r="A774" t="str">
            <v>1-2026-4788</v>
          </cell>
          <cell r="B774" t="str">
            <v>862742026</v>
          </cell>
          <cell r="C774">
            <v>46057</v>
          </cell>
          <cell r="D774" t="str">
            <v>2026-02-14 16:18:31</v>
          </cell>
          <cell r="E774" t="str">
            <v>2-2026-9282, 2-2026-9282</v>
          </cell>
          <cell r="F774">
            <v>46066</v>
          </cell>
          <cell r="G774" t="str">
            <v>E-MAIL</v>
          </cell>
          <cell r="H774" t="str">
            <v>DIRECCION DE FINANCIACION DE VIVIENDA</v>
          </cell>
          <cell r="I774">
            <v>10</v>
          </cell>
          <cell r="J774" t="str">
            <v>SOLICITUD DE ACCESO A LA INFORMACION</v>
          </cell>
          <cell r="K774" t="str">
            <v>SOLICITUD DE ACCESO A LA INFORMACION</v>
          </cell>
          <cell r="L774" t="str">
            <v>CARLOS ANDRES MENDEZ MOJICA</v>
          </cell>
          <cell r="M774">
            <v>0</v>
          </cell>
          <cell r="N774" t="str">
            <v>FINALIZADO</v>
          </cell>
          <cell r="O774" t="str">
            <v>EMAIL - SOLICITUD DE INFORMACION SOBRE SUBSIDIO DE VIVIENDA</v>
          </cell>
          <cell r="P774" t="str">
            <v>ENTIDAD</v>
          </cell>
          <cell r="Q774" t="str">
            <v>NATALIA PORTO LEIVA</v>
          </cell>
          <cell r="R774" t="str">
            <v>NATALIA PORTO LEIVA</v>
          </cell>
          <cell r="S774">
            <v>46066</v>
          </cell>
          <cell r="T774" t="str">
            <v>SE FINALIZA ACTIVIDAD CON RADICADO NO. 2-2026-9282</v>
          </cell>
        </row>
        <row r="775">
          <cell r="A775" t="str">
            <v>1-2026-4799</v>
          </cell>
          <cell r="B775" t="str">
            <v>789812026</v>
          </cell>
          <cell r="C775">
            <v>46057</v>
          </cell>
          <cell r="D775" t="str">
            <v>2026-02-14 17:42:22</v>
          </cell>
          <cell r="E775" t="str">
            <v>2-2026-8307, 2-2026-8307</v>
          </cell>
          <cell r="F775">
            <v>46063</v>
          </cell>
          <cell r="G775" t="str">
            <v>E-MAIL</v>
          </cell>
          <cell r="H775" t="str">
            <v>DIRECCION DE FINANCIACION DE VIVIENDA</v>
          </cell>
          <cell r="I775">
            <v>10</v>
          </cell>
          <cell r="J775" t="str">
            <v>SOLICITUD DE ACCESO A LA INFORMACION</v>
          </cell>
          <cell r="K775" t="str">
            <v>SOLICITUD DE ACCESO A LA INFORMACION</v>
          </cell>
          <cell r="L775" t="str">
            <v>VIVIANNA CRISTINA MONTEALEGRE ROJAS</v>
          </cell>
          <cell r="M775">
            <v>0</v>
          </cell>
          <cell r="N775" t="str">
            <v>FINALIZADO</v>
          </cell>
          <cell r="O775" t="str">
            <v>EMAIL - SOLICITUD DE INFORMACION SOBRE SUBSIDIO DE ARRIENDO</v>
          </cell>
          <cell r="P775" t="str">
            <v>ANONIMO</v>
          </cell>
          <cell r="Q775" t="str">
            <v>ANONIMO</v>
          </cell>
          <cell r="R775" t="str">
            <v>ANONIMO</v>
          </cell>
          <cell r="S775">
            <v>46064</v>
          </cell>
          <cell r="T775" t="str">
            <v>RESPUESTA CON RADICADO 2-2026-8307</v>
          </cell>
        </row>
        <row r="776">
          <cell r="A776" t="str">
            <v>1-2026-4811</v>
          </cell>
          <cell r="B776" t="str">
            <v>589712026</v>
          </cell>
          <cell r="C776">
            <v>46057</v>
          </cell>
          <cell r="D776" t="str">
            <v>2026-02-15 15:21:47</v>
          </cell>
          <cell r="E776" t="str">
            <v>2-2026-8589, 2-2026-8589</v>
          </cell>
          <cell r="F776">
            <v>46064</v>
          </cell>
          <cell r="G776" t="str">
            <v>BOGOTA-TE-ESCUCHA</v>
          </cell>
          <cell r="H776" t="str">
            <v>DIRECCION DE FINANCIACION DE VIVIENDA</v>
          </cell>
          <cell r="I776">
            <v>10</v>
          </cell>
          <cell r="J776" t="str">
            <v>SOLICITUD DE ACCESO A LA INFORMACION</v>
          </cell>
          <cell r="K776" t="str">
            <v>SOLICITUD DE ACCESO A LA INFORMACION</v>
          </cell>
          <cell r="L776" t="str">
            <v>ANGELICA JOHANA GOMEZ MONTAÑO</v>
          </cell>
          <cell r="M776">
            <v>0</v>
          </cell>
          <cell r="N776" t="str">
            <v>FINALIZADO</v>
          </cell>
          <cell r="O776" t="str">
            <v xml:space="preserve">HOLA BUENOS DIAS ES PARA PODER HACER EL REGISTRO PARA LO DE MI CASA YA.. PARA HACER LA POSTULACION  QUIERO MAS INFORMACION MAS QUE SEAN MAS CONCRETOS LA PAGINA MAS ACCESIBLE A PODER SI UNO POSTULAR </v>
          </cell>
          <cell r="P776" t="str">
            <v>ENTIDAD</v>
          </cell>
          <cell r="Q776" t="str">
            <v>MAIRA GISELL GUTIÉRREZ CARDONA</v>
          </cell>
          <cell r="R776" t="str">
            <v>MAIRA GISELL GUTIÉRREZ CARDONA</v>
          </cell>
          <cell r="S776">
            <v>46065</v>
          </cell>
          <cell r="T776" t="str">
            <v>SE DIO RESPUESTA MEDIANTE OFICIO NO 2-2026-8589</v>
          </cell>
        </row>
        <row r="777">
          <cell r="A777" t="str">
            <v>1-2026-4820</v>
          </cell>
          <cell r="B777" t="str">
            <v>638982026</v>
          </cell>
          <cell r="C777">
            <v>46057</v>
          </cell>
          <cell r="D777" t="str">
            <v>2026-02-15 17:26:32</v>
          </cell>
          <cell r="E777" t="str">
            <v>2-2026-7677, 2-2026-7677</v>
          </cell>
          <cell r="F777">
            <v>46062</v>
          </cell>
          <cell r="G777" t="str">
            <v>BOGOTA-TE-ESCUCHA</v>
          </cell>
          <cell r="H777" t="str">
            <v>DIRECCION DE FINANCIACION DE VIVIENDA</v>
          </cell>
          <cell r="I777">
            <v>10</v>
          </cell>
          <cell r="J777" t="str">
            <v>SOLICITUD DE ACCESO A LA INFORMACION</v>
          </cell>
          <cell r="K777" t="str">
            <v>SOLICITUD DE ACCESO A LA INFORMACION</v>
          </cell>
          <cell r="L777" t="str">
            <v>LUIS URIEL ROJAS PINZON</v>
          </cell>
          <cell r="M777">
            <v>0</v>
          </cell>
          <cell r="N777" t="str">
            <v>FINALIZADO</v>
          </cell>
          <cell r="O777" t="str">
            <v xml:space="preserve">SOLICITUD PARA MOVILIZAR RECUERSOS DE SU VIVIENDA </v>
          </cell>
          <cell r="P777" t="str">
            <v>ENTIDAD</v>
          </cell>
          <cell r="Q777" t="str">
            <v>MARTIN MARROQUIN</v>
          </cell>
          <cell r="R777" t="str">
            <v>MARTIN  MARROQUIN</v>
          </cell>
          <cell r="S777">
            <v>46064</v>
          </cell>
          <cell r="T777" t="str">
            <v>Respuesta mediante radicado: 2-2026-7677</v>
          </cell>
        </row>
        <row r="778">
          <cell r="A778" t="str">
            <v>1-2026-4828</v>
          </cell>
          <cell r="B778" t="str">
            <v>811482026</v>
          </cell>
          <cell r="C778">
            <v>46058</v>
          </cell>
          <cell r="D778" t="str">
            <v>2026-02-15 11:46:07</v>
          </cell>
          <cell r="E778" t="str">
            <v>2-2026-9316, 2-2026-9316</v>
          </cell>
          <cell r="F778">
            <v>46066</v>
          </cell>
          <cell r="G778" t="str">
            <v>E-MAIL</v>
          </cell>
          <cell r="H778" t="str">
            <v>DIRECCION DE FINANCIACION DE VIVIENDA</v>
          </cell>
          <cell r="I778">
            <v>10</v>
          </cell>
          <cell r="J778" t="str">
            <v>SOLICITUD DE ACCESO A LA INFORMACION</v>
          </cell>
          <cell r="K778" t="str">
            <v>SOLICITUD DE ACCESO A LA INFORMACION</v>
          </cell>
          <cell r="L778" t="str">
            <v>CARLOS ANDRES MENDEZ MOJICA</v>
          </cell>
          <cell r="M778">
            <v>0</v>
          </cell>
          <cell r="N778" t="str">
            <v>FINALIZADO</v>
          </cell>
          <cell r="O778" t="str">
            <v>EMAIL - SOLICITUD DE INFORMACION SOBRE ESTADO DE POSTULACION AL SUBSIDIO OFERTA PREFERENTE</v>
          </cell>
          <cell r="P778" t="str">
            <v>NATURAL</v>
          </cell>
          <cell r="Q778" t="str">
            <v>JOHANNA PATRICIA AGUAYO PÉRE</v>
          </cell>
          <cell r="R778" t="str">
            <v>JOHANNA PATRICIA AGUAYO PÉRE</v>
          </cell>
          <cell r="S778">
            <v>46066</v>
          </cell>
          <cell r="T778" t="str">
            <v>SE FINALIZA ACTIVIDAD CON RADICADO NO.  1-2026-4828</v>
          </cell>
        </row>
        <row r="779">
          <cell r="A779" t="str">
            <v>1-2026-4838</v>
          </cell>
          <cell r="B779" t="str">
            <v>862312026</v>
          </cell>
          <cell r="C779">
            <v>46058</v>
          </cell>
          <cell r="D779" t="str">
            <v>2026-02-15 11:48:33</v>
          </cell>
          <cell r="E779" t="str">
            <v>2-2026-7624, 2-2026-7624</v>
          </cell>
          <cell r="F779">
            <v>46062</v>
          </cell>
          <cell r="G779" t="str">
            <v>E-MAIL</v>
          </cell>
          <cell r="H779" t="str">
            <v>DIRECCION DE FINANCIACION DE VIVIENDA</v>
          </cell>
          <cell r="I779">
            <v>10</v>
          </cell>
          <cell r="J779" t="str">
            <v>SOLICITUD DE ACCESO A LA INFORMACION</v>
          </cell>
          <cell r="K779" t="str">
            <v>SOLICITUD DE ACCESO A LA INFORMACION</v>
          </cell>
          <cell r="L779" t="str">
            <v>JOHANNA ANDREA OSPINA ORTIZ</v>
          </cell>
          <cell r="M779">
            <v>0</v>
          </cell>
          <cell r="N779" t="str">
            <v>FINALIZADO</v>
          </cell>
          <cell r="O779" t="str">
            <v>EMAIL - SOLICITUD DE INFORMACION SOBRE DESEMBOLSO DEL SUBSIDIO AHORRO PARA MI CASA</v>
          </cell>
          <cell r="P779" t="str">
            <v>ENTIDAD</v>
          </cell>
          <cell r="Q779" t="str">
            <v>JENNY ESTHEEFANIE GAONA</v>
          </cell>
          <cell r="R779" t="str">
            <v>JENNY ESTHEEFANIE GAONA</v>
          </cell>
          <cell r="S779">
            <v>46062</v>
          </cell>
          <cell r="T779" t="str">
            <v>Se finaliza con radicado de salida No. _x000D_
 2-2026-7624</v>
          </cell>
        </row>
        <row r="780">
          <cell r="A780" t="str">
            <v>1-2026-4840</v>
          </cell>
          <cell r="B780" t="str">
            <v>811652026</v>
          </cell>
          <cell r="C780">
            <v>46058</v>
          </cell>
          <cell r="D780" t="str">
            <v>2026-02-15 11:49:34</v>
          </cell>
          <cell r="E780" t="str">
            <v>2-2026-8286, 2-2026-8286</v>
          </cell>
          <cell r="F780">
            <v>46063</v>
          </cell>
          <cell r="G780" t="str">
            <v>E-MAIL</v>
          </cell>
          <cell r="H780" t="str">
            <v>DIRECCION DE FINANCIACION DE VIVIENDA</v>
          </cell>
          <cell r="I780">
            <v>10</v>
          </cell>
          <cell r="J780" t="str">
            <v>SOLICITUD DE ACCESO A LA INFORMACION</v>
          </cell>
          <cell r="K780" t="str">
            <v>SOLICITUD DE ACCESO A LA INFORMACION</v>
          </cell>
          <cell r="L780" t="str">
            <v>JOHANNA ANDREA OSPINA ORTIZ</v>
          </cell>
          <cell r="M780">
            <v>0</v>
          </cell>
          <cell r="N780" t="str">
            <v>FINALIZADO</v>
          </cell>
          <cell r="O780" t="str">
            <v>EMAIL - SOLICITUD DE INFORMACION SOBRE ESTADO DE SUBSIDIO DE VIVIENDA</v>
          </cell>
          <cell r="P780" t="str">
            <v>NATURAL</v>
          </cell>
          <cell r="Q780" t="str">
            <v>LAURA CRISTINA ALVARADO PRIETO</v>
          </cell>
          <cell r="R780" t="str">
            <v>LAURA CRISTINA ALVARADO PRIETO</v>
          </cell>
          <cell r="S780">
            <v>46064</v>
          </cell>
          <cell r="T780" t="str">
            <v>Se finaliza con radicado de salida No. _x000D_
2-2026-8286</v>
          </cell>
        </row>
        <row r="781">
          <cell r="A781" t="str">
            <v>1-2026-4844</v>
          </cell>
          <cell r="B781" t="str">
            <v>811752026</v>
          </cell>
          <cell r="C781">
            <v>46058</v>
          </cell>
          <cell r="D781" t="str">
            <v>2026-02-15 11:52:32</v>
          </cell>
          <cell r="E781" t="str">
            <v>2-2026-7812, 2-2026-7812</v>
          </cell>
          <cell r="F781">
            <v>46062</v>
          </cell>
          <cell r="G781" t="str">
            <v>E-MAIL</v>
          </cell>
          <cell r="H781" t="str">
            <v>DIRECCION DE FINANCIACION DE VIVIENDA</v>
          </cell>
          <cell r="I781">
            <v>10</v>
          </cell>
          <cell r="J781" t="str">
            <v>SOLICITUD DE ACCESO A LA INFORMACION</v>
          </cell>
          <cell r="K781" t="str">
            <v>SOLICITUD DE ACCESO A LA INFORMACION</v>
          </cell>
          <cell r="L781" t="str">
            <v>JOSE LUIS HORLANDY LEON</v>
          </cell>
          <cell r="M781">
            <v>0</v>
          </cell>
          <cell r="N781" t="str">
            <v>FINALIZADO</v>
          </cell>
          <cell r="O781" t="str">
            <v>EMAIL - SOLICITUD DE INFORMACIÓN ACERCA DE SUBSIDIO DE VIVIENDA</v>
          </cell>
          <cell r="P781" t="str">
            <v>NATURAL</v>
          </cell>
          <cell r="Q781" t="str">
            <v>ANONIMO</v>
          </cell>
          <cell r="R781" t="str">
            <v>ANONIMO</v>
          </cell>
          <cell r="S781">
            <v>46063</v>
          </cell>
          <cell r="T781" t="str">
            <v>SE DA RESPUESTA MEDIANTE RADICADO 2-2026-7812</v>
          </cell>
        </row>
        <row r="782">
          <cell r="A782" t="str">
            <v>1-2026-4857</v>
          </cell>
          <cell r="B782" t="str">
            <v>812232026</v>
          </cell>
          <cell r="C782">
            <v>46058</v>
          </cell>
          <cell r="D782" t="str">
            <v>2026-02-15 16:20:29</v>
          </cell>
          <cell r="E782" t="str">
            <v>2-2026-9124, 2-2026-9124</v>
          </cell>
          <cell r="F782">
            <v>46065</v>
          </cell>
          <cell r="G782" t="str">
            <v>E-MAIL</v>
          </cell>
          <cell r="H782" t="str">
            <v>DIRECCION DE PREVENCION, ARRENDAMIENTO Y CONTROL DE ENAJENACION</v>
          </cell>
          <cell r="I782">
            <v>10</v>
          </cell>
          <cell r="J782" t="str">
            <v>SOLICITUD DE ACCESO A LA INFORMACION</v>
          </cell>
          <cell r="K782" t="str">
            <v>SOLICITUD DE ACCESO A LA INFORMACION</v>
          </cell>
          <cell r="L782" t="str">
            <v>JULIO CESAR RAMIREZ LEON</v>
          </cell>
          <cell r="M782">
            <v>0</v>
          </cell>
          <cell r="N782" t="str">
            <v>FINALIZADO</v>
          </cell>
          <cell r="O782" t="str">
            <v>EMAIL - SOLICITUD DE INFORMACION SOBRE FORMATO INFORME ANUAL DE ENAJENADORES</v>
          </cell>
          <cell r="P782" t="str">
            <v>ENTIDAD</v>
          </cell>
          <cell r="Q782" t="str">
            <v>NEGOCIOS Y CONSULTORIA EMPRESARIAL SAS</v>
          </cell>
          <cell r="R782" t="str">
            <v>NEGOCIOS Y CONSULTORIA EMPRESARIAL SAS</v>
          </cell>
          <cell r="S782">
            <v>46069</v>
          </cell>
          <cell r="T782" t="str">
            <v>2-2026-9124 RESPUESTA A LA RADICACIÓN 1-2026-4857 Y BOGOTÁ TE ESCUCHA 812232026</v>
          </cell>
        </row>
        <row r="783">
          <cell r="A783" t="str">
            <v>1-2026-4859</v>
          </cell>
          <cell r="B783" t="str">
            <v>812332026</v>
          </cell>
          <cell r="C783">
            <v>46058</v>
          </cell>
          <cell r="D783" t="str">
            <v>2026-02-15 11:59:37</v>
          </cell>
          <cell r="E783" t="str">
            <v>2-2026-8581, 2-2026-8581</v>
          </cell>
          <cell r="F783">
            <v>46064</v>
          </cell>
          <cell r="G783" t="str">
            <v>E-MAIL</v>
          </cell>
          <cell r="H783" t="str">
            <v>DIRECCION DE FINANCIACION DE VIVIENDA</v>
          </cell>
          <cell r="I783">
            <v>10</v>
          </cell>
          <cell r="J783" t="str">
            <v>SOLICITUD DE ACCESO A LA INFORMACION</v>
          </cell>
          <cell r="K783" t="str">
            <v>SOLICITUD DE ACCESO A LA INFORMACION</v>
          </cell>
          <cell r="L783" t="str">
            <v>ANGELICA JOHANA GOMEZ MONTAÑO</v>
          </cell>
          <cell r="M783">
            <v>0</v>
          </cell>
          <cell r="N783" t="str">
            <v>FINALIZADO</v>
          </cell>
          <cell r="O783" t="str">
            <v>EMAIL-SOLICITUD INFORMACION ACERCA DE SUBSIDIO DE VIVIENDA</v>
          </cell>
          <cell r="P783" t="str">
            <v>NATURAL</v>
          </cell>
          <cell r="Q783" t="str">
            <v>ANONIMO</v>
          </cell>
          <cell r="R783" t="str">
            <v>ANONIMO</v>
          </cell>
          <cell r="S783">
            <v>46065</v>
          </cell>
          <cell r="T783" t="str">
            <v>SE DIO TRAMITE MEDIAMTE OFICIO NO 2-2026-8581</v>
          </cell>
        </row>
        <row r="784">
          <cell r="A784" t="str">
            <v>1-2026-4860</v>
          </cell>
          <cell r="B784" t="str">
            <v>812342026</v>
          </cell>
          <cell r="C784">
            <v>46058</v>
          </cell>
          <cell r="D784" t="str">
            <v>2026-02-15 12:00:31</v>
          </cell>
          <cell r="E784" t="str">
            <v>2-2026-8590, 2-2026-8590</v>
          </cell>
          <cell r="F784">
            <v>46064</v>
          </cell>
          <cell r="G784" t="str">
            <v>E-MAIL</v>
          </cell>
          <cell r="H784" t="str">
            <v>DIRECCION DE FINANCIACION DE VIVIENDA</v>
          </cell>
          <cell r="I784">
            <v>10</v>
          </cell>
          <cell r="J784" t="str">
            <v>SOLICITUD DE ACCESO A LA INFORMACION</v>
          </cell>
          <cell r="K784" t="str">
            <v>SOLICITUD DE ACCESO A LA INFORMACION</v>
          </cell>
          <cell r="L784" t="str">
            <v>JOHANNA ANDREA OSPINA ORTIZ</v>
          </cell>
          <cell r="M784">
            <v>0</v>
          </cell>
          <cell r="N784" t="str">
            <v>FINALIZADO</v>
          </cell>
          <cell r="O784" t="str">
            <v>EMAIL - SOLICITUD DE INFORMACIÓN SOBRE EL ESTADO DEL DESEMBOLSO DEL ARRIENDO</v>
          </cell>
          <cell r="P784" t="str">
            <v>NATURAL</v>
          </cell>
          <cell r="Q784" t="str">
            <v>NÉSTOR SÁNCHEZ</v>
          </cell>
          <cell r="R784" t="str">
            <v>NÉSTOR SÁNCHEZ</v>
          </cell>
          <cell r="S784">
            <v>46064</v>
          </cell>
          <cell r="T784" t="str">
            <v>Se finaliza con radicado de salida No. 2-2026-8590</v>
          </cell>
        </row>
        <row r="785">
          <cell r="A785" t="str">
            <v>1-2026-4871</v>
          </cell>
          <cell r="B785" t="str">
            <v>812932026</v>
          </cell>
          <cell r="C785">
            <v>46058</v>
          </cell>
          <cell r="D785" t="str">
            <v>2026-02-15 12:03:23</v>
          </cell>
          <cell r="E785" t="str">
            <v>2-2026-9330, 2-2026-9330</v>
          </cell>
          <cell r="F785">
            <v>46066</v>
          </cell>
          <cell r="G785" t="str">
            <v>E-MAIL</v>
          </cell>
          <cell r="H785" t="str">
            <v>DIRECCION DE FINANCIACION DE VIVIENDA</v>
          </cell>
          <cell r="I785">
            <v>10</v>
          </cell>
          <cell r="J785" t="str">
            <v>SOLICITUD DE ACCESO A LA INFORMACION</v>
          </cell>
          <cell r="K785" t="str">
            <v>SOLICITUD DE ACCESO A LA INFORMACION</v>
          </cell>
          <cell r="L785" t="str">
            <v>NATHALIE ANDREA MURCIA MAYORGA</v>
          </cell>
          <cell r="M785">
            <v>0</v>
          </cell>
          <cell r="N785" t="str">
            <v>FINALIZADO</v>
          </cell>
          <cell r="O785" t="str">
            <v>EMAIL - SOLICITUD DE INFORMACIÓN ACERCA DE SUBSIDIO DE VIVIENDA</v>
          </cell>
          <cell r="P785" t="str">
            <v>NATURAL</v>
          </cell>
          <cell r="Q785" t="str">
            <v>ANONIMO</v>
          </cell>
          <cell r="R785" t="str">
            <v>ANONIMO</v>
          </cell>
          <cell r="S785">
            <v>46066</v>
          </cell>
          <cell r="T785" t="str">
            <v>se dio respuesta mediante radicado No.2-2026-9330</v>
          </cell>
        </row>
        <row r="786">
          <cell r="A786" t="str">
            <v>1-2026-4873</v>
          </cell>
          <cell r="B786" t="str">
            <v>862762026</v>
          </cell>
          <cell r="C786">
            <v>46058</v>
          </cell>
          <cell r="D786" t="str">
            <v>2026-02-15 12:39:07</v>
          </cell>
          <cell r="E786" t="str">
            <v>2-2026-9331, 2-2026-9331</v>
          </cell>
          <cell r="F786">
            <v>46066</v>
          </cell>
          <cell r="G786" t="str">
            <v>E-MAIL</v>
          </cell>
          <cell r="H786" t="str">
            <v>DIRECCION DE FINANCIACION DE VIVIENDA</v>
          </cell>
          <cell r="I786">
            <v>10</v>
          </cell>
          <cell r="J786" t="str">
            <v>SOLICITUD DE ACCESO A LA INFORMACION</v>
          </cell>
          <cell r="K786" t="str">
            <v>SOLICITUD DE ACCESO A LA INFORMACION</v>
          </cell>
          <cell r="L786" t="str">
            <v>NATHALIE ANDREA MURCIA MAYORGA</v>
          </cell>
          <cell r="M786">
            <v>0</v>
          </cell>
          <cell r="N786" t="str">
            <v>FINALIZADO</v>
          </cell>
          <cell r="O786" t="str">
            <v>EMAIL - SOLICITUD DE INFORMACIÓN ACERCA DE SUBSIDIO DE VIVIENDA</v>
          </cell>
          <cell r="P786" t="str">
            <v>ENTIDAD</v>
          </cell>
          <cell r="Q786" t="str">
            <v>SANDRA SANDRA</v>
          </cell>
          <cell r="R786" t="str">
            <v>SANDRA SANDRA</v>
          </cell>
          <cell r="S786">
            <v>46066</v>
          </cell>
          <cell r="T786" t="str">
            <v>se dio respuesta mediante Radicado No.2-2026-9331</v>
          </cell>
        </row>
        <row r="787">
          <cell r="A787" t="str">
            <v>1-2026-4875</v>
          </cell>
          <cell r="B787" t="str">
            <v>813152026</v>
          </cell>
          <cell r="C787">
            <v>46058</v>
          </cell>
          <cell r="D787" t="str">
            <v>2026-02-16 10:50:52</v>
          </cell>
          <cell r="E787" t="str">
            <v>2-2026-9701, 2-2026-9701</v>
          </cell>
          <cell r="F787">
            <v>46069</v>
          </cell>
          <cell r="G787" t="str">
            <v>E-MAIL</v>
          </cell>
          <cell r="H787" t="str">
            <v>DIRECCION DE INVESTIGACIONES Y CONTROL DE VIVIENDA</v>
          </cell>
          <cell r="I787">
            <v>10</v>
          </cell>
          <cell r="J787" t="str">
            <v>SOLICITUD DE ACCESO A LA INFORMACION</v>
          </cell>
          <cell r="K787" t="str">
            <v>SOLICITUD DE ACCESO A LA INFORMACION</v>
          </cell>
          <cell r="L787" t="str">
            <v>IVAN GIL ISAZA</v>
          </cell>
          <cell r="M787">
            <v>0</v>
          </cell>
          <cell r="N787" t="str">
            <v>FINALIZADO</v>
          </cell>
          <cell r="O787" t="str">
            <v>EMAIL - SOLICITUD DE INFORMACION SOBRE ACOMPAÑAMIENTO PARA ENTREGA DE ZONAS COMUNES ELEN77</v>
          </cell>
          <cell r="P787" t="str">
            <v>ENTIDAD</v>
          </cell>
          <cell r="Q787" t="str">
            <v>JVO INVESTMENTS SAS</v>
          </cell>
          <cell r="R787" t="str">
            <v>JOSE DAVID VARELA ARIAS</v>
          </cell>
          <cell r="S787">
            <v>46070</v>
          </cell>
          <cell r="T787" t="str">
            <v xml:space="preserve">Se da respuesta con radicado 2-2026-9701_x000D_
Se informa que este Despacho no tiene competencia para conocer por los hechos denunciados. _x000D_
</v>
          </cell>
        </row>
        <row r="788">
          <cell r="A788" t="str">
            <v>1-2026-4878</v>
          </cell>
          <cell r="B788" t="str">
            <v>813302026</v>
          </cell>
          <cell r="C788">
            <v>46058</v>
          </cell>
          <cell r="D788" t="str">
            <v>2026-02-15 12:40:47</v>
          </cell>
          <cell r="E788" t="str">
            <v>2-2026-9421, 2-2026-9421</v>
          </cell>
          <cell r="F788">
            <v>46066</v>
          </cell>
          <cell r="G788" t="str">
            <v>E-MAIL</v>
          </cell>
          <cell r="H788" t="str">
            <v>DIRECCION DE FINANCIACION DE VIVIENDA</v>
          </cell>
          <cell r="I788">
            <v>10</v>
          </cell>
          <cell r="J788" t="str">
            <v>SOLICITUD DE ACCESO A LA INFORMACION</v>
          </cell>
          <cell r="K788" t="str">
            <v>SOLICITUD DE ACCESO A LA INFORMACION</v>
          </cell>
          <cell r="L788" t="str">
            <v>HERCY LORENA SUAREZ RUBIANO</v>
          </cell>
          <cell r="M788">
            <v>0</v>
          </cell>
          <cell r="N788" t="str">
            <v>FINALIZADO</v>
          </cell>
          <cell r="O788" t="str">
            <v>EMAIL - SOLICITUD DE INFORMACION SOBRE ESTADO DE POSTULACION AL SUBSIDIO DE ARRIENDO</v>
          </cell>
          <cell r="P788" t="str">
            <v>NATURAL</v>
          </cell>
          <cell r="Q788" t="str">
            <v>MARISOL ENCISO URREA</v>
          </cell>
          <cell r="R788" t="str">
            <v>MARISOL ENCISO URREA</v>
          </cell>
          <cell r="S788">
            <v>46069</v>
          </cell>
          <cell r="T788" t="str">
            <v>Cierre con radicado Nº 1-2026-4878</v>
          </cell>
        </row>
        <row r="789">
          <cell r="A789" t="str">
            <v>1-2026-4879</v>
          </cell>
          <cell r="B789" t="str">
            <v>813402026</v>
          </cell>
          <cell r="C789">
            <v>46058</v>
          </cell>
          <cell r="D789" t="str">
            <v>2026-02-15 12:42:02</v>
          </cell>
          <cell r="E789" t="str">
            <v>2-2026-9420, 2-2026-9420</v>
          </cell>
          <cell r="F789">
            <v>46066</v>
          </cell>
          <cell r="G789" t="str">
            <v>E-MAIL</v>
          </cell>
          <cell r="H789" t="str">
            <v>DIRECCION DE FINANCIACION DE VIVIENDA</v>
          </cell>
          <cell r="I789">
            <v>10</v>
          </cell>
          <cell r="J789" t="str">
            <v>SOLICITUD DE ACCESO A LA INFORMACION</v>
          </cell>
          <cell r="K789" t="str">
            <v>SOLICITUD DE ACCESO A LA INFORMACION</v>
          </cell>
          <cell r="L789" t="str">
            <v>HERCY LORENA SUAREZ RUBIANO</v>
          </cell>
          <cell r="M789">
            <v>0</v>
          </cell>
          <cell r="N789" t="str">
            <v>FINALIZADO</v>
          </cell>
          <cell r="O789" t="str">
            <v>EMAIL - SOLICITUD DE INFORMACION SOBRE SUBSIDIO AHORRO PARA MI CASA</v>
          </cell>
          <cell r="P789" t="str">
            <v>NATURAL</v>
          </cell>
          <cell r="Q789" t="str">
            <v>JOB VERNEY RODRÍGUEZ ABELLA</v>
          </cell>
          <cell r="R789" t="str">
            <v>JOB VERNEY RODRÍGUEZ ABELLA</v>
          </cell>
          <cell r="S789">
            <v>46069</v>
          </cell>
          <cell r="T789" t="str">
            <v>Cierre con radicado Nº 1-2026-4879</v>
          </cell>
        </row>
        <row r="790">
          <cell r="A790" t="str">
            <v>1-2026-4883</v>
          </cell>
          <cell r="B790" t="str">
            <v>813602026</v>
          </cell>
          <cell r="C790">
            <v>46058</v>
          </cell>
          <cell r="D790" t="str">
            <v>2026-02-15 12:52:26</v>
          </cell>
          <cell r="E790" t="str">
            <v>2-2026-9422, 2-2026-9422</v>
          </cell>
          <cell r="F790">
            <v>46066</v>
          </cell>
          <cell r="G790" t="str">
            <v>E-MAIL</v>
          </cell>
          <cell r="H790" t="str">
            <v>DIRECCION DE FINANCIACION DE VIVIENDA</v>
          </cell>
          <cell r="I790">
            <v>10</v>
          </cell>
          <cell r="J790" t="str">
            <v>SOLICITUD DE ACCESO A LA INFORMACION</v>
          </cell>
          <cell r="K790" t="str">
            <v>SOLICITUD DE ACCESO A LA INFORMACION</v>
          </cell>
          <cell r="L790" t="str">
            <v>HERCY LORENA SUAREZ RUBIANO</v>
          </cell>
          <cell r="M790">
            <v>0</v>
          </cell>
          <cell r="N790" t="str">
            <v>FINALIZADO</v>
          </cell>
          <cell r="O790" t="str">
            <v>EMAIL - SOLICITUD DE INFORMACION SOBRE DESEMBOLSO DEL SUBSIDIO AHORRO PARA MI CASA</v>
          </cell>
          <cell r="P790" t="str">
            <v>NATURAL</v>
          </cell>
          <cell r="Q790" t="str">
            <v>MILENA CATHERINE CHIRIVI SICHACA%A0</v>
          </cell>
          <cell r="R790" t="str">
            <v>MILENA CATHERINE CHIRIVI SICHACA%A0</v>
          </cell>
          <cell r="S790">
            <v>46069</v>
          </cell>
          <cell r="T790" t="str">
            <v>Cierre con radicado Nº 1-2026-4883</v>
          </cell>
        </row>
        <row r="791">
          <cell r="A791" t="str">
            <v>1-2026-4889</v>
          </cell>
          <cell r="B791" t="str">
            <v>813882026</v>
          </cell>
          <cell r="C791">
            <v>46058</v>
          </cell>
          <cell r="D791" t="str">
            <v>2026-02-15 12:58:10</v>
          </cell>
          <cell r="E791" t="str">
            <v>2-2026-8587, 2-2026-8587</v>
          </cell>
          <cell r="F791">
            <v>46064</v>
          </cell>
          <cell r="G791" t="str">
            <v>E-MAIL</v>
          </cell>
          <cell r="H791" t="str">
            <v>DIRECCION DE FINANCIACION DE VIVIENDA</v>
          </cell>
          <cell r="I791">
            <v>10</v>
          </cell>
          <cell r="J791" t="str">
            <v>SOLICITUD DE ACCESO A LA INFORMACION</v>
          </cell>
          <cell r="K791" t="str">
            <v>SOLICITUD DE ACCESO A LA INFORMACION</v>
          </cell>
          <cell r="L791" t="str">
            <v>LAURA ESTEFANIA ALBARRACIN CEQUERA</v>
          </cell>
          <cell r="M791">
            <v>0</v>
          </cell>
          <cell r="N791" t="str">
            <v>FINALIZADO</v>
          </cell>
          <cell r="O791" t="str">
            <v>EMAIL-SOLICITUD INFORMACION ESTADO DE LA POSTULACION SUBSIDIO REDUCE TU CUOTA</v>
          </cell>
          <cell r="P791" t="str">
            <v>NATURAL</v>
          </cell>
          <cell r="Q791" t="str">
            <v>ELIZABETH BOHORQUEZ CACHAY</v>
          </cell>
          <cell r="R791" t="str">
            <v>ELIZABETH BOHORQUEZ CACHAY</v>
          </cell>
          <cell r="S791">
            <v>46064</v>
          </cell>
          <cell r="T791" t="str">
            <v>Se brinda respuesta mediante rad. 2-2026-8587</v>
          </cell>
        </row>
        <row r="792">
          <cell r="A792" t="str">
            <v>1-2026-4891</v>
          </cell>
          <cell r="B792" t="str">
            <v>814172026</v>
          </cell>
          <cell r="C792">
            <v>46058</v>
          </cell>
          <cell r="D792" t="str">
            <v>2026-02-15 12:58:57</v>
          </cell>
          <cell r="E792" t="str">
            <v>2-2026-9365, 2-2026-9365</v>
          </cell>
          <cell r="F792">
            <v>46066</v>
          </cell>
          <cell r="G792" t="str">
            <v>E-MAIL</v>
          </cell>
          <cell r="H792" t="str">
            <v>DIRECCION DE FINANCIACION DE VIVIENDA</v>
          </cell>
          <cell r="I792">
            <v>10</v>
          </cell>
          <cell r="J792" t="str">
            <v>SOLICITUD DE ACCESO A LA INFORMACION</v>
          </cell>
          <cell r="K792" t="str">
            <v>SOLICITUD DE ACCESO A LA INFORMACION</v>
          </cell>
          <cell r="L792" t="str">
            <v>JUAN CARLOS CASTRO MELO</v>
          </cell>
          <cell r="M792">
            <v>0</v>
          </cell>
          <cell r="N792" t="str">
            <v>FINALIZADO</v>
          </cell>
          <cell r="O792" t="str">
            <v>EMAIL - SOLICITUD DE INFORMACION SOBRE COMUNICACION OFICIAL 2-2026-6970</v>
          </cell>
          <cell r="P792" t="str">
            <v>NATURAL</v>
          </cell>
          <cell r="Q792" t="str">
            <v>LUZ ADRIANA CALDERÓN</v>
          </cell>
          <cell r="R792" t="str">
            <v>LUZ ADRIANA CALDERÓN</v>
          </cell>
          <cell r="S792">
            <v>46068</v>
          </cell>
          <cell r="T792" t="str">
            <v>2-2026-9365</v>
          </cell>
        </row>
        <row r="793">
          <cell r="A793" t="str">
            <v>1-2026-4894</v>
          </cell>
          <cell r="B793" t="str">
            <v>814512026</v>
          </cell>
          <cell r="C793">
            <v>46058</v>
          </cell>
          <cell r="D793" t="str">
            <v>2026-02-15 12:59:53</v>
          </cell>
          <cell r="E793" t="str">
            <v>2-2026-9337, 2-2026-9337</v>
          </cell>
          <cell r="F793">
            <v>46066</v>
          </cell>
          <cell r="G793" t="str">
            <v>E-MAIL</v>
          </cell>
          <cell r="H793" t="str">
            <v>DIRECCION DE FINANCIACION DE VIVIENDA</v>
          </cell>
          <cell r="I793">
            <v>10</v>
          </cell>
          <cell r="J793" t="str">
            <v>SOLICITUD DE ACCESO A LA INFORMACION</v>
          </cell>
          <cell r="K793" t="str">
            <v>SOLICITUD DE ACCESO A LA INFORMACION</v>
          </cell>
          <cell r="L793" t="str">
            <v>NATHALIE ANDREA MURCIA MAYORGA</v>
          </cell>
          <cell r="M793">
            <v>0</v>
          </cell>
          <cell r="N793" t="str">
            <v>FINALIZADO</v>
          </cell>
          <cell r="O793" t="str">
            <v>EMAIL-SOLICITUD DE INFORMACIÓN E INSCRIPCIÓN SUBSIDIO DE VIVIENDA</v>
          </cell>
          <cell r="P793" t="str">
            <v>NATURAL</v>
          </cell>
          <cell r="Q793" t="str">
            <v>LINA FERNANDA MEDELLÍN GONZÁLEZ</v>
          </cell>
          <cell r="R793" t="str">
            <v>LINA FERNANDA MEDELLÍN GONZÁLEZ</v>
          </cell>
          <cell r="S793">
            <v>46066</v>
          </cell>
          <cell r="T793" t="str">
            <v>se dio respuesta mediante Radicado No.2-2026-9337</v>
          </cell>
        </row>
        <row r="794">
          <cell r="A794" t="str">
            <v>1-2026-4895</v>
          </cell>
          <cell r="B794" t="str">
            <v>814542026</v>
          </cell>
          <cell r="C794">
            <v>46058</v>
          </cell>
          <cell r="D794" t="str">
            <v>2026-02-15 13:00:39</v>
          </cell>
          <cell r="E794" t="str">
            <v>2-2026-9320, 2-2026-9320</v>
          </cell>
          <cell r="F794">
            <v>46066</v>
          </cell>
          <cell r="G794" t="str">
            <v>E-MAIL</v>
          </cell>
          <cell r="H794" t="str">
            <v>DIRECCION DE FINANCIACION DE VIVIENDA</v>
          </cell>
          <cell r="I794">
            <v>10</v>
          </cell>
          <cell r="J794" t="str">
            <v>SOLICITUD DE ACCESO A LA INFORMACION</v>
          </cell>
          <cell r="K794" t="str">
            <v>SOLICITUD DE ACCESO A LA INFORMACION</v>
          </cell>
          <cell r="L794" t="str">
            <v>CARLOS ANDRES MENDEZ MOJICA</v>
          </cell>
          <cell r="M794">
            <v>0</v>
          </cell>
          <cell r="N794" t="str">
            <v>FINALIZADO</v>
          </cell>
          <cell r="O794" t="str">
            <v>EMAIL - SOLICITUD DE INFORMACIÓN ACERCA DEL SUBSIDIO DE OFERTA PREFERENTE</v>
          </cell>
          <cell r="P794" t="str">
            <v>NATURAL</v>
          </cell>
          <cell r="Q794" t="str">
            <v>MARIA JOSE RODRIGUEZ MORENO</v>
          </cell>
          <cell r="R794" t="str">
            <v>MARIA JOSE RODRIGUEZ MORENO</v>
          </cell>
          <cell r="S794">
            <v>46066</v>
          </cell>
          <cell r="T794" t="str">
            <v>SE FINALIZA ACTIVIDAD CON RADICADO NO.  2-2026-9320</v>
          </cell>
        </row>
        <row r="795">
          <cell r="A795" t="str">
            <v>1-2026-4898</v>
          </cell>
          <cell r="B795" t="str">
            <v>814712026</v>
          </cell>
          <cell r="C795">
            <v>46058</v>
          </cell>
          <cell r="D795" t="str">
            <v>2026-02-15 13:02:25</v>
          </cell>
          <cell r="E795" t="str">
            <v>2-2026-9322, 2-2026-9322</v>
          </cell>
          <cell r="F795">
            <v>46066</v>
          </cell>
          <cell r="G795" t="str">
            <v>E-MAIL</v>
          </cell>
          <cell r="H795" t="str">
            <v>DIRECCION DE FINANCIACION DE VIVIENDA</v>
          </cell>
          <cell r="I795">
            <v>10</v>
          </cell>
          <cell r="J795" t="str">
            <v>SOLICITUD DE ACCESO A LA INFORMACION</v>
          </cell>
          <cell r="K795" t="str">
            <v>SOLICITUD DE ACCESO A LA INFORMACION</v>
          </cell>
          <cell r="L795" t="str">
            <v>CARLOS ANDRES MENDEZ MOJICA</v>
          </cell>
          <cell r="M795">
            <v>0</v>
          </cell>
          <cell r="N795" t="str">
            <v>FINALIZADO</v>
          </cell>
          <cell r="O795" t="str">
            <v>EMAIL-SOLICITUD INFORMACION  SOBRE POSIBLE ASIGNACIÓN DE SUBSIDIO PREFERENTE</v>
          </cell>
          <cell r="P795" t="str">
            <v>NATURAL</v>
          </cell>
          <cell r="Q795" t="str">
            <v>ANONIMO</v>
          </cell>
          <cell r="R795" t="str">
            <v>ANONIMO</v>
          </cell>
          <cell r="S795">
            <v>46066</v>
          </cell>
          <cell r="T795" t="str">
            <v>SE FINALIZA ACTIVIDAD CON RADICADO NO. 2-2026-9322</v>
          </cell>
        </row>
        <row r="796">
          <cell r="A796" t="str">
            <v>1-2026-4901</v>
          </cell>
          <cell r="B796" t="str">
            <v>815412026</v>
          </cell>
          <cell r="C796">
            <v>46058</v>
          </cell>
          <cell r="D796" t="str">
            <v>2026-02-15 13:03:32</v>
          </cell>
          <cell r="E796" t="str">
            <v>2-2026-9423, 2-2026-9423</v>
          </cell>
          <cell r="F796">
            <v>46066</v>
          </cell>
          <cell r="G796" t="str">
            <v>E-MAIL</v>
          </cell>
          <cell r="H796" t="str">
            <v>DIRECCION DE FINANCIACION DE VIVIENDA</v>
          </cell>
          <cell r="I796">
            <v>10</v>
          </cell>
          <cell r="J796" t="str">
            <v>SOLICITUD DE ACCESO A LA INFORMACION</v>
          </cell>
          <cell r="K796" t="str">
            <v>SOLICITUD DE ACCESO A LA INFORMACION</v>
          </cell>
          <cell r="L796" t="str">
            <v>HERCY LORENA SUAREZ RUBIANO</v>
          </cell>
          <cell r="M796">
            <v>0</v>
          </cell>
          <cell r="N796" t="str">
            <v>FINALIZADO</v>
          </cell>
          <cell r="O796" t="str">
            <v>EMAIL-SOLICITUD INFORMACIÓN A CERCA DEL PAGO DEL SUBSIDIO DE ARRENDAMIENTO</v>
          </cell>
          <cell r="P796" t="str">
            <v>NATURAL</v>
          </cell>
          <cell r="Q796" t="str">
            <v>ANONIMO</v>
          </cell>
          <cell r="R796" t="str">
            <v>ANONIMO</v>
          </cell>
          <cell r="S796">
            <v>46069</v>
          </cell>
          <cell r="T796" t="str">
            <v>Cierre con radicado Nº 1-2026-4901</v>
          </cell>
        </row>
        <row r="797">
          <cell r="A797" t="str">
            <v>1-2026-4922</v>
          </cell>
          <cell r="B797" t="str">
            <v>817322026</v>
          </cell>
          <cell r="C797">
            <v>46058</v>
          </cell>
          <cell r="D797" t="str">
            <v>2026-02-26 15:21:48</v>
          </cell>
          <cell r="E797" t="str">
            <v/>
          </cell>
          <cell r="G797" t="str">
            <v>E-MAIL</v>
          </cell>
          <cell r="H797" t="str">
            <v>SUBSECRETARIA DE INSPECCION, VIGILANCIA Y CONTROL DE VIVIENDA</v>
          </cell>
          <cell r="I797">
            <v>10</v>
          </cell>
          <cell r="J797" t="str">
            <v>SOLICITUD DE ACCESO A LA INFORMACION</v>
          </cell>
          <cell r="K797" t="str">
            <v>SOLICITUD DE ACCESO A LA INFORMACION</v>
          </cell>
          <cell r="L797" t="str">
            <v>JESUS HERNADO IBARRA GONZALEZ</v>
          </cell>
          <cell r="M797">
            <v>0</v>
          </cell>
          <cell r="N797" t="str">
            <v>FINALIZADO</v>
          </cell>
          <cell r="O797" t="str">
            <v>EMAIL - SOLICITUD DE INFORMACIÓN RESPECTO DE LOS ACTOS ADMINISTRATIVOS MEDIANTE LOS CUALES SE RESUELVEN LOS RECURSOS DE REPOSICIÓN Y SUBSIDIARIO DE APELACIÓN CONTRA LA RESOLUCIÓN NO. 1730 DEL 16 DE DICIEMBRE DE 2024</v>
          </cell>
          <cell r="P797" t="str">
            <v>NATURAL</v>
          </cell>
          <cell r="Q797" t="str">
            <v>YADY JULIANA CAMARGO LÓPEZ</v>
          </cell>
          <cell r="R797" t="str">
            <v>YADY JULIANA CAMARGO LÓPEZ</v>
          </cell>
          <cell r="S797">
            <v>46070</v>
          </cell>
          <cell r="T797" t="str">
            <v>Se brindó respuesta a través de radicado 2-2026-9884</v>
          </cell>
        </row>
        <row r="798">
          <cell r="A798" t="str">
            <v>1-2026-4926</v>
          </cell>
          <cell r="B798" t="str">
            <v>817472026</v>
          </cell>
          <cell r="C798">
            <v>46058</v>
          </cell>
          <cell r="D798" t="str">
            <v>2026-02-15 14:44:37</v>
          </cell>
          <cell r="E798" t="str">
            <v>2-2026-9368, 2-2026-9368</v>
          </cell>
          <cell r="F798">
            <v>46066</v>
          </cell>
          <cell r="G798" t="str">
            <v>E-MAIL</v>
          </cell>
          <cell r="H798" t="str">
            <v>DIRECCION DE FINANCIACION DE VIVIENDA</v>
          </cell>
          <cell r="I798">
            <v>10</v>
          </cell>
          <cell r="J798" t="str">
            <v>SOLICITUD DE ACCESO A LA INFORMACION</v>
          </cell>
          <cell r="K798" t="str">
            <v>SOLICITUD DE ACCESO A LA INFORMACION</v>
          </cell>
          <cell r="L798" t="str">
            <v>NORBERTO HERRENO MERCHAN</v>
          </cell>
          <cell r="M798">
            <v>0</v>
          </cell>
          <cell r="N798" t="str">
            <v>FINALIZADO</v>
          </cell>
          <cell r="O798" t="str">
            <v>EMAIL - SOLICITUD DE INFORMACION SOBRE COMUNICACION OFICIAL 1-2026-3840 SUBSIDIO REDUCE TU CUOTA</v>
          </cell>
          <cell r="P798" t="str">
            <v>NATURAL</v>
          </cell>
          <cell r="Q798" t="str">
            <v>KAREN VIVIANA COBOS HOMEZ</v>
          </cell>
          <cell r="R798" t="str">
            <v>KAREN VIVIANA COBOS HOMEZ</v>
          </cell>
          <cell r="S798">
            <v>46070</v>
          </cell>
          <cell r="T798" t="str">
            <v>se dio respuesta con el radicado 2-2026-9368</v>
          </cell>
        </row>
        <row r="799">
          <cell r="A799" t="str">
            <v>1-2026-4935</v>
          </cell>
          <cell r="B799" t="str">
            <v>818162026</v>
          </cell>
          <cell r="C799">
            <v>46058</v>
          </cell>
          <cell r="D799" t="str">
            <v>2026-02-15 14:50:29</v>
          </cell>
          <cell r="E799" t="str">
            <v>2-2026-9384, 2-2026-9384</v>
          </cell>
          <cell r="F799">
            <v>46066</v>
          </cell>
          <cell r="G799" t="str">
            <v>E-MAIL</v>
          </cell>
          <cell r="H799" t="str">
            <v>DIRECCION DE FINANCIACION DE VIVIENDA</v>
          </cell>
          <cell r="I799">
            <v>10</v>
          </cell>
          <cell r="J799" t="str">
            <v>SOLICITUD DE ACCESO A LA INFORMACION</v>
          </cell>
          <cell r="K799" t="str">
            <v>SOLICITUD DE ACCESO A LA INFORMACION</v>
          </cell>
          <cell r="L799" t="str">
            <v>YULY ASTRID LEON WINTACO</v>
          </cell>
          <cell r="M799">
            <v>0</v>
          </cell>
          <cell r="N799" t="str">
            <v>FINALIZADO</v>
          </cell>
          <cell r="O799" t="str">
            <v>EMAIL . SOLICITUD DE INFORMACION SOBRE DESEMBOLSO DEL SUBSIDIO DE ARRENDAMIENTO</v>
          </cell>
          <cell r="P799" t="str">
            <v>NATURAL</v>
          </cell>
          <cell r="Q799" t="str">
            <v>JOHAN ANDRÉS QUIROGA ECHAVARRÍA%A0</v>
          </cell>
          <cell r="R799" t="str">
            <v>JOHAN ANDRÉS QUIROGA ECHAVARRÍA%A0</v>
          </cell>
          <cell r="S799">
            <v>46066</v>
          </cell>
          <cell r="T799" t="str">
            <v>Se finaliza el radicade de la referencia, toda vez que se dio respuesta mediante radicado de salida 2-2026-9384 del 13 de febrero de 2026.</v>
          </cell>
        </row>
        <row r="800">
          <cell r="A800" t="str">
            <v>1-2026-4936</v>
          </cell>
          <cell r="B800" t="str">
            <v>818282026</v>
          </cell>
          <cell r="C800">
            <v>46058</v>
          </cell>
          <cell r="D800" t="str">
            <v>2026-02-15 14:51:12</v>
          </cell>
          <cell r="E800" t="str">
            <v>2-2026-8296, 2-2026-8296</v>
          </cell>
          <cell r="F800">
            <v>46063</v>
          </cell>
          <cell r="G800" t="str">
            <v>E-MAIL</v>
          </cell>
          <cell r="H800" t="str">
            <v>DIRECCION DE FINANCIACION DE VIVIENDA</v>
          </cell>
          <cell r="I800">
            <v>10</v>
          </cell>
          <cell r="J800" t="str">
            <v>SOLICITUD DE ACCESO A LA INFORMACION</v>
          </cell>
          <cell r="K800" t="str">
            <v>SOLICITUD DE ACCESO A LA INFORMACION</v>
          </cell>
          <cell r="L800" t="str">
            <v>JEIMY CATALINA MORENO CASTANEDA</v>
          </cell>
          <cell r="M800">
            <v>0</v>
          </cell>
          <cell r="N800" t="str">
            <v>FINALIZADO</v>
          </cell>
          <cell r="O800" t="str">
            <v>EMAIL - SOLICITUD DE INFORMACION SOBRE DESEMBOLSO DEL SUBSIDIO DE ARRIENDO AHORRO PARA MI CASA</v>
          </cell>
          <cell r="P800" t="str">
            <v>NATURAL</v>
          </cell>
          <cell r="Q800" t="str">
            <v>ANONIMO</v>
          </cell>
          <cell r="R800" t="str">
            <v>ANONIMO</v>
          </cell>
          <cell r="S800">
            <v>46064</v>
          </cell>
          <cell r="T800" t="str">
            <v>se da respuesta con radicado 2-2026-8296</v>
          </cell>
        </row>
        <row r="801">
          <cell r="A801" t="str">
            <v>1-2026-4939</v>
          </cell>
          <cell r="B801" t="str">
            <v>818372026</v>
          </cell>
          <cell r="C801">
            <v>46058</v>
          </cell>
          <cell r="D801" t="str">
            <v>2026-02-15 14:53:23</v>
          </cell>
          <cell r="E801" t="str">
            <v>2-2026-8295, 2-2026-8295</v>
          </cell>
          <cell r="F801">
            <v>46063</v>
          </cell>
          <cell r="G801" t="str">
            <v>E-MAIL</v>
          </cell>
          <cell r="H801" t="str">
            <v>DIRECCION DE FINANCIACION DE VIVIENDA</v>
          </cell>
          <cell r="I801">
            <v>10</v>
          </cell>
          <cell r="J801" t="str">
            <v>SOLICITUD DE ACCESO A LA INFORMACION</v>
          </cell>
          <cell r="K801" t="str">
            <v>SOLICITUD DE ACCESO A LA INFORMACION</v>
          </cell>
          <cell r="L801" t="str">
            <v>JEIMY CATALINA MORENO CASTANEDA</v>
          </cell>
          <cell r="M801">
            <v>0</v>
          </cell>
          <cell r="N801" t="str">
            <v>FINALIZADO</v>
          </cell>
          <cell r="O801" t="str">
            <v>EMAIL - SOLICITUD DE INFORMACION SOBRE DESEMBOLSO DEL SUBSIDIO DE VIVIENDA</v>
          </cell>
          <cell r="P801" t="str">
            <v>NATURAL</v>
          </cell>
          <cell r="Q801" t="str">
            <v>ANONIMO</v>
          </cell>
          <cell r="R801" t="str">
            <v>ANONIMO</v>
          </cell>
          <cell r="S801">
            <v>46064</v>
          </cell>
          <cell r="T801" t="str">
            <v>se da respuesta con radicado 2-2026-8295</v>
          </cell>
        </row>
        <row r="802">
          <cell r="A802" t="str">
            <v>1-2026-4942</v>
          </cell>
          <cell r="B802" t="str">
            <v>818582026</v>
          </cell>
          <cell r="C802">
            <v>46058</v>
          </cell>
          <cell r="D802" t="str">
            <v>2026-02-15 14:55:23</v>
          </cell>
          <cell r="E802" t="str">
            <v>2-2026-7533, 2-2026-7533</v>
          </cell>
          <cell r="F802">
            <v>46059</v>
          </cell>
          <cell r="G802" t="str">
            <v>E-MAIL</v>
          </cell>
          <cell r="H802" t="str">
            <v>DIRECCION DE FINANCIACION DE VIVIENDA</v>
          </cell>
          <cell r="I802">
            <v>10</v>
          </cell>
          <cell r="J802" t="str">
            <v>SOLICITUD DE ACCESO A LA INFORMACION</v>
          </cell>
          <cell r="K802" t="str">
            <v>SOLICITUD DE ACCESO A LA INFORMACION</v>
          </cell>
          <cell r="L802" t="str">
            <v>CINDY LORENA ESCOBAR LOPEZ</v>
          </cell>
          <cell r="M802">
            <v>0</v>
          </cell>
          <cell r="N802" t="str">
            <v>FINALIZADO</v>
          </cell>
          <cell r="O802" t="str">
            <v>EMAIL-SOLICITUD DE INFORMACIÓN SOBRE ESTADO DE POSTULACIÓN   PROGRAMA REDUCE TU CUOTA</v>
          </cell>
          <cell r="P802" t="str">
            <v>NATURAL</v>
          </cell>
          <cell r="Q802" t="str">
            <v>LINA MARIA HUERTAS M.</v>
          </cell>
          <cell r="R802" t="str">
            <v>LINA MARIA HUERTAS M.</v>
          </cell>
          <cell r="S802">
            <v>46059</v>
          </cell>
          <cell r="T802" t="str">
            <v xml:space="preserve">SE DIO RESPUESTA CON EL RADICADO No. 2-2026-7533 _x000D_
</v>
          </cell>
        </row>
        <row r="803">
          <cell r="A803" t="str">
            <v>1-2026-4964</v>
          </cell>
          <cell r="B803" t="str">
            <v>821302026</v>
          </cell>
          <cell r="C803">
            <v>46058</v>
          </cell>
          <cell r="D803" t="str">
            <v>2026-02-15 15:15:53</v>
          </cell>
          <cell r="E803" t="str">
            <v>2-2026-8294, 2-2026-8294</v>
          </cell>
          <cell r="F803">
            <v>46063</v>
          </cell>
          <cell r="G803" t="str">
            <v>E-MAIL</v>
          </cell>
          <cell r="H803" t="str">
            <v>DIRECCION DE FINANCIACION DE VIVIENDA</v>
          </cell>
          <cell r="I803">
            <v>10</v>
          </cell>
          <cell r="J803" t="str">
            <v>SOLICITUD DE ACCESO A LA INFORMACION</v>
          </cell>
          <cell r="K803" t="str">
            <v>SOLICITUD DE ACCESO A LA INFORMACION</v>
          </cell>
          <cell r="L803" t="str">
            <v>JEIMY CATALINA MORENO CASTANEDA</v>
          </cell>
          <cell r="M803">
            <v>0</v>
          </cell>
          <cell r="N803" t="str">
            <v>FINALIZADO</v>
          </cell>
          <cell r="O803" t="str">
            <v>EMAIL-SOLICITUD INFORMACION ACERCA DEL ESTADO PLAN AHORRO PARA MI CASA</v>
          </cell>
          <cell r="P803" t="str">
            <v>NATURAL</v>
          </cell>
          <cell r="Q803" t="str">
            <v>JENNYFER ELLERALDY GUZMAN JUTINICO</v>
          </cell>
          <cell r="R803" t="str">
            <v>JENNYFER ELLERALDY GUZMAN JUTINICO</v>
          </cell>
          <cell r="S803">
            <v>46064</v>
          </cell>
          <cell r="T803" t="str">
            <v>se da respuesta con radicado  2-2026-8294</v>
          </cell>
        </row>
        <row r="804">
          <cell r="A804" t="str">
            <v>1-2026-4977</v>
          </cell>
          <cell r="B804" t="str">
            <v>822812026</v>
          </cell>
          <cell r="C804">
            <v>46058</v>
          </cell>
          <cell r="D804" t="str">
            <v>2026-02-15 15:20:04</v>
          </cell>
          <cell r="E804" t="str">
            <v>2-2026-8308, 2-2026-8308</v>
          </cell>
          <cell r="F804">
            <v>46063</v>
          </cell>
          <cell r="G804" t="str">
            <v>E-MAIL</v>
          </cell>
          <cell r="H804" t="str">
            <v>DIRECCION DE FINANCIACION DE VIVIENDA</v>
          </cell>
          <cell r="I804">
            <v>10</v>
          </cell>
          <cell r="J804" t="str">
            <v>SOLICITUD DE ACCESO A LA INFORMACION</v>
          </cell>
          <cell r="K804" t="str">
            <v>SOLICITUD DE ACCESO A LA INFORMACION</v>
          </cell>
          <cell r="L804" t="str">
            <v>ANGELICA JOHANA GOMEZ MONTAÑO</v>
          </cell>
          <cell r="M804">
            <v>0</v>
          </cell>
          <cell r="N804" t="str">
            <v>FINALIZADO</v>
          </cell>
          <cell r="O804" t="str">
            <v>EMAIL - SOLICITUD DE INFORMACION PARA POSTULACION AL SUBSIDIO MI CASA YA</v>
          </cell>
          <cell r="P804" t="str">
            <v>NATURAL</v>
          </cell>
          <cell r="Q804" t="str">
            <v>ANONIMO</v>
          </cell>
          <cell r="R804" t="str">
            <v>ANONIMO</v>
          </cell>
          <cell r="S804">
            <v>46065</v>
          </cell>
          <cell r="T804" t="str">
            <v>SE DIO RSPUESTA MEDIANTE OFICIO NO.2-2026-8308.</v>
          </cell>
        </row>
        <row r="805">
          <cell r="A805" t="str">
            <v>1-2026-4986</v>
          </cell>
          <cell r="B805" t="str">
            <v>823982026</v>
          </cell>
          <cell r="C805">
            <v>46058</v>
          </cell>
          <cell r="D805" t="str">
            <v>2026-02-15 15:29:18</v>
          </cell>
          <cell r="E805" t="str">
            <v>2-2026-8726, 2-2026-8726</v>
          </cell>
          <cell r="F805">
            <v>46064</v>
          </cell>
          <cell r="G805" t="str">
            <v>E-MAIL</v>
          </cell>
          <cell r="H805" t="str">
            <v>DIRECCION DE FINANCIACION DE VIVIENDA</v>
          </cell>
          <cell r="I805">
            <v>10</v>
          </cell>
          <cell r="J805" t="str">
            <v>SOLICITUD DE ACCESO A LA INFORMACION</v>
          </cell>
          <cell r="K805" t="str">
            <v>SOLICITUD DE ACCESO A LA INFORMACION</v>
          </cell>
          <cell r="L805" t="str">
            <v>LAURA ESTEFANIA ALBARRACIN CEQUERA</v>
          </cell>
          <cell r="M805">
            <v>0</v>
          </cell>
          <cell r="N805" t="str">
            <v>FINALIZADO</v>
          </cell>
          <cell r="O805" t="str">
            <v>EMAIL - SOLICITO LA INFORMACIÓN PARA LA POSTULACIÓN DEL SUBSIDIO REDUCE TU CUOTA</v>
          </cell>
          <cell r="P805" t="str">
            <v>NATURAL</v>
          </cell>
          <cell r="Q805" t="str">
            <v>DIEGO ANDRES RODRIGUEZ FERNANDEZ</v>
          </cell>
          <cell r="R805" t="str">
            <v>DIEGO ANDRES RODRIGUEZ FERNANDEZ</v>
          </cell>
          <cell r="S805">
            <v>46065</v>
          </cell>
          <cell r="T805" t="str">
            <v>Se brinda respuesta mediante rad.  2-2026-8726</v>
          </cell>
        </row>
        <row r="806">
          <cell r="A806" t="str">
            <v>1-2026-4991</v>
          </cell>
          <cell r="B806" t="str">
            <v>941172026</v>
          </cell>
          <cell r="C806">
            <v>46058</v>
          </cell>
          <cell r="D806" t="str">
            <v>2026-02-16 11:49:34</v>
          </cell>
          <cell r="E806" t="str">
            <v>2-2026-10392, 2-2026-10392, 2-2026-12448, 2-2026-12448</v>
          </cell>
          <cell r="F806">
            <v>46072</v>
          </cell>
          <cell r="G806" t="str">
            <v>E-MAIL</v>
          </cell>
          <cell r="H806" t="str">
            <v>DIRECCION DE PREVENCION, ARRENDAMIENTO Y CONTROL DE ENAJENACION</v>
          </cell>
          <cell r="I806">
            <v>10</v>
          </cell>
          <cell r="J806" t="str">
            <v>SOLICITUD DE ACCESO A LA INFORMACION</v>
          </cell>
          <cell r="K806" t="str">
            <v>SOLICITUD DE ACCESO A LA INFORMACION</v>
          </cell>
          <cell r="L806" t="str">
            <v>MARIA FERNANDA MOROS FONTALVO IVS</v>
          </cell>
          <cell r="M806">
            <v>0</v>
          </cell>
          <cell r="N806" t="str">
            <v>FINALIZADO</v>
          </cell>
          <cell r="O806" t="str">
            <v>EMAIL - SOLICITUD DE INFORMACION SOBRE : COMUNICACIÓN OFICIAL N° 2-2025-57242</v>
          </cell>
          <cell r="P806" t="str">
            <v>ENTIDAD</v>
          </cell>
          <cell r="Q806" t="str">
            <v>CESAR AUGUSTO CASTANEDA</v>
          </cell>
          <cell r="R806" t="str">
            <v>CESAR AUGUSTO CASTANEDA</v>
          </cell>
          <cell r="S806">
            <v>46072</v>
          </cell>
          <cell r="T806" t="str">
            <v xml:space="preserve">se responde solicitud con radicado 2-2026-10392  </v>
          </cell>
        </row>
        <row r="807">
          <cell r="A807" t="str">
            <v>1-2026-4994</v>
          </cell>
          <cell r="B807" t="str">
            <v>824282026</v>
          </cell>
          <cell r="C807">
            <v>46058</v>
          </cell>
          <cell r="D807" t="str">
            <v>2026-02-15 15:31:08</v>
          </cell>
          <cell r="E807" t="str">
            <v>2-2026-8959, 2-2026-8959</v>
          </cell>
          <cell r="F807">
            <v>46065</v>
          </cell>
          <cell r="G807" t="str">
            <v>E-MAIL</v>
          </cell>
          <cell r="H807" t="str">
            <v>DIRECCION DE FINANCIACION DE VIVIENDA</v>
          </cell>
          <cell r="I807">
            <v>10</v>
          </cell>
          <cell r="J807" t="str">
            <v>SOLICITUD DE ACCESO A LA INFORMACION</v>
          </cell>
          <cell r="K807" t="str">
            <v>SOLICITUD DE ACCESO A LA INFORMACION</v>
          </cell>
          <cell r="L807" t="str">
            <v>JEIMY CATALINA MORENO CASTANEDA</v>
          </cell>
          <cell r="M807">
            <v>0</v>
          </cell>
          <cell r="N807" t="str">
            <v>FINALIZADO</v>
          </cell>
          <cell r="O807" t="str">
            <v>EMAIL - SOLICITUD DE INFORMACION SOBRE DESEMBOLSOS DEL SUBSIDIO AHORRO PARA MI CASA</v>
          </cell>
          <cell r="P807" t="str">
            <v>NATURAL</v>
          </cell>
          <cell r="Q807" t="str">
            <v>PAOLA ALEXANDRA AHUMADA</v>
          </cell>
          <cell r="R807" t="str">
            <v>PAOLA ALEXANDRA AHUMADA</v>
          </cell>
          <cell r="S807">
            <v>46065</v>
          </cell>
          <cell r="T807" t="str">
            <v xml:space="preserve">se da respuesta con radicado 2-2026-8959_x000D_
</v>
          </cell>
        </row>
        <row r="808">
          <cell r="A808" t="str">
            <v>1-2026-5003</v>
          </cell>
          <cell r="B808" t="str">
            <v>825362026</v>
          </cell>
          <cell r="C808">
            <v>46058</v>
          </cell>
          <cell r="D808" t="str">
            <v>2026-02-15 15:32:13</v>
          </cell>
          <cell r="E808" t="str">
            <v>2-2026-7949, 2-2026-7949</v>
          </cell>
          <cell r="F808">
            <v>46063</v>
          </cell>
          <cell r="G808" t="str">
            <v>E-MAIL</v>
          </cell>
          <cell r="H808" t="str">
            <v>DIRECCION DE FINANCIACION DE VIVIENDA</v>
          </cell>
          <cell r="I808">
            <v>10</v>
          </cell>
          <cell r="J808" t="str">
            <v>SOLICITUD DE ACCESO A LA INFORMACION</v>
          </cell>
          <cell r="K808" t="str">
            <v>SOLICITUD DE ACCESO A LA INFORMACION</v>
          </cell>
          <cell r="L808" t="str">
            <v>LIESET KATHERINE REYES ACHIPIZ</v>
          </cell>
          <cell r="M808">
            <v>0</v>
          </cell>
          <cell r="N808" t="str">
            <v>FINALIZADO</v>
          </cell>
          <cell r="O808" t="str">
            <v>EMAIL - SOLICITUD DE INFORMACION SOBRE SUBSIDIO REACTIVA TU COMPRA, REACTIVA TU HOGAR</v>
          </cell>
          <cell r="P808" t="str">
            <v>NATURAL</v>
          </cell>
          <cell r="Q808" t="str">
            <v>ANONIMO</v>
          </cell>
          <cell r="R808" t="str">
            <v>ANONIMO</v>
          </cell>
          <cell r="S808">
            <v>46063</v>
          </cell>
          <cell r="T808" t="str">
            <v>se dio trámite con radicado 2-2026-7949</v>
          </cell>
        </row>
        <row r="809">
          <cell r="A809" t="str">
            <v>1-2026-5009</v>
          </cell>
          <cell r="B809" t="str">
            <v>826042026</v>
          </cell>
          <cell r="C809">
            <v>46058</v>
          </cell>
          <cell r="D809" t="str">
            <v>2026-02-15 15:34:48</v>
          </cell>
          <cell r="E809" t="str">
            <v>2-2026-8961, 2-2026-8961</v>
          </cell>
          <cell r="F809">
            <v>46065</v>
          </cell>
          <cell r="G809" t="str">
            <v>E-MAIL</v>
          </cell>
          <cell r="H809" t="str">
            <v>DIRECCION DE FINANCIACION DE VIVIENDA</v>
          </cell>
          <cell r="I809">
            <v>10</v>
          </cell>
          <cell r="J809" t="str">
            <v>SOLICITUD DE ACCESO A LA INFORMACION</v>
          </cell>
          <cell r="K809" t="str">
            <v>SOLICITUD DE ACCESO A LA INFORMACION</v>
          </cell>
          <cell r="L809" t="str">
            <v>JEIMY CATALINA MORENO CASTANEDA</v>
          </cell>
          <cell r="M809">
            <v>0</v>
          </cell>
          <cell r="N809" t="str">
            <v>FINALIZADO</v>
          </cell>
          <cell r="O809" t="str">
            <v>EMAIL-SOLICITUD INFORMACION ACERCA  DEL LA CONSIGNACION DEL SUBSIDIO DE VIVIENDA</v>
          </cell>
          <cell r="P809" t="str">
            <v>NATURAL</v>
          </cell>
          <cell r="Q809" t="str">
            <v>SERGIO GONZALEZ</v>
          </cell>
          <cell r="R809" t="str">
            <v>SERGIO GONZALEZ</v>
          </cell>
          <cell r="S809">
            <v>46065</v>
          </cell>
          <cell r="T809" t="str">
            <v>Se da respuesta con radicado	 2-2026-8961</v>
          </cell>
        </row>
        <row r="810">
          <cell r="A810" t="str">
            <v>1-2026-5010</v>
          </cell>
          <cell r="B810" t="str">
            <v>826122026</v>
          </cell>
          <cell r="C810">
            <v>46058</v>
          </cell>
          <cell r="D810" t="str">
            <v>2026-02-15 15:35:30</v>
          </cell>
          <cell r="E810" t="str">
            <v>2-2026-9075, 2-2026-9075</v>
          </cell>
          <cell r="F810">
            <v>46065</v>
          </cell>
          <cell r="G810" t="str">
            <v>E-MAIL</v>
          </cell>
          <cell r="H810" t="str">
            <v>DIRECCION DE FINANCIACION DE VIVIENDA</v>
          </cell>
          <cell r="I810">
            <v>10</v>
          </cell>
          <cell r="J810" t="str">
            <v>SOLICITUD DE ACCESO A LA INFORMACION</v>
          </cell>
          <cell r="K810" t="str">
            <v>SOLICITUD DE ACCESO A LA INFORMACION</v>
          </cell>
          <cell r="L810" t="str">
            <v>JEIMY CATALINA MORENO CASTANEDA</v>
          </cell>
          <cell r="M810">
            <v>0</v>
          </cell>
          <cell r="N810" t="str">
            <v>FINALIZADO</v>
          </cell>
          <cell r="O810" t="str">
            <v>EMAIL-SOLICITUD INFORMACION DESDE CUÁNDO DEBO HACER EL AHORRO PARA ENVIAR EL COMPROBANTE</v>
          </cell>
          <cell r="P810" t="str">
            <v>NATURAL</v>
          </cell>
          <cell r="Q810" t="str">
            <v>CAMILO CANTE CIPRIAN</v>
          </cell>
          <cell r="R810" t="str">
            <v>CAMILO CANTE CIPRIAN</v>
          </cell>
          <cell r="S810">
            <v>46065</v>
          </cell>
          <cell r="T810" t="str">
            <v>Se da respuesta con radicado 2-2026-9075</v>
          </cell>
        </row>
        <row r="811">
          <cell r="A811" t="str">
            <v>1-2026-5012</v>
          </cell>
          <cell r="B811" t="str">
            <v>982302026</v>
          </cell>
          <cell r="C811">
            <v>46058</v>
          </cell>
          <cell r="D811" t="str">
            <v>2026-02-15 16:45:25</v>
          </cell>
          <cell r="E811" t="str">
            <v>2-2026-9085, 2-2026-9085</v>
          </cell>
          <cell r="F811">
            <v>46065</v>
          </cell>
          <cell r="G811" t="str">
            <v>E-MAIL</v>
          </cell>
          <cell r="H811" t="str">
            <v>DIRECCION DE MEJORAMIENTO HABITACIONAL</v>
          </cell>
          <cell r="I811">
            <v>10</v>
          </cell>
          <cell r="J811" t="str">
            <v>SOLICITUD DE ACCESO A LA INFORMACION</v>
          </cell>
          <cell r="K811" t="str">
            <v>SOLICITUD DE ACCESO A LA INFORMACION</v>
          </cell>
          <cell r="L811" t="str">
            <v>CARLOS MAESTRE CARRILLO</v>
          </cell>
          <cell r="M811">
            <v>0</v>
          </cell>
          <cell r="N811" t="str">
            <v>FINALIZADO</v>
          </cell>
          <cell r="O811" t="str">
            <v>EMAIL - SOLICITUD DE INFORMACIÓN SOBRE EL ESTADO DE FIRMA DE LOS ALCANCES DE LAS ACTAS DE CONCERTACIÓN REMITIDAS; ESTADO DE SUSCRIPCIÓN DE LAS ACTAS DE RECIBO CORRESPONDIENTES A DOS HOGARES (CASOS ESPECIALES); Y ESTADO DEL TRÁMITE DE DESISTIMIENTO DEL SUBSIDIO DE LA PROPIETARIA ROSA TULIA BUITRAGO SALINAS</v>
          </cell>
          <cell r="P811" t="str">
            <v>ENTIDAD</v>
          </cell>
          <cell r="Q811" t="str">
            <v>FINDETER FINDETER</v>
          </cell>
          <cell r="R811" t="str">
            <v>MAYER CARDENAS</v>
          </cell>
          <cell r="S811">
            <v>46065</v>
          </cell>
          <cell r="T811" t="str">
            <v>SE DA FINALIZACIÓN TRAS DAR RESPUESTA CON LA INFORMACIÓN SOLICITADA</v>
          </cell>
        </row>
        <row r="812">
          <cell r="A812" t="str">
            <v>1-2026-5017</v>
          </cell>
          <cell r="B812" t="str">
            <v>826932026</v>
          </cell>
          <cell r="C812">
            <v>46058</v>
          </cell>
          <cell r="D812" t="str">
            <v>2026-02-15 15:37:50</v>
          </cell>
          <cell r="E812" t="str">
            <v>2-2026-7573, 2-2026-7573</v>
          </cell>
          <cell r="F812">
            <v>46059</v>
          </cell>
          <cell r="G812" t="str">
            <v>E-MAIL</v>
          </cell>
          <cell r="H812" t="str">
            <v>DIRECCION DE FINANCIACION DE VIVIENDA</v>
          </cell>
          <cell r="I812">
            <v>10</v>
          </cell>
          <cell r="J812" t="str">
            <v>SOLICITUD DE ACCESO A LA INFORMACION</v>
          </cell>
          <cell r="K812" t="str">
            <v>SOLICITUD DE ACCESO A LA INFORMACION</v>
          </cell>
          <cell r="L812" t="str">
            <v>CINDY LORENA ESCOBAR LOPEZ</v>
          </cell>
          <cell r="M812">
            <v>0</v>
          </cell>
          <cell r="N812" t="str">
            <v>FINALIZADO</v>
          </cell>
          <cell r="O812" t="str">
            <v>EMAIL - SOLICITUD DE INFORMACION SOBRE SUBSIDIO REDUCE TU CUOTA</v>
          </cell>
          <cell r="P812" t="str">
            <v>NATURAL</v>
          </cell>
          <cell r="Q812" t="str">
            <v>YENY MAYURY HERNÁNDEZ CASTAÑEDA%A0</v>
          </cell>
          <cell r="R812" t="str">
            <v>YENY MAYURY HERNÁNDEZ CASTAÑEDA%A0</v>
          </cell>
          <cell r="S812">
            <v>46064</v>
          </cell>
          <cell r="T812" t="str">
            <v xml:space="preserve">SE DIO RESPUESTA CON EL RADICADO No. 2-2026-7573_x000D_
</v>
          </cell>
        </row>
        <row r="813">
          <cell r="A813" t="str">
            <v>1-2026-5018</v>
          </cell>
          <cell r="B813" t="str">
            <v>826942026</v>
          </cell>
          <cell r="C813">
            <v>46058</v>
          </cell>
          <cell r="D813" t="str">
            <v>2026-02-15 15:38:53</v>
          </cell>
          <cell r="E813" t="str">
            <v>2-2026-9379, 2-2026-9379</v>
          </cell>
          <cell r="F813">
            <v>46066</v>
          </cell>
          <cell r="G813" t="str">
            <v>E-MAIL</v>
          </cell>
          <cell r="H813" t="str">
            <v>DIRECCION DE FINANCIACION DE VIVIENDA</v>
          </cell>
          <cell r="I813">
            <v>10</v>
          </cell>
          <cell r="J813" t="str">
            <v>SOLICITUD DE ACCESO A LA INFORMACION</v>
          </cell>
          <cell r="K813" t="str">
            <v>SOLICITUD DE ACCESO A LA INFORMACION</v>
          </cell>
          <cell r="L813" t="str">
            <v>JEIMY CATALINA MORENO CASTANEDA</v>
          </cell>
          <cell r="M813">
            <v>0</v>
          </cell>
          <cell r="N813" t="str">
            <v>FINALIZADO</v>
          </cell>
          <cell r="O813" t="str">
            <v>EMAIL-SOLICITUD INFORMACION SI YA SE HIZO EL ABONO DEL MES DE ENERO</v>
          </cell>
          <cell r="P813" t="str">
            <v>NATURAL</v>
          </cell>
          <cell r="Q813" t="str">
            <v>ANYI XIOMARA ENCISO URREA</v>
          </cell>
          <cell r="R813" t="str">
            <v>ANYI XIOMARA ENCISO URREA</v>
          </cell>
          <cell r="S813">
            <v>46066</v>
          </cell>
          <cell r="T813" t="str">
            <v>Se da respuesta con radicado  2-2026-9379</v>
          </cell>
        </row>
        <row r="814">
          <cell r="A814" t="str">
            <v>1-2026-5021</v>
          </cell>
          <cell r="B814" t="str">
            <v>827012026</v>
          </cell>
          <cell r="C814">
            <v>46058</v>
          </cell>
          <cell r="D814" t="str">
            <v>2026-02-15 15:39:59</v>
          </cell>
          <cell r="E814" t="str">
            <v>2-2026-7948, 2-2026-7948</v>
          </cell>
          <cell r="F814">
            <v>46063</v>
          </cell>
          <cell r="G814" t="str">
            <v>E-MAIL</v>
          </cell>
          <cell r="H814" t="str">
            <v>DIRECCION DE FINANCIACION DE VIVIENDA</v>
          </cell>
          <cell r="I814">
            <v>10</v>
          </cell>
          <cell r="J814" t="str">
            <v>SOLICITUD DE ACCESO A LA INFORMACION</v>
          </cell>
          <cell r="K814" t="str">
            <v>SOLICITUD DE ACCESO A LA INFORMACION</v>
          </cell>
          <cell r="L814" t="str">
            <v>JOSE LUIS HORLANDY LEON</v>
          </cell>
          <cell r="M814">
            <v>0</v>
          </cell>
          <cell r="N814" t="str">
            <v>FINALIZADO</v>
          </cell>
          <cell r="O814" t="str">
            <v>EMAIL - SOLICITUD DE INFORMACION PARA POSTULACION AL SUBSIDIO DE VIVIENDA</v>
          </cell>
          <cell r="P814" t="str">
            <v>NATURAL</v>
          </cell>
          <cell r="Q814" t="str">
            <v>ANONIMO</v>
          </cell>
          <cell r="R814" t="str">
            <v>ANONIMO</v>
          </cell>
          <cell r="S814">
            <v>46063</v>
          </cell>
          <cell r="T814" t="str">
            <v>SE DA RESPUESTA MEDIANTE RADICADO 2-2026-7948</v>
          </cell>
        </row>
        <row r="815">
          <cell r="A815" t="str">
            <v>1-2026-5035</v>
          </cell>
          <cell r="B815" t="str">
            <v>828252026</v>
          </cell>
          <cell r="C815">
            <v>46058</v>
          </cell>
          <cell r="D815" t="str">
            <v>2026-02-15 15:48:38</v>
          </cell>
          <cell r="E815" t="str">
            <v>2-2026-7950, 2-2026-7950</v>
          </cell>
          <cell r="F815">
            <v>46063</v>
          </cell>
          <cell r="G815" t="str">
            <v>E-MAIL</v>
          </cell>
          <cell r="H815" t="str">
            <v>DIRECCION DE FINANCIACION DE VIVIENDA</v>
          </cell>
          <cell r="I815">
            <v>10</v>
          </cell>
          <cell r="J815" t="str">
            <v>SOLICITUD DE ACCESO A LA INFORMACION</v>
          </cell>
          <cell r="K815" t="str">
            <v>SOLICITUD DE ACCESO A LA INFORMACION</v>
          </cell>
          <cell r="L815" t="str">
            <v>LIESET KATHERINE REYES ACHIPIZ</v>
          </cell>
          <cell r="M815">
            <v>0</v>
          </cell>
          <cell r="N815" t="str">
            <v>FINALIZADO</v>
          </cell>
          <cell r="O815" t="str">
            <v>EMAIL - SOLICITUD DE INFORMACIÓN ACERCA DE  SUBSIDIOS REACTIVA TU COMPRA Y OFERTA PREFERENTE</v>
          </cell>
          <cell r="P815" t="str">
            <v>NATURAL</v>
          </cell>
          <cell r="Q815" t="str">
            <v>CONSUELO SMITH PADILLA PEREZ</v>
          </cell>
          <cell r="R815" t="str">
            <v>CONSUELO SMITH PADILLA PEREZ</v>
          </cell>
          <cell r="S815">
            <v>46063</v>
          </cell>
          <cell r="T815" t="str">
            <v>se dio trámite con radicado 2-2026-7950</v>
          </cell>
        </row>
        <row r="816">
          <cell r="A816" t="str">
            <v>1-2026-5036</v>
          </cell>
          <cell r="B816" t="str">
            <v>828332026</v>
          </cell>
          <cell r="C816">
            <v>46058</v>
          </cell>
          <cell r="D816" t="str">
            <v>2026-02-15 15:50:08</v>
          </cell>
          <cell r="E816" t="str">
            <v>2-2026-9370, 2-2026-9370</v>
          </cell>
          <cell r="F816">
            <v>46066</v>
          </cell>
          <cell r="G816" t="str">
            <v>E-MAIL</v>
          </cell>
          <cell r="H816" t="str">
            <v>DIRECCION DE FINANCIACION DE VIVIENDA</v>
          </cell>
          <cell r="I816">
            <v>10</v>
          </cell>
          <cell r="J816" t="str">
            <v>SOLICITUD DE ACCESO A LA INFORMACION</v>
          </cell>
          <cell r="K816" t="str">
            <v>SOLICITUD DE ACCESO A LA INFORMACION</v>
          </cell>
          <cell r="L816" t="str">
            <v>JUAN CARLOS CASTRO MELO</v>
          </cell>
          <cell r="M816">
            <v>0</v>
          </cell>
          <cell r="N816" t="str">
            <v>FINALIZADO</v>
          </cell>
          <cell r="O816" t="str">
            <v>EMAIL - SOLICITUD DE INFORMACIÓN ACERCA DE PROCESO DE POSTULACION DEL SUBSIDIO DE VIVIENDA</v>
          </cell>
          <cell r="P816" t="str">
            <v>NATURAL</v>
          </cell>
          <cell r="Q816" t="str">
            <v>ANONIMO</v>
          </cell>
          <cell r="R816" t="str">
            <v>ANONIMO</v>
          </cell>
          <cell r="S816">
            <v>46068</v>
          </cell>
          <cell r="T816" t="str">
            <v>2-2026-9370</v>
          </cell>
        </row>
        <row r="817">
          <cell r="A817" t="str">
            <v>1-2026-5048</v>
          </cell>
          <cell r="B817" t="str">
            <v>829042026</v>
          </cell>
          <cell r="C817">
            <v>46058</v>
          </cell>
          <cell r="D817" t="str">
            <v>2026-02-15 16:15:03</v>
          </cell>
          <cell r="E817" t="str">
            <v>2-2026-8310, 2-2026-8310</v>
          </cell>
          <cell r="F817">
            <v>46063</v>
          </cell>
          <cell r="G817" t="str">
            <v>E-MAIL</v>
          </cell>
          <cell r="H817" t="str">
            <v>DIRECCION DE FINANCIACION DE VIVIENDA</v>
          </cell>
          <cell r="I817">
            <v>10</v>
          </cell>
          <cell r="J817" t="str">
            <v>SOLICITUD DE ACCESO A LA INFORMACION</v>
          </cell>
          <cell r="K817" t="str">
            <v>SOLICITUD DE ACCESO A LA INFORMACION</v>
          </cell>
          <cell r="L817" t="str">
            <v>ANGELICA JOHANA GOMEZ MONTAÑO</v>
          </cell>
          <cell r="M817">
            <v>0</v>
          </cell>
          <cell r="N817" t="str">
            <v>FINALIZADO</v>
          </cell>
          <cell r="O817" t="str">
            <v>EMAIL - SOLICITUD DE INFORMACIOMN SOBRE SUBSIDIO DE VIVIENDA</v>
          </cell>
          <cell r="P817" t="str">
            <v>NATURAL</v>
          </cell>
          <cell r="Q817" t="str">
            <v>ZULEYDIS MOSCOTE JIMENEZ</v>
          </cell>
          <cell r="R817" t="str">
            <v>ZULEYDIS MOSCOTE JIMENEZ</v>
          </cell>
          <cell r="S817">
            <v>46065</v>
          </cell>
          <cell r="T817" t="str">
            <v>SE DIO RESPUESTA MEDIANTE OFICIO NO 2-2026-8310</v>
          </cell>
        </row>
        <row r="818">
          <cell r="A818" t="str">
            <v>1-2026-5050</v>
          </cell>
          <cell r="B818" t="str">
            <v>829632026</v>
          </cell>
          <cell r="C818">
            <v>46058</v>
          </cell>
          <cell r="D818" t="str">
            <v>2026-02-16 12:02:38</v>
          </cell>
          <cell r="E818" t="str">
            <v>2-2026-9002, 2-2026-9002</v>
          </cell>
          <cell r="F818">
            <v>46065</v>
          </cell>
          <cell r="G818" t="str">
            <v>E-MAIL</v>
          </cell>
          <cell r="H818" t="str">
            <v>DIRECCION DE INVESTIGACIONES Y CONTROL DE VIVIENDA</v>
          </cell>
          <cell r="I818">
            <v>10</v>
          </cell>
          <cell r="J818" t="str">
            <v>SOLICITUD DE ACCESO A LA INFORMACION</v>
          </cell>
          <cell r="K818" t="str">
            <v>SOLICITUD DE ACCESO A LA INFORMACION</v>
          </cell>
          <cell r="L818" t="str">
            <v>KAREN JULIETH MORENO NOVOA</v>
          </cell>
          <cell r="M818">
            <v>0</v>
          </cell>
          <cell r="N818" t="str">
            <v>FINALIZADO</v>
          </cell>
          <cell r="O818" t="str">
            <v>EMAIL - SOLICITUD DE INFORMACION TEMAS RELACIONADOS A INCONFORMIDADES CON LA ENTREGA QUE HIZO LA CONSTRUCTOTA</v>
          </cell>
          <cell r="P818" t="str">
            <v>NATURAL</v>
          </cell>
          <cell r="Q818" t="str">
            <v>ADRIANA MARIA PINZON V</v>
          </cell>
          <cell r="R818" t="str">
            <v>ADRIANA MARIA PINZON V</v>
          </cell>
          <cell r="S818">
            <v>46066</v>
          </cell>
          <cell r="T818" t="str">
            <v>FINALIZADO AUTOMATICAMENTE SEGUN GESTION EN EL RADICADO: 1-2026-5050</v>
          </cell>
        </row>
        <row r="819">
          <cell r="A819" t="str">
            <v>1-2026-5062</v>
          </cell>
          <cell r="B819" t="str">
            <v>830502026</v>
          </cell>
          <cell r="C819">
            <v>46058</v>
          </cell>
          <cell r="D819" t="str">
            <v>2026-02-15 17:41:44</v>
          </cell>
          <cell r="E819" t="str">
            <v>2-2026-9418, 2-2026-9418</v>
          </cell>
          <cell r="F819">
            <v>46066</v>
          </cell>
          <cell r="G819" t="str">
            <v>E-MAIL</v>
          </cell>
          <cell r="H819" t="str">
            <v>DIRECCION DE FINANCIACION DE VIVIENDA</v>
          </cell>
          <cell r="I819">
            <v>10</v>
          </cell>
          <cell r="J819" t="str">
            <v>SOLICITUD DE ACCESO A LA INFORMACION</v>
          </cell>
          <cell r="K819" t="str">
            <v>SOLICITUD DE ACCESO A LA INFORMACION</v>
          </cell>
          <cell r="L819" t="str">
            <v>YULY ASTRID LEON WINTACO</v>
          </cell>
          <cell r="M819">
            <v>0</v>
          </cell>
          <cell r="N819" t="str">
            <v>FINALIZADO</v>
          </cell>
          <cell r="O819" t="str">
            <v>EMAIL - SOLICITUD DE INFORMACIÓN SOBRE MI POSTULACIÓN AL SUBSIDIO ARRIENDO TEMPORAL SOLIDARIO</v>
          </cell>
          <cell r="P819" t="str">
            <v>NATURAL</v>
          </cell>
          <cell r="Q819" t="str">
            <v>MARIA ESPERANZA PENAGOS CUCAITA</v>
          </cell>
          <cell r="R819" t="str">
            <v>MARIA ESPERANZA PENAGOS CUCAITA</v>
          </cell>
          <cell r="S819">
            <v>46066</v>
          </cell>
          <cell r="T819" t="str">
            <v>Se finaliza el radicado de la referencia, toda vez que se dio respuesta mediante radicado de salida 2-2026-9418 del 13 de febrero de 2026.</v>
          </cell>
        </row>
        <row r="820">
          <cell r="A820" t="str">
            <v>1-2026-5064</v>
          </cell>
          <cell r="B820" t="str">
            <v>830622026</v>
          </cell>
          <cell r="C820">
            <v>46058</v>
          </cell>
          <cell r="D820" t="str">
            <v>2026-02-15 17:43:44</v>
          </cell>
          <cell r="E820" t="str">
            <v>2-2026-9377, 2-2026-9377</v>
          </cell>
          <cell r="F820">
            <v>46066</v>
          </cell>
          <cell r="G820" t="str">
            <v>E-MAIL</v>
          </cell>
          <cell r="H820" t="str">
            <v>DIRECCION DE FINANCIACION DE VIVIENDA</v>
          </cell>
          <cell r="I820">
            <v>10</v>
          </cell>
          <cell r="J820" t="str">
            <v>SOLICITUD DE ACCESO A LA INFORMACION</v>
          </cell>
          <cell r="K820" t="str">
            <v>SOLICITUD DE ACCESO A LA INFORMACION</v>
          </cell>
          <cell r="L820" t="str">
            <v>JUAN CARLOS CASTRO MELO</v>
          </cell>
          <cell r="M820">
            <v>0</v>
          </cell>
          <cell r="N820" t="str">
            <v>FINALIZADO</v>
          </cell>
          <cell r="O820" t="str">
            <v>EMAILK - SOLICITUD DE INFORMACION PARA POSTULACION AL SUBSIDIO REDUCE TU CUOTA</v>
          </cell>
          <cell r="P820" t="str">
            <v>NATURAL</v>
          </cell>
          <cell r="Q820" t="str">
            <v>ANONIMO</v>
          </cell>
          <cell r="R820" t="str">
            <v>ANONIMO</v>
          </cell>
          <cell r="S820">
            <v>46068</v>
          </cell>
          <cell r="T820" t="str">
            <v>2-2026-9377</v>
          </cell>
        </row>
        <row r="821">
          <cell r="A821" t="str">
            <v>1-2026-5074</v>
          </cell>
          <cell r="B821" t="str">
            <v>662392026</v>
          </cell>
          <cell r="C821">
            <v>46058</v>
          </cell>
          <cell r="D821" t="str">
            <v>2026-02-16 12:16:48</v>
          </cell>
          <cell r="E821" t="str">
            <v>2-2026-7717, 2-2026-7717</v>
          </cell>
          <cell r="F821">
            <v>46062</v>
          </cell>
          <cell r="G821" t="str">
            <v>BOGOTA-TE-ESCUCHA</v>
          </cell>
          <cell r="H821" t="str">
            <v>DIRECCION DE FINANCIACION DE VIVIENDA</v>
          </cell>
          <cell r="I821">
            <v>10</v>
          </cell>
          <cell r="J821" t="str">
            <v>SOLICITUD DE ACCESO A LA INFORMACION</v>
          </cell>
          <cell r="K821" t="str">
            <v>SOLICITUD DE ACCESO A LA INFORMACION</v>
          </cell>
          <cell r="L821" t="str">
            <v>NATHALIE ANDREA MURCIA MAYORGA</v>
          </cell>
          <cell r="M821">
            <v>0</v>
          </cell>
          <cell r="N821" t="str">
            <v>FINALIZADO</v>
          </cell>
          <cell r="O821" t="str">
            <v xml:space="preserve">SOY MADRE CABEZA DE HOGAR, LABORANDO EN UNA EMPRESA ACTUALMENTE Y DESEO INFORMACION O A DONDE ACUDIR PARA BUSCAR AYUDAS PARA MI HOGAR, MI BEBE DE 2 AÑOS Y PARA ADQUIRIR VIVIENDA. PUES NO ES CLARA LA INFORMACION QUE HE ENCONTRADO. MUCHAS GRACIAS </v>
          </cell>
          <cell r="P821" t="str">
            <v>ENTIDAD</v>
          </cell>
          <cell r="Q821" t="str">
            <v>SINDY JULLIET RODRIGUEZ JUNCO</v>
          </cell>
          <cell r="R821" t="str">
            <v>SINDY JULLIET RODRIGUEZ JUNCO</v>
          </cell>
          <cell r="S821">
            <v>46063</v>
          </cell>
          <cell r="T821" t="str">
            <v>Se dio respuesta mediante Radicado No.2-2026-7717</v>
          </cell>
        </row>
        <row r="822">
          <cell r="A822" t="str">
            <v>1-2026-5092</v>
          </cell>
          <cell r="B822" t="str">
            <v>862352026</v>
          </cell>
          <cell r="C822">
            <v>46059</v>
          </cell>
          <cell r="D822" t="str">
            <v>2026-02-16 08:10:26</v>
          </cell>
          <cell r="E822" t="str">
            <v>2-2026-10958, 2-2026-10958</v>
          </cell>
          <cell r="F822">
            <v>46073</v>
          </cell>
          <cell r="G822" t="str">
            <v>E-MAIL</v>
          </cell>
          <cell r="H822" t="str">
            <v>DIRECCION DE MEJORAMIENTO HABITACIONAL</v>
          </cell>
          <cell r="I822">
            <v>10</v>
          </cell>
          <cell r="J822" t="str">
            <v>SOLICITUD DE ACCESO A LA INFORMACION</v>
          </cell>
          <cell r="K822" t="str">
            <v>SOLICITUD DE ACCESO A LA INFORMACION</v>
          </cell>
          <cell r="L822" t="str">
            <v>LAURA MARCELA BUITRAGO HERRERA</v>
          </cell>
          <cell r="M822">
            <v>0</v>
          </cell>
          <cell r="N822" t="str">
            <v>FINALIZADO</v>
          </cell>
          <cell r="O822" t="str">
            <v>EMAIL-SOLICITUD DE INFORMACIÓN ACERCA DE ENTREGA DE DOCUMENTOS DEL SUBSIDIO DE MEJORAMIENTO DE VIVIENDA</v>
          </cell>
          <cell r="P822" t="str">
            <v>ENTIDAD</v>
          </cell>
          <cell r="Q822" t="str">
            <v>CAROLINA RUTH PINZON</v>
          </cell>
          <cell r="R822" t="str">
            <v>CAROLINA RUTH PINZON</v>
          </cell>
          <cell r="S822">
            <v>46074</v>
          </cell>
          <cell r="T822" t="str">
            <v>SE DIO RESPUESTA AL DP CON SALIDA 2-2026-10958</v>
          </cell>
        </row>
        <row r="823">
          <cell r="A823" t="str">
            <v>1-2026-5096</v>
          </cell>
          <cell r="B823" t="str">
            <v>851312026</v>
          </cell>
          <cell r="C823">
            <v>46059</v>
          </cell>
          <cell r="D823" t="str">
            <v>2026-02-16 08:46:34</v>
          </cell>
          <cell r="E823" t="str">
            <v>2-2026-7951, 2-2026-7951</v>
          </cell>
          <cell r="F823">
            <v>46063</v>
          </cell>
          <cell r="G823" t="str">
            <v>E-MAIL</v>
          </cell>
          <cell r="H823" t="str">
            <v>DIRECCION DE FINANCIACION DE VIVIENDA</v>
          </cell>
          <cell r="I823">
            <v>10</v>
          </cell>
          <cell r="J823" t="str">
            <v>SOLICITUD DE ACCESO A LA INFORMACION</v>
          </cell>
          <cell r="K823" t="str">
            <v>SOLICITUD DE ACCESO A LA INFORMACION</v>
          </cell>
          <cell r="L823" t="str">
            <v>NATHALIE ANDREA MURCIA MAYORGA</v>
          </cell>
          <cell r="M823">
            <v>0</v>
          </cell>
          <cell r="N823" t="str">
            <v>FINALIZADO</v>
          </cell>
          <cell r="O823" t="str">
            <v>EMAIL - SOLICITUD DE INFORMACION SOBRE SUBSIDIO DE VIVIENDA</v>
          </cell>
          <cell r="P823" t="str">
            <v>NATURAL</v>
          </cell>
          <cell r="Q823" t="str">
            <v>ANONIMO</v>
          </cell>
          <cell r="R823" t="str">
            <v>ANONIMO</v>
          </cell>
          <cell r="S823">
            <v>46063</v>
          </cell>
          <cell r="T823" t="str">
            <v xml:space="preserve">Se dio respuesta mediante Radicado No.2-2026-7951 </v>
          </cell>
        </row>
        <row r="824">
          <cell r="A824" t="str">
            <v>1-2026-5101</v>
          </cell>
          <cell r="B824" t="str">
            <v>851582026</v>
          </cell>
          <cell r="C824">
            <v>46059</v>
          </cell>
          <cell r="D824" t="str">
            <v>2026-02-16 08:50:26</v>
          </cell>
          <cell r="E824" t="str">
            <v>2-2026-10038, 2-2026-10038</v>
          </cell>
          <cell r="F824">
            <v>46071</v>
          </cell>
          <cell r="G824" t="str">
            <v>E-MAIL</v>
          </cell>
          <cell r="H824" t="str">
            <v>DIRECCION DE FINANCIACION DE VIVIENDA</v>
          </cell>
          <cell r="I824">
            <v>10</v>
          </cell>
          <cell r="J824" t="str">
            <v>SOLICITUD DE ACCESO A LA INFORMACION</v>
          </cell>
          <cell r="K824" t="str">
            <v>SOLICITUD DE ACCESO A LA INFORMACION</v>
          </cell>
          <cell r="L824" t="str">
            <v>IRMA AYLEN GUICHA DUITAMA</v>
          </cell>
          <cell r="M824">
            <v>0</v>
          </cell>
          <cell r="N824" t="str">
            <v>FINALIZADO</v>
          </cell>
          <cell r="O824" t="str">
            <v>EMAIL - SOLICITUD DE INFORMACION PARA POSTULACION AL SUBSIDIO DE VIVIENDA REDUCE TU CUOTA</v>
          </cell>
          <cell r="P824" t="str">
            <v>NATURAL</v>
          </cell>
          <cell r="Q824" t="str">
            <v>ANONIMO</v>
          </cell>
          <cell r="R824" t="str">
            <v>ANONIMO</v>
          </cell>
          <cell r="S824">
            <v>46071</v>
          </cell>
          <cell r="T824" t="str">
            <v>RESPUESTA DEFINITIVA CON RADICADO 2-2026-10038</v>
          </cell>
        </row>
        <row r="825">
          <cell r="A825" t="str">
            <v>1-2026-5118</v>
          </cell>
          <cell r="B825" t="str">
            <v>852472026</v>
          </cell>
          <cell r="C825">
            <v>46059</v>
          </cell>
          <cell r="D825" t="str">
            <v>2026-02-16 09:41:06</v>
          </cell>
          <cell r="E825" t="str">
            <v>2-2026-7952, 2-2026-7952</v>
          </cell>
          <cell r="F825">
            <v>46063</v>
          </cell>
          <cell r="G825" t="str">
            <v>E-MAIL</v>
          </cell>
          <cell r="H825" t="str">
            <v>DIRECCION DE FINANCIACION DE VIVIENDA</v>
          </cell>
          <cell r="I825">
            <v>10</v>
          </cell>
          <cell r="J825" t="str">
            <v>SOLICITUD DE ACCESO A LA INFORMACION</v>
          </cell>
          <cell r="K825" t="str">
            <v>SOLICITUD DE ACCESO A LA INFORMACION</v>
          </cell>
          <cell r="L825" t="str">
            <v>JOSE LUIS HORLANDY LEON</v>
          </cell>
          <cell r="M825">
            <v>0</v>
          </cell>
          <cell r="N825" t="str">
            <v>FINALIZADO</v>
          </cell>
          <cell r="O825" t="str">
            <v>EMAIL - SOLICITUD DE INFORMACION PARA POSTULACION AL SUBSIDIO DE VIVIENDA</v>
          </cell>
          <cell r="P825" t="str">
            <v>NATURAL</v>
          </cell>
          <cell r="Q825" t="str">
            <v>ANONIMO</v>
          </cell>
          <cell r="R825" t="str">
            <v>ANONIMO</v>
          </cell>
          <cell r="S825">
            <v>46063</v>
          </cell>
          <cell r="T825" t="str">
            <v>SE DIO RESPUESTA MEDIANTE RADICADO  2-2026-7952</v>
          </cell>
        </row>
        <row r="826">
          <cell r="A826" t="str">
            <v>1-2026-5122</v>
          </cell>
          <cell r="B826" t="str">
            <v>852542026</v>
          </cell>
          <cell r="C826">
            <v>46059</v>
          </cell>
          <cell r="D826" t="str">
            <v>2026-02-16 09:44:30</v>
          </cell>
          <cell r="E826" t="str">
            <v>2-2026-7627, 2-2026-7627</v>
          </cell>
          <cell r="F826">
            <v>46062</v>
          </cell>
          <cell r="G826" t="str">
            <v>E-MAIL</v>
          </cell>
          <cell r="H826" t="str">
            <v>DIRECCION DE FINANCIACION DE VIVIENDA</v>
          </cell>
          <cell r="I826">
            <v>10</v>
          </cell>
          <cell r="J826" t="str">
            <v>SOLICITUD DE ACCESO A LA INFORMACION</v>
          </cell>
          <cell r="K826" t="str">
            <v>SOLICITUD DE ACCESO A LA INFORMACION</v>
          </cell>
          <cell r="L826" t="str">
            <v>YENNY SAREN RAMIREZ RAMIREZ</v>
          </cell>
          <cell r="M826">
            <v>0</v>
          </cell>
          <cell r="N826" t="str">
            <v>FINALIZADO</v>
          </cell>
          <cell r="O826" t="str">
            <v>EMAIL-SOLICITUD DE INFORMACIÓN ACERCA DEL POSTULACION DEL PROGRAMA AHORRO MI  CASA</v>
          </cell>
          <cell r="P826" t="str">
            <v>NATURAL</v>
          </cell>
          <cell r="Q826" t="str">
            <v>ANGIE TATIANA CUMACO MORA</v>
          </cell>
          <cell r="R826" t="str">
            <v>ANGIE TATIANA CUMACO MORA</v>
          </cell>
          <cell r="S826">
            <v>46062</v>
          </cell>
          <cell r="T826" t="str">
            <v>Se finaliza con radicado de salida No. 2-2026-7627, como respuesta definitiva.</v>
          </cell>
        </row>
        <row r="827">
          <cell r="A827" t="str">
            <v>1-2026-5126</v>
          </cell>
          <cell r="B827" t="str">
            <v>852642026</v>
          </cell>
          <cell r="C827">
            <v>46059</v>
          </cell>
          <cell r="D827" t="str">
            <v>2026-02-16 09:47:15</v>
          </cell>
          <cell r="E827" t="str">
            <v>2-2026-10112, 2-2026-10112</v>
          </cell>
          <cell r="F827">
            <v>46071</v>
          </cell>
          <cell r="G827" t="str">
            <v>E-MAIL</v>
          </cell>
          <cell r="H827" t="str">
            <v>DIRECCION DE FINANCIACION DE VIVIENDA</v>
          </cell>
          <cell r="I827">
            <v>10</v>
          </cell>
          <cell r="J827" t="str">
            <v>SOLICITUD DE ACCESO A LA INFORMACION</v>
          </cell>
          <cell r="K827" t="str">
            <v>SOLICITUD DE ACCESO A LA INFORMACION</v>
          </cell>
          <cell r="L827" t="str">
            <v>CARLOS ANDRES MENDEZ MOJICA</v>
          </cell>
          <cell r="M827">
            <v>0</v>
          </cell>
          <cell r="N827" t="str">
            <v>FINALIZADO</v>
          </cell>
          <cell r="O827" t="str">
            <v>EMAIL-SOLICITUD INFORMACION SI ESTA POSTULADA AL SUBSIDIO OFERTA PREFERENTE</v>
          </cell>
          <cell r="P827" t="str">
            <v>NATURAL</v>
          </cell>
          <cell r="Q827" t="str">
            <v>CINDY YURANI DÁVILA LAVACUDE%A0</v>
          </cell>
          <cell r="R827" t="str">
            <v>CINDY YURANI DÁVILA LAVACUDE%A0</v>
          </cell>
          <cell r="S827">
            <v>46071</v>
          </cell>
          <cell r="T827" t="str">
            <v>SE FINALIZA ACTIVIDAD CON RADICADO NO. 2-2026-10112</v>
          </cell>
        </row>
        <row r="828">
          <cell r="A828" t="str">
            <v>1-2026-5127</v>
          </cell>
          <cell r="B828" t="str">
            <v>852692026</v>
          </cell>
          <cell r="C828">
            <v>46059</v>
          </cell>
          <cell r="D828" t="str">
            <v>2026-02-16 09:48:00</v>
          </cell>
          <cell r="E828" t="str">
            <v>2-2026-10005, 2-2026-10005</v>
          </cell>
          <cell r="F828">
            <v>46071</v>
          </cell>
          <cell r="G828" t="str">
            <v>E-MAIL</v>
          </cell>
          <cell r="H828" t="str">
            <v>DIRECCION DE FINANCIACION DE VIVIENDA</v>
          </cell>
          <cell r="I828">
            <v>10</v>
          </cell>
          <cell r="J828" t="str">
            <v>SOLICITUD DE ACCESO A LA INFORMACION</v>
          </cell>
          <cell r="K828" t="str">
            <v>SOLICITUD DE ACCESO A LA INFORMACION</v>
          </cell>
          <cell r="L828" t="str">
            <v>MONICA ANDREA GARAVITO DIAZ</v>
          </cell>
          <cell r="M828">
            <v>0</v>
          </cell>
          <cell r="N828" t="str">
            <v>FINALIZADO</v>
          </cell>
          <cell r="O828" t="str">
            <v>EMAIL-SOLICITUD DE INFORMACIÓN ACERCA DEL POSTULACION DE SUBSIDIO REDUCE TU CUOTA</v>
          </cell>
          <cell r="P828" t="str">
            <v>NATURAL</v>
          </cell>
          <cell r="Q828" t="str">
            <v>CARLOS ANDRÉS TORRES GORDILLO</v>
          </cell>
          <cell r="R828" t="str">
            <v>CARLOS ANDRÉS TORRES GORDILLO</v>
          </cell>
          <cell r="S828">
            <v>46071</v>
          </cell>
          <cell r="T828" t="str">
            <v>SE FINALIZA ACTIVIDAD CON RADICADO  2-2026-10005</v>
          </cell>
        </row>
        <row r="829">
          <cell r="A829" t="str">
            <v>1-2026-5131</v>
          </cell>
          <cell r="B829" t="str">
            <v>852842026</v>
          </cell>
          <cell r="C829">
            <v>46059</v>
          </cell>
          <cell r="D829" t="str">
            <v>2026-02-16 09:51:10</v>
          </cell>
          <cell r="E829" t="str">
            <v>2-2026-8290, 2-2026-8290</v>
          </cell>
          <cell r="F829">
            <v>46063</v>
          </cell>
          <cell r="G829" t="str">
            <v>E-MAIL</v>
          </cell>
          <cell r="H829" t="str">
            <v>DIRECCION DE FINANCIACION DE VIVIENDA</v>
          </cell>
          <cell r="I829">
            <v>10</v>
          </cell>
          <cell r="J829" t="str">
            <v>SOLICITUD DE ACCESO A LA INFORMACION</v>
          </cell>
          <cell r="K829" t="str">
            <v>SOLICITUD DE ACCESO A LA INFORMACION</v>
          </cell>
          <cell r="L829" t="str">
            <v>YENNY SAREN RAMIREZ RAMIREZ</v>
          </cell>
          <cell r="M829">
            <v>0</v>
          </cell>
          <cell r="N829" t="str">
            <v>FINALIZADO</v>
          </cell>
          <cell r="O829" t="str">
            <v>EMAIL-SOLICITUD DE INFORMACIÓN ACERCA DE  SUBSIDIO DE ARRENDAMIENTO DE AHORRO PARA MI CASA</v>
          </cell>
          <cell r="P829" t="str">
            <v>NATURAL</v>
          </cell>
          <cell r="Q829" t="str">
            <v>DIANA CAROLINA BUELVAS CASTRO</v>
          </cell>
          <cell r="R829" t="str">
            <v>DIANA CAROLINA BUELVAS CASTRO</v>
          </cell>
          <cell r="S829">
            <v>46063</v>
          </cell>
          <cell r="T829" t="str">
            <v>Se finaliza con radicado de salida No.  2-2026-8290, como respuesta definitiva.</v>
          </cell>
        </row>
        <row r="830">
          <cell r="A830" t="str">
            <v>1-2026-5133</v>
          </cell>
          <cell r="B830" t="str">
            <v>852882026</v>
          </cell>
          <cell r="C830">
            <v>46059</v>
          </cell>
          <cell r="D830" t="str">
            <v>2026-02-16 09:52:33</v>
          </cell>
          <cell r="E830" t="str">
            <v>2-2026-8288, 2-2026-8288</v>
          </cell>
          <cell r="F830">
            <v>46063</v>
          </cell>
          <cell r="G830" t="str">
            <v>E-MAIL</v>
          </cell>
          <cell r="H830" t="str">
            <v>DIRECCION DE FINANCIACION DE VIVIENDA</v>
          </cell>
          <cell r="I830">
            <v>10</v>
          </cell>
          <cell r="J830" t="str">
            <v>SOLICITUD DE ACCESO A LA INFORMACION</v>
          </cell>
          <cell r="K830" t="str">
            <v>SOLICITUD DE ACCESO A LA INFORMACION</v>
          </cell>
          <cell r="L830" t="str">
            <v>YENNY SAREN RAMIREZ RAMIREZ</v>
          </cell>
          <cell r="M830">
            <v>0</v>
          </cell>
          <cell r="N830" t="str">
            <v>FINALIZADO</v>
          </cell>
          <cell r="O830" t="str">
            <v>EMAIL-SOLICITUD INFORMACION ACERCA DE PAGO DEL SUBSIDIO DE ARRIENDO</v>
          </cell>
          <cell r="P830" t="str">
            <v>NATURAL</v>
          </cell>
          <cell r="Q830" t="str">
            <v>JOSÉ ALEJANDRO PINTO</v>
          </cell>
          <cell r="R830" t="str">
            <v>JOSÉ ALEJANDRO PINTO</v>
          </cell>
          <cell r="S830">
            <v>46063</v>
          </cell>
          <cell r="T830" t="str">
            <v>Se finaliza con radicado de salida No. 2-2026-8288, como respuesta definitiva.</v>
          </cell>
        </row>
        <row r="831">
          <cell r="A831" t="str">
            <v>1-2026-5134</v>
          </cell>
          <cell r="B831" t="str">
            <v>852922026</v>
          </cell>
          <cell r="C831">
            <v>46059</v>
          </cell>
          <cell r="D831" t="str">
            <v>2026-02-16 10:06:05</v>
          </cell>
          <cell r="E831" t="str">
            <v>2-2026-10342, 2-2026-10342</v>
          </cell>
          <cell r="F831">
            <v>46071</v>
          </cell>
          <cell r="G831" t="str">
            <v>E-MAIL</v>
          </cell>
          <cell r="H831" t="str">
            <v>DIRECCION DE FINANCIACION DE VIVIENDA</v>
          </cell>
          <cell r="I831">
            <v>10</v>
          </cell>
          <cell r="J831" t="str">
            <v>SOLICITUD DE ACCESO A LA INFORMACION</v>
          </cell>
          <cell r="K831" t="str">
            <v>SOLICITUD DE ACCESO A LA INFORMACION</v>
          </cell>
          <cell r="L831" t="str">
            <v>CRISTIAN CAMILO PENA TABARQUINO</v>
          </cell>
          <cell r="M831">
            <v>0</v>
          </cell>
          <cell r="N831" t="str">
            <v>FINALIZADO</v>
          </cell>
          <cell r="O831" t="str">
            <v>EMAIL-SOLICITUD INFORMACION  SI EL SUBSIDIO ES VIGENTE</v>
          </cell>
          <cell r="P831" t="str">
            <v>NATURAL</v>
          </cell>
          <cell r="Q831" t="str">
            <v>LEIDY DANIELA JIMENEZ</v>
          </cell>
          <cell r="R831" t="str">
            <v>LEIDY DANIELA JIMENEZ</v>
          </cell>
          <cell r="S831">
            <v>46072</v>
          </cell>
          <cell r="T831" t="str">
            <v>SE DIO RESPUESTA CON 2-2026-10342</v>
          </cell>
        </row>
        <row r="832">
          <cell r="A832" t="str">
            <v>1-2026-5138</v>
          </cell>
          <cell r="B832" t="str">
            <v>853082026</v>
          </cell>
          <cell r="C832">
            <v>46059</v>
          </cell>
          <cell r="D832" t="str">
            <v>2026-02-16 10:14:34</v>
          </cell>
          <cell r="E832" t="str">
            <v>2-2026-7953, 2-2026-7953</v>
          </cell>
          <cell r="F832">
            <v>46063</v>
          </cell>
          <cell r="G832" t="str">
            <v>E-MAIL</v>
          </cell>
          <cell r="H832" t="str">
            <v>DIRECCION DE FINANCIACION DE VIVIENDA</v>
          </cell>
          <cell r="I832">
            <v>10</v>
          </cell>
          <cell r="J832" t="str">
            <v>SOLICITUD DE ACCESO A LA INFORMACION</v>
          </cell>
          <cell r="K832" t="str">
            <v>SOLICITUD DE ACCESO A LA INFORMACION</v>
          </cell>
          <cell r="L832" t="str">
            <v>JOSE LUIS HORLANDY LEON</v>
          </cell>
          <cell r="M832">
            <v>0</v>
          </cell>
          <cell r="N832" t="str">
            <v>FINALIZADO</v>
          </cell>
          <cell r="O832" t="str">
            <v>EMAIL-SOLICITUD INFORMACION ACERCA DE INSCRIPCION SUBSIDIO DE VIVIENDA</v>
          </cell>
          <cell r="P832" t="str">
            <v>NATURAL</v>
          </cell>
          <cell r="Q832" t="str">
            <v>ANONIMO</v>
          </cell>
          <cell r="R832" t="str">
            <v>ANONIMO</v>
          </cell>
          <cell r="S832">
            <v>46063</v>
          </cell>
          <cell r="T832" t="str">
            <v>SE DIO RESPUESTA MEDIANTE RADICADO 2-2026-7953</v>
          </cell>
        </row>
        <row r="833">
          <cell r="A833" t="str">
            <v>1-2026-5145</v>
          </cell>
          <cell r="B833" t="str">
            <v>862362026</v>
          </cell>
          <cell r="C833">
            <v>46059</v>
          </cell>
          <cell r="D833" t="str">
            <v>2026-02-16 10:16:48</v>
          </cell>
          <cell r="E833" t="str">
            <v>2-2026-8738, 2-2026-8738</v>
          </cell>
          <cell r="F833">
            <v>46064</v>
          </cell>
          <cell r="G833" t="str">
            <v>E-MAIL</v>
          </cell>
          <cell r="H833" t="str">
            <v>DIRECCION DE FINANCIACION DE VIVIENDA</v>
          </cell>
          <cell r="I833">
            <v>10</v>
          </cell>
          <cell r="J833" t="str">
            <v>SOLICITUD DE ACCESO A LA INFORMACION</v>
          </cell>
          <cell r="K833" t="str">
            <v>SOLICITUD DE ACCESO A LA INFORMACION</v>
          </cell>
          <cell r="L833" t="str">
            <v>MONICA ANDREA GARAVITO DIAZ</v>
          </cell>
          <cell r="M833">
            <v>0</v>
          </cell>
          <cell r="N833" t="str">
            <v>FINALIZADO</v>
          </cell>
          <cell r="O833" t="str">
            <v>EMAIL-SOLICITUD IFORMACION ACERCA DE POSTULACION SUBSIDIO REDUCE TU CUOTA</v>
          </cell>
          <cell r="P833" t="str">
            <v>ENTIDAD</v>
          </cell>
          <cell r="Q833" t="str">
            <v>ANGELICA RAMOS</v>
          </cell>
          <cell r="R833" t="str">
            <v>ANGELICA RAMOS</v>
          </cell>
          <cell r="S833">
            <v>46065</v>
          </cell>
          <cell r="T833" t="str">
            <v>SE FINALIZA ACTIVIDAD CON RADICADO NO. 2-2026-8738</v>
          </cell>
        </row>
        <row r="834">
          <cell r="A834" t="str">
            <v>1-2026-5147</v>
          </cell>
          <cell r="B834" t="str">
            <v>854372026</v>
          </cell>
          <cell r="C834">
            <v>46059</v>
          </cell>
          <cell r="D834" t="str">
            <v>2026-02-16 10:17:41</v>
          </cell>
          <cell r="E834" t="str">
            <v>2-2026-10297, 2-2026-10297</v>
          </cell>
          <cell r="F834">
            <v>46071</v>
          </cell>
          <cell r="G834" t="str">
            <v>E-MAIL</v>
          </cell>
          <cell r="H834" t="str">
            <v>DIRECCION DE FINANCIACION DE VIVIENDA</v>
          </cell>
          <cell r="I834">
            <v>10</v>
          </cell>
          <cell r="J834" t="str">
            <v>SOLICITUD DE ACCESO A LA INFORMACION</v>
          </cell>
          <cell r="K834" t="str">
            <v>SOLICITUD DE ACCESO A LA INFORMACION</v>
          </cell>
          <cell r="L834" t="str">
            <v>HELIZANDER VERA CASTRO</v>
          </cell>
          <cell r="M834">
            <v>0</v>
          </cell>
          <cell r="N834" t="str">
            <v>FINALIZADO</v>
          </cell>
          <cell r="O834" t="str">
            <v>EMAIL-SOLICITUD DE INFORMACIÓN POR RECHAZO DE DOCUMENTOS   PROGRAMA ARRIENDO TEMPORAL SOLIDARIO</v>
          </cell>
          <cell r="P834" t="str">
            <v>NATURAL</v>
          </cell>
          <cell r="Q834" t="str">
            <v>DIANA MARCELA NARVÁEZ</v>
          </cell>
          <cell r="R834" t="str">
            <v>DIANA MARCELA NARVÁEZ</v>
          </cell>
          <cell r="S834">
            <v>46072</v>
          </cell>
          <cell r="T834" t="str">
            <v>FINALIZADO AUTOMATICAMENTE SEGUN GESTION EN EL RADICADO: 1-2026-5147</v>
          </cell>
        </row>
        <row r="835">
          <cell r="A835" t="str">
            <v>1-2026-5155</v>
          </cell>
          <cell r="B835" t="str">
            <v>854802026</v>
          </cell>
          <cell r="C835">
            <v>46059</v>
          </cell>
          <cell r="D835" t="str">
            <v>2026-02-16 10:22:32</v>
          </cell>
          <cell r="E835" t="str">
            <v>2-2026-7954, 2-2026-7954</v>
          </cell>
          <cell r="F835">
            <v>46063</v>
          </cell>
          <cell r="G835" t="str">
            <v>E-MAIL</v>
          </cell>
          <cell r="H835" t="str">
            <v>DIRECCION DE FINANCIACION DE VIVIENDA</v>
          </cell>
          <cell r="I835">
            <v>10</v>
          </cell>
          <cell r="J835" t="str">
            <v>SOLICITUD DE ACCESO A LA INFORMACION</v>
          </cell>
          <cell r="K835" t="str">
            <v>SOLICITUD DE ACCESO A LA INFORMACION</v>
          </cell>
          <cell r="L835" t="str">
            <v>JOSE LUIS HORLANDY LEON</v>
          </cell>
          <cell r="M835">
            <v>0</v>
          </cell>
          <cell r="N835" t="str">
            <v>FINALIZADO</v>
          </cell>
          <cell r="O835" t="str">
            <v>EMAIL-SOLICITUD DE INFORMACIÓN ACERCA DE SUBSIDIO DE VIVIENDA</v>
          </cell>
          <cell r="P835" t="str">
            <v>NATURAL</v>
          </cell>
          <cell r="Q835" t="str">
            <v>JESSICA BELTRAN</v>
          </cell>
          <cell r="R835" t="str">
            <v>JESSICA BELTRAN</v>
          </cell>
          <cell r="S835">
            <v>46063</v>
          </cell>
          <cell r="T835" t="str">
            <v>SE DA RESPUESTA MEDIANTE RADICADO  2-2026-7954</v>
          </cell>
        </row>
        <row r="836">
          <cell r="A836" t="str">
            <v>1-2026-5156</v>
          </cell>
          <cell r="B836" t="str">
            <v>854872026</v>
          </cell>
          <cell r="C836">
            <v>46059</v>
          </cell>
          <cell r="D836" t="str">
            <v>2026-02-16 10:23:16</v>
          </cell>
          <cell r="E836" t="str">
            <v>2-2026-9976, 2-2026-9976</v>
          </cell>
          <cell r="F836">
            <v>46071</v>
          </cell>
          <cell r="G836" t="str">
            <v>E-MAIL</v>
          </cell>
          <cell r="H836" t="str">
            <v>DIRECCION DE FINANCIACION DE VIVIENDA</v>
          </cell>
          <cell r="I836">
            <v>10</v>
          </cell>
          <cell r="J836" t="str">
            <v>SOLICITUD DE ACCESO A LA INFORMACION</v>
          </cell>
          <cell r="K836" t="str">
            <v>SOLICITUD DE ACCESO A LA INFORMACION</v>
          </cell>
          <cell r="L836" t="str">
            <v>YESICA PAOLA CAMACHO PERALTA</v>
          </cell>
          <cell r="M836">
            <v>0</v>
          </cell>
          <cell r="N836" t="str">
            <v>FINALIZADO</v>
          </cell>
          <cell r="O836" t="str">
            <v>EMAIL-SOLICITUD INFORMACION ACERCA DE LA PRIMERA CONSIGNACIÓN CORRESPONDIENTE AL AHORRO,</v>
          </cell>
          <cell r="P836" t="str">
            <v>NATURAL</v>
          </cell>
          <cell r="Q836" t="str">
            <v>ÁNGELA MARÍA RUIZ PÁEZ</v>
          </cell>
          <cell r="R836" t="str">
            <v>ÁNGELA MARÍA RUIZ PÁEZ</v>
          </cell>
          <cell r="S836">
            <v>46071</v>
          </cell>
          <cell r="T836" t="str">
            <v>SE DIO RESPUESTA MEDIANTE EL RADICADO No. 2-2026-9976</v>
          </cell>
        </row>
        <row r="837">
          <cell r="A837" t="str">
            <v>1-2026-5157</v>
          </cell>
          <cell r="B837" t="str">
            <v>854962026</v>
          </cell>
          <cell r="C837">
            <v>46059</v>
          </cell>
          <cell r="D837" t="str">
            <v>2026-02-16 10:24:36</v>
          </cell>
          <cell r="E837" t="str">
            <v>2-2026-8737, 2-2026-8737</v>
          </cell>
          <cell r="F837">
            <v>46064</v>
          </cell>
          <cell r="G837" t="str">
            <v>E-MAIL</v>
          </cell>
          <cell r="H837" t="str">
            <v>DIRECCION DE FINANCIACION DE VIVIENDA</v>
          </cell>
          <cell r="I837">
            <v>10</v>
          </cell>
          <cell r="J837" t="str">
            <v>SOLICITUD DE ACCESO A LA INFORMACION</v>
          </cell>
          <cell r="K837" t="str">
            <v>SOLICITUD DE ACCESO A LA INFORMACION</v>
          </cell>
          <cell r="L837" t="str">
            <v>MONICA ANDREA GARAVITO DIAZ</v>
          </cell>
          <cell r="M837">
            <v>0</v>
          </cell>
          <cell r="N837" t="str">
            <v>FINALIZADO</v>
          </cell>
          <cell r="O837" t="str">
            <v>EMAIL-SOLICITUD INFORMACION ACERCA DEL SUBSIDIO REDUCE TU CUOTA SI FUE APROBADO</v>
          </cell>
          <cell r="P837" t="str">
            <v>NATURAL</v>
          </cell>
          <cell r="Q837" t="str">
            <v>ANA EDUVIGES GALINDO CASTAÑEDA%A0</v>
          </cell>
          <cell r="R837" t="str">
            <v>ANA EDUVIGES GALINDO CASTAÑEDA%A0</v>
          </cell>
          <cell r="S837">
            <v>46065</v>
          </cell>
          <cell r="T837" t="str">
            <v>SE FINALIZA ACTIVIDAD CON RADICADO NO. 2-2026-8737</v>
          </cell>
        </row>
        <row r="838">
          <cell r="A838" t="str">
            <v>1-2026-5162</v>
          </cell>
          <cell r="B838" t="str">
            <v>862372026</v>
          </cell>
          <cell r="C838">
            <v>46059</v>
          </cell>
          <cell r="D838" t="str">
            <v>2026-02-16 10:32:14</v>
          </cell>
          <cell r="E838" t="str">
            <v>2-2026-7955, 2-2026-7955</v>
          </cell>
          <cell r="F838">
            <v>46063</v>
          </cell>
          <cell r="G838" t="str">
            <v>E-MAIL</v>
          </cell>
          <cell r="H838" t="str">
            <v>DIRECCION DE FINANCIACION DE VIVIENDA</v>
          </cell>
          <cell r="I838">
            <v>10</v>
          </cell>
          <cell r="J838" t="str">
            <v>SOLICITUD DE ACCESO A LA INFORMACION</v>
          </cell>
          <cell r="K838" t="str">
            <v>SOLICITUD DE ACCESO A LA INFORMACION</v>
          </cell>
          <cell r="L838" t="str">
            <v>NATHALIE ANDREA MURCIA MAYORGA</v>
          </cell>
          <cell r="M838">
            <v>0</v>
          </cell>
          <cell r="N838" t="str">
            <v>FINALIZADO</v>
          </cell>
          <cell r="O838" t="str">
            <v>EMAIL - SOLICITUD DE INFORMACION SOBRE SUBSIDIO DE VIVIENDA</v>
          </cell>
          <cell r="P838" t="str">
            <v>ENTIDAD</v>
          </cell>
          <cell r="Q838" t="str">
            <v>FERNADO YANQUEN</v>
          </cell>
          <cell r="R838" t="str">
            <v>FERNADO YANQUEN</v>
          </cell>
          <cell r="S838">
            <v>46064</v>
          </cell>
          <cell r="T838" t="str">
            <v>se dio respuesta Radicado No.2-2026-7955</v>
          </cell>
        </row>
        <row r="839">
          <cell r="A839" t="str">
            <v>1-2026-5163</v>
          </cell>
          <cell r="B839" t="str">
            <v>855602026</v>
          </cell>
          <cell r="C839">
            <v>46059</v>
          </cell>
          <cell r="D839" t="str">
            <v>2026-02-16 10:34:08</v>
          </cell>
          <cell r="E839" t="str">
            <v>2-2026-8618, 2-2026-8618</v>
          </cell>
          <cell r="F839">
            <v>46064</v>
          </cell>
          <cell r="G839" t="str">
            <v>E-MAIL</v>
          </cell>
          <cell r="H839" t="str">
            <v>DIRECCION DE FINANCIACION DE VIVIENDA</v>
          </cell>
          <cell r="I839">
            <v>10</v>
          </cell>
          <cell r="J839" t="str">
            <v>SOLICITUD DE ACCESO A LA INFORMACION</v>
          </cell>
          <cell r="K839" t="str">
            <v>SOLICITUD DE ACCESO A LA INFORMACION</v>
          </cell>
          <cell r="L839" t="str">
            <v>YESICA PAOLA CAMACHO PERALTA</v>
          </cell>
          <cell r="M839">
            <v>0</v>
          </cell>
          <cell r="N839" t="str">
            <v>FINALIZADO</v>
          </cell>
          <cell r="O839" t="str">
            <v>EMAIL - SOLICITUD DE INFORMACION SOBRE SUBSIDIO DE VIVIENDA</v>
          </cell>
          <cell r="P839" t="str">
            <v>NATURAL</v>
          </cell>
          <cell r="Q839" t="str">
            <v>MARITZA DIAZ AROCA</v>
          </cell>
          <cell r="R839" t="str">
            <v>MARITZA DIAZ AROCA</v>
          </cell>
          <cell r="S839">
            <v>46064</v>
          </cell>
          <cell r="T839" t="str">
            <v>SE DIO RESPUESTA MEDIANTE EL RADICADO NRO. 2-2026-8618</v>
          </cell>
        </row>
        <row r="840">
          <cell r="A840" t="str">
            <v>1-2026-5171</v>
          </cell>
          <cell r="B840" t="str">
            <v>856362026</v>
          </cell>
          <cell r="C840">
            <v>46059</v>
          </cell>
          <cell r="D840" t="str">
            <v>2026-02-16 11:08:07</v>
          </cell>
          <cell r="E840" t="str">
            <v>2-2026-10339, 2-2026-10339</v>
          </cell>
          <cell r="F840">
            <v>46071</v>
          </cell>
          <cell r="G840" t="str">
            <v>E-MAIL</v>
          </cell>
          <cell r="H840" t="str">
            <v>DIRECCION DE FINANCIACION DE VIVIENDA</v>
          </cell>
          <cell r="I840">
            <v>10</v>
          </cell>
          <cell r="J840" t="str">
            <v>SOLICITUD DE ACCESO A LA INFORMACION</v>
          </cell>
          <cell r="K840" t="str">
            <v>SOLICITUD DE ACCESO A LA INFORMACION</v>
          </cell>
          <cell r="L840" t="str">
            <v>HERCY LORENA SUAREZ RUBIANO</v>
          </cell>
          <cell r="M840">
            <v>0</v>
          </cell>
          <cell r="N840" t="str">
            <v>FINALIZADO</v>
          </cell>
          <cell r="O840" t="str">
            <v>EMAIL - SOLICITUD DE INFORMACION SOBRE DESEMBOLSO DEL SUBSIDIO DE VIVIENDA AHORRO PARA MI CASA</v>
          </cell>
          <cell r="P840" t="str">
            <v>NATURAL</v>
          </cell>
          <cell r="Q840" t="str">
            <v>MARIA PAULA MAHECHA PUENTES</v>
          </cell>
          <cell r="R840" t="str">
            <v>MARIA PAULA MAHECHA PUENTES</v>
          </cell>
          <cell r="S840">
            <v>46073</v>
          </cell>
          <cell r="T840" t="str">
            <v>Cierre realizado con respuesta 1-2026-5171</v>
          </cell>
        </row>
        <row r="841">
          <cell r="A841" t="str">
            <v>1-2026-5172</v>
          </cell>
          <cell r="B841" t="str">
            <v>856442026</v>
          </cell>
          <cell r="C841">
            <v>46059</v>
          </cell>
          <cell r="D841" t="str">
            <v>2026-02-16 11:10:29</v>
          </cell>
          <cell r="E841" t="str">
            <v>2-2026-10310, 2-2026-10310</v>
          </cell>
          <cell r="F841">
            <v>46071</v>
          </cell>
          <cell r="G841" t="str">
            <v>E-MAIL</v>
          </cell>
          <cell r="H841" t="str">
            <v>DIRECCION DE FINANCIACION DE VIVIENDA</v>
          </cell>
          <cell r="I841">
            <v>10</v>
          </cell>
          <cell r="J841" t="str">
            <v>SOLICITUD DE ACCESO A LA INFORMACION</v>
          </cell>
          <cell r="K841" t="str">
            <v>SOLICITUD DE ACCESO A LA INFORMACION</v>
          </cell>
          <cell r="L841" t="str">
            <v>MONICA ANDREA GARAVITO DIAZ</v>
          </cell>
          <cell r="M841">
            <v>0</v>
          </cell>
          <cell r="N841" t="str">
            <v>FINALIZADO</v>
          </cell>
          <cell r="O841" t="str">
            <v>EMAIL - SOLICITUD DE INFORMACION SOBRE PLATAFORMA POARA POSTULACION AL SUBSIDIO DE VIVIENDA</v>
          </cell>
          <cell r="P841" t="str">
            <v>NATURAL</v>
          </cell>
          <cell r="Q841" t="str">
            <v>NOHRA GARCÍA HERNÁNDEZ</v>
          </cell>
          <cell r="R841" t="str">
            <v>NOHRA GARCÍA HERNÁNDEZ</v>
          </cell>
          <cell r="S841">
            <v>46071</v>
          </cell>
          <cell r="T841" t="str">
            <v>SE FINALIZA ACTIVIDAD CON RADICADO SE CIERRA REQUERIMOIENTO CON RADICADO  2-2026-10310</v>
          </cell>
        </row>
        <row r="842">
          <cell r="A842" t="str">
            <v>1-2026-5173</v>
          </cell>
          <cell r="B842" t="str">
            <v>856512026</v>
          </cell>
          <cell r="C842">
            <v>46059</v>
          </cell>
          <cell r="D842" t="str">
            <v>2026-02-16 11:11:32</v>
          </cell>
          <cell r="E842" t="str">
            <v>2-2026-8677, 2-2026-8677</v>
          </cell>
          <cell r="F842">
            <v>46064</v>
          </cell>
          <cell r="G842" t="str">
            <v>E-MAIL</v>
          </cell>
          <cell r="H842" t="str">
            <v>DIRECCION DE FINANCIACION DE VIVIENDA</v>
          </cell>
          <cell r="I842">
            <v>10</v>
          </cell>
          <cell r="J842" t="str">
            <v>SOLICITUD DE ACCESO A LA INFORMACION</v>
          </cell>
          <cell r="K842" t="str">
            <v>SOLICITUD DE ACCESO A LA INFORMACION</v>
          </cell>
          <cell r="L842" t="str">
            <v>YESICA PAOLA CAMACHO PERALTA</v>
          </cell>
          <cell r="M842">
            <v>0</v>
          </cell>
          <cell r="N842" t="str">
            <v>FINALIZADO</v>
          </cell>
          <cell r="O842" t="str">
            <v>EMAIL - SOLICITUD DE INFORMACION SOBRE SUBSIDIO DE VIVIENDA AHORRO PARA MI CASA</v>
          </cell>
          <cell r="P842" t="str">
            <v>NATURAL</v>
          </cell>
          <cell r="Q842" t="str">
            <v>LEIDY LORENA MAMANCHE ROBAYO</v>
          </cell>
          <cell r="R842" t="str">
            <v>LEIDY LORENA MAMANCHE ROBAYO</v>
          </cell>
          <cell r="S842">
            <v>46064</v>
          </cell>
          <cell r="T842" t="str">
            <v>SE DIO RESPUESTA MEDIANTE EL RADICADO NRO. 2-2026-8677</v>
          </cell>
        </row>
        <row r="843">
          <cell r="A843" t="str">
            <v>1-2026-5184</v>
          </cell>
          <cell r="B843" t="str">
            <v>857882026</v>
          </cell>
          <cell r="C843">
            <v>46059</v>
          </cell>
          <cell r="D843" t="str">
            <v>2026-02-16 11:29:33</v>
          </cell>
          <cell r="E843" t="str">
            <v>2-2026-10321, 2-2026-10321</v>
          </cell>
          <cell r="F843">
            <v>46071</v>
          </cell>
          <cell r="G843" t="str">
            <v>E-MAIL</v>
          </cell>
          <cell r="H843" t="str">
            <v>DIRECCION DE FINANCIACION DE VIVIENDA</v>
          </cell>
          <cell r="I843">
            <v>10</v>
          </cell>
          <cell r="J843" t="str">
            <v>SOLICITUD DE ACCESO A LA INFORMACION</v>
          </cell>
          <cell r="K843" t="str">
            <v>SOLICITUD DE ACCESO A LA INFORMACION</v>
          </cell>
          <cell r="L843" t="str">
            <v>MONICA ANDREA GARAVITO DIAZ</v>
          </cell>
          <cell r="M843">
            <v>0</v>
          </cell>
          <cell r="N843" t="str">
            <v>FINALIZADO</v>
          </cell>
          <cell r="O843" t="str">
            <v>EMAIL-SOLICITUD DE INFORMACIÓN ACERCA DEL SUBSIDIO REDUCE TU CUOTA</v>
          </cell>
          <cell r="P843" t="str">
            <v>NATURAL</v>
          </cell>
          <cell r="Q843" t="str">
            <v>ADOLFO RUIZ</v>
          </cell>
          <cell r="R843" t="str">
            <v>ADOLFO RUIZ</v>
          </cell>
          <cell r="S843">
            <v>46071</v>
          </cell>
          <cell r="T843" t="str">
            <v>SE FINALIZA ACTIVIDAD CON RADICADO NO 2-2026-10321</v>
          </cell>
        </row>
        <row r="844">
          <cell r="A844" t="str">
            <v>1-2026-5199</v>
          </cell>
          <cell r="B844" t="str">
            <v>858932026</v>
          </cell>
          <cell r="C844">
            <v>46059</v>
          </cell>
          <cell r="D844" t="str">
            <v>2026-02-16 12:20:31</v>
          </cell>
          <cell r="E844" t="str">
            <v>2-2026-10007, 2-2026-10007</v>
          </cell>
          <cell r="F844">
            <v>46071</v>
          </cell>
          <cell r="G844" t="str">
            <v>E-MAIL</v>
          </cell>
          <cell r="H844" t="str">
            <v>DIRECCION DE FINANCIACION DE VIVIENDA</v>
          </cell>
          <cell r="I844">
            <v>10</v>
          </cell>
          <cell r="J844" t="str">
            <v>SOLICITUD DE ACCESO A LA INFORMACION</v>
          </cell>
          <cell r="K844" t="str">
            <v>SOLICITUD DE ACCESO A LA INFORMACION</v>
          </cell>
          <cell r="L844" t="str">
            <v>JEIMY CATALINA MORENO CASTANEDA</v>
          </cell>
          <cell r="M844">
            <v>0</v>
          </cell>
          <cell r="N844" t="str">
            <v>FINALIZADO</v>
          </cell>
          <cell r="O844" t="str">
            <v>EMAIL-SOLICITUS INFORMACION SOBRE EL ESTADO DE LOS PAGOS CORRESPONDIENTES AL SUBSIDIO DE ARRENDAMIENTO</v>
          </cell>
          <cell r="P844" t="str">
            <v>NATURAL</v>
          </cell>
          <cell r="Q844" t="str">
            <v>CAROL ALEXANDRA PUENTES CIFUENTES%A0</v>
          </cell>
          <cell r="R844" t="str">
            <v>CAROL ALEXANDRA PUENTES CIFUENTES%A0</v>
          </cell>
          <cell r="S844">
            <v>46071</v>
          </cell>
          <cell r="T844" t="str">
            <v xml:space="preserve"> se da respuesta con radicado 2-2026-10007</v>
          </cell>
        </row>
        <row r="845">
          <cell r="A845" t="str">
            <v>1-2026-5206</v>
          </cell>
          <cell r="B845" t="str">
            <v>859822026</v>
          </cell>
          <cell r="C845">
            <v>46059</v>
          </cell>
          <cell r="D845" t="str">
            <v>2026-02-16 12:39:15</v>
          </cell>
          <cell r="E845" t="str">
            <v>2-2026-7957, 2-2026-7957</v>
          </cell>
          <cell r="F845">
            <v>46063</v>
          </cell>
          <cell r="G845" t="str">
            <v>E-MAIL</v>
          </cell>
          <cell r="H845" t="str">
            <v>DIRECCION DE FINANCIACION DE VIVIENDA</v>
          </cell>
          <cell r="I845">
            <v>10</v>
          </cell>
          <cell r="J845" t="str">
            <v>SOLICITUD DE ACCESO A LA INFORMACION</v>
          </cell>
          <cell r="K845" t="str">
            <v>SOLICITUD DE ACCESO A LA INFORMACION</v>
          </cell>
          <cell r="L845" t="str">
            <v>JOSE LUIS HORLANDY LEON</v>
          </cell>
          <cell r="M845">
            <v>0</v>
          </cell>
          <cell r="N845" t="str">
            <v>FINALIZADO</v>
          </cell>
          <cell r="O845" t="str">
            <v>EMAIL-SOLICITUD DE INFORMACIÓN ACERCA DEL SUBSIDIO DE VIVIENDA</v>
          </cell>
          <cell r="P845" t="str">
            <v>NATURAL</v>
          </cell>
          <cell r="Q845" t="str">
            <v>ANONIMO</v>
          </cell>
          <cell r="R845" t="str">
            <v>ANONIMO</v>
          </cell>
          <cell r="S845">
            <v>46063</v>
          </cell>
          <cell r="T845" t="str">
            <v>SE DA RESPUESTA MEDIANTE RADICADO 2-2026-7957</v>
          </cell>
        </row>
        <row r="846">
          <cell r="A846" t="str">
            <v>1-2026-5208</v>
          </cell>
          <cell r="B846" t="str">
            <v>862382026</v>
          </cell>
          <cell r="C846">
            <v>46059</v>
          </cell>
          <cell r="D846" t="str">
            <v>2026-02-16 12:40:13</v>
          </cell>
          <cell r="E846" t="str">
            <v>2-2026-10298, 2-2026-10298</v>
          </cell>
          <cell r="F846">
            <v>46071</v>
          </cell>
          <cell r="G846" t="str">
            <v>E-MAIL</v>
          </cell>
          <cell r="H846" t="str">
            <v>DIRECCION DE FINANCIACION DE VIVIENDA</v>
          </cell>
          <cell r="I846">
            <v>10</v>
          </cell>
          <cell r="J846" t="str">
            <v>SOLICITUD DE ACCESO A LA INFORMACION</v>
          </cell>
          <cell r="K846" t="str">
            <v>SOLICITUD DE ACCESO A LA INFORMACION</v>
          </cell>
          <cell r="L846" t="str">
            <v>YULY ASTRID LEON WINTACO</v>
          </cell>
          <cell r="M846">
            <v>0</v>
          </cell>
          <cell r="N846" t="str">
            <v>FINALIZADO</v>
          </cell>
          <cell r="O846" t="str">
            <v>EMAIL-SOLICITUD DE INFORMACIÓN ACERCA DEL ESTADO DEL SUBSIDIO DE ARRIENDO</v>
          </cell>
          <cell r="P846" t="str">
            <v>ENTIDAD</v>
          </cell>
          <cell r="Q846" t="str">
            <v>YOLIS COROMOTO FRANCO</v>
          </cell>
          <cell r="R846" t="str">
            <v>YOLIS COROMOTO FRANCO</v>
          </cell>
          <cell r="S846">
            <v>46071</v>
          </cell>
          <cell r="T846" t="str">
            <v>Se finaliza el radicado de la referencia, toda vez que se da respuesta mediante radiado de salida 2-2026-10298 del 18 de febrero de 2026.</v>
          </cell>
        </row>
        <row r="847">
          <cell r="A847" t="str">
            <v>1-2026-5225</v>
          </cell>
          <cell r="B847" t="str">
            <v>861922026</v>
          </cell>
          <cell r="C847">
            <v>46059</v>
          </cell>
          <cell r="D847" t="str">
            <v>2026-02-16 14:18:07</v>
          </cell>
          <cell r="E847" t="str">
            <v>2-2026-10115, 2-2026-10115</v>
          </cell>
          <cell r="F847">
            <v>46071</v>
          </cell>
          <cell r="G847" t="str">
            <v>E-MAIL</v>
          </cell>
          <cell r="H847" t="str">
            <v>DIRECCION DE FINANCIACION DE VIVIENDA</v>
          </cell>
          <cell r="I847">
            <v>10</v>
          </cell>
          <cell r="J847" t="str">
            <v>SOLICITUD DE ACCESO A LA INFORMACION</v>
          </cell>
          <cell r="K847" t="str">
            <v>SOLICITUD DE ACCESO A LA INFORMACION</v>
          </cell>
          <cell r="L847" t="str">
            <v>JEIMY CATALINA MORENO CASTANEDA</v>
          </cell>
          <cell r="M847">
            <v>0</v>
          </cell>
          <cell r="N847" t="str">
            <v>FINALIZADO</v>
          </cell>
          <cell r="O847" t="str">
            <v>EMAIL - SOLICITUD DE INFORMACION SOBRE DESEMBOLSO DEL SUBSIDIO AHORRO PARA MI CASA</v>
          </cell>
          <cell r="P847" t="str">
            <v>NATURAL</v>
          </cell>
          <cell r="Q847" t="str">
            <v>YURI NATHALIA MARTINEZ RIVERA</v>
          </cell>
          <cell r="R847" t="str">
            <v>YURI NATHALIA MARTINEZ RIVERA</v>
          </cell>
          <cell r="S847">
            <v>46071</v>
          </cell>
          <cell r="T847" t="str">
            <v>Se da respuesta con radicado 2-2026-10115</v>
          </cell>
        </row>
        <row r="848">
          <cell r="A848" t="str">
            <v>1-2026-5226</v>
          </cell>
          <cell r="B848" t="str">
            <v>861972026</v>
          </cell>
          <cell r="C848">
            <v>46059</v>
          </cell>
          <cell r="D848" t="str">
            <v>2026-02-16 14:18:46</v>
          </cell>
          <cell r="E848" t="str">
            <v>2-2026-9179, 2-2026-9179</v>
          </cell>
          <cell r="F848">
            <v>46066</v>
          </cell>
          <cell r="G848" t="str">
            <v>E-MAIL</v>
          </cell>
          <cell r="H848" t="str">
            <v>DIRECCION DE FINANCIACION DE VIVIENDA</v>
          </cell>
          <cell r="I848">
            <v>10</v>
          </cell>
          <cell r="J848" t="str">
            <v>SOLICITUD DE ACCESO A LA INFORMACION</v>
          </cell>
          <cell r="K848" t="str">
            <v>SOLICITUD DE ACCESO A LA INFORMACION</v>
          </cell>
          <cell r="L848" t="str">
            <v>LAURA ESTEFANIA ALBARRACIN CEQUERA</v>
          </cell>
          <cell r="M848">
            <v>0</v>
          </cell>
          <cell r="N848" t="str">
            <v>FINALIZADO</v>
          </cell>
          <cell r="O848" t="str">
            <v>EMAIL - SOLICITUD DE INFORMACION SOBRE DESEMBOLSO DEL SUBSIDIO REDUCE TU CUOTA</v>
          </cell>
          <cell r="P848" t="str">
            <v>NATURAL</v>
          </cell>
          <cell r="Q848" t="str">
            <v>JHON SERGIO FONSECA ZEA%A0</v>
          </cell>
          <cell r="R848" t="str">
            <v>JHON SERGIO FONSECA ZEA%A0</v>
          </cell>
          <cell r="S848">
            <v>46068</v>
          </cell>
          <cell r="T848" t="str">
            <v>Se brinda respuesta mediante rad. 2-2026-9179</v>
          </cell>
        </row>
        <row r="849">
          <cell r="A849" t="str">
            <v>1-2026-5233</v>
          </cell>
          <cell r="B849" t="str">
            <v>862902026</v>
          </cell>
          <cell r="C849">
            <v>46059</v>
          </cell>
          <cell r="D849" t="str">
            <v>2026-02-16 14:22:26</v>
          </cell>
          <cell r="E849" t="str">
            <v>2-2026-10113, 2-2026-10113, 3-2026-3801</v>
          </cell>
          <cell r="F849">
            <v>46071</v>
          </cell>
          <cell r="G849" t="str">
            <v>E-MAIL</v>
          </cell>
          <cell r="H849" t="str">
            <v>DIRECCION DE FINANCIACION DE VIVIENDA</v>
          </cell>
          <cell r="I849">
            <v>10</v>
          </cell>
          <cell r="J849" t="str">
            <v>SOLICITUD DE ACCESO A LA INFORMACION</v>
          </cell>
          <cell r="K849" t="str">
            <v>SOLICITUD DE ACCESO A LA INFORMACION</v>
          </cell>
          <cell r="L849" t="str">
            <v>JEIMY CATALINA MORENO CASTANEDA</v>
          </cell>
          <cell r="M849">
            <v>0</v>
          </cell>
          <cell r="N849" t="str">
            <v>FINALIZADO</v>
          </cell>
          <cell r="O849" t="str">
            <v>EMAIL-SOLICITUD DE INFORMACIÓN ACERCA DEL  DESEMBOLSO DEL SUBSIDIO</v>
          </cell>
          <cell r="P849" t="str">
            <v>NATURAL</v>
          </cell>
          <cell r="Q849" t="str">
            <v>DIANA MILENA CÁRDENAS CASTRO</v>
          </cell>
          <cell r="R849" t="str">
            <v>DIANA MILENA CÁRDENAS CASTRO</v>
          </cell>
          <cell r="S849">
            <v>46071</v>
          </cell>
          <cell r="T849" t="str">
            <v>se da respuesta con radicado 2-2026-10113</v>
          </cell>
        </row>
        <row r="850">
          <cell r="A850" t="str">
            <v>1-2026-5234</v>
          </cell>
          <cell r="B850" t="str">
            <v>863002026</v>
          </cell>
          <cell r="C850">
            <v>46059</v>
          </cell>
          <cell r="D850" t="str">
            <v>2026-02-16 14:54:10</v>
          </cell>
          <cell r="E850" t="str">
            <v>2-2026-8735, 2-2026-8735</v>
          </cell>
          <cell r="F850">
            <v>46064</v>
          </cell>
          <cell r="G850" t="str">
            <v>E-MAIL</v>
          </cell>
          <cell r="H850" t="str">
            <v>DIRECCION DE FINANCIACION DE VIVIENDA</v>
          </cell>
          <cell r="I850">
            <v>10</v>
          </cell>
          <cell r="J850" t="str">
            <v>SOLICITUD DE ACCESO A LA INFORMACION</v>
          </cell>
          <cell r="K850" t="str">
            <v>SOLICITUD DE ACCESO A LA INFORMACION</v>
          </cell>
          <cell r="L850" t="str">
            <v>MONICA ANDREA GARAVITO DIAZ</v>
          </cell>
          <cell r="M850">
            <v>0</v>
          </cell>
          <cell r="N850" t="str">
            <v>FINALIZADO</v>
          </cell>
          <cell r="O850" t="str">
            <v>EMAIL-SOLICITUD DE INFORMACIÓN  SI APLICAR PARA EL SUBSIDIO DE REDUCE TÚ CUOTA</v>
          </cell>
          <cell r="P850" t="str">
            <v>NATURAL</v>
          </cell>
          <cell r="Q850" t="str">
            <v>ANONIMO</v>
          </cell>
          <cell r="R850" t="str">
            <v>ANONIMO</v>
          </cell>
          <cell r="S850">
            <v>46065</v>
          </cell>
          <cell r="T850" t="str">
            <v>SE FINALIZA ACTIVIDAD CON RADICADO NO 2-2026-8735</v>
          </cell>
        </row>
        <row r="851">
          <cell r="A851" t="str">
            <v>1-2026-5244</v>
          </cell>
          <cell r="B851" t="str">
            <v>864862026</v>
          </cell>
          <cell r="C851">
            <v>46059</v>
          </cell>
          <cell r="D851" t="str">
            <v>2026-02-16 16:11:36</v>
          </cell>
          <cell r="E851" t="str">
            <v>2-2026-8774, 2-2026-8774</v>
          </cell>
          <cell r="F851">
            <v>46064</v>
          </cell>
          <cell r="G851" t="str">
            <v>E-MAIL</v>
          </cell>
          <cell r="H851" t="str">
            <v>DIRECCION DE FINANCIACION DE VIVIENDA</v>
          </cell>
          <cell r="I851">
            <v>10</v>
          </cell>
          <cell r="J851" t="str">
            <v>SOLICITUD DE ACCESO A LA INFORMACION</v>
          </cell>
          <cell r="K851" t="str">
            <v>SOLICITUD DE ACCESO A LA INFORMACION</v>
          </cell>
          <cell r="L851" t="str">
            <v>JOHANNA ANDREA OSPINA ORTIZ</v>
          </cell>
          <cell r="M851">
            <v>0</v>
          </cell>
          <cell r="N851" t="str">
            <v>FINALIZADO</v>
          </cell>
          <cell r="O851" t="str">
            <v>EMAIL-SOLICITUD INFORMACION ACERCA DE LA CONSISGNACION SUBSIDIO DE ARRENDAMIENTO</v>
          </cell>
          <cell r="P851" t="str">
            <v>NATURAL</v>
          </cell>
          <cell r="Q851" t="str">
            <v>ANONIMO</v>
          </cell>
          <cell r="R851" t="str">
            <v>ANONIMO</v>
          </cell>
          <cell r="S851">
            <v>46065</v>
          </cell>
          <cell r="T851" t="str">
            <v>Se finaliza con radicado de salida No. _x000D_
2-2026-8774</v>
          </cell>
        </row>
        <row r="852">
          <cell r="A852" t="str">
            <v>1-2026-5258</v>
          </cell>
          <cell r="B852" t="str">
            <v>982312026</v>
          </cell>
          <cell r="C852">
            <v>46059</v>
          </cell>
          <cell r="D852" t="str">
            <v>2026-02-16 16:25:32</v>
          </cell>
          <cell r="E852" t="str">
            <v>2-2026-9385, 2-2026-9385</v>
          </cell>
          <cell r="F852">
            <v>46066</v>
          </cell>
          <cell r="G852" t="str">
            <v>E-MAIL</v>
          </cell>
          <cell r="H852" t="str">
            <v>DIRECCION DE FINANCIACION DE VIVIENDA</v>
          </cell>
          <cell r="I852">
            <v>10</v>
          </cell>
          <cell r="J852" t="str">
            <v>SOLICITUD DE ACCESO A LA INFORMACION</v>
          </cell>
          <cell r="K852" t="str">
            <v>SOLICITUD DE ACCESO A LA INFORMACION</v>
          </cell>
          <cell r="L852" t="str">
            <v>IRMA AYLEN GUICHA DUITAMA</v>
          </cell>
          <cell r="M852">
            <v>0</v>
          </cell>
          <cell r="N852" t="str">
            <v>FINALIZADO</v>
          </cell>
          <cell r="O852" t="str">
            <v>EMAIL-SOLICITUD INFORMACION VERIFICACION DE ESTADO DEL TRÁMITE DEL SUBSIDIO REDUCE TU CUOTA ANTE LA ENTIDAD FINANCIERA</v>
          </cell>
          <cell r="P852" t="str">
            <v>ENTIDAD</v>
          </cell>
          <cell r="Q852" t="str">
            <v>YEICOL IBANEZ</v>
          </cell>
          <cell r="R852" t="str">
            <v>YEICOL IBANEZ</v>
          </cell>
          <cell r="S852">
            <v>46069</v>
          </cell>
          <cell r="T852" t="str">
            <v>RESPUESTA DEFINITIVA CON RADICADO 2-2026-9385</v>
          </cell>
        </row>
        <row r="853">
          <cell r="A853" t="str">
            <v>1-2026-5259</v>
          </cell>
          <cell r="B853" t="str">
            <v>982282026</v>
          </cell>
          <cell r="C853">
            <v>46059</v>
          </cell>
          <cell r="D853" t="str">
            <v>2026-02-16 16:26:37</v>
          </cell>
          <cell r="E853" t="str">
            <v>2-2026-10071, 2-2026-10071</v>
          </cell>
          <cell r="F853">
            <v>46071</v>
          </cell>
          <cell r="G853" t="str">
            <v>E-MAIL</v>
          </cell>
          <cell r="H853" t="str">
            <v>DIRECCION DE FINANCIACION DE VIVIENDA</v>
          </cell>
          <cell r="I853">
            <v>10</v>
          </cell>
          <cell r="J853" t="str">
            <v>SOLICITUD DE ACCESO A LA INFORMACION</v>
          </cell>
          <cell r="K853" t="str">
            <v>SOLICITUD DE ACCESO A LA INFORMACION</v>
          </cell>
          <cell r="L853" t="str">
            <v>JEIMY CATALINA MORENO CASTANEDA</v>
          </cell>
          <cell r="M853">
            <v>0</v>
          </cell>
          <cell r="N853" t="str">
            <v>FINALIZADO</v>
          </cell>
          <cell r="O853" t="str">
            <v>EMAIL - SOLICITUD DE INFORMACION SOBRE RESPUESTA A PETICION SOBRE RESOLUCION DEL SUBSIDIO MI AHORRO MI HOGAR</v>
          </cell>
          <cell r="P853" t="str">
            <v>ENTIDAD</v>
          </cell>
          <cell r="Q853" t="str">
            <v>ANNYI GUTIERREZ</v>
          </cell>
          <cell r="R853" t="str">
            <v>ANNYI GUTIERREZ</v>
          </cell>
          <cell r="S853">
            <v>46071</v>
          </cell>
          <cell r="T853" t="str">
            <v>Se da respuesta con radicado 2-2026-10071</v>
          </cell>
        </row>
        <row r="854">
          <cell r="A854" t="str">
            <v>1-2026-5261</v>
          </cell>
          <cell r="B854" t="str">
            <v>866102026</v>
          </cell>
          <cell r="C854">
            <v>46059</v>
          </cell>
          <cell r="D854" t="str">
            <v>2026-02-16 16:44:45</v>
          </cell>
          <cell r="E854" t="str">
            <v>2-2026-8768, 2-2026-8768</v>
          </cell>
          <cell r="F854">
            <v>46064</v>
          </cell>
          <cell r="G854" t="str">
            <v>E-MAIL</v>
          </cell>
          <cell r="H854" t="str">
            <v>DIRECCION DE FINANCIACION DE VIVIENDA</v>
          </cell>
          <cell r="I854">
            <v>10</v>
          </cell>
          <cell r="J854" t="str">
            <v>SOLICITUD DE ACCESO A LA INFORMACION</v>
          </cell>
          <cell r="K854" t="str">
            <v>SOLICITUD DE ACCESO A LA INFORMACION</v>
          </cell>
          <cell r="L854" t="str">
            <v>JOHANNA ANDREA OSPINA ORTIZ</v>
          </cell>
          <cell r="M854">
            <v>0</v>
          </cell>
          <cell r="N854" t="str">
            <v>FINALIZADO</v>
          </cell>
          <cell r="O854" t="str">
            <v>EMAIL - SOLICITUD DE INFORMACION SOBRE SUBSIDIO AHORRO PARA MI CASA</v>
          </cell>
          <cell r="P854" t="str">
            <v>NATURAL</v>
          </cell>
          <cell r="Q854" t="str">
            <v>ELKIN TOVAR</v>
          </cell>
          <cell r="R854" t="str">
            <v>ELKIN TOVAR</v>
          </cell>
          <cell r="S854">
            <v>46065</v>
          </cell>
          <cell r="T854" t="str">
            <v>Se finaliza con radicado de salida No. _x000D_
2-2026-8768</v>
          </cell>
        </row>
        <row r="855">
          <cell r="A855" t="str">
            <v>1-2026-5266</v>
          </cell>
          <cell r="B855" t="str">
            <v>866532026</v>
          </cell>
          <cell r="C855">
            <v>46059</v>
          </cell>
          <cell r="D855" t="str">
            <v>2026-02-16 16:45:36</v>
          </cell>
          <cell r="E855" t="str">
            <v>2-2026-10299, 2-2026-10299</v>
          </cell>
          <cell r="F855">
            <v>46071</v>
          </cell>
          <cell r="G855" t="str">
            <v>E-MAIL</v>
          </cell>
          <cell r="H855" t="str">
            <v>DIRECCION DE FINANCIACION DE VIVIENDA</v>
          </cell>
          <cell r="I855">
            <v>10</v>
          </cell>
          <cell r="J855" t="str">
            <v>SOLICITUD DE ACCESO A LA INFORMACION</v>
          </cell>
          <cell r="K855" t="str">
            <v>SOLICITUD DE ACCESO A LA INFORMACION</v>
          </cell>
          <cell r="L855" t="str">
            <v>HELIZANDER VERA CASTRO</v>
          </cell>
          <cell r="M855">
            <v>0</v>
          </cell>
          <cell r="N855" t="str">
            <v>FINALIZADO</v>
          </cell>
          <cell r="O855" t="str">
            <v>EMAIL-SOLICITUD INFORMACION ACERCA DEL PROCESO DE INSCRIPCION DEL PROGRAMA TEMPORAL SOLIDARIO</v>
          </cell>
          <cell r="P855" t="str">
            <v>NATURAL</v>
          </cell>
          <cell r="Q855" t="str">
            <v>CARLOS BELTRÁN</v>
          </cell>
          <cell r="R855" t="str">
            <v>CARLOS BELTRÁN</v>
          </cell>
          <cell r="S855">
            <v>46072</v>
          </cell>
          <cell r="T855" t="str">
            <v>FINALIZADO AUTOMATICAMENTE SEGUN GESTION EN EL RADICADO: 1-2026-5266</v>
          </cell>
        </row>
        <row r="856">
          <cell r="A856" t="str">
            <v>1-2026-5267</v>
          </cell>
          <cell r="B856" t="str">
            <v>941192026</v>
          </cell>
          <cell r="C856">
            <v>46059</v>
          </cell>
          <cell r="D856" t="str">
            <v>2026-02-16 16:46:44</v>
          </cell>
          <cell r="E856" t="str">
            <v>2-2026-10309, 2-2026-10309</v>
          </cell>
          <cell r="F856">
            <v>46071</v>
          </cell>
          <cell r="G856" t="str">
            <v>E-MAIL</v>
          </cell>
          <cell r="H856" t="str">
            <v>DIRECCION DE FINANCIACION DE VIVIENDA</v>
          </cell>
          <cell r="I856">
            <v>10</v>
          </cell>
          <cell r="J856" t="str">
            <v>SOLICITUD DE ACCESO A LA INFORMACION</v>
          </cell>
          <cell r="K856" t="str">
            <v>SOLICITUD DE ACCESO A LA INFORMACION</v>
          </cell>
          <cell r="L856" t="str">
            <v>NORBERTO HERRENO MERCHAN</v>
          </cell>
          <cell r="M856">
            <v>0</v>
          </cell>
          <cell r="N856" t="str">
            <v>FINALIZADO</v>
          </cell>
          <cell r="O856" t="str">
            <v>EMAIL - SOLICITUD DE INFORMACION SOBRE SUBSIDIO REDUCE TU CUOTA</v>
          </cell>
          <cell r="P856" t="str">
            <v>NATURAL</v>
          </cell>
          <cell r="Q856" t="str">
            <v>ANGÉLICA MARÍA JIMÉNEZ MURILLO%A0</v>
          </cell>
          <cell r="R856" t="str">
            <v>ANGÉLICA MARÍA JIMÉNEZ MURILLO%A0</v>
          </cell>
          <cell r="S856">
            <v>46071</v>
          </cell>
          <cell r="T856" t="str">
            <v>se dio respuesta con el radicado  2-2026-10309</v>
          </cell>
        </row>
        <row r="857">
          <cell r="A857" t="str">
            <v>1-2026-5270</v>
          </cell>
          <cell r="B857" t="str">
            <v>866642026</v>
          </cell>
          <cell r="C857">
            <v>46059</v>
          </cell>
          <cell r="D857" t="str">
            <v>2026-02-16 16:53:32</v>
          </cell>
          <cell r="E857" t="str">
            <v>2-2026-8766, 2-2026-8766</v>
          </cell>
          <cell r="F857">
            <v>46064</v>
          </cell>
          <cell r="G857" t="str">
            <v>E-MAIL</v>
          </cell>
          <cell r="H857" t="str">
            <v>DIRECCION DE FINANCIACION DE VIVIENDA</v>
          </cell>
          <cell r="I857">
            <v>10</v>
          </cell>
          <cell r="J857" t="str">
            <v>SOLICITUD DE ACCESO A LA INFORMACION</v>
          </cell>
          <cell r="K857" t="str">
            <v>SOLICITUD DE ACCESO A LA INFORMACION</v>
          </cell>
          <cell r="L857" t="str">
            <v>JOHANNA ANDREA OSPINA ORTIZ</v>
          </cell>
          <cell r="M857">
            <v>0</v>
          </cell>
          <cell r="N857" t="str">
            <v>FINALIZADO</v>
          </cell>
          <cell r="O857" t="str">
            <v>EMAIL - SOLICITUD DE INFORMACION SOBRE DESEMBOLSO DEL SUBSIDIO AHORRO PARA MI CASA</v>
          </cell>
          <cell r="P857" t="str">
            <v>NATURAL</v>
          </cell>
          <cell r="Q857" t="str">
            <v>KATHERINE SALAS PERDOMO</v>
          </cell>
          <cell r="R857" t="str">
            <v>KATHERINE SALAS PERDOMO</v>
          </cell>
          <cell r="S857">
            <v>46065</v>
          </cell>
          <cell r="T857" t="str">
            <v>Respuesta derecho de petición radicado No _x000D_
 2-2026-8766</v>
          </cell>
        </row>
        <row r="858">
          <cell r="A858" t="str">
            <v>1-2026-5274</v>
          </cell>
          <cell r="B858" t="str">
            <v>866802026</v>
          </cell>
          <cell r="C858">
            <v>46059</v>
          </cell>
          <cell r="D858" t="str">
            <v>2026-02-16 16:59:03</v>
          </cell>
          <cell r="E858" t="str">
            <v>2-2026-10015, 2-2026-10015</v>
          </cell>
          <cell r="F858">
            <v>46071</v>
          </cell>
          <cell r="G858" t="str">
            <v>E-MAIL</v>
          </cell>
          <cell r="H858" t="str">
            <v>DIRECCION DE FINANCIACION DE VIVIENDA</v>
          </cell>
          <cell r="I858">
            <v>10</v>
          </cell>
          <cell r="J858" t="str">
            <v>SOLICITUD DE ACCESO A LA INFORMACION</v>
          </cell>
          <cell r="K858" t="str">
            <v>SOLICITUD DE ACCESO A LA INFORMACION</v>
          </cell>
          <cell r="L858" t="str">
            <v>MONICA ANDREA GARAVITO DIAZ</v>
          </cell>
          <cell r="M858">
            <v>0</v>
          </cell>
          <cell r="N858" t="str">
            <v>FINALIZADO</v>
          </cell>
          <cell r="O858" t="str">
            <v>EMAIL - SOLICITUD DE INFORMACION PARA POSTULACION AL SUBSIDIO REDUCE TU CUOTA</v>
          </cell>
          <cell r="P858" t="str">
            <v>NATURAL</v>
          </cell>
          <cell r="Q858" t="str">
            <v>DAVID ORTIZ</v>
          </cell>
          <cell r="R858" t="str">
            <v>DAVID ORTIZ</v>
          </cell>
          <cell r="S858">
            <v>46071</v>
          </cell>
          <cell r="T858" t="str">
            <v>SE FINALIZA ACTIVIDAD CON RADICADO 	 2-2026-10015</v>
          </cell>
        </row>
        <row r="859">
          <cell r="A859" t="str">
            <v>1-2026-5302</v>
          </cell>
          <cell r="B859" t="str">
            <v>884512026</v>
          </cell>
          <cell r="C859">
            <v>46062</v>
          </cell>
          <cell r="D859" t="str">
            <v>2026-02-19 08:34:17</v>
          </cell>
          <cell r="E859" t="str">
            <v>2-2026-10103, 2-2026-10103</v>
          </cell>
          <cell r="F859">
            <v>46071</v>
          </cell>
          <cell r="G859" t="str">
            <v>E-MAIL</v>
          </cell>
          <cell r="H859" t="str">
            <v>DIRECCION DE FINANCIACION DE VIVIENDA</v>
          </cell>
          <cell r="I859">
            <v>10</v>
          </cell>
          <cell r="J859" t="str">
            <v>SOLICITUD DE ACCESO A LA INFORMACION</v>
          </cell>
          <cell r="K859" t="str">
            <v>SOLICITUD DE ACCESO A LA INFORMACION</v>
          </cell>
          <cell r="L859" t="str">
            <v>CARLOS ANDRES MENDEZ MOJICA</v>
          </cell>
          <cell r="M859">
            <v>0</v>
          </cell>
          <cell r="N859" t="str">
            <v>FINALIZADO</v>
          </cell>
          <cell r="O859" t="str">
            <v>EMAIL-SOLICITUD DE INFORMACIÓN ACERCA DE ESCRITUTAS DEL SUBSIDIO DE OFERTA PREFERENTE</v>
          </cell>
          <cell r="P859" t="str">
            <v>NATURAL</v>
          </cell>
          <cell r="Q859" t="str">
            <v>DELCY YANIRA CORDOBA PADILLA%A0</v>
          </cell>
          <cell r="R859" t="str">
            <v>DELCY YANIRA CORDOBA PADILLA</v>
          </cell>
          <cell r="S859">
            <v>46071</v>
          </cell>
          <cell r="T859" t="str">
            <v>SE FINALIZA ACTIVIDAD CON RADICADO NO. 2-2026-10103</v>
          </cell>
        </row>
        <row r="860">
          <cell r="A860" t="str">
            <v>1-2026-5306</v>
          </cell>
          <cell r="B860" t="str">
            <v>884762026</v>
          </cell>
          <cell r="C860">
            <v>46062</v>
          </cell>
          <cell r="D860" t="str">
            <v>2026-02-19 08:37:10</v>
          </cell>
          <cell r="E860" t="str">
            <v>2-2026-8699, 2-2026-8699</v>
          </cell>
          <cell r="F860">
            <v>46064</v>
          </cell>
          <cell r="G860" t="str">
            <v>E-MAIL</v>
          </cell>
          <cell r="H860" t="str">
            <v>DIRECCION DE FINANCIACION DE VIVIENDA</v>
          </cell>
          <cell r="I860">
            <v>10</v>
          </cell>
          <cell r="J860" t="str">
            <v>SOLICITUD DE ACCESO A LA INFORMACION</v>
          </cell>
          <cell r="K860" t="str">
            <v>SOLICITUD DE ACCESO A LA INFORMACION</v>
          </cell>
          <cell r="L860" t="str">
            <v>JOSE LUIS HORLANDY LEON</v>
          </cell>
          <cell r="M860">
            <v>0</v>
          </cell>
          <cell r="N860" t="str">
            <v>FINALIZADO</v>
          </cell>
          <cell r="O860" t="str">
            <v>EMAIL-SOLICITUD DE INFORMACIÓN SOBRE QUE DOCUMENTACIÓN DEBO DE TENER PARA AFILIARME PARA EL SUBSIDIO DE VIVIENDA,</v>
          </cell>
          <cell r="P860" t="str">
            <v>NATURAL</v>
          </cell>
          <cell r="Q860" t="str">
            <v>SANDRA MILENA GARCÍA RAMÍREZ</v>
          </cell>
          <cell r="R860" t="str">
            <v>SANDRA MILENA GARCÍA RAMÍREZ</v>
          </cell>
          <cell r="S860">
            <v>46064</v>
          </cell>
          <cell r="T860" t="str">
            <v>SE DA RESPUESTA MEDIANTE RADICADO 2-2026-8699</v>
          </cell>
        </row>
        <row r="861">
          <cell r="A861" t="str">
            <v>1-2026-5313</v>
          </cell>
          <cell r="B861" t="str">
            <v>885192026</v>
          </cell>
          <cell r="C861">
            <v>46062</v>
          </cell>
          <cell r="D861" t="str">
            <v>2026-02-19 08:47:32</v>
          </cell>
          <cell r="E861" t="str">
            <v>2-2026-10676, 2-2026-10676</v>
          </cell>
          <cell r="F861">
            <v>46072</v>
          </cell>
          <cell r="G861" t="str">
            <v>E-MAIL</v>
          </cell>
          <cell r="H861" t="str">
            <v>DIRECCION DE FINANCIACION DE VIVIENDA</v>
          </cell>
          <cell r="I861">
            <v>10</v>
          </cell>
          <cell r="J861" t="str">
            <v>SOLICITUD DE ACCESO A LA INFORMACION</v>
          </cell>
          <cell r="K861" t="str">
            <v>SOLICITUD DE ACCESO A LA INFORMACION</v>
          </cell>
          <cell r="L861" t="str">
            <v>MONICA ANDREA GARAVITO DIAZ</v>
          </cell>
          <cell r="M861">
            <v>0</v>
          </cell>
          <cell r="N861" t="str">
            <v>FINALIZADO</v>
          </cell>
          <cell r="O861" t="str">
            <v>EMAIL-SOLICITUD DE INFORMACIÓN   ESTADO POSTULACIÓN SUBSIDIO REDUCE TU CUOTA</v>
          </cell>
          <cell r="P861" t="str">
            <v>NATURAL</v>
          </cell>
          <cell r="Q861" t="str">
            <v>JEISON LOPEZ HERNANDEZ</v>
          </cell>
          <cell r="R861" t="str">
            <v>JEISON LOPEZ HERNANDEZ</v>
          </cell>
          <cell r="S861">
            <v>46072</v>
          </cell>
          <cell r="T861" t="str">
            <v>SE FINALIZA  ACTIVIDAD RADICADO 2-2026-10676</v>
          </cell>
        </row>
        <row r="862">
          <cell r="A862" t="str">
            <v>1-2026-5315</v>
          </cell>
          <cell r="B862" t="str">
            <v>885262026</v>
          </cell>
          <cell r="C862">
            <v>46062</v>
          </cell>
          <cell r="D862" t="str">
            <v>2026-02-19 08:50:02</v>
          </cell>
          <cell r="E862" t="str">
            <v>2-2026-8643, 2-2026-8643</v>
          </cell>
          <cell r="F862">
            <v>46064</v>
          </cell>
          <cell r="G862" t="str">
            <v>E-MAIL</v>
          </cell>
          <cell r="H862" t="str">
            <v>DIRECCION DE FINANCIACION DE VIVIENDA</v>
          </cell>
          <cell r="I862">
            <v>10</v>
          </cell>
          <cell r="J862" t="str">
            <v>SOLICITUD DE ACCESO A LA INFORMACION</v>
          </cell>
          <cell r="K862" t="str">
            <v>SOLICITUD DE ACCESO A LA INFORMACION</v>
          </cell>
          <cell r="L862" t="str">
            <v>ANGELICA JOHANA GOMEZ MONTAÑO</v>
          </cell>
          <cell r="M862">
            <v>0</v>
          </cell>
          <cell r="N862" t="str">
            <v>FINALIZADO</v>
          </cell>
          <cell r="O862" t="str">
            <v>EMAIL-SOLICITUD INFORMACION  INSCRIPCION POSTULACION SUBSIDIO DE VIVIENDA MADRE CABEZA DE HOGAR</v>
          </cell>
          <cell r="P862" t="str">
            <v>NATURAL</v>
          </cell>
          <cell r="Q862" t="str">
            <v>ANDREA VILLAMIL SUAREZ</v>
          </cell>
          <cell r="R862" t="str">
            <v>ANDREA VILLAMIL SUAREZ</v>
          </cell>
          <cell r="S862">
            <v>46065</v>
          </cell>
          <cell r="T862" t="str">
            <v>SE DIO RESPUESTA MEDIANTE OFICIO NO 2-2026-8643</v>
          </cell>
        </row>
        <row r="863">
          <cell r="A863" t="str">
            <v>1-2026-5316</v>
          </cell>
          <cell r="B863" t="str">
            <v>885282026</v>
          </cell>
          <cell r="C863">
            <v>46062</v>
          </cell>
          <cell r="D863" t="str">
            <v>2026-02-19 08:55:38</v>
          </cell>
          <cell r="E863" t="str">
            <v>2-2026-8621, 2-2026-8621</v>
          </cell>
          <cell r="F863">
            <v>46064</v>
          </cell>
          <cell r="G863" t="str">
            <v>E-MAIL</v>
          </cell>
          <cell r="H863" t="str">
            <v>DIRECCION DE FINANCIACION DE VIVIENDA</v>
          </cell>
          <cell r="I863">
            <v>10</v>
          </cell>
          <cell r="J863" t="str">
            <v>SOLICITUD DE ACCESO A LA INFORMACION</v>
          </cell>
          <cell r="K863" t="str">
            <v>SOLICITUD DE ACCESO A LA INFORMACION</v>
          </cell>
          <cell r="L863" t="str">
            <v>NATHALIE ANDREA MURCIA MAYORGA</v>
          </cell>
          <cell r="M863">
            <v>0</v>
          </cell>
          <cell r="N863" t="str">
            <v>FINALIZADO</v>
          </cell>
          <cell r="O863" t="str">
            <v>EMAIL - SOLICITUD DE INFORMACION SOBRE SUBSIDIO DE VIVIENDA</v>
          </cell>
          <cell r="P863" t="str">
            <v>NATURAL</v>
          </cell>
          <cell r="Q863" t="str">
            <v>LINDA MAYULIS ARÉVALO</v>
          </cell>
          <cell r="R863" t="str">
            <v>LINDA MAYULIS ARÉVALO</v>
          </cell>
          <cell r="S863">
            <v>46064</v>
          </cell>
          <cell r="T863" t="str">
            <v>se dio respuesta Radicado No.2-2026-8621</v>
          </cell>
        </row>
        <row r="864">
          <cell r="A864" t="str">
            <v>1-2026-5323</v>
          </cell>
          <cell r="B864" t="str">
            <v>885772026</v>
          </cell>
          <cell r="C864">
            <v>46062</v>
          </cell>
          <cell r="D864" t="str">
            <v>2026-02-19 08:56:41</v>
          </cell>
          <cell r="E864" t="str">
            <v>2-2026-9187, 2-2026-9187</v>
          </cell>
          <cell r="F864">
            <v>46066</v>
          </cell>
          <cell r="G864" t="str">
            <v>E-MAIL</v>
          </cell>
          <cell r="H864" t="str">
            <v>DIRECCION DE FINANCIACION DE VIVIENDA</v>
          </cell>
          <cell r="I864">
            <v>10</v>
          </cell>
          <cell r="J864" t="str">
            <v>SOLICITUD DE ACCESO A LA INFORMACION</v>
          </cell>
          <cell r="K864" t="str">
            <v>SOLICITUD DE ACCESO A LA INFORMACION</v>
          </cell>
          <cell r="L864" t="str">
            <v>LAURA ESTEFANIA ALBARRACIN CEQUERA</v>
          </cell>
          <cell r="M864">
            <v>0</v>
          </cell>
          <cell r="N864" t="str">
            <v>FINALIZADO</v>
          </cell>
          <cell r="O864" t="str">
            <v>EMAIL - SOLICITUD DE INFORMACION SOBRE ACLARACION DE RECHAZO EN LA POSTULACION AL SUBSIDIO REDUCE TU CUOTA</v>
          </cell>
          <cell r="P864" t="str">
            <v>NATURAL</v>
          </cell>
          <cell r="Q864" t="str">
            <v>LUZ MARY VARELA SARMIENTO</v>
          </cell>
          <cell r="R864" t="str">
            <v>LUZ MARY VARELA SARMIENTO</v>
          </cell>
          <cell r="S864">
            <v>46068</v>
          </cell>
          <cell r="T864" t="str">
            <v>Se brinda respuesta mediante rad.2-2026-9187</v>
          </cell>
        </row>
        <row r="865">
          <cell r="A865" t="str">
            <v>1-2026-5325</v>
          </cell>
          <cell r="B865" t="str">
            <v>886012026</v>
          </cell>
          <cell r="C865">
            <v>46062</v>
          </cell>
          <cell r="D865" t="str">
            <v>2026-02-19 08:59:26</v>
          </cell>
          <cell r="E865" t="str">
            <v>2-2026-8679, 2-2026-8679</v>
          </cell>
          <cell r="F865">
            <v>46064</v>
          </cell>
          <cell r="G865" t="str">
            <v>E-MAIL</v>
          </cell>
          <cell r="H865" t="str">
            <v>DIRECCION DE FINANCIACION DE VIVIENDA</v>
          </cell>
          <cell r="I865">
            <v>10</v>
          </cell>
          <cell r="J865" t="str">
            <v>SOLICITUD DE ACCESO A LA INFORMACION</v>
          </cell>
          <cell r="K865" t="str">
            <v>SOLICITUD DE ACCESO A LA INFORMACION</v>
          </cell>
          <cell r="L865" t="str">
            <v>YENNY SAREN RAMIREZ RAMIREZ</v>
          </cell>
          <cell r="M865">
            <v>0</v>
          </cell>
          <cell r="N865" t="str">
            <v>FINALIZADO</v>
          </cell>
          <cell r="O865" t="str">
            <v>EMAIL-SOLICITUD INFORMACIÓN E INCUMPLIMIENTO EN CONSIGNACIONES   PROGRAMA AHORRO PARA MI CASA</v>
          </cell>
          <cell r="P865" t="str">
            <v>ANONIMO</v>
          </cell>
          <cell r="Q865" t="str">
            <v>ANONIMO</v>
          </cell>
          <cell r="R865" t="str">
            <v>ANONIMO</v>
          </cell>
          <cell r="S865">
            <v>46065</v>
          </cell>
          <cell r="T865" t="str">
            <v>Se finaliza con radicado de salida No.   2-2026-8679, como respuesta definitiva.</v>
          </cell>
        </row>
        <row r="866">
          <cell r="A866" t="str">
            <v>1-2026-5327</v>
          </cell>
          <cell r="B866" t="str">
            <v>886102026</v>
          </cell>
          <cell r="C866">
            <v>46062</v>
          </cell>
          <cell r="D866" t="str">
            <v>2026-02-19 09:36:05</v>
          </cell>
          <cell r="E866" t="str">
            <v>2-2026-8700, 2-2026-8700</v>
          </cell>
          <cell r="F866">
            <v>46064</v>
          </cell>
          <cell r="G866" t="str">
            <v>E-MAIL</v>
          </cell>
          <cell r="H866" t="str">
            <v>DIRECCION DE FINANCIACION DE VIVIENDA</v>
          </cell>
          <cell r="I866">
            <v>10</v>
          </cell>
          <cell r="J866" t="str">
            <v>SOLICITUD DE ACCESO A LA INFORMACION</v>
          </cell>
          <cell r="K866" t="str">
            <v>SOLICITUD DE ACCESO A LA INFORMACION</v>
          </cell>
          <cell r="L866" t="str">
            <v>ANGELICA JOHANA GOMEZ MONTAÑO</v>
          </cell>
          <cell r="M866">
            <v>0</v>
          </cell>
          <cell r="N866" t="str">
            <v>FINALIZADO</v>
          </cell>
          <cell r="O866" t="str">
            <v>EMAIL-SOLICITAR INFORMACIÓN SI SOY BENEFICIARIA DE ALGÚN SUBSIDIO DE VIVIENDA</v>
          </cell>
          <cell r="P866" t="str">
            <v>ANONIMO</v>
          </cell>
          <cell r="Q866" t="str">
            <v>ANONIMO</v>
          </cell>
          <cell r="R866" t="str">
            <v>ANONIMO</v>
          </cell>
          <cell r="S866">
            <v>46065</v>
          </cell>
          <cell r="T866" t="str">
            <v>SE DIO RESPUESTA MEDIANTE OFICIO NO 2-2026-8700.</v>
          </cell>
        </row>
        <row r="867">
          <cell r="A867" t="str">
            <v>1-2026-5328</v>
          </cell>
          <cell r="B867" t="str">
            <v>886252026</v>
          </cell>
          <cell r="C867">
            <v>46062</v>
          </cell>
          <cell r="D867" t="str">
            <v>2026-02-19 09:36:57</v>
          </cell>
          <cell r="E867" t="str">
            <v>2-2026-9429, 2-2026-9429</v>
          </cell>
          <cell r="F867">
            <v>46066</v>
          </cell>
          <cell r="G867" t="str">
            <v>E-MAIL</v>
          </cell>
          <cell r="H867" t="str">
            <v>DIRECCION DE FINANCIACION DE VIVIENDA</v>
          </cell>
          <cell r="I867">
            <v>10</v>
          </cell>
          <cell r="J867" t="str">
            <v>SOLICITUD DE ACCESO A LA INFORMACION</v>
          </cell>
          <cell r="K867" t="str">
            <v>SOLICITUD DE ACCESO A LA INFORMACION</v>
          </cell>
          <cell r="L867" t="str">
            <v>JOHANNA ANDREA OSPINA ORTIZ</v>
          </cell>
          <cell r="M867">
            <v>0</v>
          </cell>
          <cell r="N867" t="str">
            <v>FINALIZADO</v>
          </cell>
          <cell r="O867" t="str">
            <v>EMAIL-SOLICITUD DE INFORMACIÓN SOBRE EL SUBSIDIO AHORRO PARA MI CASA</v>
          </cell>
          <cell r="P867" t="str">
            <v>NATURAL</v>
          </cell>
          <cell r="Q867" t="str">
            <v>KARINA ALEJANDRA ARIAS HERRERA%A0</v>
          </cell>
          <cell r="R867" t="str">
            <v>KARINA ALEJANDRA ARIAS HERRERA</v>
          </cell>
          <cell r="S867">
            <v>46069</v>
          </cell>
          <cell r="T867" t="str">
            <v>Se finaliza con radicado de salida No. _x000D_
 2-2026-9429</v>
          </cell>
        </row>
        <row r="868">
          <cell r="A868" t="str">
            <v>1-2026-5339</v>
          </cell>
          <cell r="B868" t="str">
            <v>887472026</v>
          </cell>
          <cell r="C868">
            <v>46062</v>
          </cell>
          <cell r="D868" t="str">
            <v>2026-02-19 09:57:28</v>
          </cell>
          <cell r="E868" t="str">
            <v>2-2026-9110, 2-2026-9110</v>
          </cell>
          <cell r="F868">
            <v>46065</v>
          </cell>
          <cell r="G868" t="str">
            <v>E-MAIL</v>
          </cell>
          <cell r="H868" t="str">
            <v>DIRECCION DE FINANCIACION DE VIVIENDA</v>
          </cell>
          <cell r="I868">
            <v>10</v>
          </cell>
          <cell r="J868" t="str">
            <v>SOLICITUD DE ACCESO A LA INFORMACION</v>
          </cell>
          <cell r="K868" t="str">
            <v>SOLICITUD DE ACCESO A LA INFORMACION</v>
          </cell>
          <cell r="L868" t="str">
            <v>DAVID ALONSO TAFUR SALCEDO</v>
          </cell>
          <cell r="M868">
            <v>0</v>
          </cell>
          <cell r="N868" t="str">
            <v>FINALIZADO</v>
          </cell>
          <cell r="O868" t="str">
            <v>EMAIL-SOLICITUD INFORMACION ACERCA DEL PAGO DEL SUBSIDIO</v>
          </cell>
          <cell r="P868" t="str">
            <v>NATURAL</v>
          </cell>
          <cell r="Q868" t="str">
            <v>DIANA QUICENO</v>
          </cell>
          <cell r="R868" t="str">
            <v>DIANA QUICENO</v>
          </cell>
          <cell r="S868">
            <v>46066</v>
          </cell>
          <cell r="T868" t="str">
            <v xml:space="preserve">SE FINALIZA ACTIVIDAD CON RADICADO NO. 2-2026-9110 </v>
          </cell>
        </row>
        <row r="869">
          <cell r="A869" t="str">
            <v>1-2026-5349</v>
          </cell>
          <cell r="B869" t="str">
            <v>982292026</v>
          </cell>
          <cell r="C869">
            <v>46062</v>
          </cell>
          <cell r="D869" t="str">
            <v>2026-02-19 10:10:54</v>
          </cell>
          <cell r="E869" t="str">
            <v>2-2026-10030, 2-2026-10030</v>
          </cell>
          <cell r="F869">
            <v>46071</v>
          </cell>
          <cell r="G869" t="str">
            <v>E-MAIL</v>
          </cell>
          <cell r="H869" t="str">
            <v>DIRECCION DE FINANCIACION DE VIVIENDA</v>
          </cell>
          <cell r="I869">
            <v>10</v>
          </cell>
          <cell r="J869" t="str">
            <v>SOLICITUD DE ACCESO A LA INFORMACION</v>
          </cell>
          <cell r="K869" t="str">
            <v>SOLICITUD DE ACCESO A LA INFORMACION</v>
          </cell>
          <cell r="L869" t="str">
            <v>JEIMY CATALINA MORENO CASTANEDA</v>
          </cell>
          <cell r="M869">
            <v>0</v>
          </cell>
          <cell r="N869" t="str">
            <v>FINALIZADO</v>
          </cell>
          <cell r="O869" t="str">
            <v>EMAIL - SOLICITUD DE INFORMACION SOBRE DESEMBOLSO DEL SUBSIDIO DE ARRIENDO AHORRO PARA MI CASA</v>
          </cell>
          <cell r="P869" t="str">
            <v>ENTIDAD</v>
          </cell>
          <cell r="Q869" t="str">
            <v>DARWIN FRANCO</v>
          </cell>
          <cell r="R869" t="str">
            <v>DARWIN FRANCO</v>
          </cell>
          <cell r="S869">
            <v>46071</v>
          </cell>
          <cell r="T869" t="str">
            <v>se da respuesta con radicado 2-2026-10030</v>
          </cell>
        </row>
        <row r="870">
          <cell r="A870" t="str">
            <v>1-2026-5361</v>
          </cell>
          <cell r="B870" t="str">
            <v/>
          </cell>
          <cell r="C870">
            <v>46062</v>
          </cell>
          <cell r="D870" t="str">
            <v>2026-02-19 12:43:15</v>
          </cell>
          <cell r="E870" t="str">
            <v>2-2026-10111, 2-2026-10111</v>
          </cell>
          <cell r="F870">
            <v>46071</v>
          </cell>
          <cell r="G870" t="str">
            <v>VENTANILLA</v>
          </cell>
          <cell r="H870" t="str">
            <v>DIRECCION DE FINANCIACION DE VIVIENDA</v>
          </cell>
          <cell r="I870">
            <v>10</v>
          </cell>
          <cell r="J870" t="str">
            <v>SOLICITUD DE ACCESO A LA INFORMACION</v>
          </cell>
          <cell r="K870" t="str">
            <v>SOLICITUD DE ACCESO A LA INFORMACION</v>
          </cell>
          <cell r="L870" t="str">
            <v>CARLOS ANDRES MENDEZ MOJICA</v>
          </cell>
          <cell r="M870">
            <v>0</v>
          </cell>
          <cell r="N870" t="str">
            <v>FINALIZADO</v>
          </cell>
          <cell r="O870" t="str">
            <v>REQUIERO INFORMACION SOBRE EL SUBSIDIO DEL HABITAD YA QUE ME HAN LLAMADO PARA DECIRME QUE TENGO APROBADO EL SUBSIDIO Y QUIERO CORROBORAR CC1001330665 YESICA FLOREZ</v>
          </cell>
          <cell r="P870" t="str">
            <v>NATURAL</v>
          </cell>
          <cell r="Q870" t="str">
            <v>YESICA CAMILA FLOREZ LUQUE</v>
          </cell>
          <cell r="R870" t="str">
            <v>YESICA CAMILA FLOREZ LUQUE</v>
          </cell>
          <cell r="S870">
            <v>46071</v>
          </cell>
          <cell r="T870" t="str">
            <v>SE FINALIZA ACTIVIDAD CON RADICADO NO. 2-2026-10111</v>
          </cell>
        </row>
        <row r="871">
          <cell r="A871" t="str">
            <v>1-2026-5364</v>
          </cell>
          <cell r="B871" t="str">
            <v>894132026</v>
          </cell>
          <cell r="C871">
            <v>46062</v>
          </cell>
          <cell r="D871" t="str">
            <v>2026-02-19 12:43:51</v>
          </cell>
          <cell r="E871" t="str">
            <v>2-2026-10591, 2-2026-10591</v>
          </cell>
          <cell r="F871">
            <v>46072</v>
          </cell>
          <cell r="G871" t="str">
            <v>PQR WEB</v>
          </cell>
          <cell r="H871" t="str">
            <v>DIRECCION DE FINANCIACION DE VIVIENDA</v>
          </cell>
          <cell r="I871">
            <v>10</v>
          </cell>
          <cell r="J871" t="str">
            <v>SOLICITUD DE ACCESO A LA INFORMACION</v>
          </cell>
          <cell r="K871" t="str">
            <v>SOLICITUD DE ACCESO A LA INFORMACION</v>
          </cell>
          <cell r="L871" t="str">
            <v>CARLOS ANDRES MENDEZ MOJICA</v>
          </cell>
          <cell r="M871">
            <v>0</v>
          </cell>
          <cell r="N871" t="str">
            <v>FINALIZADO</v>
          </cell>
          <cell r="O871" t="str">
            <v>REQUIERO INFORMACION SOBRE EL SUBSIDIO DEL HABITAD YA QUE ME HAN LLAMADO PARA DECIRME QUE TENGO APROBADO EL SUBSIDIO Y QUIERO CORROBORAR CC1001330665 YESICA FLOREZ</v>
          </cell>
          <cell r="P871" t="str">
            <v>NATURAL</v>
          </cell>
          <cell r="Q871" t="str">
            <v>YESICA CAMILA FLOREZ LUQUE</v>
          </cell>
          <cell r="R871" t="str">
            <v>YESICA CAMILA FLOREZ LUQUE</v>
          </cell>
          <cell r="S871">
            <v>46071</v>
          </cell>
          <cell r="T871" t="str">
            <v xml:space="preserve">SE FINALIZA ACTIVIDAD CON RADICADO NO.  2-2026-10111_x000D_
</v>
          </cell>
        </row>
        <row r="872">
          <cell r="A872" t="str">
            <v>1-2026-5367</v>
          </cell>
          <cell r="B872" t="str">
            <v>889522026</v>
          </cell>
          <cell r="C872">
            <v>46062</v>
          </cell>
          <cell r="D872" t="str">
            <v>2026-02-19 11:32:05</v>
          </cell>
          <cell r="E872" t="str">
            <v>2-2026-10157, 2-2026-10157</v>
          </cell>
          <cell r="F872">
            <v>46071</v>
          </cell>
          <cell r="G872" t="str">
            <v>E-MAIL</v>
          </cell>
          <cell r="H872" t="str">
            <v>DIRECCION DE FINANCIACION DE VIVIENDA</v>
          </cell>
          <cell r="I872">
            <v>10</v>
          </cell>
          <cell r="J872" t="str">
            <v>SOLICITUD DE ACCESO A LA INFORMACION</v>
          </cell>
          <cell r="K872" t="str">
            <v>SOLICITUD DE ACCESO A LA INFORMACION</v>
          </cell>
          <cell r="L872" t="str">
            <v>JEIMY CATALINA MORENO CASTANEDA</v>
          </cell>
          <cell r="M872">
            <v>0</v>
          </cell>
          <cell r="N872" t="str">
            <v>FINALIZADO</v>
          </cell>
          <cell r="O872" t="str">
            <v>EMAIL - SOLICITUD DE INFORMACION SOBRE CAMBIO DE VIVIENDA</v>
          </cell>
          <cell r="P872" t="str">
            <v>NATURAL</v>
          </cell>
          <cell r="Q872" t="str">
            <v>GINA MARCELA ISAZA BOLAÑOS%A0</v>
          </cell>
          <cell r="R872" t="str">
            <v>GINA MARCELA ISAZA BOLAÑOS%A0</v>
          </cell>
          <cell r="S872">
            <v>46071</v>
          </cell>
          <cell r="T872" t="str">
            <v>se da respuesta con radicado 	 2-2026-10157</v>
          </cell>
        </row>
        <row r="873">
          <cell r="A873" t="str">
            <v>1-2026-5379</v>
          </cell>
          <cell r="B873" t="str">
            <v>890302026</v>
          </cell>
          <cell r="C873">
            <v>46062</v>
          </cell>
          <cell r="D873" t="str">
            <v>2026-02-19 11:46:23</v>
          </cell>
          <cell r="E873" t="str">
            <v>2-2026-10621, 2-2026-10621</v>
          </cell>
          <cell r="F873">
            <v>46072</v>
          </cell>
          <cell r="G873" t="str">
            <v>E-MAIL</v>
          </cell>
          <cell r="H873" t="str">
            <v>DIRECCION DE FINANCIACION DE VIVIENDA</v>
          </cell>
          <cell r="I873">
            <v>10</v>
          </cell>
          <cell r="J873" t="str">
            <v>SOLICITUD DE ACCESO A LA INFORMACION</v>
          </cell>
          <cell r="K873" t="str">
            <v>SOLICITUD DE ACCESO A LA INFORMACION</v>
          </cell>
          <cell r="L873" t="str">
            <v>NATHALIE ANDREA MURCIA MAYORGA</v>
          </cell>
          <cell r="M873">
            <v>0</v>
          </cell>
          <cell r="N873" t="str">
            <v>FINALIZADO</v>
          </cell>
          <cell r="O873" t="str">
            <v>EMAIL-SOLICITUD DE INFORMACIÓN ACERCA DE  INSCRIPCION DEL SUBSIDIO DE VIVIENDA</v>
          </cell>
          <cell r="P873" t="str">
            <v>ANONIMO</v>
          </cell>
          <cell r="Q873" t="str">
            <v>ANONIMO</v>
          </cell>
          <cell r="R873" t="str">
            <v>ANONIMO</v>
          </cell>
          <cell r="S873">
            <v>46072</v>
          </cell>
          <cell r="T873" t="str">
            <v>se dio respuesta mediante Radicado No. 2-2026-10621</v>
          </cell>
        </row>
        <row r="874">
          <cell r="A874" t="str">
            <v>1-2026-5384</v>
          </cell>
          <cell r="B874" t="str">
            <v>890532026</v>
          </cell>
          <cell r="C874">
            <v>46062</v>
          </cell>
          <cell r="D874" t="str">
            <v>2026-02-19 11:51:48</v>
          </cell>
          <cell r="E874" t="str">
            <v>2-2026-8682, 2-2026-8682</v>
          </cell>
          <cell r="F874">
            <v>46064</v>
          </cell>
          <cell r="G874" t="str">
            <v>E-MAIL</v>
          </cell>
          <cell r="H874" t="str">
            <v>DIRECCION DE FINANCIACION DE VIVIENDA</v>
          </cell>
          <cell r="I874">
            <v>10</v>
          </cell>
          <cell r="J874" t="str">
            <v>SOLICITUD DE ACCESO A LA INFORMACION</v>
          </cell>
          <cell r="K874" t="str">
            <v>SOLICITUD DE ACCESO A LA INFORMACION</v>
          </cell>
          <cell r="L874" t="str">
            <v>JOSE LUIS HORLANDY LEON</v>
          </cell>
          <cell r="M874">
            <v>0</v>
          </cell>
          <cell r="N874" t="str">
            <v>FINALIZADO</v>
          </cell>
          <cell r="O874" t="str">
            <v>EMAIL - SOLICITUD DE INFORMACION SOBRE SUBSIDIO DE VIVIENDA</v>
          </cell>
          <cell r="P874" t="str">
            <v>NATURAL</v>
          </cell>
          <cell r="Q874" t="str">
            <v>MARIA ANTONIA GONZALEZ SUAREZ%A0</v>
          </cell>
          <cell r="R874" t="str">
            <v>MARIA ANTONIA GONZALEZ SUAREZ%A0</v>
          </cell>
          <cell r="S874">
            <v>46066</v>
          </cell>
          <cell r="T874" t="str">
            <v>2-2026-8682</v>
          </cell>
        </row>
        <row r="875">
          <cell r="A875" t="str">
            <v>1-2026-5389</v>
          </cell>
          <cell r="B875" t="str">
            <v>890842026</v>
          </cell>
          <cell r="C875">
            <v>46062</v>
          </cell>
          <cell r="D875" t="str">
            <v>2026-02-19 11:35:26</v>
          </cell>
          <cell r="E875" t="str">
            <v>2-2026-11279, 2-2026-11279</v>
          </cell>
          <cell r="F875">
            <v>46076</v>
          </cell>
          <cell r="G875" t="str">
            <v>E-MAIL</v>
          </cell>
          <cell r="H875" t="str">
            <v>DIRECCION DE MEJORAMIENTO HABITACIONAL</v>
          </cell>
          <cell r="I875">
            <v>10</v>
          </cell>
          <cell r="J875" t="str">
            <v>SOLICITUD DE ACCESO A LA INFORMACION</v>
          </cell>
          <cell r="K875" t="str">
            <v>SOLICITUD DE ACCESO A LA INFORMACION</v>
          </cell>
          <cell r="L875" t="str">
            <v>OSCAR FELIPE CHILLAN PARRA</v>
          </cell>
          <cell r="M875">
            <v>0</v>
          </cell>
          <cell r="N875" t="str">
            <v>FINALIZADO</v>
          </cell>
          <cell r="O875" t="str">
            <v>EMAIL-SOLICITO INFORMACIÓN Y REGISTRO PARA EL PROGRAMA DE MEJORAMIENTO DE VIVIENDA</v>
          </cell>
          <cell r="P875" t="str">
            <v>ENTIDAD</v>
          </cell>
          <cell r="Q875" t="str">
            <v>CORPORACIÓN UNIFICADA NACIONAL DE EDUCACIÓN SUPERIOR CUN</v>
          </cell>
          <cell r="R875" t="str">
            <v>SANDRA MILENA TORRES SÁNCHEZ</v>
          </cell>
          <cell r="S875">
            <v>46077</v>
          </cell>
          <cell r="T875" t="str">
            <v>Se da cierre al documento</v>
          </cell>
        </row>
        <row r="876">
          <cell r="A876" t="str">
            <v>1-2026-5394</v>
          </cell>
          <cell r="B876" t="str">
            <v>891042026</v>
          </cell>
          <cell r="C876">
            <v>46062</v>
          </cell>
          <cell r="D876" t="str">
            <v>2026-02-19 16:24:13</v>
          </cell>
          <cell r="E876" t="str">
            <v>2-2026-10579, 2-2026-10579</v>
          </cell>
          <cell r="F876">
            <v>46072</v>
          </cell>
          <cell r="G876" t="str">
            <v>E-MAIL</v>
          </cell>
          <cell r="H876" t="str">
            <v>DIRECCION DE FINANCIACION DE VIVIENDA</v>
          </cell>
          <cell r="I876">
            <v>10</v>
          </cell>
          <cell r="J876" t="str">
            <v>SOLICITUD DE ACCESO A LA INFORMACION</v>
          </cell>
          <cell r="K876" t="str">
            <v>SOLICITUD DE ACCESO A LA INFORMACION</v>
          </cell>
          <cell r="L876" t="str">
            <v>JUAN CARLOS CASTRO MELO</v>
          </cell>
          <cell r="M876">
            <v>0</v>
          </cell>
          <cell r="N876" t="str">
            <v>FINALIZADO</v>
          </cell>
          <cell r="O876" t="str">
            <v>EMAIL - SOLICITUD DE INFORMACION SOBRE POSTULACION AL SUBSIDIO REDUCE TU CUOTA</v>
          </cell>
          <cell r="P876" t="str">
            <v>ENTIDAD</v>
          </cell>
          <cell r="Q876" t="str">
            <v>CLARA INÉS CULMA ESTÉVEZ</v>
          </cell>
          <cell r="R876" t="str">
            <v>CLARA INÉS CULMA ESTÉVEZ</v>
          </cell>
          <cell r="S876">
            <v>46072</v>
          </cell>
          <cell r="T876" t="str">
            <v>2-2026-10579</v>
          </cell>
        </row>
        <row r="877">
          <cell r="A877" t="str">
            <v>1-2026-5404</v>
          </cell>
          <cell r="B877" t="str">
            <v>891742026</v>
          </cell>
          <cell r="C877">
            <v>46062</v>
          </cell>
          <cell r="D877" t="str">
            <v>2026-02-19 16:31:18</v>
          </cell>
          <cell r="E877" t="str">
            <v>2-2026-10070, 2-2026-10070</v>
          </cell>
          <cell r="F877">
            <v>46071</v>
          </cell>
          <cell r="G877" t="str">
            <v>E-MAIL</v>
          </cell>
          <cell r="H877" t="str">
            <v>DIRECCION DE FINANCIACION DE VIVIENDA</v>
          </cell>
          <cell r="I877">
            <v>10</v>
          </cell>
          <cell r="J877" t="str">
            <v>SOLICITUD DE ACCESO A LA INFORMACION</v>
          </cell>
          <cell r="K877" t="str">
            <v>SOLICITUD DE ACCESO A LA INFORMACION</v>
          </cell>
          <cell r="L877" t="str">
            <v>SARA MILENA AGUIRRE BARRERA</v>
          </cell>
          <cell r="M877">
            <v>0</v>
          </cell>
          <cell r="N877" t="str">
            <v>FINALIZADO</v>
          </cell>
          <cell r="O877" t="str">
            <v>EMAIL-SOLICITAR INFORMACIÓN CLARA Y ACTUALIZADA SOBRE EL ESTADO DEL PROCESO DE LEGALIZACIÓN DEL SUBSIDIO REACTIVA TU COMPRA, REACTIVA TU HOGAR</v>
          </cell>
          <cell r="P877" t="str">
            <v>NATURAL</v>
          </cell>
          <cell r="Q877" t="str">
            <v>LEIDY SÁNCHEZ</v>
          </cell>
          <cell r="R877" t="str">
            <v>LEIDY SÁNCHEZ</v>
          </cell>
          <cell r="S877">
            <v>46071</v>
          </cell>
          <cell r="T877" t="str">
            <v xml:space="preserve">Se dio trámite con radicado No. 2-2026-10070 </v>
          </cell>
        </row>
        <row r="878">
          <cell r="A878" t="str">
            <v>1-2026-5405</v>
          </cell>
          <cell r="B878" t="str">
            <v>891902026</v>
          </cell>
          <cell r="C878">
            <v>46062</v>
          </cell>
          <cell r="D878" t="str">
            <v>2026-02-19 14:55:13</v>
          </cell>
          <cell r="E878" t="str">
            <v>2-2026-11260, 2-2026-11260</v>
          </cell>
          <cell r="F878">
            <v>46076</v>
          </cell>
          <cell r="G878" t="str">
            <v>E-MAIL</v>
          </cell>
          <cell r="H878" t="str">
            <v>DIRECCION DE PREVENCION, ARRENDAMIENTO Y CONTROL DE ENAJENACION</v>
          </cell>
          <cell r="I878">
            <v>10</v>
          </cell>
          <cell r="J878" t="str">
            <v>SOLICITUD DE ACCESO A LA INFORMACION</v>
          </cell>
          <cell r="K878" t="str">
            <v>SOLICITUD DE ACCESO A LA INFORMACION</v>
          </cell>
          <cell r="L878" t="str">
            <v>JUAN SEBASTIAN LOPEZ VENEGAS</v>
          </cell>
          <cell r="M878">
            <v>0</v>
          </cell>
          <cell r="N878" t="str">
            <v>FINALIZADO</v>
          </cell>
          <cell r="O878" t="str">
            <v>EMAIL - SOLICITUD DE INFORMACION SOBRE REGISTRO DE ENAJENADOR</v>
          </cell>
          <cell r="P878" t="str">
            <v>NATURAL</v>
          </cell>
          <cell r="Q878" t="str">
            <v>HERNAN SANDINO</v>
          </cell>
          <cell r="R878" t="str">
            <v>HERNAN SANDINO</v>
          </cell>
          <cell r="S878">
            <v>46076</v>
          </cell>
          <cell r="T878" t="str">
            <v>Se cierra actividad porque se dio respuesta con radicado 2-2026-11260.</v>
          </cell>
        </row>
        <row r="879">
          <cell r="A879" t="str">
            <v>1-2026-5407</v>
          </cell>
          <cell r="B879" t="str">
            <v>892032026</v>
          </cell>
          <cell r="C879">
            <v>46062</v>
          </cell>
          <cell r="D879" t="str">
            <v>2026-02-19 16:32:21</v>
          </cell>
          <cell r="E879" t="str">
            <v>2-2026-8695, 2-2026-8695</v>
          </cell>
          <cell r="F879">
            <v>46064</v>
          </cell>
          <cell r="G879" t="str">
            <v>E-MAIL</v>
          </cell>
          <cell r="H879" t="str">
            <v>DIRECCION DE FINANCIACION DE VIVIENDA</v>
          </cell>
          <cell r="I879">
            <v>10</v>
          </cell>
          <cell r="J879" t="str">
            <v>SOLICITUD DE ACCESO A LA INFORMACION</v>
          </cell>
          <cell r="K879" t="str">
            <v>SOLICITUD DE ACCESO A LA INFORMACION</v>
          </cell>
          <cell r="L879" t="str">
            <v>JOSE LUIS HORLANDY LEON</v>
          </cell>
          <cell r="M879">
            <v>0</v>
          </cell>
          <cell r="N879" t="str">
            <v>FINALIZADO</v>
          </cell>
          <cell r="O879" t="str">
            <v>EMAIL-SOLICITUD DE INFORMACIÓN ACERCA  INSCRIBIRME AL SUBSIDIO DE VIVIENDA</v>
          </cell>
          <cell r="P879" t="str">
            <v>ANONIMO</v>
          </cell>
          <cell r="Q879" t="str">
            <v>ANONIMO</v>
          </cell>
          <cell r="R879" t="str">
            <v>ANONIMO</v>
          </cell>
          <cell r="S879">
            <v>46064</v>
          </cell>
          <cell r="T879" t="str">
            <v>SE DA RESPUETA MEDIANTE RADICADO 2-2026-8695</v>
          </cell>
        </row>
        <row r="880">
          <cell r="A880" t="str">
            <v>1-2026-5413</v>
          </cell>
          <cell r="B880" t="str">
            <v>892392026</v>
          </cell>
          <cell r="C880">
            <v>46062</v>
          </cell>
          <cell r="D880" t="str">
            <v>2026-02-19 16:41:09</v>
          </cell>
          <cell r="E880" t="str">
            <v>2-2026-8769, 2-2026-8769</v>
          </cell>
          <cell r="F880">
            <v>46064</v>
          </cell>
          <cell r="G880" t="str">
            <v>E-MAIL</v>
          </cell>
          <cell r="H880" t="str">
            <v>DIRECCION DE FINANCIACION DE VIVIENDA</v>
          </cell>
          <cell r="I880">
            <v>10</v>
          </cell>
          <cell r="J880" t="str">
            <v>SOLICITUD DE ACCESO A LA INFORMACION</v>
          </cell>
          <cell r="K880" t="str">
            <v>SOLICITUD DE ACCESO A LA INFORMACION</v>
          </cell>
          <cell r="L880" t="str">
            <v>YENNY SAREN RAMIREZ RAMIREZ</v>
          </cell>
          <cell r="M880">
            <v>0</v>
          </cell>
          <cell r="N880" t="str">
            <v>FINALIZADO</v>
          </cell>
          <cell r="O880" t="str">
            <v>EMAIL- SOLICITUD DE INFORMACIÓN ACERCA DE SUBSIDIO AHORRO PARA MÍ CASA, ES QUE QUISIERA SABER SI HAN ECHO ALGÚN PAGO</v>
          </cell>
          <cell r="P880" t="str">
            <v>NATURAL</v>
          </cell>
          <cell r="Q880" t="str">
            <v>RUBÉN STEVEN RODRÍGUEZ SISA</v>
          </cell>
          <cell r="R880" t="str">
            <v>RUBÉN STEVEN RODRÍGUEZ SISA</v>
          </cell>
          <cell r="S880">
            <v>46065</v>
          </cell>
          <cell r="T880" t="str">
            <v>Se finaliza con radicado de salida No.  2-2026-8769, como respuesta definitiva.</v>
          </cell>
        </row>
        <row r="881">
          <cell r="A881" t="str">
            <v>1-2026-5416</v>
          </cell>
          <cell r="B881" t="str">
            <v>892462026</v>
          </cell>
          <cell r="C881">
            <v>46062</v>
          </cell>
          <cell r="D881" t="str">
            <v>2026-02-19 16:41:58</v>
          </cell>
          <cell r="E881" t="str">
            <v>2-2026-8979, 2-2026-8979</v>
          </cell>
          <cell r="F881">
            <v>46065</v>
          </cell>
          <cell r="G881" t="str">
            <v>E-MAIL</v>
          </cell>
          <cell r="H881" t="str">
            <v>DIRECCION DE FINANCIACION DE VIVIENDA</v>
          </cell>
          <cell r="I881">
            <v>10</v>
          </cell>
          <cell r="J881" t="str">
            <v>SOLICITUD DE ACCESO A LA INFORMACION</v>
          </cell>
          <cell r="K881" t="str">
            <v>SOLICITUD DE ACCESO A LA INFORMACION</v>
          </cell>
          <cell r="L881" t="str">
            <v>YENNY SAREN RAMIREZ RAMIREZ</v>
          </cell>
          <cell r="M881">
            <v>0</v>
          </cell>
          <cell r="N881" t="str">
            <v>FINALIZADO</v>
          </cell>
          <cell r="O881" t="str">
            <v>EMAIL-SOLICITUD INFORMACION ACERCA DEL DESEMBOLSO EL SUBSIDIO AHORRO PARA MI CASA</v>
          </cell>
          <cell r="P881" t="str">
            <v>NATURAL</v>
          </cell>
          <cell r="Q881" t="str">
            <v>JUAN DANIEL QUIROZ ARIAS%A0</v>
          </cell>
          <cell r="R881" t="str">
            <v>JUAN DANIEL QUIROZ ARIAS%A0</v>
          </cell>
          <cell r="S881">
            <v>46065</v>
          </cell>
          <cell r="T881" t="str">
            <v>Se finaliza con radicado de salida No. 2-2026-8979, como respuesta definitiva.</v>
          </cell>
        </row>
        <row r="882">
          <cell r="A882" t="str">
            <v>1-2026-5417</v>
          </cell>
          <cell r="B882" t="str">
            <v>892542026</v>
          </cell>
          <cell r="C882">
            <v>46062</v>
          </cell>
          <cell r="D882" t="str">
            <v>2026-02-19 16:43:15</v>
          </cell>
          <cell r="E882" t="str">
            <v>2-2026-10582, 2-2026-10582</v>
          </cell>
          <cell r="F882">
            <v>46072</v>
          </cell>
          <cell r="G882" t="str">
            <v>E-MAIL</v>
          </cell>
          <cell r="H882" t="str">
            <v>DIRECCION DE FINANCIACION DE VIVIENDA</v>
          </cell>
          <cell r="I882">
            <v>10</v>
          </cell>
          <cell r="J882" t="str">
            <v>SOLICITUD DE ACCESO A LA INFORMACION</v>
          </cell>
          <cell r="K882" t="str">
            <v>SOLICITUD DE ACCESO A LA INFORMACION</v>
          </cell>
          <cell r="L882" t="str">
            <v>CLAUDIA LINETH ABONIA GARCIA</v>
          </cell>
          <cell r="M882">
            <v>0</v>
          </cell>
          <cell r="N882" t="str">
            <v>FINALIZADO</v>
          </cell>
          <cell r="O882" t="str">
            <v>EMAIL-SOLICITUD INFORMACION ACERCA DE LA CONSIGNACION SUBSIDIO OFERTA PREFERENTE</v>
          </cell>
          <cell r="P882" t="str">
            <v>NATURAL</v>
          </cell>
          <cell r="Q882" t="str">
            <v>MÓNICA DEL PILAR LEÓN MORALES%A0</v>
          </cell>
          <cell r="R882" t="str">
            <v>MÓNICA DEL PILAR LEÓN MORALES%A0</v>
          </cell>
          <cell r="S882">
            <v>46072</v>
          </cell>
          <cell r="T882" t="str">
            <v xml:space="preserve">Se dio respuesta a la solicit=citud mediante el Radicado No. 2-2026-10582 </v>
          </cell>
        </row>
        <row r="883">
          <cell r="A883" t="str">
            <v>1-2026-5422</v>
          </cell>
          <cell r="B883" t="str">
            <v>897222026</v>
          </cell>
          <cell r="C883">
            <v>46062</v>
          </cell>
          <cell r="D883" t="str">
            <v>2026-02-19 14:26:20</v>
          </cell>
          <cell r="E883" t="str">
            <v>2-2026-9461, 2-2026-9461</v>
          </cell>
          <cell r="F883">
            <v>46069</v>
          </cell>
          <cell r="G883" t="str">
            <v>VENTANILLA</v>
          </cell>
          <cell r="H883" t="str">
            <v>DIRECCION DE MEJORAMIENTO HABITACIONAL</v>
          </cell>
          <cell r="I883">
            <v>10</v>
          </cell>
          <cell r="J883" t="str">
            <v>SOLICITUD DE ACCESO A LA INFORMACION</v>
          </cell>
          <cell r="K883" t="str">
            <v>SOLICITUD DE ACCESO A LA INFORMACION</v>
          </cell>
          <cell r="L883" t="str">
            <v>JOSE ALEJANDRO CUERVO RODRIGUEZ</v>
          </cell>
          <cell r="M883">
            <v>0</v>
          </cell>
          <cell r="N883" t="str">
            <v>FINALIZADO</v>
          </cell>
          <cell r="O883" t="str">
            <v>SOLICITUD DE INFORMACION TEMAS RELACIONADOS AL SUBSIDIO DE MEJORAMIENTO</v>
          </cell>
          <cell r="P883" t="str">
            <v>NATURAL</v>
          </cell>
          <cell r="Q883" t="str">
            <v>MARTHA YOLANDA VANEGAS</v>
          </cell>
          <cell r="R883" t="str">
            <v>MARTHA YOLANDA VANEGAS</v>
          </cell>
          <cell r="S883">
            <v>46069</v>
          </cell>
          <cell r="T883" t="str">
            <v>SE DA CIERRE BTE Y SE FINALIZA LA ACTIVIDAD CON NUMERO DE RADICADO 2-2026-9461</v>
          </cell>
        </row>
        <row r="884">
          <cell r="A884" t="str">
            <v>1-2026-5432</v>
          </cell>
          <cell r="B884" t="str">
            <v>895662026</v>
          </cell>
          <cell r="C884">
            <v>46062</v>
          </cell>
          <cell r="D884" t="str">
            <v>2026-02-19 16:52:42</v>
          </cell>
          <cell r="E884" t="str">
            <v>2-2026-10590, 2-2026-10590</v>
          </cell>
          <cell r="F884">
            <v>46072</v>
          </cell>
          <cell r="G884" t="str">
            <v>E-MAIL</v>
          </cell>
          <cell r="H884" t="str">
            <v>DIRECCION DE FINANCIACION DE VIVIENDA</v>
          </cell>
          <cell r="I884">
            <v>10</v>
          </cell>
          <cell r="J884" t="str">
            <v>SOLICITUD DE ACCESO A LA INFORMACION</v>
          </cell>
          <cell r="K884" t="str">
            <v>SOLICITUD DE ACCESO A LA INFORMACION</v>
          </cell>
          <cell r="L884" t="str">
            <v>NATHALIE ANDREA MURCIA MAYORGA</v>
          </cell>
          <cell r="M884">
            <v>0</v>
          </cell>
          <cell r="N884" t="str">
            <v>FINALIZADO</v>
          </cell>
          <cell r="O884" t="str">
            <v>EMAIL-SOLICITUD DE INFORMACIÓN ACERCA  DEL  SUBSIDIO DE VIVIENDA</v>
          </cell>
          <cell r="P884" t="str">
            <v>ANONIMO</v>
          </cell>
          <cell r="Q884" t="str">
            <v>ANONIMO</v>
          </cell>
          <cell r="R884" t="str">
            <v>ANONIMO</v>
          </cell>
          <cell r="S884">
            <v>46072</v>
          </cell>
          <cell r="T884" t="str">
            <v>se dio respuesta mediante Radicado No.2-2026-10590</v>
          </cell>
        </row>
        <row r="885">
          <cell r="A885" t="str">
            <v>1-2026-5433</v>
          </cell>
          <cell r="B885" t="str">
            <v>895702026</v>
          </cell>
          <cell r="C885">
            <v>46062</v>
          </cell>
          <cell r="D885" t="str">
            <v>2026-02-19 16:54:22</v>
          </cell>
          <cell r="E885" t="str">
            <v>2-2026-10354, 2-2026-10354</v>
          </cell>
          <cell r="F885">
            <v>46071</v>
          </cell>
          <cell r="G885" t="str">
            <v>E-MAIL</v>
          </cell>
          <cell r="H885" t="str">
            <v>DIRECCION DE FINANCIACION DE VIVIENDA</v>
          </cell>
          <cell r="I885">
            <v>10</v>
          </cell>
          <cell r="J885" t="str">
            <v>SOLICITUD DE ACCESO A LA INFORMACION</v>
          </cell>
          <cell r="K885" t="str">
            <v>SOLICITUD DE ACCESO A LA INFORMACION</v>
          </cell>
          <cell r="L885" t="str">
            <v>CRISTIAN CAMILO PENA TABARQUINO</v>
          </cell>
          <cell r="M885">
            <v>0</v>
          </cell>
          <cell r="N885" t="str">
            <v>FINALIZADO</v>
          </cell>
          <cell r="O885" t="str">
            <v>EMAIL-SOLICITUD DE INFORMACIÓN ACERCA DE CONVOCATORIA DEL SUBSIDIO DE OFERTA PREFERENTE</v>
          </cell>
          <cell r="P885" t="str">
            <v>NATURAL</v>
          </cell>
          <cell r="Q885" t="str">
            <v>DIANA ROMERO</v>
          </cell>
          <cell r="R885" t="str">
            <v>DIANA ROMERO</v>
          </cell>
          <cell r="S885">
            <v>46072</v>
          </cell>
          <cell r="T885" t="str">
            <v>SE DIO RESPUESTA CON 2-2026-10354</v>
          </cell>
        </row>
        <row r="886">
          <cell r="A886" t="str">
            <v>1-2026-5435</v>
          </cell>
          <cell r="B886" t="str">
            <v>895832026</v>
          </cell>
          <cell r="C886">
            <v>46062</v>
          </cell>
          <cell r="D886" t="str">
            <v>2026-02-19 16:54:58</v>
          </cell>
          <cell r="E886" t="str">
            <v>2-2026-10114, 2-2026-10114</v>
          </cell>
          <cell r="F886">
            <v>46071</v>
          </cell>
          <cell r="G886" t="str">
            <v>E-MAIL</v>
          </cell>
          <cell r="H886" t="str">
            <v>DIRECCION DE FINANCIACION DE VIVIENDA</v>
          </cell>
          <cell r="I886">
            <v>10</v>
          </cell>
          <cell r="J886" t="str">
            <v>SOLICITUD DE ACCESO A LA INFORMACION</v>
          </cell>
          <cell r="K886" t="str">
            <v>SOLICITUD DE ACCESO A LA INFORMACION</v>
          </cell>
          <cell r="L886" t="str">
            <v>IRMA AYLEN GUICHA DUITAMA</v>
          </cell>
          <cell r="M886">
            <v>0</v>
          </cell>
          <cell r="N886" t="str">
            <v>FINALIZADO</v>
          </cell>
          <cell r="O886" t="str">
            <v>EMAIL-SOLICITO INFORMACIÓN DE LA FECHA EN LA CUAL SE ESTARÁ DANDO LOS RESULTADOS DE LAS POSTULACIONES A LA CONVOCATORIA REDUCE TU CUOTA.</v>
          </cell>
          <cell r="P886" t="str">
            <v>ANONIMO</v>
          </cell>
          <cell r="Q886" t="str">
            <v>ANONIMO</v>
          </cell>
          <cell r="R886" t="str">
            <v>ANONIMO</v>
          </cell>
          <cell r="S886">
            <v>46071</v>
          </cell>
          <cell r="T886" t="str">
            <v>RESPUESTA DEFINITIVA CON RADICADO 2-2026-10114</v>
          </cell>
        </row>
        <row r="887">
          <cell r="A887" t="str">
            <v>1-2026-5436</v>
          </cell>
          <cell r="B887" t="str">
            <v>895912026</v>
          </cell>
          <cell r="C887">
            <v>46062</v>
          </cell>
          <cell r="D887" t="str">
            <v>2026-02-19 16:55:30</v>
          </cell>
          <cell r="E887" t="str">
            <v>2-2026-10594, 2-2026-10594</v>
          </cell>
          <cell r="F887">
            <v>46072</v>
          </cell>
          <cell r="G887" t="str">
            <v>E-MAIL</v>
          </cell>
          <cell r="H887" t="str">
            <v>DIRECCION DE FINANCIACION DE VIVIENDA</v>
          </cell>
          <cell r="I887">
            <v>10</v>
          </cell>
          <cell r="J887" t="str">
            <v>SOLICITUD DE ACCESO A LA INFORMACION</v>
          </cell>
          <cell r="K887" t="str">
            <v>SOLICITUD DE ACCESO A LA INFORMACION</v>
          </cell>
          <cell r="L887" t="str">
            <v>NORBERTO HERRENO MERCHAN</v>
          </cell>
          <cell r="M887">
            <v>0</v>
          </cell>
          <cell r="N887" t="str">
            <v>FINALIZADO</v>
          </cell>
          <cell r="O887" t="str">
            <v>EMAIL-SOLICITUD DE INFORMACIÓN ACERCA DE PLATAFORMA REDUCE TU CUOTA   INFORMACIÓN ENVIADA POR FNA</v>
          </cell>
          <cell r="P887" t="str">
            <v>NATURAL</v>
          </cell>
          <cell r="Q887" t="str">
            <v>YENIFER MUÑOZ</v>
          </cell>
          <cell r="R887" t="str">
            <v>YENIFER MUÑOZ</v>
          </cell>
          <cell r="S887">
            <v>46072</v>
          </cell>
          <cell r="T887" t="str">
            <v>se dio respuesta con el radicado 2-2026-10594</v>
          </cell>
        </row>
        <row r="888">
          <cell r="A888" t="str">
            <v>1-2026-5438</v>
          </cell>
          <cell r="B888" t="str">
            <v>895992026</v>
          </cell>
          <cell r="C888">
            <v>46062</v>
          </cell>
          <cell r="D888" t="str">
            <v>2026-02-19 16:56:48</v>
          </cell>
          <cell r="E888" t="str">
            <v>2-2026-8694, 2-2026-8694</v>
          </cell>
          <cell r="F888">
            <v>46064</v>
          </cell>
          <cell r="G888" t="str">
            <v>E-MAIL</v>
          </cell>
          <cell r="H888" t="str">
            <v>DIRECCION DE FINANCIACION DE VIVIENDA</v>
          </cell>
          <cell r="I888">
            <v>10</v>
          </cell>
          <cell r="J888" t="str">
            <v>SOLICITUD DE ACCESO A LA INFORMACION</v>
          </cell>
          <cell r="K888" t="str">
            <v>SOLICITUD DE ACCESO A LA INFORMACION</v>
          </cell>
          <cell r="L888" t="str">
            <v>ANGELICA JOHANA GOMEZ MONTAÑO</v>
          </cell>
          <cell r="M888">
            <v>0</v>
          </cell>
          <cell r="N888" t="str">
            <v>FINALIZADO</v>
          </cell>
          <cell r="O888" t="str">
            <v>EMAIL-SOLICITUD DE INFORMACIÓN ACERCA  DEL  SUBSIDIO DE VIVIENDA</v>
          </cell>
          <cell r="P888" t="str">
            <v>ANONIMO</v>
          </cell>
          <cell r="Q888" t="str">
            <v>ANONIMO</v>
          </cell>
          <cell r="R888" t="str">
            <v>ANONIMO</v>
          </cell>
          <cell r="S888">
            <v>46065</v>
          </cell>
          <cell r="T888" t="str">
            <v>SE DIO RESPUESTA MEDIANTE OFICIO NO2-2026-8694</v>
          </cell>
        </row>
        <row r="889">
          <cell r="A889" t="str">
            <v>1-2026-5444</v>
          </cell>
          <cell r="B889" t="str">
            <v>896352026</v>
          </cell>
          <cell r="C889">
            <v>46062</v>
          </cell>
          <cell r="D889" t="str">
            <v>2026-02-19 18:16:15</v>
          </cell>
          <cell r="E889" t="str">
            <v>2-2026-10307, 2-2026-10307</v>
          </cell>
          <cell r="F889">
            <v>46071</v>
          </cell>
          <cell r="G889" t="str">
            <v>E-MAIL</v>
          </cell>
          <cell r="H889" t="str">
            <v>DIRECCION DE FINANCIACION DE VIVIENDA</v>
          </cell>
          <cell r="I889">
            <v>10</v>
          </cell>
          <cell r="J889" t="str">
            <v>SOLICITUD DE ACCESO A LA INFORMACION</v>
          </cell>
          <cell r="K889" t="str">
            <v>SOLICITUD DE ACCESO A LA INFORMACION</v>
          </cell>
          <cell r="L889" t="str">
            <v>NATALIA GALINDO GUZMAN</v>
          </cell>
          <cell r="M889">
            <v>0</v>
          </cell>
          <cell r="N889" t="str">
            <v>FINALIZADO</v>
          </cell>
          <cell r="O889" t="str">
            <v>EMAIL-SOLICITUD DE INFORMACIÓN ACERCA  DEL  SUBSIDIO DE VIVIENDA</v>
          </cell>
          <cell r="P889" t="str">
            <v>NATURAL</v>
          </cell>
          <cell r="Q889" t="str">
            <v>ELIECER ALBERTO HERNÁNDEZ MÁRQUEZ</v>
          </cell>
          <cell r="R889" t="str">
            <v>ELIECER ALBERTO HERNÁNDEZ MÁRQUEZ</v>
          </cell>
          <cell r="S889">
            <v>46071</v>
          </cell>
          <cell r="T889" t="str">
            <v>Se da cierre con radicado 2-2026-10307</v>
          </cell>
        </row>
        <row r="890">
          <cell r="A890" t="str">
            <v>1-2026-5449</v>
          </cell>
          <cell r="B890" t="str">
            <v>896722026</v>
          </cell>
          <cell r="C890">
            <v>46062</v>
          </cell>
          <cell r="D890" t="str">
            <v>2026-02-19 18:24:35</v>
          </cell>
          <cell r="E890" t="str">
            <v>2-2026-8644, 2-2026-8644</v>
          </cell>
          <cell r="F890">
            <v>46064</v>
          </cell>
          <cell r="G890" t="str">
            <v>E-MAIL</v>
          </cell>
          <cell r="H890" t="str">
            <v>DIRECCION DE FINANCIACION DE VIVIENDA</v>
          </cell>
          <cell r="I890">
            <v>10</v>
          </cell>
          <cell r="J890" t="str">
            <v>SOLICITUD DE ACCESO A LA INFORMACION</v>
          </cell>
          <cell r="K890" t="str">
            <v>SOLICITUD DE ACCESO A LA INFORMACION</v>
          </cell>
          <cell r="L890" t="str">
            <v>ANGELICA JOHANA GOMEZ MONTAÑO</v>
          </cell>
          <cell r="M890">
            <v>0</v>
          </cell>
          <cell r="N890" t="str">
            <v>FINALIZADO</v>
          </cell>
          <cell r="O890" t="str">
            <v>EMAIL-SOLICITUD DE INFORMACIÓN ACERCA QUE REQUISITOS PARA LA INSCRIPCIÓN A LOS SUBSIDIOS DE VIVIENDA</v>
          </cell>
          <cell r="P890" t="str">
            <v>ANONIMO</v>
          </cell>
          <cell r="Q890" t="str">
            <v>ANONIMO</v>
          </cell>
          <cell r="R890" t="str">
            <v>ANONIMO</v>
          </cell>
          <cell r="S890">
            <v>46065</v>
          </cell>
          <cell r="T890" t="str">
            <v>SE DIO TRAMITE MEDIANTE OFICIO NO.2-2026-8644.</v>
          </cell>
        </row>
        <row r="891">
          <cell r="A891" t="str">
            <v>1-2026-5450</v>
          </cell>
          <cell r="B891" t="str">
            <v>896772026</v>
          </cell>
          <cell r="C891">
            <v>46062</v>
          </cell>
          <cell r="D891" t="str">
            <v>2026-02-19 18:32:27</v>
          </cell>
          <cell r="E891" t="str">
            <v>2-2026-8701, 2-2026-8701</v>
          </cell>
          <cell r="F891">
            <v>46064</v>
          </cell>
          <cell r="G891" t="str">
            <v>E-MAIL</v>
          </cell>
          <cell r="H891" t="str">
            <v>DIRECCION DE FINANCIACION DE VIVIENDA</v>
          </cell>
          <cell r="I891">
            <v>10</v>
          </cell>
          <cell r="J891" t="str">
            <v>SOLICITUD DE ACCESO A LA INFORMACION</v>
          </cell>
          <cell r="K891" t="str">
            <v>SOLICITUD DE ACCESO A LA INFORMACION</v>
          </cell>
          <cell r="L891" t="str">
            <v>ANGELICA JOHANA GOMEZ MONTAÑO</v>
          </cell>
          <cell r="M891">
            <v>0</v>
          </cell>
          <cell r="N891" t="str">
            <v>FINALIZADO</v>
          </cell>
          <cell r="O891" t="str">
            <v>EMAIL-SOLICITUD DE INFORMACIÓN COMO ADQUIRIR  EL SUBSIDIO DE VIVIENDA</v>
          </cell>
          <cell r="P891" t="str">
            <v>NATURAL</v>
          </cell>
          <cell r="Q891" t="str">
            <v>OCTAVO JOSE GARCIA</v>
          </cell>
          <cell r="R891" t="str">
            <v>OCTAVO JOSE GARCIA</v>
          </cell>
          <cell r="S891">
            <v>46065</v>
          </cell>
          <cell r="T891" t="str">
            <v>SE DIO TRAMITE MEDIANTE OFICIO NO 2-2026-8701.</v>
          </cell>
        </row>
        <row r="892">
          <cell r="A892" t="str">
            <v>1-2026-5451</v>
          </cell>
          <cell r="B892" t="str">
            <v>1077122026</v>
          </cell>
          <cell r="C892">
            <v>46062</v>
          </cell>
          <cell r="D892" t="str">
            <v>2026-02-19 19:16:16</v>
          </cell>
          <cell r="E892" t="str">
            <v>2-2026-8204, 2-2026-8204</v>
          </cell>
          <cell r="F892">
            <v>46063</v>
          </cell>
          <cell r="G892" t="str">
            <v>E-MAIL</v>
          </cell>
          <cell r="H892" t="str">
            <v>DIRECCION DE FINANCIACION DE VIVIENDA</v>
          </cell>
          <cell r="I892">
            <v>10</v>
          </cell>
          <cell r="J892" t="str">
            <v>SOLICITUD DE ACCESO A LA INFORMACION</v>
          </cell>
          <cell r="K892" t="str">
            <v>SOLICITUD DE ACCESO A LA INFORMACION</v>
          </cell>
          <cell r="L892" t="str">
            <v>MAGDA ROSARIO MENDOZA GOMEZ</v>
          </cell>
          <cell r="M892">
            <v>0</v>
          </cell>
          <cell r="N892" t="str">
            <v>FINALIZADO</v>
          </cell>
          <cell r="O892" t="str">
            <v>EMAIL-&amp;AMP;QUOT;SOLICITUD DE INFORMACIÓN PARA PARTICIPAR EN LA FERIA DE VIVIENDA   PROYECTOS VIS Y VIP</v>
          </cell>
          <cell r="P892" t="str">
            <v>ENTIDAD</v>
          </cell>
          <cell r="Q892" t="str">
            <v>COOTRADECUN COOTRADECUN</v>
          </cell>
          <cell r="R892" t="str">
            <v>SARA PRIETO</v>
          </cell>
          <cell r="S892">
            <v>46064</v>
          </cell>
          <cell r="T892" t="str">
            <v>se dio respuesta al peticionario con el radicado 2-2026-8204</v>
          </cell>
        </row>
        <row r="893">
          <cell r="A893" t="str">
            <v>1-2026-5460</v>
          </cell>
          <cell r="B893" t="str">
            <v>897332026</v>
          </cell>
          <cell r="C893">
            <v>46062</v>
          </cell>
          <cell r="D893" t="str">
            <v>2026-02-19 18:36:50</v>
          </cell>
          <cell r="E893" t="str">
            <v>2-2026-8686, 2-2026-8686</v>
          </cell>
          <cell r="F893">
            <v>46064</v>
          </cell>
          <cell r="G893" t="str">
            <v>E-MAIL</v>
          </cell>
          <cell r="H893" t="str">
            <v>DIRECCION DE FINANCIACION DE VIVIENDA</v>
          </cell>
          <cell r="I893">
            <v>10</v>
          </cell>
          <cell r="J893" t="str">
            <v>SOLICITUD DE ACCESO A LA INFORMACION</v>
          </cell>
          <cell r="K893" t="str">
            <v>SOLICITUD DE ACCESO A LA INFORMACION</v>
          </cell>
          <cell r="L893" t="str">
            <v>JOSE LUIS HORLANDY LEON</v>
          </cell>
          <cell r="M893">
            <v>0</v>
          </cell>
          <cell r="N893" t="str">
            <v>FINALIZADO</v>
          </cell>
          <cell r="O893" t="str">
            <v>EMAIL - SOLICITUD DE INFORMACION PARA SUBSIDIO DE VIVIENDA</v>
          </cell>
          <cell r="P893" t="str">
            <v>NATURAL</v>
          </cell>
          <cell r="Q893" t="str">
            <v>LILIANA FERNÁNDEZ</v>
          </cell>
          <cell r="R893" t="str">
            <v>LILIANA FERNÁNDEZ</v>
          </cell>
          <cell r="S893">
            <v>46064</v>
          </cell>
          <cell r="T893" t="str">
            <v>SE DA RESPUESTA MEDIANTE RADICADO 2-2026-8686</v>
          </cell>
        </row>
        <row r="894">
          <cell r="A894" t="str">
            <v>1-2026-5463</v>
          </cell>
          <cell r="B894" t="str">
            <v>897482026</v>
          </cell>
          <cell r="C894">
            <v>46062</v>
          </cell>
          <cell r="D894" t="str">
            <v>2026-02-19 18:38:35</v>
          </cell>
          <cell r="E894" t="str">
            <v>2-2026-10049, 2-2026-10049</v>
          </cell>
          <cell r="F894">
            <v>46071</v>
          </cell>
          <cell r="G894" t="str">
            <v>E-MAIL</v>
          </cell>
          <cell r="H894" t="str">
            <v>DIRECCION DE FINANCIACION DE VIVIENDA</v>
          </cell>
          <cell r="I894">
            <v>10</v>
          </cell>
          <cell r="J894" t="str">
            <v>SOLICITUD DE ACCESO A LA INFORMACION</v>
          </cell>
          <cell r="K894" t="str">
            <v>SOLICITUD DE ACCESO A LA INFORMACION</v>
          </cell>
          <cell r="L894" t="str">
            <v>JEIMY CATALINA MORENO CASTANEDA</v>
          </cell>
          <cell r="M894">
            <v>0</v>
          </cell>
          <cell r="N894" t="str">
            <v>FINALIZADO</v>
          </cell>
          <cell r="O894" t="str">
            <v>E-MAIL - SOLICITUD INFORMACIÓN ACERCA DE LAS FECHAS DE LA TRANSFERENCIA DEL SUBSIDIO AHORRO PARA MI CASA</v>
          </cell>
          <cell r="P894" t="str">
            <v>NATURAL</v>
          </cell>
          <cell r="Q894" t="str">
            <v>astrid jimenez</v>
          </cell>
          <cell r="R894" t="str">
            <v>ASTRID JIMENEZ</v>
          </cell>
          <cell r="S894">
            <v>46071</v>
          </cell>
          <cell r="T894" t="str">
            <v>Se da respuesta con radicado 2-2026-10049</v>
          </cell>
        </row>
        <row r="895">
          <cell r="A895" t="str">
            <v>1-2026-5466</v>
          </cell>
          <cell r="B895" t="str">
            <v>897732026</v>
          </cell>
          <cell r="C895">
            <v>46062</v>
          </cell>
          <cell r="D895" t="str">
            <v>2026-02-19 18:40:00</v>
          </cell>
          <cell r="E895" t="str">
            <v>2-2026-8690, 2-2026-8690</v>
          </cell>
          <cell r="F895">
            <v>46064</v>
          </cell>
          <cell r="G895" t="str">
            <v>E-MAIL</v>
          </cell>
          <cell r="H895" t="str">
            <v>DIRECCION DE FINANCIACION DE VIVIENDA</v>
          </cell>
          <cell r="I895">
            <v>10</v>
          </cell>
          <cell r="J895" t="str">
            <v>SOLICITUD DE ACCESO A LA INFORMACION</v>
          </cell>
          <cell r="K895" t="str">
            <v>SOLICITUD DE ACCESO A LA INFORMACION</v>
          </cell>
          <cell r="L895" t="str">
            <v>JOSE LUIS HORLANDY LEON</v>
          </cell>
          <cell r="M895">
            <v>0</v>
          </cell>
          <cell r="N895" t="str">
            <v>FINALIZADO</v>
          </cell>
          <cell r="O895" t="str">
            <v>EMAIL - SOLICITUD DE INFORMACION SOBRE SUBSIDIO DE VIVIENDA</v>
          </cell>
          <cell r="P895" t="str">
            <v>NATURAL</v>
          </cell>
          <cell r="Q895" t="str">
            <v>ROSALBA POLANCO MEJIA</v>
          </cell>
          <cell r="R895" t="str">
            <v>ROSALBA POLANCO MEJIA</v>
          </cell>
          <cell r="S895">
            <v>46064</v>
          </cell>
          <cell r="T895" t="str">
            <v>SE DA RESPUESTA MEDIANTE RADICADO 2-2026-8690</v>
          </cell>
        </row>
        <row r="896">
          <cell r="A896" t="str">
            <v>1-2026-5469</v>
          </cell>
          <cell r="B896" t="str">
            <v>897792026</v>
          </cell>
          <cell r="C896">
            <v>46062</v>
          </cell>
          <cell r="D896" t="str">
            <v>2026-02-19 18:43:43</v>
          </cell>
          <cell r="E896" t="str">
            <v>2-2026-10587, 2-2026-10587</v>
          </cell>
          <cell r="F896">
            <v>46072</v>
          </cell>
          <cell r="G896" t="str">
            <v>E-MAIL</v>
          </cell>
          <cell r="H896" t="str">
            <v>DIRECCION DE FINANCIACION DE VIVIENDA</v>
          </cell>
          <cell r="I896">
            <v>10</v>
          </cell>
          <cell r="J896" t="str">
            <v>SOLICITUD DE ACCESO A LA INFORMACION</v>
          </cell>
          <cell r="K896" t="str">
            <v>SOLICITUD DE ACCESO A LA INFORMACION</v>
          </cell>
          <cell r="L896" t="str">
            <v>CARLOS FABIAN HAMON ALARCON</v>
          </cell>
          <cell r="M896">
            <v>0</v>
          </cell>
          <cell r="N896" t="str">
            <v>FINALIZADO</v>
          </cell>
          <cell r="O896" t="str">
            <v>EMAIL - SOLICITUD DE INFORMACION SOBRE INSCRIPCION AL SUBSIDIO DE VIVIENDA</v>
          </cell>
          <cell r="P896" t="str">
            <v>NATURAL</v>
          </cell>
          <cell r="Q896" t="str">
            <v>GINER DUVIER RUIZ MENDOZA</v>
          </cell>
          <cell r="R896" t="str">
            <v>GINER DUVIER RUIZ MENDOZA</v>
          </cell>
          <cell r="S896">
            <v>46077</v>
          </cell>
          <cell r="T896" t="str">
            <v>2-2026-10589</v>
          </cell>
        </row>
        <row r="897">
          <cell r="A897" t="str">
            <v>1-2026-5474</v>
          </cell>
          <cell r="B897" t="str">
            <v>898152026</v>
          </cell>
          <cell r="C897">
            <v>46062</v>
          </cell>
          <cell r="D897" t="str">
            <v>2026-02-19 18:46:24</v>
          </cell>
          <cell r="E897" t="str">
            <v>2-2026-9367, 2-2026-9367</v>
          </cell>
          <cell r="F897">
            <v>46066</v>
          </cell>
          <cell r="G897" t="str">
            <v>E-MAIL</v>
          </cell>
          <cell r="H897" t="str">
            <v>DIRECCION DE FINANCIACION DE VIVIENDA</v>
          </cell>
          <cell r="I897">
            <v>10</v>
          </cell>
          <cell r="J897" t="str">
            <v>SOLICITUD DE ACCESO A LA INFORMACION</v>
          </cell>
          <cell r="K897" t="str">
            <v>SOLICITUD DE ACCESO A LA INFORMACION</v>
          </cell>
          <cell r="L897" t="str">
            <v>LAURA ESTEFANIA ALBARRACIN CEQUERA</v>
          </cell>
          <cell r="M897">
            <v>0</v>
          </cell>
          <cell r="N897" t="str">
            <v>FINALIZADO</v>
          </cell>
          <cell r="O897" t="str">
            <v>EMAIL - SOLICITUD DE INFORMACION SOBRE DESEMBOLSO DEL SUBSIDIO REDUCE TU CUOTA</v>
          </cell>
          <cell r="P897" t="str">
            <v>NATURAL</v>
          </cell>
          <cell r="Q897" t="str">
            <v>JISSEL JULIETH VILLALBA NAJAR%A0</v>
          </cell>
          <cell r="R897" t="str">
            <v>JISSEL JULIETH VILLALBA NAJAR%A0</v>
          </cell>
          <cell r="S897">
            <v>46068</v>
          </cell>
          <cell r="T897" t="str">
            <v>Se brinda respuesta mediante rad.2-2026-9367</v>
          </cell>
        </row>
        <row r="898">
          <cell r="A898" t="str">
            <v>1-2026-5477</v>
          </cell>
          <cell r="B898" t="str">
            <v>900552026</v>
          </cell>
          <cell r="C898">
            <v>46062</v>
          </cell>
          <cell r="D898" t="str">
            <v>2026-02-19 15:47:36</v>
          </cell>
          <cell r="E898" t="str">
            <v>2-2026-11753, 2-2026-11753</v>
          </cell>
          <cell r="F898">
            <v>46078</v>
          </cell>
          <cell r="G898" t="str">
            <v>VENTANILLA</v>
          </cell>
          <cell r="H898" t="str">
            <v>DIRECCION DE MEJORAMIENTO HABITACIONAL</v>
          </cell>
          <cell r="I898">
            <v>10</v>
          </cell>
          <cell r="J898" t="str">
            <v>SOLICITUD DE ACCESO A LA INFORMACION</v>
          </cell>
          <cell r="K898" t="str">
            <v>SOLICITUD DE ACCESO A LA INFORMACION</v>
          </cell>
          <cell r="L898" t="str">
            <v>JENIFER LORENA BELTRAN PENAGOS</v>
          </cell>
          <cell r="M898">
            <v>0</v>
          </cell>
          <cell r="N898" t="str">
            <v>FINALIZADO</v>
          </cell>
          <cell r="O898" t="str">
            <v>SOLICITUD DE INFORMACION TEMAS RELACIONADOS AL PROGRAMA MEJORA TU CASA</v>
          </cell>
          <cell r="P898" t="str">
            <v>NATURAL</v>
          </cell>
          <cell r="Q898" t="str">
            <v>MARIA CONSUELO ABELLO ZARATE</v>
          </cell>
          <cell r="R898" t="str">
            <v>MARIA CONSUELO ABELLO ZARATE</v>
          </cell>
          <cell r="S898">
            <v>46078</v>
          </cell>
          <cell r="T898" t="str">
            <v>Se da cierre a DP con numero 2-2026-11753</v>
          </cell>
        </row>
        <row r="899">
          <cell r="A899" t="str">
            <v>1-2026-5479</v>
          </cell>
          <cell r="B899" t="str">
            <v>898472026</v>
          </cell>
          <cell r="C899">
            <v>46062</v>
          </cell>
          <cell r="D899" t="str">
            <v>2026-02-19 18:54:57</v>
          </cell>
          <cell r="E899" t="str">
            <v>2-2026-10308, 2-2026-10308</v>
          </cell>
          <cell r="F899">
            <v>46071</v>
          </cell>
          <cell r="G899" t="str">
            <v>E-MAIL</v>
          </cell>
          <cell r="H899" t="str">
            <v>DIRECCION DE FINANCIACION DE VIVIENDA</v>
          </cell>
          <cell r="I899">
            <v>10</v>
          </cell>
          <cell r="J899" t="str">
            <v>SOLICITUD DE ACCESO A LA INFORMACION</v>
          </cell>
          <cell r="K899" t="str">
            <v>SOLICITUD DE ACCESO A LA INFORMACION</v>
          </cell>
          <cell r="L899" t="str">
            <v>NATALIA GALINDO GUZMAN</v>
          </cell>
          <cell r="M899">
            <v>0</v>
          </cell>
          <cell r="N899" t="str">
            <v>FINALIZADO</v>
          </cell>
          <cell r="O899" t="str">
            <v>EMAIL - SOLICITUD DE INFORMACION SOBRE FORMULARIO PARA POSTULACION AL SUBSIDIO DE VIVIENDA</v>
          </cell>
          <cell r="P899" t="str">
            <v>ANONIMO</v>
          </cell>
          <cell r="Q899" t="str">
            <v>ANONIMO</v>
          </cell>
          <cell r="R899" t="str">
            <v>ANONIMO</v>
          </cell>
          <cell r="S899">
            <v>46071</v>
          </cell>
          <cell r="T899" t="str">
            <v>Se da cierre con radicado  2-2026-10308</v>
          </cell>
        </row>
        <row r="900">
          <cell r="A900" t="str">
            <v>1-2026-5483</v>
          </cell>
          <cell r="B900" t="str">
            <v>898832026</v>
          </cell>
          <cell r="C900">
            <v>46062</v>
          </cell>
          <cell r="D900" t="str">
            <v>2026-04-03 14:28:29</v>
          </cell>
          <cell r="E900" t="str">
            <v>2-2026-18123, 2-2026-18123</v>
          </cell>
          <cell r="F900">
            <v>46105</v>
          </cell>
          <cell r="G900" t="str">
            <v>E-MAIL</v>
          </cell>
          <cell r="H900" t="str">
            <v>DIRECCION DE PREVENCION, ARRENDAMIENTO Y CONTROL DE ENAJENACION</v>
          </cell>
          <cell r="I900">
            <v>10</v>
          </cell>
          <cell r="J900" t="str">
            <v>SOLICITUD DE ACCESO A LA INFORMACION</v>
          </cell>
          <cell r="K900" t="str">
            <v>SOLICITUD DE ACCESO A LA INFORMACION</v>
          </cell>
          <cell r="L900" t="str">
            <v>ANDRES FAID GARZON APONTE</v>
          </cell>
          <cell r="M900">
            <v>0</v>
          </cell>
          <cell r="N900" t="str">
            <v>FINALIZADO</v>
          </cell>
          <cell r="O900" t="str">
            <v>EMAIL - SOLICITUD DE INFORMACION SOBRE PERMISO DE ENAJENACION</v>
          </cell>
          <cell r="P900" t="str">
            <v>NATURAL</v>
          </cell>
          <cell r="Q900" t="str">
            <v>OSPINAS TRASNFORMA</v>
          </cell>
          <cell r="R900" t="str">
            <v>MARIA CATALINA GIRON BENJUMEA</v>
          </cell>
          <cell r="S900">
            <v>46105</v>
          </cell>
          <cell r="T900" t="str">
            <v>Se finaliza con la respuesta 2-2026-18123.</v>
          </cell>
        </row>
        <row r="901">
          <cell r="A901" t="str">
            <v>1-2026-5486</v>
          </cell>
          <cell r="B901" t="str">
            <v>899152026</v>
          </cell>
          <cell r="C901">
            <v>46062</v>
          </cell>
          <cell r="D901" t="str">
            <v>2026-02-19 18:57:41</v>
          </cell>
          <cell r="E901" t="str">
            <v>2-2026-8243, 2-2026-8243</v>
          </cell>
          <cell r="F901">
            <v>46063</v>
          </cell>
          <cell r="G901" t="str">
            <v>E-MAIL</v>
          </cell>
          <cell r="H901" t="str">
            <v>DIRECCION DE FINANCIACION DE VIVIENDA</v>
          </cell>
          <cell r="I901">
            <v>10</v>
          </cell>
          <cell r="J901" t="str">
            <v>SOLICITUD DE ACCESO A LA INFORMACION</v>
          </cell>
          <cell r="K901" t="str">
            <v>SOLICITUD DE ACCESO A LA INFORMACION</v>
          </cell>
          <cell r="L901" t="str">
            <v>DAVID ALONSO TAFUR SALCEDO</v>
          </cell>
          <cell r="M901">
            <v>0</v>
          </cell>
          <cell r="N901" t="str">
            <v>FINALIZADO</v>
          </cell>
          <cell r="O901" t="str">
            <v>EMAIL - SOLICITUD DE INFORMACION SOBRE SUBSIDIO "REDUCE TU CUOTA"</v>
          </cell>
          <cell r="P901" t="str">
            <v>ANONIMO</v>
          </cell>
          <cell r="Q901" t="str">
            <v>ANONIMO</v>
          </cell>
          <cell r="R901" t="str">
            <v>ANONIMO</v>
          </cell>
          <cell r="S901">
            <v>46064</v>
          </cell>
          <cell r="T901" t="str">
            <v>SE FINALIZA ACTIVIDAD CON RADICADO NO. 2-2026-8243</v>
          </cell>
        </row>
        <row r="902">
          <cell r="A902" t="str">
            <v>1-2026-5489</v>
          </cell>
          <cell r="B902" t="str">
            <v>899522026</v>
          </cell>
          <cell r="C902">
            <v>46062</v>
          </cell>
          <cell r="D902" t="str">
            <v>2026-02-19 18:59:31</v>
          </cell>
          <cell r="E902" t="str">
            <v>2-2026-8656, 2-2026-8656</v>
          </cell>
          <cell r="F902">
            <v>46064</v>
          </cell>
          <cell r="G902" t="str">
            <v>E-MAIL</v>
          </cell>
          <cell r="H902" t="str">
            <v>DIRECCION DE FINANCIACION DE VIVIENDA</v>
          </cell>
          <cell r="I902">
            <v>10</v>
          </cell>
          <cell r="J902" t="str">
            <v>SOLICITUD DE ACCESO A LA INFORMACION</v>
          </cell>
          <cell r="K902" t="str">
            <v>SOLICITUD DE ACCESO A LA INFORMACION</v>
          </cell>
          <cell r="L902" t="str">
            <v>VIVIANNA CRISTINA MONTEALEGRE ROJAS</v>
          </cell>
          <cell r="M902">
            <v>0</v>
          </cell>
          <cell r="N902" t="str">
            <v>FINALIZADO</v>
          </cell>
          <cell r="O902" t="str">
            <v>EMAIL - SOLICITUD DE INFORMACION SOBRE FORMULARIO PARA POSTULACION AL SUBSIDIO DE VIVIENDA</v>
          </cell>
          <cell r="P902" t="str">
            <v>ANONIMO</v>
          </cell>
          <cell r="Q902" t="str">
            <v>ANONIMO</v>
          </cell>
          <cell r="R902" t="str">
            <v>ANONIMO</v>
          </cell>
          <cell r="S902">
            <v>46065</v>
          </cell>
          <cell r="T902" t="str">
            <v>RESPUESTA CON 2-2026-8656</v>
          </cell>
        </row>
        <row r="903">
          <cell r="A903" t="str">
            <v>1-2026-5497</v>
          </cell>
          <cell r="B903" t="str">
            <v>941222026</v>
          </cell>
          <cell r="C903">
            <v>46062</v>
          </cell>
          <cell r="D903" t="str">
            <v>2026-02-19 15:45:34</v>
          </cell>
          <cell r="E903" t="str">
            <v/>
          </cell>
          <cell r="G903" t="str">
            <v>E-MAIL</v>
          </cell>
          <cell r="H903" t="str">
            <v>OFICINA DE PARTICIPACION Y RELACIONAMIENTO CON LA CIUDADANIA</v>
          </cell>
          <cell r="I903">
            <v>10</v>
          </cell>
          <cell r="J903" t="str">
            <v>SOLICITUD DE ACCESO A LA INFORMACION</v>
          </cell>
          <cell r="K903" t="str">
            <v>SOLICITUD DE ACCESO A LA INFORMACION</v>
          </cell>
          <cell r="L903" t="str">
            <v>MANUEL DAVID AREVALO HIGARRERO</v>
          </cell>
          <cell r="M903">
            <v>0</v>
          </cell>
          <cell r="N903" t="str">
            <v>FINALIZADO</v>
          </cell>
          <cell r="O903" t="str">
            <v>EMAIL - SOLICITUD DE INFORMACION SOBRE TERRITORIOS MAGICOS</v>
          </cell>
          <cell r="P903" t="str">
            <v>ENTIDAD</v>
          </cell>
          <cell r="Q903" t="str">
            <v>COMUNIDAD DE%A0HAYUELOS OCCIDENTAL</v>
          </cell>
          <cell r="R903" t="str">
            <v>DIANA ALEJANDRA ARÉVALO VÁSQUEZ</v>
          </cell>
          <cell r="S903">
            <v>46071</v>
          </cell>
          <cell r="T903" t="str">
            <v>Se finaliza con respuesta N° 2-2026-9961</v>
          </cell>
        </row>
        <row r="904">
          <cell r="A904" t="str">
            <v>1-2026-5498</v>
          </cell>
          <cell r="B904" t="str">
            <v>941242026</v>
          </cell>
          <cell r="C904">
            <v>46062</v>
          </cell>
          <cell r="D904" t="str">
            <v>2026-02-19 19:00:26</v>
          </cell>
          <cell r="E904" t="str">
            <v>2-2026-10584, 2-2026-10584</v>
          </cell>
          <cell r="F904">
            <v>46072</v>
          </cell>
          <cell r="G904" t="str">
            <v>E-MAIL</v>
          </cell>
          <cell r="H904" t="str">
            <v>DIRECCION DE FINANCIACION DE VIVIENDA</v>
          </cell>
          <cell r="I904">
            <v>10</v>
          </cell>
          <cell r="J904" t="str">
            <v>SOLICITUD DE ACCESO A LA INFORMACION</v>
          </cell>
          <cell r="K904" t="str">
            <v>SOLICITUD DE ACCESO A LA INFORMACION</v>
          </cell>
          <cell r="L904" t="str">
            <v>HERCY LORENA SUAREZ RUBIANO</v>
          </cell>
          <cell r="M904">
            <v>0</v>
          </cell>
          <cell r="N904" t="str">
            <v>FINALIZADO</v>
          </cell>
          <cell r="O904" t="str">
            <v>E-MAIL - SOLICITUD INFORMACION ACERCA DEL VALOR DEL SUBSIDIO DE ARRENDAMIENTO</v>
          </cell>
          <cell r="P904" t="str">
            <v>NATURAL</v>
          </cell>
          <cell r="Q904" t="str">
            <v>LAURA CAMILA TORRES GOMEZ</v>
          </cell>
          <cell r="R904" t="str">
            <v>LAURA CAMILA TORRES GOMEZ</v>
          </cell>
          <cell r="S904">
            <v>46076</v>
          </cell>
          <cell r="T904" t="str">
            <v>Cierre con respuesta 1-2026-5498</v>
          </cell>
        </row>
        <row r="905">
          <cell r="A905" t="str">
            <v>1-2026-5511</v>
          </cell>
          <cell r="B905" t="str">
            <v>900702026</v>
          </cell>
          <cell r="C905">
            <v>46062</v>
          </cell>
          <cell r="D905" t="str">
            <v>2026-02-19 19:02:07</v>
          </cell>
          <cell r="E905" t="str">
            <v>2-2026-10575, 2-2026-10575</v>
          </cell>
          <cell r="F905">
            <v>46072</v>
          </cell>
          <cell r="G905" t="str">
            <v>E-MAIL</v>
          </cell>
          <cell r="H905" t="str">
            <v>DIRECCION DE FINANCIACION DE VIVIENDA</v>
          </cell>
          <cell r="I905">
            <v>10</v>
          </cell>
          <cell r="J905" t="str">
            <v>SOLICITUD DE ACCESO A LA INFORMACION</v>
          </cell>
          <cell r="K905" t="str">
            <v>SOLICITUD DE ACCESO A LA INFORMACION</v>
          </cell>
          <cell r="L905" t="str">
            <v>JUAN CARLOS CASTRO MELO</v>
          </cell>
          <cell r="M905">
            <v>0</v>
          </cell>
          <cell r="N905" t="str">
            <v>FINALIZADO</v>
          </cell>
          <cell r="O905" t="str">
            <v>EMAIL - SOLICITUD DE INFORMACION SOBRE SUBSIDIO REDUCE TU CUOTA</v>
          </cell>
          <cell r="P905" t="str">
            <v>ENTIDAD</v>
          </cell>
          <cell r="Q905" t="str">
            <v>LINA FERNANDA RAYO</v>
          </cell>
          <cell r="R905" t="str">
            <v>LINA FERNANDA RAYO</v>
          </cell>
          <cell r="S905">
            <v>46072</v>
          </cell>
          <cell r="T905" t="str">
            <v>2-2026-10575</v>
          </cell>
        </row>
        <row r="906">
          <cell r="A906" t="str">
            <v>1-2026-5516</v>
          </cell>
          <cell r="B906" t="str">
            <v>900922026</v>
          </cell>
          <cell r="C906">
            <v>46062</v>
          </cell>
          <cell r="D906" t="str">
            <v>2026-02-19 19:03:19</v>
          </cell>
          <cell r="E906" t="str">
            <v>2-2026-8662, 2-2026-8662</v>
          </cell>
          <cell r="F906">
            <v>46064</v>
          </cell>
          <cell r="G906" t="str">
            <v>E-MAIL</v>
          </cell>
          <cell r="H906" t="str">
            <v>DIRECCION DE FINANCIACION DE VIVIENDA</v>
          </cell>
          <cell r="I906">
            <v>10</v>
          </cell>
          <cell r="J906" t="str">
            <v>SOLICITUD DE ACCESO A LA INFORMACION</v>
          </cell>
          <cell r="K906" t="str">
            <v>SOLICITUD DE ACCESO A LA INFORMACION</v>
          </cell>
          <cell r="L906" t="str">
            <v>JOSE LUIS HORLANDY LEON</v>
          </cell>
          <cell r="M906">
            <v>0</v>
          </cell>
          <cell r="N906" t="str">
            <v>FINALIZADO</v>
          </cell>
          <cell r="O906" t="str">
            <v>EMAIL-SOLICITUD DE INFORMACIÓN ACERCA DE  POSTULACIÓN A VIVIENDA POPULAR</v>
          </cell>
          <cell r="P906" t="str">
            <v>NATURAL</v>
          </cell>
          <cell r="Q906" t="str">
            <v>JOSÉ DAVID LEIVA GAITÁN</v>
          </cell>
          <cell r="R906" t="str">
            <v>JOSÉ DAVID LEIVA GAITÁN</v>
          </cell>
          <cell r="S906">
            <v>46064</v>
          </cell>
          <cell r="T906" t="str">
            <v>SE DA RESPUESTA MEDIANTE RADICADO  2-2026-8662</v>
          </cell>
        </row>
        <row r="907">
          <cell r="A907" t="str">
            <v>1-2026-5517</v>
          </cell>
          <cell r="B907" t="str">
            <v>901062026</v>
          </cell>
          <cell r="C907">
            <v>46062</v>
          </cell>
          <cell r="D907" t="str">
            <v>2026-02-19 19:04:14</v>
          </cell>
          <cell r="E907" t="str">
            <v>2-2026-8648, 2-2026-8648</v>
          </cell>
          <cell r="F907">
            <v>46064</v>
          </cell>
          <cell r="G907" t="str">
            <v>E-MAIL</v>
          </cell>
          <cell r="H907" t="str">
            <v>DIRECCION DE FINANCIACION DE VIVIENDA</v>
          </cell>
          <cell r="I907">
            <v>10</v>
          </cell>
          <cell r="J907" t="str">
            <v>SOLICITUD DE ACCESO A LA INFORMACION</v>
          </cell>
          <cell r="K907" t="str">
            <v>SOLICITUD DE ACCESO A LA INFORMACION</v>
          </cell>
          <cell r="L907" t="str">
            <v>ANGELICA JOHANA GOMEZ MONTAÑO</v>
          </cell>
          <cell r="M907">
            <v>0</v>
          </cell>
          <cell r="N907" t="str">
            <v>FINALIZADO</v>
          </cell>
          <cell r="O907" t="str">
            <v>EMAIL-SOLICITUD DE INFORMACIÓN ACERCA DE SUBSIDIO DE MI CASA YA</v>
          </cell>
          <cell r="P907" t="str">
            <v>ANONIMO</v>
          </cell>
          <cell r="Q907" t="str">
            <v>ANONIMO</v>
          </cell>
          <cell r="R907" t="str">
            <v>ANONIMO</v>
          </cell>
          <cell r="S907">
            <v>46065</v>
          </cell>
          <cell r="T907" t="str">
            <v>SE DIO RESPUESTA MEDIANTE OFICIO NO 2-2026-8648.</v>
          </cell>
        </row>
        <row r="908">
          <cell r="A908" t="str">
            <v>1-2026-5521</v>
          </cell>
          <cell r="B908" t="str">
            <v>903012026</v>
          </cell>
          <cell r="C908">
            <v>46062</v>
          </cell>
          <cell r="D908" t="str">
            <v>2026-02-20 11:58:48</v>
          </cell>
          <cell r="E908" t="str">
            <v>2-2026-11272, 2-2026-11272</v>
          </cell>
          <cell r="F908">
            <v>46076</v>
          </cell>
          <cell r="G908" t="str">
            <v>VENTANILLA</v>
          </cell>
          <cell r="H908" t="str">
            <v>DIRECCION DE OPERACIONES</v>
          </cell>
          <cell r="I908">
            <v>10</v>
          </cell>
          <cell r="J908" t="str">
            <v>SOLICITUD DE ACCESO A LA INFORMACION</v>
          </cell>
          <cell r="K908" t="str">
            <v>SOLICITUD DE ACCESO A LA INFORMACION</v>
          </cell>
          <cell r="L908" t="str">
            <v>LINA FERNANDA INFANTE REYES</v>
          </cell>
          <cell r="M908">
            <v>0</v>
          </cell>
          <cell r="N908" t="str">
            <v>FINALIZADO</v>
          </cell>
          <cell r="O908" t="str">
            <v>CTO-INT-1000-511 SOLICITUD DE INFORMACION FECHA DE PAGO DE LIQUIDACION DEL CONTRATO DE INTERVENTORIA NO 1000 DE 2022</v>
          </cell>
          <cell r="P908" t="str">
            <v>ENTIDAD</v>
          </cell>
          <cell r="Q908" t="str">
            <v>PRAN CONSTRUCCIONES SAS</v>
          </cell>
          <cell r="R908" t="str">
            <v>RICARDO POVEDA ALVAREZ</v>
          </cell>
          <cell r="S908">
            <v>46076</v>
          </cell>
          <cell r="T908" t="str">
            <v>se dio respuesta mediante radicado No. 2-2026-11272</v>
          </cell>
        </row>
        <row r="909">
          <cell r="A909" t="str">
            <v>1-2026-5524</v>
          </cell>
          <cell r="B909" t="str">
            <v>901542026</v>
          </cell>
          <cell r="C909">
            <v>46062</v>
          </cell>
          <cell r="D909" t="str">
            <v>2026-02-19 19:19:40</v>
          </cell>
          <cell r="E909" t="str">
            <v>2-2026-9431, 2-2026-9431</v>
          </cell>
          <cell r="F909">
            <v>46066</v>
          </cell>
          <cell r="G909" t="str">
            <v>E-MAIL</v>
          </cell>
          <cell r="H909" t="str">
            <v>DIRECCION DE FINANCIACION DE VIVIENDA</v>
          </cell>
          <cell r="I909">
            <v>10</v>
          </cell>
          <cell r="J909" t="str">
            <v>SOLICITUD DE ACCESO A LA INFORMACION</v>
          </cell>
          <cell r="K909" t="str">
            <v>SOLICITUD DE ACCESO A LA INFORMACION</v>
          </cell>
          <cell r="L909" t="str">
            <v>YENNY SAREN RAMIREZ RAMIREZ</v>
          </cell>
          <cell r="M909">
            <v>0</v>
          </cell>
          <cell r="N909" t="str">
            <v>FINALIZADO</v>
          </cell>
          <cell r="O909" t="str">
            <v>EMAIL-SOLICITUD INFORMACION ACERCA DEL VALOR DEL SUBSIDIO DE ARRENDAMIENTO</v>
          </cell>
          <cell r="P909" t="str">
            <v>NATURAL</v>
          </cell>
          <cell r="Q909" t="str">
            <v>LAURA CAMILA TORRES</v>
          </cell>
          <cell r="R909" t="str">
            <v>LAURA CAMILA TORRES</v>
          </cell>
          <cell r="S909">
            <v>46069</v>
          </cell>
          <cell r="T909" t="str">
            <v>Se finaliza con radicado de salida No.  2-2026-9431, como respuesta definitiva.</v>
          </cell>
        </row>
        <row r="910">
          <cell r="A910" t="str">
            <v>1-2026-5530</v>
          </cell>
          <cell r="B910" t="str">
            <v>901962026</v>
          </cell>
          <cell r="C910">
            <v>46062</v>
          </cell>
          <cell r="D910" t="str">
            <v>2026-02-19 19:28:36</v>
          </cell>
          <cell r="E910" t="str">
            <v>2-2026-10588, 2-2026-10588</v>
          </cell>
          <cell r="F910">
            <v>46072</v>
          </cell>
          <cell r="G910" t="str">
            <v>E-MAIL</v>
          </cell>
          <cell r="H910" t="str">
            <v>DIRECCION DE FINANCIACION DE VIVIENDA</v>
          </cell>
          <cell r="I910">
            <v>10</v>
          </cell>
          <cell r="J910" t="str">
            <v>SOLICITUD DE ACCESO A LA INFORMACION</v>
          </cell>
          <cell r="K910" t="str">
            <v>SOLICITUD DE ACCESO A LA INFORMACION</v>
          </cell>
          <cell r="L910" t="str">
            <v>JUAN CARLOS CASTRO MELO</v>
          </cell>
          <cell r="M910">
            <v>0</v>
          </cell>
          <cell r="N910" t="str">
            <v>FINALIZADO</v>
          </cell>
          <cell r="O910" t="str">
            <v>EMAIL-SOLICITUD DE INFORMACIÓN ACERCA EL  MOTIVO EL CUAL  NEGARON EL SUBSIDIO DE REDUCE TU CUOTA</v>
          </cell>
          <cell r="P910" t="str">
            <v>NATURAL</v>
          </cell>
          <cell r="Q910" t="str">
            <v>LUZ MARY VARELA SARMIENTO</v>
          </cell>
          <cell r="R910" t="str">
            <v>LUZ MARY VARELA SARMIENTO</v>
          </cell>
          <cell r="S910">
            <v>46077</v>
          </cell>
          <cell r="T910" t="str">
            <v>2-2026-10588</v>
          </cell>
        </row>
        <row r="911">
          <cell r="A911" t="str">
            <v>1-2026-5539</v>
          </cell>
          <cell r="B911" t="str">
            <v>1077172026</v>
          </cell>
          <cell r="C911">
            <v>46062</v>
          </cell>
          <cell r="D911" t="str">
            <v>2026-02-19 19:31:05</v>
          </cell>
          <cell r="E911" t="str">
            <v>2-2026-10580, 2-2026-10580</v>
          </cell>
          <cell r="F911">
            <v>46072</v>
          </cell>
          <cell r="G911" t="str">
            <v>E-MAIL</v>
          </cell>
          <cell r="H911" t="str">
            <v>DIRECCION DE FINANCIACION DE VIVIENDA</v>
          </cell>
          <cell r="I911">
            <v>10</v>
          </cell>
          <cell r="J911" t="str">
            <v>SOLICITUD DE ACCESO A LA INFORMACION</v>
          </cell>
          <cell r="K911" t="str">
            <v>SOLICITUD DE ACCESO A LA INFORMACION</v>
          </cell>
          <cell r="L911" t="str">
            <v>HERCY LORENA SUAREZ RUBIANO</v>
          </cell>
          <cell r="M911">
            <v>0</v>
          </cell>
          <cell r="N911" t="str">
            <v>FINALIZADO</v>
          </cell>
          <cell r="O911" t="str">
            <v>EMAIL-SOLICITUD INFORMACION ACERCA DE SUBSIDIO AHORRO PARA MI CASA</v>
          </cell>
          <cell r="P911" t="str">
            <v>ENTIDAD</v>
          </cell>
          <cell r="Q911" t="str">
            <v>XIOMARA AYA OYOLA</v>
          </cell>
          <cell r="R911" t="str">
            <v>XIOMARA AYA OYOLA</v>
          </cell>
          <cell r="S911">
            <v>46073</v>
          </cell>
          <cell r="T911" t="str">
            <v>Cierre con respuesta 1-2026-5539</v>
          </cell>
        </row>
        <row r="912">
          <cell r="A912" t="str">
            <v>1-2026-5544</v>
          </cell>
          <cell r="B912" t="str">
            <v>902572026</v>
          </cell>
          <cell r="C912">
            <v>46062</v>
          </cell>
          <cell r="D912" t="str">
            <v>2026-02-19 19:32:57</v>
          </cell>
          <cell r="E912" t="str">
            <v>2-2026-10304, 2-2026-10304</v>
          </cell>
          <cell r="F912">
            <v>46071</v>
          </cell>
          <cell r="G912" t="str">
            <v>E-MAIL</v>
          </cell>
          <cell r="H912" t="str">
            <v>DIRECCION DE FINANCIACION DE VIVIENDA</v>
          </cell>
          <cell r="I912">
            <v>10</v>
          </cell>
          <cell r="J912" t="str">
            <v>SOLICITUD DE ACCESO A LA INFORMACION</v>
          </cell>
          <cell r="K912" t="str">
            <v>SOLICITUD DE ACCESO A LA INFORMACION</v>
          </cell>
          <cell r="L912" t="str">
            <v>NATALIA GALINDO GUZMAN</v>
          </cell>
          <cell r="M912">
            <v>0</v>
          </cell>
          <cell r="N912" t="str">
            <v>FINALIZADO</v>
          </cell>
          <cell r="O912" t="str">
            <v>EMAIL-SOLICITUD DE INFORMACIÓN ACERCA SUBSIDIO DE VIVIENDA</v>
          </cell>
          <cell r="P912" t="str">
            <v>ANONIMO</v>
          </cell>
          <cell r="Q912" t="str">
            <v>ANONIMO</v>
          </cell>
          <cell r="R912" t="str">
            <v>ANONIMO</v>
          </cell>
          <cell r="S912">
            <v>46071</v>
          </cell>
          <cell r="T912" t="str">
            <v>Se da cierre con radicado 2-2026-10304</v>
          </cell>
        </row>
        <row r="913">
          <cell r="A913" t="str">
            <v>1-2026-5550</v>
          </cell>
          <cell r="B913" t="str">
            <v>902772026</v>
          </cell>
          <cell r="C913">
            <v>46062</v>
          </cell>
          <cell r="D913" t="str">
            <v>2026-02-19 19:37:37</v>
          </cell>
          <cell r="E913" t="str">
            <v>2-2026-10044, 2-2026-10044</v>
          </cell>
          <cell r="F913">
            <v>46071</v>
          </cell>
          <cell r="G913" t="str">
            <v>E-MAIL</v>
          </cell>
          <cell r="H913" t="str">
            <v>DIRECCION DE FINANCIACION DE VIVIENDA</v>
          </cell>
          <cell r="I913">
            <v>10</v>
          </cell>
          <cell r="J913" t="str">
            <v>SOLICITUD DE ACCESO A LA INFORMACION</v>
          </cell>
          <cell r="K913" t="str">
            <v>SOLICITUD DE ACCESO A LA INFORMACION</v>
          </cell>
          <cell r="L913" t="str">
            <v>CARLOS ANDRES MENDEZ MOJICA</v>
          </cell>
          <cell r="M913">
            <v>0</v>
          </cell>
          <cell r="N913" t="str">
            <v>FINALIZADO</v>
          </cell>
          <cell r="O913" t="str">
            <v>EMAIL-SOLICITUD DE INFORMACIÓN ACERCA DEL PROCESO RECURSO DE REPOSICIÓN</v>
          </cell>
          <cell r="P913" t="str">
            <v>NATURAL</v>
          </cell>
          <cell r="Q913" t="str">
            <v>JENNIFER SÁNCHEZ NEIDA</v>
          </cell>
          <cell r="R913" t="str">
            <v>JENNIFER SÁNCHEZ NEIDA</v>
          </cell>
          <cell r="S913">
            <v>46071</v>
          </cell>
          <cell r="T913" t="str">
            <v>SE FINALIZA ACTIVIDAD CON RADICADO NO.2-2026-10044</v>
          </cell>
        </row>
        <row r="914">
          <cell r="A914" t="str">
            <v>1-2026-5556</v>
          </cell>
          <cell r="B914" t="str">
            <v>902962026</v>
          </cell>
          <cell r="C914">
            <v>46062</v>
          </cell>
          <cell r="D914" t="str">
            <v>2026-02-20 15:41:37</v>
          </cell>
          <cell r="E914" t="str">
            <v>2-2026-10704, 2-2026-10704</v>
          </cell>
          <cell r="F914">
            <v>46073</v>
          </cell>
          <cell r="G914" t="str">
            <v>E-MAIL</v>
          </cell>
          <cell r="H914" t="str">
            <v>DIRECCION DE HABITAT Y ENTORNOS</v>
          </cell>
          <cell r="I914">
            <v>10</v>
          </cell>
          <cell r="J914" t="str">
            <v>SOLICITUD DE ACCESO A LA INFORMACION</v>
          </cell>
          <cell r="K914" t="str">
            <v>SOLICITUD DE ACCESO A LA INFORMACION</v>
          </cell>
          <cell r="L914" t="str">
            <v>ANGIE TATIANA GONZALEZ MAHECHA</v>
          </cell>
          <cell r="M914">
            <v>0</v>
          </cell>
          <cell r="N914" t="str">
            <v>FINALIZADO</v>
          </cell>
          <cell r="O914" t="str">
            <v>EMAIL-SOLICITAR DE SU INTERVENCIÓN  POR FILTRACIÓN DE AGUA EN EL BARRIO MARRUECOS</v>
          </cell>
          <cell r="P914" t="str">
            <v>NATURAL</v>
          </cell>
          <cell r="Q914" t="str">
            <v>MARÍA EUGENIA GIL ESPITIA</v>
          </cell>
          <cell r="R914" t="str">
            <v>MARÍA EUGENIA GIL ESPITIA</v>
          </cell>
          <cell r="S914">
            <v>46076</v>
          </cell>
          <cell r="T914" t="str">
            <v>Se da salida con numero de radicado: 2-2026-10704</v>
          </cell>
        </row>
        <row r="915">
          <cell r="A915" t="str">
            <v>1-2026-5566</v>
          </cell>
          <cell r="B915" t="str">
            <v>1077212026</v>
          </cell>
          <cell r="C915">
            <v>46062</v>
          </cell>
          <cell r="D915" t="str">
            <v>2026-02-19 19:48:54</v>
          </cell>
          <cell r="E915" t="str">
            <v>2-2026-10677, 2-2026-10677</v>
          </cell>
          <cell r="F915">
            <v>46072</v>
          </cell>
          <cell r="G915" t="str">
            <v>E-MAIL</v>
          </cell>
          <cell r="H915" t="str">
            <v>DIRECCION DE FINANCIACION DE VIVIENDA</v>
          </cell>
          <cell r="I915">
            <v>10</v>
          </cell>
          <cell r="J915" t="str">
            <v>SOLICITUD DE ACCESO A LA INFORMACION</v>
          </cell>
          <cell r="K915" t="str">
            <v>SOLICITUD DE ACCESO A LA INFORMACION</v>
          </cell>
          <cell r="L915" t="str">
            <v>NORBERTO HERRENO MERCHAN</v>
          </cell>
          <cell r="M915">
            <v>0</v>
          </cell>
          <cell r="N915" t="str">
            <v>FINALIZADO</v>
          </cell>
          <cell r="O915" t="str">
            <v>EMAIL - SOLICITUD DE INFORMACION SOBRE SUBSIDIO REDUCE TU CUOTA</v>
          </cell>
          <cell r="P915" t="str">
            <v>ENTIDAD</v>
          </cell>
          <cell r="Q915" t="str">
            <v>DIEGO FERNANDO CUELLAR</v>
          </cell>
          <cell r="R915" t="str">
            <v>DIEGO FERNANDO CUELLAR</v>
          </cell>
          <cell r="S915">
            <v>46072</v>
          </cell>
          <cell r="T915" t="str">
            <v>se dio respuesta con el radicado 2-2026-10677</v>
          </cell>
        </row>
        <row r="916">
          <cell r="A916" t="str">
            <v>1-2026-5568</v>
          </cell>
          <cell r="B916" t="str">
            <v>1077242026</v>
          </cell>
          <cell r="C916">
            <v>46062</v>
          </cell>
          <cell r="D916" t="str">
            <v>2026-02-19 19:50:16</v>
          </cell>
          <cell r="E916" t="str">
            <v>2-2026-8650, 2-2026-8650</v>
          </cell>
          <cell r="F916">
            <v>46064</v>
          </cell>
          <cell r="G916" t="str">
            <v>E-MAIL</v>
          </cell>
          <cell r="H916" t="str">
            <v>DIRECCION DE FINANCIACION DE VIVIENDA</v>
          </cell>
          <cell r="I916">
            <v>10</v>
          </cell>
          <cell r="J916" t="str">
            <v>SOLICITUD DE ACCESO A LA INFORMACION</v>
          </cell>
          <cell r="K916" t="str">
            <v>SOLICITUD DE ACCESO A LA INFORMACION</v>
          </cell>
          <cell r="L916" t="str">
            <v>VIVIANNA CRISTINA MONTEALEGRE ROJAS</v>
          </cell>
          <cell r="M916">
            <v>0</v>
          </cell>
          <cell r="N916" t="str">
            <v>FINALIZADO</v>
          </cell>
          <cell r="O916" t="str">
            <v>EMAIL - SOLICITUD DE INFORMACION SOBRE FERIA DE VIVIENDA</v>
          </cell>
          <cell r="P916" t="str">
            <v>ENTIDAD</v>
          </cell>
          <cell r="Q916" t="str">
            <v>KATIA MEDINA</v>
          </cell>
          <cell r="R916" t="str">
            <v>KATIA MEDINA</v>
          </cell>
          <cell r="S916">
            <v>46065</v>
          </cell>
          <cell r="T916" t="str">
            <v>RESPUESTA CON RADICADO 2-2026-8650</v>
          </cell>
        </row>
        <row r="917">
          <cell r="A917" t="str">
            <v>1-2026-5569</v>
          </cell>
          <cell r="B917" t="str">
            <v>903302026</v>
          </cell>
          <cell r="C917">
            <v>46062</v>
          </cell>
          <cell r="D917" t="str">
            <v>2026-02-19 19:50:54</v>
          </cell>
          <cell r="E917" t="str">
            <v>2-2026-10045, 2-2026-10045</v>
          </cell>
          <cell r="F917">
            <v>46071</v>
          </cell>
          <cell r="G917" t="str">
            <v>E-MAIL</v>
          </cell>
          <cell r="H917" t="str">
            <v>DIRECCION DE FINANCIACION DE VIVIENDA</v>
          </cell>
          <cell r="I917">
            <v>10</v>
          </cell>
          <cell r="J917" t="str">
            <v>SOLICITUD DE ACCESO A LA INFORMACION</v>
          </cell>
          <cell r="K917" t="str">
            <v>SOLICITUD DE ACCESO A LA INFORMACION</v>
          </cell>
          <cell r="L917" t="str">
            <v>CARLOS ANDRES MENDEZ MOJICA</v>
          </cell>
          <cell r="M917">
            <v>0</v>
          </cell>
          <cell r="N917" t="str">
            <v>FINALIZADO</v>
          </cell>
          <cell r="O917" t="str">
            <v>EMAIL-SOLICITUD INFORMACIO ESTADO DE RENUNCIA DEL SUBSIDIO DE VIVIENDA</v>
          </cell>
          <cell r="P917" t="str">
            <v>ENTIDAD</v>
          </cell>
          <cell r="Q917" t="str">
            <v>CONSTRUCTORA CAPITAL</v>
          </cell>
          <cell r="R917" t="str">
            <v>KATHERINE FUQUEN SARMIENTO</v>
          </cell>
          <cell r="S917">
            <v>46071</v>
          </cell>
          <cell r="T917" t="str">
            <v xml:space="preserve">	SE FINALIZA ACTIVIDAD CON RADICADO NO. 2-2026-10045</v>
          </cell>
        </row>
        <row r="918">
          <cell r="A918" t="str">
            <v>1-2026-5571</v>
          </cell>
          <cell r="B918" t="str">
            <v>903362026</v>
          </cell>
          <cell r="C918">
            <v>46062</v>
          </cell>
          <cell r="D918" t="str">
            <v>2026-02-19 20:07:28</v>
          </cell>
          <cell r="E918" t="str">
            <v>2-2026-8980, 2-2026-8980</v>
          </cell>
          <cell r="F918">
            <v>46065</v>
          </cell>
          <cell r="G918" t="str">
            <v>E-MAIL</v>
          </cell>
          <cell r="H918" t="str">
            <v>DIRECCION DE FINANCIACION DE VIVIENDA</v>
          </cell>
          <cell r="I918">
            <v>10</v>
          </cell>
          <cell r="J918" t="str">
            <v>SOLICITUD DE ACCESO A LA INFORMACION</v>
          </cell>
          <cell r="K918" t="str">
            <v>SOLICITUD DE ACCESO A LA INFORMACION</v>
          </cell>
          <cell r="L918" t="str">
            <v>JOHANNA ANDREA OSPINA ORTIZ</v>
          </cell>
          <cell r="M918">
            <v>0</v>
          </cell>
          <cell r="N918" t="str">
            <v>FINALIZADO</v>
          </cell>
          <cell r="O918" t="str">
            <v>EMAIL-SOLICITUD INFORMACION CERCA DEL PAGO DEL SUBSIDIO DE VIVIENDA</v>
          </cell>
          <cell r="P918" t="str">
            <v>ENTIDAD</v>
          </cell>
          <cell r="Q918" t="str">
            <v>KARLA TATIANA MESA MARTINEZ</v>
          </cell>
          <cell r="R918" t="str">
            <v>KARLA TATIANA MESA MARTINEZ</v>
          </cell>
          <cell r="S918">
            <v>46065</v>
          </cell>
          <cell r="T918" t="str">
            <v xml:space="preserve"> Se finaliza con radicado de salida No. _x000D_
2-2026-8980</v>
          </cell>
        </row>
        <row r="919">
          <cell r="A919" t="str">
            <v>1-2026-5572</v>
          </cell>
          <cell r="B919" t="str">
            <v>903372026</v>
          </cell>
          <cell r="C919">
            <v>46062</v>
          </cell>
          <cell r="D919" t="str">
            <v>2026-02-19 20:08:34</v>
          </cell>
          <cell r="E919" t="str">
            <v>2-2026-8283, 2-2026-8283</v>
          </cell>
          <cell r="F919">
            <v>46063</v>
          </cell>
          <cell r="G919" t="str">
            <v>E-MAIL</v>
          </cell>
          <cell r="H919" t="str">
            <v>DIRECCION DE FINANCIACION DE VIVIENDA</v>
          </cell>
          <cell r="I919">
            <v>10</v>
          </cell>
          <cell r="J919" t="str">
            <v>SOLICITUD DE ACCESO A LA INFORMACION</v>
          </cell>
          <cell r="K919" t="str">
            <v>SOLICITUD DE ACCESO A LA INFORMACION</v>
          </cell>
          <cell r="L919" t="str">
            <v>JOSE LUIS HORLANDY LEON</v>
          </cell>
          <cell r="M919">
            <v>0</v>
          </cell>
          <cell r="N919" t="str">
            <v>FINALIZADO</v>
          </cell>
          <cell r="O919" t="str">
            <v>EMAIL - SOLICITUD DE INFORMACION SOBRE SUBSIDIO DE VIVIENDA</v>
          </cell>
          <cell r="P919" t="str">
            <v>ANONIMO</v>
          </cell>
          <cell r="Q919" t="str">
            <v>ANONIMO</v>
          </cell>
          <cell r="R919" t="str">
            <v>ANONIMO</v>
          </cell>
          <cell r="S919">
            <v>46064</v>
          </cell>
          <cell r="T919" t="str">
            <v>SE DA RESPUESTA MEDIANTE RADICADO 2-2026-8283</v>
          </cell>
        </row>
        <row r="920">
          <cell r="A920" t="str">
            <v>1-2026-5574</v>
          </cell>
          <cell r="B920" t="str">
            <v>903442026</v>
          </cell>
          <cell r="C920">
            <v>46062</v>
          </cell>
          <cell r="D920" t="str">
            <v>2026-02-19 20:09:15</v>
          </cell>
          <cell r="E920" t="str">
            <v>2-2026-10447, 2-2026-10447, 2-2026-11626, 2-2026-11626</v>
          </cell>
          <cell r="F920">
            <v>46072</v>
          </cell>
          <cell r="G920" t="str">
            <v>E-MAIL</v>
          </cell>
          <cell r="H920" t="str">
            <v>DIRECCION DE FINANCIACION DE VIVIENDA</v>
          </cell>
          <cell r="I920">
            <v>10</v>
          </cell>
          <cell r="J920" t="str">
            <v>SOLICITUD DE ACCESO A LA INFORMACION</v>
          </cell>
          <cell r="K920" t="str">
            <v>SOLICITUD DE ACCESO A LA INFORMACION</v>
          </cell>
          <cell r="L920" t="str">
            <v>NATHALIE ANDREA MURCIA MAYORGA</v>
          </cell>
          <cell r="M920">
            <v>0</v>
          </cell>
          <cell r="N920" t="str">
            <v>FINALIZADO</v>
          </cell>
          <cell r="O920" t="str">
            <v>EMAIL - SOLICITUD DE INFORMACION SOBRE SUBSIDIO DE VIVIENDA</v>
          </cell>
          <cell r="P920" t="str">
            <v>ANONIMO</v>
          </cell>
          <cell r="Q920" t="str">
            <v>ANONIMO</v>
          </cell>
          <cell r="R920" t="str">
            <v>ANONIMO</v>
          </cell>
          <cell r="S920">
            <v>46072</v>
          </cell>
          <cell r="T920" t="str">
            <v>se dio respuesta Radicado No.2-2026-10447</v>
          </cell>
        </row>
        <row r="921">
          <cell r="A921" t="str">
            <v>1-2026-5575</v>
          </cell>
          <cell r="B921" t="str">
            <v>1077222026</v>
          </cell>
          <cell r="C921">
            <v>46062</v>
          </cell>
          <cell r="D921" t="str">
            <v>2026-02-19 20:10:40</v>
          </cell>
          <cell r="E921" t="str">
            <v>2-2026-8981, 2-2026-8981</v>
          </cell>
          <cell r="F921">
            <v>46065</v>
          </cell>
          <cell r="G921" t="str">
            <v>E-MAIL</v>
          </cell>
          <cell r="H921" t="str">
            <v>DIRECCION DE FINANCIACION DE VIVIENDA</v>
          </cell>
          <cell r="I921">
            <v>10</v>
          </cell>
          <cell r="J921" t="str">
            <v>SOLICITUD DE ACCESO A LA INFORMACION</v>
          </cell>
          <cell r="K921" t="str">
            <v>SOLICITUD DE ACCESO A LA INFORMACION</v>
          </cell>
          <cell r="L921" t="str">
            <v>YENNY SAREN RAMIREZ RAMIREZ</v>
          </cell>
          <cell r="M921">
            <v>0</v>
          </cell>
          <cell r="N921" t="str">
            <v>FINALIZADO</v>
          </cell>
          <cell r="O921" t="str">
            <v>EMAIL-SOLICITUD INFORMACIÓN REGISTRO AHORRO MI  HOGAR</v>
          </cell>
          <cell r="P921" t="str">
            <v>ENTIDAD</v>
          </cell>
          <cell r="Q921" t="str">
            <v>BEATRIZ ELENA HERRERA SOTO</v>
          </cell>
          <cell r="R921" t="str">
            <v>BEATRIZ ELENA HERRERA SOTO</v>
          </cell>
          <cell r="S921">
            <v>46065</v>
          </cell>
          <cell r="T921" t="str">
            <v>Se finaliza con radicado de salida No. 2-2026-8981, como respuesta definitiva.</v>
          </cell>
        </row>
        <row r="922">
          <cell r="A922" t="str">
            <v>1-2026-5581</v>
          </cell>
          <cell r="B922" t="str">
            <v>903592026</v>
          </cell>
          <cell r="C922">
            <v>46062</v>
          </cell>
          <cell r="D922" t="str">
            <v>2026-02-19 20:15:53</v>
          </cell>
          <cell r="E922" t="str">
            <v>2-2026-10034, 2-2026-10034</v>
          </cell>
          <cell r="F922">
            <v>46071</v>
          </cell>
          <cell r="G922" t="str">
            <v>E-MAIL</v>
          </cell>
          <cell r="H922" t="str">
            <v>DIRECCION DE FINANCIACION DE VIVIENDA</v>
          </cell>
          <cell r="I922">
            <v>10</v>
          </cell>
          <cell r="J922" t="str">
            <v>SOLICITUD DE ACCESO A LA INFORMACION</v>
          </cell>
          <cell r="K922" t="str">
            <v>SOLICITUD DE ACCESO A LA INFORMACION</v>
          </cell>
          <cell r="L922" t="str">
            <v>VIVIANNA CRISTINA MONTEALEGRE ROJAS</v>
          </cell>
          <cell r="M922">
            <v>0</v>
          </cell>
          <cell r="N922" t="str">
            <v>FINALIZADO</v>
          </cell>
          <cell r="O922" t="str">
            <v>EMAIL-SOLICITUD INFORMACION SOBRE SUBSIDIO DE VIVIENDA VIS PROYECTO RESERVA 20 SE JULIO</v>
          </cell>
          <cell r="P922" t="str">
            <v>NATURAL</v>
          </cell>
          <cell r="Q922" t="str">
            <v>MABEL GERENA</v>
          </cell>
          <cell r="R922" t="str">
            <v>MABEL GERENA</v>
          </cell>
          <cell r="S922">
            <v>46071</v>
          </cell>
          <cell r="T922" t="str">
            <v>RESPUESTA CON RADICADO 2-2026-10034</v>
          </cell>
        </row>
        <row r="923">
          <cell r="A923" t="str">
            <v>1-2026-5583</v>
          </cell>
          <cell r="B923" t="str">
            <v>1077232026</v>
          </cell>
          <cell r="C923">
            <v>46062</v>
          </cell>
          <cell r="D923" t="str">
            <v>2026-02-19 20:16:49</v>
          </cell>
          <cell r="E923" t="str">
            <v>2-2026-8282, 2-2026-8282</v>
          </cell>
          <cell r="F923">
            <v>46063</v>
          </cell>
          <cell r="G923" t="str">
            <v>E-MAIL</v>
          </cell>
          <cell r="H923" t="str">
            <v>DIRECCION DE FINANCIACION DE VIVIENDA</v>
          </cell>
          <cell r="I923">
            <v>10</v>
          </cell>
          <cell r="J923" t="str">
            <v>SOLICITUD DE ACCESO A LA INFORMACION</v>
          </cell>
          <cell r="K923" t="str">
            <v>SOLICITUD DE ACCESO A LA INFORMACION</v>
          </cell>
          <cell r="L923" t="str">
            <v>JOSE LUIS HORLANDY LEON</v>
          </cell>
          <cell r="M923">
            <v>0</v>
          </cell>
          <cell r="N923" t="str">
            <v>FINALIZADO</v>
          </cell>
          <cell r="O923" t="str">
            <v>EMAIL - SOLICITUD DE INFORMACION SOBRE SUBSIDIO DE VIVIENDA</v>
          </cell>
          <cell r="P923" t="str">
            <v>ENTIDAD</v>
          </cell>
          <cell r="Q923" t="str">
            <v>AYDA YAMILE SIGUA</v>
          </cell>
          <cell r="R923" t="str">
            <v>AYDA YAMILE SIGUA</v>
          </cell>
          <cell r="S923">
            <v>46064</v>
          </cell>
          <cell r="T923" t="str">
            <v>SE DA RESPUESTA MEDIANTE RADICADO 2-2026-8282</v>
          </cell>
        </row>
        <row r="924">
          <cell r="A924" t="str">
            <v>1-2026-5593</v>
          </cell>
          <cell r="B924" t="str">
            <v>904062026</v>
          </cell>
          <cell r="C924">
            <v>46062</v>
          </cell>
          <cell r="D924" t="str">
            <v>2026-02-19 20:26:10</v>
          </cell>
          <cell r="E924" t="str">
            <v>2-2026-8771, 2-2026-8771</v>
          </cell>
          <cell r="F924">
            <v>46064</v>
          </cell>
          <cell r="G924" t="str">
            <v>E-MAIL</v>
          </cell>
          <cell r="H924" t="str">
            <v>DIRECCION DE FINANCIACION DE VIVIENDA</v>
          </cell>
          <cell r="I924">
            <v>10</v>
          </cell>
          <cell r="J924" t="str">
            <v>SOLICITUD DE ACCESO A LA INFORMACION</v>
          </cell>
          <cell r="K924" t="str">
            <v>SOLICITUD DE ACCESO A LA INFORMACION</v>
          </cell>
          <cell r="L924" t="str">
            <v>YENNY SAREN RAMIREZ RAMIREZ</v>
          </cell>
          <cell r="M924">
            <v>0</v>
          </cell>
          <cell r="N924" t="str">
            <v>FINALIZADO</v>
          </cell>
          <cell r="O924" t="str">
            <v>EMAIL-SOLICITUD INFORMACION ACERCA DE LA CONSIGNACION SUBSIDIO AHORRO PARA MI CASA</v>
          </cell>
          <cell r="P924" t="str">
            <v>NATURAL</v>
          </cell>
          <cell r="Q924" t="str">
            <v>MARYCELA RAMÍREZ GONZÁLEZ</v>
          </cell>
          <cell r="R924" t="str">
            <v>MARYCELA RAMÍREZ GONZÁLEZ</v>
          </cell>
          <cell r="S924">
            <v>46065</v>
          </cell>
          <cell r="T924" t="str">
            <v>Se finaliza con radicado de salida No.  2-2026-8771, como respuesta definitiva.</v>
          </cell>
        </row>
        <row r="925">
          <cell r="A925" t="str">
            <v>1-2026-5599</v>
          </cell>
          <cell r="B925" t="str">
            <v>904372026</v>
          </cell>
          <cell r="C925">
            <v>46062</v>
          </cell>
          <cell r="D925" t="str">
            <v>2026-02-19 20:28:02</v>
          </cell>
          <cell r="E925" t="str">
            <v>2-2026-10577, 2-2026-10577</v>
          </cell>
          <cell r="F925">
            <v>46072</v>
          </cell>
          <cell r="G925" t="str">
            <v>E-MAIL</v>
          </cell>
          <cell r="H925" t="str">
            <v>DIRECCION DE FINANCIACION DE VIVIENDA</v>
          </cell>
          <cell r="I925">
            <v>10</v>
          </cell>
          <cell r="J925" t="str">
            <v>SOLICITUD DE ACCESO A LA INFORMACION</v>
          </cell>
          <cell r="K925" t="str">
            <v>SOLICITUD DE ACCESO A LA INFORMACION</v>
          </cell>
          <cell r="L925" t="str">
            <v>JUAN CARLOS CASTRO MELO</v>
          </cell>
          <cell r="M925">
            <v>0</v>
          </cell>
          <cell r="N925" t="str">
            <v>FINALIZADO</v>
          </cell>
          <cell r="O925" t="str">
            <v>EMAIL-SOLICITUD INFORMACION ACERCA DEL ESTADO SUBSIDIO REDUCE TU CUOTA</v>
          </cell>
          <cell r="P925" t="str">
            <v>ENTIDAD</v>
          </cell>
          <cell r="Q925" t="str">
            <v>ENRIQUE CASTILLO</v>
          </cell>
          <cell r="R925" t="str">
            <v>ENRIQUE CASTILLO</v>
          </cell>
          <cell r="S925">
            <v>46072</v>
          </cell>
          <cell r="T925" t="str">
            <v>2-2026-10577</v>
          </cell>
        </row>
        <row r="926">
          <cell r="A926" t="str">
            <v>1-2026-5610</v>
          </cell>
          <cell r="B926" t="str">
            <v>904692026</v>
          </cell>
          <cell r="C926">
            <v>46062</v>
          </cell>
          <cell r="D926" t="str">
            <v>2026-02-19 20:37:48</v>
          </cell>
          <cell r="E926" t="str">
            <v>2-2026-10578, 2-2026-10578</v>
          </cell>
          <cell r="F926">
            <v>46072</v>
          </cell>
          <cell r="G926" t="str">
            <v>E-MAIL</v>
          </cell>
          <cell r="H926" t="str">
            <v>DIRECCION DE FINANCIACION DE VIVIENDA</v>
          </cell>
          <cell r="I926">
            <v>10</v>
          </cell>
          <cell r="J926" t="str">
            <v>SOLICITUD DE ACCESO A LA INFORMACION</v>
          </cell>
          <cell r="K926" t="str">
            <v>SOLICITUD DE ACCESO A LA INFORMACION</v>
          </cell>
          <cell r="L926" t="str">
            <v>HERCY LORENA SUAREZ RUBIANO</v>
          </cell>
          <cell r="M926">
            <v>0</v>
          </cell>
          <cell r="N926" t="str">
            <v>FINALIZADO</v>
          </cell>
          <cell r="O926" t="str">
            <v>EMAIL - SOLICITUD DE INFORMACION SOBRE DESEMBOLSOS DEL SUBSIDIO AHORRO PARA MI CASA</v>
          </cell>
          <cell r="P926" t="str">
            <v>NATURAL</v>
          </cell>
          <cell r="Q926" t="str">
            <v>MARIA ISABEL CASTILLO</v>
          </cell>
          <cell r="R926" t="str">
            <v>MARIA ISABEL CASTILLO</v>
          </cell>
          <cell r="S926">
            <v>46073</v>
          </cell>
          <cell r="T926" t="str">
            <v>Cierre con respuesta 1-2026-5610</v>
          </cell>
        </row>
        <row r="927">
          <cell r="A927" t="str">
            <v>1-2026-5619</v>
          </cell>
          <cell r="B927" t="str">
            <v>905002026</v>
          </cell>
          <cell r="C927">
            <v>46062</v>
          </cell>
          <cell r="D927" t="str">
            <v>2026-02-19 16:42:10</v>
          </cell>
          <cell r="E927" t="str">
            <v>2-2026-9464, 2-2026-9464</v>
          </cell>
          <cell r="F927">
            <v>46069</v>
          </cell>
          <cell r="G927" t="str">
            <v>E-MAIL</v>
          </cell>
          <cell r="H927" t="str">
            <v>DIRECCION DE MEJORAMIENTO HABITACIONAL</v>
          </cell>
          <cell r="I927">
            <v>10</v>
          </cell>
          <cell r="J927" t="str">
            <v>SOLICITUD DE ACCESO A LA INFORMACION</v>
          </cell>
          <cell r="K927" t="str">
            <v>SOLICITUD DE ACCESO A LA INFORMACION</v>
          </cell>
          <cell r="L927" t="str">
            <v>LUIS HORACIO URQUIJO ADARRAGA</v>
          </cell>
          <cell r="M927">
            <v>0</v>
          </cell>
          <cell r="N927" t="str">
            <v>FINALIZADO</v>
          </cell>
          <cell r="O927" t="str">
            <v>EMAIL - SOLICITUD DE INFORMACION SOBRE SUBSIDIO MEJORA TU CASA</v>
          </cell>
          <cell r="P927" t="str">
            <v>NATURAL</v>
          </cell>
          <cell r="Q927" t="str">
            <v>JUANA VALENTINA</v>
          </cell>
          <cell r="R927" t="str">
            <v>JUANA VALENTINA</v>
          </cell>
          <cell r="S927">
            <v>46069</v>
          </cell>
          <cell r="T927" t="str">
            <v>Se da respuesta a Derecho de Petición con el radicado de salida 2-2026-9464</v>
          </cell>
        </row>
        <row r="928">
          <cell r="A928" t="str">
            <v>1-2026-5622</v>
          </cell>
          <cell r="B928" t="str">
            <v>905082026</v>
          </cell>
          <cell r="C928">
            <v>46062</v>
          </cell>
          <cell r="D928" t="str">
            <v>2026-02-19 20:41:16</v>
          </cell>
          <cell r="E928" t="str">
            <v>2-2026-10077, 2-2026-10077</v>
          </cell>
          <cell r="F928">
            <v>46071</v>
          </cell>
          <cell r="G928" t="str">
            <v>E-MAIL</v>
          </cell>
          <cell r="H928" t="str">
            <v>DIRECCION DE FINANCIACION DE VIVIENDA</v>
          </cell>
          <cell r="I928">
            <v>10</v>
          </cell>
          <cell r="J928" t="str">
            <v>SOLICITUD DE ACCESO A LA INFORMACION</v>
          </cell>
          <cell r="K928" t="str">
            <v>SOLICITUD DE ACCESO A LA INFORMACION</v>
          </cell>
          <cell r="L928" t="str">
            <v>VIVIANNA CRISTINA MONTEALEGRE ROJAS</v>
          </cell>
          <cell r="M928">
            <v>0</v>
          </cell>
          <cell r="N928" t="str">
            <v>FINALIZADO</v>
          </cell>
          <cell r="O928" t="str">
            <v>EMAIL - SOLICITUD DE INFORMACION SOBRE SUBSIDIO DE VIVIENDA</v>
          </cell>
          <cell r="P928" t="str">
            <v>NATURAL</v>
          </cell>
          <cell r="Q928" t="str">
            <v>DIANA MARCELA CASTAÑO PÁE</v>
          </cell>
          <cell r="R928" t="str">
            <v>DIANA MARCELA CASTAÑO PÁE</v>
          </cell>
          <cell r="S928">
            <v>46071</v>
          </cell>
          <cell r="T928" t="str">
            <v>RESPUESTA CON RADICADO 2-2026-10077</v>
          </cell>
        </row>
        <row r="929">
          <cell r="A929" t="str">
            <v>1-2026-5628</v>
          </cell>
          <cell r="B929" t="str">
            <v>905502026</v>
          </cell>
          <cell r="C929">
            <v>46062</v>
          </cell>
          <cell r="D929" t="str">
            <v>2026-02-19 20:47:42</v>
          </cell>
          <cell r="E929" t="str">
            <v>2-2026-8640, 2-2026-8640</v>
          </cell>
          <cell r="F929">
            <v>46064</v>
          </cell>
          <cell r="G929" t="str">
            <v>E-MAIL</v>
          </cell>
          <cell r="H929" t="str">
            <v>DIRECCION DE FINANCIACION DE VIVIENDA</v>
          </cell>
          <cell r="I929">
            <v>10</v>
          </cell>
          <cell r="J929" t="str">
            <v>SOLICITUD DE ACCESO A LA INFORMACION</v>
          </cell>
          <cell r="K929" t="str">
            <v>SOLICITUD DE ACCESO A LA INFORMACION</v>
          </cell>
          <cell r="L929" t="str">
            <v>ANGELICA JOHANA GOMEZ MONTAÑO</v>
          </cell>
          <cell r="M929">
            <v>0</v>
          </cell>
          <cell r="N929" t="str">
            <v>FINALIZADO</v>
          </cell>
          <cell r="O929" t="str">
            <v>EMAIL - SOLICITUD DE INFORMACION SOBRE SUBSIDIO DE VIVIENDA</v>
          </cell>
          <cell r="P929" t="str">
            <v>ANONIMO</v>
          </cell>
          <cell r="Q929" t="str">
            <v>ANONIMO</v>
          </cell>
          <cell r="R929" t="str">
            <v>ANONIMO</v>
          </cell>
          <cell r="S929">
            <v>46065</v>
          </cell>
          <cell r="T929" t="str">
            <v>SE DIO TRAMITE MEDIANTE OFICIO NO.2-2026-8640.</v>
          </cell>
        </row>
        <row r="930">
          <cell r="A930" t="str">
            <v>1-2026-5629</v>
          </cell>
          <cell r="B930" t="str">
            <v>905562026</v>
          </cell>
          <cell r="C930">
            <v>46062</v>
          </cell>
          <cell r="D930" t="str">
            <v>2026-02-19 20:48:20</v>
          </cell>
          <cell r="E930" t="str">
            <v>2-2026-8759, 2-2026-8759</v>
          </cell>
          <cell r="F930">
            <v>46064</v>
          </cell>
          <cell r="G930" t="str">
            <v>E-MAIL</v>
          </cell>
          <cell r="H930" t="str">
            <v>DIRECCION DE FINANCIACION DE VIVIENDA</v>
          </cell>
          <cell r="I930">
            <v>10</v>
          </cell>
          <cell r="J930" t="str">
            <v>SOLICITUD DE ACCESO A LA INFORMACION</v>
          </cell>
          <cell r="K930" t="str">
            <v>SOLICITUD DE ACCESO A LA INFORMACION</v>
          </cell>
          <cell r="L930" t="str">
            <v>JOHANNA ANDREA OSPINA ORTIZ</v>
          </cell>
          <cell r="M930">
            <v>0</v>
          </cell>
          <cell r="N930" t="str">
            <v>FINALIZADO</v>
          </cell>
          <cell r="O930" t="str">
            <v>EMAIL - SOLICITUD DE INFORMACION SOBRE INSCRIPCIONES AHORRO PARA MI CASA</v>
          </cell>
          <cell r="P930" t="str">
            <v>ANONIMO</v>
          </cell>
          <cell r="Q930" t="str">
            <v>ANONIMO</v>
          </cell>
          <cell r="R930" t="str">
            <v>ANONIMO</v>
          </cell>
          <cell r="S930">
            <v>46065</v>
          </cell>
          <cell r="T930" t="str">
            <v>Se finaliza con radicado de salida No. _x000D_
2-2026-8759</v>
          </cell>
        </row>
        <row r="931">
          <cell r="A931" t="str">
            <v>1-2026-5630</v>
          </cell>
          <cell r="B931" t="str">
            <v>905632026</v>
          </cell>
          <cell r="C931">
            <v>46062</v>
          </cell>
          <cell r="D931" t="str">
            <v>2026-02-19 20:49:16</v>
          </cell>
          <cell r="E931" t="str">
            <v>2-2026-10604, 2-2026-10604</v>
          </cell>
          <cell r="F931">
            <v>46072</v>
          </cell>
          <cell r="G931" t="str">
            <v>E-MAIL</v>
          </cell>
          <cell r="H931" t="str">
            <v>DIRECCION DE FINANCIACION DE VIVIENDA</v>
          </cell>
          <cell r="I931">
            <v>10</v>
          </cell>
          <cell r="J931" t="str">
            <v>SOLICITUD DE ACCESO A LA INFORMACION</v>
          </cell>
          <cell r="K931" t="str">
            <v>SOLICITUD DE ACCESO A LA INFORMACION</v>
          </cell>
          <cell r="L931" t="str">
            <v>ANGELICA JOHANA GOMEZ MONTAÑO</v>
          </cell>
          <cell r="M931">
            <v>0</v>
          </cell>
          <cell r="N931" t="str">
            <v>FINALIZADO</v>
          </cell>
          <cell r="O931" t="str">
            <v>EMAIL - SOLICITUD DE INFORMACION SOBRE FERIA DE VIVIENDA</v>
          </cell>
          <cell r="P931" t="str">
            <v>NATURAL</v>
          </cell>
          <cell r="Q931" t="str">
            <v>FLOR MARÍA GARCÍA BUSTOS</v>
          </cell>
          <cell r="R931" t="str">
            <v>FLOR MARÍA GARCÍA BUSTOS</v>
          </cell>
          <cell r="S931">
            <v>46072</v>
          </cell>
          <cell r="T931" t="str">
            <v>SE DIO RESPUSETA MEDIANTE OFICIO NO 2-2026-10604.</v>
          </cell>
        </row>
        <row r="932">
          <cell r="A932" t="str">
            <v>1-2026-5634</v>
          </cell>
          <cell r="B932" t="str">
            <v>905772026</v>
          </cell>
          <cell r="C932">
            <v>46062</v>
          </cell>
          <cell r="D932" t="str">
            <v>2026-02-19 20:51:23</v>
          </cell>
          <cell r="E932" t="str">
            <v>2-2026-10589, 2-2026-10589</v>
          </cell>
          <cell r="F932">
            <v>46072</v>
          </cell>
          <cell r="G932" t="str">
            <v>E-MAIL</v>
          </cell>
          <cell r="H932" t="str">
            <v>DIRECCION DE FINANCIACION DE VIVIENDA</v>
          </cell>
          <cell r="I932">
            <v>10</v>
          </cell>
          <cell r="J932" t="str">
            <v>SOLICITUD DE ACCESO A LA INFORMACION</v>
          </cell>
          <cell r="K932" t="str">
            <v>SOLICITUD DE ACCESO A LA INFORMACION</v>
          </cell>
          <cell r="L932" t="str">
            <v>CARLOS FABIAN HAMON ALARCON</v>
          </cell>
          <cell r="M932">
            <v>0</v>
          </cell>
          <cell r="N932" t="str">
            <v>FINALIZADO</v>
          </cell>
          <cell r="O932" t="str">
            <v>EMAIL-SOLICITUD DE INFORMACIÓN CÓMO PUEDO APLICAR AL SUBSIDIO DE OFERTA PREFERENTE</v>
          </cell>
          <cell r="P932" t="str">
            <v>NATURAL</v>
          </cell>
          <cell r="Q932" t="str">
            <v>JAIME RIVAS</v>
          </cell>
          <cell r="R932" t="str">
            <v>JAIME RIVAS</v>
          </cell>
          <cell r="S932">
            <v>46077</v>
          </cell>
          <cell r="T932" t="str">
            <v>2-2026-10589</v>
          </cell>
        </row>
        <row r="933">
          <cell r="A933" t="str">
            <v>1-2026-5635</v>
          </cell>
          <cell r="B933" t="str">
            <v>905822026</v>
          </cell>
          <cell r="C933">
            <v>46062</v>
          </cell>
          <cell r="D933" t="str">
            <v>2026-02-19 20:52:15</v>
          </cell>
          <cell r="E933" t="str">
            <v>2-2026-8636, 2-2026-8636</v>
          </cell>
          <cell r="F933">
            <v>46064</v>
          </cell>
          <cell r="G933" t="str">
            <v>E-MAIL</v>
          </cell>
          <cell r="H933" t="str">
            <v>DIRECCION DE FINANCIACION DE VIVIENDA</v>
          </cell>
          <cell r="I933">
            <v>10</v>
          </cell>
          <cell r="J933" t="str">
            <v>SOLICITUD DE ACCESO A LA INFORMACION</v>
          </cell>
          <cell r="K933" t="str">
            <v>SOLICITUD DE ACCESO A LA INFORMACION</v>
          </cell>
          <cell r="L933" t="str">
            <v>VIVIANNA CRISTINA MONTEALEGRE ROJAS</v>
          </cell>
          <cell r="M933">
            <v>0</v>
          </cell>
          <cell r="N933" t="str">
            <v>FINALIZADO</v>
          </cell>
          <cell r="O933" t="str">
            <v>EMAIL - SOLICITUD DE INFORMACION SOBRE FERIA DE VIVIENDA</v>
          </cell>
          <cell r="P933" t="str">
            <v>ANONIMO</v>
          </cell>
          <cell r="Q933" t="str">
            <v>ANONIMO</v>
          </cell>
          <cell r="R933" t="str">
            <v>ANONIMO</v>
          </cell>
          <cell r="S933">
            <v>46065</v>
          </cell>
          <cell r="T933" t="str">
            <v>RESPUESTA CON 2-2026-8636</v>
          </cell>
        </row>
        <row r="934">
          <cell r="A934" t="str">
            <v>1-2026-5636</v>
          </cell>
          <cell r="B934" t="str">
            <v>905832026</v>
          </cell>
          <cell r="C934">
            <v>46062</v>
          </cell>
          <cell r="D934" t="str">
            <v>2026-02-19 20:54:13</v>
          </cell>
          <cell r="E934" t="str">
            <v>2-2026-8627, 2-2026-8627</v>
          </cell>
          <cell r="F934">
            <v>46064</v>
          </cell>
          <cell r="G934" t="str">
            <v>E-MAIL</v>
          </cell>
          <cell r="H934" t="str">
            <v>DIRECCION DE FINANCIACION DE VIVIENDA</v>
          </cell>
          <cell r="I934">
            <v>10</v>
          </cell>
          <cell r="J934" t="str">
            <v>SOLICITUD DE ACCESO A LA INFORMACION</v>
          </cell>
          <cell r="K934" t="str">
            <v>SOLICITUD DE ACCESO A LA INFORMACION</v>
          </cell>
          <cell r="L934" t="str">
            <v>VIVIANNA CRISTINA MONTEALEGRE ROJAS</v>
          </cell>
          <cell r="M934">
            <v>0</v>
          </cell>
          <cell r="N934" t="str">
            <v>FINALIZADO</v>
          </cell>
          <cell r="O934" t="str">
            <v>EMAIL-SOLICITUD DE INFORMACIÓN ACERCA DE  SUBSIDIO DE VIVIENDA PARA DESPLAZADOS</v>
          </cell>
          <cell r="P934" t="str">
            <v>ANONIMO</v>
          </cell>
          <cell r="Q934" t="str">
            <v>ANONIMO</v>
          </cell>
          <cell r="R934" t="str">
            <v>ANONIMO</v>
          </cell>
          <cell r="S934">
            <v>46065</v>
          </cell>
          <cell r="T934" t="str">
            <v>RESPUESTA CON 2-2026-8627</v>
          </cell>
        </row>
        <row r="935">
          <cell r="A935" t="str">
            <v>1-2026-5648</v>
          </cell>
          <cell r="B935" t="str">
            <v>906072026</v>
          </cell>
          <cell r="C935">
            <v>46062</v>
          </cell>
          <cell r="D935" t="str">
            <v>2026-02-19 21:11:35</v>
          </cell>
          <cell r="E935" t="str">
            <v>2-2026-10663, 2-2026-10663</v>
          </cell>
          <cell r="F935">
            <v>46072</v>
          </cell>
          <cell r="G935" t="str">
            <v>E-MAIL</v>
          </cell>
          <cell r="H935" t="str">
            <v>DIRECCION DE FINANCIACION DE VIVIENDA</v>
          </cell>
          <cell r="I935">
            <v>10</v>
          </cell>
          <cell r="J935" t="str">
            <v>SOLICITUD DE ACCESO A LA INFORMACION</v>
          </cell>
          <cell r="K935" t="str">
            <v>SOLICITUD DE ACCESO A LA INFORMACION</v>
          </cell>
          <cell r="L935" t="str">
            <v>SARA MILENA AGUIRRE BARRERA</v>
          </cell>
          <cell r="M935">
            <v>0</v>
          </cell>
          <cell r="N935" t="str">
            <v>FINALIZADO</v>
          </cell>
          <cell r="O935" t="str">
            <v>EMAIL - SOLICITUD DE INFORMACION SOBRE RECHAZO EN LA POSTULACION AL SUBSIDIO REACTIVA TU COMPRA, REACTIVA TU HOGAR</v>
          </cell>
          <cell r="P935" t="str">
            <v>NATURAL</v>
          </cell>
          <cell r="Q935" t="str">
            <v>CARMEN MILENA GARAY SALAMANCA</v>
          </cell>
          <cell r="R935" t="str">
            <v>CARMEN MILENA GARAY SALAMANCA</v>
          </cell>
          <cell r="S935">
            <v>46072</v>
          </cell>
          <cell r="T935" t="str">
            <v>Se dio trámite con radicado No. 2-2026-10663</v>
          </cell>
        </row>
        <row r="936">
          <cell r="A936" t="str">
            <v>1-2026-5654</v>
          </cell>
          <cell r="B936" t="str">
            <v>911352026</v>
          </cell>
          <cell r="C936">
            <v>46063</v>
          </cell>
          <cell r="D936" t="str">
            <v>2026-02-20 08:29:34</v>
          </cell>
          <cell r="E936" t="str">
            <v>2-2026-10667, 2-2026-10667</v>
          </cell>
          <cell r="F936">
            <v>46072</v>
          </cell>
          <cell r="G936" t="str">
            <v>E-MAIL</v>
          </cell>
          <cell r="H936" t="str">
            <v>DIRECCION DE FINANCIACION DE VIVIENDA</v>
          </cell>
          <cell r="I936">
            <v>10</v>
          </cell>
          <cell r="J936" t="str">
            <v>SOLICITUD DE ACCESO A LA INFORMACION</v>
          </cell>
          <cell r="K936" t="str">
            <v>SOLICITUD DE ACCESO A LA INFORMACION</v>
          </cell>
          <cell r="L936" t="str">
            <v>HERCY LORENA SUAREZ RUBIANO</v>
          </cell>
          <cell r="M936">
            <v>0</v>
          </cell>
          <cell r="N936" t="str">
            <v>FINALIZADO</v>
          </cell>
          <cell r="O936" t="str">
            <v>EMAIL - SOLICITUD DE INFORMACION SOBRE DESEMBOLSO DEL SUBSIDIO AHORRO PARA MI CASA</v>
          </cell>
          <cell r="P936" t="str">
            <v>ANONIMO</v>
          </cell>
          <cell r="Q936" t="str">
            <v>ANONIMO</v>
          </cell>
          <cell r="R936" t="str">
            <v>ANONIMO</v>
          </cell>
          <cell r="S936">
            <v>46076</v>
          </cell>
          <cell r="T936" t="str">
            <v>Cierre con respuesta 1-226-5654</v>
          </cell>
        </row>
        <row r="937">
          <cell r="A937" t="str">
            <v>1-2026-5655</v>
          </cell>
          <cell r="B937" t="str">
            <v>925952026</v>
          </cell>
          <cell r="C937">
            <v>46063</v>
          </cell>
          <cell r="D937" t="str">
            <v>2026-02-20 17:49:46</v>
          </cell>
          <cell r="E937" t="str">
            <v>2-2026-10999, 2-2026-10999</v>
          </cell>
          <cell r="F937">
            <v>46074</v>
          </cell>
          <cell r="G937" t="str">
            <v>PQR WEB</v>
          </cell>
          <cell r="H937" t="str">
            <v>DIRECCION DE FINANCIACION DE VIVIENDA</v>
          </cell>
          <cell r="I937">
            <v>10</v>
          </cell>
          <cell r="J937" t="str">
            <v>SOLICITUD DE ACCESO A LA INFORMACION</v>
          </cell>
          <cell r="K937" t="str">
            <v>SOLICITUD DE ACCESO A LA INFORMACION</v>
          </cell>
          <cell r="L937" t="str">
            <v>CRISTIAN CAMILO PENA TABARQUINO</v>
          </cell>
          <cell r="M937">
            <v>0</v>
          </cell>
          <cell r="N937" t="str">
            <v>FINALIZADO</v>
          </cell>
          <cell r="O937" t="str">
            <v>Me gustaria saber si la Constructora Bolivar ya realizo la solicitud de la nueva resolucion para el mismo proyecto pero con el inmueble Torre 4 Apartamento 412</v>
          </cell>
          <cell r="P937" t="str">
            <v>NATURAL</v>
          </cell>
          <cell r="Q937" t="str">
            <v>YULY DAYANA URIBE OLMOS</v>
          </cell>
          <cell r="R937" t="str">
            <v>YULY DAYANA URIBE OLMOS</v>
          </cell>
          <cell r="S937">
            <v>46075</v>
          </cell>
          <cell r="T937" t="str">
            <v>SE DIO RESPUESTA CON 2-2026-10999</v>
          </cell>
        </row>
        <row r="938">
          <cell r="A938" t="str">
            <v>1-2026-5657</v>
          </cell>
          <cell r="B938" t="str">
            <v>911402026</v>
          </cell>
          <cell r="C938">
            <v>46063</v>
          </cell>
          <cell r="D938" t="str">
            <v>2026-02-20 15:04:39</v>
          </cell>
          <cell r="E938" t="str">
            <v>2-2026-9688, 2-2026-9688</v>
          </cell>
          <cell r="F938">
            <v>46069</v>
          </cell>
          <cell r="G938" t="str">
            <v>E-MAIL</v>
          </cell>
          <cell r="H938" t="str">
            <v>DIRECCION DE INVESTIGACIONES Y CONTROL DE VIVIENDA</v>
          </cell>
          <cell r="I938">
            <v>10</v>
          </cell>
          <cell r="J938" t="str">
            <v>SOLICITUD DE ACCESO A LA INFORMACION</v>
          </cell>
          <cell r="K938" t="str">
            <v>SOLICITUD DE ACCESO A LA INFORMACION</v>
          </cell>
          <cell r="L938" t="str">
            <v>JAVIER EFRAIN NARVAEZ CARRASQUILLA</v>
          </cell>
          <cell r="M938">
            <v>0</v>
          </cell>
          <cell r="N938" t="str">
            <v>FINALIZADO</v>
          </cell>
          <cell r="O938" t="str">
            <v>EMAIL - SOLICITUD DE INFORMACION SOBRE COMUNICACIÓN OFICIAL N° 2-2025-79940</v>
          </cell>
          <cell r="P938" t="str">
            <v>NATURAL</v>
          </cell>
          <cell r="Q938" t="str">
            <v>OLGA CRISTANCHO</v>
          </cell>
          <cell r="R938" t="str">
            <v>OLGA CRISTANCHO</v>
          </cell>
          <cell r="S938">
            <v>46070</v>
          </cell>
          <cell r="T938" t="str">
            <v>FINALIZADO AUTOMATICAMENTE SEGUN GESTION EN EL RADICADO: 1-2026-5657</v>
          </cell>
        </row>
        <row r="939">
          <cell r="A939" t="str">
            <v>1-2026-5663</v>
          </cell>
          <cell r="B939" t="str">
            <v>911702026</v>
          </cell>
          <cell r="C939">
            <v>46063</v>
          </cell>
          <cell r="D939" t="str">
            <v>2026-02-20 08:34:51</v>
          </cell>
          <cell r="E939" t="str">
            <v>2-2026-8647, 2-2026-8647</v>
          </cell>
          <cell r="F939">
            <v>46064</v>
          </cell>
          <cell r="G939" t="str">
            <v>E-MAIL</v>
          </cell>
          <cell r="H939" t="str">
            <v>DIRECCION DE FINANCIACION DE VIVIENDA</v>
          </cell>
          <cell r="I939">
            <v>10</v>
          </cell>
          <cell r="J939" t="str">
            <v>SOLICITUD DE ACCESO A LA INFORMACION</v>
          </cell>
          <cell r="K939" t="str">
            <v>SOLICITUD DE ACCESO A LA INFORMACION</v>
          </cell>
          <cell r="L939" t="str">
            <v>ANGELICA JOHANA GOMEZ MONTAÑO</v>
          </cell>
          <cell r="M939">
            <v>0</v>
          </cell>
          <cell r="N939" t="str">
            <v>FINALIZADO</v>
          </cell>
          <cell r="O939" t="str">
            <v>EMAIL - SOLICITUD DE LINK PARA POSTULACION AL SUBSIDIO DE VIVIENDA</v>
          </cell>
          <cell r="P939" t="str">
            <v>NATURAL</v>
          </cell>
          <cell r="Q939" t="str">
            <v>SULAY MONTOYA MONTOYA.</v>
          </cell>
          <cell r="R939" t="str">
            <v>SULAY MONTOYA MONTOYA.</v>
          </cell>
          <cell r="S939">
            <v>46065</v>
          </cell>
          <cell r="T939" t="str">
            <v>se dio tramite mediante oficio no.2-2026-8647.</v>
          </cell>
        </row>
        <row r="940">
          <cell r="A940" t="str">
            <v>1-2026-5669</v>
          </cell>
          <cell r="B940" t="str">
            <v>911822026</v>
          </cell>
          <cell r="C940">
            <v>46063</v>
          </cell>
          <cell r="D940" t="str">
            <v>2026-02-20 08:39:32</v>
          </cell>
          <cell r="E940" t="str">
            <v>2-2026-8281, 2-2026-8281</v>
          </cell>
          <cell r="F940">
            <v>46063</v>
          </cell>
          <cell r="G940" t="str">
            <v>E-MAIL</v>
          </cell>
          <cell r="H940" t="str">
            <v>DIRECCION DE FINANCIACION DE VIVIENDA</v>
          </cell>
          <cell r="I940">
            <v>10</v>
          </cell>
          <cell r="J940" t="str">
            <v>SOLICITUD DE ACCESO A LA INFORMACION</v>
          </cell>
          <cell r="K940" t="str">
            <v>SOLICITUD DE ACCESO A LA INFORMACION</v>
          </cell>
          <cell r="L940" t="str">
            <v>JOSE LUIS HORLANDY LEON</v>
          </cell>
          <cell r="M940">
            <v>0</v>
          </cell>
          <cell r="N940" t="str">
            <v>FINALIZADO</v>
          </cell>
          <cell r="O940" t="str">
            <v>EMAIL - SOLICITUD DE INFORMACION SOBRE SUBSIDIO DE VIVIENDA</v>
          </cell>
          <cell r="P940" t="str">
            <v>ANONIMO</v>
          </cell>
          <cell r="Q940" t="str">
            <v>ANONIMO</v>
          </cell>
          <cell r="R940" t="str">
            <v>ANONIMO</v>
          </cell>
          <cell r="S940">
            <v>46064</v>
          </cell>
          <cell r="T940" t="str">
            <v>SE DA RESPUESTA MEDIANTE RADICADO 2-2026-8281</v>
          </cell>
        </row>
        <row r="941">
          <cell r="A941" t="str">
            <v>1-2026-5670</v>
          </cell>
          <cell r="B941" t="str">
            <v>911862026</v>
          </cell>
          <cell r="C941">
            <v>46063</v>
          </cell>
          <cell r="D941" t="str">
            <v>2026-02-20 08:40:10</v>
          </cell>
          <cell r="E941" t="str">
            <v>2-2026-10867, 2-2026-10867</v>
          </cell>
          <cell r="F941">
            <v>46073</v>
          </cell>
          <cell r="G941" t="str">
            <v>E-MAIL</v>
          </cell>
          <cell r="H941" t="str">
            <v>DIRECCION DE FINANCIACION DE VIVIENDA</v>
          </cell>
          <cell r="I941">
            <v>10</v>
          </cell>
          <cell r="J941" t="str">
            <v>SOLICITUD DE ACCESO A LA INFORMACION</v>
          </cell>
          <cell r="K941" t="str">
            <v>SOLICITUD DE ACCESO A LA INFORMACION</v>
          </cell>
          <cell r="L941" t="str">
            <v>NATHALIE ANDREA MURCIA MAYORGA</v>
          </cell>
          <cell r="M941">
            <v>0</v>
          </cell>
          <cell r="N941" t="str">
            <v>FINALIZADO</v>
          </cell>
          <cell r="O941" t="str">
            <v>EMAILL - SOLICITUD DE INFORMACION POSTULACION AL SUBSIDIO DE VIVIENDA</v>
          </cell>
          <cell r="P941" t="str">
            <v>ANONIMO</v>
          </cell>
          <cell r="Q941" t="str">
            <v>ANONIMO</v>
          </cell>
          <cell r="R941" t="str">
            <v>ANONIMO</v>
          </cell>
          <cell r="S941">
            <v>46073</v>
          </cell>
          <cell r="T941" t="str">
            <v>se dio respuesta mediante Radicado No. 2-2026-10867</v>
          </cell>
        </row>
        <row r="942">
          <cell r="A942" t="str">
            <v>1-2026-5675</v>
          </cell>
          <cell r="B942" t="str">
            <v>912632026</v>
          </cell>
          <cell r="C942">
            <v>46063</v>
          </cell>
          <cell r="D942" t="str">
            <v>2026-02-20 08:48:19</v>
          </cell>
          <cell r="E942" t="str">
            <v>2-2026-10090, 2-2026-10090, 2-2026-10107, 2-2026-10107</v>
          </cell>
          <cell r="F942">
            <v>46071</v>
          </cell>
          <cell r="G942" t="str">
            <v>E-MAIL</v>
          </cell>
          <cell r="H942" t="str">
            <v>DIRECCION DE FINANCIACION DE VIVIENDA</v>
          </cell>
          <cell r="I942">
            <v>10</v>
          </cell>
          <cell r="J942" t="str">
            <v>SOLICITUD DE ACCESO A LA INFORMACION</v>
          </cell>
          <cell r="K942" t="str">
            <v>SOLICITUD DE ACCESO A LA INFORMACION</v>
          </cell>
          <cell r="L942" t="str">
            <v>ROSA MARIS PEREZ SALGADO</v>
          </cell>
          <cell r="M942">
            <v>0</v>
          </cell>
          <cell r="N942" t="str">
            <v>FINALIZADO</v>
          </cell>
          <cell r="O942" t="str">
            <v>EMAIL - SOLICITUD DE INFORMACION PARA POSTULACION FERIA DE VIVIENDA</v>
          </cell>
          <cell r="P942" t="str">
            <v>NATURAL</v>
          </cell>
          <cell r="Q942" t="str">
            <v>NILSON SMITH RUIZ QUINTANA</v>
          </cell>
          <cell r="R942" t="str">
            <v>NILSON SMITH RUIZ QUINTANA</v>
          </cell>
          <cell r="S942">
            <v>46073</v>
          </cell>
          <cell r="T942" t="str">
            <v>SE DA CIERRE CON RADICADO 2-2026-10107</v>
          </cell>
        </row>
        <row r="943">
          <cell r="A943" t="str">
            <v>1-2026-5681</v>
          </cell>
          <cell r="B943" t="str">
            <v>913062026</v>
          </cell>
          <cell r="C943">
            <v>46063</v>
          </cell>
          <cell r="D943" t="str">
            <v>2026-02-20 08:50:56</v>
          </cell>
          <cell r="E943" t="str">
            <v>2-2026-10789, 2-2026-10789</v>
          </cell>
          <cell r="F943">
            <v>46073</v>
          </cell>
          <cell r="G943" t="str">
            <v>E-MAIL</v>
          </cell>
          <cell r="H943" t="str">
            <v>DIRECCION DE FINANCIACION DE VIVIENDA</v>
          </cell>
          <cell r="I943">
            <v>10</v>
          </cell>
          <cell r="J943" t="str">
            <v>SOLICITUD DE ACCESO A LA INFORMACION</v>
          </cell>
          <cell r="K943" t="str">
            <v>SOLICITUD DE ACCESO A LA INFORMACION</v>
          </cell>
          <cell r="L943" t="str">
            <v>CARLOS FABIAN HAMON ALARCON</v>
          </cell>
          <cell r="M943">
            <v>0</v>
          </cell>
          <cell r="N943" t="str">
            <v>FINALIZADO</v>
          </cell>
          <cell r="O943" t="str">
            <v>EMAIL - SOLICITUD DE INFORMACION SOBRE SUBSIDIO DE OFERTA PREFERENTE</v>
          </cell>
          <cell r="P943" t="str">
            <v>NATURAL</v>
          </cell>
          <cell r="Q943" t="str">
            <v>RAFAEL ANTONIO QUINTANA CARRASCAL%A0</v>
          </cell>
          <cell r="R943" t="str">
            <v>RAFAEL ANTONIO QUINTANA CARRASCAL%A0</v>
          </cell>
          <cell r="S943">
            <v>46077</v>
          </cell>
          <cell r="T943" t="str">
            <v>2-2026-10789</v>
          </cell>
        </row>
        <row r="944">
          <cell r="A944" t="str">
            <v>1-2026-5696</v>
          </cell>
          <cell r="B944" t="str">
            <v>916532026</v>
          </cell>
          <cell r="C944">
            <v>46063</v>
          </cell>
          <cell r="D944" t="str">
            <v>2026-02-20 17:56:25</v>
          </cell>
          <cell r="E944" t="str">
            <v>2-2026-10581, 2-2026-10581</v>
          </cell>
          <cell r="F944">
            <v>46072</v>
          </cell>
          <cell r="G944" t="str">
            <v>VENTANILLA</v>
          </cell>
          <cell r="H944" t="str">
            <v>DIRECCION DE FINANCIACION DE VIVIENDA</v>
          </cell>
          <cell r="I944">
            <v>10</v>
          </cell>
          <cell r="J944" t="str">
            <v>SOLICITUD DE ACCESO A LA INFORMACION</v>
          </cell>
          <cell r="K944" t="str">
            <v>SOLICITUD DE ACCESO A LA INFORMACION</v>
          </cell>
          <cell r="L944" t="str">
            <v>KAREN TAHITIANA LOPEZ ARENAS</v>
          </cell>
          <cell r="M944">
            <v>0</v>
          </cell>
          <cell r="N944" t="str">
            <v>FINALIZADO</v>
          </cell>
          <cell r="O944" t="str">
            <v>SOLICITUD DE INFORMACION TEMAS RELACIONADOS A LOS PAGOS DEL PROGRAMA AHORRO PARA MI CASA RESOLUCION 905</v>
          </cell>
          <cell r="P944" t="str">
            <v>NATURAL</v>
          </cell>
          <cell r="Q944" t="str">
            <v>LORENA NARVAEZ LOSANO</v>
          </cell>
          <cell r="R944" t="str">
            <v>LORENA NARVAEZ LOSANO</v>
          </cell>
          <cell r="S944">
            <v>46073</v>
          </cell>
          <cell r="T944" t="str">
            <v>2-2026-10581</v>
          </cell>
        </row>
        <row r="945">
          <cell r="A945" t="str">
            <v>1-2026-5703</v>
          </cell>
          <cell r="B945" t="str">
            <v>915192026</v>
          </cell>
          <cell r="C945">
            <v>46063</v>
          </cell>
          <cell r="D945" t="str">
            <v>2026-02-20 17:58:40</v>
          </cell>
          <cell r="E945" t="str">
            <v>2-2026-10585, 2-2026-10585</v>
          </cell>
          <cell r="F945">
            <v>46072</v>
          </cell>
          <cell r="G945" t="str">
            <v>E-MAIL</v>
          </cell>
          <cell r="H945" t="str">
            <v>DIRECCION DE FINANCIACION DE VIVIENDA</v>
          </cell>
          <cell r="I945">
            <v>10</v>
          </cell>
          <cell r="J945" t="str">
            <v>SOLICITUD DE ACCESO A LA INFORMACION</v>
          </cell>
          <cell r="K945" t="str">
            <v>SOLICITUD DE ACCESO A LA INFORMACION</v>
          </cell>
          <cell r="L945" t="str">
            <v>YULY ASTRID LEON WINTACO</v>
          </cell>
          <cell r="M945">
            <v>0</v>
          </cell>
          <cell r="N945" t="str">
            <v>FINALIZADO</v>
          </cell>
          <cell r="O945" t="str">
            <v>EMAIL-SOLICITUD INFORMACION ACERCA DEL MOTIVO POR EL CUAL NO SALIO INSCRITA EN EL PROGRMA SUBSIDIO DE VIVIENDA</v>
          </cell>
          <cell r="P945" t="str">
            <v>NATURAL</v>
          </cell>
          <cell r="Q945" t="str">
            <v>NOHEMÍ GONZÁLES HERNÁNDEZ</v>
          </cell>
          <cell r="R945" t="str">
            <v>NOHEMÍ GONZÁLES HERNÁNDEZ</v>
          </cell>
          <cell r="S945">
            <v>46072</v>
          </cell>
          <cell r="T945" t="str">
            <v>Se finaliza el radicado de la referencia, toda vez que se da respuesta mediante radicado de salida 2-2026-10585 del 19 de febrero de 2026.</v>
          </cell>
        </row>
        <row r="946">
          <cell r="A946" t="str">
            <v>1-2026-5705</v>
          </cell>
          <cell r="B946" t="str">
            <v>915512026</v>
          </cell>
          <cell r="C946">
            <v>46063</v>
          </cell>
          <cell r="D946" t="str">
            <v>2026-02-20 18:00:40</v>
          </cell>
          <cell r="E946" t="str">
            <v>2-2026-10998, 2-2026-10998</v>
          </cell>
          <cell r="F946">
            <v>46074</v>
          </cell>
          <cell r="G946" t="str">
            <v>E-MAIL</v>
          </cell>
          <cell r="H946" t="str">
            <v>DIRECCION DE FINANCIACION DE VIVIENDA</v>
          </cell>
          <cell r="I946">
            <v>10</v>
          </cell>
          <cell r="J946" t="str">
            <v>SOLICITUD DE ACCESO A LA INFORMACION</v>
          </cell>
          <cell r="K946" t="str">
            <v>SOLICITUD DE ACCESO A LA INFORMACION</v>
          </cell>
          <cell r="L946" t="str">
            <v>CRISTIAN CAMILO PENA TABARQUINO</v>
          </cell>
          <cell r="M946">
            <v>0</v>
          </cell>
          <cell r="N946" t="str">
            <v>FINALIZADO</v>
          </cell>
          <cell r="O946" t="str">
            <v>EMAIL - SOLICITUD DE INFORMACION SOBRE PROYETO Y SUBSIDIO DE VIVIENDA</v>
          </cell>
          <cell r="P946" t="str">
            <v>NATURAL</v>
          </cell>
          <cell r="Q946" t="str">
            <v>DIANA CONTRERAS CADAVID</v>
          </cell>
          <cell r="R946" t="str">
            <v>DIANA CONTRERAS CADAVID</v>
          </cell>
          <cell r="S946">
            <v>46075</v>
          </cell>
          <cell r="T946" t="str">
            <v>SE DIO RESPUESTA CON 2-2026-10998</v>
          </cell>
        </row>
        <row r="947">
          <cell r="A947" t="str">
            <v>1-2026-5709</v>
          </cell>
          <cell r="B947" t="str">
            <v>917352026</v>
          </cell>
          <cell r="C947">
            <v>46063</v>
          </cell>
          <cell r="D947" t="str">
            <v>2026-02-20 18:12:15</v>
          </cell>
          <cell r="E947" t="str">
            <v>2-2026-10966, 2-2026-10966</v>
          </cell>
          <cell r="F947">
            <v>46073</v>
          </cell>
          <cell r="G947" t="str">
            <v>VENTANILLA</v>
          </cell>
          <cell r="H947" t="str">
            <v>DIRECCION DE FINANCIACION DE VIVIENDA</v>
          </cell>
          <cell r="I947">
            <v>10</v>
          </cell>
          <cell r="J947" t="str">
            <v>SOLICITUD DE ACCESO A LA INFORMACION</v>
          </cell>
          <cell r="K947" t="str">
            <v>SOLICITUD DE ACCESO A LA INFORMACION</v>
          </cell>
          <cell r="L947" t="str">
            <v>KAREN TAHITIANA LOPEZ ARENAS</v>
          </cell>
          <cell r="M947">
            <v>0</v>
          </cell>
          <cell r="N947" t="str">
            <v>FINALIZADO</v>
          </cell>
          <cell r="O947" t="str">
            <v>SOLICITUD DE INFORMACION TEMAS RELACIONADOS AL PROGRAMA AHORRO PARA MI CASA</v>
          </cell>
          <cell r="P947" t="str">
            <v>NATURAL</v>
          </cell>
          <cell r="Q947" t="str">
            <v>DORIS HELENA BERMUDEZ BERMUDEZ</v>
          </cell>
          <cell r="R947" t="str">
            <v>DORIS HELENA BERMUDEZ BERMUDEZ</v>
          </cell>
          <cell r="S947">
            <v>46073</v>
          </cell>
          <cell r="T947" t="str">
            <v>2-2026-10966</v>
          </cell>
        </row>
        <row r="948">
          <cell r="A948" t="str">
            <v>1-2026-5712</v>
          </cell>
          <cell r="B948" t="str">
            <v>918642026</v>
          </cell>
          <cell r="C948">
            <v>46063</v>
          </cell>
          <cell r="D948" t="str">
            <v>2026-02-20 18:18:24</v>
          </cell>
          <cell r="E948" t="str">
            <v>2-2026-10975, 2-2026-10975</v>
          </cell>
          <cell r="F948">
            <v>46073</v>
          </cell>
          <cell r="G948" t="str">
            <v>VENTANILLA</v>
          </cell>
          <cell r="H948" t="str">
            <v>DIRECCION DE FINANCIACION DE VIVIENDA</v>
          </cell>
          <cell r="I948">
            <v>10</v>
          </cell>
          <cell r="J948" t="str">
            <v>SOLICITUD DE ACCESO A LA INFORMACION</v>
          </cell>
          <cell r="K948" t="str">
            <v>SOLICITUD DE ACCESO A LA INFORMACION</v>
          </cell>
          <cell r="L948" t="str">
            <v>KAREN TAHITIANA LOPEZ ARENAS</v>
          </cell>
          <cell r="M948">
            <v>0</v>
          </cell>
          <cell r="N948" t="str">
            <v>FINALIZADO</v>
          </cell>
          <cell r="O948" t="str">
            <v>SOLICITUD DE INFORMACION TEMAS RELOACIONADOS CON LOS PAGOS DEL SUBSIDIO DE VIVIENDA PROGRAMA AHORRO PARA MI CASA</v>
          </cell>
          <cell r="P948" t="str">
            <v>ENTIDAD</v>
          </cell>
          <cell r="Q948" t="str">
            <v>YESSICA FERNANDA TUMAY NIETO</v>
          </cell>
          <cell r="R948" t="str">
            <v>YESSICA FERNANDA TUMAY NIETO</v>
          </cell>
          <cell r="S948">
            <v>46073</v>
          </cell>
          <cell r="T948" t="str">
            <v xml:space="preserve"> 2-2026-10975</v>
          </cell>
        </row>
        <row r="949">
          <cell r="A949" t="str">
            <v>1-2026-5714</v>
          </cell>
          <cell r="B949" t="str">
            <v>919012026</v>
          </cell>
          <cell r="C949">
            <v>46063</v>
          </cell>
          <cell r="D949" t="str">
            <v>2026-02-20 18:19:13</v>
          </cell>
          <cell r="E949" t="str">
            <v>2-2026-8613, 2-2026-8613</v>
          </cell>
          <cell r="F949">
            <v>46064</v>
          </cell>
          <cell r="G949" t="str">
            <v>E-MAIL</v>
          </cell>
          <cell r="H949" t="str">
            <v>DIRECCION DE FINANCIACION DE VIVIENDA</v>
          </cell>
          <cell r="I949">
            <v>10</v>
          </cell>
          <cell r="J949" t="str">
            <v>SOLICITUD DE ACCESO A LA INFORMACION</v>
          </cell>
          <cell r="K949" t="str">
            <v>SOLICITUD DE ACCESO A LA INFORMACION</v>
          </cell>
          <cell r="L949" t="str">
            <v>VIVIANNA CRISTINA MONTEALEGRE ROJAS</v>
          </cell>
          <cell r="M949">
            <v>0</v>
          </cell>
          <cell r="N949" t="str">
            <v>FINALIZADO</v>
          </cell>
          <cell r="O949" t="str">
            <v>EMAIL-SOLICITUD DE INFORMACIÓN ACERCA DE INSCRIPCION DEL SUBSIDIO DE VIVIENDA</v>
          </cell>
          <cell r="P949" t="str">
            <v>NATURAL</v>
          </cell>
          <cell r="Q949" t="str">
            <v>FLOR JANETH PACHECO MENDOZA%A0</v>
          </cell>
          <cell r="R949" t="str">
            <v>FLOR JANETH PACHECO MENDOZA</v>
          </cell>
          <cell r="S949">
            <v>46065</v>
          </cell>
          <cell r="T949" t="str">
            <v>RESPUESTA CON 2-2026-8613</v>
          </cell>
        </row>
        <row r="950">
          <cell r="A950" t="str">
            <v>1-2026-5719</v>
          </cell>
          <cell r="B950" t="str">
            <v>920142026</v>
          </cell>
          <cell r="C950">
            <v>46063</v>
          </cell>
          <cell r="D950" t="str">
            <v>2026-02-20 18:21:35</v>
          </cell>
          <cell r="E950" t="str">
            <v>2-2026-10080, 2-2026-10080</v>
          </cell>
          <cell r="F950">
            <v>46071</v>
          </cell>
          <cell r="G950" t="str">
            <v>E-MAIL</v>
          </cell>
          <cell r="H950" t="str">
            <v>DIRECCION DE FINANCIACION DE VIVIENDA</v>
          </cell>
          <cell r="I950">
            <v>10</v>
          </cell>
          <cell r="J950" t="str">
            <v>SOLICITUD DE ACCESO A LA INFORMACION</v>
          </cell>
          <cell r="K950" t="str">
            <v>SOLICITUD DE ACCESO A LA INFORMACION</v>
          </cell>
          <cell r="L950" t="str">
            <v>ILSE GAMERO TORRES</v>
          </cell>
          <cell r="M950">
            <v>0</v>
          </cell>
          <cell r="N950" t="str">
            <v>FINALIZADO</v>
          </cell>
          <cell r="O950" t="str">
            <v>EMAIL - SOLICITUD DE INFORMACION SOBRE SUBSIDIO AHORRO PARA MÍ CASA</v>
          </cell>
          <cell r="P950" t="str">
            <v>NATURAL</v>
          </cell>
          <cell r="Q950" t="str">
            <v>RICARDO ALFONSO REYES LEYTON</v>
          </cell>
          <cell r="R950" t="str">
            <v>RICARDO ALFONSO REYES LEYTON</v>
          </cell>
          <cell r="S950">
            <v>46073</v>
          </cell>
          <cell r="T950" t="str">
            <v>Se finaliza con radicado de salida No 2-2026-10080</v>
          </cell>
        </row>
        <row r="951">
          <cell r="A951" t="str">
            <v>1-2026-5722</v>
          </cell>
          <cell r="B951" t="str">
            <v>920422026</v>
          </cell>
          <cell r="C951">
            <v>46063</v>
          </cell>
          <cell r="D951" t="str">
            <v>2026-02-20 18:27:16</v>
          </cell>
          <cell r="E951" t="str">
            <v>2-2026-8714, 2-2026-8714</v>
          </cell>
          <cell r="F951">
            <v>46064</v>
          </cell>
          <cell r="G951" t="str">
            <v>E-MAIL</v>
          </cell>
          <cell r="H951" t="str">
            <v>DIRECCION DE FINANCIACION DE VIVIENDA</v>
          </cell>
          <cell r="I951">
            <v>10</v>
          </cell>
          <cell r="J951" t="str">
            <v>SOLICITUD DE ACCESO A LA INFORMACION</v>
          </cell>
          <cell r="K951" t="str">
            <v>SOLICITUD DE ACCESO A LA INFORMACION</v>
          </cell>
          <cell r="L951" t="str">
            <v>NATHALIE ANDREA MURCIA MAYORGA</v>
          </cell>
          <cell r="M951">
            <v>0</v>
          </cell>
          <cell r="N951" t="str">
            <v>FINALIZADO</v>
          </cell>
          <cell r="O951" t="str">
            <v>EMAIL - SOLICITUD DE INFORMACION SOBRE SUBSIDIO DE VIVIENDA</v>
          </cell>
          <cell r="P951" t="str">
            <v>NATURAL</v>
          </cell>
          <cell r="Q951" t="str">
            <v>LUZ AMANDA ARCILA PRADA</v>
          </cell>
          <cell r="R951" t="str">
            <v>LUZ AMANDA ARCILA PRADA</v>
          </cell>
          <cell r="S951">
            <v>46064</v>
          </cell>
          <cell r="T951" t="str">
            <v>se dio respuesta mediante Radicado No.2-2026-8714</v>
          </cell>
        </row>
        <row r="952">
          <cell r="A952" t="str">
            <v>1-2026-5725</v>
          </cell>
          <cell r="B952" t="str">
            <v>923432026</v>
          </cell>
          <cell r="C952">
            <v>46063</v>
          </cell>
          <cell r="D952" t="str">
            <v>2026-02-20 18:35:26</v>
          </cell>
          <cell r="E952" t="str">
            <v>2-2026-10081, 2-2026-10081</v>
          </cell>
          <cell r="F952">
            <v>46071</v>
          </cell>
          <cell r="G952" t="str">
            <v>VENTANILLA</v>
          </cell>
          <cell r="H952" t="str">
            <v>DIRECCION DE FINANCIACION DE VIVIENDA</v>
          </cell>
          <cell r="I952">
            <v>10</v>
          </cell>
          <cell r="J952" t="str">
            <v>SOLICITUD DE ACCESO A LA INFORMACION</v>
          </cell>
          <cell r="K952" t="str">
            <v>SOLICITUD DE ACCESO A LA INFORMACION</v>
          </cell>
          <cell r="L952" t="str">
            <v>ILSE GAMERO TORRES</v>
          </cell>
          <cell r="M952">
            <v>0</v>
          </cell>
          <cell r="N952" t="str">
            <v>FINALIZADO</v>
          </cell>
          <cell r="O952" t="str">
            <v>SOLICITUD DE INFORMACION TEMAS RELACIONADOS CON LOS PAGOS DEL PROGRAMA AHORRO PARA MI CASA</v>
          </cell>
          <cell r="P952" t="str">
            <v>NATURAL</v>
          </cell>
          <cell r="Q952" t="str">
            <v>SANDRA BENAVIDES OCHOA</v>
          </cell>
          <cell r="R952" t="str">
            <v>SANDRA BENAVIDES OCHOA</v>
          </cell>
          <cell r="S952">
            <v>46073</v>
          </cell>
          <cell r="T952" t="str">
            <v>Se finaliza con radicado de salida No 2-2026-10081</v>
          </cell>
        </row>
        <row r="953">
          <cell r="A953" t="str">
            <v>1-2026-5745</v>
          </cell>
          <cell r="B953" t="str">
            <v>926712026</v>
          </cell>
          <cell r="C953">
            <v>46063</v>
          </cell>
          <cell r="D953" t="str">
            <v>2026-02-20 20:34:43</v>
          </cell>
          <cell r="E953" t="str">
            <v>2-2026-9186, 2-2026-9186</v>
          </cell>
          <cell r="F953">
            <v>46066</v>
          </cell>
          <cell r="G953" t="str">
            <v>E-MAIL</v>
          </cell>
          <cell r="H953" t="str">
            <v>DIRECCION DE FINANCIACION DE VIVIENDA</v>
          </cell>
          <cell r="I953">
            <v>10</v>
          </cell>
          <cell r="J953" t="str">
            <v>SOLICITUD DE ACCESO A LA INFORMACION</v>
          </cell>
          <cell r="K953" t="str">
            <v>SOLICITUD DE ACCESO A LA INFORMACION</v>
          </cell>
          <cell r="L953" t="str">
            <v>DAVID ALONSO TAFUR SALCEDO</v>
          </cell>
          <cell r="M953">
            <v>0</v>
          </cell>
          <cell r="N953" t="str">
            <v>FINALIZADO</v>
          </cell>
          <cell r="O953" t="str">
            <v>EMAIL - SOLICITUD DE INFORMACION SOBRE POSTULACION AL SUBSIDIO REDUCE TU CUOTA</v>
          </cell>
          <cell r="P953" t="str">
            <v>NATURAL</v>
          </cell>
          <cell r="Q953" t="str">
            <v>HILDA ROSA CASTILLO ABAUNZA</v>
          </cell>
          <cell r="R953" t="str">
            <v>HILDA ROSA CASTILLO ABAUNZA</v>
          </cell>
          <cell r="S953">
            <v>46066</v>
          </cell>
          <cell r="T953" t="str">
            <v>SE FINALIZA ACTIVIDAD CON RADICADO NO. 2-2026-9186</v>
          </cell>
        </row>
        <row r="954">
          <cell r="A954" t="str">
            <v>1-2026-5753</v>
          </cell>
          <cell r="B954" t="str">
            <v>927932026</v>
          </cell>
          <cell r="C954">
            <v>46063</v>
          </cell>
          <cell r="D954" t="str">
            <v>2026-02-20 20:38:18</v>
          </cell>
          <cell r="E954" t="str">
            <v>2-2026-8637, 2-2026-8637</v>
          </cell>
          <cell r="F954">
            <v>46064</v>
          </cell>
          <cell r="G954" t="str">
            <v>E-MAIL</v>
          </cell>
          <cell r="H954" t="str">
            <v>DIRECCION DE FINANCIACION DE VIVIENDA</v>
          </cell>
          <cell r="I954">
            <v>10</v>
          </cell>
          <cell r="J954" t="str">
            <v>SOLICITUD DE ACCESO A LA INFORMACION</v>
          </cell>
          <cell r="K954" t="str">
            <v>SOLICITUD DE ACCESO A LA INFORMACION</v>
          </cell>
          <cell r="L954" t="str">
            <v>JOSE LUIS HORLANDY LEON</v>
          </cell>
          <cell r="M954">
            <v>0</v>
          </cell>
          <cell r="N954" t="str">
            <v>FINALIZADO</v>
          </cell>
          <cell r="O954" t="str">
            <v>EMAIL - SOLICITUD DE INFORMACION SOBRE POSTULACION AL SUBSIDIO DE VIVIENDA</v>
          </cell>
          <cell r="P954" t="str">
            <v>ANONIMO</v>
          </cell>
          <cell r="Q954" t="str">
            <v>ANONIMO</v>
          </cell>
          <cell r="R954" t="str">
            <v>ANONIMO</v>
          </cell>
          <cell r="S954">
            <v>46064</v>
          </cell>
          <cell r="T954" t="str">
            <v>SE DA RESPUESTA MEDAINTE RADICADO 2-2026-8637</v>
          </cell>
        </row>
        <row r="955">
          <cell r="A955" t="str">
            <v>1-2026-5756</v>
          </cell>
          <cell r="B955" t="str">
            <v>928472026</v>
          </cell>
          <cell r="C955">
            <v>46063</v>
          </cell>
          <cell r="D955" t="str">
            <v>2026-02-20 20:39:29</v>
          </cell>
          <cell r="E955" t="str">
            <v>2-2026-8629, 2-2026-8629</v>
          </cell>
          <cell r="F955">
            <v>46064</v>
          </cell>
          <cell r="G955" t="str">
            <v>E-MAIL</v>
          </cell>
          <cell r="H955" t="str">
            <v>DIRECCION DE FINANCIACION DE VIVIENDA</v>
          </cell>
          <cell r="I955">
            <v>10</v>
          </cell>
          <cell r="J955" t="str">
            <v>SOLICITUD DE ACCESO A LA INFORMACION</v>
          </cell>
          <cell r="K955" t="str">
            <v>SOLICITUD DE ACCESO A LA INFORMACION</v>
          </cell>
          <cell r="L955" t="str">
            <v>JOSE LUIS HORLANDY LEON</v>
          </cell>
          <cell r="M955">
            <v>0</v>
          </cell>
          <cell r="N955" t="str">
            <v>FINALIZADO</v>
          </cell>
          <cell r="O955" t="str">
            <v>EMAIL - SOLICITUD DE INFORMACION SOBRE POSTULACION AL SUBSIDIO DE VIVIENDA</v>
          </cell>
          <cell r="P955" t="str">
            <v>ANONIMO</v>
          </cell>
          <cell r="Q955" t="str">
            <v>ANONIMO</v>
          </cell>
          <cell r="R955" t="str">
            <v>ANONIMO</v>
          </cell>
          <cell r="S955">
            <v>46064</v>
          </cell>
          <cell r="T955" t="str">
            <v>SE DA RESPUESTA MEDIANTE RADICADO 2-2026-8629</v>
          </cell>
        </row>
        <row r="956">
          <cell r="A956" t="str">
            <v>1-2026-5765</v>
          </cell>
          <cell r="B956" t="str">
            <v>929462026</v>
          </cell>
          <cell r="C956">
            <v>46063</v>
          </cell>
          <cell r="D956" t="str">
            <v>2026-02-20 20:46:05</v>
          </cell>
          <cell r="E956" t="str">
            <v>2-2026-8615, 2-2026-8615</v>
          </cell>
          <cell r="F956">
            <v>46064</v>
          </cell>
          <cell r="G956" t="str">
            <v>E-MAIL</v>
          </cell>
          <cell r="H956" t="str">
            <v>DIRECCION DE FINANCIACION DE VIVIENDA</v>
          </cell>
          <cell r="I956">
            <v>10</v>
          </cell>
          <cell r="J956" t="str">
            <v>SOLICITUD DE ACCESO A LA INFORMACION</v>
          </cell>
          <cell r="K956" t="str">
            <v>SOLICITUD DE ACCESO A LA INFORMACION</v>
          </cell>
          <cell r="L956" t="str">
            <v>VIVIANNA CRISTINA MONTEALEGRE ROJAS</v>
          </cell>
          <cell r="M956">
            <v>0</v>
          </cell>
          <cell r="N956" t="str">
            <v>FINALIZADO</v>
          </cell>
          <cell r="O956" t="str">
            <v>EMAIL - SOLICITUD DE INFORMACION SOBRE POSTULACION AL SUBSIDIO DE VIVIENDA</v>
          </cell>
          <cell r="P956" t="str">
            <v>ANONIMO</v>
          </cell>
          <cell r="Q956" t="str">
            <v>ANONIMO</v>
          </cell>
          <cell r="R956" t="str">
            <v>ANONIMO</v>
          </cell>
          <cell r="S956">
            <v>46065</v>
          </cell>
          <cell r="T956" t="str">
            <v>RESPUESTA CON 2-2026-8615</v>
          </cell>
        </row>
        <row r="957">
          <cell r="A957" t="str">
            <v>1-2026-5770</v>
          </cell>
          <cell r="B957" t="str">
            <v>929972026</v>
          </cell>
          <cell r="C957">
            <v>46063</v>
          </cell>
          <cell r="D957" t="str">
            <v>2026-02-20 20:46:47</v>
          </cell>
          <cell r="E957" t="str">
            <v>2-2026-8611, 2-2026-8611</v>
          </cell>
          <cell r="F957">
            <v>46064</v>
          </cell>
          <cell r="G957" t="str">
            <v>E-MAIL</v>
          </cell>
          <cell r="H957" t="str">
            <v>DIRECCION DE FINANCIACION DE VIVIENDA</v>
          </cell>
          <cell r="I957">
            <v>10</v>
          </cell>
          <cell r="J957" t="str">
            <v>SOLICITUD DE ACCESO A LA INFORMACION</v>
          </cell>
          <cell r="K957" t="str">
            <v>SOLICITUD DE ACCESO A LA INFORMACION</v>
          </cell>
          <cell r="L957" t="str">
            <v>VIVIANNA CRISTINA MONTEALEGRE ROJAS</v>
          </cell>
          <cell r="M957">
            <v>0</v>
          </cell>
          <cell r="N957" t="str">
            <v>FINALIZADO</v>
          </cell>
          <cell r="O957" t="str">
            <v>EMAIL - SOLICITUD DE INFORMACION SOBRE POSTULACION AL SUBSIDIO DE VIVIENDA</v>
          </cell>
          <cell r="P957" t="str">
            <v>NATURAL</v>
          </cell>
          <cell r="Q957" t="str">
            <v>YANETH MILENA PAPAMIJA AGUDELO</v>
          </cell>
          <cell r="R957" t="str">
            <v>YANETH MILENA PAPAMIJA AGUDELO</v>
          </cell>
          <cell r="S957">
            <v>46065</v>
          </cell>
          <cell r="T957" t="str">
            <v>RESPUESTA CON 2-2026-8611</v>
          </cell>
        </row>
        <row r="958">
          <cell r="A958" t="str">
            <v>1-2026-5772</v>
          </cell>
          <cell r="B958" t="str">
            <v>930362026</v>
          </cell>
          <cell r="C958">
            <v>46063</v>
          </cell>
          <cell r="D958" t="str">
            <v>2026-02-20 20:48:19</v>
          </cell>
          <cell r="E958" t="str">
            <v>2-2026-10154, 2-2026-10154</v>
          </cell>
          <cell r="F958">
            <v>46071</v>
          </cell>
          <cell r="G958" t="str">
            <v>E-MAIL</v>
          </cell>
          <cell r="H958" t="str">
            <v>DIRECCION DE FINANCIACION DE VIVIENDA</v>
          </cell>
          <cell r="I958">
            <v>10</v>
          </cell>
          <cell r="J958" t="str">
            <v>SOLICITUD DE ACCESO A LA INFORMACION</v>
          </cell>
          <cell r="K958" t="str">
            <v>SOLICITUD DE ACCESO A LA INFORMACION</v>
          </cell>
          <cell r="L958" t="str">
            <v>VIVIANNA CRISTINA MONTEALEGRE ROJAS</v>
          </cell>
          <cell r="M958">
            <v>0</v>
          </cell>
          <cell r="N958" t="str">
            <v>FINALIZADO</v>
          </cell>
          <cell r="O958" t="str">
            <v>EMAIL - TEMAS RELACIONADOS CON INCREMENTO DE VIVIENDA VIS</v>
          </cell>
          <cell r="P958" t="str">
            <v>NATURAL</v>
          </cell>
          <cell r="Q958" t="str">
            <v>MARLEN GIL</v>
          </cell>
          <cell r="R958" t="str">
            <v>MARLEN GIL</v>
          </cell>
          <cell r="S958">
            <v>46072</v>
          </cell>
          <cell r="T958" t="str">
            <v>RESUELTO CON  2-2026-10154</v>
          </cell>
        </row>
        <row r="959">
          <cell r="A959" t="str">
            <v>1-2026-5786</v>
          </cell>
          <cell r="B959" t="str">
            <v>931822026</v>
          </cell>
          <cell r="C959">
            <v>46063</v>
          </cell>
          <cell r="D959" t="str">
            <v>2026-02-20 21:52:32</v>
          </cell>
          <cell r="E959" t="str">
            <v>2-2026-10046, 2-2026-10046</v>
          </cell>
          <cell r="F959">
            <v>46071</v>
          </cell>
          <cell r="G959" t="str">
            <v>E-MAIL</v>
          </cell>
          <cell r="H959" t="str">
            <v>DIRECCION DE FINANCIACION DE VIVIENDA</v>
          </cell>
          <cell r="I959">
            <v>10</v>
          </cell>
          <cell r="J959" t="str">
            <v>SOLICITUD DE ACCESO A LA INFORMACION</v>
          </cell>
          <cell r="K959" t="str">
            <v>SOLICITUD DE ACCESO A LA INFORMACION</v>
          </cell>
          <cell r="L959" t="str">
            <v>IRMA AYLEN GUICHA DUITAMA</v>
          </cell>
          <cell r="M959">
            <v>0</v>
          </cell>
          <cell r="N959" t="str">
            <v>FINALIZADO</v>
          </cell>
          <cell r="O959" t="str">
            <v>EMAIL-SOLICITUD INFORMACION ACERCA DEL SUBSIDIO REDUCE TU CUOTA</v>
          </cell>
          <cell r="P959" t="str">
            <v>NATURAL</v>
          </cell>
          <cell r="Q959" t="str">
            <v>KATHERIN ROMERO</v>
          </cell>
          <cell r="R959" t="str">
            <v>KATHERIN ROMERO</v>
          </cell>
          <cell r="S959">
            <v>46071</v>
          </cell>
          <cell r="T959" t="str">
            <v>RESPUESTA DEFINITVA CON RADICADO 2-2026-10046</v>
          </cell>
        </row>
        <row r="960">
          <cell r="A960" t="str">
            <v>1-2026-5787</v>
          </cell>
          <cell r="B960" t="str">
            <v>932082026</v>
          </cell>
          <cell r="C960">
            <v>46063</v>
          </cell>
          <cell r="D960" t="str">
            <v>2026-02-20 21:53:11</v>
          </cell>
          <cell r="E960" t="str">
            <v>2-2026-9383, 2-2026-9383</v>
          </cell>
          <cell r="F960">
            <v>46066</v>
          </cell>
          <cell r="G960" t="str">
            <v>E-MAIL</v>
          </cell>
          <cell r="H960" t="str">
            <v>DIRECCION DE FINANCIACION DE VIVIENDA</v>
          </cell>
          <cell r="I960">
            <v>10</v>
          </cell>
          <cell r="J960" t="str">
            <v>SOLICITUD DE ACCESO A LA INFORMACION</v>
          </cell>
          <cell r="K960" t="str">
            <v>SOLICITUD DE ACCESO A LA INFORMACION</v>
          </cell>
          <cell r="L960" t="str">
            <v>LAURA ESTEFANIA ALBARRACIN CEQUERA</v>
          </cell>
          <cell r="M960">
            <v>0</v>
          </cell>
          <cell r="N960" t="str">
            <v>FINALIZADO</v>
          </cell>
          <cell r="O960" t="str">
            <v>EMAIL-SOLICITUD DE INFORMACIÓN SOBRE EL SUBSIDIO REDUCE TU CUOTA</v>
          </cell>
          <cell r="P960" t="str">
            <v>NATURAL</v>
          </cell>
          <cell r="Q960" t="str">
            <v>LEYDI MARITZA MONTERO RODRÍGUEZ</v>
          </cell>
          <cell r="R960" t="str">
            <v>LEYDI MARITZA MONTERO RODRÍGUEZ</v>
          </cell>
          <cell r="S960">
            <v>46068</v>
          </cell>
          <cell r="T960" t="str">
            <v>Se brinda respuesta mediante rad.  2-2026-9383</v>
          </cell>
        </row>
        <row r="961">
          <cell r="A961" t="str">
            <v>1-2026-5789</v>
          </cell>
          <cell r="B961" t="str">
            <v>1077542026</v>
          </cell>
          <cell r="C961">
            <v>46063</v>
          </cell>
          <cell r="D961" t="str">
            <v>2026-02-20 21:54:26</v>
          </cell>
          <cell r="E961" t="str">
            <v>2-2026-8736, 2-2026-8736</v>
          </cell>
          <cell r="F961">
            <v>46064</v>
          </cell>
          <cell r="G961" t="str">
            <v>E-MAIL</v>
          </cell>
          <cell r="H961" t="str">
            <v>DIRECCION DE FINANCIACION DE VIVIENDA</v>
          </cell>
          <cell r="I961">
            <v>10</v>
          </cell>
          <cell r="J961" t="str">
            <v>SOLICITUD DE ACCESO A LA INFORMACION</v>
          </cell>
          <cell r="K961" t="str">
            <v>SOLICITUD DE ACCESO A LA INFORMACION</v>
          </cell>
          <cell r="L961" t="str">
            <v>VIVIANNA CRISTINA MONTEALEGRE ROJAS</v>
          </cell>
          <cell r="M961">
            <v>0</v>
          </cell>
          <cell r="N961" t="str">
            <v>FINALIZADO</v>
          </cell>
          <cell r="O961" t="str">
            <v>EMAIL - SOLICITUD DE INFORMACION SOBRE POSTULACION AL SUBSIDIO DE VIVIENDA</v>
          </cell>
          <cell r="P961" t="str">
            <v>ENTIDAD</v>
          </cell>
          <cell r="Q961" t="str">
            <v>SULENY  ORTIGOZA</v>
          </cell>
          <cell r="R961" t="str">
            <v>SULENY  ORTIGOZA</v>
          </cell>
          <cell r="S961">
            <v>46065</v>
          </cell>
          <cell r="T961" t="str">
            <v>RESPUESTA CON 2-2026-8736</v>
          </cell>
        </row>
        <row r="962">
          <cell r="A962" t="str">
            <v>1-2026-5793</v>
          </cell>
          <cell r="B962" t="str">
            <v>932712026</v>
          </cell>
          <cell r="C962">
            <v>46063</v>
          </cell>
          <cell r="D962" t="str">
            <v>2026-02-20 21:58:40</v>
          </cell>
          <cell r="E962" t="str">
            <v>2-2026-8631, 2-2026-8631</v>
          </cell>
          <cell r="F962">
            <v>46064</v>
          </cell>
          <cell r="G962" t="str">
            <v>E-MAIL</v>
          </cell>
          <cell r="H962" t="str">
            <v>DIRECCION DE FINANCIACION DE VIVIENDA</v>
          </cell>
          <cell r="I962">
            <v>10</v>
          </cell>
          <cell r="J962" t="str">
            <v>SOLICITUD DE ACCESO A LA INFORMACION</v>
          </cell>
          <cell r="K962" t="str">
            <v>SOLICITUD DE ACCESO A LA INFORMACION</v>
          </cell>
          <cell r="L962" t="str">
            <v>NATHALIE ANDREA MURCIA MAYORGA</v>
          </cell>
          <cell r="M962">
            <v>0</v>
          </cell>
          <cell r="N962" t="str">
            <v>FINALIZADO</v>
          </cell>
          <cell r="O962" t="str">
            <v>EMAIL - SOLICITUD DE INFORMACION SOBRE POSTULACION AL SUBSIDIO DE VIVIENDA</v>
          </cell>
          <cell r="P962" t="str">
            <v>ANONIMO</v>
          </cell>
          <cell r="Q962" t="str">
            <v>ANONIMO</v>
          </cell>
          <cell r="R962" t="str">
            <v>ANONIMO</v>
          </cell>
          <cell r="S962">
            <v>46064</v>
          </cell>
          <cell r="T962" t="str">
            <v>se dio respuesta mediante Radicado No.2-2026-8631</v>
          </cell>
        </row>
        <row r="963">
          <cell r="A963" t="str">
            <v>1-2026-5795</v>
          </cell>
          <cell r="B963" t="str">
            <v>933202026</v>
          </cell>
          <cell r="C963">
            <v>46063</v>
          </cell>
          <cell r="D963" t="str">
            <v>2026-02-20 21:59:19</v>
          </cell>
          <cell r="E963" t="str">
            <v>2-2026-10079, 2-2026-10079</v>
          </cell>
          <cell r="F963">
            <v>46071</v>
          </cell>
          <cell r="G963" t="str">
            <v>E-MAIL</v>
          </cell>
          <cell r="H963" t="str">
            <v>DIRECCION DE FINANCIACION DE VIVIENDA</v>
          </cell>
          <cell r="I963">
            <v>10</v>
          </cell>
          <cell r="J963" t="str">
            <v>SOLICITUD DE ACCESO A LA INFORMACION</v>
          </cell>
          <cell r="K963" t="str">
            <v>SOLICITUD DE ACCESO A LA INFORMACION</v>
          </cell>
          <cell r="L963" t="str">
            <v>ILSE GAMERO TORRES</v>
          </cell>
          <cell r="M963">
            <v>0</v>
          </cell>
          <cell r="N963" t="str">
            <v>FINALIZADO</v>
          </cell>
          <cell r="O963" t="str">
            <v>EMAIL-SOLICITUD DE INFORMACIÓN ACERCA DEL DESEMBOLSO DEL SUBSIDIO DE AHORRO MI HOGAR</v>
          </cell>
          <cell r="P963" t="str">
            <v>NATURAL</v>
          </cell>
          <cell r="Q963" t="str">
            <v>FABIAN ESTEBAN PALOMINO LEZCANO</v>
          </cell>
          <cell r="R963" t="str">
            <v>FABIAN ESTEBAN PALOMINO LEZCANO</v>
          </cell>
          <cell r="S963">
            <v>46073</v>
          </cell>
          <cell r="T963" t="str">
            <v>Se finalizo con el radicado de salida No  2-2026-10079</v>
          </cell>
        </row>
        <row r="964">
          <cell r="A964" t="str">
            <v>1-2026-5806</v>
          </cell>
          <cell r="B964" t="str">
            <v>1077512026</v>
          </cell>
          <cell r="C964">
            <v>46063</v>
          </cell>
          <cell r="D964" t="str">
            <v>2026-02-20 14:36:16</v>
          </cell>
          <cell r="E964" t="str">
            <v>2-2026-9899, 2-2026-9899</v>
          </cell>
          <cell r="F964">
            <v>46070</v>
          </cell>
          <cell r="G964" t="str">
            <v>VENTANILLA</v>
          </cell>
          <cell r="H964" t="str">
            <v>DIRECCION DE MEJORAMIENTO HABITACIONAL</v>
          </cell>
          <cell r="I964">
            <v>10</v>
          </cell>
          <cell r="J964" t="str">
            <v>SOLICITUD DE ACCESO A LA INFORMACION</v>
          </cell>
          <cell r="K964" t="str">
            <v>SOLICITUD DE ACCESO A LA INFORMACION</v>
          </cell>
          <cell r="L964" t="str">
            <v>JUAN CARLOS MURILLO PRIMERO</v>
          </cell>
          <cell r="M964">
            <v>0</v>
          </cell>
          <cell r="N964" t="str">
            <v>FINALIZADO</v>
          </cell>
          <cell r="O964" t="str">
            <v>SOLICITUD DE INFORMACION TEMAS RELACIONADOS CON SUBSIDIO DE MEJORAMIENTO DE VIVIENDA</v>
          </cell>
          <cell r="P964" t="str">
            <v>NATURAL</v>
          </cell>
          <cell r="Q964" t="str">
            <v>DIAZ CEPEDA MARIO HERNANDO</v>
          </cell>
          <cell r="R964" t="str">
            <v>DIAZ CEPEDA MARIO HERNANDO</v>
          </cell>
          <cell r="S964">
            <v>46071</v>
          </cell>
          <cell r="T964" t="str">
            <v>FINALIZADO AUTOMATICAMENTE SEGUN GESTION EN EL RADICADO: 1-2026-5806</v>
          </cell>
        </row>
        <row r="965">
          <cell r="A965" t="str">
            <v>1-2026-5808</v>
          </cell>
          <cell r="B965" t="str">
            <v>934832026</v>
          </cell>
          <cell r="C965">
            <v>46063</v>
          </cell>
          <cell r="D965" t="str">
            <v>2026-02-21 07:58:25</v>
          </cell>
          <cell r="E965" t="str">
            <v>2-2026-10083, 2-2026-10083</v>
          </cell>
          <cell r="F965">
            <v>46071</v>
          </cell>
          <cell r="G965" t="str">
            <v>E-MAIL</v>
          </cell>
          <cell r="H965" t="str">
            <v>DIRECCION DE FINANCIACION DE VIVIENDA</v>
          </cell>
          <cell r="I965">
            <v>10</v>
          </cell>
          <cell r="J965" t="str">
            <v>SOLICITUD DE ACCESO A LA INFORMACION</v>
          </cell>
          <cell r="K965" t="str">
            <v>SOLICITUD DE ACCESO A LA INFORMACION</v>
          </cell>
          <cell r="L965" t="str">
            <v>ILSE GAMERO TORRES</v>
          </cell>
          <cell r="M965">
            <v>0</v>
          </cell>
          <cell r="N965" t="str">
            <v>FINALIZADO</v>
          </cell>
          <cell r="O965" t="str">
            <v>EMAIL-SOLICITUD DE INFORMACIÓN ACERCA DE DESEMBOLSO DEL PROGRAMA DE AHORRO MI HOGAR</v>
          </cell>
          <cell r="P965" t="str">
            <v>ANONIMO</v>
          </cell>
          <cell r="Q965" t="str">
            <v>ANONIMO</v>
          </cell>
          <cell r="R965" t="str">
            <v>ANONIMO</v>
          </cell>
          <cell r="S965">
            <v>46073</v>
          </cell>
          <cell r="T965" t="str">
            <v>Se finalizo con radicado de salida No 2-2026-10083</v>
          </cell>
        </row>
        <row r="966">
          <cell r="A966" t="str">
            <v>1-2026-5811</v>
          </cell>
          <cell r="B966" t="str">
            <v>1077552026</v>
          </cell>
          <cell r="C966">
            <v>46063</v>
          </cell>
          <cell r="D966" t="str">
            <v>2026-02-21 07:59:41</v>
          </cell>
          <cell r="E966" t="str">
            <v>2-2026-10695, 2-2026-10695</v>
          </cell>
          <cell r="F966">
            <v>46072</v>
          </cell>
          <cell r="G966" t="str">
            <v>E-MAIL</v>
          </cell>
          <cell r="H966" t="str">
            <v>DIRECCION DE FINANCIACION DE VIVIENDA</v>
          </cell>
          <cell r="I966">
            <v>10</v>
          </cell>
          <cell r="J966" t="str">
            <v>SOLICITUD DE ACCESO A LA INFORMACION</v>
          </cell>
          <cell r="K966" t="str">
            <v>SOLICITUD DE ACCESO A LA INFORMACION</v>
          </cell>
          <cell r="L966" t="str">
            <v>ILSE GAMERO TORRES</v>
          </cell>
          <cell r="M966">
            <v>0</v>
          </cell>
          <cell r="N966" t="str">
            <v>FINALIZADO</v>
          </cell>
          <cell r="O966" t="str">
            <v>EMAIL - SOLICITUD DE INFORMACION SOBRE DESEMBOLSO DEL SUBSIDIO DE VIVIENDA AHORRO PARA MI CASA</v>
          </cell>
          <cell r="P966" t="str">
            <v>ENTIDAD</v>
          </cell>
          <cell r="Q966" t="str">
            <v>LIZETH CARPINTERO CARDENAS</v>
          </cell>
          <cell r="R966" t="str">
            <v>LIZETH CARPINTERO CARDENAS</v>
          </cell>
          <cell r="S966">
            <v>46072</v>
          </cell>
          <cell r="T966" t="str">
            <v>Finalizado con radicado de salida No  2-2026-10695</v>
          </cell>
        </row>
        <row r="967">
          <cell r="A967" t="str">
            <v>1-2026-5815</v>
          </cell>
          <cell r="B967" t="str">
            <v>936672026</v>
          </cell>
          <cell r="C967">
            <v>46063</v>
          </cell>
          <cell r="D967" t="str">
            <v>2026-02-20 14:34:24</v>
          </cell>
          <cell r="E967" t="str">
            <v>2-2026-11281, 2-2026-11281</v>
          </cell>
          <cell r="F967">
            <v>46076</v>
          </cell>
          <cell r="G967" t="str">
            <v>VENTANILLA</v>
          </cell>
          <cell r="H967" t="str">
            <v>DIRECCION DE MEJORAMIENTO HABITACIONAL</v>
          </cell>
          <cell r="I967">
            <v>10</v>
          </cell>
          <cell r="J967" t="str">
            <v>SOLICITUD DE ACCESO A LA INFORMACION</v>
          </cell>
          <cell r="K967" t="str">
            <v>SOLICITUD DE ACCESO A LA INFORMACION</v>
          </cell>
          <cell r="L967" t="str">
            <v>VIVIANA MARIA PERDOMO VELASCO</v>
          </cell>
          <cell r="M967">
            <v>0</v>
          </cell>
          <cell r="N967" t="str">
            <v>FINALIZADO</v>
          </cell>
          <cell r="O967" t="str">
            <v>SOLICITUD DE INFORMACION TEMAS RELACIONADO CON SUBSIDIO DE MEJORAMIENTO DE VIVIENDA</v>
          </cell>
          <cell r="P967" t="str">
            <v>ENTIDAD</v>
          </cell>
          <cell r="Q967" t="str">
            <v>LUIS EUDORO BERMUDEZ BERMUDEZ</v>
          </cell>
          <cell r="R967" t="str">
            <v>LUIS EUDORO BERMUDEZ BERMUDEZ</v>
          </cell>
          <cell r="S967">
            <v>46077</v>
          </cell>
          <cell r="T967" t="str">
            <v>El radicado 1-2026-5815, fué cerrado con el radicado de salida 2-2026-11281, referente a la solicitud de saber cuando incian las mejoras para el beneficiario de apellido Bermudez</v>
          </cell>
        </row>
        <row r="968">
          <cell r="A968" t="str">
            <v>1-2026-5816</v>
          </cell>
          <cell r="B968" t="str">
            <v>935242026</v>
          </cell>
          <cell r="C968">
            <v>46063</v>
          </cell>
          <cell r="D968" t="str">
            <v>2026-02-21 08:00:30</v>
          </cell>
          <cell r="E968" t="str">
            <v>2-2026-8711, 2-2026-8711</v>
          </cell>
          <cell r="F968">
            <v>46064</v>
          </cell>
          <cell r="G968" t="str">
            <v>E-MAIL</v>
          </cell>
          <cell r="H968" t="str">
            <v>DIRECCION DE FINANCIACION DE VIVIENDA</v>
          </cell>
          <cell r="I968">
            <v>10</v>
          </cell>
          <cell r="J968" t="str">
            <v>SOLICITUD DE ACCESO A LA INFORMACION</v>
          </cell>
          <cell r="K968" t="str">
            <v>SOLICITUD DE ACCESO A LA INFORMACION</v>
          </cell>
          <cell r="L968" t="str">
            <v>NATHALIE ANDREA MURCIA MAYORGA</v>
          </cell>
          <cell r="M968">
            <v>0</v>
          </cell>
          <cell r="N968" t="str">
            <v>FINALIZADO</v>
          </cell>
          <cell r="O968" t="str">
            <v>EMAIL - SOLICITUD DE INFORMACION SOBRE POSTULACION AL SUBSIDIO DE VIVIENDA</v>
          </cell>
          <cell r="P968" t="str">
            <v>ANONIMO</v>
          </cell>
          <cell r="Q968" t="str">
            <v>ANONIMO</v>
          </cell>
          <cell r="R968" t="str">
            <v>ANONIMO</v>
          </cell>
          <cell r="S968">
            <v>46064</v>
          </cell>
          <cell r="T968" t="str">
            <v>se dio respuesta mediante Radicado No.2-2026-8711</v>
          </cell>
        </row>
        <row r="969">
          <cell r="A969" t="str">
            <v>1-2026-5823</v>
          </cell>
          <cell r="B969" t="str">
            <v>935722026</v>
          </cell>
          <cell r="C969">
            <v>46063</v>
          </cell>
          <cell r="D969" t="str">
            <v>2026-02-21 08:08:39</v>
          </cell>
          <cell r="E969" t="str">
            <v>2-2026-10791, 2-2026-10791</v>
          </cell>
          <cell r="F969">
            <v>46073</v>
          </cell>
          <cell r="G969" t="str">
            <v>E-MAIL</v>
          </cell>
          <cell r="H969" t="str">
            <v>DIRECCION DE FINANCIACION DE VIVIENDA</v>
          </cell>
          <cell r="I969">
            <v>10</v>
          </cell>
          <cell r="J969" t="str">
            <v>SOLICITUD DE ACCESO A LA INFORMACION</v>
          </cell>
          <cell r="K969" t="str">
            <v>SOLICITUD DE ACCESO A LA INFORMACION</v>
          </cell>
          <cell r="L969" t="str">
            <v>CARLOS FABIAN HAMON ALARCON</v>
          </cell>
          <cell r="M969">
            <v>0</v>
          </cell>
          <cell r="N969" t="str">
            <v>FINALIZADO</v>
          </cell>
          <cell r="O969" t="str">
            <v>EMAIL - SOLICITUD DE INFORMACION SOBRE SUBSIDIO OFERTA PREFERENTE</v>
          </cell>
          <cell r="P969" t="str">
            <v>NATURAL</v>
          </cell>
          <cell r="Q969" t="str">
            <v>SHARON ENCISO</v>
          </cell>
          <cell r="R969" t="str">
            <v>SHARON ENCISO</v>
          </cell>
          <cell r="S969">
            <v>46077</v>
          </cell>
          <cell r="T969" t="str">
            <v>2-2026-10791</v>
          </cell>
        </row>
        <row r="970">
          <cell r="A970" t="str">
            <v>1-2026-5826</v>
          </cell>
          <cell r="B970" t="str">
            <v>935902026</v>
          </cell>
          <cell r="C970">
            <v>46063</v>
          </cell>
          <cell r="D970" t="str">
            <v>2026-02-21 08:11:16</v>
          </cell>
          <cell r="E970" t="str">
            <v>2-2026-10878, 2-2026-10878</v>
          </cell>
          <cell r="F970">
            <v>46073</v>
          </cell>
          <cell r="G970" t="str">
            <v>E-MAIL</v>
          </cell>
          <cell r="H970" t="str">
            <v>DIRECCION DE FINANCIACION DE VIVIENDA</v>
          </cell>
          <cell r="I970">
            <v>10</v>
          </cell>
          <cell r="J970" t="str">
            <v>SOLICITUD DE ACCESO A LA INFORMACION</v>
          </cell>
          <cell r="K970" t="str">
            <v>SOLICITUD DE ACCESO A LA INFORMACION</v>
          </cell>
          <cell r="L970" t="str">
            <v>NATHALIE ANDREA MURCIA MAYORGA</v>
          </cell>
          <cell r="M970">
            <v>0</v>
          </cell>
          <cell r="N970" t="str">
            <v>FINALIZADO</v>
          </cell>
          <cell r="O970" t="str">
            <v>EMAIL-SOLICITUD INFORMACIÓN ACERCA DE LA FERIA DE VIVIENDA</v>
          </cell>
          <cell r="P970" t="str">
            <v>ANONIMO</v>
          </cell>
          <cell r="Q970" t="str">
            <v>ANONIMO</v>
          </cell>
          <cell r="R970" t="str">
            <v>ANONIMO</v>
          </cell>
          <cell r="S970">
            <v>46073</v>
          </cell>
          <cell r="T970" t="str">
            <v>se dio Respuesta mediante Radicado No.2-2026-10878</v>
          </cell>
        </row>
        <row r="971">
          <cell r="A971" t="str">
            <v>1-2026-5830</v>
          </cell>
          <cell r="B971" t="str">
            <v>936412026</v>
          </cell>
          <cell r="C971">
            <v>46063</v>
          </cell>
          <cell r="D971" t="str">
            <v>2026-02-21 08:12:00</v>
          </cell>
          <cell r="E971" t="str">
            <v>2-2026-10058, 2-2026-10058</v>
          </cell>
          <cell r="F971">
            <v>46071</v>
          </cell>
          <cell r="G971" t="str">
            <v>E-MAIL</v>
          </cell>
          <cell r="H971" t="str">
            <v>DIRECCION DE FINANCIACION DE VIVIENDA</v>
          </cell>
          <cell r="I971">
            <v>10</v>
          </cell>
          <cell r="J971" t="str">
            <v>SOLICITUD DE ACCESO A LA INFORMACION</v>
          </cell>
          <cell r="K971" t="str">
            <v>SOLICITUD DE ACCESO A LA INFORMACION</v>
          </cell>
          <cell r="L971" t="str">
            <v>JOSE LUIS HORLANDY LEON</v>
          </cell>
          <cell r="M971">
            <v>0</v>
          </cell>
          <cell r="N971" t="str">
            <v>FINALIZADO</v>
          </cell>
          <cell r="O971" t="str">
            <v>EMAIL-SOLICITUD DE INFORMACIÓN COMO  ADQUIRIR SUBSIDIO DE  VIVIENDA</v>
          </cell>
          <cell r="P971" t="str">
            <v>ANONIMO</v>
          </cell>
          <cell r="Q971" t="str">
            <v>ANONIMO</v>
          </cell>
          <cell r="R971" t="str">
            <v>ANONIMO</v>
          </cell>
          <cell r="S971">
            <v>46071</v>
          </cell>
          <cell r="T971" t="str">
            <v>SE DA RESPUESTA MEDIANTE RADICADO  2-2026-10058</v>
          </cell>
        </row>
        <row r="972">
          <cell r="A972" t="str">
            <v>1-2026-5839</v>
          </cell>
          <cell r="B972" t="str">
            <v>937532026</v>
          </cell>
          <cell r="C972">
            <v>46063</v>
          </cell>
          <cell r="D972" t="str">
            <v>2026-02-21 08:17:59</v>
          </cell>
          <cell r="E972" t="str">
            <v>2-2026-10794, 2-2026-10794</v>
          </cell>
          <cell r="F972">
            <v>46073</v>
          </cell>
          <cell r="G972" t="str">
            <v>E-MAIL</v>
          </cell>
          <cell r="H972" t="str">
            <v>DIRECCION DE FINANCIACION DE VIVIENDA</v>
          </cell>
          <cell r="I972">
            <v>10</v>
          </cell>
          <cell r="J972" t="str">
            <v>SOLICITUD DE ACCESO A LA INFORMACION</v>
          </cell>
          <cell r="K972" t="str">
            <v>SOLICITUD DE ACCESO A LA INFORMACION</v>
          </cell>
          <cell r="L972" t="str">
            <v>CARLOS FABIAN HAMON ALARCON</v>
          </cell>
          <cell r="M972">
            <v>0</v>
          </cell>
          <cell r="N972" t="str">
            <v>FINALIZADO</v>
          </cell>
          <cell r="O972" t="str">
            <v>EMAIL-SOLICITUD DE INFORMACIÓN ACERCA DEL  BENEFICIARIA DEL SUBSIDIO OFERTA PREFERENTE</v>
          </cell>
          <cell r="P972" t="str">
            <v>NATURAL</v>
          </cell>
          <cell r="Q972" t="str">
            <v>LUZ MARY ROMERO GARCIA</v>
          </cell>
          <cell r="R972" t="str">
            <v>LUZ MARY ROMERO GARCIA</v>
          </cell>
          <cell r="S972">
            <v>46077</v>
          </cell>
          <cell r="T972" t="str">
            <v xml:space="preserve"> 2-2026-10794</v>
          </cell>
        </row>
        <row r="973">
          <cell r="A973" t="str">
            <v>1-2026-5843</v>
          </cell>
          <cell r="B973" t="str">
            <v>937762026</v>
          </cell>
          <cell r="C973">
            <v>46063</v>
          </cell>
          <cell r="D973" t="str">
            <v>2026-02-21 08:19:29</v>
          </cell>
          <cell r="E973" t="str">
            <v>2-2026-10694, 2-2026-10694</v>
          </cell>
          <cell r="F973">
            <v>46072</v>
          </cell>
          <cell r="G973" t="str">
            <v>E-MAIL</v>
          </cell>
          <cell r="H973" t="str">
            <v>DIRECCION DE FINANCIACION DE VIVIENDA</v>
          </cell>
          <cell r="I973">
            <v>10</v>
          </cell>
          <cell r="J973" t="str">
            <v>SOLICITUD DE ACCESO A LA INFORMACION</v>
          </cell>
          <cell r="K973" t="str">
            <v>SOLICITUD DE ACCESO A LA INFORMACION</v>
          </cell>
          <cell r="L973" t="str">
            <v>ILSE GAMERO TORRES</v>
          </cell>
          <cell r="M973">
            <v>0</v>
          </cell>
          <cell r="N973" t="str">
            <v>FINALIZADO</v>
          </cell>
          <cell r="O973" t="str">
            <v>EMAIL-TEMAS RELACIONADOS CON DESEMBOLSO DEL PROGRAMA DE AHORRO MI HOGAR</v>
          </cell>
          <cell r="P973" t="str">
            <v>NATURAL</v>
          </cell>
          <cell r="Q973" t="str">
            <v>CLAUDIA CEPEDA</v>
          </cell>
          <cell r="R973" t="str">
            <v>CLAUDIA CEPEDA</v>
          </cell>
          <cell r="S973">
            <v>46073</v>
          </cell>
          <cell r="T973" t="str">
            <v>Finalizado con radicado de salida No  2-2026-10694</v>
          </cell>
        </row>
        <row r="974">
          <cell r="A974" t="str">
            <v>1-2026-5855</v>
          </cell>
          <cell r="B974" t="str">
            <v>939812026</v>
          </cell>
          <cell r="C974">
            <v>46063</v>
          </cell>
          <cell r="D974" t="str">
            <v>2026-02-21 08:21:42</v>
          </cell>
          <cell r="E974" t="str">
            <v>2-2026-10078, 2-2026-10078</v>
          </cell>
          <cell r="F974">
            <v>46071</v>
          </cell>
          <cell r="G974" t="str">
            <v>E-MAIL</v>
          </cell>
          <cell r="H974" t="str">
            <v>DIRECCION DE FINANCIACION DE VIVIENDA</v>
          </cell>
          <cell r="I974">
            <v>10</v>
          </cell>
          <cell r="J974" t="str">
            <v>SOLICITUD DE ACCESO A LA INFORMACION</v>
          </cell>
          <cell r="K974" t="str">
            <v>SOLICITUD DE ACCESO A LA INFORMACION</v>
          </cell>
          <cell r="L974" t="str">
            <v>JOSE LUIS HORLANDY LEON</v>
          </cell>
          <cell r="M974">
            <v>0</v>
          </cell>
          <cell r="N974" t="str">
            <v>FINALIZADO</v>
          </cell>
          <cell r="O974" t="str">
            <v>EMAIL - SOLICITUD DE INFORMACION PARA POSTULACION AL SUBSIDIO DE VIVIENDA</v>
          </cell>
          <cell r="P974" t="str">
            <v>ANONIMO</v>
          </cell>
          <cell r="Q974" t="str">
            <v>ANONIMO</v>
          </cell>
          <cell r="R974" t="str">
            <v>ANONIMO</v>
          </cell>
          <cell r="S974">
            <v>46071</v>
          </cell>
          <cell r="T974" t="str">
            <v>SE DA RESPUESTA MEDIANTE RADICADO 2-2026-10078</v>
          </cell>
        </row>
        <row r="975">
          <cell r="A975" t="str">
            <v>1-2026-5857</v>
          </cell>
          <cell r="B975" t="str">
            <v>939912026</v>
          </cell>
          <cell r="C975">
            <v>46063</v>
          </cell>
          <cell r="D975" t="str">
            <v>2026-02-21 08:23:34</v>
          </cell>
          <cell r="E975" t="str">
            <v>2-2026-10053, 2-2026-10053</v>
          </cell>
          <cell r="F975">
            <v>46071</v>
          </cell>
          <cell r="G975" t="str">
            <v>E-MAIL</v>
          </cell>
          <cell r="H975" t="str">
            <v>DIRECCION DE FINANCIACION DE VIVIENDA</v>
          </cell>
          <cell r="I975">
            <v>10</v>
          </cell>
          <cell r="J975" t="str">
            <v>SOLICITUD DE ACCESO A LA INFORMACION</v>
          </cell>
          <cell r="K975" t="str">
            <v>SOLICITUD DE ACCESO A LA INFORMACION</v>
          </cell>
          <cell r="L975" t="str">
            <v>JOSE LUIS HORLANDY LEON</v>
          </cell>
          <cell r="M975">
            <v>0</v>
          </cell>
          <cell r="N975" t="str">
            <v>FINALIZADO</v>
          </cell>
          <cell r="O975" t="str">
            <v>EMAIL - SOLICITUD DE INFORMACION PARA POSTULACION AL SUBSIDIO DE VIVIENDA</v>
          </cell>
          <cell r="P975" t="str">
            <v>ANONIMO</v>
          </cell>
          <cell r="Q975" t="str">
            <v>ANONIMO</v>
          </cell>
          <cell r="R975" t="str">
            <v>ANONIMO</v>
          </cell>
          <cell r="S975">
            <v>46071</v>
          </cell>
          <cell r="T975" t="str">
            <v>SE DA RESPEUTA MEDIANTE RADICADO 2-2026-10053</v>
          </cell>
        </row>
        <row r="976">
          <cell r="A976" t="str">
            <v>1-2026-5863</v>
          </cell>
          <cell r="B976" t="str">
            <v>941632026</v>
          </cell>
          <cell r="C976">
            <v>46063</v>
          </cell>
          <cell r="D976" t="str">
            <v>2026-02-21 08:25:12</v>
          </cell>
          <cell r="E976" t="str">
            <v>2-2026-8602, 2-2026-8602</v>
          </cell>
          <cell r="F976">
            <v>46064</v>
          </cell>
          <cell r="G976" t="str">
            <v>E-MAIL</v>
          </cell>
          <cell r="H976" t="str">
            <v>DIRECCION DE FINANCIACION DE VIVIENDA</v>
          </cell>
          <cell r="I976">
            <v>10</v>
          </cell>
          <cell r="J976" t="str">
            <v>SOLICITUD DE ACCESO A LA INFORMACION</v>
          </cell>
          <cell r="K976" t="str">
            <v>SOLICITUD DE ACCESO A LA INFORMACION</v>
          </cell>
          <cell r="L976" t="str">
            <v>CINDY LORENA ESCOBAR LOPEZ</v>
          </cell>
          <cell r="M976">
            <v>0</v>
          </cell>
          <cell r="N976" t="str">
            <v>FINALIZADO</v>
          </cell>
          <cell r="O976" t="str">
            <v>EMAIL-SOLICITUD DE INFORMACIÓN ACERCA DEL PROCESO DE REDUCE TU CUOTA</v>
          </cell>
          <cell r="P976" t="str">
            <v>NATURAL</v>
          </cell>
          <cell r="Q976" t="str">
            <v>EDISON TORRES MOLINA</v>
          </cell>
          <cell r="R976" t="str">
            <v>EDISON TORRES MOLINA</v>
          </cell>
          <cell r="S976">
            <v>46066</v>
          </cell>
          <cell r="T976" t="str">
            <v xml:space="preserve">SE DIO RESPUESTA CON EL RADICADO No.  2-2026-8602 </v>
          </cell>
        </row>
        <row r="977">
          <cell r="A977" t="str">
            <v>1-2026-5866</v>
          </cell>
          <cell r="B977" t="str">
            <v>941802026</v>
          </cell>
          <cell r="C977">
            <v>46063</v>
          </cell>
          <cell r="D977" t="str">
            <v>2026-02-21 09:08:44</v>
          </cell>
          <cell r="E977" t="str">
            <v>2-2026-8616, 2-2026-8616</v>
          </cell>
          <cell r="F977">
            <v>46064</v>
          </cell>
          <cell r="G977" t="str">
            <v>E-MAIL</v>
          </cell>
          <cell r="H977" t="str">
            <v>DIRECCION DE FINANCIACION DE VIVIENDA</v>
          </cell>
          <cell r="I977">
            <v>10</v>
          </cell>
          <cell r="J977" t="str">
            <v>SOLICITUD DE ACCESO A LA INFORMACION</v>
          </cell>
          <cell r="K977" t="str">
            <v>SOLICITUD DE ACCESO A LA INFORMACION</v>
          </cell>
          <cell r="L977" t="str">
            <v>JOSE LUIS HORLANDY LEON</v>
          </cell>
          <cell r="M977">
            <v>0</v>
          </cell>
          <cell r="N977" t="str">
            <v>FINALIZADO</v>
          </cell>
          <cell r="O977" t="str">
            <v>EMAIL - SOLICITUD DE INFORMACION PARA POSTULACION AL SUBSIDIO DE VIVIENDA</v>
          </cell>
          <cell r="P977" t="str">
            <v>ANONIMO</v>
          </cell>
          <cell r="Q977" t="str">
            <v>ANONIMO</v>
          </cell>
          <cell r="R977" t="str">
            <v>ANONIMO</v>
          </cell>
          <cell r="S977">
            <v>46064</v>
          </cell>
          <cell r="T977" t="str">
            <v>SE DIO RESPUESTA MEDIANTE RADICADO 2-2026-8616</v>
          </cell>
        </row>
        <row r="978">
          <cell r="A978" t="str">
            <v>1-2026-5868</v>
          </cell>
          <cell r="B978" t="str">
            <v>941832026</v>
          </cell>
          <cell r="C978">
            <v>46063</v>
          </cell>
          <cell r="D978" t="str">
            <v>2026-02-21 09:09:36</v>
          </cell>
          <cell r="E978" t="str">
            <v>2-2026-8617, 2-2026-8617</v>
          </cell>
          <cell r="F978">
            <v>46064</v>
          </cell>
          <cell r="G978" t="str">
            <v>E-MAIL</v>
          </cell>
          <cell r="H978" t="str">
            <v>DIRECCION DE FINANCIACION DE VIVIENDA</v>
          </cell>
          <cell r="I978">
            <v>10</v>
          </cell>
          <cell r="J978" t="str">
            <v>SOLICITUD DE ACCESO A LA INFORMACION</v>
          </cell>
          <cell r="K978" t="str">
            <v>SOLICITUD DE ACCESO A LA INFORMACION</v>
          </cell>
          <cell r="L978" t="str">
            <v>JOSE LUIS HORLANDY LEON</v>
          </cell>
          <cell r="M978">
            <v>0</v>
          </cell>
          <cell r="N978" t="str">
            <v>FINALIZADO</v>
          </cell>
          <cell r="O978" t="str">
            <v>EMAIL - SOLICITUD DE INFORMACION PARA POSTULACION AL SUBSIDIO DE VIVIENDA</v>
          </cell>
          <cell r="P978" t="str">
            <v>ANONIMO</v>
          </cell>
          <cell r="Q978" t="str">
            <v>ANONIMO</v>
          </cell>
          <cell r="R978" t="str">
            <v>ANONIMO</v>
          </cell>
          <cell r="S978">
            <v>46064</v>
          </cell>
          <cell r="T978" t="str">
            <v>SE DA RESPUESTA MEDIANTE RADICADO 2-2026-8617</v>
          </cell>
        </row>
        <row r="979">
          <cell r="A979" t="str">
            <v>1-2026-5873</v>
          </cell>
          <cell r="B979" t="str">
            <v>942122026</v>
          </cell>
          <cell r="C979">
            <v>46063</v>
          </cell>
          <cell r="D979" t="str">
            <v>2026-02-21 09:13:20</v>
          </cell>
          <cell r="E979" t="str">
            <v>2-2026-10065, 2-2026-10065</v>
          </cell>
          <cell r="F979">
            <v>46071</v>
          </cell>
          <cell r="G979" t="str">
            <v>E-MAIL</v>
          </cell>
          <cell r="H979" t="str">
            <v>DIRECCION DE FINANCIACION DE VIVIENDA</v>
          </cell>
          <cell r="I979">
            <v>10</v>
          </cell>
          <cell r="J979" t="str">
            <v>SOLICITUD DE ACCESO A LA INFORMACION</v>
          </cell>
          <cell r="K979" t="str">
            <v>SOLICITUD DE ACCESO A LA INFORMACION</v>
          </cell>
          <cell r="L979" t="str">
            <v>ILSE GAMERO TORRES</v>
          </cell>
          <cell r="M979">
            <v>0</v>
          </cell>
          <cell r="N979" t="str">
            <v>FINALIZADO</v>
          </cell>
          <cell r="O979" t="str">
            <v>EMAIL - SOLICITUD DE INFORMACION SOBRE SUBSIDIO AHORRO PARA MI CASA</v>
          </cell>
          <cell r="P979" t="str">
            <v>ANONIMO</v>
          </cell>
          <cell r="Q979" t="str">
            <v>ANONIMO</v>
          </cell>
          <cell r="R979" t="str">
            <v>ANONIMO</v>
          </cell>
          <cell r="S979">
            <v>46072</v>
          </cell>
          <cell r="T979" t="str">
            <v>Se finaliza con radicado de salida No  2-2026-10065</v>
          </cell>
        </row>
        <row r="980">
          <cell r="A980" t="str">
            <v>1-2026-5874</v>
          </cell>
          <cell r="B980" t="str">
            <v>942142026</v>
          </cell>
          <cell r="C980">
            <v>46063</v>
          </cell>
          <cell r="D980" t="str">
            <v>2026-02-21 09:14:24</v>
          </cell>
          <cell r="E980" t="str">
            <v>2-2026-10597, 2-2026-10597</v>
          </cell>
          <cell r="F980">
            <v>46072</v>
          </cell>
          <cell r="G980" t="str">
            <v>E-MAIL</v>
          </cell>
          <cell r="H980" t="str">
            <v>DIRECCION DE FINANCIACION DE VIVIENDA</v>
          </cell>
          <cell r="I980">
            <v>10</v>
          </cell>
          <cell r="J980" t="str">
            <v>SOLICITUD DE ACCESO A LA INFORMACION</v>
          </cell>
          <cell r="K980" t="str">
            <v>SOLICITUD DE ACCESO A LA INFORMACION</v>
          </cell>
          <cell r="L980" t="str">
            <v>ILSE GAMERO TORRES</v>
          </cell>
          <cell r="M980">
            <v>0</v>
          </cell>
          <cell r="N980" t="str">
            <v>FINALIZADO</v>
          </cell>
          <cell r="O980" t="str">
            <v>EMAIL - SOLICITUD DE INFORMACION SOBRE SUBSIDIO AHORRO PARA MI CASA</v>
          </cell>
          <cell r="P980" t="str">
            <v>ENTIDAD</v>
          </cell>
          <cell r="Q980" t="str">
            <v>YEIMY PAOLA MORALES</v>
          </cell>
          <cell r="R980" t="str">
            <v>YEIMY PAOLA MORALES</v>
          </cell>
          <cell r="S980">
            <v>46072</v>
          </cell>
          <cell r="T980" t="str">
            <v>Se finaliza con el radicado de salida No 2-2026-10597</v>
          </cell>
        </row>
        <row r="981">
          <cell r="A981" t="str">
            <v>1-2026-5882</v>
          </cell>
          <cell r="B981" t="str">
            <v>942662026</v>
          </cell>
          <cell r="C981">
            <v>46063</v>
          </cell>
          <cell r="D981" t="str">
            <v>2026-02-21 09:16:28</v>
          </cell>
          <cell r="E981" t="str">
            <v>2-2026-8691, 2-2026-8691</v>
          </cell>
          <cell r="F981">
            <v>46064</v>
          </cell>
          <cell r="G981" t="str">
            <v>E-MAIL</v>
          </cell>
          <cell r="H981" t="str">
            <v>DIRECCION DE FINANCIACION DE VIVIENDA</v>
          </cell>
          <cell r="I981">
            <v>10</v>
          </cell>
          <cell r="J981" t="str">
            <v>SOLICITUD DE ACCESO A LA INFORMACION</v>
          </cell>
          <cell r="K981" t="str">
            <v>SOLICITUD DE ACCESO A LA INFORMACION</v>
          </cell>
          <cell r="L981" t="str">
            <v>ANGELICA JOHANA GOMEZ MONTAÑO</v>
          </cell>
          <cell r="M981">
            <v>0</v>
          </cell>
          <cell r="N981" t="str">
            <v>FINALIZADO</v>
          </cell>
          <cell r="O981" t="str">
            <v>EMAIL - SOLICITUD DE INFORMACION PARA POSTULACION AL SUBSIDIO DE VIVIENDA</v>
          </cell>
          <cell r="P981" t="str">
            <v>ANONIMO</v>
          </cell>
          <cell r="Q981" t="str">
            <v>ANONIMO</v>
          </cell>
          <cell r="R981" t="str">
            <v>ANONIMO</v>
          </cell>
          <cell r="S981">
            <v>46069</v>
          </cell>
          <cell r="T981" t="str">
            <v>SE DIO RESPUESTA MEDIANTE OFICIO NO. 2-2026-8691.</v>
          </cell>
        </row>
        <row r="982">
          <cell r="A982" t="str">
            <v>1-2026-5885</v>
          </cell>
          <cell r="B982" t="str">
            <v>942782026</v>
          </cell>
          <cell r="C982">
            <v>46063</v>
          </cell>
          <cell r="D982" t="str">
            <v>2026-02-21 09:17:16</v>
          </cell>
          <cell r="E982" t="str">
            <v>2-2026-10600, 2-2026-10600</v>
          </cell>
          <cell r="F982">
            <v>46072</v>
          </cell>
          <cell r="G982" t="str">
            <v>E-MAIL</v>
          </cell>
          <cell r="H982" t="str">
            <v>DIRECCION DE FINANCIACION DE VIVIENDA</v>
          </cell>
          <cell r="I982">
            <v>10</v>
          </cell>
          <cell r="J982" t="str">
            <v>SOLICITUD DE ACCESO A LA INFORMACION</v>
          </cell>
          <cell r="K982" t="str">
            <v>SOLICITUD DE ACCESO A LA INFORMACION</v>
          </cell>
          <cell r="L982" t="str">
            <v>ANGELICA JOHANA GOMEZ MONTAÑO</v>
          </cell>
          <cell r="M982">
            <v>0</v>
          </cell>
          <cell r="N982" t="str">
            <v>FINALIZADO</v>
          </cell>
          <cell r="O982" t="str">
            <v>EMAIL-SOLICITUD DE INFORMACIÓN ACERCA DE INSCRIPCION DEL SUBSIDIO DE VIVIENDA</v>
          </cell>
          <cell r="P982" t="str">
            <v>ANONIMO</v>
          </cell>
          <cell r="Q982" t="str">
            <v>ANONIMO</v>
          </cell>
          <cell r="R982" t="str">
            <v>ANONIMO</v>
          </cell>
          <cell r="S982">
            <v>46072</v>
          </cell>
          <cell r="T982" t="str">
            <v>SE DIO RESPUESTA MEDIANTE OFICIO NO 2-2026-10600.</v>
          </cell>
        </row>
        <row r="983">
          <cell r="A983" t="str">
            <v>1-2026-5888</v>
          </cell>
          <cell r="B983" t="str">
            <v>942822026</v>
          </cell>
          <cell r="C983">
            <v>46063</v>
          </cell>
          <cell r="D983" t="str">
            <v>2026-02-21 09:17:45</v>
          </cell>
          <cell r="E983" t="str">
            <v>2-2026-10874, 2-2026-10874</v>
          </cell>
          <cell r="F983">
            <v>46073</v>
          </cell>
          <cell r="G983" t="str">
            <v>E-MAIL</v>
          </cell>
          <cell r="H983" t="str">
            <v>DIRECCION DE FINANCIACION DE VIVIENDA</v>
          </cell>
          <cell r="I983">
            <v>10</v>
          </cell>
          <cell r="J983" t="str">
            <v>SOLICITUD DE ACCESO A LA INFORMACION</v>
          </cell>
          <cell r="K983" t="str">
            <v>SOLICITUD DE ACCESO A LA INFORMACION</v>
          </cell>
          <cell r="L983" t="str">
            <v>ILSE GAMERO TORRES</v>
          </cell>
          <cell r="M983">
            <v>0</v>
          </cell>
          <cell r="N983" t="str">
            <v>FINALIZADO</v>
          </cell>
          <cell r="O983" t="str">
            <v>EMAIL - SOLICITUD DE INFORMACION SOBRE DESEMBOLSO DEL SUBSIDIO AHORRO PARA MI HOGAR</v>
          </cell>
          <cell r="P983" t="str">
            <v>NATURAL</v>
          </cell>
          <cell r="Q983" t="str">
            <v>ANGELICA FLECHAS</v>
          </cell>
          <cell r="R983" t="str">
            <v>ANGELICA FLECHAS</v>
          </cell>
          <cell r="S983">
            <v>46073</v>
          </cell>
          <cell r="T983" t="str">
            <v>Finalizado con radicado de salida No  2-2026-10874</v>
          </cell>
        </row>
        <row r="984">
          <cell r="A984" t="str">
            <v>1-2026-5889</v>
          </cell>
          <cell r="B984" t="str">
            <v>942922026</v>
          </cell>
          <cell r="C984">
            <v>46063</v>
          </cell>
          <cell r="D984" t="str">
            <v>2026-02-21 09:18:40</v>
          </cell>
          <cell r="E984" t="str">
            <v>2-2026-10872, 2-2026-10872</v>
          </cell>
          <cell r="F984">
            <v>46073</v>
          </cell>
          <cell r="G984" t="str">
            <v>E-MAIL</v>
          </cell>
          <cell r="H984" t="str">
            <v>DIRECCION DE FINANCIACION DE VIVIENDA</v>
          </cell>
          <cell r="I984">
            <v>10</v>
          </cell>
          <cell r="J984" t="str">
            <v>SOLICITUD DE ACCESO A LA INFORMACION</v>
          </cell>
          <cell r="K984" t="str">
            <v>SOLICITUD DE ACCESO A LA INFORMACION</v>
          </cell>
          <cell r="L984" t="str">
            <v>ILSE GAMERO TORRES</v>
          </cell>
          <cell r="M984">
            <v>0</v>
          </cell>
          <cell r="N984" t="str">
            <v>FINALIZADO</v>
          </cell>
          <cell r="O984" t="str">
            <v>EMAIL-SOLICITUD INFORMACION ACERCA DEL PAGO DEL SUBSIDIO</v>
          </cell>
          <cell r="P984" t="str">
            <v>NATURAL</v>
          </cell>
          <cell r="Q984" t="str">
            <v>DIBETH CATHERINE DACOSTA OLARTE</v>
          </cell>
          <cell r="R984" t="str">
            <v>DIBETH CATHERINE DACOSTA OLARTE</v>
          </cell>
          <cell r="S984">
            <v>46073</v>
          </cell>
          <cell r="T984" t="str">
            <v>Finalizado con radicado de salida No  2-2026-10872</v>
          </cell>
        </row>
        <row r="985">
          <cell r="A985" t="str">
            <v>1-2026-5894</v>
          </cell>
          <cell r="B985" t="str">
            <v>943272026</v>
          </cell>
          <cell r="C985">
            <v>46063</v>
          </cell>
          <cell r="D985" t="str">
            <v>2026-02-21 09:20:53</v>
          </cell>
          <cell r="E985" t="str">
            <v>2-2026-10615, 2-2026-10615</v>
          </cell>
          <cell r="F985">
            <v>46072</v>
          </cell>
          <cell r="G985" t="str">
            <v>E-MAIL</v>
          </cell>
          <cell r="H985" t="str">
            <v>DIRECCION DE FINANCIACION DE VIVIENDA</v>
          </cell>
          <cell r="I985">
            <v>10</v>
          </cell>
          <cell r="J985" t="str">
            <v>SOLICITUD DE ACCESO A LA INFORMACION</v>
          </cell>
          <cell r="K985" t="str">
            <v>SOLICITUD DE ACCESO A LA INFORMACION</v>
          </cell>
          <cell r="L985" t="str">
            <v>ANGELICA JOHANA GOMEZ MONTAÑO</v>
          </cell>
          <cell r="M985">
            <v>0</v>
          </cell>
          <cell r="N985" t="str">
            <v>FINALIZADO</v>
          </cell>
          <cell r="O985" t="str">
            <v>EMAIL-SOLICITUD DE INFORMACIÓN ACERCA DE INSCRIPCION DEL SUBSIDIO DE VIVIENDA</v>
          </cell>
          <cell r="P985" t="str">
            <v>NATURAL</v>
          </cell>
          <cell r="Q985" t="str">
            <v>ANDREA CHALARCA</v>
          </cell>
          <cell r="R985" t="str">
            <v>ANDREA CHALARCA</v>
          </cell>
          <cell r="S985">
            <v>46072</v>
          </cell>
          <cell r="T985" t="str">
            <v>SE DIO RESPUSTA MEDIANTE OFICIO NO 2-2026-10615</v>
          </cell>
        </row>
        <row r="986">
          <cell r="A986" t="str">
            <v>1-2026-5897</v>
          </cell>
          <cell r="B986" t="str">
            <v>943492026</v>
          </cell>
          <cell r="C986">
            <v>46063</v>
          </cell>
          <cell r="D986" t="str">
            <v>2026-02-21 09:21:31</v>
          </cell>
          <cell r="E986" t="str">
            <v>2-2026-8698, 2-2026-8698</v>
          </cell>
          <cell r="F986">
            <v>46064</v>
          </cell>
          <cell r="G986" t="str">
            <v>E-MAIL</v>
          </cell>
          <cell r="H986" t="str">
            <v>DIRECCION DE FINANCIACION DE VIVIENDA</v>
          </cell>
          <cell r="I986">
            <v>10</v>
          </cell>
          <cell r="J986" t="str">
            <v>SOLICITUD DE ACCESO A LA INFORMACION</v>
          </cell>
          <cell r="K986" t="str">
            <v>SOLICITUD DE ACCESO A LA INFORMACION</v>
          </cell>
          <cell r="L986" t="str">
            <v>ANGELICA JOHANA GOMEZ MONTAÑO</v>
          </cell>
          <cell r="M986">
            <v>0</v>
          </cell>
          <cell r="N986" t="str">
            <v>FINALIZADO</v>
          </cell>
          <cell r="O986" t="str">
            <v>EMAIL-SOLICITUD DE INFORMACIÓN SUBSIDIO FERIA VIVIENDA PARA VÍCTIMAS</v>
          </cell>
          <cell r="P986" t="str">
            <v>ANONIMO</v>
          </cell>
          <cell r="Q986" t="str">
            <v>ANONIMO</v>
          </cell>
          <cell r="R986" t="str">
            <v>ANONIMO</v>
          </cell>
          <cell r="S986">
            <v>46069</v>
          </cell>
          <cell r="T986" t="str">
            <v>SE DIO RESPUESTA MEDIANTE OFICIO NO. 2-2026-8698.</v>
          </cell>
        </row>
        <row r="987">
          <cell r="A987" t="str">
            <v>1-2026-5898</v>
          </cell>
          <cell r="B987" t="str">
            <v>943552026</v>
          </cell>
          <cell r="C987">
            <v>46063</v>
          </cell>
          <cell r="D987" t="str">
            <v>2026-02-21 09:21:58</v>
          </cell>
          <cell r="E987" t="str">
            <v>2-2026-8730, 2-2026-8730</v>
          </cell>
          <cell r="F987">
            <v>46064</v>
          </cell>
          <cell r="G987" t="str">
            <v>E-MAIL</v>
          </cell>
          <cell r="H987" t="str">
            <v>DIRECCION DE FINANCIACION DE VIVIENDA</v>
          </cell>
          <cell r="I987">
            <v>10</v>
          </cell>
          <cell r="J987" t="str">
            <v>SOLICITUD DE ACCESO A LA INFORMACION</v>
          </cell>
          <cell r="K987" t="str">
            <v>SOLICITUD DE ACCESO A LA INFORMACION</v>
          </cell>
          <cell r="L987" t="str">
            <v>ANGELICA JOHANA GOMEZ MONTAÑO</v>
          </cell>
          <cell r="M987">
            <v>0</v>
          </cell>
          <cell r="N987" t="str">
            <v>FINALIZADO</v>
          </cell>
          <cell r="O987" t="str">
            <v>EMAIL - SOLICITUD DE INFORMACION SOBRE SUBSIDIOS DE VIVIENDA PARA PERSONAS VICTIMAS DEL CONFLICTO ARMADO</v>
          </cell>
          <cell r="P987" t="str">
            <v>NATURAL</v>
          </cell>
          <cell r="Q987" t="str">
            <v>ZULAY MARTÍNEZ</v>
          </cell>
          <cell r="R987" t="str">
            <v>ZULAY MARTÍNEZ</v>
          </cell>
          <cell r="S987">
            <v>46069</v>
          </cell>
          <cell r="T987" t="str">
            <v>SE DIO TRAMITE MEDIANTE OFICIO NO 2-2026-8730</v>
          </cell>
        </row>
        <row r="988">
          <cell r="A988" t="str">
            <v>1-2026-5902</v>
          </cell>
          <cell r="B988" t="str">
            <v>943592026</v>
          </cell>
          <cell r="C988">
            <v>46063</v>
          </cell>
          <cell r="D988" t="str">
            <v>2026-02-21 09:22:37</v>
          </cell>
          <cell r="E988" t="str">
            <v>2-2026-10574, 2-2026-10574</v>
          </cell>
          <cell r="F988">
            <v>46072</v>
          </cell>
          <cell r="G988" t="str">
            <v>E-MAIL</v>
          </cell>
          <cell r="H988" t="str">
            <v>DIRECCION DE FINANCIACION DE VIVIENDA</v>
          </cell>
          <cell r="I988">
            <v>10</v>
          </cell>
          <cell r="J988" t="str">
            <v>SOLICITUD DE ACCESO A LA INFORMACION</v>
          </cell>
          <cell r="K988" t="str">
            <v>SOLICITUD DE ACCESO A LA INFORMACION</v>
          </cell>
          <cell r="L988" t="str">
            <v>LAURA ESTEFANIA ALBARRACIN CEQUERA</v>
          </cell>
          <cell r="M988">
            <v>0</v>
          </cell>
          <cell r="N988" t="str">
            <v>FINALIZADO</v>
          </cell>
          <cell r="O988" t="str">
            <v>EMAIL - SOLICITUD DE INFORMACION SOBRE ESTA DE POSTULACION AL SUBSIDIO REDUCE TU CUOTA</v>
          </cell>
          <cell r="P988" t="str">
            <v>NATURAL</v>
          </cell>
          <cell r="Q988" t="str">
            <v>ANGIE LORENA RAMIREZ BERNAL.</v>
          </cell>
          <cell r="R988" t="str">
            <v>ANGIE LORENA RAMIREZ BERNAL.</v>
          </cell>
          <cell r="S988">
            <v>46073</v>
          </cell>
          <cell r="T988" t="str">
            <v>Se brinda respuesta mediante rad. 2-2026-10574</v>
          </cell>
        </row>
        <row r="989">
          <cell r="A989" t="str">
            <v>1-2026-5904</v>
          </cell>
          <cell r="B989" t="str">
            <v>943712026</v>
          </cell>
          <cell r="C989">
            <v>46063</v>
          </cell>
          <cell r="D989" t="str">
            <v>2026-02-21 09:26:45</v>
          </cell>
          <cell r="E989" t="str">
            <v>2-2026-10598, 2-2026-10598</v>
          </cell>
          <cell r="F989">
            <v>46072</v>
          </cell>
          <cell r="G989" t="str">
            <v>E-MAIL</v>
          </cell>
          <cell r="H989" t="str">
            <v>DIRECCION DE FINANCIACION DE VIVIENDA</v>
          </cell>
          <cell r="I989">
            <v>10</v>
          </cell>
          <cell r="J989" t="str">
            <v>SOLICITUD DE ACCESO A LA INFORMACION</v>
          </cell>
          <cell r="K989" t="str">
            <v>SOLICITUD DE ACCESO A LA INFORMACION</v>
          </cell>
          <cell r="L989" t="str">
            <v>ILSE GAMERO TORRES</v>
          </cell>
          <cell r="M989">
            <v>0</v>
          </cell>
          <cell r="N989" t="str">
            <v>FINALIZADO</v>
          </cell>
          <cell r="O989" t="str">
            <v>EMAIL-SOLICITUD DE INFORMACIÓN SOBRE SUBSIDIO DE ARRENDAMIENTO</v>
          </cell>
          <cell r="P989" t="str">
            <v>NATURAL</v>
          </cell>
          <cell r="Q989" t="str">
            <v>LIZETH NATALIA RUIZ NAGLES</v>
          </cell>
          <cell r="R989" t="str">
            <v>LIZETH NATALIA RUIZ NAGLES</v>
          </cell>
          <cell r="S989">
            <v>46072</v>
          </cell>
          <cell r="T989" t="str">
            <v>Se finaliza con radicado de salida No 2-2026-10598</v>
          </cell>
        </row>
        <row r="990">
          <cell r="A990" t="str">
            <v>1-2026-5905</v>
          </cell>
          <cell r="B990" t="str">
            <v>943732026</v>
          </cell>
          <cell r="C990">
            <v>46063</v>
          </cell>
          <cell r="D990" t="str">
            <v>2026-02-21 09:28:35</v>
          </cell>
          <cell r="E990" t="str">
            <v>2-2026-10934, 2-2026-10934</v>
          </cell>
          <cell r="F990">
            <v>46073</v>
          </cell>
          <cell r="G990" t="str">
            <v>E-MAIL</v>
          </cell>
          <cell r="H990" t="str">
            <v>DIRECCION DE FINANCIACION DE VIVIENDA</v>
          </cell>
          <cell r="I990">
            <v>10</v>
          </cell>
          <cell r="J990" t="str">
            <v>SOLICITUD DE ACCESO A LA INFORMACION</v>
          </cell>
          <cell r="K990" t="str">
            <v>SOLICITUD DE ACCESO A LA INFORMACION</v>
          </cell>
          <cell r="L990" t="str">
            <v>MAIA GARCIA CARDOSO</v>
          </cell>
          <cell r="M990">
            <v>0</v>
          </cell>
          <cell r="N990" t="str">
            <v>FINALIZADO</v>
          </cell>
          <cell r="O990" t="str">
            <v>EMAIL - GIRO DE LOS RECURSOS DE SEPARACIÓN - OFERTA PREFERENTE PROYECTO LA CRISTALINA</v>
          </cell>
          <cell r="P990" t="str">
            <v>NATURAL</v>
          </cell>
          <cell r="Q990" t="str">
            <v>ANDRÉS RINCÓN</v>
          </cell>
          <cell r="R990" t="str">
            <v>ANDRÉS RINCÓN</v>
          </cell>
          <cell r="S990">
            <v>46073</v>
          </cell>
          <cell r="T990" t="str">
            <v>Se realizó el cierre de requerimiento del radicado 1-2026-5905 con el radicado de salida: 2-2026-10934.</v>
          </cell>
        </row>
        <row r="991">
          <cell r="A991" t="str">
            <v>1-2026-5912</v>
          </cell>
          <cell r="B991" t="str">
            <v>944342026</v>
          </cell>
          <cell r="C991">
            <v>46063</v>
          </cell>
          <cell r="D991" t="str">
            <v>2026-02-21 09:30:15</v>
          </cell>
          <cell r="E991" t="str">
            <v>2-2026-11003, 2-2026-11003</v>
          </cell>
          <cell r="F991">
            <v>46074</v>
          </cell>
          <cell r="G991" t="str">
            <v>E-MAIL</v>
          </cell>
          <cell r="H991" t="str">
            <v>DIRECCION DE FINANCIACION DE VIVIENDA</v>
          </cell>
          <cell r="I991">
            <v>10</v>
          </cell>
          <cell r="J991" t="str">
            <v>SOLICITUD DE ACCESO A LA INFORMACION</v>
          </cell>
          <cell r="K991" t="str">
            <v>SOLICITUD DE ACCESO A LA INFORMACION</v>
          </cell>
          <cell r="L991" t="str">
            <v>KAREN TAHITIANA LOPEZ ARENAS</v>
          </cell>
          <cell r="M991">
            <v>0</v>
          </cell>
          <cell r="N991" t="str">
            <v>FINALIZADO</v>
          </cell>
          <cell r="O991" t="str">
            <v>EMAIL-SOLICITUD DE INFORMACIÓN ACERCA DEL DESEMBOLSO DEL SUBSIDIO DE AHORRO MI HOGAR</v>
          </cell>
          <cell r="P991" t="str">
            <v>NATURAL</v>
          </cell>
          <cell r="Q991" t="str">
            <v>CAMPO ELÍAS AGUILERA</v>
          </cell>
          <cell r="R991" t="str">
            <v>CAMPO ELÍAS AGUILERA</v>
          </cell>
          <cell r="S991">
            <v>46074</v>
          </cell>
          <cell r="T991" t="str">
            <v>2-2026-11003</v>
          </cell>
        </row>
        <row r="992">
          <cell r="A992" t="str">
            <v>1-2026-5913</v>
          </cell>
          <cell r="B992" t="str">
            <v>944352026</v>
          </cell>
          <cell r="C992">
            <v>46063</v>
          </cell>
          <cell r="D992" t="str">
            <v>2026-02-21 09:31:07</v>
          </cell>
          <cell r="E992" t="str">
            <v>2-2026-11002, 2-2026-11002</v>
          </cell>
          <cell r="F992">
            <v>46074</v>
          </cell>
          <cell r="G992" t="str">
            <v>E-MAIL</v>
          </cell>
          <cell r="H992" t="str">
            <v>DIRECCION DE FINANCIACION DE VIVIENDA</v>
          </cell>
          <cell r="I992">
            <v>10</v>
          </cell>
          <cell r="J992" t="str">
            <v>SOLICITUD DE ACCESO A LA INFORMACION</v>
          </cell>
          <cell r="K992" t="str">
            <v>SOLICITUD DE ACCESO A LA INFORMACION</v>
          </cell>
          <cell r="L992" t="str">
            <v>KAREN TAHITIANA LOPEZ ARENAS</v>
          </cell>
          <cell r="M992">
            <v>0</v>
          </cell>
          <cell r="N992" t="str">
            <v>FINALIZADO</v>
          </cell>
          <cell r="O992" t="str">
            <v>EMAIL - SOLICITUD DE INFORMACION SOBRE DESEMBOLSO DEL SUBSIDIO DE ARRIENDO</v>
          </cell>
          <cell r="P992" t="str">
            <v>NATURAL</v>
          </cell>
          <cell r="Q992" t="str">
            <v>NOHORA BEATRIZ POTES SOTO</v>
          </cell>
          <cell r="R992" t="str">
            <v>NOHORA BEATRIZ POTES SOTO</v>
          </cell>
          <cell r="S992">
            <v>46074</v>
          </cell>
          <cell r="T992" t="str">
            <v>2-2026-11002</v>
          </cell>
        </row>
        <row r="993">
          <cell r="A993" t="str">
            <v>1-2026-5914</v>
          </cell>
          <cell r="B993" t="str">
            <v>945722026</v>
          </cell>
          <cell r="C993">
            <v>46063</v>
          </cell>
          <cell r="D993" t="str">
            <v>2026-02-20 16:19:46</v>
          </cell>
          <cell r="E993" t="str">
            <v>2-2026-11280, 2-2026-11280</v>
          </cell>
          <cell r="F993">
            <v>46076</v>
          </cell>
          <cell r="G993" t="str">
            <v>VENTANILLA</v>
          </cell>
          <cell r="H993" t="str">
            <v>DIRECCION DE MEJORAMIENTO HABITACIONAL</v>
          </cell>
          <cell r="I993">
            <v>10</v>
          </cell>
          <cell r="J993" t="str">
            <v>SOLICITUD DE ACCESO A LA INFORMACION</v>
          </cell>
          <cell r="K993" t="str">
            <v>SOLICITUD DE ACCESO A LA INFORMACION</v>
          </cell>
          <cell r="L993" t="str">
            <v>ALEXANDER ROJAS CRUZ</v>
          </cell>
          <cell r="M993">
            <v>0</v>
          </cell>
          <cell r="N993" t="str">
            <v>FINALIZADO</v>
          </cell>
          <cell r="O993" t="str">
            <v>SOLICITUD DE INFORMACION TEMAS RELACIONADOS CON EL SUBSIDIO DE MEJORAMIENTO DE VIVIENDA ESTADO DE POSTULACION AL SUBSIDIO</v>
          </cell>
          <cell r="P993" t="str">
            <v>NATURAL</v>
          </cell>
          <cell r="Q993" t="str">
            <v>MAYERLI SAAVEDRA HERNANDEZ</v>
          </cell>
          <cell r="R993" t="str">
            <v>MAYERLI SAAVEDRA HERNANDEZ</v>
          </cell>
          <cell r="S993">
            <v>46077</v>
          </cell>
          <cell r="T993" t="str">
            <v>Se da cierre mediante oficio No. 2-2026-11280</v>
          </cell>
        </row>
        <row r="994">
          <cell r="A994" t="str">
            <v>1-2026-5915</v>
          </cell>
          <cell r="B994" t="str">
            <v>944402026</v>
          </cell>
          <cell r="C994">
            <v>46063</v>
          </cell>
          <cell r="D994" t="str">
            <v>2026-02-21 09:31:58</v>
          </cell>
          <cell r="E994" t="str">
            <v>2-2026-11000, 2-2026-11000</v>
          </cell>
          <cell r="F994">
            <v>46074</v>
          </cell>
          <cell r="G994" t="str">
            <v>E-MAIL</v>
          </cell>
          <cell r="H994" t="str">
            <v>DIRECCION DE FINANCIACION DE VIVIENDA</v>
          </cell>
          <cell r="I994">
            <v>10</v>
          </cell>
          <cell r="J994" t="str">
            <v>SOLICITUD DE ACCESO A LA INFORMACION</v>
          </cell>
          <cell r="K994" t="str">
            <v>SOLICITUD DE ACCESO A LA INFORMACION</v>
          </cell>
          <cell r="L994" t="str">
            <v>KAREN TAHITIANA LOPEZ ARENAS</v>
          </cell>
          <cell r="M994">
            <v>0</v>
          </cell>
          <cell r="N994" t="str">
            <v>FINALIZADO</v>
          </cell>
          <cell r="O994" t="str">
            <v>EMAIL-SOLICITUD INFORMACION  CLARA, PRECISA Y POR ESCRITO EL ESTADO ACTUAL DE MI SUBSIDIO DENTRO DEL PROGRAMA AHORRO PARA MI CASA</v>
          </cell>
          <cell r="P994" t="str">
            <v>NATURAL</v>
          </cell>
          <cell r="Q994" t="str">
            <v>TATIANA ALFARO</v>
          </cell>
          <cell r="R994" t="str">
            <v>TATIANA ALFARO</v>
          </cell>
          <cell r="S994">
            <v>46075</v>
          </cell>
          <cell r="T994" t="str">
            <v>2-2026-11000</v>
          </cell>
        </row>
        <row r="995">
          <cell r="A995" t="str">
            <v>1-2026-5918</v>
          </cell>
          <cell r="B995" t="str">
            <v>944552026</v>
          </cell>
          <cell r="C995">
            <v>46063</v>
          </cell>
          <cell r="D995" t="str">
            <v>2026-02-21 09:33:12</v>
          </cell>
          <cell r="E995" t="str">
            <v>2-2026-11001, 2-2026-11001</v>
          </cell>
          <cell r="F995">
            <v>46074</v>
          </cell>
          <cell r="G995" t="str">
            <v>E-MAIL</v>
          </cell>
          <cell r="H995" t="str">
            <v>DIRECCION DE FINANCIACION DE VIVIENDA</v>
          </cell>
          <cell r="I995">
            <v>10</v>
          </cell>
          <cell r="J995" t="str">
            <v>SOLICITUD DE ACCESO A LA INFORMACION</v>
          </cell>
          <cell r="K995" t="str">
            <v>SOLICITUD DE ACCESO A LA INFORMACION</v>
          </cell>
          <cell r="L995" t="str">
            <v>KAREN TAHITIANA LOPEZ ARENAS</v>
          </cell>
          <cell r="M995">
            <v>0</v>
          </cell>
          <cell r="N995" t="str">
            <v>FINALIZADO</v>
          </cell>
          <cell r="O995" t="str">
            <v>EMAIL-SOLICITUD INFORMACION ESTADO ACTUAL DEL PROCESO DEL SUBSIDIO AHORRO PARA MI CASA</v>
          </cell>
          <cell r="P995" t="str">
            <v>NATURAL</v>
          </cell>
          <cell r="Q995" t="str">
            <v>ALEJANDRA QUIMBAYO CALDERON</v>
          </cell>
          <cell r="R995" t="str">
            <v>ALEJANDRA QUIMBAYO CALDERON</v>
          </cell>
          <cell r="S995">
            <v>46075</v>
          </cell>
          <cell r="T995" t="str">
            <v>2-2026-11001</v>
          </cell>
        </row>
        <row r="996">
          <cell r="A996" t="str">
            <v>1-2026-5941</v>
          </cell>
          <cell r="B996" t="str">
            <v>948082026</v>
          </cell>
          <cell r="C996">
            <v>46063</v>
          </cell>
          <cell r="D996" t="str">
            <v>2026-02-21 09:39:21</v>
          </cell>
          <cell r="E996" t="str">
            <v>2-2026-8597, 2-2026-8597</v>
          </cell>
          <cell r="F996">
            <v>46064</v>
          </cell>
          <cell r="G996" t="str">
            <v>E-MAIL</v>
          </cell>
          <cell r="H996" t="str">
            <v>DIRECCION DE FINANCIACION DE VIVIENDA</v>
          </cell>
          <cell r="I996">
            <v>10</v>
          </cell>
          <cell r="J996" t="str">
            <v>SOLICITUD DE ACCESO A LA INFORMACION</v>
          </cell>
          <cell r="K996" t="str">
            <v>SOLICITUD DE ACCESO A LA INFORMACION</v>
          </cell>
          <cell r="L996" t="str">
            <v>VIVIANNA CRISTINA MONTEALEGRE ROJAS</v>
          </cell>
          <cell r="M996">
            <v>0</v>
          </cell>
          <cell r="N996" t="str">
            <v>FINALIZADO</v>
          </cell>
          <cell r="O996" t="str">
            <v>EMAIL-SOLICITUD INFORMACIÓN ACERCA DEL SUBSIDIO DE VIVIENDA POBLACIÓN DESPLAZADA</v>
          </cell>
          <cell r="P996" t="str">
            <v>NATURAL</v>
          </cell>
          <cell r="Q996" t="str">
            <v>ASTRID DANIELA BOLAÑOS</v>
          </cell>
          <cell r="R996" t="str">
            <v>ASTRID DANIELA BOLAÑOS</v>
          </cell>
          <cell r="S996">
            <v>46065</v>
          </cell>
          <cell r="T996" t="str">
            <v>RESPUESTA CON 2-2026-8597</v>
          </cell>
        </row>
        <row r="997">
          <cell r="A997" t="str">
            <v>1-2026-5942</v>
          </cell>
          <cell r="B997" t="str">
            <v>1077532026</v>
          </cell>
          <cell r="C997">
            <v>46063</v>
          </cell>
          <cell r="D997" t="str">
            <v>2026-02-21 09:39:44</v>
          </cell>
          <cell r="E997" t="str">
            <v>2-2026-10964, 2-2026-10964</v>
          </cell>
          <cell r="F997">
            <v>46073</v>
          </cell>
          <cell r="G997" t="str">
            <v>E-MAIL</v>
          </cell>
          <cell r="H997" t="str">
            <v>DIRECCION DE FINANCIACION DE VIVIENDA</v>
          </cell>
          <cell r="I997">
            <v>10</v>
          </cell>
          <cell r="J997" t="str">
            <v>SOLICITUD DE ACCESO A LA INFORMACION</v>
          </cell>
          <cell r="K997" t="str">
            <v>SOLICITUD DE ACCESO A LA INFORMACION</v>
          </cell>
          <cell r="L997" t="str">
            <v>KAREN TAHITIANA LOPEZ ARENAS</v>
          </cell>
          <cell r="M997">
            <v>0</v>
          </cell>
          <cell r="N997" t="str">
            <v>FINALIZADO</v>
          </cell>
          <cell r="O997" t="str">
            <v>EMAIL - SOLICITUD DE INFORMACION SOBRE DESEMBOLSO DEL SUBSIDIO AHORRO PARA MI CASA</v>
          </cell>
          <cell r="P997" t="str">
            <v>NATURAL</v>
          </cell>
          <cell r="Q997" t="str">
            <v>MAURICIO VARGAS CARDENAS</v>
          </cell>
          <cell r="R997" t="str">
            <v>MAURICIO VARGAS CARDENAS</v>
          </cell>
          <cell r="S997">
            <v>46073</v>
          </cell>
          <cell r="T997" t="str">
            <v>2-2026-10964</v>
          </cell>
        </row>
        <row r="998">
          <cell r="A998" t="str">
            <v>1-2026-5950</v>
          </cell>
          <cell r="B998" t="str">
            <v>1077572026</v>
          </cell>
          <cell r="C998">
            <v>46063</v>
          </cell>
          <cell r="D998" t="str">
            <v>2026-02-21 09:42:50</v>
          </cell>
          <cell r="E998" t="str">
            <v>2-2026-10450, 2-2026-10450</v>
          </cell>
          <cell r="F998">
            <v>46072</v>
          </cell>
          <cell r="G998" t="str">
            <v>E-MAIL</v>
          </cell>
          <cell r="H998" t="str">
            <v>DIRECCION DE FINANCIACION DE VIVIENDA</v>
          </cell>
          <cell r="I998">
            <v>10</v>
          </cell>
          <cell r="J998" t="str">
            <v>SOLICITUD DE ACCESO A LA INFORMACION</v>
          </cell>
          <cell r="K998" t="str">
            <v>SOLICITUD DE ACCESO A LA INFORMACION</v>
          </cell>
          <cell r="L998" t="str">
            <v>VIVIANNA CRISTINA MONTEALEGRE ROJAS</v>
          </cell>
          <cell r="M998">
            <v>0</v>
          </cell>
          <cell r="N998" t="str">
            <v>FINALIZADO</v>
          </cell>
          <cell r="O998" t="str">
            <v>EMAIL-SOLICITUD DE INSCRIPCION DE SUBSIDIO DE VIVIENDA</v>
          </cell>
          <cell r="P998" t="str">
            <v>ENTIDAD</v>
          </cell>
          <cell r="Q998" t="str">
            <v>SULEIDY OVIEDO ALVARADO</v>
          </cell>
          <cell r="R998" t="str">
            <v>SULEIDY OVIEDO ALVARADO</v>
          </cell>
          <cell r="S998">
            <v>46072</v>
          </cell>
          <cell r="T998" t="str">
            <v>RESUELTO CON 2-2026-10450</v>
          </cell>
        </row>
        <row r="999">
          <cell r="A999" t="str">
            <v>1-2026-5951</v>
          </cell>
          <cell r="B999" t="str">
            <v>950332026</v>
          </cell>
          <cell r="C999">
            <v>46063</v>
          </cell>
          <cell r="D999" t="str">
            <v>2026-02-21 09:43:20</v>
          </cell>
          <cell r="E999" t="str">
            <v/>
          </cell>
          <cell r="G999" t="str">
            <v>E-MAIL</v>
          </cell>
          <cell r="H999" t="str">
            <v>DIRECCION DE FINANCIACION DE VIVIENDA</v>
          </cell>
          <cell r="I999">
            <v>10</v>
          </cell>
          <cell r="J999" t="str">
            <v>SOLICITUD DE ACCESO A LA INFORMACION</v>
          </cell>
          <cell r="K999" t="str">
            <v>SOLICITUD DE ACCESO A LA INFORMACION</v>
          </cell>
          <cell r="L999" t="str">
            <v>VIVIANNA CRISTINA MONTEALEGRE ROJAS</v>
          </cell>
          <cell r="M999">
            <v>0</v>
          </cell>
          <cell r="N999" t="str">
            <v>FINALIZADO</v>
          </cell>
          <cell r="O999" t="str">
            <v>EMAIL-SOLICITUD DE INSCRIPCION DE SUBSIDIO DE VIVIENDA</v>
          </cell>
          <cell r="P999" t="str">
            <v>ENTIDAD</v>
          </cell>
          <cell r="Q999" t="str">
            <v>SULEIDY OVIEDO ALVARADO</v>
          </cell>
          <cell r="R999" t="str">
            <v>SULEIDY OVIEDO ALVARADO</v>
          </cell>
          <cell r="S999">
            <v>46066</v>
          </cell>
          <cell r="T999" t="str">
            <v>RESPUESTA CON RADICADO 2-2026-8733</v>
          </cell>
        </row>
        <row r="1000">
          <cell r="A1000" t="str">
            <v>1-2026-5952</v>
          </cell>
          <cell r="B1000" t="str">
            <v>950352026</v>
          </cell>
          <cell r="C1000">
            <v>46063</v>
          </cell>
          <cell r="D1000" t="str">
            <v>2026-02-21 09:43:56</v>
          </cell>
          <cell r="E1000" t="str">
            <v>2-2026-8731, 2-2026-8731</v>
          </cell>
          <cell r="F1000">
            <v>46064</v>
          </cell>
          <cell r="G1000" t="str">
            <v>E-MAIL</v>
          </cell>
          <cell r="H1000" t="str">
            <v>DIRECCION DE FINANCIACION DE VIVIENDA</v>
          </cell>
          <cell r="I1000">
            <v>10</v>
          </cell>
          <cell r="J1000" t="str">
            <v>SOLICITUD DE ACCESO A LA INFORMACION</v>
          </cell>
          <cell r="K1000" t="str">
            <v>SOLICITUD DE ACCESO A LA INFORMACION</v>
          </cell>
          <cell r="L1000" t="str">
            <v>VIVIANNA CRISTINA MONTEALEGRE ROJAS</v>
          </cell>
          <cell r="M1000">
            <v>0</v>
          </cell>
          <cell r="N1000" t="str">
            <v>FINALIZADO</v>
          </cell>
          <cell r="O1000" t="str">
            <v>EMAIL - SOLICITUD DE INFORMACION SOBRE FORMULARIO PARA POSTULACION AL SUBSIDIO DE VIVIENDA</v>
          </cell>
          <cell r="P1000" t="str">
            <v>ANONIMO</v>
          </cell>
          <cell r="Q1000" t="str">
            <v>ANONIMO</v>
          </cell>
          <cell r="R1000" t="str">
            <v>ANONIMO</v>
          </cell>
          <cell r="S1000">
            <v>46066</v>
          </cell>
          <cell r="T1000" t="str">
            <v>RESPUESTA CON 2-2026-8731</v>
          </cell>
        </row>
        <row r="1001">
          <cell r="A1001" t="str">
            <v>1-2026-5956</v>
          </cell>
          <cell r="B1001" t="str">
            <v>950532026</v>
          </cell>
          <cell r="C1001">
            <v>46063</v>
          </cell>
          <cell r="D1001" t="str">
            <v>2026-02-21 09:46:40</v>
          </cell>
          <cell r="E1001" t="str">
            <v>2-2026-10480, 2-2026-10480</v>
          </cell>
          <cell r="F1001">
            <v>46072</v>
          </cell>
          <cell r="G1001" t="str">
            <v>E-MAIL</v>
          </cell>
          <cell r="H1001" t="str">
            <v>DIRECCION DE FINANCIACION DE VIVIENDA</v>
          </cell>
          <cell r="I1001">
            <v>10</v>
          </cell>
          <cell r="J1001" t="str">
            <v>SOLICITUD DE ACCESO A LA INFORMACION</v>
          </cell>
          <cell r="K1001" t="str">
            <v>SOLICITUD DE ACCESO A LA INFORMACION</v>
          </cell>
          <cell r="L1001" t="str">
            <v>ANGELICA JOHANA GOMEZ MONTAÑO</v>
          </cell>
          <cell r="M1001">
            <v>0</v>
          </cell>
          <cell r="N1001" t="str">
            <v>FINALIZADO</v>
          </cell>
          <cell r="O1001" t="str">
            <v>EMAIL-SOLICITUD DE INFORMACIÓN ACERCA  PROYECTOS DE VIVIENDA</v>
          </cell>
          <cell r="P1001" t="str">
            <v>ANONIMO</v>
          </cell>
          <cell r="Q1001" t="str">
            <v>ANONIMO</v>
          </cell>
          <cell r="R1001" t="str">
            <v>ANONIMO</v>
          </cell>
          <cell r="S1001">
            <v>46072</v>
          </cell>
          <cell r="T1001" t="str">
            <v>SE DIO RESPUESTA MEDIANTE OFICIO NO 2-2026-10480.</v>
          </cell>
        </row>
        <row r="1002">
          <cell r="A1002" t="str">
            <v>1-2026-5957</v>
          </cell>
          <cell r="B1002" t="str">
            <v>1077582026</v>
          </cell>
          <cell r="C1002">
            <v>46063</v>
          </cell>
          <cell r="D1002" t="str">
            <v>2026-02-21 09:51:12</v>
          </cell>
          <cell r="E1002" t="str">
            <v>2-2026-10935, 2-2026-10935</v>
          </cell>
          <cell r="F1002">
            <v>46073</v>
          </cell>
          <cell r="G1002" t="str">
            <v>E-MAIL</v>
          </cell>
          <cell r="H1002" t="str">
            <v>DIRECCION DE FINANCIACION DE VIVIENDA</v>
          </cell>
          <cell r="I1002">
            <v>10</v>
          </cell>
          <cell r="J1002" t="str">
            <v>SOLICITUD DE ACCESO A LA INFORMACION</v>
          </cell>
          <cell r="K1002" t="str">
            <v>SOLICITUD DE ACCESO A LA INFORMACION</v>
          </cell>
          <cell r="L1002" t="str">
            <v>CLAUDIA LINETH ABONIA GARCIA</v>
          </cell>
          <cell r="M1002">
            <v>0</v>
          </cell>
          <cell r="N1002" t="str">
            <v>FINALIZADO</v>
          </cell>
          <cell r="O1002" t="str">
            <v>EMAIL - SOLICITUD DE INFORMACION SOBRE RESPUESTA RESOLUCIÓN 90 DEL 2023</v>
          </cell>
          <cell r="P1002" t="str">
            <v>ENTIDAD</v>
          </cell>
          <cell r="Q1002" t="str">
            <v>ANNYI GUTIERREZ</v>
          </cell>
          <cell r="R1002" t="str">
            <v>ANNYI GUTIERREZ</v>
          </cell>
          <cell r="S1002">
            <v>46076</v>
          </cell>
          <cell r="T1002" t="str">
            <v>Se dio respuesta en la solicitud mediante el Radicad No.2-2026-10935</v>
          </cell>
        </row>
        <row r="1003">
          <cell r="A1003" t="str">
            <v>1-2026-5960</v>
          </cell>
          <cell r="B1003" t="str">
            <v>950622026</v>
          </cell>
          <cell r="C1003">
            <v>46063</v>
          </cell>
          <cell r="D1003" t="str">
            <v>2026-02-21 16:47:22</v>
          </cell>
          <cell r="E1003" t="str">
            <v>2-2026-10387, 2-2026-10387, 2-2026-10388, 2-2026-10388</v>
          </cell>
          <cell r="F1003">
            <v>46072</v>
          </cell>
          <cell r="G1003" t="str">
            <v>E-MAIL</v>
          </cell>
          <cell r="H1003" t="str">
            <v>DIRECCION DE PREVENCION, ARRENDAMIENTO Y CONTROL DE ENAJENACION</v>
          </cell>
          <cell r="I1003">
            <v>10</v>
          </cell>
          <cell r="J1003" t="str">
            <v>SOLICITUD DE ACCESO A LA INFORMACION</v>
          </cell>
          <cell r="K1003" t="str">
            <v>SOLICITUD DE ACCESO A LA INFORMACION</v>
          </cell>
          <cell r="L1003" t="str">
            <v>LUCIA SOTO RINCON</v>
          </cell>
          <cell r="M1003">
            <v>0</v>
          </cell>
          <cell r="N1003" t="str">
            <v>FINALIZADO</v>
          </cell>
          <cell r="O1003" t="str">
            <v>EMAIL - SOLICITUD DE INFORMACION SOBRE CONSTRUCTORA</v>
          </cell>
          <cell r="P1003" t="str">
            <v>ANONIMO</v>
          </cell>
          <cell r="Q1003" t="str">
            <v>ANONIMO</v>
          </cell>
          <cell r="R1003" t="str">
            <v>ANONIMO</v>
          </cell>
          <cell r="S1003">
            <v>46072</v>
          </cell>
          <cell r="T1003" t="str">
            <v>Finalizado por cierre de referenciados 2-2026-10387 y 2-2026-10388</v>
          </cell>
        </row>
        <row r="1004">
          <cell r="A1004" t="str">
            <v>1-2026-5965</v>
          </cell>
          <cell r="B1004" t="str">
            <v>950832026</v>
          </cell>
          <cell r="C1004">
            <v>46063</v>
          </cell>
          <cell r="D1004" t="str">
            <v>2026-02-21 09:54:19</v>
          </cell>
          <cell r="E1004" t="str">
            <v>2-2026-10877, 2-2026-10877</v>
          </cell>
          <cell r="F1004">
            <v>46073</v>
          </cell>
          <cell r="G1004" t="str">
            <v>E-MAIL</v>
          </cell>
          <cell r="H1004" t="str">
            <v>DIRECCION DE FINANCIACION DE VIVIENDA</v>
          </cell>
          <cell r="I1004">
            <v>10</v>
          </cell>
          <cell r="J1004" t="str">
            <v>SOLICITUD DE ACCESO A LA INFORMACION</v>
          </cell>
          <cell r="K1004" t="str">
            <v>SOLICITUD DE ACCESO A LA INFORMACION</v>
          </cell>
          <cell r="L1004" t="str">
            <v>ILSE GAMERO TORRES</v>
          </cell>
          <cell r="M1004">
            <v>0</v>
          </cell>
          <cell r="N1004" t="str">
            <v>FINALIZADO</v>
          </cell>
          <cell r="O1004" t="str">
            <v>EMAIL - SOLICITUD DE INFORMACION SOBRE DESEMBOLSO DEL SUBSIDIO AHORRO PARA MI CASA</v>
          </cell>
          <cell r="P1004" t="str">
            <v>NATURAL</v>
          </cell>
          <cell r="Q1004" t="str">
            <v>LILIANA ISABEL BUITRAGO GONZALEZ%A0</v>
          </cell>
          <cell r="R1004" t="str">
            <v>LILIANA ISABEL BUITRAGO GONZALEZ%A0</v>
          </cell>
          <cell r="S1004">
            <v>46073</v>
          </cell>
          <cell r="T1004" t="str">
            <v>Finalizado con radicado de salida No  2-2026-10877</v>
          </cell>
        </row>
        <row r="1005">
          <cell r="A1005" t="str">
            <v>1-2026-5967</v>
          </cell>
          <cell r="B1005" t="str">
            <v>950892026</v>
          </cell>
          <cell r="C1005">
            <v>46063</v>
          </cell>
          <cell r="D1005" t="str">
            <v>2026-02-21 09:55:13</v>
          </cell>
          <cell r="E1005" t="str">
            <v>2-2026-10950, 2-2026-10950</v>
          </cell>
          <cell r="F1005">
            <v>46073</v>
          </cell>
          <cell r="G1005" t="str">
            <v>E-MAIL</v>
          </cell>
          <cell r="H1005" t="str">
            <v>DIRECCION DE FINANCIACION DE VIVIENDA</v>
          </cell>
          <cell r="I1005">
            <v>10</v>
          </cell>
          <cell r="J1005" t="str">
            <v>SOLICITUD DE ACCESO A LA INFORMACION</v>
          </cell>
          <cell r="K1005" t="str">
            <v>SOLICITUD DE ACCESO A LA INFORMACION</v>
          </cell>
          <cell r="L1005" t="str">
            <v>JUAN CARLOS CASTRO MELO</v>
          </cell>
          <cell r="M1005">
            <v>0</v>
          </cell>
          <cell r="N1005" t="str">
            <v>FINALIZADO</v>
          </cell>
          <cell r="O1005" t="str">
            <v>EMAIL - SOLICITUD DE INFORMACION SOBRE ESTADO DE POSTULACION AL SUBSIDIO DE VIVIENDA REDUCE TU CUOTA</v>
          </cell>
          <cell r="P1005" t="str">
            <v>ANONIMO</v>
          </cell>
          <cell r="Q1005" t="str">
            <v>ANONIMO</v>
          </cell>
          <cell r="R1005" t="str">
            <v>ANONIMO</v>
          </cell>
          <cell r="S1005">
            <v>46077</v>
          </cell>
          <cell r="T1005" t="str">
            <v>2-2026-10950</v>
          </cell>
        </row>
        <row r="1006">
          <cell r="A1006" t="str">
            <v>1-2026-5969</v>
          </cell>
          <cell r="B1006" t="str">
            <v>980132026</v>
          </cell>
          <cell r="C1006">
            <v>46063</v>
          </cell>
          <cell r="D1006" t="str">
            <v>2026-02-21 10:59:39</v>
          </cell>
          <cell r="E1006" t="str">
            <v>2-2026-10653, 2-2026-10653</v>
          </cell>
          <cell r="F1006">
            <v>46072</v>
          </cell>
          <cell r="G1006" t="str">
            <v>PQR WEB</v>
          </cell>
          <cell r="H1006" t="str">
            <v>DIRECCION DE FINANCIACION DE VIVIENDA</v>
          </cell>
          <cell r="I1006">
            <v>10</v>
          </cell>
          <cell r="J1006" t="str">
            <v>SOLICITUD DE ACCESO A LA INFORMACION</v>
          </cell>
          <cell r="K1006" t="str">
            <v>SOLICITUD DE ACCESO A LA INFORMACION</v>
          </cell>
          <cell r="L1006" t="str">
            <v>YULY ASTRID LEON WINTACO</v>
          </cell>
          <cell r="M1006">
            <v>0</v>
          </cell>
          <cell r="N1006" t="str">
            <v>FINALIZADO</v>
          </cell>
          <cell r="O1006" t="str">
            <v>HOLA BUENAS TARDES ESPERO SE ENCUENTRE BIEN. CÓMO HAGO PARA CONOCER LA RESPUESTA DE UN RADICADO NÚMERO 1-2026-3313 QUEDÓ ATENTO MUCHAS GRACIAS</v>
          </cell>
          <cell r="P1006" t="str">
            <v>NATURAL</v>
          </cell>
          <cell r="Q1006" t="str">
            <v>DANIEL JOSE MATERANO VELLAREAL</v>
          </cell>
          <cell r="R1006" t="str">
            <v>DANIEL JOSE MATERANO VELLAREAL</v>
          </cell>
          <cell r="S1006">
            <v>46072</v>
          </cell>
          <cell r="T1006" t="str">
            <v>Se finaliza el radicado de la referencia toda vez que se da respuesta mediante radicado de salida 2-2026-10653 del 19 de febrero de 2026.</v>
          </cell>
        </row>
        <row r="1007">
          <cell r="A1007" t="str">
            <v>1-2026-5970</v>
          </cell>
          <cell r="B1007" t="str">
            <v>980252026</v>
          </cell>
          <cell r="C1007">
            <v>46063</v>
          </cell>
          <cell r="D1007" t="str">
            <v>2026-02-21 11:00:27</v>
          </cell>
          <cell r="E1007" t="str">
            <v>2-2026-8702, 2-2026-8702</v>
          </cell>
          <cell r="F1007">
            <v>46064</v>
          </cell>
          <cell r="G1007" t="str">
            <v>PQR WEB</v>
          </cell>
          <cell r="H1007" t="str">
            <v>DIRECCION DE FINANCIACION DE VIVIENDA</v>
          </cell>
          <cell r="I1007">
            <v>10</v>
          </cell>
          <cell r="J1007" t="str">
            <v>SOLICITUD DE ACCESO A LA INFORMACION</v>
          </cell>
          <cell r="K1007" t="str">
            <v>SOLICITUD DE ACCESO A LA INFORMACION</v>
          </cell>
          <cell r="L1007" t="str">
            <v>ANGELICA JOHANA GOMEZ MONTAÑO</v>
          </cell>
          <cell r="M1007">
            <v>0</v>
          </cell>
          <cell r="N1007" t="str">
            <v>FINALIZADO</v>
          </cell>
          <cell r="O1007" t="str">
            <v>Poder llenar el formulario para la vivienda para las victimas del conflicto armado reuno las condiciones necesarias para aplicar agradesco informacion</v>
          </cell>
          <cell r="P1007" t="str">
            <v>NATURAL</v>
          </cell>
          <cell r="Q1007" t="str">
            <v>CIUDADELA LAGUNA ALVARADO</v>
          </cell>
          <cell r="R1007" t="str">
            <v>CIUDADELA LAGUNA ALVARADO</v>
          </cell>
          <cell r="S1007">
            <v>46069</v>
          </cell>
          <cell r="T1007" t="str">
            <v>SE DIO TRAIMITE MEDIANTE OFICIO NO 2-2026-8702</v>
          </cell>
        </row>
        <row r="1008">
          <cell r="A1008" t="str">
            <v>1-2026-5979</v>
          </cell>
          <cell r="B1008" t="str">
            <v>1078222026</v>
          </cell>
          <cell r="C1008">
            <v>46064</v>
          </cell>
          <cell r="D1008" t="str">
            <v>2026-02-21 10:20:28</v>
          </cell>
          <cell r="E1008" t="str">
            <v>2-2026-8624, 2-2026-8624</v>
          </cell>
          <cell r="F1008">
            <v>46064</v>
          </cell>
          <cell r="G1008" t="str">
            <v>E-MAIL</v>
          </cell>
          <cell r="H1008" t="str">
            <v>DIRECCION DE FINANCIACION DE VIVIENDA</v>
          </cell>
          <cell r="I1008">
            <v>10</v>
          </cell>
          <cell r="J1008" t="str">
            <v>SOLICITUD DE ACCESO A LA INFORMACION</v>
          </cell>
          <cell r="K1008" t="str">
            <v>SOLICITUD DE ACCESO A LA INFORMACION</v>
          </cell>
          <cell r="L1008" t="str">
            <v>VIVIANNA CRISTINA MONTEALEGRE ROJAS</v>
          </cell>
          <cell r="M1008">
            <v>0</v>
          </cell>
          <cell r="N1008" t="str">
            <v>FINALIZADO</v>
          </cell>
          <cell r="O1008" t="str">
            <v>EMAIL - SOLICITUD DE INFORMACION SOBRE FERIA DE VIVIENDA</v>
          </cell>
          <cell r="P1008" t="str">
            <v>ENTIDAD</v>
          </cell>
          <cell r="Q1008" t="str">
            <v>AIDE ANGARITA ROPERO</v>
          </cell>
          <cell r="R1008" t="str">
            <v>AIDE ANGARITA ROPERO</v>
          </cell>
          <cell r="S1008">
            <v>46066</v>
          </cell>
          <cell r="T1008" t="str">
            <v>RESPUESTA A RADICADO 2-2026-8624</v>
          </cell>
        </row>
        <row r="1009">
          <cell r="A1009" t="str">
            <v>1-2026-5980</v>
          </cell>
          <cell r="B1009" t="str">
            <v>974212026</v>
          </cell>
          <cell r="C1009">
            <v>46064</v>
          </cell>
          <cell r="D1009" t="str">
            <v>2026-02-21 10:20:56</v>
          </cell>
          <cell r="E1009" t="str">
            <v>2-2026-10932, 2-2026-10932</v>
          </cell>
          <cell r="F1009">
            <v>46073</v>
          </cell>
          <cell r="G1009" t="str">
            <v>E-MAIL</v>
          </cell>
          <cell r="H1009" t="str">
            <v>DIRECCION DE FINANCIACION DE VIVIENDA</v>
          </cell>
          <cell r="I1009">
            <v>10</v>
          </cell>
          <cell r="J1009" t="str">
            <v>SOLICITUD DE ACCESO A LA INFORMACION</v>
          </cell>
          <cell r="K1009" t="str">
            <v>SOLICITUD DE ACCESO A LA INFORMACION</v>
          </cell>
          <cell r="L1009" t="str">
            <v>ILSE GAMERO TORRES</v>
          </cell>
          <cell r="M1009">
            <v>0</v>
          </cell>
          <cell r="N1009" t="str">
            <v>FINALIZADO</v>
          </cell>
          <cell r="O1009" t="str">
            <v>EMAIL-SOLICITUD DE INFORMACIÓN SOBRE PRIMER DESEMBOLSO DEL PROGRAMA AHORRO PARA MI CASA</v>
          </cell>
          <cell r="P1009" t="str">
            <v>NATURAL</v>
          </cell>
          <cell r="Q1009" t="str">
            <v>MARÍA JOSÉ GUERRERO OCHOA</v>
          </cell>
          <cell r="R1009" t="str">
            <v>MARÍA JOSÉ GUERRERO OCHOA</v>
          </cell>
          <cell r="S1009">
            <v>46073</v>
          </cell>
          <cell r="T1009" t="str">
            <v>Finalizado con radicado de salida No 2-2026-10932</v>
          </cell>
        </row>
        <row r="1010">
          <cell r="A1010" t="str">
            <v>1-2026-6002</v>
          </cell>
          <cell r="B1010" t="str">
            <v>974662026</v>
          </cell>
          <cell r="C1010">
            <v>46064</v>
          </cell>
          <cell r="D1010" t="str">
            <v>2026-02-21 10:42:57</v>
          </cell>
          <cell r="E1010" t="str">
            <v>2-2026-11009, 2-2026-11009</v>
          </cell>
          <cell r="F1010">
            <v>46074</v>
          </cell>
          <cell r="G1010" t="str">
            <v>E-MAIL</v>
          </cell>
          <cell r="H1010" t="str">
            <v>DIRECCION DE FINANCIACION DE VIVIENDA</v>
          </cell>
          <cell r="I1010">
            <v>10</v>
          </cell>
          <cell r="J1010" t="str">
            <v>SOLICITUD DE ACCESO A LA INFORMACION</v>
          </cell>
          <cell r="K1010" t="str">
            <v>SOLICITUD DE ACCESO A LA INFORMACION</v>
          </cell>
          <cell r="L1010" t="str">
            <v>KAREN TAHITIANA LOPEZ ARENAS</v>
          </cell>
          <cell r="M1010">
            <v>0</v>
          </cell>
          <cell r="N1010" t="str">
            <v>FINALIZADO</v>
          </cell>
          <cell r="O1010" t="str">
            <v>EMAIL-SOLICITUD INFORMACION ACERCA DEL DESEMBOLSO SUBSIDIO AHORRO PARA MI CASA</v>
          </cell>
          <cell r="P1010" t="str">
            <v>NATURAL</v>
          </cell>
          <cell r="Q1010" t="str">
            <v>JONATHAN GUSTAVO ROJAS ACERO</v>
          </cell>
          <cell r="R1010" t="str">
            <v>JONATHAN GUSTAVO ROJAS ACERO</v>
          </cell>
          <cell r="S1010">
            <v>46075</v>
          </cell>
          <cell r="T1010" t="str">
            <v>2-2026-11009</v>
          </cell>
        </row>
        <row r="1011">
          <cell r="A1011" t="str">
            <v>1-2026-6021</v>
          </cell>
          <cell r="B1011" t="str">
            <v>975212026</v>
          </cell>
          <cell r="C1011">
            <v>46064</v>
          </cell>
          <cell r="D1011" t="str">
            <v>2026-02-21 11:04:32</v>
          </cell>
          <cell r="E1011" t="str">
            <v>2-2026-10153, 2-2026-10153</v>
          </cell>
          <cell r="F1011">
            <v>46071</v>
          </cell>
          <cell r="G1011" t="str">
            <v>E-MAIL</v>
          </cell>
          <cell r="H1011" t="str">
            <v>DIRECCION DE FINANCIACION DE VIVIENDA</v>
          </cell>
          <cell r="I1011">
            <v>10</v>
          </cell>
          <cell r="J1011" t="str">
            <v>SOLICITUD DE ACCESO A LA INFORMACION</v>
          </cell>
          <cell r="K1011" t="str">
            <v>SOLICITUD DE ACCESO A LA INFORMACION</v>
          </cell>
          <cell r="L1011" t="str">
            <v>JOSE LUIS HORLANDY LEON</v>
          </cell>
          <cell r="M1011">
            <v>0</v>
          </cell>
          <cell r="N1011" t="str">
            <v>FINALIZADO</v>
          </cell>
          <cell r="O1011" t="str">
            <v>EMAIL - SOLICITUD DE INFORMACION SOBRE  FORMULARIO DE INSCRIPCIÓN AL SUBSIDIO DE VIVIENDA VIS</v>
          </cell>
          <cell r="P1011" t="str">
            <v>NATURAL</v>
          </cell>
          <cell r="Q1011" t="str">
            <v>VANESSA RINCÓN</v>
          </cell>
          <cell r="R1011" t="str">
            <v>VANESSA RINCÓN</v>
          </cell>
          <cell r="S1011">
            <v>46071</v>
          </cell>
          <cell r="T1011" t="str">
            <v>SE DA RESPUESTA MEDIANTE RADICADO : 2-2026-10153</v>
          </cell>
        </row>
        <row r="1012">
          <cell r="A1012" t="str">
            <v>1-2026-6026</v>
          </cell>
          <cell r="B1012" t="str">
            <v>975512026</v>
          </cell>
          <cell r="C1012">
            <v>46064</v>
          </cell>
          <cell r="D1012" t="str">
            <v>2026-02-21 11:16:03</v>
          </cell>
          <cell r="E1012" t="str">
            <v>2-2026-10942, 2-2026-10942</v>
          </cell>
          <cell r="F1012">
            <v>46073</v>
          </cell>
          <cell r="G1012" t="str">
            <v>E-MAIL</v>
          </cell>
          <cell r="H1012" t="str">
            <v>DIRECCION DE FINANCIACION DE VIVIENDA</v>
          </cell>
          <cell r="I1012">
            <v>10</v>
          </cell>
          <cell r="J1012" t="str">
            <v>SOLICITUD DE ACCESO A LA INFORMACION</v>
          </cell>
          <cell r="K1012" t="str">
            <v>SOLICITUD DE ACCESO A LA INFORMACION</v>
          </cell>
          <cell r="L1012" t="str">
            <v>NORBERTO HERRENO MERCHAN</v>
          </cell>
          <cell r="M1012">
            <v>0</v>
          </cell>
          <cell r="N1012" t="str">
            <v>FINALIZADO</v>
          </cell>
          <cell r="O1012" t="str">
            <v xml:space="preserve">E-MAIL - SOLICITUD DE INFORMACIÓN ELEVADA MEDIANTE CORREO DE FECHA 02/02/2026, CON RADICADO 1-2026-4407 Y CÓDIGO DE SEGURIDAD AF8D5820-9220-4A85-A5DB-EB1E22FF2869, RELACIONADA CON EL SUBSIDIO  REDUCE TU CUOTA </v>
          </cell>
          <cell r="P1012" t="str">
            <v>NATURAL</v>
          </cell>
          <cell r="Q1012" t="str">
            <v>JOSE IGNACIO FARFAN LAGUNA</v>
          </cell>
          <cell r="R1012" t="str">
            <v>JOSE IGNACIO FARFAN LAGUNA</v>
          </cell>
          <cell r="S1012">
            <v>46079</v>
          </cell>
          <cell r="T1012" t="str">
            <v>se dio respuesta con el radicado 2-2026-10942</v>
          </cell>
        </row>
        <row r="1013">
          <cell r="A1013" t="str">
            <v>1-2026-6039</v>
          </cell>
          <cell r="B1013" t="str">
            <v>976312026</v>
          </cell>
          <cell r="C1013">
            <v>46064</v>
          </cell>
          <cell r="D1013" t="str">
            <v>2026-02-21 11:22:02</v>
          </cell>
          <cell r="E1013" t="str">
            <v>2-2026-8607, 2-2026-8607</v>
          </cell>
          <cell r="F1013">
            <v>46064</v>
          </cell>
          <cell r="G1013" t="str">
            <v>E-MAIL</v>
          </cell>
          <cell r="H1013" t="str">
            <v>DIRECCION DE FINANCIACION DE VIVIENDA</v>
          </cell>
          <cell r="I1013">
            <v>10</v>
          </cell>
          <cell r="J1013" t="str">
            <v>SOLICITUD DE ACCESO A LA INFORMACION</v>
          </cell>
          <cell r="K1013" t="str">
            <v>SOLICITUD DE ACCESO A LA INFORMACION</v>
          </cell>
          <cell r="L1013" t="str">
            <v>CINDY LORENA ESCOBAR LOPEZ</v>
          </cell>
          <cell r="M1013">
            <v>0</v>
          </cell>
          <cell r="N1013" t="str">
            <v>FINALIZADO</v>
          </cell>
          <cell r="O1013" t="str">
            <v>E-MAIL - SOLICITUD DE INFORMACIÓN - SUBSIDIO REDUCE TU CUOTA</v>
          </cell>
          <cell r="P1013" t="str">
            <v>NATURAL</v>
          </cell>
          <cell r="Q1013" t="str">
            <v>LORENA ROCIÓ VARGAS OBANDO</v>
          </cell>
          <cell r="R1013" t="str">
            <v>LORENA ROCIÓ VARGAS OBANDO</v>
          </cell>
          <cell r="S1013">
            <v>46066</v>
          </cell>
          <cell r="T1013" t="str">
            <v xml:space="preserve">SE DIO RESPUESTA CON EL RADICADO No.  2-2026-8607_x000D_
</v>
          </cell>
        </row>
        <row r="1014">
          <cell r="A1014" t="str">
            <v>1-2026-6041</v>
          </cell>
          <cell r="B1014" t="str">
            <v>976362026</v>
          </cell>
          <cell r="C1014">
            <v>46064</v>
          </cell>
          <cell r="D1014" t="str">
            <v>2026-02-21 11:23:40</v>
          </cell>
          <cell r="E1014" t="str">
            <v>2-2026-10868, 2-2026-10868</v>
          </cell>
          <cell r="F1014">
            <v>46073</v>
          </cell>
          <cell r="G1014" t="str">
            <v>E-MAIL</v>
          </cell>
          <cell r="H1014" t="str">
            <v>DIRECCION DE FINANCIACION DE VIVIENDA</v>
          </cell>
          <cell r="I1014">
            <v>10</v>
          </cell>
          <cell r="J1014" t="str">
            <v>SOLICITUD DE ACCESO A LA INFORMACION</v>
          </cell>
          <cell r="K1014" t="str">
            <v>SOLICITUD DE ACCESO A LA INFORMACION</v>
          </cell>
          <cell r="L1014" t="str">
            <v>NATHALIE ANDREA MURCIA MAYORGA</v>
          </cell>
          <cell r="M1014">
            <v>0</v>
          </cell>
          <cell r="N1014" t="str">
            <v>FINALIZADO</v>
          </cell>
          <cell r="O1014" t="str">
            <v>E-MAIL - SOLICITUD DE INFORMACIÓN ACERCA DE REGISTRO A LA FERIA DE VIVIENDA</v>
          </cell>
          <cell r="P1014" t="str">
            <v>NATURAL</v>
          </cell>
          <cell r="Q1014" t="str">
            <v>Edith Bacca Martínez</v>
          </cell>
          <cell r="R1014" t="str">
            <v>EDITH BACCA MARTÍNEZ</v>
          </cell>
          <cell r="S1014">
            <v>46073</v>
          </cell>
          <cell r="T1014" t="str">
            <v>se dio respuesta Mediante Radicado No.2-2026-10868</v>
          </cell>
        </row>
        <row r="1015">
          <cell r="A1015" t="str">
            <v>1-2026-6042</v>
          </cell>
          <cell r="B1015" t="str">
            <v>976372026</v>
          </cell>
          <cell r="C1015">
            <v>46064</v>
          </cell>
          <cell r="D1015" t="str">
            <v>2026-02-21 11:24:12</v>
          </cell>
          <cell r="E1015" t="str">
            <v>2-2026-10870, 2-2026-10870</v>
          </cell>
          <cell r="F1015">
            <v>46073</v>
          </cell>
          <cell r="G1015" t="str">
            <v>E-MAIL</v>
          </cell>
          <cell r="H1015" t="str">
            <v>DIRECCION DE FINANCIACION DE VIVIENDA</v>
          </cell>
          <cell r="I1015">
            <v>10</v>
          </cell>
          <cell r="J1015" t="str">
            <v>SOLICITUD DE ACCESO A LA INFORMACION</v>
          </cell>
          <cell r="K1015" t="str">
            <v>SOLICITUD DE ACCESO A LA INFORMACION</v>
          </cell>
          <cell r="L1015" t="str">
            <v>NATHALIE ANDREA MURCIA MAYORGA</v>
          </cell>
          <cell r="M1015">
            <v>0</v>
          </cell>
          <cell r="N1015" t="str">
            <v>FINALIZADO</v>
          </cell>
          <cell r="O1015" t="str">
            <v>EMAIL-SOLICITUD DE INFORMACIÓN ACERCA DE SUBSIDIO DE VIVIENDA</v>
          </cell>
          <cell r="P1015" t="str">
            <v>ANONIMO</v>
          </cell>
          <cell r="Q1015" t="str">
            <v>ANONIMO</v>
          </cell>
          <cell r="R1015" t="str">
            <v>ANONIMO</v>
          </cell>
          <cell r="S1015">
            <v>46073</v>
          </cell>
          <cell r="T1015" t="str">
            <v>se dio respuesta mediante Radicado No.2-2026-10870</v>
          </cell>
        </row>
        <row r="1016">
          <cell r="A1016" t="str">
            <v>1-2026-6051</v>
          </cell>
          <cell r="B1016" t="str">
            <v>976652026</v>
          </cell>
          <cell r="C1016">
            <v>46064</v>
          </cell>
          <cell r="D1016" t="str">
            <v>2026-02-21 11:28:16</v>
          </cell>
          <cell r="E1016" t="str">
            <v>2-2026-10655, 2-2026-10655</v>
          </cell>
          <cell r="F1016">
            <v>46072</v>
          </cell>
          <cell r="G1016" t="str">
            <v>E-MAIL</v>
          </cell>
          <cell r="H1016" t="str">
            <v>DIRECCION DE FINANCIACION DE VIVIENDA</v>
          </cell>
          <cell r="I1016">
            <v>10</v>
          </cell>
          <cell r="J1016" t="str">
            <v>SOLICITUD DE ACCESO A LA INFORMACION</v>
          </cell>
          <cell r="K1016" t="str">
            <v>SOLICITUD DE ACCESO A LA INFORMACION</v>
          </cell>
          <cell r="L1016" t="str">
            <v>YULY ASTRID LEON WINTACO</v>
          </cell>
          <cell r="M1016">
            <v>0</v>
          </cell>
          <cell r="N1016" t="str">
            <v>FINALIZADO</v>
          </cell>
          <cell r="O1016" t="str">
            <v>E-MAIL - SOLICITUD DE INFORMACIÓN ACERCA DEL PROCESO  SUBSIDIO DE ARRENDAMIENTO TEMPORAL</v>
          </cell>
          <cell r="P1016" t="str">
            <v>NATURAL</v>
          </cell>
          <cell r="Q1016" t="str">
            <v>Viviana Benitez</v>
          </cell>
          <cell r="R1016" t="str">
            <v>VIVIANA BENITEZ</v>
          </cell>
          <cell r="S1016">
            <v>46072</v>
          </cell>
          <cell r="T1016" t="str">
            <v>Se finaliza el radicado de la referencia, toda vez que se da respuesta mediante radicado de salida 2-2026-10655 del 19 de febrero de 2026.</v>
          </cell>
        </row>
        <row r="1017">
          <cell r="A1017" t="str">
            <v>1-2026-6056</v>
          </cell>
          <cell r="B1017" t="str">
            <v>976992026</v>
          </cell>
          <cell r="C1017">
            <v>46064</v>
          </cell>
          <cell r="D1017" t="str">
            <v>2026-02-21 11:30:16</v>
          </cell>
          <cell r="E1017" t="str">
            <v>2-2026-10748, 2-2026-10748</v>
          </cell>
          <cell r="F1017">
            <v>46073</v>
          </cell>
          <cell r="G1017" t="str">
            <v>E-MAIL</v>
          </cell>
          <cell r="H1017" t="str">
            <v>DIRECCION DE FINANCIACION DE VIVIENDA</v>
          </cell>
          <cell r="I1017">
            <v>10</v>
          </cell>
          <cell r="J1017" t="str">
            <v>SOLICITUD DE ACCESO A LA INFORMACION</v>
          </cell>
          <cell r="K1017" t="str">
            <v>SOLICITUD DE ACCESO A LA INFORMACION</v>
          </cell>
          <cell r="L1017" t="str">
            <v>ANGELICA JOHANA GOMEZ MONTAÑO</v>
          </cell>
          <cell r="M1017">
            <v>0</v>
          </cell>
          <cell r="N1017" t="str">
            <v>FINALIZADO</v>
          </cell>
          <cell r="O1017" t="str">
            <v>EMAIL - SOLICITUD DE INFORMACION SOBRE SUBSIDIO MI CASA YA</v>
          </cell>
          <cell r="P1017" t="str">
            <v>ANONIMO</v>
          </cell>
          <cell r="Q1017" t="str">
            <v>ANONIMO</v>
          </cell>
          <cell r="R1017" t="str">
            <v>ANONIMO</v>
          </cell>
          <cell r="S1017">
            <v>46076</v>
          </cell>
          <cell r="T1017" t="str">
            <v>SE DIO TRAMITE MEDIANTE OFICIO 2-2026-10748</v>
          </cell>
        </row>
        <row r="1018">
          <cell r="A1018" t="str">
            <v>1-2026-6059</v>
          </cell>
          <cell r="B1018" t="str">
            <v>977082026</v>
          </cell>
          <cell r="C1018">
            <v>46064</v>
          </cell>
          <cell r="D1018" t="str">
            <v>2026-02-21 11:55:26</v>
          </cell>
          <cell r="E1018" t="str">
            <v>2-2026-11005, 2-2026-11005</v>
          </cell>
          <cell r="F1018">
            <v>46074</v>
          </cell>
          <cell r="G1018" t="str">
            <v>E-MAIL</v>
          </cell>
          <cell r="H1018" t="str">
            <v>DIRECCION DE FINANCIACION DE VIVIENDA</v>
          </cell>
          <cell r="I1018">
            <v>10</v>
          </cell>
          <cell r="J1018" t="str">
            <v>SOLICITUD DE ACCESO A LA INFORMACION</v>
          </cell>
          <cell r="K1018" t="str">
            <v>SOLICITUD DE ACCESO A LA INFORMACION</v>
          </cell>
          <cell r="L1018" t="str">
            <v>KAREN TAHITIANA LOPEZ ARENAS</v>
          </cell>
          <cell r="M1018">
            <v>0</v>
          </cell>
          <cell r="N1018" t="str">
            <v>FINALIZADO</v>
          </cell>
          <cell r="O1018" t="str">
            <v>E-MAIL - SOLICITUD DE INFORMACIÓN ACERCA DEL DESEMBOLSO DEL PROGRAMA AHORRO PARA MI CASA</v>
          </cell>
          <cell r="P1018" t="str">
            <v>NATURAL</v>
          </cell>
          <cell r="Q1018" t="str">
            <v>VIVIANA RUBIO GAMBOA</v>
          </cell>
          <cell r="R1018" t="str">
            <v>VIVIANA RUBIO GAMBOA</v>
          </cell>
          <cell r="S1018">
            <v>46075</v>
          </cell>
          <cell r="T1018" t="str">
            <v xml:space="preserve"> 2-2026-11005</v>
          </cell>
        </row>
        <row r="1019">
          <cell r="A1019" t="str">
            <v>1-2026-6064</v>
          </cell>
          <cell r="B1019" t="str">
            <v>1078232026</v>
          </cell>
          <cell r="C1019">
            <v>46064</v>
          </cell>
          <cell r="D1019" t="str">
            <v>2026-02-21 12:05:07</v>
          </cell>
          <cell r="E1019" t="str">
            <v>2-2026-10978, 2-2026-10978</v>
          </cell>
          <cell r="F1019">
            <v>46073</v>
          </cell>
          <cell r="G1019" t="str">
            <v>E-MAIL</v>
          </cell>
          <cell r="H1019" t="str">
            <v>DIRECCION DE FINANCIACION DE VIVIENDA</v>
          </cell>
          <cell r="I1019">
            <v>10</v>
          </cell>
          <cell r="J1019" t="str">
            <v>SOLICITUD DE ACCESO A LA INFORMACION</v>
          </cell>
          <cell r="K1019" t="str">
            <v>SOLICITUD DE ACCESO A LA INFORMACION</v>
          </cell>
          <cell r="L1019" t="str">
            <v>KAREN TAHITIANA LOPEZ ARENAS</v>
          </cell>
          <cell r="M1019">
            <v>0</v>
          </cell>
          <cell r="N1019" t="str">
            <v>FINALIZADO</v>
          </cell>
          <cell r="O1019" t="str">
            <v>EMAIL-SOLICITUD DE INFORMACIÓN ACERCA DEL PROGRAMA AHORRO PARA MI CASA</v>
          </cell>
          <cell r="P1019" t="str">
            <v>ENTIDAD</v>
          </cell>
          <cell r="Q1019" t="str">
            <v>ELIANA BENJUMEA LOPEZ</v>
          </cell>
          <cell r="R1019" t="str">
            <v>ELIANA BENJUMEA LOPEZ</v>
          </cell>
          <cell r="S1019">
            <v>46073</v>
          </cell>
          <cell r="T1019" t="str">
            <v>2-2026-10978</v>
          </cell>
        </row>
        <row r="1020">
          <cell r="A1020" t="str">
            <v>1-2026-6067</v>
          </cell>
          <cell r="B1020" t="str">
            <v>978282026</v>
          </cell>
          <cell r="C1020">
            <v>46064</v>
          </cell>
          <cell r="D1020" t="str">
            <v>2026-02-21 12:08:36</v>
          </cell>
          <cell r="E1020" t="str">
            <v>2-2026-11270, 2-2026-11270</v>
          </cell>
          <cell r="F1020">
            <v>46076</v>
          </cell>
          <cell r="G1020" t="str">
            <v>E-MAIL</v>
          </cell>
          <cell r="H1020" t="str">
            <v>DIRECCION DE FINANCIACION DE VIVIENDA</v>
          </cell>
          <cell r="I1020">
            <v>10</v>
          </cell>
          <cell r="J1020" t="str">
            <v>SOLICITUD DE ACCESO A LA INFORMACION</v>
          </cell>
          <cell r="K1020" t="str">
            <v>SOLICITUD DE ACCESO A LA INFORMACION</v>
          </cell>
          <cell r="L1020" t="str">
            <v>ILSE GAMERO TORRES</v>
          </cell>
          <cell r="M1020">
            <v>0</v>
          </cell>
          <cell r="N1020" t="str">
            <v>FINALIZADO</v>
          </cell>
          <cell r="O1020" t="str">
            <v>EMAIL-SOLICITUD DE INFORMACIÓN ACERCA DE PROCESO DEL PROGRAMA AHORRO PARA MI CASA</v>
          </cell>
          <cell r="P1020" t="str">
            <v>NATURAL</v>
          </cell>
          <cell r="Q1020" t="str">
            <v>ANGIE XIMENA PIÑEROS</v>
          </cell>
          <cell r="R1020" t="str">
            <v>ANGIE XIMENA PIÑEROS</v>
          </cell>
          <cell r="S1020">
            <v>46076</v>
          </cell>
          <cell r="T1020" t="str">
            <v>Finalizado con el siguiente radicado de salida No  2-2026-11270</v>
          </cell>
        </row>
        <row r="1021">
          <cell r="A1021" t="str">
            <v>1-2026-6075</v>
          </cell>
          <cell r="B1021" t="str">
            <v>978612026</v>
          </cell>
          <cell r="C1021">
            <v>46064</v>
          </cell>
          <cell r="D1021" t="str">
            <v>2026-02-21 12:12:10</v>
          </cell>
          <cell r="E1021" t="str">
            <v>2-2026-10973, 2-2026-10973</v>
          </cell>
          <cell r="F1021">
            <v>46073</v>
          </cell>
          <cell r="G1021" t="str">
            <v>E-MAIL</v>
          </cell>
          <cell r="H1021" t="str">
            <v>DIRECCION DE FINANCIACION DE VIVIENDA</v>
          </cell>
          <cell r="I1021">
            <v>10</v>
          </cell>
          <cell r="J1021" t="str">
            <v>SOLICITUD DE ACCESO A LA INFORMACION</v>
          </cell>
          <cell r="K1021" t="str">
            <v>SOLICITUD DE ACCESO A LA INFORMACION</v>
          </cell>
          <cell r="L1021" t="str">
            <v>CLAUDIA LINETH ABONIA GARCIA</v>
          </cell>
          <cell r="M1021">
            <v>0</v>
          </cell>
          <cell r="N1021" t="str">
            <v>FINALIZADO</v>
          </cell>
          <cell r="O1021" t="str">
            <v>EMAIL - SOLICITUD DE INFORMACION SOBRE POSTULACION AL SUBSIDIO AHORRO PARA MÍ CASA</v>
          </cell>
          <cell r="P1021" t="str">
            <v>NATURAL</v>
          </cell>
          <cell r="Q1021" t="str">
            <v>MARINES VILLALOBOS MARTÍNEZ</v>
          </cell>
          <cell r="R1021" t="str">
            <v>MARINES VILLALOBOS MARTÍNEZ</v>
          </cell>
          <cell r="S1021">
            <v>46076</v>
          </cell>
          <cell r="T1021" t="str">
            <v>Se dio respuesta a la  solicitud mediante el radicado No.2-2026-10973</v>
          </cell>
        </row>
        <row r="1022">
          <cell r="A1022" t="str">
            <v>1-2026-6078</v>
          </cell>
          <cell r="B1022" t="str">
            <v>978762026</v>
          </cell>
          <cell r="C1022">
            <v>46064</v>
          </cell>
          <cell r="D1022" t="str">
            <v>2026-02-21 12:27:53</v>
          </cell>
          <cell r="E1022" t="str">
            <v>2-2026-10328, 2-2026-10328</v>
          </cell>
          <cell r="F1022">
            <v>46071</v>
          </cell>
          <cell r="G1022" t="str">
            <v>E-MAIL</v>
          </cell>
          <cell r="H1022" t="str">
            <v>DIRECCION DE FINANCIACION DE VIVIENDA</v>
          </cell>
          <cell r="I1022">
            <v>10</v>
          </cell>
          <cell r="J1022" t="str">
            <v>SOLICITUD DE ACCESO A LA INFORMACION</v>
          </cell>
          <cell r="K1022" t="str">
            <v>SOLICITUD DE ACCESO A LA INFORMACION</v>
          </cell>
          <cell r="L1022" t="str">
            <v>VIVIANNA CRISTINA MONTEALEGRE ROJAS</v>
          </cell>
          <cell r="M1022">
            <v>0</v>
          </cell>
          <cell r="N1022" t="str">
            <v>FINALIZADO</v>
          </cell>
          <cell r="O1022" t="str">
            <v>EMAIL - SOICITUD DE INFORMACION PARA POSTULACION AL SUBSIDIO DE VIVIENDA</v>
          </cell>
          <cell r="P1022" t="str">
            <v>ANONIMO</v>
          </cell>
          <cell r="Q1022" t="str">
            <v>ANONIMO</v>
          </cell>
          <cell r="R1022" t="str">
            <v>ANONIMO</v>
          </cell>
          <cell r="S1022">
            <v>46072</v>
          </cell>
          <cell r="T1022" t="str">
            <v>RESUELTO CON 2-2026-10328</v>
          </cell>
        </row>
        <row r="1023">
          <cell r="A1023" t="str">
            <v>1-2026-6084</v>
          </cell>
          <cell r="B1023" t="str">
            <v>979252026</v>
          </cell>
          <cell r="C1023">
            <v>46064</v>
          </cell>
          <cell r="D1023" t="str">
            <v>2026-02-21 12:31:38</v>
          </cell>
          <cell r="E1023" t="str">
            <v>2-2026-8660, 2-2026-8660</v>
          </cell>
          <cell r="F1023">
            <v>46064</v>
          </cell>
          <cell r="G1023" t="str">
            <v>E-MAIL</v>
          </cell>
          <cell r="H1023" t="str">
            <v>DIRECCION DE FINANCIACION DE VIVIENDA</v>
          </cell>
          <cell r="I1023">
            <v>10</v>
          </cell>
          <cell r="J1023" t="str">
            <v>SOLICITUD DE ACCESO A LA INFORMACION</v>
          </cell>
          <cell r="K1023" t="str">
            <v>SOLICITUD DE ACCESO A LA INFORMACION</v>
          </cell>
          <cell r="L1023" t="str">
            <v>VIVIANNA CRISTINA MONTEALEGRE ROJAS</v>
          </cell>
          <cell r="M1023">
            <v>0</v>
          </cell>
          <cell r="N1023" t="str">
            <v>FINALIZADO</v>
          </cell>
          <cell r="O1023" t="str">
            <v>EMAI - SOLICITUD DE INFORMACION SOBRE SUBSIDIO DE VIVIENDA</v>
          </cell>
          <cell r="P1023" t="str">
            <v>NATURAL</v>
          </cell>
          <cell r="Q1023" t="str">
            <v>DAIRES MOGUEA HERNÁNDEZ</v>
          </cell>
          <cell r="R1023" t="str">
            <v>DAIRES MOGUEA HERNÁNDEZ</v>
          </cell>
          <cell r="S1023">
            <v>46066</v>
          </cell>
          <cell r="T1023" t="str">
            <v>RESPUESTA CON RAD 2-2026-8660</v>
          </cell>
        </row>
        <row r="1024">
          <cell r="A1024" t="str">
            <v>1-2026-6087</v>
          </cell>
          <cell r="B1024" t="str">
            <v>1078202026</v>
          </cell>
          <cell r="C1024">
            <v>46064</v>
          </cell>
          <cell r="D1024" t="str">
            <v>2026-02-21 12:32:10</v>
          </cell>
          <cell r="E1024" t="str">
            <v>2-2026-11274, 2-2026-11274</v>
          </cell>
          <cell r="F1024">
            <v>46076</v>
          </cell>
          <cell r="G1024" t="str">
            <v>E-MAIL</v>
          </cell>
          <cell r="H1024" t="str">
            <v>DIRECCION DE FINANCIACION DE VIVIENDA</v>
          </cell>
          <cell r="I1024">
            <v>10</v>
          </cell>
          <cell r="J1024" t="str">
            <v>SOLICITUD DE ACCESO A LA INFORMACION</v>
          </cell>
          <cell r="K1024" t="str">
            <v>SOLICITUD DE ACCESO A LA INFORMACION</v>
          </cell>
          <cell r="L1024" t="str">
            <v>ILSE GAMERO TORRES</v>
          </cell>
          <cell r="M1024">
            <v>0</v>
          </cell>
          <cell r="N1024" t="str">
            <v>FINALIZADO</v>
          </cell>
          <cell r="O1024" t="str">
            <v>EMAIL - SOLICITUD DE INFORMACION SOBRE DESEMBOLSO DEL SUBSIDIO AHORRO PARA MI CASA</v>
          </cell>
          <cell r="P1024" t="str">
            <v>ENTIDAD</v>
          </cell>
          <cell r="Q1024" t="str">
            <v>ELENA JALEIDY HERNANDEZ</v>
          </cell>
          <cell r="R1024" t="str">
            <v>ELENA JALEIDY HERNANDEZ</v>
          </cell>
          <cell r="S1024">
            <v>46077</v>
          </cell>
          <cell r="T1024" t="str">
            <v>Finalizado con radicado de salida No 2-2026-11274</v>
          </cell>
        </row>
        <row r="1025">
          <cell r="A1025" t="str">
            <v>1-2026-6090</v>
          </cell>
          <cell r="B1025" t="str">
            <v>979542026</v>
          </cell>
          <cell r="C1025">
            <v>46064</v>
          </cell>
          <cell r="D1025" t="str">
            <v>2026-02-21 12:32:46</v>
          </cell>
          <cell r="E1025" t="str">
            <v>2-2026-10151, 2-2026-10151</v>
          </cell>
          <cell r="F1025">
            <v>46071</v>
          </cell>
          <cell r="G1025" t="str">
            <v>E-MAIL</v>
          </cell>
          <cell r="H1025" t="str">
            <v>DIRECCION DE FINANCIACION DE VIVIENDA</v>
          </cell>
          <cell r="I1025">
            <v>10</v>
          </cell>
          <cell r="J1025" t="str">
            <v>SOLICITUD DE ACCESO A LA INFORMACION</v>
          </cell>
          <cell r="K1025" t="str">
            <v>SOLICITUD DE ACCESO A LA INFORMACION</v>
          </cell>
          <cell r="L1025" t="str">
            <v>ILSE GAMERO TORRES</v>
          </cell>
          <cell r="M1025">
            <v>0</v>
          </cell>
          <cell r="N1025" t="str">
            <v>FINALIZADO</v>
          </cell>
          <cell r="O1025" t="str">
            <v>EMAIL - SOLICITUD DE INFORMACION SOBRE DESEMBOLSO DEL SUBSIDIO AHORRO PARA MI CASA</v>
          </cell>
          <cell r="P1025" t="str">
            <v>ANONIMO</v>
          </cell>
          <cell r="Q1025" t="str">
            <v>ANONIMO</v>
          </cell>
          <cell r="R1025" t="str">
            <v>ANONIMO</v>
          </cell>
          <cell r="S1025">
            <v>46072</v>
          </cell>
          <cell r="T1025" t="str">
            <v>Se finaliza con radicado de salida No 2-2026-10151</v>
          </cell>
        </row>
        <row r="1026">
          <cell r="A1026" t="str">
            <v>1-2026-6091</v>
          </cell>
          <cell r="B1026" t="str">
            <v>1078252026</v>
          </cell>
          <cell r="C1026">
            <v>46064</v>
          </cell>
          <cell r="D1026" t="str">
            <v>2026-02-21 12:33:16</v>
          </cell>
          <cell r="E1026" t="str">
            <v>2-2026-8659, 2-2026-8659</v>
          </cell>
          <cell r="F1026">
            <v>46064</v>
          </cell>
          <cell r="G1026" t="str">
            <v>E-MAIL</v>
          </cell>
          <cell r="H1026" t="str">
            <v>DIRECCION DE FINANCIACION DE VIVIENDA</v>
          </cell>
          <cell r="I1026">
            <v>10</v>
          </cell>
          <cell r="J1026" t="str">
            <v>SOLICITUD DE ACCESO A LA INFORMACION</v>
          </cell>
          <cell r="K1026" t="str">
            <v>SOLICITUD DE ACCESO A LA INFORMACION</v>
          </cell>
          <cell r="L1026" t="str">
            <v>VIVIANNA CRISTINA MONTEALEGRE ROJAS</v>
          </cell>
          <cell r="M1026">
            <v>0</v>
          </cell>
          <cell r="N1026" t="str">
            <v>FINALIZADO</v>
          </cell>
          <cell r="O1026" t="str">
            <v>EMAIL - SOLICITUD DE INFORMACION SOBRE INSCRIPCIONES AL SUBSIDIO DE VIVIENDA</v>
          </cell>
          <cell r="P1026" t="str">
            <v>ENTIDAD</v>
          </cell>
          <cell r="Q1026" t="str">
            <v>LAURA VICTORIA LOAIZA</v>
          </cell>
          <cell r="R1026" t="str">
            <v>LAURA VICTORIA LOAIZA</v>
          </cell>
          <cell r="S1026">
            <v>46066</v>
          </cell>
          <cell r="T1026" t="str">
            <v>RESPUESTA CON RAD 2-2026-8659</v>
          </cell>
        </row>
        <row r="1027">
          <cell r="A1027" t="str">
            <v>1-2026-6099</v>
          </cell>
          <cell r="B1027" t="str">
            <v>980042026</v>
          </cell>
          <cell r="C1027">
            <v>46064</v>
          </cell>
          <cell r="D1027" t="str">
            <v>2026-02-21 12:36:15</v>
          </cell>
          <cell r="E1027" t="str">
            <v>2-2026-10626, 2-2026-10626</v>
          </cell>
          <cell r="F1027">
            <v>46072</v>
          </cell>
          <cell r="G1027" t="str">
            <v>E-MAIL</v>
          </cell>
          <cell r="H1027" t="str">
            <v>DIRECCION DE FINANCIACION DE VIVIENDA</v>
          </cell>
          <cell r="I1027">
            <v>10</v>
          </cell>
          <cell r="J1027" t="str">
            <v>SOLICITUD DE ACCESO A LA INFORMACION</v>
          </cell>
          <cell r="K1027" t="str">
            <v>SOLICITUD DE ACCESO A LA INFORMACION</v>
          </cell>
          <cell r="L1027" t="str">
            <v>IBETH DALILA LOZANO PUENTES</v>
          </cell>
          <cell r="M1027">
            <v>0</v>
          </cell>
          <cell r="N1027" t="str">
            <v>FINALIZADO</v>
          </cell>
          <cell r="O1027" t="str">
            <v>EMAIL-SOLICITUD INFORMACION SI PUEDE SEGUIR CON EL PROCESO DEL SUBSIDIO DE VIVIENDA</v>
          </cell>
          <cell r="P1027" t="str">
            <v>NATURAL</v>
          </cell>
          <cell r="Q1027" t="str">
            <v>ISABEL FUENTES MACIAS</v>
          </cell>
          <cell r="R1027" t="str">
            <v>ISABEL FUENTES MACIAS</v>
          </cell>
          <cell r="S1027">
            <v>46072</v>
          </cell>
          <cell r="T1027" t="str">
            <v xml:space="preserve">SE DIO RESPUESTA CON EL RADICADO N.2-2026-10626  </v>
          </cell>
        </row>
        <row r="1028">
          <cell r="A1028" t="str">
            <v>1-2026-6100</v>
          </cell>
          <cell r="B1028" t="str">
            <v>980312026</v>
          </cell>
          <cell r="C1028">
            <v>46064</v>
          </cell>
          <cell r="D1028" t="str">
            <v>2026-02-21 12:37:02</v>
          </cell>
          <cell r="E1028" t="str">
            <v>2-2026-10630, 2-2026-10630</v>
          </cell>
          <cell r="F1028">
            <v>46072</v>
          </cell>
          <cell r="G1028" t="str">
            <v>VENTANILLA</v>
          </cell>
          <cell r="H1028" t="str">
            <v>DIRECCION DE FINANCIACION DE VIVIENDA</v>
          </cell>
          <cell r="I1028">
            <v>10</v>
          </cell>
          <cell r="J1028" t="str">
            <v>SOLICITUD DE ACCESO A LA INFORMACION</v>
          </cell>
          <cell r="K1028" t="str">
            <v>SOLICITUD DE ACCESO A LA INFORMACION</v>
          </cell>
          <cell r="L1028" t="str">
            <v>IBETH DALILA LOZANO PUENTES</v>
          </cell>
          <cell r="M1028">
            <v>0</v>
          </cell>
          <cell r="N1028" t="str">
            <v>FINALIZADO</v>
          </cell>
          <cell r="O1028" t="str">
            <v>SOLICITUD DE INFORMACION Y ACLARACION SOBRE EL TRAMITE DE RENUNCIA AL SUBSIDIO DE OFERTA PREFERENTE</v>
          </cell>
          <cell r="P1028" t="str">
            <v>NATURAL</v>
          </cell>
          <cell r="Q1028" t="str">
            <v>SANDRA PATRICIA CUERVO RIVERA</v>
          </cell>
          <cell r="R1028" t="str">
            <v>SANDRA PATRICIA CUERVO RIVERA</v>
          </cell>
          <cell r="S1028">
            <v>46072</v>
          </cell>
          <cell r="T1028" t="str">
            <v>SE DIO RESPUESTA CON EL RADICADO N.2-2026-10630</v>
          </cell>
        </row>
        <row r="1029">
          <cell r="A1029" t="str">
            <v>1-2026-6103</v>
          </cell>
          <cell r="B1029" t="str">
            <v>980292026</v>
          </cell>
          <cell r="C1029">
            <v>46064</v>
          </cell>
          <cell r="D1029" t="str">
            <v>2026-02-21 12:39:50</v>
          </cell>
          <cell r="E1029" t="str">
            <v>2-2026-9381, 2-2026-9381</v>
          </cell>
          <cell r="F1029">
            <v>46066</v>
          </cell>
          <cell r="G1029" t="str">
            <v>E-MAIL</v>
          </cell>
          <cell r="H1029" t="str">
            <v>DIRECCION DE FINANCIACION DE VIVIENDA</v>
          </cell>
          <cell r="I1029">
            <v>10</v>
          </cell>
          <cell r="J1029" t="str">
            <v>SOLICITUD DE ACCESO A LA INFORMACION</v>
          </cell>
          <cell r="K1029" t="str">
            <v>SOLICITUD DE ACCESO A LA INFORMACION</v>
          </cell>
          <cell r="L1029" t="str">
            <v>DAVID ALONSO TAFUR SALCEDO</v>
          </cell>
          <cell r="M1029">
            <v>0</v>
          </cell>
          <cell r="N1029" t="str">
            <v>FINALIZADO</v>
          </cell>
          <cell r="O1029" t="str">
            <v>EMAIL - SOLICITUD DE INFORMACION SOBRE POSTULACION AL SUBSIDIO DE VIVIENDA REDUCE TU CUOTA</v>
          </cell>
          <cell r="P1029" t="str">
            <v>NATURAL</v>
          </cell>
          <cell r="Q1029" t="str">
            <v>JOHANNA RINCON</v>
          </cell>
          <cell r="R1029" t="str">
            <v>JOHANNA RINCON</v>
          </cell>
          <cell r="S1029">
            <v>46069</v>
          </cell>
          <cell r="T1029" t="str">
            <v xml:space="preserve">SE FINALIZA ACTIVIDAD CON RADICADO NO.  2-2026-9381 </v>
          </cell>
        </row>
        <row r="1030">
          <cell r="A1030" t="str">
            <v>1-2026-6105</v>
          </cell>
          <cell r="B1030" t="str">
            <v>980362026</v>
          </cell>
          <cell r="C1030">
            <v>46064</v>
          </cell>
          <cell r="D1030" t="str">
            <v>2026-02-21 12:40:41</v>
          </cell>
          <cell r="E1030" t="str">
            <v>2-2026-8664, 2-2026-8664</v>
          </cell>
          <cell r="F1030">
            <v>46064</v>
          </cell>
          <cell r="G1030" t="str">
            <v>E-MAIL</v>
          </cell>
          <cell r="H1030" t="str">
            <v>DIRECCION DE FINANCIACION DE VIVIENDA</v>
          </cell>
          <cell r="I1030">
            <v>10</v>
          </cell>
          <cell r="J1030" t="str">
            <v>SOLICITUD DE ACCESO A LA INFORMACION</v>
          </cell>
          <cell r="K1030" t="str">
            <v>SOLICITUD DE ACCESO A LA INFORMACION</v>
          </cell>
          <cell r="L1030" t="str">
            <v>VIVIANNA CRISTINA MONTEALEGRE ROJAS</v>
          </cell>
          <cell r="M1030">
            <v>0</v>
          </cell>
          <cell r="N1030" t="str">
            <v>FINALIZADO</v>
          </cell>
          <cell r="O1030" t="str">
            <v>EMAIL - SOLICITUD DE INFORMACION SOBRE INSCRIPCIÓN PARA EL SUBSIDIO DE VIVIENDA</v>
          </cell>
          <cell r="P1030" t="str">
            <v>ANONIMO</v>
          </cell>
          <cell r="Q1030" t="str">
            <v>ANONIMO</v>
          </cell>
          <cell r="R1030" t="str">
            <v>ANONIMO</v>
          </cell>
          <cell r="S1030">
            <v>46066</v>
          </cell>
          <cell r="T1030" t="str">
            <v>RESPUESTA CON 2-2026-8664</v>
          </cell>
        </row>
        <row r="1031">
          <cell r="A1031" t="str">
            <v>1-2026-6113</v>
          </cell>
          <cell r="B1031" t="str">
            <v>980812026</v>
          </cell>
          <cell r="C1031">
            <v>46064</v>
          </cell>
          <cell r="D1031" t="str">
            <v>2026-02-21 12:50:45</v>
          </cell>
          <cell r="E1031" t="str">
            <v>2-2026-8697, 2-2026-8697</v>
          </cell>
          <cell r="F1031">
            <v>46064</v>
          </cell>
          <cell r="G1031" t="str">
            <v>E-MAIL</v>
          </cell>
          <cell r="H1031" t="str">
            <v>DIRECCION DE FINANCIACION DE VIVIENDA</v>
          </cell>
          <cell r="I1031">
            <v>10</v>
          </cell>
          <cell r="J1031" t="str">
            <v>SOLICITUD DE ACCESO A LA INFORMACION</v>
          </cell>
          <cell r="K1031" t="str">
            <v>SOLICITUD DE ACCESO A LA INFORMACION</v>
          </cell>
          <cell r="L1031" t="str">
            <v>JOSE LUIS HORLANDY LEON</v>
          </cell>
          <cell r="M1031">
            <v>0</v>
          </cell>
          <cell r="N1031" t="str">
            <v>FINALIZADO</v>
          </cell>
          <cell r="O1031" t="str">
            <v>EMAIL - SOLICITUD DE INFORMACION SOBRE POSTULACION AL SUBSIDIO DE VIVIENDA</v>
          </cell>
          <cell r="P1031" t="str">
            <v>NATURAL</v>
          </cell>
          <cell r="Q1031" t="str">
            <v>LAURA VANESA SUAREZ SANDOVAL</v>
          </cell>
          <cell r="R1031" t="str">
            <v>LAURA VANESA SUAREZ SANDOVAL</v>
          </cell>
          <cell r="S1031">
            <v>46064</v>
          </cell>
          <cell r="T1031" t="str">
            <v>SE DA RESPUESTA MEDIANTE RADICADO 2-2026-8697</v>
          </cell>
        </row>
        <row r="1032">
          <cell r="A1032" t="str">
            <v>1-2026-6119</v>
          </cell>
          <cell r="B1032" t="str">
            <v>980932026</v>
          </cell>
          <cell r="C1032">
            <v>46064</v>
          </cell>
          <cell r="D1032" t="str">
            <v>2026-02-21 14:24:08</v>
          </cell>
          <cell r="E1032" t="str">
            <v>2-2026-11273, 2-2026-11273</v>
          </cell>
          <cell r="F1032">
            <v>46076</v>
          </cell>
          <cell r="G1032" t="str">
            <v>E-MAIL</v>
          </cell>
          <cell r="H1032" t="str">
            <v>DIRECCION DE FINANCIACION DE VIVIENDA</v>
          </cell>
          <cell r="I1032">
            <v>10</v>
          </cell>
          <cell r="J1032" t="str">
            <v>SOLICITUD DE ACCESO A LA INFORMACION</v>
          </cell>
          <cell r="K1032" t="str">
            <v>SOLICITUD DE ACCESO A LA INFORMACION</v>
          </cell>
          <cell r="L1032" t="str">
            <v>ILSE GAMERO TORRES</v>
          </cell>
          <cell r="M1032">
            <v>0</v>
          </cell>
          <cell r="N1032" t="str">
            <v>FINALIZADO</v>
          </cell>
          <cell r="O1032" t="str">
            <v>EMAIL-SOLICITUD INFORMACION ACERCA DEL PAGO DEL SUBSIDIO AAHORRO PARA MI CASA</v>
          </cell>
          <cell r="P1032" t="str">
            <v>NATURAL</v>
          </cell>
          <cell r="Q1032" t="str">
            <v>MARTHA LUCÍA ZAMBRANO</v>
          </cell>
          <cell r="R1032" t="str">
            <v>MARTHA LUCÍA ZAMBRANO</v>
          </cell>
          <cell r="S1032">
            <v>46077</v>
          </cell>
          <cell r="T1032" t="str">
            <v>Finalizado con radicado de salida No 2-2026-11273</v>
          </cell>
        </row>
        <row r="1033">
          <cell r="A1033" t="str">
            <v>1-2026-6130</v>
          </cell>
          <cell r="B1033" t="str">
            <v>981542026</v>
          </cell>
          <cell r="C1033">
            <v>46064</v>
          </cell>
          <cell r="D1033" t="str">
            <v>2026-02-21 14:29:49</v>
          </cell>
          <cell r="E1033" t="str">
            <v>2-2026-11007, 2-2026-11007</v>
          </cell>
          <cell r="F1033">
            <v>46074</v>
          </cell>
          <cell r="G1033" t="str">
            <v>E-MAIL</v>
          </cell>
          <cell r="H1033" t="str">
            <v>DIRECCION DE FINANCIACION DE VIVIENDA</v>
          </cell>
          <cell r="I1033">
            <v>10</v>
          </cell>
          <cell r="J1033" t="str">
            <v>SOLICITUD DE ACCESO A LA INFORMACION</v>
          </cell>
          <cell r="K1033" t="str">
            <v>SOLICITUD DE ACCESO A LA INFORMACION</v>
          </cell>
          <cell r="L1033" t="str">
            <v>CRISTIAN CAMILO PENA TABARQUINO</v>
          </cell>
          <cell r="M1033">
            <v>0</v>
          </cell>
          <cell r="N1033" t="str">
            <v>FINALIZADO</v>
          </cell>
          <cell r="O1033" t="str">
            <v>EMAIL-SOLICITUD DE ACTUALIZACIÓN DE INFORMACIÓN SOBRE SUBSIDIO DE VIVIENDA</v>
          </cell>
          <cell r="P1033" t="str">
            <v>NATURAL</v>
          </cell>
          <cell r="Q1033" t="str">
            <v>DANIEL STIVEN VERA GALINDO</v>
          </cell>
          <cell r="R1033" t="str">
            <v>DANIEL STIVEN VERA GALINDO</v>
          </cell>
          <cell r="S1033">
            <v>46075</v>
          </cell>
          <cell r="T1033" t="str">
            <v>SE DIO RESPUESTA CON 2-2026-11007</v>
          </cell>
        </row>
        <row r="1034">
          <cell r="A1034" t="str">
            <v>1-2026-6133</v>
          </cell>
          <cell r="B1034" t="str">
            <v>981652026</v>
          </cell>
          <cell r="C1034">
            <v>46064</v>
          </cell>
          <cell r="D1034" t="str">
            <v>2026-02-21 14:31:18</v>
          </cell>
          <cell r="E1034" t="str">
            <v>2-2026-10869, 2-2026-10869</v>
          </cell>
          <cell r="F1034">
            <v>46073</v>
          </cell>
          <cell r="G1034" t="str">
            <v>E-MAIL</v>
          </cell>
          <cell r="H1034" t="str">
            <v>DIRECCION DE FINANCIACION DE VIVIENDA</v>
          </cell>
          <cell r="I1034">
            <v>10</v>
          </cell>
          <cell r="J1034" t="str">
            <v>SOLICITUD DE ACCESO A LA INFORMACION</v>
          </cell>
          <cell r="K1034" t="str">
            <v>SOLICITUD DE ACCESO A LA INFORMACION</v>
          </cell>
          <cell r="L1034" t="str">
            <v>SARA MILENA AGUIRRE BARRERA</v>
          </cell>
          <cell r="M1034">
            <v>0</v>
          </cell>
          <cell r="N1034" t="str">
            <v>FINALIZADO</v>
          </cell>
          <cell r="O1034" t="str">
            <v>EMAIL-SOLICITUD INFORMACION ACERCA DEL PROGRAMA REACTIVA TU COMPRA   REACTIVA TU HOGAR</v>
          </cell>
          <cell r="P1034" t="str">
            <v>NATURAL</v>
          </cell>
          <cell r="Q1034" t="str">
            <v>LINA MARCELA VEGA GONZÁLEZ</v>
          </cell>
          <cell r="R1034" t="str">
            <v>LINA MARCELA VEGA GONZÁLEZ</v>
          </cell>
          <cell r="S1034">
            <v>46073</v>
          </cell>
          <cell r="T1034" t="str">
            <v>Se dio trámite con radicado No. 2-2026-10869</v>
          </cell>
        </row>
        <row r="1035">
          <cell r="A1035" t="str">
            <v>1-2026-6136</v>
          </cell>
          <cell r="B1035" t="str">
            <v>981762026</v>
          </cell>
          <cell r="C1035">
            <v>46064</v>
          </cell>
          <cell r="D1035" t="str">
            <v>2026-02-21 14:33:48</v>
          </cell>
          <cell r="E1035" t="str">
            <v>2-2026-10963, 2-2026-10963</v>
          </cell>
          <cell r="F1035">
            <v>46073</v>
          </cell>
          <cell r="G1035" t="str">
            <v>E-MAIL</v>
          </cell>
          <cell r="H1035" t="str">
            <v>DIRECCION DE FINANCIACION DE VIVIENDA</v>
          </cell>
          <cell r="I1035">
            <v>10</v>
          </cell>
          <cell r="J1035" t="str">
            <v>SOLICITUD DE ACCESO A LA INFORMACION</v>
          </cell>
          <cell r="K1035" t="str">
            <v>SOLICITUD DE ACCESO A LA INFORMACION</v>
          </cell>
          <cell r="L1035" t="str">
            <v>KAREN TAHITIANA LOPEZ ARENAS</v>
          </cell>
          <cell r="M1035">
            <v>0</v>
          </cell>
          <cell r="N1035" t="str">
            <v>FINALIZADO</v>
          </cell>
          <cell r="O1035" t="str">
            <v>EMAIL-SOLICITUD INFORMACION ACERCA DEL DESEMBOLSO DEL SUBSIDIO AHORRO PARA MI CASA</v>
          </cell>
          <cell r="P1035" t="str">
            <v>NATURAL</v>
          </cell>
          <cell r="Q1035" t="str">
            <v>CINDY GERALDINE OTALORA LOPEZ</v>
          </cell>
          <cell r="R1035" t="str">
            <v>CINDY GERALDINE OTALORA LOPEZ</v>
          </cell>
          <cell r="S1035">
            <v>46073</v>
          </cell>
          <cell r="T1035" t="str">
            <v xml:space="preserve"> 2-2026-10963</v>
          </cell>
        </row>
        <row r="1036">
          <cell r="A1036" t="str">
            <v>1-2026-6137</v>
          </cell>
          <cell r="B1036" t="str">
            <v>981772026</v>
          </cell>
          <cell r="C1036">
            <v>46064</v>
          </cell>
          <cell r="D1036" t="str">
            <v>2026-02-21 14:35:27</v>
          </cell>
          <cell r="E1036" t="str">
            <v>2-2026-8623, 2-2026-8623</v>
          </cell>
          <cell r="F1036">
            <v>46064</v>
          </cell>
          <cell r="G1036" t="str">
            <v>E-MAIL</v>
          </cell>
          <cell r="H1036" t="str">
            <v>DIRECCION DE FINANCIACION DE VIVIENDA</v>
          </cell>
          <cell r="I1036">
            <v>10</v>
          </cell>
          <cell r="J1036" t="str">
            <v>SOLICITUD DE ACCESO A LA INFORMACION</v>
          </cell>
          <cell r="K1036" t="str">
            <v>SOLICITUD DE ACCESO A LA INFORMACION</v>
          </cell>
          <cell r="L1036" t="str">
            <v>CINDY LORENA ESCOBAR LOPEZ</v>
          </cell>
          <cell r="M1036">
            <v>0</v>
          </cell>
          <cell r="N1036" t="str">
            <v>FINALIZADO</v>
          </cell>
          <cell r="O1036" t="str">
            <v>EMAIL - SOLICITUD DE INFORMACION SOBRE ESTADO DE POSTULACION AL SUBSIDIO REDUCE TU CUOTA</v>
          </cell>
          <cell r="P1036" t="str">
            <v>NATURAL</v>
          </cell>
          <cell r="Q1036" t="str">
            <v>TERESA RUIZ MONTEALEGRE</v>
          </cell>
          <cell r="R1036" t="str">
            <v>TERESA RUIZ MONTEALEGRE</v>
          </cell>
          <cell r="S1036">
            <v>46066</v>
          </cell>
          <cell r="T1036" t="str">
            <v>SE DIO RESPUESTA CON EL RADICADO No.  2-2026-8623</v>
          </cell>
        </row>
        <row r="1037">
          <cell r="A1037" t="str">
            <v>1-2026-6138</v>
          </cell>
          <cell r="B1037" t="str">
            <v>981892026</v>
          </cell>
          <cell r="C1037">
            <v>46064</v>
          </cell>
          <cell r="D1037" t="str">
            <v>2026-02-21 14:38:21</v>
          </cell>
          <cell r="E1037" t="str">
            <v>2-2026-10148, 2-2026-10148</v>
          </cell>
          <cell r="F1037">
            <v>46071</v>
          </cell>
          <cell r="G1037" t="str">
            <v>E-MAIL</v>
          </cell>
          <cell r="H1037" t="str">
            <v>DIRECCION DE FINANCIACION DE VIVIENDA</v>
          </cell>
          <cell r="I1037">
            <v>10</v>
          </cell>
          <cell r="J1037" t="str">
            <v>SOLICITUD DE ACCESO A LA INFORMACION</v>
          </cell>
          <cell r="K1037" t="str">
            <v>SOLICITUD DE ACCESO A LA INFORMACION</v>
          </cell>
          <cell r="L1037" t="str">
            <v>JOSE LUIS HORLANDY LEON</v>
          </cell>
          <cell r="M1037">
            <v>0</v>
          </cell>
          <cell r="N1037" t="str">
            <v>FINALIZADO</v>
          </cell>
          <cell r="O1037" t="str">
            <v>EMAIL - SOLICITUD DE INFORMACION SOBRE ESTADO DE POSTULACION AL SUBSIDIO DE VIVIENDA</v>
          </cell>
          <cell r="P1037" t="str">
            <v>ANONIMO</v>
          </cell>
          <cell r="Q1037" t="str">
            <v>ANONIMO</v>
          </cell>
          <cell r="R1037" t="str">
            <v>ANONIMO</v>
          </cell>
          <cell r="S1037">
            <v>46071</v>
          </cell>
          <cell r="T1037" t="str">
            <v>SE DA RESPUESTA MEDIANTE RADICADO 2-2026-10148</v>
          </cell>
        </row>
        <row r="1038">
          <cell r="A1038" t="str">
            <v>1-2026-6146</v>
          </cell>
          <cell r="B1038" t="str">
            <v>982482026</v>
          </cell>
          <cell r="C1038">
            <v>46064</v>
          </cell>
          <cell r="D1038" t="str">
            <v>2026-02-22 09:13:24</v>
          </cell>
          <cell r="E1038" t="str">
            <v>2-2026-11283, 2-2026-11283</v>
          </cell>
          <cell r="F1038">
            <v>46076</v>
          </cell>
          <cell r="G1038" t="str">
            <v>VENTANILLA</v>
          </cell>
          <cell r="H1038" t="str">
            <v>DIRECCION DE MEJORAMIENTO HABITACIONAL</v>
          </cell>
          <cell r="I1038">
            <v>10</v>
          </cell>
          <cell r="J1038" t="str">
            <v>SOLICITUD DE ACCESO A LA INFORMACION</v>
          </cell>
          <cell r="K1038" t="str">
            <v>SOLICITUD DE ACCESO A LA INFORMACION</v>
          </cell>
          <cell r="L1038" t="str">
            <v>LAURA JULIANA CRUZ BARRERA</v>
          </cell>
          <cell r="M1038">
            <v>0</v>
          </cell>
          <cell r="N1038" t="str">
            <v>FINALIZADO</v>
          </cell>
          <cell r="O1038" t="str">
            <v>SOLICITUD DE INFORMACION TEMAS RELACIONADOS AL SUBSIDIO DE MEJORAMIENTO DE VIVIENDA</v>
          </cell>
          <cell r="P1038" t="str">
            <v>NATURAL</v>
          </cell>
          <cell r="Q1038" t="str">
            <v>SARA CHACON ANGULO</v>
          </cell>
          <cell r="R1038" t="str">
            <v>SARA CHACON ANGULO</v>
          </cell>
          <cell r="S1038">
            <v>46077</v>
          </cell>
          <cell r="T1038" t="str">
            <v>SE DA CIERRE CON RADICADO 2-2026-11283</v>
          </cell>
        </row>
        <row r="1039">
          <cell r="A1039" t="str">
            <v>1-2026-6158</v>
          </cell>
          <cell r="B1039" t="str">
            <v>983252026</v>
          </cell>
          <cell r="C1039">
            <v>46064</v>
          </cell>
          <cell r="D1039" t="str">
            <v>2026-02-21 14:48:05</v>
          </cell>
          <cell r="E1039" t="str">
            <v>2-2026-11217, 2-2026-11217</v>
          </cell>
          <cell r="F1039">
            <v>46076</v>
          </cell>
          <cell r="G1039" t="str">
            <v>E-MAIL</v>
          </cell>
          <cell r="H1039" t="str">
            <v>DIRECCION DE FINANCIACION DE VIVIENDA</v>
          </cell>
          <cell r="I1039">
            <v>10</v>
          </cell>
          <cell r="J1039" t="str">
            <v>SOLICITUD DE ACCESO A LA INFORMACION</v>
          </cell>
          <cell r="K1039" t="str">
            <v>SOLICITUD DE ACCESO A LA INFORMACION</v>
          </cell>
          <cell r="L1039" t="str">
            <v>SARA MILENA AGUIRRE BARRERA</v>
          </cell>
          <cell r="M1039">
            <v>0</v>
          </cell>
          <cell r="N1039" t="str">
            <v>FINALIZADO</v>
          </cell>
          <cell r="O1039" t="str">
            <v>EMAIL-SOLICITUD DE INFORMACIÓN ACERCA DE TRAMITE DE SUBSIDIO DE VIVIENDA</v>
          </cell>
          <cell r="P1039" t="str">
            <v>NATURAL</v>
          </cell>
          <cell r="Q1039" t="str">
            <v>DANIELA DÍAZ</v>
          </cell>
          <cell r="R1039" t="str">
            <v>DANIELA DÍAZ</v>
          </cell>
          <cell r="S1039">
            <v>46077</v>
          </cell>
          <cell r="T1039" t="str">
            <v>Se dio trámite con radicado No.  2-2026-11217</v>
          </cell>
        </row>
        <row r="1040">
          <cell r="A1040" t="str">
            <v>1-2026-6164</v>
          </cell>
          <cell r="B1040" t="str">
            <v>983582026</v>
          </cell>
          <cell r="C1040">
            <v>46064</v>
          </cell>
          <cell r="D1040" t="str">
            <v>2026-02-21 14:48:49</v>
          </cell>
          <cell r="E1040" t="str">
            <v>2-2026-11238, 2-2026-11238</v>
          </cell>
          <cell r="F1040">
            <v>46076</v>
          </cell>
          <cell r="G1040" t="str">
            <v>E-MAIL</v>
          </cell>
          <cell r="H1040" t="str">
            <v>DIRECCION DE FINANCIACION DE VIVIENDA</v>
          </cell>
          <cell r="I1040">
            <v>10</v>
          </cell>
          <cell r="J1040" t="str">
            <v>SOLICITUD DE ACCESO A LA INFORMACION</v>
          </cell>
          <cell r="K1040" t="str">
            <v>SOLICITUD DE ACCESO A LA INFORMACION</v>
          </cell>
          <cell r="L1040" t="str">
            <v>NATHALIE ANDREA MURCIA MAYORGA</v>
          </cell>
          <cell r="M1040">
            <v>0</v>
          </cell>
          <cell r="N1040" t="str">
            <v>FINALIZADO</v>
          </cell>
          <cell r="O1040" t="str">
            <v>EMAIL - SOLICITUD DE INFORMACION PARA POSTULACION AL SUBSIDIO DE VIVIENDA</v>
          </cell>
          <cell r="P1040" t="str">
            <v>ANONIMO</v>
          </cell>
          <cell r="Q1040" t="str">
            <v>ANONIMO</v>
          </cell>
          <cell r="R1040" t="str">
            <v>ANONIMO</v>
          </cell>
          <cell r="S1040">
            <v>46076</v>
          </cell>
          <cell r="T1040" t="str">
            <v>se dio respuesta mediante Radicado No.2-2026-11238</v>
          </cell>
        </row>
        <row r="1041">
          <cell r="A1041" t="str">
            <v>1-2026-6165</v>
          </cell>
          <cell r="B1041" t="str">
            <v>983642026</v>
          </cell>
          <cell r="C1041">
            <v>46064</v>
          </cell>
          <cell r="D1041" t="str">
            <v>2026-02-21 14:49:58</v>
          </cell>
          <cell r="E1041" t="str">
            <v>2-2026-11210, 2-2026-11210</v>
          </cell>
          <cell r="F1041">
            <v>46076</v>
          </cell>
          <cell r="G1041" t="str">
            <v>E-MAIL</v>
          </cell>
          <cell r="H1041" t="str">
            <v>DIRECCION DE FINANCIACION DE VIVIENDA</v>
          </cell>
          <cell r="I1041">
            <v>10</v>
          </cell>
          <cell r="J1041" t="str">
            <v>SOLICITUD DE ACCESO A LA INFORMACION</v>
          </cell>
          <cell r="K1041" t="str">
            <v>SOLICITUD DE ACCESO A LA INFORMACION</v>
          </cell>
          <cell r="L1041" t="str">
            <v>CARLOS FABIAN HAMON ALARCON</v>
          </cell>
          <cell r="M1041">
            <v>0</v>
          </cell>
          <cell r="N1041" t="str">
            <v>FINALIZADO</v>
          </cell>
          <cell r="O1041" t="str">
            <v>EMAIL - SOLICITUD DE INFORMACION SOBRE VIGENCIA DEL SUBSIDIO DE VIVIENDA</v>
          </cell>
          <cell r="P1041" t="str">
            <v>NATURAL</v>
          </cell>
          <cell r="Q1041" t="str">
            <v>MARIA JOSE GONZALEZ AVILA</v>
          </cell>
          <cell r="R1041" t="str">
            <v>MARIA JOSE GONZALEZ AVILA</v>
          </cell>
          <cell r="S1041">
            <v>46077</v>
          </cell>
          <cell r="T1041" t="str">
            <v xml:space="preserve"> 2-2026-11210</v>
          </cell>
        </row>
        <row r="1042">
          <cell r="A1042" t="str">
            <v>1-2026-6171</v>
          </cell>
          <cell r="B1042" t="str">
            <v>984092026</v>
          </cell>
          <cell r="C1042">
            <v>46064</v>
          </cell>
          <cell r="D1042" t="str">
            <v>2026-02-21 14:26:29</v>
          </cell>
          <cell r="E1042" t="str">
            <v>2-2026-10827, 2-2026-10827</v>
          </cell>
          <cell r="F1042">
            <v>46073</v>
          </cell>
          <cell r="G1042" t="str">
            <v>E-MAIL</v>
          </cell>
          <cell r="H1042" t="str">
            <v>DIRECCION DE PREVENCION, ARRENDAMIENTO Y CONTROL DE ENAJENACION</v>
          </cell>
          <cell r="I1042">
            <v>10</v>
          </cell>
          <cell r="J1042" t="str">
            <v>SOLICITUD DE ACCESO A LA INFORMACION</v>
          </cell>
          <cell r="K1042" t="str">
            <v>SOLICITUD DE ACCESO A LA INFORMACION</v>
          </cell>
          <cell r="L1042" t="str">
            <v>JAIME ALBERTO LOPEZ ESPITIA</v>
          </cell>
          <cell r="M1042">
            <v>0</v>
          </cell>
          <cell r="N1042" t="str">
            <v>FINALIZADO</v>
          </cell>
          <cell r="O1042" t="str">
            <v>EMAIL-SOLICITUD DE INFORMACIÓN ACERCA DE LEGALIZACION DE LA CONSTRUCTORA</v>
          </cell>
          <cell r="P1042" t="str">
            <v>NATURAL</v>
          </cell>
          <cell r="Q1042" t="str">
            <v>YURI LÓPEZ</v>
          </cell>
          <cell r="R1042" t="str">
            <v>YURI LÓPEZ</v>
          </cell>
          <cell r="S1042">
            <v>46074</v>
          </cell>
          <cell r="T1042" t="str">
            <v>FINALIZADO AUTOMATICAMENTE SEGUN GESTION EN EL RADICADO: 1-2026-6171</v>
          </cell>
        </row>
        <row r="1043">
          <cell r="A1043" t="str">
            <v>1-2026-6181</v>
          </cell>
          <cell r="B1043" t="str">
            <v>988272026</v>
          </cell>
          <cell r="C1043">
            <v>46064</v>
          </cell>
          <cell r="D1043" t="str">
            <v>2026-02-21 15:12:04</v>
          </cell>
          <cell r="E1043" t="str">
            <v>2-2026-10147, 2-2026-10147</v>
          </cell>
          <cell r="F1043">
            <v>46071</v>
          </cell>
          <cell r="G1043" t="str">
            <v>E-MAIL</v>
          </cell>
          <cell r="H1043" t="str">
            <v>DIRECCION DE FINANCIACION DE VIVIENDA</v>
          </cell>
          <cell r="I1043">
            <v>10</v>
          </cell>
          <cell r="J1043" t="str">
            <v>SOLICITUD DE ACCESO A LA INFORMACION</v>
          </cell>
          <cell r="K1043" t="str">
            <v>SOLICITUD DE ACCESO A LA INFORMACION</v>
          </cell>
          <cell r="L1043" t="str">
            <v>NATHALIE ANDREA MURCIA MAYORGA</v>
          </cell>
          <cell r="M1043">
            <v>0</v>
          </cell>
          <cell r="N1043" t="str">
            <v>FINALIZADO</v>
          </cell>
          <cell r="O1043" t="str">
            <v>EMAIL - SOLICITUD DE INFORMACION SOBRE SUBSIDIO DE VIVIENDA</v>
          </cell>
          <cell r="P1043" t="str">
            <v>ANONIMO</v>
          </cell>
          <cell r="Q1043" t="str">
            <v>ANONIMO</v>
          </cell>
          <cell r="R1043" t="str">
            <v>ANONIMO</v>
          </cell>
          <cell r="S1043">
            <v>46072</v>
          </cell>
          <cell r="T1043" t="str">
            <v>se dio respuesta mediante Radicado No.2-2026-10147</v>
          </cell>
        </row>
        <row r="1044">
          <cell r="A1044" t="str">
            <v>1-2026-6186</v>
          </cell>
          <cell r="B1044" t="str">
            <v>989192026</v>
          </cell>
          <cell r="C1044">
            <v>46064</v>
          </cell>
          <cell r="D1044" t="str">
            <v>2026-02-21 15:13:37</v>
          </cell>
          <cell r="E1044" t="str">
            <v>2-2026-8683, 2-2026-8683</v>
          </cell>
          <cell r="F1044">
            <v>46064</v>
          </cell>
          <cell r="G1044" t="str">
            <v>E-MAIL</v>
          </cell>
          <cell r="H1044" t="str">
            <v>DIRECCION DE FINANCIACION DE VIVIENDA</v>
          </cell>
          <cell r="I1044">
            <v>10</v>
          </cell>
          <cell r="J1044" t="str">
            <v>SOLICITUD DE ACCESO A LA INFORMACION</v>
          </cell>
          <cell r="K1044" t="str">
            <v>SOLICITUD DE ACCESO A LA INFORMACION</v>
          </cell>
          <cell r="L1044" t="str">
            <v>NATHALIE ANDREA MURCIA MAYORGA</v>
          </cell>
          <cell r="M1044">
            <v>0</v>
          </cell>
          <cell r="N1044" t="str">
            <v>FINALIZADO</v>
          </cell>
          <cell r="O1044" t="str">
            <v>EMAIL -- SOLICITUD DE INFORMACION SOBRE SUBSIDIO DE VIVIENDA</v>
          </cell>
          <cell r="P1044" t="str">
            <v>ANONIMO</v>
          </cell>
          <cell r="Q1044" t="str">
            <v>ANONIMO</v>
          </cell>
          <cell r="R1044" t="str">
            <v>ANONIMO</v>
          </cell>
          <cell r="S1044">
            <v>46064</v>
          </cell>
          <cell r="T1044" t="str">
            <v>Se dio respuesta mediante Radicado No.2-2026-8683</v>
          </cell>
        </row>
        <row r="1045">
          <cell r="A1045" t="str">
            <v>1-2026-6192</v>
          </cell>
          <cell r="B1045" t="str">
            <v>989682026</v>
          </cell>
          <cell r="C1045">
            <v>46064</v>
          </cell>
          <cell r="D1045" t="str">
            <v>2026-02-21 15:20:26</v>
          </cell>
          <cell r="E1045" t="str">
            <v>2-2026-10144, 2-2026-10144</v>
          </cell>
          <cell r="F1045">
            <v>46071</v>
          </cell>
          <cell r="G1045" t="str">
            <v>E-MAIL</v>
          </cell>
          <cell r="H1045" t="str">
            <v>DIRECCION DE FINANCIACION DE VIVIENDA</v>
          </cell>
          <cell r="I1045">
            <v>10</v>
          </cell>
          <cell r="J1045" t="str">
            <v>SOLICITUD DE ACCESO A LA INFORMACION</v>
          </cell>
          <cell r="K1045" t="str">
            <v>SOLICITUD DE ACCESO A LA INFORMACION</v>
          </cell>
          <cell r="L1045" t="str">
            <v>JOSE LUIS HORLANDY LEON</v>
          </cell>
          <cell r="M1045">
            <v>0</v>
          </cell>
          <cell r="N1045" t="str">
            <v>FINALIZADO</v>
          </cell>
          <cell r="O1045" t="str">
            <v>EMAIL-SOLICITUD INFORMACION ACERCA DEL SUBSIDIO DE VIVIENDA</v>
          </cell>
          <cell r="P1045" t="str">
            <v>ANONIMO</v>
          </cell>
          <cell r="Q1045" t="str">
            <v>ANONIMO</v>
          </cell>
          <cell r="R1045" t="str">
            <v>ANONIMO</v>
          </cell>
          <cell r="S1045">
            <v>46071</v>
          </cell>
          <cell r="T1045" t="str">
            <v>SE DA RESPUESTA MEDIANTE RADICADO 2-2026-10144</v>
          </cell>
        </row>
        <row r="1046">
          <cell r="A1046" t="str">
            <v>1-2026-6194</v>
          </cell>
          <cell r="B1046" t="str">
            <v>989802026</v>
          </cell>
          <cell r="C1046">
            <v>46064</v>
          </cell>
          <cell r="D1046" t="str">
            <v>2026-02-21 15:22:22</v>
          </cell>
          <cell r="E1046" t="str">
            <v>2-2026-8712, 2-2026-8712</v>
          </cell>
          <cell r="F1046">
            <v>46064</v>
          </cell>
          <cell r="G1046" t="str">
            <v>E-MAIL</v>
          </cell>
          <cell r="H1046" t="str">
            <v>DIRECCION DE FINANCIACION DE VIVIENDA</v>
          </cell>
          <cell r="I1046">
            <v>10</v>
          </cell>
          <cell r="J1046" t="str">
            <v>SOLICITUD DE ACCESO A LA INFORMACION</v>
          </cell>
          <cell r="K1046" t="str">
            <v>SOLICITUD DE ACCESO A LA INFORMACION</v>
          </cell>
          <cell r="L1046" t="str">
            <v>ANGELICA JOHANA GOMEZ MONTAÑO</v>
          </cell>
          <cell r="M1046">
            <v>0</v>
          </cell>
          <cell r="N1046" t="str">
            <v>FINALIZADO</v>
          </cell>
          <cell r="O1046" t="str">
            <v>EMAIL-SOLICITUD INFORMACION ACERCA SI HAY QUE PAGARPARA EL SUBSIDIO DE VIVIENDA VICTIMA DEL CONFLICTO ARMADO</v>
          </cell>
          <cell r="P1046" t="str">
            <v>ANONIMO</v>
          </cell>
          <cell r="Q1046" t="str">
            <v>ANONIMO</v>
          </cell>
          <cell r="R1046" t="str">
            <v>ANONIMO</v>
          </cell>
          <cell r="S1046">
            <v>46068</v>
          </cell>
          <cell r="T1046" t="str">
            <v>SE DIO TRAMITE MEDIANTE OFICIO NO  2-2026-8712</v>
          </cell>
        </row>
        <row r="1047">
          <cell r="A1047" t="str">
            <v>1-2026-6210</v>
          </cell>
          <cell r="B1047" t="str">
            <v>990782026</v>
          </cell>
          <cell r="C1047">
            <v>46064</v>
          </cell>
          <cell r="D1047" t="str">
            <v>2026-02-21 15:30:40</v>
          </cell>
          <cell r="E1047" t="str">
            <v>2-2026-10140, 2-2026-10140</v>
          </cell>
          <cell r="F1047">
            <v>46071</v>
          </cell>
          <cell r="G1047" t="str">
            <v>E-MAIL</v>
          </cell>
          <cell r="H1047" t="str">
            <v>DIRECCION DE FINANCIACION DE VIVIENDA</v>
          </cell>
          <cell r="I1047">
            <v>10</v>
          </cell>
          <cell r="J1047" t="str">
            <v>SOLICITUD DE ACCESO A LA INFORMACION</v>
          </cell>
          <cell r="K1047" t="str">
            <v>SOLICITUD DE ACCESO A LA INFORMACION</v>
          </cell>
          <cell r="L1047" t="str">
            <v>IRMA AYLEN GUICHA DUITAMA</v>
          </cell>
          <cell r="M1047">
            <v>0</v>
          </cell>
          <cell r="N1047" t="str">
            <v>FINALIZADO</v>
          </cell>
          <cell r="O1047" t="str">
            <v>EMAIL - SOLICITUD DE INFORMACION SOBRE ESTADO SUBSIDIO REDUCE TU CUOTA</v>
          </cell>
          <cell r="P1047" t="str">
            <v>ANONIMO</v>
          </cell>
          <cell r="Q1047" t="str">
            <v>ANONIMO</v>
          </cell>
          <cell r="R1047" t="str">
            <v>ANONIMO</v>
          </cell>
          <cell r="S1047">
            <v>46071</v>
          </cell>
          <cell r="T1047" t="str">
            <v>RESPUESTA DEFINITIVA CON RADICADO 2-2026-10140</v>
          </cell>
        </row>
        <row r="1048">
          <cell r="A1048" t="str">
            <v>1-2026-6217</v>
          </cell>
          <cell r="B1048" t="str">
            <v>991232026</v>
          </cell>
          <cell r="C1048">
            <v>46064</v>
          </cell>
          <cell r="D1048" t="str">
            <v>2026-02-21 15:35:56</v>
          </cell>
          <cell r="E1048" t="str">
            <v>2-2026-8721, 2-2026-8721</v>
          </cell>
          <cell r="F1048">
            <v>46064</v>
          </cell>
          <cell r="G1048" t="str">
            <v>E-MAIL</v>
          </cell>
          <cell r="H1048" t="str">
            <v>DIRECCION DE FINANCIACION DE VIVIENDA</v>
          </cell>
          <cell r="I1048">
            <v>10</v>
          </cell>
          <cell r="J1048" t="str">
            <v>SOLICITUD DE ACCESO A LA INFORMACION</v>
          </cell>
          <cell r="K1048" t="str">
            <v>SOLICITUD DE ACCESO A LA INFORMACION</v>
          </cell>
          <cell r="L1048" t="str">
            <v>VIVIANNA CRISTINA MONTEALEGRE ROJAS</v>
          </cell>
          <cell r="M1048">
            <v>0</v>
          </cell>
          <cell r="N1048" t="str">
            <v>FINALIZADO</v>
          </cell>
          <cell r="O1048" t="str">
            <v>EMAIL-SOLICITUD DE INFORMACION PARA POSTULACION AL SUBSIDIO DE VIVIENDA</v>
          </cell>
          <cell r="P1048" t="str">
            <v>NATURAL</v>
          </cell>
          <cell r="Q1048" t="str">
            <v>ANONIMO</v>
          </cell>
          <cell r="R1048" t="str">
            <v>ANONIMO</v>
          </cell>
          <cell r="S1048">
            <v>46066</v>
          </cell>
          <cell r="T1048" t="str">
            <v>RESPUESTA CON 2-2026-8721</v>
          </cell>
        </row>
        <row r="1049">
          <cell r="A1049" t="str">
            <v>1-2026-6222</v>
          </cell>
          <cell r="B1049" t="str">
            <v>991392026</v>
          </cell>
          <cell r="C1049">
            <v>46064</v>
          </cell>
          <cell r="D1049" t="str">
            <v>2026-02-21 15:37:40</v>
          </cell>
          <cell r="E1049" t="str">
            <v>2-2026-11211, 2-2026-11211</v>
          </cell>
          <cell r="F1049">
            <v>46076</v>
          </cell>
          <cell r="G1049" t="str">
            <v>E-MAIL</v>
          </cell>
          <cell r="H1049" t="str">
            <v>DIRECCION DE FINANCIACION DE VIVIENDA</v>
          </cell>
          <cell r="I1049">
            <v>10</v>
          </cell>
          <cell r="J1049" t="str">
            <v>SOLICITUD DE ACCESO A LA INFORMACION</v>
          </cell>
          <cell r="K1049" t="str">
            <v>SOLICITUD DE ACCESO A LA INFORMACION</v>
          </cell>
          <cell r="L1049" t="str">
            <v>CARLOS FABIAN HAMON ALARCON</v>
          </cell>
          <cell r="M1049">
            <v>0</v>
          </cell>
          <cell r="N1049" t="str">
            <v>FINALIZADO</v>
          </cell>
          <cell r="O1049" t="str">
            <v>EMAIL-SOLICITUD DE INFORMACIÓN ESTADO DE MI SUBSIDIO DE VIVIENDA BAJO LA MODALIDAD DE OFERTA PREFERENTE,</v>
          </cell>
          <cell r="P1049" t="str">
            <v>NATURAL</v>
          </cell>
          <cell r="Q1049" t="str">
            <v>GINA MARITZA IBARRA ORTIZ</v>
          </cell>
          <cell r="R1049" t="str">
            <v>GINA MARITZA IBARRA ORTIZ</v>
          </cell>
          <cell r="S1049">
            <v>46077</v>
          </cell>
          <cell r="T1049" t="str">
            <v>2-2026-11211</v>
          </cell>
        </row>
        <row r="1050">
          <cell r="A1050" t="str">
            <v>1-2026-6231</v>
          </cell>
          <cell r="B1050" t="str">
            <v>991682026</v>
          </cell>
          <cell r="C1050">
            <v>46064</v>
          </cell>
          <cell r="D1050" t="str">
            <v>2026-02-21 15:52:22</v>
          </cell>
          <cell r="E1050" t="str">
            <v>2-2026-10749, 2-2026-10749</v>
          </cell>
          <cell r="F1050">
            <v>46073</v>
          </cell>
          <cell r="G1050" t="str">
            <v>E-MAIL</v>
          </cell>
          <cell r="H1050" t="str">
            <v>DIRECCION DE FINANCIACION DE VIVIENDA</v>
          </cell>
          <cell r="I1050">
            <v>10</v>
          </cell>
          <cell r="J1050" t="str">
            <v>SOLICITUD DE ACCESO A LA INFORMACION</v>
          </cell>
          <cell r="K1050" t="str">
            <v>SOLICITUD DE ACCESO A LA INFORMACION</v>
          </cell>
          <cell r="L1050" t="str">
            <v>ANGELICA JOHANA GOMEZ MONTAÑO</v>
          </cell>
          <cell r="M1050">
            <v>0</v>
          </cell>
          <cell r="N1050" t="str">
            <v>FINALIZADO</v>
          </cell>
          <cell r="O1050" t="str">
            <v>EMAIL-SOLICITUD DE INFORMACIÓN ACERCA DE SUBSIDIO DE MI CASA YA</v>
          </cell>
          <cell r="P1050" t="str">
            <v>NATURAL</v>
          </cell>
          <cell r="Q1050" t="str">
            <v>ANONIMO</v>
          </cell>
          <cell r="R1050" t="str">
            <v>ANONIMO</v>
          </cell>
          <cell r="S1050">
            <v>46076</v>
          </cell>
          <cell r="T1050" t="str">
            <v>SE DIO RESPUESTA MEDIANTE OFICIO NO 2-2026-10749</v>
          </cell>
        </row>
        <row r="1051">
          <cell r="A1051" t="str">
            <v>1-2026-6235</v>
          </cell>
          <cell r="B1051" t="str">
            <v>991852026</v>
          </cell>
          <cell r="C1051">
            <v>46064</v>
          </cell>
          <cell r="D1051" t="str">
            <v>2026-02-21 15:55:09</v>
          </cell>
          <cell r="E1051" t="str">
            <v>2-2026-8710, 2-2026-8710</v>
          </cell>
          <cell r="F1051">
            <v>46064</v>
          </cell>
          <cell r="G1051" t="str">
            <v>E-MAIL</v>
          </cell>
          <cell r="H1051" t="str">
            <v>DIRECCION DE FINANCIACION DE VIVIENDA</v>
          </cell>
          <cell r="I1051">
            <v>10</v>
          </cell>
          <cell r="J1051" t="str">
            <v>SOLICITUD DE ACCESO A LA INFORMACION</v>
          </cell>
          <cell r="K1051" t="str">
            <v>SOLICITUD DE ACCESO A LA INFORMACION</v>
          </cell>
          <cell r="L1051" t="str">
            <v>VIVIANNA CRISTINA MONTEALEGRE ROJAS</v>
          </cell>
          <cell r="M1051">
            <v>0</v>
          </cell>
          <cell r="N1051" t="str">
            <v>FINALIZADO</v>
          </cell>
          <cell r="O1051" t="str">
            <v>EMAIL-SOLICITUD DE INFORMACIÓN ACERCA DE PLAN DE VIVIENDA PARA PERSONAS DESPLAZAMIENTO</v>
          </cell>
          <cell r="P1051" t="str">
            <v>NATURAL</v>
          </cell>
          <cell r="Q1051" t="str">
            <v>GERSON ACOSTA NORIEGA</v>
          </cell>
          <cell r="R1051" t="str">
            <v>GERSON ACOSTA NORIEGA</v>
          </cell>
          <cell r="S1051">
            <v>46066</v>
          </cell>
          <cell r="T1051" t="str">
            <v>RESPUESTA CON 2-2026-8710</v>
          </cell>
        </row>
        <row r="1052">
          <cell r="A1052" t="str">
            <v>1-2026-6237</v>
          </cell>
          <cell r="B1052" t="str">
            <v>991902026</v>
          </cell>
          <cell r="C1052">
            <v>46064</v>
          </cell>
          <cell r="D1052" t="str">
            <v>2026-02-22 09:08:23</v>
          </cell>
          <cell r="E1052" t="str">
            <v>2-2026-11284, 2-2026-11284</v>
          </cell>
          <cell r="F1052">
            <v>46076</v>
          </cell>
          <cell r="G1052" t="str">
            <v>E-MAIL</v>
          </cell>
          <cell r="H1052" t="str">
            <v>DIRECCION DE MEJORAMIENTO HABITACIONAL</v>
          </cell>
          <cell r="I1052">
            <v>10</v>
          </cell>
          <cell r="J1052" t="str">
            <v>SOLICITUD DE ACCESO A LA INFORMACION</v>
          </cell>
          <cell r="K1052" t="str">
            <v>SOLICITUD DE ACCESO A LA INFORMACION</v>
          </cell>
          <cell r="L1052" t="str">
            <v>NICOLAS SANCHEZ CASTRO</v>
          </cell>
          <cell r="M1052">
            <v>0</v>
          </cell>
          <cell r="N1052" t="str">
            <v>FINALIZADO</v>
          </cell>
          <cell r="O1052" t="str">
            <v>EMAIL-SOLICITUD DE INFORMACIÓN SUBSIDIO DE MEJORAMIENTO DE VIVIENDA BOGOTÁ</v>
          </cell>
          <cell r="P1052" t="str">
            <v>NATURAL</v>
          </cell>
          <cell r="Q1052" t="str">
            <v>EDNA LÓPEZ</v>
          </cell>
          <cell r="R1052" t="str">
            <v>EDNA LÓPEZ</v>
          </cell>
          <cell r="S1052">
            <v>46077</v>
          </cell>
          <cell r="T1052" t="str">
            <v>Se da respuesta a solicitud con No. de radicado 2-2026-11284</v>
          </cell>
        </row>
        <row r="1053">
          <cell r="A1053" t="str">
            <v>1-2026-6238</v>
          </cell>
          <cell r="B1053" t="str">
            <v>991932026</v>
          </cell>
          <cell r="C1053">
            <v>46064</v>
          </cell>
          <cell r="D1053" t="str">
            <v>2026-02-21 15:55:56</v>
          </cell>
          <cell r="E1053" t="str">
            <v>2-2026-10965, 2-2026-10965</v>
          </cell>
          <cell r="F1053">
            <v>46073</v>
          </cell>
          <cell r="G1053" t="str">
            <v>E-MAIL</v>
          </cell>
          <cell r="H1053" t="str">
            <v>DIRECCION DE FINANCIACION DE VIVIENDA</v>
          </cell>
          <cell r="I1053">
            <v>10</v>
          </cell>
          <cell r="J1053" t="str">
            <v>SOLICITUD DE ACCESO A LA INFORMACION</v>
          </cell>
          <cell r="K1053" t="str">
            <v>SOLICITUD DE ACCESO A LA INFORMACION</v>
          </cell>
          <cell r="L1053" t="str">
            <v>KAREN TAHITIANA LOPEZ ARENAS</v>
          </cell>
          <cell r="M1053">
            <v>0</v>
          </cell>
          <cell r="N1053" t="str">
            <v>FINALIZADO</v>
          </cell>
          <cell r="O1053" t="str">
            <v>EMAIL-SOLICITUD DE INFORMACIÓN ACERCA DEL DESEMBOLSO DEL PROGRAMA AHORRO MI CASA</v>
          </cell>
          <cell r="P1053" t="str">
            <v>NATURAL</v>
          </cell>
          <cell r="Q1053" t="str">
            <v>LEICY YURANY ACOSTA G.</v>
          </cell>
          <cell r="R1053" t="str">
            <v>LEICY YURANY ACOSTA G.</v>
          </cell>
          <cell r="S1053">
            <v>46073</v>
          </cell>
          <cell r="T1053" t="str">
            <v>2-2026-10965</v>
          </cell>
        </row>
        <row r="1054">
          <cell r="A1054" t="str">
            <v>1-2026-6240</v>
          </cell>
          <cell r="B1054" t="str">
            <v>992032026</v>
          </cell>
          <cell r="C1054">
            <v>46064</v>
          </cell>
          <cell r="D1054" t="str">
            <v>2026-02-21 16:15:09</v>
          </cell>
          <cell r="E1054" t="str">
            <v>2-2026-8717, 2-2026-8717</v>
          </cell>
          <cell r="F1054">
            <v>46064</v>
          </cell>
          <cell r="G1054" t="str">
            <v>E-MAIL</v>
          </cell>
          <cell r="H1054" t="str">
            <v>DIRECCION DE FINANCIACION DE VIVIENDA</v>
          </cell>
          <cell r="I1054">
            <v>10</v>
          </cell>
          <cell r="J1054" t="str">
            <v>SOLICITUD DE ACCESO A LA INFORMACION</v>
          </cell>
          <cell r="K1054" t="str">
            <v>SOLICITUD DE ACCESO A LA INFORMACION</v>
          </cell>
          <cell r="L1054" t="str">
            <v>VIVIANNA CRISTINA MONTEALEGRE ROJAS</v>
          </cell>
          <cell r="M1054">
            <v>0</v>
          </cell>
          <cell r="N1054" t="str">
            <v>FINALIZADO</v>
          </cell>
          <cell r="O1054" t="str">
            <v>EMAIL-COMUNICACIÓN OFICIAL N° 2-2026-3275 TRASLADO POR COMPETENCIA SECRETARÍA GENERAL  SOLICITUD INFORMACION QUÉ OFERTA INSTITUCIONAL EXISTE EN TEMAS DE VIVIENDA, EMPRENDIMIENTOS Y PROYECTOS PRODUCTIVOS EN BOGOTÁ</v>
          </cell>
          <cell r="P1054" t="str">
            <v>NATURAL</v>
          </cell>
          <cell r="Q1054" t="str">
            <v>ARIANA MAGDALENA GUTIÉRREZ ERASO</v>
          </cell>
          <cell r="R1054" t="str">
            <v>SECRETARÍA GENERAL</v>
          </cell>
          <cell r="S1054">
            <v>46066</v>
          </cell>
          <cell r="T1054" t="str">
            <v>RESPUESTA 2-2026-8717</v>
          </cell>
        </row>
        <row r="1055">
          <cell r="A1055" t="str">
            <v>1-2026-6248</v>
          </cell>
          <cell r="B1055" t="str">
            <v>992582026</v>
          </cell>
          <cell r="C1055">
            <v>46064</v>
          </cell>
          <cell r="D1055" t="str">
            <v>2026-02-21 16:19:00</v>
          </cell>
          <cell r="E1055" t="str">
            <v>2-2026-9374, 2-2026-9374</v>
          </cell>
          <cell r="F1055">
            <v>46066</v>
          </cell>
          <cell r="G1055" t="str">
            <v>E-MAIL</v>
          </cell>
          <cell r="H1055" t="str">
            <v>DIRECCION DE FINANCIACION DE VIVIENDA</v>
          </cell>
          <cell r="I1055">
            <v>10</v>
          </cell>
          <cell r="J1055" t="str">
            <v>SOLICITUD DE ACCESO A LA INFORMACION</v>
          </cell>
          <cell r="K1055" t="str">
            <v>SOLICITUD DE ACCESO A LA INFORMACION</v>
          </cell>
          <cell r="L1055" t="str">
            <v>DAVID ALONSO TAFUR SALCEDO</v>
          </cell>
          <cell r="M1055">
            <v>0</v>
          </cell>
          <cell r="N1055" t="str">
            <v>FINALIZADO</v>
          </cell>
          <cell r="O1055" t="str">
            <v>EMAIL - LILIA ADRIANA CHIVATA VACA</v>
          </cell>
          <cell r="P1055" t="str">
            <v>NATURAL</v>
          </cell>
          <cell r="Q1055" t="str">
            <v>LILIA ADRIANA CHIVATA VACA</v>
          </cell>
          <cell r="R1055" t="str">
            <v>LILIA ADRIANA CHIVATA VACA</v>
          </cell>
          <cell r="S1055">
            <v>46069</v>
          </cell>
          <cell r="T1055" t="str">
            <v>SE FINALIZA ACTIVIDAD CON RADICADO NO. 2-2026-9374</v>
          </cell>
        </row>
        <row r="1056">
          <cell r="A1056" t="str">
            <v>1-2026-6268</v>
          </cell>
          <cell r="B1056" t="str">
            <v>993832026</v>
          </cell>
          <cell r="C1056">
            <v>46064</v>
          </cell>
          <cell r="D1056" t="str">
            <v>2026-02-22 09:05:16</v>
          </cell>
          <cell r="E1056" t="str">
            <v>2-2026-11282, 2-2026-11282</v>
          </cell>
          <cell r="F1056">
            <v>46076</v>
          </cell>
          <cell r="G1056" t="str">
            <v>E-MAIL</v>
          </cell>
          <cell r="H1056" t="str">
            <v>DIRECCION DE MEJORAMIENTO HABITACIONAL</v>
          </cell>
          <cell r="I1056">
            <v>10</v>
          </cell>
          <cell r="J1056" t="str">
            <v>SOLICITUD DE ACCESO A LA INFORMACION</v>
          </cell>
          <cell r="K1056" t="str">
            <v>SOLICITUD DE ACCESO A LA INFORMACION</v>
          </cell>
          <cell r="L1056" t="str">
            <v>OSCAR FELIPE CHILLAN PARRA</v>
          </cell>
          <cell r="M1056">
            <v>0</v>
          </cell>
          <cell r="N1056" t="str">
            <v>FINALIZADO</v>
          </cell>
          <cell r="O1056" t="str">
            <v>EMAIL - SOLICITUD DE INFORMACION SOBRE PROGRAMA MEJORA TU CASA</v>
          </cell>
          <cell r="P1056" t="str">
            <v>NATURAL</v>
          </cell>
          <cell r="Q1056" t="str">
            <v>GLORIA MORA HERNÁNDEZ</v>
          </cell>
          <cell r="R1056" t="str">
            <v>GLORIA MORA HERNÁNDEZ</v>
          </cell>
          <cell r="S1056">
            <v>46077</v>
          </cell>
          <cell r="T1056" t="str">
            <v>Se da cierre al requerimiento</v>
          </cell>
        </row>
        <row r="1057">
          <cell r="A1057" t="str">
            <v>1-2026-6289</v>
          </cell>
          <cell r="B1057" t="str">
            <v>1078302026</v>
          </cell>
          <cell r="C1057">
            <v>46064</v>
          </cell>
          <cell r="D1057" t="str">
            <v>2026-02-21 16:51:48</v>
          </cell>
          <cell r="E1057" t="str">
            <v>2-2026-11467, 2-2026-11467</v>
          </cell>
          <cell r="F1057">
            <v>46077</v>
          </cell>
          <cell r="G1057" t="str">
            <v>E-MAIL</v>
          </cell>
          <cell r="H1057" t="str">
            <v>DIRECCION DE MEJORAMIENTO HABITACIONAL</v>
          </cell>
          <cell r="I1057">
            <v>10</v>
          </cell>
          <cell r="J1057" t="str">
            <v>SOLICITUD DE ACCESO A LA INFORMACION</v>
          </cell>
          <cell r="K1057" t="str">
            <v>SOLICITUD DE ACCESO A LA INFORMACION</v>
          </cell>
          <cell r="L1057" t="str">
            <v>JAMES FERNANDO NUNEZ RODRIGUEZ</v>
          </cell>
          <cell r="M1057">
            <v>0</v>
          </cell>
          <cell r="N1057" t="str">
            <v>FINALIZADO</v>
          </cell>
          <cell r="O1057" t="str">
            <v>EMAIL - SOLICITUD DE INFORMACION SOBRE POSTULACION AL SUBSIDIO DE MEJORAMIENTO DE VIVIENDA</v>
          </cell>
          <cell r="P1057" t="str">
            <v>ENTIDAD</v>
          </cell>
          <cell r="Q1057" t="str">
            <v>JORGE RESTREPO</v>
          </cell>
          <cell r="R1057" t="str">
            <v>JORGE RESTREPO</v>
          </cell>
          <cell r="S1057">
            <v>46077</v>
          </cell>
          <cell r="T1057" t="str">
            <v>Se dio respuesta con el 2-2026-11467</v>
          </cell>
        </row>
        <row r="1058">
          <cell r="A1058" t="str">
            <v>1-2026-6301</v>
          </cell>
          <cell r="B1058" t="str">
            <v>819622026</v>
          </cell>
          <cell r="C1058">
            <v>46064</v>
          </cell>
          <cell r="D1058" t="str">
            <v>2026-02-22 14:44:33</v>
          </cell>
          <cell r="E1058" t="str">
            <v>2-2026-10138, 2-2026-10138</v>
          </cell>
          <cell r="F1058">
            <v>46071</v>
          </cell>
          <cell r="G1058" t="str">
            <v>BOGOTA-TE-ESCUCHA</v>
          </cell>
          <cell r="H1058" t="str">
            <v>DIRECCION DE FINANCIACION DE VIVIENDA</v>
          </cell>
          <cell r="I1058">
            <v>10</v>
          </cell>
          <cell r="J1058" t="str">
            <v>SOLICITUD DE ACCESO A LA INFORMACION</v>
          </cell>
          <cell r="K1058" t="str">
            <v>SOLICITUD DE ACCESO A LA INFORMACION</v>
          </cell>
          <cell r="L1058" t="str">
            <v>ANGELICA JOHANA GOMEZ MONTAÑO</v>
          </cell>
          <cell r="M1058">
            <v>0</v>
          </cell>
          <cell r="N1058" t="str">
            <v>FINALIZADO</v>
          </cell>
          <cell r="O1058" t="str">
            <v xml:space="preserve">BUEN DIA ES PARA SABER QUE OPORTUNIDADES HAY PARA ADQUIRIR UNA VIVIENDA Y PAGARLA A CUOTAS  Y TAMBIEN QUE POSIBILIDADES HAY QUE EL INGRESO MINIMO GARANTIZADO SEA EN EFECTIVO YA QUE  ESO ES PARA LOS UTILES ESCOLARES PARA MIS 3 HIJOS </v>
          </cell>
          <cell r="P1058" t="str">
            <v>ENTIDAD</v>
          </cell>
          <cell r="Q1058" t="str">
            <v>RAQUEL KARINA PALOMINO SANCHEZ</v>
          </cell>
          <cell r="R1058" t="str">
            <v>RAQUEL KARINA PALOMINO SANCHEZ</v>
          </cell>
          <cell r="S1058">
            <v>46077</v>
          </cell>
          <cell r="T1058" t="str">
            <v>se dio respuesta mediante oficio nO.2-2026-10138.</v>
          </cell>
        </row>
        <row r="1059">
          <cell r="A1059" t="str">
            <v>1-2026-6361</v>
          </cell>
          <cell r="B1059" t="str">
            <v>1024182026</v>
          </cell>
          <cell r="C1059">
            <v>46065</v>
          </cell>
          <cell r="D1059" t="str">
            <v>2026-02-22 16:17:53</v>
          </cell>
          <cell r="E1059" t="str">
            <v>2-2026-12186, 2-2026-12186</v>
          </cell>
          <cell r="F1059">
            <v>46079</v>
          </cell>
          <cell r="G1059" t="str">
            <v>E-MAIL</v>
          </cell>
          <cell r="H1059" t="str">
            <v>DIRECCION DE INVESTIGACIONES Y CONTROL DE VIVIENDA</v>
          </cell>
          <cell r="I1059">
            <v>10</v>
          </cell>
          <cell r="J1059" t="str">
            <v>SOLICITUD DE ACCESO A LA INFORMACION</v>
          </cell>
          <cell r="K1059" t="str">
            <v>SOLICITUD DE ACCESO A LA INFORMACION</v>
          </cell>
          <cell r="L1059" t="str">
            <v>IVAN GIL ISAZA</v>
          </cell>
          <cell r="M1059">
            <v>0</v>
          </cell>
          <cell r="N1059" t="str">
            <v>FINALIZADO</v>
          </cell>
          <cell r="O1059" t="str">
            <v>EMAIL - SOLICITUD DE INFORMACION SOBRE RESPUESTA A QUEJA PRESENTADA EDIFICIO MORALIA 1 UBICADO EN LA CRA 21 54 - 41 DE TEUSAQUILLO</v>
          </cell>
          <cell r="P1059" t="str">
            <v>NATURAL</v>
          </cell>
          <cell r="Q1059" t="str">
            <v>PAOLA MORA</v>
          </cell>
          <cell r="R1059" t="str">
            <v>PAOLA MORA</v>
          </cell>
          <cell r="S1059">
            <v>46080</v>
          </cell>
          <cell r="T1059" t="str">
            <v xml:space="preserve">Se da respuesta con radicado 2-2026-12186_x000D_
Se suministra la información solicitada._x000D_
</v>
          </cell>
        </row>
        <row r="1060">
          <cell r="A1060" t="str">
            <v>1-2026-6363</v>
          </cell>
          <cell r="B1060" t="str">
            <v>1024292026</v>
          </cell>
          <cell r="C1060">
            <v>46065</v>
          </cell>
          <cell r="D1060" t="str">
            <v>2026-02-22 10:53:07</v>
          </cell>
          <cell r="E1060" t="str">
            <v>2-2026-10458, 2-2026-10458</v>
          </cell>
          <cell r="F1060">
            <v>46072</v>
          </cell>
          <cell r="G1060" t="str">
            <v>E-MAIL</v>
          </cell>
          <cell r="H1060" t="str">
            <v>DIRECCION DE FINANCIACION DE VIVIENDA</v>
          </cell>
          <cell r="I1060">
            <v>10</v>
          </cell>
          <cell r="J1060" t="str">
            <v>SOLICITUD DE ACCESO A LA INFORMACION</v>
          </cell>
          <cell r="K1060" t="str">
            <v>SOLICITUD DE ACCESO A LA INFORMACION</v>
          </cell>
          <cell r="L1060" t="str">
            <v>JENNY MARCELA INFANTE RINCON</v>
          </cell>
          <cell r="M1060">
            <v>0</v>
          </cell>
          <cell r="N1060" t="str">
            <v>FINALIZADO</v>
          </cell>
          <cell r="O1060" t="str">
            <v>EMAIL - SOLICITUD DE INFORMACION SOBRE SUBSIDIO DE ARRIENDO</v>
          </cell>
          <cell r="P1060" t="str">
            <v>ANONIMO</v>
          </cell>
          <cell r="Q1060" t="str">
            <v>ANONIMO</v>
          </cell>
          <cell r="R1060" t="str">
            <v>ANONIMO</v>
          </cell>
          <cell r="S1060">
            <v>46072</v>
          </cell>
          <cell r="T1060" t="str">
            <v>SE FINALIZA CON RADICADO DE SALIDA 2-2026-10458 DEL 19 DE FEBRERO DE 2026</v>
          </cell>
        </row>
        <row r="1061">
          <cell r="A1061" t="str">
            <v>1-2026-6364</v>
          </cell>
          <cell r="B1061" t="str">
            <v>1024372026</v>
          </cell>
          <cell r="C1061">
            <v>46065</v>
          </cell>
          <cell r="D1061" t="str">
            <v>2026-02-22 10:54:48</v>
          </cell>
          <cell r="E1061" t="str">
            <v>2-2026-10041, 2-2026-10041</v>
          </cell>
          <cell r="F1061">
            <v>46071</v>
          </cell>
          <cell r="G1061" t="str">
            <v>E-MAIL</v>
          </cell>
          <cell r="H1061" t="str">
            <v>DIRECCION DE FINANCIACION DE VIVIENDA</v>
          </cell>
          <cell r="I1061">
            <v>10</v>
          </cell>
          <cell r="J1061" t="str">
            <v>SOLICITUD DE ACCESO A LA INFORMACION</v>
          </cell>
          <cell r="K1061" t="str">
            <v>SOLICITUD DE ACCESO A LA INFORMACION</v>
          </cell>
          <cell r="L1061" t="str">
            <v>DAVID ALONSO TAFUR SALCEDO</v>
          </cell>
          <cell r="M1061">
            <v>0</v>
          </cell>
          <cell r="N1061" t="str">
            <v>FINALIZADO</v>
          </cell>
          <cell r="O1061" t="str">
            <v>EMAIL - SOLICITUD DE INFORMACION SOBRE DESEMBOLSO DEL SUBSIDIO REDUCE TU CUOTA</v>
          </cell>
          <cell r="P1061" t="str">
            <v>NATURAL</v>
          </cell>
          <cell r="Q1061" t="str">
            <v>NIRVANA GÓMEZ</v>
          </cell>
          <cell r="R1061" t="str">
            <v>NIRVANA GÓMEZ</v>
          </cell>
          <cell r="S1061">
            <v>46073</v>
          </cell>
          <cell r="T1061" t="str">
            <v>SE FINALIZA ACTIVIDAD CON RADICADO NO. 2-2026-10041</v>
          </cell>
        </row>
        <row r="1062">
          <cell r="A1062" t="str">
            <v>1-2026-6371</v>
          </cell>
          <cell r="B1062" t="str">
            <v>1024842026</v>
          </cell>
          <cell r="C1062">
            <v>46065</v>
          </cell>
          <cell r="D1062" t="str">
            <v>2026-02-22 11:04:35</v>
          </cell>
          <cell r="E1062" t="str">
            <v>2-2026-10967, 2-2026-10967</v>
          </cell>
          <cell r="F1062">
            <v>46073</v>
          </cell>
          <cell r="G1062" t="str">
            <v>E-MAIL</v>
          </cell>
          <cell r="H1062" t="str">
            <v>DIRECCION DE FINANCIACION DE VIVIENDA</v>
          </cell>
          <cell r="I1062">
            <v>10</v>
          </cell>
          <cell r="J1062" t="str">
            <v>SOLICITUD DE ACCESO A LA INFORMACION</v>
          </cell>
          <cell r="K1062" t="str">
            <v>SOLICITUD DE ACCESO A LA INFORMACION</v>
          </cell>
          <cell r="L1062" t="str">
            <v>KAREN TAHITIANA LOPEZ ARENAS</v>
          </cell>
          <cell r="M1062">
            <v>0</v>
          </cell>
          <cell r="N1062" t="str">
            <v>FINALIZADO</v>
          </cell>
          <cell r="O1062" t="str">
            <v>EMAIL-SOLICITAR INFORMACIÓN ACERCA DE BENEFICIARIA DEL PROGRAMA DE AHORRO PARA MI CASA RES. 998</v>
          </cell>
          <cell r="P1062" t="str">
            <v>NATURAL</v>
          </cell>
          <cell r="Q1062" t="str">
            <v>LADY MIREYA ACOSTA</v>
          </cell>
          <cell r="R1062" t="str">
            <v>LADY MIREYA ACOSTA</v>
          </cell>
          <cell r="S1062">
            <v>46073</v>
          </cell>
          <cell r="T1062" t="str">
            <v>2-2026-10967</v>
          </cell>
        </row>
        <row r="1063">
          <cell r="A1063" t="str">
            <v>1-2026-6372</v>
          </cell>
          <cell r="B1063" t="str">
            <v>1081302026</v>
          </cell>
          <cell r="C1063">
            <v>46065</v>
          </cell>
          <cell r="D1063" t="str">
            <v>2026-02-22 11:12:40</v>
          </cell>
          <cell r="E1063" t="str">
            <v>2-2026-11321, 2-2026-11321</v>
          </cell>
          <cell r="F1063">
            <v>46077</v>
          </cell>
          <cell r="G1063" t="str">
            <v>E-MAIL</v>
          </cell>
          <cell r="H1063" t="str">
            <v>DIRECCION DE FINANCIACION DE VIVIENDA</v>
          </cell>
          <cell r="I1063">
            <v>10</v>
          </cell>
          <cell r="J1063" t="str">
            <v>SOLICITUD DE ACCESO A LA INFORMACION</v>
          </cell>
          <cell r="K1063" t="str">
            <v>SOLICITUD DE ACCESO A LA INFORMACION</v>
          </cell>
          <cell r="L1063" t="str">
            <v>ILSE GAMERO TORRES</v>
          </cell>
          <cell r="M1063">
            <v>0</v>
          </cell>
          <cell r="N1063" t="str">
            <v>FINALIZADO</v>
          </cell>
          <cell r="O1063" t="str">
            <v>EMAIL-SOLICITUD DE INFORMACIÓN SOBRE EL PROCESO EN EL CUAL VA MI SUBSIDIO DE &amp;QUOT;AHORRO PARA MI CASA</v>
          </cell>
          <cell r="P1063" t="str">
            <v>ENTIDAD</v>
          </cell>
          <cell r="Q1063" t="str">
            <v>HEIDY LORENA TRIANA</v>
          </cell>
          <cell r="R1063" t="str">
            <v>HEIDY LORENA TRIANA</v>
          </cell>
          <cell r="S1063">
            <v>46077</v>
          </cell>
          <cell r="T1063" t="str">
            <v>Finalizado con radicado de salida No 2-2026-11321</v>
          </cell>
        </row>
        <row r="1064">
          <cell r="A1064" t="str">
            <v>1-2026-6381</v>
          </cell>
          <cell r="B1064" t="str">
            <v>1025192026</v>
          </cell>
          <cell r="C1064">
            <v>46065</v>
          </cell>
          <cell r="D1064" t="str">
            <v>2026-02-22 11:38:54</v>
          </cell>
          <cell r="E1064" t="str">
            <v>2-2026-10125, 2-2026-10125</v>
          </cell>
          <cell r="F1064">
            <v>46071</v>
          </cell>
          <cell r="G1064" t="str">
            <v>E-MAIL</v>
          </cell>
          <cell r="H1064" t="str">
            <v>DIRECCION DE FINANCIACION DE VIVIENDA</v>
          </cell>
          <cell r="I1064">
            <v>10</v>
          </cell>
          <cell r="J1064" t="str">
            <v>SOLICITUD DE ACCESO A LA INFORMACION</v>
          </cell>
          <cell r="K1064" t="str">
            <v>SOLICITUD DE ACCESO A LA INFORMACION</v>
          </cell>
          <cell r="L1064" t="str">
            <v>IRMA AYLEN GUICHA DUITAMA</v>
          </cell>
          <cell r="M1064">
            <v>0</v>
          </cell>
          <cell r="N1064" t="str">
            <v>FINALIZADO</v>
          </cell>
          <cell r="O1064" t="str">
            <v>EMAIL-SOLICITUD DE INFORMACIÓN PROCESO YO YA ENVIÉ EL FORMULARIO DILIGENCIADO DE REDUCE TU CUOTA</v>
          </cell>
          <cell r="P1064" t="str">
            <v>NATURAL</v>
          </cell>
          <cell r="Q1064" t="str">
            <v>NUBIA STELLA ALDANA DIAZ%A0</v>
          </cell>
          <cell r="R1064" t="str">
            <v>NUBIA STELLA ALDANA DIAZ</v>
          </cell>
          <cell r="S1064">
            <v>46071</v>
          </cell>
          <cell r="T1064" t="str">
            <v>RESPUESTA DEFINITIVA CON RADICADO 2-2026-10125</v>
          </cell>
        </row>
        <row r="1065">
          <cell r="A1065" t="str">
            <v>1-2026-6385</v>
          </cell>
          <cell r="B1065" t="str">
            <v>1025462026</v>
          </cell>
          <cell r="C1065">
            <v>46065</v>
          </cell>
          <cell r="D1065" t="str">
            <v>2026-02-22 11:45:29</v>
          </cell>
          <cell r="E1065" t="str">
            <v>2-2026-10900, 2-2026-10900</v>
          </cell>
          <cell r="F1065">
            <v>46073</v>
          </cell>
          <cell r="G1065" t="str">
            <v>E-MAIL</v>
          </cell>
          <cell r="H1065" t="str">
            <v>DIRECCION DE FINANCIACION DE VIVIENDA</v>
          </cell>
          <cell r="I1065">
            <v>10</v>
          </cell>
          <cell r="J1065" t="str">
            <v>SOLICITUD DE ACCESO A LA INFORMACION</v>
          </cell>
          <cell r="K1065" t="str">
            <v>SOLICITUD DE ACCESO A LA INFORMACION</v>
          </cell>
          <cell r="L1065" t="str">
            <v>SARA MILENA AGUIRRE BARRERA</v>
          </cell>
          <cell r="M1065">
            <v>0</v>
          </cell>
          <cell r="N1065" t="str">
            <v>FINALIZADO</v>
          </cell>
          <cell r="O1065" t="str">
            <v>EMAIL-SOLICITUD INFORMACION ESPUESTA ACERCA DE LA RESOLUCION SUBSIDIO EACTIVA TU COMPRA REACTIVA TU HOGAR</v>
          </cell>
          <cell r="P1065" t="str">
            <v>NATURAL</v>
          </cell>
          <cell r="Q1065" t="str">
            <v>GIOVANNY ANDRES GIRALDO RIOS</v>
          </cell>
          <cell r="R1065" t="str">
            <v>GIOVANNY ANDRES GIRALDO RIOS</v>
          </cell>
          <cell r="S1065">
            <v>46073</v>
          </cell>
          <cell r="T1065" t="str">
            <v>Se dio trámite con radicado No.2-2026-10900</v>
          </cell>
        </row>
        <row r="1066">
          <cell r="A1066" t="str">
            <v>1-2026-6386</v>
          </cell>
          <cell r="B1066" t="str">
            <v>1025562026</v>
          </cell>
          <cell r="C1066">
            <v>46065</v>
          </cell>
          <cell r="D1066" t="str">
            <v>2026-02-22 11:46:31</v>
          </cell>
          <cell r="E1066" t="str">
            <v>2-2026-10893, 2-2026-10893</v>
          </cell>
          <cell r="F1066">
            <v>46073</v>
          </cell>
          <cell r="G1066" t="str">
            <v>E-MAIL</v>
          </cell>
          <cell r="H1066" t="str">
            <v>DIRECCION DE FINANCIACION DE VIVIENDA</v>
          </cell>
          <cell r="I1066">
            <v>10</v>
          </cell>
          <cell r="J1066" t="str">
            <v>SOLICITUD DE ACCESO A LA INFORMACION</v>
          </cell>
          <cell r="K1066" t="str">
            <v>SOLICITUD DE ACCESO A LA INFORMACION</v>
          </cell>
          <cell r="L1066" t="str">
            <v>ANGELA JANETH CASTIBLANCO</v>
          </cell>
          <cell r="M1066">
            <v>0</v>
          </cell>
          <cell r="N1066" t="str">
            <v>FINALIZADO</v>
          </cell>
          <cell r="O1066" t="str">
            <v>EMAIL-SOLICITUD INFORMACION ACERCA DE LA RENUNCIADEL SUBSIDIO DE VIVIENDA</v>
          </cell>
          <cell r="P1066" t="str">
            <v>NATURAL</v>
          </cell>
          <cell r="Q1066" t="str">
            <v>ANGIE NARLLELY MARTINEZ SARMIENTO</v>
          </cell>
          <cell r="R1066" t="str">
            <v>ANGIE NARLLELY MARTINEZ SARMIENTO</v>
          </cell>
          <cell r="S1066">
            <v>46073</v>
          </cell>
          <cell r="T1066" t="str">
            <v>Se dio respuesta con número 2-2026-10893</v>
          </cell>
        </row>
        <row r="1067">
          <cell r="A1067" t="str">
            <v>1-2026-6387</v>
          </cell>
          <cell r="B1067" t="str">
            <v>1025712026</v>
          </cell>
          <cell r="C1067">
            <v>46065</v>
          </cell>
          <cell r="D1067" t="str">
            <v>2026-02-22 11:47:11</v>
          </cell>
          <cell r="E1067" t="str">
            <v>2-2026-10128, 2-2026-10128</v>
          </cell>
          <cell r="F1067">
            <v>46071</v>
          </cell>
          <cell r="G1067" t="str">
            <v>E-MAIL</v>
          </cell>
          <cell r="H1067" t="str">
            <v>DIRECCION DE FINANCIACION DE VIVIENDA</v>
          </cell>
          <cell r="I1067">
            <v>10</v>
          </cell>
          <cell r="J1067" t="str">
            <v>SOLICITUD DE ACCESO A LA INFORMACION</v>
          </cell>
          <cell r="K1067" t="str">
            <v>SOLICITUD DE ACCESO A LA INFORMACION</v>
          </cell>
          <cell r="L1067" t="str">
            <v>YENNY SAREN RAMIREZ RAMIREZ</v>
          </cell>
          <cell r="M1067">
            <v>0</v>
          </cell>
          <cell r="N1067" t="str">
            <v>FINALIZADO</v>
          </cell>
          <cell r="O1067" t="str">
            <v>EMAIL-SOLICITUD INFORMACION CERCA DEL PAGO DEL SOBSIDIO AHORRO PARA MI CASA</v>
          </cell>
          <cell r="P1067" t="str">
            <v>NATURAL</v>
          </cell>
          <cell r="Q1067" t="str">
            <v>STEPHANIE CASTRO</v>
          </cell>
          <cell r="R1067" t="str">
            <v>STEPHANIE CASTRO</v>
          </cell>
          <cell r="S1067">
            <v>46071</v>
          </cell>
          <cell r="T1067" t="str">
            <v>Se finaliza con radicado de salida No. 2-2026-10128, como respuesta definitiva.</v>
          </cell>
        </row>
        <row r="1068">
          <cell r="A1068" t="str">
            <v>1-2026-6404</v>
          </cell>
          <cell r="B1068" t="str">
            <v>1026842026</v>
          </cell>
          <cell r="C1068">
            <v>46065</v>
          </cell>
          <cell r="D1068" t="str">
            <v>2026-02-22 11:51:46</v>
          </cell>
          <cell r="E1068" t="str">
            <v>2-2026-11264, 2-2026-11264</v>
          </cell>
          <cell r="F1068">
            <v>46076</v>
          </cell>
          <cell r="G1068" t="str">
            <v>E-MAIL</v>
          </cell>
          <cell r="H1068" t="str">
            <v>DIRECCION DE FINANCIACION DE VIVIENDA</v>
          </cell>
          <cell r="I1068">
            <v>10</v>
          </cell>
          <cell r="J1068" t="str">
            <v>SOLICITUD DE ACCESO A LA INFORMACION</v>
          </cell>
          <cell r="K1068" t="str">
            <v>SOLICITUD DE ACCESO A LA INFORMACION</v>
          </cell>
          <cell r="L1068" t="str">
            <v>DAVID ALONSO TAFUR SALCEDO</v>
          </cell>
          <cell r="M1068">
            <v>0</v>
          </cell>
          <cell r="N1068" t="str">
            <v>FINALIZADO</v>
          </cell>
          <cell r="O1068" t="str">
            <v>EMAIL-SOLICITUD INFORMACION REVISION DE LA POSTULACION EL SUBSIDIO REDUCE TU CUOTA</v>
          </cell>
          <cell r="P1068" t="str">
            <v>ENTIDAD</v>
          </cell>
          <cell r="Q1068" t="str">
            <v>MARIA CAROLINA BARBOSA GALINDO</v>
          </cell>
          <cell r="R1068" t="str">
            <v>MARIA CAROLINA BARBOSA GALINDO</v>
          </cell>
          <cell r="S1068">
            <v>46077</v>
          </cell>
          <cell r="T1068" t="str">
            <v>SE FINALIZA ACTIVIDAD CON RADICADO NO. 2-2026-11264</v>
          </cell>
        </row>
        <row r="1069">
          <cell r="A1069" t="str">
            <v>1-2026-6405</v>
          </cell>
          <cell r="B1069" t="str">
            <v>1026902026</v>
          </cell>
          <cell r="C1069">
            <v>46065</v>
          </cell>
          <cell r="D1069" t="str">
            <v>2026-02-22 11:52:26</v>
          </cell>
          <cell r="E1069" t="str">
            <v>2-2026-10137, 2-2026-10137</v>
          </cell>
          <cell r="F1069">
            <v>46071</v>
          </cell>
          <cell r="G1069" t="str">
            <v>E-MAIL</v>
          </cell>
          <cell r="H1069" t="str">
            <v>DIRECCION DE FINANCIACION DE VIVIENDA</v>
          </cell>
          <cell r="I1069">
            <v>10</v>
          </cell>
          <cell r="J1069" t="str">
            <v>SOLICITUD DE ACCESO A LA INFORMACION</v>
          </cell>
          <cell r="K1069" t="str">
            <v>SOLICITUD DE ACCESO A LA INFORMACION</v>
          </cell>
          <cell r="L1069" t="str">
            <v>ILSE GAMERO TORRES</v>
          </cell>
          <cell r="M1069">
            <v>0</v>
          </cell>
          <cell r="N1069" t="str">
            <v>FINALIZADO</v>
          </cell>
          <cell r="O1069" t="str">
            <v>EMAIL - SOLICITUD DE INFORMACION SOBRE DESEMBOLSO DEL SUBSIDIO DE ARRIENDO</v>
          </cell>
          <cell r="P1069" t="str">
            <v>ANONIMO</v>
          </cell>
          <cell r="Q1069" t="str">
            <v>ANONIMO</v>
          </cell>
          <cell r="R1069" t="str">
            <v>ANONIMO</v>
          </cell>
          <cell r="S1069">
            <v>46077</v>
          </cell>
          <cell r="T1069" t="str">
            <v xml:space="preserve">Finalizado con radicado de salida No 2-2026-10137_x000D_
</v>
          </cell>
        </row>
        <row r="1070">
          <cell r="A1070" t="str">
            <v>1-2026-6422</v>
          </cell>
          <cell r="B1070" t="str">
            <v>1028292026</v>
          </cell>
          <cell r="C1070">
            <v>46065</v>
          </cell>
          <cell r="D1070" t="str">
            <v>2026-02-22 12:02:29</v>
          </cell>
          <cell r="E1070" t="str">
            <v>2-2026-10906, 2-2026-10906</v>
          </cell>
          <cell r="F1070">
            <v>46073</v>
          </cell>
          <cell r="G1070" t="str">
            <v>E-MAIL</v>
          </cell>
          <cell r="H1070" t="str">
            <v>DIRECCION DE FINANCIACION DE VIVIENDA</v>
          </cell>
          <cell r="I1070">
            <v>10</v>
          </cell>
          <cell r="J1070" t="str">
            <v>SOLICITUD DE ACCESO A LA INFORMACION</v>
          </cell>
          <cell r="K1070" t="str">
            <v>SOLICITUD DE ACCESO A LA INFORMACION</v>
          </cell>
          <cell r="L1070" t="str">
            <v>CARLOS ANDRES MENDEZ MOJICA</v>
          </cell>
          <cell r="M1070">
            <v>0</v>
          </cell>
          <cell r="N1070" t="str">
            <v>FINALIZADO</v>
          </cell>
          <cell r="O1070" t="str">
            <v>EMAIL - SOLICITUD DE INFORMACION SOBRE SUBSIDIO DE VIVIENDA OFERTA PREFERENTE</v>
          </cell>
          <cell r="P1070" t="str">
            <v>NATURAL</v>
          </cell>
          <cell r="Q1070" t="str">
            <v>ADRIANA MARÍA ALCARAZ HERNÁNDEZ%A0</v>
          </cell>
          <cell r="R1070" t="str">
            <v>ADRIANA MARÍA ALCARAZ HERNÁNDEZ%A0</v>
          </cell>
          <cell r="S1070">
            <v>46076</v>
          </cell>
          <cell r="T1070" t="str">
            <v xml:space="preserve">	SE CIERRA REQUERIMIENTO CON RADICADO No. 2-2026-10906</v>
          </cell>
        </row>
        <row r="1071">
          <cell r="A1071" t="str">
            <v>1-2026-6426</v>
          </cell>
          <cell r="B1071" t="str">
            <v>1028922026</v>
          </cell>
          <cell r="C1071">
            <v>46065</v>
          </cell>
          <cell r="D1071" t="str">
            <v>2026-02-22 15:13:50</v>
          </cell>
          <cell r="E1071" t="str">
            <v>2-2026-10136, 2-2026-10136</v>
          </cell>
          <cell r="F1071">
            <v>46071</v>
          </cell>
          <cell r="G1071" t="str">
            <v>E-MAIL</v>
          </cell>
          <cell r="H1071" t="str">
            <v>DIRECCION DE FINANCIACION DE VIVIENDA</v>
          </cell>
          <cell r="I1071">
            <v>10</v>
          </cell>
          <cell r="J1071" t="str">
            <v>SOLICITUD DE ACCESO A LA INFORMACION</v>
          </cell>
          <cell r="K1071" t="str">
            <v>SOLICITUD DE ACCESO A LA INFORMACION</v>
          </cell>
          <cell r="L1071" t="str">
            <v>JOHANNA ANDREA OSPINA ORTIZ</v>
          </cell>
          <cell r="M1071">
            <v>0</v>
          </cell>
          <cell r="N1071" t="str">
            <v>FINALIZADO</v>
          </cell>
          <cell r="O1071" t="str">
            <v>EMAIL-SOLICITUD DE INFORMACIÓN ACERCA DEL PROCESO DE AHORRO MI CASA</v>
          </cell>
          <cell r="P1071" t="str">
            <v>ANONIMO</v>
          </cell>
          <cell r="Q1071" t="str">
            <v>ANONIMO</v>
          </cell>
          <cell r="R1071" t="str">
            <v>ANONIMO</v>
          </cell>
          <cell r="S1071">
            <v>46071</v>
          </cell>
          <cell r="T1071" t="str">
            <v>Se finaliza con radicado de salida No. _x000D_
2-2026-10136</v>
          </cell>
        </row>
        <row r="1072">
          <cell r="A1072" t="str">
            <v>1-2026-6430</v>
          </cell>
          <cell r="B1072" t="str">
            <v>1029202026</v>
          </cell>
          <cell r="C1072">
            <v>46065</v>
          </cell>
          <cell r="D1072" t="str">
            <v>2026-02-22 15:17:59</v>
          </cell>
          <cell r="E1072" t="str">
            <v>2-2026-10135, 2-2026-10135</v>
          </cell>
          <cell r="F1072">
            <v>46071</v>
          </cell>
          <cell r="G1072" t="str">
            <v>E-MAIL</v>
          </cell>
          <cell r="H1072" t="str">
            <v>DIRECCION DE FINANCIACION DE VIVIENDA</v>
          </cell>
          <cell r="I1072">
            <v>10</v>
          </cell>
          <cell r="J1072" t="str">
            <v>SOLICITUD DE ACCESO A LA INFORMACION</v>
          </cell>
          <cell r="K1072" t="str">
            <v>SOLICITUD DE ACCESO A LA INFORMACION</v>
          </cell>
          <cell r="L1072" t="str">
            <v>JOHANNA ANDREA OSPINA ORTIZ</v>
          </cell>
          <cell r="M1072">
            <v>0</v>
          </cell>
          <cell r="N1072" t="str">
            <v>FINALIZADO</v>
          </cell>
          <cell r="O1072" t="str">
            <v>EMAIL - SOLICITUD DE INFORMACION SOBRE DESEMBOLSO DEL SUBSIDIO DE ARRIENDO</v>
          </cell>
          <cell r="P1072" t="str">
            <v>NATURAL</v>
          </cell>
          <cell r="Q1072" t="str">
            <v>JHOANA CAICEDO</v>
          </cell>
          <cell r="R1072" t="str">
            <v>JHOANA CAICEDO</v>
          </cell>
          <cell r="S1072">
            <v>46071</v>
          </cell>
          <cell r="T1072" t="str">
            <v xml:space="preserve"> Se finaliza con radicado de salida No. _x000D_
2-2026-10135</v>
          </cell>
        </row>
        <row r="1073">
          <cell r="A1073" t="str">
            <v>1-2026-6431</v>
          </cell>
          <cell r="B1073" t="str">
            <v>1029402026</v>
          </cell>
          <cell r="C1073">
            <v>46065</v>
          </cell>
          <cell r="D1073" t="str">
            <v>2026-02-22 15:20:55</v>
          </cell>
          <cell r="E1073" t="str">
            <v>2-2026-10319, 2-2026-10319</v>
          </cell>
          <cell r="F1073">
            <v>46071</v>
          </cell>
          <cell r="G1073" t="str">
            <v>E-MAIL</v>
          </cell>
          <cell r="H1073" t="str">
            <v>DIRECCION DE FINANCIACION DE VIVIENDA</v>
          </cell>
          <cell r="I1073">
            <v>10</v>
          </cell>
          <cell r="J1073" t="str">
            <v>SOLICITUD DE ACCESO A LA INFORMACION</v>
          </cell>
          <cell r="K1073" t="str">
            <v>SOLICITUD DE ACCESO A LA INFORMACION</v>
          </cell>
          <cell r="L1073" t="str">
            <v>NATHALIE ANDREA MURCIA MAYORGA</v>
          </cell>
          <cell r="M1073">
            <v>0</v>
          </cell>
          <cell r="N1073" t="str">
            <v>FINALIZADO</v>
          </cell>
          <cell r="O1073" t="str">
            <v>EMAIL-SOLICITUD DE INFORMACIÓN ACERCA DE INSCRIPCION DE SUBSIDIO DE VIVIENDA</v>
          </cell>
          <cell r="P1073" t="str">
            <v>NATURAL</v>
          </cell>
          <cell r="Q1073" t="str">
            <v>ANONIMO</v>
          </cell>
          <cell r="R1073" t="str">
            <v>ANONIMO</v>
          </cell>
          <cell r="S1073">
            <v>46072</v>
          </cell>
          <cell r="T1073" t="str">
            <v>se dio radicado mediante Radicado No.2-2026-10319</v>
          </cell>
        </row>
        <row r="1074">
          <cell r="A1074" t="str">
            <v>1-2026-6442</v>
          </cell>
          <cell r="B1074" t="str">
            <v>1030272026</v>
          </cell>
          <cell r="C1074">
            <v>46065</v>
          </cell>
          <cell r="D1074" t="str">
            <v>2026-02-22 15:27:18</v>
          </cell>
          <cell r="E1074" t="str">
            <v/>
          </cell>
          <cell r="G1074" t="str">
            <v>E-MAIL</v>
          </cell>
          <cell r="H1074" t="str">
            <v>DIRECCION DE FINANCIACION DE VIVIENDA</v>
          </cell>
          <cell r="I1074">
            <v>10</v>
          </cell>
          <cell r="J1074" t="str">
            <v>SOLICITUD DE ACCESO A LA INFORMACION</v>
          </cell>
          <cell r="K1074" t="str">
            <v>SOLICITUD DE ACCESO A LA INFORMACION</v>
          </cell>
          <cell r="L1074" t="str">
            <v>VIVIANNA CRISTINA MONTEALEGRE ROJAS</v>
          </cell>
          <cell r="M1074">
            <v>0</v>
          </cell>
          <cell r="N1074" t="str">
            <v>FINALIZADO</v>
          </cell>
          <cell r="O1074" t="str">
            <v>EMAIL-SOLICITUD DE INFORMACIÓN ACERCA DE INSCRIPCION DE SUBSIDIO DE VIVIENDA</v>
          </cell>
          <cell r="P1074" t="str">
            <v>ANONIMO</v>
          </cell>
          <cell r="Q1074" t="str">
            <v>ANONIMO</v>
          </cell>
          <cell r="R1074" t="str">
            <v>ANONIMO</v>
          </cell>
          <cell r="S1074">
            <v>46066</v>
          </cell>
          <cell r="T1074" t="str">
            <v>RESPUESTA 2-2026-8709</v>
          </cell>
        </row>
        <row r="1075">
          <cell r="A1075" t="str">
            <v>1-2026-6450</v>
          </cell>
          <cell r="B1075" t="str">
            <v>1031132026</v>
          </cell>
          <cell r="C1075">
            <v>46065</v>
          </cell>
          <cell r="D1075" t="str">
            <v>2026-02-22 15:33:07</v>
          </cell>
          <cell r="E1075" t="str">
            <v>2-2026-10124, 2-2026-10124</v>
          </cell>
          <cell r="F1075">
            <v>46071</v>
          </cell>
          <cell r="G1075" t="str">
            <v>E-MAIL</v>
          </cell>
          <cell r="H1075" t="str">
            <v>DIRECCION DE FINANCIACION DE VIVIENDA</v>
          </cell>
          <cell r="I1075">
            <v>10</v>
          </cell>
          <cell r="J1075" t="str">
            <v>SOLICITUD DE ACCESO A LA INFORMACION</v>
          </cell>
          <cell r="K1075" t="str">
            <v>SOLICITUD DE ACCESO A LA INFORMACION</v>
          </cell>
          <cell r="L1075" t="str">
            <v>CINDY LORENA ESCOBAR LOPEZ</v>
          </cell>
          <cell r="M1075">
            <v>0</v>
          </cell>
          <cell r="N1075" t="str">
            <v>FINALIZADO</v>
          </cell>
          <cell r="O1075" t="str">
            <v>EMAIL-SOLICITAR REVISIÓN DEL RECHAZO AL SUBSIDIO  REDUCE TU CUOTA</v>
          </cell>
          <cell r="P1075" t="str">
            <v>NATURAL</v>
          </cell>
          <cell r="Q1075" t="str">
            <v>KATHERINE ROBAYO</v>
          </cell>
          <cell r="R1075" t="str">
            <v>KATHERINE ROBAYO</v>
          </cell>
          <cell r="S1075">
            <v>46071</v>
          </cell>
          <cell r="T1075" t="str">
            <v xml:space="preserve">SE DIO RESPUESTA CON EL RADICADO No.  2-2026-10124_x000D_
</v>
          </cell>
        </row>
        <row r="1076">
          <cell r="A1076" t="str">
            <v>1-2026-6468</v>
          </cell>
          <cell r="B1076" t="str">
            <v>1082352026</v>
          </cell>
          <cell r="C1076">
            <v>46065</v>
          </cell>
          <cell r="D1076" t="str">
            <v>2026-02-22 16:33:37</v>
          </cell>
          <cell r="E1076" t="str">
            <v>2-2026-10666, 2-2026-10666</v>
          </cell>
          <cell r="F1076">
            <v>46072</v>
          </cell>
          <cell r="G1076" t="str">
            <v>E-MAIL</v>
          </cell>
          <cell r="H1076" t="str">
            <v>DIRECCION DE FINANCIACION DE VIVIENDA</v>
          </cell>
          <cell r="I1076">
            <v>10</v>
          </cell>
          <cell r="J1076" t="str">
            <v>SOLICITUD DE ACCESO A LA INFORMACION</v>
          </cell>
          <cell r="K1076" t="str">
            <v>SOLICITUD DE ACCESO A LA INFORMACION</v>
          </cell>
          <cell r="L1076" t="str">
            <v>HERCY LORENA SUAREZ RUBIANO</v>
          </cell>
          <cell r="M1076">
            <v>0</v>
          </cell>
          <cell r="N1076" t="str">
            <v>FINALIZADO</v>
          </cell>
          <cell r="O1076" t="str">
            <v>EMAIL - SOLICITUD DE INFORMACION SOBRE DESEMBOLSO DEL SUBSIDIO AHORRO PARA MI CASA</v>
          </cell>
          <cell r="P1076" t="str">
            <v>ENTIDAD</v>
          </cell>
          <cell r="Q1076" t="str">
            <v>DANELLY CARRILLO PAEZ</v>
          </cell>
          <cell r="R1076" t="str">
            <v>DANELLY CARRILLO PAEZ</v>
          </cell>
          <cell r="S1076">
            <v>46076</v>
          </cell>
          <cell r="T1076" t="str">
            <v>Cierre con respuesta 1-2026-6468</v>
          </cell>
        </row>
        <row r="1077">
          <cell r="A1077" t="str">
            <v>1-2026-6478</v>
          </cell>
          <cell r="B1077" t="str">
            <v>1035522026</v>
          </cell>
          <cell r="C1077">
            <v>46065</v>
          </cell>
          <cell r="D1077" t="str">
            <v>2026-02-22 16:36:39</v>
          </cell>
          <cell r="E1077" t="str">
            <v>2-2026-10134, 2-2026-10134</v>
          </cell>
          <cell r="F1077">
            <v>46071</v>
          </cell>
          <cell r="G1077" t="str">
            <v>E-MAIL</v>
          </cell>
          <cell r="H1077" t="str">
            <v>DIRECCION DE FINANCIACION DE VIVIENDA</v>
          </cell>
          <cell r="I1077">
            <v>10</v>
          </cell>
          <cell r="J1077" t="str">
            <v>SOLICITUD DE ACCESO A LA INFORMACION</v>
          </cell>
          <cell r="K1077" t="str">
            <v>SOLICITUD DE ACCESO A LA INFORMACION</v>
          </cell>
          <cell r="L1077" t="str">
            <v>NATHALIE ANDREA MURCIA MAYORGA</v>
          </cell>
          <cell r="M1077">
            <v>0</v>
          </cell>
          <cell r="N1077" t="str">
            <v>FINALIZADO</v>
          </cell>
          <cell r="O1077" t="str">
            <v>EMAIL-SOLICITUD DE INFORMACIÓN ACERCA DE INSCRIPCION DE SUBSIDIO DE VIVIENDA</v>
          </cell>
          <cell r="P1077" t="str">
            <v>NATURAL</v>
          </cell>
          <cell r="Q1077" t="str">
            <v>ADRIANA MILENA ORTIZ</v>
          </cell>
          <cell r="R1077" t="str">
            <v>ADRIANA MILENA ORTIZ</v>
          </cell>
          <cell r="S1077">
            <v>46071</v>
          </cell>
          <cell r="T1077" t="str">
            <v>respuesta mediante Radicado No.2-2026-10134</v>
          </cell>
        </row>
        <row r="1078">
          <cell r="A1078" t="str">
            <v>1-2026-6479</v>
          </cell>
          <cell r="B1078" t="str">
            <v>1035562026</v>
          </cell>
          <cell r="C1078">
            <v>46065</v>
          </cell>
          <cell r="D1078" t="str">
            <v>2026-02-22 16:37:15</v>
          </cell>
          <cell r="E1078" t="str">
            <v>2-2026-10956, 2-2026-10956</v>
          </cell>
          <cell r="F1078">
            <v>46073</v>
          </cell>
          <cell r="G1078" t="str">
            <v>E-MAIL</v>
          </cell>
          <cell r="H1078" t="str">
            <v>DIRECCION DE FINANCIACION DE VIVIENDA</v>
          </cell>
          <cell r="I1078">
            <v>10</v>
          </cell>
          <cell r="J1078" t="str">
            <v>SOLICITUD DE ACCESO A LA INFORMACION</v>
          </cell>
          <cell r="K1078" t="str">
            <v>SOLICITUD DE ACCESO A LA INFORMACION</v>
          </cell>
          <cell r="L1078" t="str">
            <v>KAREN TAHITIANA LOPEZ ARENAS</v>
          </cell>
          <cell r="M1078">
            <v>0</v>
          </cell>
          <cell r="N1078" t="str">
            <v>FINALIZADO</v>
          </cell>
          <cell r="O1078" t="str">
            <v>EMAIL-SOLICITUD DE INFORMACIÓN SOBRE EL DESEMBOLSO DEL PROGRAMA DE AHORRO MI HOGAR</v>
          </cell>
          <cell r="P1078" t="str">
            <v>ENTIDAD</v>
          </cell>
          <cell r="Q1078" t="str">
            <v>DIANA CAROLINA SUAREZ SUAREZ</v>
          </cell>
          <cell r="R1078" t="str">
            <v>DIANA CAROLINA SUAREZ SUAREZ</v>
          </cell>
          <cell r="S1078">
            <v>46073</v>
          </cell>
          <cell r="T1078" t="str">
            <v>2-2026-10956</v>
          </cell>
        </row>
        <row r="1079">
          <cell r="A1079" t="str">
            <v>1-2026-6484</v>
          </cell>
          <cell r="B1079" t="str">
            <v>1035862026</v>
          </cell>
          <cell r="C1079">
            <v>46065</v>
          </cell>
          <cell r="D1079" t="str">
            <v>2026-02-22 14:29:27</v>
          </cell>
          <cell r="E1079" t="str">
            <v>2-2026-12120, 2-2026-12120</v>
          </cell>
          <cell r="F1079">
            <v>46078</v>
          </cell>
          <cell r="G1079" t="str">
            <v>E-MAIL</v>
          </cell>
          <cell r="H1079" t="str">
            <v>DIRECCION DE MEJORAMIENTO HABITACIONAL</v>
          </cell>
          <cell r="I1079">
            <v>10</v>
          </cell>
          <cell r="J1079" t="str">
            <v>SOLICITUD DE ACCESO A LA INFORMACION</v>
          </cell>
          <cell r="K1079" t="str">
            <v>SOLICITUD DE ACCESO A LA INFORMACION</v>
          </cell>
          <cell r="L1079" t="str">
            <v>PAULA CAMILA OJEDA ROCHA</v>
          </cell>
          <cell r="M1079">
            <v>0</v>
          </cell>
          <cell r="N1079" t="str">
            <v>FINALIZADO</v>
          </cell>
          <cell r="O1079" t="str">
            <v>EMAIL - SOLICITUD DE INFORMACION SOBRE SUBSIDIO MEJORAMIENTO DE VIVIENDA</v>
          </cell>
          <cell r="P1079" t="str">
            <v>ANONIMO</v>
          </cell>
          <cell r="Q1079" t="str">
            <v>ANONIMO</v>
          </cell>
          <cell r="R1079" t="str">
            <v>ANONIMO</v>
          </cell>
          <cell r="S1079">
            <v>46079</v>
          </cell>
          <cell r="T1079" t="str">
            <v>seda por finalizada actividad 	2-2026-12120</v>
          </cell>
        </row>
        <row r="1080">
          <cell r="A1080" t="str">
            <v>1-2026-6511</v>
          </cell>
          <cell r="B1080" t="str">
            <v>1039152026</v>
          </cell>
          <cell r="C1080">
            <v>46065</v>
          </cell>
          <cell r="D1080" t="str">
            <v>2026-02-22 16:47:40</v>
          </cell>
          <cell r="E1080" t="str">
            <v>2-2026-10131, 2-2026-10131</v>
          </cell>
          <cell r="F1080">
            <v>46071</v>
          </cell>
          <cell r="G1080" t="str">
            <v>E-MAIL</v>
          </cell>
          <cell r="H1080" t="str">
            <v>DIRECCION DE FINANCIACION DE VIVIENDA</v>
          </cell>
          <cell r="I1080">
            <v>10</v>
          </cell>
          <cell r="J1080" t="str">
            <v>SOLICITUD DE ACCESO A LA INFORMACION</v>
          </cell>
          <cell r="K1080" t="str">
            <v>SOLICITUD DE ACCESO A LA INFORMACION</v>
          </cell>
          <cell r="L1080" t="str">
            <v>YENNY SAREN RAMIREZ RAMIREZ</v>
          </cell>
          <cell r="M1080">
            <v>0</v>
          </cell>
          <cell r="N1080" t="str">
            <v>FINALIZADO</v>
          </cell>
          <cell r="O1080" t="str">
            <v>EMAIL-SOLICITUD DE INFORMACIÓN ACERCA DEL PROGRAMA DE AHORRO PARA MI CASA</v>
          </cell>
          <cell r="P1080" t="str">
            <v>NATURAL</v>
          </cell>
          <cell r="Q1080" t="str">
            <v>DIEGO ALEJANDRO SALAZAR SEGURA</v>
          </cell>
          <cell r="R1080" t="str">
            <v>DIEGO ALEJANDRO SALAZAR SEGURA</v>
          </cell>
          <cell r="S1080">
            <v>46071</v>
          </cell>
          <cell r="T1080" t="str">
            <v>Se finaliza con radicado de salida No. 2-2026-10131, como respuesta definitiva.</v>
          </cell>
        </row>
        <row r="1081">
          <cell r="A1081" t="str">
            <v>1-2026-6524</v>
          </cell>
          <cell r="B1081" t="str">
            <v>1039682026</v>
          </cell>
          <cell r="C1081">
            <v>46065</v>
          </cell>
          <cell r="D1081" t="str">
            <v>2026-02-22 16:49:15</v>
          </cell>
          <cell r="E1081" t="str">
            <v>2-2026-11226, 2-2026-11226</v>
          </cell>
          <cell r="F1081">
            <v>46076</v>
          </cell>
          <cell r="G1081" t="str">
            <v>E-MAIL</v>
          </cell>
          <cell r="H1081" t="str">
            <v>DIRECCION DE FINANCIACION DE VIVIENDA</v>
          </cell>
          <cell r="I1081">
            <v>10</v>
          </cell>
          <cell r="J1081" t="str">
            <v>SOLICITUD DE ACCESO A LA INFORMACION</v>
          </cell>
          <cell r="K1081" t="str">
            <v>SOLICITUD DE ACCESO A LA INFORMACION</v>
          </cell>
          <cell r="L1081" t="str">
            <v>ANGELA JANETH CASTIBLANCO</v>
          </cell>
          <cell r="M1081">
            <v>0</v>
          </cell>
          <cell r="N1081" t="str">
            <v>FINALIZADO</v>
          </cell>
          <cell r="O1081" t="str">
            <v>EMAIL-SOLICITUD DE INFORMACIÓN DE DESISTIMIENTO DEL SUBSIDIO DE VIVIENDA  RESOLUCIÓN 347 DEL 09 DE MAYO DE 2025</v>
          </cell>
          <cell r="P1081" t="str">
            <v>NATURAL</v>
          </cell>
          <cell r="Q1081" t="str">
            <v>JESSICA ALEJANDRA ACOSTA ZABALA</v>
          </cell>
          <cell r="R1081" t="str">
            <v>JESSICA ALEJANDRA ACOSTA ZABALA</v>
          </cell>
          <cell r="S1081">
            <v>46076</v>
          </cell>
          <cell r="T1081" t="str">
            <v>se dio respuesta con número 2-2026-11226</v>
          </cell>
        </row>
        <row r="1082">
          <cell r="A1082" t="str">
            <v>1-2026-6533</v>
          </cell>
          <cell r="B1082" t="str">
            <v>1040872026</v>
          </cell>
          <cell r="C1082">
            <v>46065</v>
          </cell>
          <cell r="D1082" t="str">
            <v>2026-02-22 16:23:54</v>
          </cell>
          <cell r="E1082" t="str">
            <v>2-2026-12144, 2-2026-12144</v>
          </cell>
          <cell r="F1082">
            <v>46079</v>
          </cell>
          <cell r="G1082" t="str">
            <v>E-MAIL</v>
          </cell>
          <cell r="H1082" t="str">
            <v>DIRECCION DE PREVENCION, ARRENDAMIENTO Y CONTROL DE ENAJENACION</v>
          </cell>
          <cell r="I1082">
            <v>10</v>
          </cell>
          <cell r="J1082" t="str">
            <v>SOLICITUD DE ACCESO A LA INFORMACION</v>
          </cell>
          <cell r="K1082" t="str">
            <v>SOLICITUD DE ACCESO A LA INFORMACION</v>
          </cell>
          <cell r="L1082" t="str">
            <v>LUCIA SOTO RINCON</v>
          </cell>
          <cell r="M1082">
            <v>0</v>
          </cell>
          <cell r="N1082" t="str">
            <v>FINALIZADO</v>
          </cell>
          <cell r="O1082" t="str">
            <v>EMAIL-SOLICITUD INFORMACION ACERCA DE AUMENTAR EL CANON DE ARRIENDO</v>
          </cell>
          <cell r="P1082" t="str">
            <v>NATURAL</v>
          </cell>
          <cell r="Q1082" t="str">
            <v>GUILLERMO PINEDA SUÁREZ</v>
          </cell>
          <cell r="R1082" t="str">
            <v>GUILLERMO PINEDA SUÁREZ</v>
          </cell>
          <cell r="S1082">
            <v>46079</v>
          </cell>
          <cell r="T1082" t="str">
            <v>FINALIZADO AUTOMATICAMENTE SEGUN GESTION EN EL RADICADO: 1-2026-6533</v>
          </cell>
        </row>
        <row r="1083">
          <cell r="A1083" t="str">
            <v>1-2026-6534</v>
          </cell>
          <cell r="B1083" t="str">
            <v>1040962026</v>
          </cell>
          <cell r="C1083">
            <v>46065</v>
          </cell>
          <cell r="D1083" t="str">
            <v>2026-02-22 16:17:26</v>
          </cell>
          <cell r="E1083" t="str">
            <v>2-2026-12144, 2-2026-12144</v>
          </cell>
          <cell r="F1083">
            <v>46079</v>
          </cell>
          <cell r="G1083" t="str">
            <v>E-MAIL</v>
          </cell>
          <cell r="H1083" t="str">
            <v>DIRECCION DE PREVENCION, ARRENDAMIENTO Y CONTROL DE ENAJENACION</v>
          </cell>
          <cell r="I1083">
            <v>10</v>
          </cell>
          <cell r="J1083" t="str">
            <v>SOLICITUD DE ACCESO A LA INFORMACION</v>
          </cell>
          <cell r="K1083" t="str">
            <v>SOLICITUD DE ACCESO A LA INFORMACION</v>
          </cell>
          <cell r="L1083" t="str">
            <v>LUCIA SOTO RINCON</v>
          </cell>
          <cell r="M1083">
            <v>0</v>
          </cell>
          <cell r="N1083" t="str">
            <v>FINALIZADO</v>
          </cell>
          <cell r="O1083" t="str">
            <v>EMAIL - SOLICITUD DE INFORMACION SOBRE CONTRATOS DE ARRENDAMIENTO</v>
          </cell>
          <cell r="P1083" t="str">
            <v>NATURAL</v>
          </cell>
          <cell r="Q1083" t="str">
            <v>GUILLERMO PINEDA SUÁREZ</v>
          </cell>
          <cell r="R1083" t="str">
            <v>GUILLERMO PINEDA SUÁREZ</v>
          </cell>
          <cell r="S1083">
            <v>46079</v>
          </cell>
          <cell r="T1083" t="str">
            <v>FINALIZADO AUTOMATICAMENTE SEGUN GESTION EN EL RADICADO: 1-2026-6534</v>
          </cell>
        </row>
        <row r="1084">
          <cell r="A1084" t="str">
            <v>1-2026-6542</v>
          </cell>
          <cell r="B1084" t="str">
            <v>1041232026</v>
          </cell>
          <cell r="C1084">
            <v>46065</v>
          </cell>
          <cell r="D1084" t="str">
            <v>2026-02-22 16:55:23</v>
          </cell>
          <cell r="E1084" t="str">
            <v>2-2026-11339, 2-2026-11339</v>
          </cell>
          <cell r="F1084">
            <v>46077</v>
          </cell>
          <cell r="G1084" t="str">
            <v>E-MAIL</v>
          </cell>
          <cell r="H1084" t="str">
            <v>DIRECCION DE FINANCIACION DE VIVIENDA</v>
          </cell>
          <cell r="I1084">
            <v>10</v>
          </cell>
          <cell r="J1084" t="str">
            <v>SOLICITUD DE ACCESO A LA INFORMACION</v>
          </cell>
          <cell r="K1084" t="str">
            <v>SOLICITUD DE ACCESO A LA INFORMACION</v>
          </cell>
          <cell r="L1084" t="str">
            <v>VIVIANNA CRISTINA MONTEALEGRE ROJAS</v>
          </cell>
          <cell r="M1084">
            <v>0</v>
          </cell>
          <cell r="N1084" t="str">
            <v>FINALIZADO</v>
          </cell>
          <cell r="O1084" t="str">
            <v>EMAIL-SOLICITUD DE INFORMACIÓN ACERCA DE INSCRIPCION DE SUBSIDIO DE VIVIENDA</v>
          </cell>
          <cell r="P1084" t="str">
            <v>NATURAL</v>
          </cell>
          <cell r="Q1084" t="str">
            <v>ANONIMO</v>
          </cell>
          <cell r="R1084" t="str">
            <v>ANONIMO</v>
          </cell>
          <cell r="S1084">
            <v>46077</v>
          </cell>
          <cell r="T1084" t="str">
            <v>RESUELTO CON 2-2026-11339</v>
          </cell>
        </row>
        <row r="1085">
          <cell r="A1085" t="str">
            <v>1-2026-6546</v>
          </cell>
          <cell r="B1085" t="str">
            <v>1041552026</v>
          </cell>
          <cell r="C1085">
            <v>46065</v>
          </cell>
          <cell r="D1085" t="str">
            <v>2026-02-23 09:31:13</v>
          </cell>
          <cell r="E1085" t="str">
            <v>2-2026-9757, 2-2026-9757</v>
          </cell>
          <cell r="F1085">
            <v>46069</v>
          </cell>
          <cell r="G1085" t="str">
            <v>E-MAIL</v>
          </cell>
          <cell r="H1085" t="str">
            <v>DIRECCION DE INVESTIGACIONES Y CONTROL DE VIVIENDA</v>
          </cell>
          <cell r="I1085">
            <v>10</v>
          </cell>
          <cell r="J1085" t="str">
            <v>SOLICITUD DE ACCESO A LA INFORMACION</v>
          </cell>
          <cell r="K1085" t="str">
            <v>SOLICITUD DE ACCESO A LA INFORMACION</v>
          </cell>
          <cell r="L1085" t="str">
            <v>VICTOR RAUL NEIRA MORRIS</v>
          </cell>
          <cell r="M1085">
            <v>0</v>
          </cell>
          <cell r="N1085" t="str">
            <v>FINALIZADO</v>
          </cell>
          <cell r="O1085" t="str">
            <v>EMAIL - SOLICITUD DE INFORMACION SOBRE MULTAS POR MATRICULA DE ARRENDADOR</v>
          </cell>
          <cell r="P1085" t="str">
            <v>NATURAL</v>
          </cell>
          <cell r="Q1085" t="str">
            <v>DIEGO FERNANDO CHAMORRO ERAZO</v>
          </cell>
          <cell r="R1085" t="str">
            <v>DIEGO FERNANDO CHAMORRO ERAZO</v>
          </cell>
          <cell r="S1085">
            <v>46076</v>
          </cell>
          <cell r="T1085" t="str">
            <v>2-2026-9757</v>
          </cell>
        </row>
        <row r="1086">
          <cell r="A1086" t="str">
            <v>1-2026-6547</v>
          </cell>
          <cell r="B1086" t="str">
            <v>1041682026</v>
          </cell>
          <cell r="C1086">
            <v>46065</v>
          </cell>
          <cell r="D1086" t="str">
            <v>2026-02-23 12:17:59</v>
          </cell>
          <cell r="E1086" t="str">
            <v>2-2026-10839, 2-2026-10839</v>
          </cell>
          <cell r="F1086">
            <v>46073</v>
          </cell>
          <cell r="G1086" t="str">
            <v>VENTANILLA</v>
          </cell>
          <cell r="H1086" t="str">
            <v>DIRECCION DE PREVENCION, ARRENDAMIENTO Y CONTROL DE ENAJENACION</v>
          </cell>
          <cell r="I1086">
            <v>10</v>
          </cell>
          <cell r="J1086" t="str">
            <v>SOLICITUD DE ACCESO A LA INFORMACION</v>
          </cell>
          <cell r="K1086" t="str">
            <v>SOLICITUD DE ACCESO A LA INFORMACION</v>
          </cell>
          <cell r="L1086" t="str">
            <v>JULIO CESAR RAMIREZ LEON</v>
          </cell>
          <cell r="M1086">
            <v>0</v>
          </cell>
          <cell r="N1086" t="str">
            <v>FINALIZADO</v>
          </cell>
          <cell r="O1086" t="str">
            <v>SOLICITUD DE INFORMACION TEMAS RELACIONADOS CON EL INFORME ANUAL DE ARRENDADOR A PRESENTAR EN MARZO 2026</v>
          </cell>
          <cell r="P1086" t="str">
            <v>ENTIDAD</v>
          </cell>
          <cell r="Q1086" t="str">
            <v>SOMOS APOTEMA CONSTRUCTORES S.A.S.</v>
          </cell>
          <cell r="R1086" t="str">
            <v>SOMOS APOTEMA CONSTRUCTORES S.A.S.</v>
          </cell>
          <cell r="S1086">
            <v>46077</v>
          </cell>
          <cell r="T1086" t="str">
            <v>2-2026-10839 RESPUESTA A LA RADICACIÓN 1-2026-6547 Y BOGOTÁ TE ESCUCHA 1041682026</v>
          </cell>
        </row>
        <row r="1087">
          <cell r="A1087" t="str">
            <v>1-2026-6553</v>
          </cell>
          <cell r="B1087" t="str">
            <v>1041842026</v>
          </cell>
          <cell r="C1087">
            <v>46065</v>
          </cell>
          <cell r="D1087" t="str">
            <v>2026-02-22 19:08:39</v>
          </cell>
          <cell r="E1087" t="str">
            <v>2-2026-11285, 2-2026-11285, 2-2026-12246, 2-2026-12246</v>
          </cell>
          <cell r="F1087">
            <v>46076</v>
          </cell>
          <cell r="G1087" t="str">
            <v>E-MAIL</v>
          </cell>
          <cell r="H1087" t="str">
            <v>DIRECCION DE MEJORAMIENTO HABITACIONAL</v>
          </cell>
          <cell r="I1087">
            <v>10</v>
          </cell>
          <cell r="J1087" t="str">
            <v>SOLICITUD DE ACCESO A LA INFORMACION</v>
          </cell>
          <cell r="K1087" t="str">
            <v>SOLICITUD DE ACCESO A LA INFORMACION</v>
          </cell>
          <cell r="L1087" t="str">
            <v>LUIS FERNANDO GUAYACUNDO CHAVES</v>
          </cell>
          <cell r="M1087">
            <v>0</v>
          </cell>
          <cell r="N1087" t="str">
            <v>FINALIZADO</v>
          </cell>
          <cell r="O1087" t="str">
            <v xml:space="preserve">EMAIL-SOLICITUD DE RESPUESTA Y SEGUIMIENTO AL SUBSIDIO  MEJORA TU CASA </v>
          </cell>
          <cell r="P1087" t="str">
            <v>ENTIDAD</v>
          </cell>
          <cell r="Q1087" t="str">
            <v>MARÍA INÉS MOLANO DEVIA</v>
          </cell>
          <cell r="R1087" t="str">
            <v>MARÍA INÉS MOLANO DEVIA</v>
          </cell>
          <cell r="S1087">
            <v>46079</v>
          </cell>
          <cell r="T1087" t="str">
            <v>Se cierra el radicado no. 1-2026-6553 con el radicado de salida 2-2026-12246 y el traslado 2-2026-11285</v>
          </cell>
        </row>
        <row r="1088">
          <cell r="A1088" t="str">
            <v>1-2026-6564</v>
          </cell>
          <cell r="B1088" t="str">
            <v>1042852026</v>
          </cell>
          <cell r="C1088">
            <v>46065</v>
          </cell>
          <cell r="D1088" t="str">
            <v>2026-02-22 16:59:54</v>
          </cell>
          <cell r="E1088" t="str">
            <v>2-2026-11004, 2-2026-11004</v>
          </cell>
          <cell r="F1088">
            <v>46074</v>
          </cell>
          <cell r="G1088" t="str">
            <v>E-MAIL</v>
          </cell>
          <cell r="H1088" t="str">
            <v>DIRECCION DE FINANCIACION DE VIVIENDA</v>
          </cell>
          <cell r="I1088">
            <v>10</v>
          </cell>
          <cell r="J1088" t="str">
            <v>SOLICITUD DE ACCESO A LA INFORMACION</v>
          </cell>
          <cell r="K1088" t="str">
            <v>SOLICITUD DE ACCESO A LA INFORMACION</v>
          </cell>
          <cell r="L1088" t="str">
            <v>KAREN TAHITIANA LOPEZ ARENAS</v>
          </cell>
          <cell r="M1088">
            <v>0</v>
          </cell>
          <cell r="N1088" t="str">
            <v>FINALIZADO</v>
          </cell>
          <cell r="O1088" t="str">
            <v>EMAIL - SOLICITUD DE INFORMACION SOBRE SUBSIDIO AHORRO PARA MI CASA</v>
          </cell>
          <cell r="P1088" t="str">
            <v>NATURAL</v>
          </cell>
          <cell r="Q1088" t="str">
            <v>LUZ ANGELA VARELA CALDERON</v>
          </cell>
          <cell r="R1088" t="str">
            <v>LUZ ANGELA VARELA CALDERON</v>
          </cell>
          <cell r="S1088">
            <v>46075</v>
          </cell>
          <cell r="T1088" t="str">
            <v>2-2026-11004</v>
          </cell>
        </row>
        <row r="1089">
          <cell r="A1089" t="str">
            <v>1-2026-6573</v>
          </cell>
          <cell r="B1089" t="str">
            <v>1081312026</v>
          </cell>
          <cell r="C1089">
            <v>46066</v>
          </cell>
          <cell r="D1089" t="str">
            <v>2026-02-23 14:44:22</v>
          </cell>
          <cell r="E1089" t="str">
            <v>2-2026-11504, 2-2026-11504</v>
          </cell>
          <cell r="F1089">
            <v>46077</v>
          </cell>
          <cell r="G1089" t="str">
            <v>E-MAIL</v>
          </cell>
          <cell r="H1089" t="str">
            <v>DIRECCION DE FINANCIACION DE VIVIENDA</v>
          </cell>
          <cell r="I1089">
            <v>10</v>
          </cell>
          <cell r="J1089" t="str">
            <v>SOLICITUD DE ACCESO A LA INFORMACION</v>
          </cell>
          <cell r="K1089" t="str">
            <v>SOLICITUD DE ACCESO A LA INFORMACION</v>
          </cell>
          <cell r="L1089" t="str">
            <v>CARLOS FABIAN HAMON ALARCON</v>
          </cell>
          <cell r="M1089">
            <v>0</v>
          </cell>
          <cell r="N1089" t="str">
            <v>FINALIZADO</v>
          </cell>
          <cell r="O1089" t="str">
            <v>EMAIL-TEMAS RELACIONADOS  POSTULACION AL SUBSIDIO DE OFERTA PREFERENTE</v>
          </cell>
          <cell r="P1089" t="str">
            <v>ENTIDAD</v>
          </cell>
          <cell r="Q1089" t="str">
            <v>DORA LILIA CHAVARRO</v>
          </cell>
          <cell r="R1089" t="str">
            <v>DORA LILIA CHAVARRO</v>
          </cell>
          <cell r="S1089">
            <v>46078</v>
          </cell>
          <cell r="T1089" t="str">
            <v xml:space="preserve"> 2-2026-11504</v>
          </cell>
        </row>
        <row r="1090">
          <cell r="A1090" t="str">
            <v>1-2026-6580</v>
          </cell>
          <cell r="B1090" t="str">
            <v>1067782026</v>
          </cell>
          <cell r="C1090">
            <v>46066</v>
          </cell>
          <cell r="D1090" t="str">
            <v>2026-02-23 14:45:55</v>
          </cell>
          <cell r="E1090" t="str">
            <v>2-2026-10122, 2-2026-10122</v>
          </cell>
          <cell r="F1090">
            <v>46071</v>
          </cell>
          <cell r="G1090" t="str">
            <v>E-MAIL</v>
          </cell>
          <cell r="H1090" t="str">
            <v>DIRECCION DE FINANCIACION DE VIVIENDA</v>
          </cell>
          <cell r="I1090">
            <v>10</v>
          </cell>
          <cell r="J1090" t="str">
            <v>SOLICITUD DE ACCESO A LA INFORMACION</v>
          </cell>
          <cell r="K1090" t="str">
            <v>SOLICITUD DE ACCESO A LA INFORMACION</v>
          </cell>
          <cell r="L1090" t="str">
            <v>DAVID ALONSO TAFUR SALCEDO</v>
          </cell>
          <cell r="M1090">
            <v>0</v>
          </cell>
          <cell r="N1090" t="str">
            <v>FINALIZADO</v>
          </cell>
          <cell r="O1090" t="str">
            <v>EMAIL - SOLICITUD DE INFORMACION SOBRE ESTADO DE POSTULACION AL SUBSIDIO REDUCE TU CUOTA</v>
          </cell>
          <cell r="P1090" t="str">
            <v>NATURAL</v>
          </cell>
          <cell r="Q1090" t="str">
            <v>JUAN PABLO PEÑA AVENDAÑO</v>
          </cell>
          <cell r="R1090" t="str">
            <v>JUAN PABLO PEÑA AVENDAÑO</v>
          </cell>
          <cell r="S1090">
            <v>46073</v>
          </cell>
          <cell r="T1090" t="str">
            <v>SE FINALIZA ACTIVIDAD CON RADICADO NO. 2-2026-10122</v>
          </cell>
        </row>
        <row r="1091">
          <cell r="A1091" t="str">
            <v>1-2026-6584</v>
          </cell>
          <cell r="B1091" t="str">
            <v>1068032026</v>
          </cell>
          <cell r="C1091">
            <v>46066</v>
          </cell>
          <cell r="D1091" t="str">
            <v>2026-02-23 14:46:36</v>
          </cell>
          <cell r="E1091" t="str">
            <v>2-2026-10361, 2-2026-10361</v>
          </cell>
          <cell r="F1091">
            <v>46071</v>
          </cell>
          <cell r="G1091" t="str">
            <v>E-MAIL</v>
          </cell>
          <cell r="H1091" t="str">
            <v>DIRECCION DE FINANCIACION DE VIVIENDA</v>
          </cell>
          <cell r="I1091">
            <v>10</v>
          </cell>
          <cell r="J1091" t="str">
            <v>SOLICITUD DE ACCESO A LA INFORMACION</v>
          </cell>
          <cell r="K1091" t="str">
            <v>SOLICITUD DE ACCESO A LA INFORMACION</v>
          </cell>
          <cell r="L1091" t="str">
            <v>YENNY SAREN RAMIREZ RAMIREZ</v>
          </cell>
          <cell r="M1091">
            <v>0</v>
          </cell>
          <cell r="N1091" t="str">
            <v>FINALIZADO</v>
          </cell>
          <cell r="O1091" t="str">
            <v>EMAIL - SOLICITUD DE INFORMACION SOBRE DESEMBOLSO DEL SUBSIDIO DE ARRIENDO</v>
          </cell>
          <cell r="P1091" t="str">
            <v>NATURAL</v>
          </cell>
          <cell r="Q1091" t="str">
            <v>KARLA TATIANA MESA MARTINEZ%A0</v>
          </cell>
          <cell r="R1091" t="str">
            <v>KARLA TATIANA MESA MARTINEZ%A0</v>
          </cell>
          <cell r="S1091">
            <v>46071</v>
          </cell>
          <cell r="T1091" t="str">
            <v>Se finaliza con radicado de salida No. 2-2026-10361, como respuesta definitiva.</v>
          </cell>
        </row>
        <row r="1092">
          <cell r="A1092" t="str">
            <v>1-2026-6585</v>
          </cell>
          <cell r="B1092" t="str">
            <v>1082902026</v>
          </cell>
          <cell r="C1092">
            <v>46066</v>
          </cell>
          <cell r="D1092" t="str">
            <v>2026-02-23 14:47:40</v>
          </cell>
          <cell r="E1092" t="str">
            <v>2-2026-11275, 2-2026-11275</v>
          </cell>
          <cell r="F1092">
            <v>46076</v>
          </cell>
          <cell r="G1092" t="str">
            <v>E-MAIL</v>
          </cell>
          <cell r="H1092" t="str">
            <v>DIRECCION DE FINANCIACION DE VIVIENDA</v>
          </cell>
          <cell r="I1092">
            <v>10</v>
          </cell>
          <cell r="J1092" t="str">
            <v>SOLICITUD DE ACCESO A LA INFORMACION</v>
          </cell>
          <cell r="K1092" t="str">
            <v>SOLICITUD DE ACCESO A LA INFORMACION</v>
          </cell>
          <cell r="L1092" t="str">
            <v>JUAN CARLOS CASTRO MELO</v>
          </cell>
          <cell r="M1092">
            <v>0</v>
          </cell>
          <cell r="N1092" t="str">
            <v>FINALIZADO</v>
          </cell>
          <cell r="O1092" t="str">
            <v>EMAIL - SOLICITUD DE INFORMACION PARA POSTULACION AL SUBSIDIO DE VIVIENDA</v>
          </cell>
          <cell r="P1092" t="str">
            <v>ENTIDAD</v>
          </cell>
          <cell r="Q1092" t="str">
            <v>INGRID RODRIGUEZ</v>
          </cell>
          <cell r="R1092" t="str">
            <v>INGRID RODRIGUEZ</v>
          </cell>
          <cell r="S1092">
            <v>46077</v>
          </cell>
          <cell r="T1092" t="str">
            <v>2-2026-11275</v>
          </cell>
        </row>
        <row r="1093">
          <cell r="A1093" t="str">
            <v>1-2026-6595</v>
          </cell>
          <cell r="B1093" t="str">
            <v>1068772026</v>
          </cell>
          <cell r="C1093">
            <v>46066</v>
          </cell>
          <cell r="D1093" t="str">
            <v>2026-02-23 14:59:25</v>
          </cell>
          <cell r="E1093" t="str">
            <v>2-2026-11505, 2-2026-11505</v>
          </cell>
          <cell r="F1093">
            <v>46077</v>
          </cell>
          <cell r="G1093" t="str">
            <v>E-MAIL</v>
          </cell>
          <cell r="H1093" t="str">
            <v>DIRECCION DE FINANCIACION DE VIVIENDA</v>
          </cell>
          <cell r="I1093">
            <v>10</v>
          </cell>
          <cell r="J1093" t="str">
            <v>SOLICITUD DE ACCESO A LA INFORMACION</v>
          </cell>
          <cell r="K1093" t="str">
            <v>SOLICITUD DE ACCESO A LA INFORMACION</v>
          </cell>
          <cell r="L1093" t="str">
            <v>CARLOS FABIAN HAMON ALARCON</v>
          </cell>
          <cell r="M1093">
            <v>0</v>
          </cell>
          <cell r="N1093" t="str">
            <v>FINALIZADO</v>
          </cell>
          <cell r="O1093" t="str">
            <v>EMAIL - SOLICITUD DE INFORMACION SOBRE ESTADO DEL TRAMITE PERDIDA EJECUTORIA</v>
          </cell>
          <cell r="P1093" t="str">
            <v>NATURAL</v>
          </cell>
          <cell r="Q1093" t="str">
            <v>NICOLAS PULECIO VILLANUEVA</v>
          </cell>
          <cell r="R1093" t="str">
            <v>NICOLAS PULECIO VILLANUEVA</v>
          </cell>
          <cell r="S1093">
            <v>46078</v>
          </cell>
          <cell r="T1093" t="str">
            <v xml:space="preserve"> 2-2026-11505</v>
          </cell>
        </row>
        <row r="1094">
          <cell r="A1094" t="str">
            <v>1-2026-6598</v>
          </cell>
          <cell r="B1094" t="str">
            <v>1069032026</v>
          </cell>
          <cell r="C1094">
            <v>46066</v>
          </cell>
          <cell r="D1094" t="str">
            <v>2026-02-23 15:01:40</v>
          </cell>
          <cell r="E1094" t="str">
            <v>2-2026-10910, 2-2026-10910</v>
          </cell>
          <cell r="F1094">
            <v>46073</v>
          </cell>
          <cell r="G1094" t="str">
            <v>E-MAIL</v>
          </cell>
          <cell r="H1094" t="str">
            <v>DIRECCION DE FINANCIACION DE VIVIENDA</v>
          </cell>
          <cell r="I1094">
            <v>10</v>
          </cell>
          <cell r="J1094" t="str">
            <v>SOLICITUD DE ACCESO A LA INFORMACION</v>
          </cell>
          <cell r="K1094" t="str">
            <v>SOLICITUD DE ACCESO A LA INFORMACION</v>
          </cell>
          <cell r="L1094" t="str">
            <v>YESICA PAOLA CAMACHO PERALTA</v>
          </cell>
          <cell r="M1094">
            <v>0</v>
          </cell>
          <cell r="N1094" t="str">
            <v>FINALIZADO</v>
          </cell>
          <cell r="O1094" t="str">
            <v>EMAIL-SOLICITUD INFORMACION ACERCA DEL PAGO SUBSIDIO AHORRO PARA MI CASA</v>
          </cell>
          <cell r="P1094" t="str">
            <v>NATURAL</v>
          </cell>
          <cell r="Q1094" t="str">
            <v>KARLA TATIANA MESA MARTINEZ%A0</v>
          </cell>
          <cell r="R1094" t="str">
            <v>KARLA TATIANA MESA MARTINEZ</v>
          </cell>
          <cell r="S1094">
            <v>46077</v>
          </cell>
          <cell r="T1094" t="str">
            <v>se dio respuesta mediante el radicado nro. 2-2026-10910</v>
          </cell>
        </row>
        <row r="1095">
          <cell r="A1095" t="str">
            <v>1-2026-6600</v>
          </cell>
          <cell r="B1095" t="str">
            <v>1069222026</v>
          </cell>
          <cell r="C1095">
            <v>46066</v>
          </cell>
          <cell r="D1095" t="str">
            <v>2026-02-23 15:02:57</v>
          </cell>
          <cell r="E1095" t="str">
            <v>2-2026-10914, 2-2026-10914</v>
          </cell>
          <cell r="F1095">
            <v>46073</v>
          </cell>
          <cell r="G1095" t="str">
            <v>E-MAIL</v>
          </cell>
          <cell r="H1095" t="str">
            <v>DIRECCION DE FINANCIACION DE VIVIENDA</v>
          </cell>
          <cell r="I1095">
            <v>10</v>
          </cell>
          <cell r="J1095" t="str">
            <v>SOLICITUD DE ACCESO A LA INFORMACION</v>
          </cell>
          <cell r="K1095" t="str">
            <v>SOLICITUD DE ACCESO A LA INFORMACION</v>
          </cell>
          <cell r="L1095" t="str">
            <v>CARLOS ANDRES MENDEZ MOJICA</v>
          </cell>
          <cell r="M1095">
            <v>0</v>
          </cell>
          <cell r="N1095" t="str">
            <v>FINALIZADO</v>
          </cell>
          <cell r="O1095" t="str">
            <v>EMAIL-SOLICITUD INFORMACION ACERCA DEL TRAMITE DE LA POSTULACION SUBSIDIO DE VIVIENDA</v>
          </cell>
          <cell r="P1095" t="str">
            <v>NATURAL</v>
          </cell>
          <cell r="Q1095" t="str">
            <v>LESLY VALENTINA RINCÓN RICO</v>
          </cell>
          <cell r="R1095" t="str">
            <v>LESLY VALENTINA RINCÓN RICO</v>
          </cell>
          <cell r="S1095">
            <v>46076</v>
          </cell>
          <cell r="T1095" t="str">
            <v>SE CIERRA REQUERIMIENTO CON RADICADO No. 2-2026-10914</v>
          </cell>
        </row>
        <row r="1096">
          <cell r="A1096" t="str">
            <v>1-2026-6631</v>
          </cell>
          <cell r="B1096" t="str">
            <v>1071812026</v>
          </cell>
          <cell r="C1096">
            <v>46066</v>
          </cell>
          <cell r="D1096" t="str">
            <v>2026-02-23 15:22:37</v>
          </cell>
          <cell r="E1096" t="str">
            <v>2-2026-10664, 2-2026-10664</v>
          </cell>
          <cell r="F1096">
            <v>46072</v>
          </cell>
          <cell r="G1096" t="str">
            <v>E-MAIL</v>
          </cell>
          <cell r="H1096" t="str">
            <v>DIRECCION DE FINANCIACION DE VIVIENDA</v>
          </cell>
          <cell r="I1096">
            <v>10</v>
          </cell>
          <cell r="J1096" t="str">
            <v>SOLICITUD DE ACCESO A LA INFORMACION</v>
          </cell>
          <cell r="K1096" t="str">
            <v>SOLICITUD DE ACCESO A LA INFORMACION</v>
          </cell>
          <cell r="L1096" t="str">
            <v>JOHANNA ANDREA OSPINA ORTIZ</v>
          </cell>
          <cell r="M1096">
            <v>0</v>
          </cell>
          <cell r="N1096" t="str">
            <v>FINALIZADO</v>
          </cell>
          <cell r="O1096" t="str">
            <v>EMAIL-SOLICITUD DE INFORMACIÓN ACERCA DE PROCESO DEL RADICADO 1-2026-5393</v>
          </cell>
          <cell r="P1096" t="str">
            <v>NATURAL</v>
          </cell>
          <cell r="Q1096" t="str">
            <v>ESTRELLITA MANTILLA</v>
          </cell>
          <cell r="R1096" t="str">
            <v>ESTRELLITA MANTILLA</v>
          </cell>
          <cell r="S1096">
            <v>46072</v>
          </cell>
          <cell r="T1096" t="str">
            <v>Se finaliza con radicado de salida No. _x000D_
2-2026-10664</v>
          </cell>
        </row>
        <row r="1097">
          <cell r="A1097" t="str">
            <v>1-2026-6636</v>
          </cell>
          <cell r="B1097" t="str">
            <v>1082372026</v>
          </cell>
          <cell r="C1097">
            <v>46066</v>
          </cell>
          <cell r="D1097" t="str">
            <v>2026-02-23 15:24:31</v>
          </cell>
          <cell r="E1097" t="str">
            <v>2-2026-10638, 2-2026-10638</v>
          </cell>
          <cell r="F1097">
            <v>46072</v>
          </cell>
          <cell r="G1097" t="str">
            <v>E-MAIL</v>
          </cell>
          <cell r="H1097" t="str">
            <v>DIRECCION DE FINANCIACION DE VIVIENDA</v>
          </cell>
          <cell r="I1097">
            <v>10</v>
          </cell>
          <cell r="J1097" t="str">
            <v>SOLICITUD DE ACCESO A LA INFORMACION</v>
          </cell>
          <cell r="K1097" t="str">
            <v>SOLICITUD DE ACCESO A LA INFORMACION</v>
          </cell>
          <cell r="L1097" t="str">
            <v>JOHANNA ANDREA OSPINA ORTIZ</v>
          </cell>
          <cell r="M1097">
            <v>0</v>
          </cell>
          <cell r="N1097" t="str">
            <v>FINALIZADO</v>
          </cell>
          <cell r="O1097" t="str">
            <v>EMAIL - SOLICITUD DE INFORMACION TEMAS RLACIONADOS CON SUBSIDIO DE ARRENDAMIENTO</v>
          </cell>
          <cell r="P1097" t="str">
            <v>NATURAL</v>
          </cell>
          <cell r="Q1097" t="str">
            <v>DIANA GOMEZ</v>
          </cell>
          <cell r="R1097" t="str">
            <v>DIANA GOMEZ</v>
          </cell>
          <cell r="S1097">
            <v>46072</v>
          </cell>
          <cell r="T1097" t="str">
            <v>Se finaliza con radicado de salida No. _x000D_
2-2026-10638</v>
          </cell>
        </row>
        <row r="1098">
          <cell r="A1098" t="str">
            <v>1-2026-6638</v>
          </cell>
          <cell r="B1098" t="str">
            <v>1082382026</v>
          </cell>
          <cell r="C1098">
            <v>46066</v>
          </cell>
          <cell r="D1098" t="str">
            <v>2026-02-23 15:27:51</v>
          </cell>
          <cell r="E1098" t="str">
            <v>2-2026-11006, 2-2026-11006</v>
          </cell>
          <cell r="F1098">
            <v>46074</v>
          </cell>
          <cell r="G1098" t="str">
            <v>E-MAIL</v>
          </cell>
          <cell r="H1098" t="str">
            <v>DIRECCION DE FINANCIACION DE VIVIENDA</v>
          </cell>
          <cell r="I1098">
            <v>10</v>
          </cell>
          <cell r="J1098" t="str">
            <v>SOLICITUD DE ACCESO A LA INFORMACION</v>
          </cell>
          <cell r="K1098" t="str">
            <v>SOLICITUD DE ACCESO A LA INFORMACION</v>
          </cell>
          <cell r="L1098" t="str">
            <v>CRISTIAN CAMILO PENA TABARQUINO</v>
          </cell>
          <cell r="M1098">
            <v>0</v>
          </cell>
          <cell r="N1098" t="str">
            <v>FINALIZADO</v>
          </cell>
          <cell r="O1098" t="str">
            <v>EMAIL - SOLICITUD DE INFORMACION TEMAS RELACIONADOS CON SUBSIDIO DEL HABITAT</v>
          </cell>
          <cell r="P1098" t="str">
            <v>NATURAL</v>
          </cell>
          <cell r="Q1098" t="str">
            <v>ORLANDO JIMENEZ TORRES</v>
          </cell>
          <cell r="R1098" t="str">
            <v>ORLANDO JIMENEZ TORRES</v>
          </cell>
          <cell r="S1098">
            <v>46075</v>
          </cell>
          <cell r="T1098" t="str">
            <v>SE DIO RESPUESTA CON 2-2026-11006</v>
          </cell>
        </row>
        <row r="1099">
          <cell r="A1099" t="str">
            <v>1-2026-6640</v>
          </cell>
          <cell r="B1099" t="str">
            <v>1072232026</v>
          </cell>
          <cell r="C1099">
            <v>46066</v>
          </cell>
          <cell r="D1099" t="str">
            <v>2026-02-23 15:29:43</v>
          </cell>
          <cell r="E1099" t="str">
            <v>2-2026-11497, 2-2026-11497</v>
          </cell>
          <cell r="F1099">
            <v>46077</v>
          </cell>
          <cell r="G1099" t="str">
            <v>E-MAIL</v>
          </cell>
          <cell r="H1099" t="str">
            <v>DIRECCION DE FINANCIACION DE VIVIENDA</v>
          </cell>
          <cell r="I1099">
            <v>10</v>
          </cell>
          <cell r="J1099" t="str">
            <v>SOLICITUD DE ACCESO A LA INFORMACION</v>
          </cell>
          <cell r="K1099" t="str">
            <v>SOLICITUD DE ACCESO A LA INFORMACION</v>
          </cell>
          <cell r="L1099" t="str">
            <v>ANGELICA JOHANA GOMEZ MONTAÑO</v>
          </cell>
          <cell r="M1099">
            <v>0</v>
          </cell>
          <cell r="N1099" t="str">
            <v>FINALIZADO</v>
          </cell>
          <cell r="O1099" t="str">
            <v>EMAIL - SOLICITUD DE INFORMACION PARA INSCRIBIRSE A VIVIENDA - VICTIMA DEL CONFLICTO ARMADO</v>
          </cell>
          <cell r="P1099" t="str">
            <v>ANONIMO</v>
          </cell>
          <cell r="Q1099" t="str">
            <v>ANONIMO</v>
          </cell>
          <cell r="R1099" t="str">
            <v>ANONIMO</v>
          </cell>
          <cell r="S1099">
            <v>46077</v>
          </cell>
          <cell r="T1099" t="str">
            <v>SE DIO RESPUESTA MEDIANTE OFICIO NO 2-2026-11497</v>
          </cell>
        </row>
        <row r="1100">
          <cell r="A1100" t="str">
            <v>1-2026-6643</v>
          </cell>
          <cell r="B1100" t="str">
            <v>1072402026</v>
          </cell>
          <cell r="C1100">
            <v>46066</v>
          </cell>
          <cell r="D1100" t="str">
            <v>2026-02-23 15:35:01</v>
          </cell>
          <cell r="E1100" t="str">
            <v>2-2026-11322, 2-2026-11322</v>
          </cell>
          <cell r="F1100">
            <v>46077</v>
          </cell>
          <cell r="G1100" t="str">
            <v>E-MAIL</v>
          </cell>
          <cell r="H1100" t="str">
            <v>DIRECCION DE FINANCIACION DE VIVIENDA</v>
          </cell>
          <cell r="I1100">
            <v>10</v>
          </cell>
          <cell r="J1100" t="str">
            <v>SOLICITUD DE ACCESO A LA INFORMACION</v>
          </cell>
          <cell r="K1100" t="str">
            <v>SOLICITUD DE ACCESO A LA INFORMACION</v>
          </cell>
          <cell r="L1100" t="str">
            <v>ILSE GAMERO TORRES</v>
          </cell>
          <cell r="M1100">
            <v>0</v>
          </cell>
          <cell r="N1100" t="str">
            <v>FINALIZADO</v>
          </cell>
          <cell r="O1100" t="str">
            <v>EMAIL - TEMAS RELACIONADOS CON EL PRIMER AHORRO Y EL INGRESO A LA PLATAFORMA</v>
          </cell>
          <cell r="P1100" t="str">
            <v>ANONIMO</v>
          </cell>
          <cell r="Q1100" t="str">
            <v>ANONIMO</v>
          </cell>
          <cell r="R1100" t="str">
            <v>ANONIMO</v>
          </cell>
          <cell r="S1100">
            <v>46077</v>
          </cell>
          <cell r="T1100" t="str">
            <v>Finalizado con radicado de salida No 2-2026-11322</v>
          </cell>
        </row>
        <row r="1101">
          <cell r="A1101" t="str">
            <v>1-2026-6645</v>
          </cell>
          <cell r="B1101" t="str">
            <v>1072422026</v>
          </cell>
          <cell r="C1101">
            <v>46066</v>
          </cell>
          <cell r="D1101" t="str">
            <v>2026-02-23 15:36:28</v>
          </cell>
          <cell r="E1101" t="str">
            <v>2-2026-11490, 2-2026-11490</v>
          </cell>
          <cell r="F1101">
            <v>46077</v>
          </cell>
          <cell r="G1101" t="str">
            <v>E-MAIL</v>
          </cell>
          <cell r="H1101" t="str">
            <v>DIRECCION DE FINANCIACION DE VIVIENDA</v>
          </cell>
          <cell r="I1101">
            <v>10</v>
          </cell>
          <cell r="J1101" t="str">
            <v>SOLICITUD DE ACCESO A LA INFORMACION</v>
          </cell>
          <cell r="K1101" t="str">
            <v>SOLICITUD DE ACCESO A LA INFORMACION</v>
          </cell>
          <cell r="L1101" t="str">
            <v>ANGELICA JOHANA GOMEZ MONTAÑO</v>
          </cell>
          <cell r="M1101">
            <v>0</v>
          </cell>
          <cell r="N1101" t="str">
            <v>FINALIZADO</v>
          </cell>
          <cell r="O1101" t="str">
            <v>EMAIL - SOLICITUD DE INFORMACION PARA INSCRIBIRSE A VIVIENDA - VICTIMA DEL CONFLICTO ARMADO</v>
          </cell>
          <cell r="P1101" t="str">
            <v>ANONIMO</v>
          </cell>
          <cell r="Q1101" t="str">
            <v>ANONIMO</v>
          </cell>
          <cell r="R1101" t="str">
            <v>ANONIMO</v>
          </cell>
          <cell r="S1101">
            <v>46077</v>
          </cell>
          <cell r="T1101" t="str">
            <v>SE DIO REPSUSETA MEDIANTE OFCIO NO.2-2026-11490</v>
          </cell>
        </row>
        <row r="1102">
          <cell r="A1102" t="str">
            <v>1-2026-6646</v>
          </cell>
          <cell r="B1102" t="str">
            <v>1072502026</v>
          </cell>
          <cell r="C1102">
            <v>46066</v>
          </cell>
          <cell r="D1102" t="str">
            <v>2026-02-23 15:37:39</v>
          </cell>
          <cell r="E1102" t="str">
            <v>2-2026-10364, 2-2026-10364</v>
          </cell>
          <cell r="F1102">
            <v>46071</v>
          </cell>
          <cell r="G1102" t="str">
            <v>E-MAIL</v>
          </cell>
          <cell r="H1102" t="str">
            <v>DIRECCION DE FINANCIACION DE VIVIENDA</v>
          </cell>
          <cell r="I1102">
            <v>10</v>
          </cell>
          <cell r="J1102" t="str">
            <v>SOLICITUD DE ACCESO A LA INFORMACION</v>
          </cell>
          <cell r="K1102" t="str">
            <v>SOLICITUD DE ACCESO A LA INFORMACION</v>
          </cell>
          <cell r="L1102" t="str">
            <v>YENNY SAREN RAMIREZ RAMIREZ</v>
          </cell>
          <cell r="M1102">
            <v>0</v>
          </cell>
          <cell r="N1102" t="str">
            <v>FINALIZADO</v>
          </cell>
          <cell r="O1102" t="str">
            <v>EMAIL-SOLICITUD DE INFORMACIÓN ACERCA DEL PROGRAMA DE AHORRO MI CASA</v>
          </cell>
          <cell r="P1102" t="str">
            <v>ANONIMO</v>
          </cell>
          <cell r="Q1102" t="str">
            <v>ANONIMO</v>
          </cell>
          <cell r="R1102" t="str">
            <v>ANONIMO</v>
          </cell>
          <cell r="S1102">
            <v>46071</v>
          </cell>
          <cell r="T1102" t="str">
            <v>Se finaliza con radicado de salida No.  2-2026-10364, como respuesta definitiva.</v>
          </cell>
        </row>
        <row r="1103">
          <cell r="A1103" t="str">
            <v>1-2026-6650</v>
          </cell>
          <cell r="B1103" t="str">
            <v>1072712026</v>
          </cell>
          <cell r="C1103">
            <v>46066</v>
          </cell>
          <cell r="D1103" t="str">
            <v>2026-02-23 15:41:30</v>
          </cell>
          <cell r="E1103" t="str">
            <v>2-2026-10637, 2-2026-10637</v>
          </cell>
          <cell r="F1103">
            <v>46072</v>
          </cell>
          <cell r="G1103" t="str">
            <v>E-MAIL</v>
          </cell>
          <cell r="H1103" t="str">
            <v>DIRECCION DE FINANCIACION DE VIVIENDA</v>
          </cell>
          <cell r="I1103">
            <v>10</v>
          </cell>
          <cell r="J1103" t="str">
            <v>SOLICITUD DE ACCESO A LA INFORMACION</v>
          </cell>
          <cell r="K1103" t="str">
            <v>SOLICITUD DE ACCESO A LA INFORMACION</v>
          </cell>
          <cell r="L1103" t="str">
            <v>YESICA PAOLA CAMACHO PERALTA</v>
          </cell>
          <cell r="M1103">
            <v>0</v>
          </cell>
          <cell r="N1103" t="str">
            <v>FINALIZADO</v>
          </cell>
          <cell r="O1103" t="str">
            <v>EMAIL-SOLICITUD DE INFORMACIÓN SOBRE PLAN AHORRO PARA MÍ CASA CON LA RESOLUCIÓN 1253</v>
          </cell>
          <cell r="P1103" t="str">
            <v>NATURAL</v>
          </cell>
          <cell r="Q1103" t="str">
            <v>KAROL ESTEBAN</v>
          </cell>
          <cell r="R1103" t="str">
            <v>KAROL ESTEBAN</v>
          </cell>
          <cell r="S1103">
            <v>46072</v>
          </cell>
          <cell r="T1103" t="str">
            <v>se dio respuesta mediante el radicado no. 2-2026-10637</v>
          </cell>
        </row>
        <row r="1104">
          <cell r="A1104" t="str">
            <v>1-2026-6656</v>
          </cell>
          <cell r="B1104" t="str">
            <v>1072952026</v>
          </cell>
          <cell r="C1104">
            <v>46066</v>
          </cell>
          <cell r="D1104" t="str">
            <v>2026-02-23 15:49:37</v>
          </cell>
          <cell r="E1104" t="str">
            <v>2-2026-10636, 2-2026-10636</v>
          </cell>
          <cell r="F1104">
            <v>46072</v>
          </cell>
          <cell r="G1104" t="str">
            <v>E-MAIL</v>
          </cell>
          <cell r="H1104" t="str">
            <v>DIRECCION DE FINANCIACION DE VIVIENDA</v>
          </cell>
          <cell r="I1104">
            <v>10</v>
          </cell>
          <cell r="J1104" t="str">
            <v>SOLICITUD DE ACCESO A LA INFORMACION</v>
          </cell>
          <cell r="K1104" t="str">
            <v>SOLICITUD DE ACCESO A LA INFORMACION</v>
          </cell>
          <cell r="L1104" t="str">
            <v>YENNY SAREN RAMIREZ RAMIREZ</v>
          </cell>
          <cell r="M1104">
            <v>0</v>
          </cell>
          <cell r="N1104" t="str">
            <v>FINALIZADO</v>
          </cell>
          <cell r="O1104" t="str">
            <v>EMAIL - SOLICITUD DE INFORMACION TEMAS RELACIONADOS CON SUBSIDIO DE ARRENDAMIENTO</v>
          </cell>
          <cell r="P1104" t="str">
            <v>NATURAL</v>
          </cell>
          <cell r="Q1104" t="str">
            <v>HOBERDAN LEIVA GRACIA</v>
          </cell>
          <cell r="R1104" t="str">
            <v>HOBERDAN LEIVA GRACIA</v>
          </cell>
          <cell r="S1104">
            <v>46072</v>
          </cell>
          <cell r="T1104" t="str">
            <v>Se finaliza con radicado de salida No.  2-2026-10636, como respuesta definitiva.</v>
          </cell>
        </row>
        <row r="1105">
          <cell r="A1105" t="str">
            <v>1-2026-6661</v>
          </cell>
          <cell r="B1105" t="str">
            <v>1073372026</v>
          </cell>
          <cell r="C1105">
            <v>46066</v>
          </cell>
          <cell r="D1105" t="str">
            <v>2026-02-23 15:50:25</v>
          </cell>
          <cell r="E1105" t="str">
            <v>2-2026-10639, 2-2026-10639</v>
          </cell>
          <cell r="F1105">
            <v>46072</v>
          </cell>
          <cell r="G1105" t="str">
            <v>E-MAIL</v>
          </cell>
          <cell r="H1105" t="str">
            <v>DIRECCION DE FINANCIACION DE VIVIENDA</v>
          </cell>
          <cell r="I1105">
            <v>10</v>
          </cell>
          <cell r="J1105" t="str">
            <v>SOLICITUD DE ACCESO A LA INFORMACION</v>
          </cell>
          <cell r="K1105" t="str">
            <v>SOLICITUD DE ACCESO A LA INFORMACION</v>
          </cell>
          <cell r="L1105" t="str">
            <v>JOHANNA ANDREA OSPINA ORTIZ</v>
          </cell>
          <cell r="M1105">
            <v>0</v>
          </cell>
          <cell r="N1105" t="str">
            <v>FINALIZADO</v>
          </cell>
          <cell r="O1105" t="str">
            <v>EMAIL - SOLICITUD DE INFORMACION TEMAS RELACIONADOS CON SUBSIDIO AHORRO PARA MI CASA</v>
          </cell>
          <cell r="P1105" t="str">
            <v>NATURAL</v>
          </cell>
          <cell r="Q1105" t="str">
            <v>MARÍA ISABEL PIRAQUIVE CARTAGENA</v>
          </cell>
          <cell r="R1105" t="str">
            <v>MARÍA ISABEL PIRAQUIVE CARTAGENA</v>
          </cell>
          <cell r="S1105">
            <v>46072</v>
          </cell>
          <cell r="T1105" t="str">
            <v xml:space="preserve"> Se finaliza con radicado de salida No. _x000D_
2-2026-10639</v>
          </cell>
        </row>
        <row r="1106">
          <cell r="A1106" t="str">
            <v>1-2026-6664</v>
          </cell>
          <cell r="B1106" t="str">
            <v>1073642026</v>
          </cell>
          <cell r="C1106">
            <v>46066</v>
          </cell>
          <cell r="D1106" t="str">
            <v>2026-02-23 15:52:28</v>
          </cell>
          <cell r="E1106" t="str">
            <v>2-2026-11524, 2-2026-11524</v>
          </cell>
          <cell r="F1106">
            <v>46077</v>
          </cell>
          <cell r="G1106" t="str">
            <v>E-MAIL</v>
          </cell>
          <cell r="H1106" t="str">
            <v>DIRECCION DE FINANCIACION DE VIVIENDA</v>
          </cell>
          <cell r="I1106">
            <v>10</v>
          </cell>
          <cell r="J1106" t="str">
            <v>SOLICITUD DE ACCESO A LA INFORMACION</v>
          </cell>
          <cell r="K1106" t="str">
            <v>SOLICITUD DE ACCESO A LA INFORMACION</v>
          </cell>
          <cell r="L1106" t="str">
            <v>ANGELA JANETH CASTIBLANCO</v>
          </cell>
          <cell r="M1106">
            <v>0</v>
          </cell>
          <cell r="N1106" t="str">
            <v>FINALIZADO</v>
          </cell>
          <cell r="O1106" t="str">
            <v>EMAIL - SOLICITUD DE INFORMACION SOBRE LA RESOLUCION DE ASIGNACION DEL SUBSIDIO DE OFERTA PREFERENTE</v>
          </cell>
          <cell r="P1106" t="str">
            <v>NATURAL</v>
          </cell>
          <cell r="Q1106" t="str">
            <v>LAURA GONZALEZ GUTIERREZ</v>
          </cell>
          <cell r="R1106" t="str">
            <v>LAURA GONZALEZ GUTIERREZ</v>
          </cell>
          <cell r="S1106">
            <v>46077</v>
          </cell>
          <cell r="T1106" t="str">
            <v>Se dio respuest con número 2-2026-11524</v>
          </cell>
        </row>
        <row r="1107">
          <cell r="A1107" t="str">
            <v>1-2026-6670</v>
          </cell>
          <cell r="B1107" t="str">
            <v>1081262026</v>
          </cell>
          <cell r="C1107">
            <v>46066</v>
          </cell>
          <cell r="D1107" t="str">
            <v>2026-02-23 15:53:46</v>
          </cell>
          <cell r="E1107" t="str">
            <v>2-2026-11498, 2-2026-11498</v>
          </cell>
          <cell r="F1107">
            <v>46077</v>
          </cell>
          <cell r="G1107" t="str">
            <v>E-MAIL</v>
          </cell>
          <cell r="H1107" t="str">
            <v>DIRECCION DE FINANCIACION DE VIVIENDA</v>
          </cell>
          <cell r="I1107">
            <v>10</v>
          </cell>
          <cell r="J1107" t="str">
            <v>SOLICITUD DE ACCESO A LA INFORMACION</v>
          </cell>
          <cell r="K1107" t="str">
            <v>SOLICITUD DE ACCESO A LA INFORMACION</v>
          </cell>
          <cell r="L1107" t="str">
            <v>IBETH DALILA LOZANO PUENTES</v>
          </cell>
          <cell r="M1107">
            <v>0</v>
          </cell>
          <cell r="N1107" t="str">
            <v>FINALIZADO</v>
          </cell>
          <cell r="O1107" t="str">
            <v>EMAIL - SOLICITUD DE INFORMACION SOBRE ESTADO DE POSTULACION AL SUBSIDIO OFERTA PREFERENTE</v>
          </cell>
          <cell r="P1107" t="str">
            <v>NATURAL</v>
          </cell>
          <cell r="Q1107" t="str">
            <v>CAMILO SALAMANCA</v>
          </cell>
          <cell r="R1107" t="str">
            <v>CAMILO SALAMANCA</v>
          </cell>
          <cell r="S1107">
            <v>46077</v>
          </cell>
          <cell r="T1107" t="str">
            <v>se dio respuesta con el radicado N.2-2026-11498</v>
          </cell>
        </row>
        <row r="1108">
          <cell r="A1108" t="str">
            <v>1-2026-6685</v>
          </cell>
          <cell r="B1108" t="str">
            <v>1075452026</v>
          </cell>
          <cell r="C1108">
            <v>46066</v>
          </cell>
          <cell r="D1108" t="str">
            <v>2026-02-23 16:08:36</v>
          </cell>
          <cell r="E1108" t="str">
            <v>2-2026-11350, 2-2026-11350</v>
          </cell>
          <cell r="F1108">
            <v>46077</v>
          </cell>
          <cell r="G1108" t="str">
            <v>E-MAIL</v>
          </cell>
          <cell r="H1108" t="str">
            <v>DIRECCION DE FINANCIACION DE VIVIENDA</v>
          </cell>
          <cell r="I1108">
            <v>10</v>
          </cell>
          <cell r="J1108" t="str">
            <v>SOLICITUD DE ACCESO A LA INFORMACION</v>
          </cell>
          <cell r="K1108" t="str">
            <v>SOLICITUD DE ACCESO A LA INFORMACION</v>
          </cell>
          <cell r="L1108" t="str">
            <v>ILSE GAMERO TORRES</v>
          </cell>
          <cell r="M1108">
            <v>0</v>
          </cell>
          <cell r="N1108" t="str">
            <v>FINALIZADO</v>
          </cell>
          <cell r="O1108" t="str">
            <v>EMAIL-SOLICITAR INFORMACIÓN SOBRE EL PAGO NÚMERO 1 CORRESPONDIENTE A LA RESOLUCIÓN 953 DE 2025</v>
          </cell>
          <cell r="P1108" t="str">
            <v>NATURAL</v>
          </cell>
          <cell r="Q1108" t="str">
            <v>BRIGETTE CAROLINA CENDALES LEYVA</v>
          </cell>
          <cell r="R1108" t="str">
            <v>BRIGETTE CAROLINA CENDALES LEYVA</v>
          </cell>
          <cell r="S1108">
            <v>46077</v>
          </cell>
          <cell r="T1108" t="str">
            <v>Se finalizo con radicado de salida No 2-2026-11350</v>
          </cell>
        </row>
        <row r="1109">
          <cell r="A1109" t="str">
            <v>1-2026-6705</v>
          </cell>
          <cell r="B1109" t="str">
            <v>1080492026</v>
          </cell>
          <cell r="C1109">
            <v>46066</v>
          </cell>
          <cell r="D1109" t="str">
            <v>2026-02-26 16:44:31</v>
          </cell>
          <cell r="E1109" t="str">
            <v>2-2026-12190, 2-2026-12190</v>
          </cell>
          <cell r="F1109">
            <v>46079</v>
          </cell>
          <cell r="G1109" t="str">
            <v>E-MAIL</v>
          </cell>
          <cell r="H1109" t="str">
            <v>DIRECCION DE INVESTIGACIONES Y CONTROL DE VIVIENDA</v>
          </cell>
          <cell r="I1109">
            <v>10</v>
          </cell>
          <cell r="J1109" t="str">
            <v>SOLICITUD DE ACCESO A LA INFORMACION</v>
          </cell>
          <cell r="K1109" t="str">
            <v>SOLICITUD DE ACCESO A LA INFORMACION</v>
          </cell>
          <cell r="L1109" t="str">
            <v>IVAN GIL ISAZA</v>
          </cell>
          <cell r="M1109">
            <v>0</v>
          </cell>
          <cell r="N1109" t="str">
            <v>FINALIZADO</v>
          </cell>
          <cell r="O1109" t="str">
            <v>EMAIL - SOLICITUD DE INFORMACION SOBRE LICENCIAS PARA INSTALACION DE ASCENSORES EN CONJUNTO RESIDENCIAL</v>
          </cell>
          <cell r="P1109" t="str">
            <v>NATURAL</v>
          </cell>
          <cell r="Q1109" t="str">
            <v>PABLO DIAZGRABADOS.</v>
          </cell>
          <cell r="R1109" t="str">
            <v>PABLO DIAZGRABADOS.</v>
          </cell>
          <cell r="S1109">
            <v>46080</v>
          </cell>
          <cell r="T1109" t="str">
            <v xml:space="preserve">Se da respuesta con radicado 2-2026-12190_x000D_
Se suministra la información solicitada._x000D_
</v>
          </cell>
        </row>
        <row r="1110">
          <cell r="A1110" t="str">
            <v>1-2026-6713</v>
          </cell>
          <cell r="B1110" t="str">
            <v>1081862026</v>
          </cell>
          <cell r="C1110">
            <v>46066</v>
          </cell>
          <cell r="D1110" t="str">
            <v>2026-02-23 16:25:58</v>
          </cell>
          <cell r="E1110" t="str">
            <v>2-2026-10121, 2-2026-10121</v>
          </cell>
          <cell r="F1110">
            <v>46071</v>
          </cell>
          <cell r="G1110" t="str">
            <v>VENTANILLA</v>
          </cell>
          <cell r="H1110" t="str">
            <v>DIRECCION DE FINANCIACION DE VIVIENDA</v>
          </cell>
          <cell r="I1110">
            <v>10</v>
          </cell>
          <cell r="J1110" t="str">
            <v>SOLICITUD DE ACCESO A LA INFORMACION</v>
          </cell>
          <cell r="K1110" t="str">
            <v>SOLICITUD DE ACCESO A LA INFORMACION</v>
          </cell>
          <cell r="L1110" t="str">
            <v>JENNY MARCELA INFANTE RINCON</v>
          </cell>
          <cell r="M1110">
            <v>0</v>
          </cell>
          <cell r="N1110" t="str">
            <v>FINALIZADO</v>
          </cell>
          <cell r="O1110" t="str">
            <v>DE MANERA ATENTA ME PERMITO SOLICITAR VALIDACION DE LA PSTULACION DEL SUBSIDIO DE ARRIENDO SOLIDARIO, YA QUE ESTA NEGADO Y PARA AHORRRO PARA MI CASA SI SALI BENEFICIADO</v>
          </cell>
          <cell r="P1110" t="str">
            <v>NATURAL</v>
          </cell>
          <cell r="Q1110" t="str">
            <v>JUAN AGUSTIN GRIJALBA VEGA</v>
          </cell>
          <cell r="R1110" t="str">
            <v>JUAN AGUSTIN GRIJALBA VEGA</v>
          </cell>
          <cell r="S1110">
            <v>46072</v>
          </cell>
          <cell r="T1110" t="str">
            <v>SE FINALIZA CON RADICADO DE SALIDA 2-2026-10121 DEL 18 DE FEBRERO DE 2026</v>
          </cell>
        </row>
        <row r="1111">
          <cell r="A1111" t="str">
            <v>1-2026-6721</v>
          </cell>
          <cell r="B1111" t="str">
            <v>1081962026</v>
          </cell>
          <cell r="C1111">
            <v>46066</v>
          </cell>
          <cell r="D1111" t="str">
            <v>2026-02-23 16:30:37</v>
          </cell>
          <cell r="E1111" t="str">
            <v>2-2026-11470, 2-2026-11470</v>
          </cell>
          <cell r="F1111">
            <v>46077</v>
          </cell>
          <cell r="G1111" t="str">
            <v>E-MAIL</v>
          </cell>
          <cell r="H1111" t="str">
            <v>DIRECCION DE FINANCIACION DE VIVIENDA</v>
          </cell>
          <cell r="I1111">
            <v>10</v>
          </cell>
          <cell r="J1111" t="str">
            <v>SOLICITUD DE ACCESO A LA INFORMACION</v>
          </cell>
          <cell r="K1111" t="str">
            <v>SOLICITUD DE ACCESO A LA INFORMACION</v>
          </cell>
          <cell r="L1111" t="str">
            <v>NORBERTO HERRENO MERCHAN</v>
          </cell>
          <cell r="M1111">
            <v>0</v>
          </cell>
          <cell r="N1111" t="str">
            <v>FINALIZADO</v>
          </cell>
          <cell r="O1111" t="str">
            <v>EMAIL-SOLICITUD INFORMACION ESTADO DEL SUBSIDIO DE VIVIENDA</v>
          </cell>
          <cell r="P1111" t="str">
            <v>ANONIMO</v>
          </cell>
          <cell r="Q1111" t="str">
            <v>ANONIMO</v>
          </cell>
          <cell r="R1111" t="str">
            <v>ANONIMO</v>
          </cell>
          <cell r="S1111">
            <v>46079</v>
          </cell>
          <cell r="T1111" t="str">
            <v>se dio respuesta con el radicado 2-2026-11470</v>
          </cell>
        </row>
        <row r="1112">
          <cell r="A1112" t="str">
            <v>1-2026-6722</v>
          </cell>
          <cell r="B1112" t="str">
            <v>1082042026</v>
          </cell>
          <cell r="C1112">
            <v>46066</v>
          </cell>
          <cell r="D1112" t="str">
            <v>2026-02-23 16:32:47</v>
          </cell>
          <cell r="E1112" t="str">
            <v>2-2026-10651, 2-2026-10651</v>
          </cell>
          <cell r="F1112">
            <v>46072</v>
          </cell>
          <cell r="G1112" t="str">
            <v>E-MAIL</v>
          </cell>
          <cell r="H1112" t="str">
            <v>DIRECCION DE FINANCIACION DE VIVIENDA</v>
          </cell>
          <cell r="I1112">
            <v>10</v>
          </cell>
          <cell r="J1112" t="str">
            <v>SOLICITUD DE ACCESO A LA INFORMACION</v>
          </cell>
          <cell r="K1112" t="str">
            <v>SOLICITUD DE ACCESO A LA INFORMACION</v>
          </cell>
          <cell r="L1112" t="str">
            <v>YENNY SAREN RAMIREZ RAMIREZ</v>
          </cell>
          <cell r="M1112">
            <v>0</v>
          </cell>
          <cell r="N1112" t="str">
            <v>FINALIZADO</v>
          </cell>
          <cell r="O1112" t="str">
            <v>EMAIL-SOLICITUD DE ACLARACIÓN SOBRE SEGUNDO DESEMBOLSO Y ESTADO DE CUPOS   PROGRAMA AHORRO PARA MI CASA</v>
          </cell>
          <cell r="P1112" t="str">
            <v>NATURAL</v>
          </cell>
          <cell r="Q1112" t="str">
            <v>CARMEN SOFÍA TOCORA MÁRQUEZ</v>
          </cell>
          <cell r="R1112" t="str">
            <v>CARMEN SOFÍA TOCORA MÁRQUEZ</v>
          </cell>
          <cell r="S1112">
            <v>46072</v>
          </cell>
          <cell r="T1112" t="str">
            <v>Se finaliza con radicado de salida No.  2-2026-10651, como respuesta definitiva.</v>
          </cell>
        </row>
        <row r="1113">
          <cell r="A1113" t="str">
            <v>1-2026-6729</v>
          </cell>
          <cell r="B1113" t="str">
            <v>1082312026</v>
          </cell>
          <cell r="C1113">
            <v>46066</v>
          </cell>
          <cell r="D1113" t="str">
            <v>2026-02-23 16:35:38</v>
          </cell>
          <cell r="E1113" t="str">
            <v>2-2026-11502, 2-2026-11502</v>
          </cell>
          <cell r="F1113">
            <v>46077</v>
          </cell>
          <cell r="G1113" t="str">
            <v>E-MAIL</v>
          </cell>
          <cell r="H1113" t="str">
            <v>DIRECCION DE FINANCIACION DE VIVIENDA</v>
          </cell>
          <cell r="I1113">
            <v>10</v>
          </cell>
          <cell r="J1113" t="str">
            <v>SOLICITUD DE ACCESO A LA INFORMACION</v>
          </cell>
          <cell r="K1113" t="str">
            <v>SOLICITUD DE ACCESO A LA INFORMACION</v>
          </cell>
          <cell r="L1113" t="str">
            <v>KAREN TAHITIANA LOPEZ ARENAS</v>
          </cell>
          <cell r="M1113">
            <v>0</v>
          </cell>
          <cell r="N1113" t="str">
            <v>FINALIZADO</v>
          </cell>
          <cell r="O1113" t="str">
            <v>EMAIL-SOLICITUD DE INFORMACIÓN SOBRE PROCESO Y PRIMER PAGO AL ARRENDATARIO</v>
          </cell>
          <cell r="P1113" t="str">
            <v>NATURAL</v>
          </cell>
          <cell r="Q1113" t="str">
            <v>KAREN ADRIANA GONZÁLEZ ROBAYO%A0</v>
          </cell>
          <cell r="R1113" t="str">
            <v>KAREN ADRIANA GONZÁLEZ ROBAYO%A0</v>
          </cell>
          <cell r="S1113">
            <v>46077</v>
          </cell>
          <cell r="T1113" t="str">
            <v>2-2026-11502</v>
          </cell>
        </row>
        <row r="1114">
          <cell r="A1114" t="str">
            <v>1-2026-6747</v>
          </cell>
          <cell r="B1114" t="str">
            <v>1083222026</v>
          </cell>
          <cell r="C1114">
            <v>46066</v>
          </cell>
          <cell r="D1114" t="str">
            <v>2026-02-27 09:28:09</v>
          </cell>
          <cell r="E1114" t="str">
            <v>2-2026-10939, 2-2026-10939, 2-2026-22923, 2-2026-22923</v>
          </cell>
          <cell r="F1114">
            <v>46073</v>
          </cell>
          <cell r="G1114" t="str">
            <v>E-MAIL</v>
          </cell>
          <cell r="H1114" t="str">
            <v>TALENTO HUMANO</v>
          </cell>
          <cell r="I1114">
            <v>10</v>
          </cell>
          <cell r="J1114" t="str">
            <v>SOLICITUD DE ACCESO A LA INFORMACION</v>
          </cell>
          <cell r="K1114" t="str">
            <v>SOLICITUD DE ACCESO A LA INFORMACION</v>
          </cell>
          <cell r="L1114" t="str">
            <v>EDWIN YAMID ORTIZ SALAS</v>
          </cell>
          <cell r="M1114">
            <v>0</v>
          </cell>
          <cell r="N1114" t="str">
            <v>FINALIZADO</v>
          </cell>
          <cell r="O1114" t="str">
            <v>EMAIL-SOLICITUD INFORMACION   QUE PERSONAS ACEPTARON O RECHAZARON EL NOMBRAMIENTO AL CARGO DENOMINADO PROFESIONAL ESPECIALIZADO, CÓDIGO 222, GRADO 24 ,  IDENTIFICADO CON EL CÓDIGO OPEC NO. 204383</v>
          </cell>
          <cell r="P1114" t="str">
            <v>NATURAL</v>
          </cell>
          <cell r="Q1114" t="str">
            <v>LEONARDO SASTOQUE FORERO</v>
          </cell>
          <cell r="R1114" t="str">
            <v>LEONARDO SASTOQUE FORERO</v>
          </cell>
          <cell r="S1114">
            <v>46077</v>
          </cell>
          <cell r="T1114" t="str">
            <v xml:space="preserve">Se da respuesta a peticionario mediante radicado	 2-2026-10939  </v>
          </cell>
        </row>
        <row r="1115">
          <cell r="A1115" t="str">
            <v>1-2026-6761</v>
          </cell>
          <cell r="B1115" t="str">
            <v>1084682026</v>
          </cell>
          <cell r="C1115">
            <v>46066</v>
          </cell>
          <cell r="D1115" t="str">
            <v>2026-02-23 16:43:22</v>
          </cell>
          <cell r="E1115" t="str">
            <v>2-2026-10119, 2-2026-10119</v>
          </cell>
          <cell r="F1115">
            <v>46071</v>
          </cell>
          <cell r="G1115" t="str">
            <v>E-MAIL</v>
          </cell>
          <cell r="H1115" t="str">
            <v>DIRECCION DE FINANCIACION DE VIVIENDA</v>
          </cell>
          <cell r="I1115">
            <v>10</v>
          </cell>
          <cell r="J1115" t="str">
            <v>SOLICITUD DE ACCESO A LA INFORMACION</v>
          </cell>
          <cell r="K1115" t="str">
            <v>SOLICITUD DE ACCESO A LA INFORMACION</v>
          </cell>
          <cell r="L1115" t="str">
            <v>LIESET KATHERINE REYES ACHIPIZ</v>
          </cell>
          <cell r="M1115">
            <v>0</v>
          </cell>
          <cell r="N1115" t="str">
            <v>FINALIZADO</v>
          </cell>
          <cell r="O1115" t="str">
            <v>EMAIL-SOLICITUD DE INFORMACIÓN: SI EL PROYECTO VÉRTICE ESTÁ  INSCRITO AL PROGRAMA "REACTIVA TU COMPRA</v>
          </cell>
          <cell r="P1115" t="str">
            <v>NATURAL</v>
          </cell>
          <cell r="Q1115" t="str">
            <v>CARLOS ANDRES LEON NEMOCON</v>
          </cell>
          <cell r="R1115" t="str">
            <v>CARLOS ANDRES LEON NEMOCON</v>
          </cell>
          <cell r="S1115">
            <v>46072</v>
          </cell>
          <cell r="T1115" t="str">
            <v>se dio respuesta con radicado 2-2026-10119</v>
          </cell>
        </row>
        <row r="1116">
          <cell r="A1116" t="str">
            <v>1-2026-6771</v>
          </cell>
          <cell r="B1116" t="str">
            <v>1086152026</v>
          </cell>
          <cell r="C1116">
            <v>46066</v>
          </cell>
          <cell r="D1116" t="str">
            <v>2026-02-23 16:48:58</v>
          </cell>
          <cell r="E1116" t="str">
            <v>2-2026-10120, 2-2026-10120</v>
          </cell>
          <cell r="F1116">
            <v>46071</v>
          </cell>
          <cell r="G1116" t="str">
            <v>E-MAIL</v>
          </cell>
          <cell r="H1116" t="str">
            <v>DIRECCION DE FINANCIACION DE VIVIENDA</v>
          </cell>
          <cell r="I1116">
            <v>10</v>
          </cell>
          <cell r="J1116" t="str">
            <v>SOLICITUD DE ACCESO A LA INFORMACION</v>
          </cell>
          <cell r="K1116" t="str">
            <v>SOLICITUD DE ACCESO A LA INFORMACION</v>
          </cell>
          <cell r="L1116" t="str">
            <v>JENNY MARCELA INFANTE RINCON</v>
          </cell>
          <cell r="M1116">
            <v>0</v>
          </cell>
          <cell r="N1116" t="str">
            <v>FINALIZADO</v>
          </cell>
          <cell r="O1116" t="str">
            <v>EMAIL - SOLICITUD DE INFORMACION SOBRE DESEMBOLSO DEL SUBSIDIO DE ARRIENDO</v>
          </cell>
          <cell r="P1116" t="str">
            <v>ANONIMO</v>
          </cell>
          <cell r="Q1116" t="str">
            <v>ANONIMO</v>
          </cell>
          <cell r="R1116" t="str">
            <v>ANONIMO</v>
          </cell>
          <cell r="S1116">
            <v>46072</v>
          </cell>
          <cell r="T1116" t="str">
            <v xml:space="preserve">SE FINALIZA CON RADICADO DE SALIDA 2-2026-10120 DEL 18 DE FEBRERO DE 2026_x000D_
</v>
          </cell>
        </row>
        <row r="1117">
          <cell r="A1117" t="str">
            <v>1-2026-6784</v>
          </cell>
          <cell r="B1117" t="str">
            <v>1087212026</v>
          </cell>
          <cell r="C1117">
            <v>46066</v>
          </cell>
          <cell r="D1117" t="str">
            <v>2026-02-26 20:22:52</v>
          </cell>
          <cell r="E1117" t="str">
            <v>2-2026-12145, 2-2026-12145</v>
          </cell>
          <cell r="F1117">
            <v>46079</v>
          </cell>
          <cell r="G1117" t="str">
            <v>E-MAIL</v>
          </cell>
          <cell r="H1117" t="str">
            <v>DIRECCION DE PREVENCION, ARRENDAMIENTO Y CONTROL DE ENAJENACION</v>
          </cell>
          <cell r="I1117">
            <v>10</v>
          </cell>
          <cell r="J1117" t="str">
            <v>SOLICITUD DE ACCESO A LA INFORMACION</v>
          </cell>
          <cell r="K1117" t="str">
            <v>SOLICITUD DE ACCESO A LA INFORMACION</v>
          </cell>
          <cell r="L1117" t="str">
            <v>LUCIA SOTO RINCON</v>
          </cell>
          <cell r="M1117">
            <v>0</v>
          </cell>
          <cell r="N1117" t="str">
            <v>FINALIZADO</v>
          </cell>
          <cell r="O1117" t="str">
            <v>EMAIL-SOLICITUD INFORMACIÓN VERIFICACION  LEGALIDAD Y ESTADO  DE LA CONSTRUCTORA PROYECTOS Y CONSTRUCCIONES DAMASCO S.A.S.  PROYECTO FUSIÓN 93B</v>
          </cell>
          <cell r="P1117" t="str">
            <v>NATURAL</v>
          </cell>
          <cell r="Q1117" t="str">
            <v>YANETH ARANGO BEDOYA</v>
          </cell>
          <cell r="R1117" t="str">
            <v>YANETH ARANGO BEDOYA</v>
          </cell>
          <cell r="S1117">
            <v>46079</v>
          </cell>
          <cell r="T1117" t="str">
            <v>FINALIZADO AUTOMATICAMENTE SEGUN GESTION EN EL RADICADO: 1-2026-6784</v>
          </cell>
        </row>
        <row r="1118">
          <cell r="A1118" t="str">
            <v>1-2026-6789</v>
          </cell>
          <cell r="B1118" t="str">
            <v>1087632026</v>
          </cell>
          <cell r="C1118">
            <v>46066</v>
          </cell>
          <cell r="D1118" t="str">
            <v>2026-02-27 11:15:02</v>
          </cell>
          <cell r="E1118" t="str">
            <v/>
          </cell>
          <cell r="G1118" t="str">
            <v>E-MAIL</v>
          </cell>
          <cell r="H1118" t="str">
            <v>DIRECCION DE INVESTIGACIONES Y CONTROL DE VIVIENDA</v>
          </cell>
          <cell r="I1118">
            <v>10</v>
          </cell>
          <cell r="J1118" t="str">
            <v>SOLICITUD DE ACCESO A LA INFORMACION</v>
          </cell>
          <cell r="K1118" t="str">
            <v>SOLICITUD DE ACCESO A LA INFORMACION</v>
          </cell>
          <cell r="L1118" t="str">
            <v>CLAUDIA ELIZABETH BOHORQUEZ HERNANDEZ</v>
          </cell>
          <cell r="M1118">
            <v>0</v>
          </cell>
          <cell r="N1118" t="str">
            <v>FINALIZADO</v>
          </cell>
          <cell r="O1118" t="str">
            <v>EMAIL-SOLICITUD INFORMACION ORIENTACIÓN PARA EL PAGO DE LA SANCIÓN</v>
          </cell>
          <cell r="P1118" t="str">
            <v>ENTIDAD</v>
          </cell>
          <cell r="Q1118" t="str">
            <v>ARQUITECTOS LYM S.A.S.</v>
          </cell>
          <cell r="R1118" t="str">
            <v>MARÍA ISABEL LÓPEZ R.</v>
          </cell>
          <cell r="S1118">
            <v>46073</v>
          </cell>
          <cell r="T1118" t="str">
            <v xml:space="preserve">EL RECIBO SE ENVIO POR CORREO, REVISANDO BOGDATA APARECE EL PAGO REALIZADO EL 19/02/2026, POR LO CUAL SE FINALIZA LA SOLICITUD POR MULTA CANCELADA </v>
          </cell>
        </row>
        <row r="1119">
          <cell r="A1119" t="str">
            <v>1-2026-6791</v>
          </cell>
          <cell r="B1119" t="str">
            <v>1117022026</v>
          </cell>
          <cell r="C1119">
            <v>46067</v>
          </cell>
          <cell r="D1119" t="str">
            <v>2026-02-26 14:39:54</v>
          </cell>
          <cell r="E1119" t="str">
            <v>2-2026-11276, 2-2026-11276</v>
          </cell>
          <cell r="F1119">
            <v>46076</v>
          </cell>
          <cell r="G1119" t="str">
            <v>PQR WEB</v>
          </cell>
          <cell r="H1119" t="str">
            <v>DIRECCION DE FINANCIACION DE VIVIENDA</v>
          </cell>
          <cell r="I1119">
            <v>10</v>
          </cell>
          <cell r="J1119" t="str">
            <v>SOLICITUD DE ACCESO A LA INFORMACION</v>
          </cell>
          <cell r="K1119" t="str">
            <v>SOLICITUD DE ACCESO A LA INFORMACION</v>
          </cell>
          <cell r="L1119" t="str">
            <v>JENNY MARCELA INFANTE RINCON</v>
          </cell>
          <cell r="M1119">
            <v>0</v>
          </cell>
          <cell r="N1119" t="str">
            <v>FINALIZADO</v>
          </cell>
          <cell r="O1119" t="str">
            <v>BUEN DIA, MI NOMBRE ES VIVIANA RAMÍREZ VALENCIA CON CC 1070598623 . EN EL MES DE SEPTIEMBRE DEL 2025 ME INSCRIBÍ PARA UN PROGRAMA LLAMADO ARRIENDO SOLIDARIO, LLEVÉ TODA LA DOCUMENTACIÓN REQUERIDA, QUEDÉ POSTULADA LA RESPUESTA SEGÚN LA SEÑORITA QUEBME ATENDIÓ SERÍA EN UN MÉS,POR CORREO Y NUNCA ME LLEGÓ LA RESPUESTA.  QUISIERA SABER CUÁL FUE EL MOTIVO, EN REALIDAD SOY MADRE SOLTERA Y EL SUBSIDIO SERÍA DE GRAN AYUDA. GRACIAS POR SU ATENCIÓN  ATTE VIVIANA RAMÍREZ CC 1070598623 TEL 3125307514</v>
          </cell>
          <cell r="P1119" t="str">
            <v>NATURAL</v>
          </cell>
          <cell r="Q1119" t="str">
            <v>VIVIANA RAMÍREZ VALENCIA</v>
          </cell>
          <cell r="R1119" t="str">
            <v>VIVIANA RAMÍREZ VALENCIA</v>
          </cell>
          <cell r="S1119">
            <v>46078</v>
          </cell>
          <cell r="T1119" t="str">
            <v>SE FINALIZÓ CON RADICADO DE SALIDA 2-2026-11276 DEL 23 DE FEBRERO DE 2026</v>
          </cell>
        </row>
        <row r="1120">
          <cell r="A1120" t="str">
            <v>1-2026-6802</v>
          </cell>
          <cell r="B1120" t="str">
            <v>1103412026</v>
          </cell>
          <cell r="C1120">
            <v>46069</v>
          </cell>
          <cell r="D1120" t="str">
            <v>2026-02-26 09:18:42</v>
          </cell>
          <cell r="E1120" t="str">
            <v>2-2026-11742, 2-2026-11742</v>
          </cell>
          <cell r="F1120">
            <v>46078</v>
          </cell>
          <cell r="G1120" t="str">
            <v>E-MAIL</v>
          </cell>
          <cell r="H1120" t="str">
            <v>DIRECCION DE FINANCIACION DE VIVIENDA</v>
          </cell>
          <cell r="I1120">
            <v>10</v>
          </cell>
          <cell r="J1120" t="str">
            <v>SOLICITUD DE ACCESO A LA INFORMACION</v>
          </cell>
          <cell r="K1120" t="str">
            <v>SOLICITUD DE ACCESO A LA INFORMACION</v>
          </cell>
          <cell r="L1120" t="str">
            <v>CARLOS ANDRES MENDEZ MOJICA</v>
          </cell>
          <cell r="M1120">
            <v>0</v>
          </cell>
          <cell r="N1120" t="str">
            <v>FINALIZADO</v>
          </cell>
          <cell r="O1120" t="str">
            <v>EMAIL - SOLICITUD DE INFORMACION SOBRE SUBSIDIO DE VIVIENDA</v>
          </cell>
          <cell r="P1120" t="str">
            <v>NATURAL</v>
          </cell>
          <cell r="Q1120" t="str">
            <v>YAMILE GOMEZ</v>
          </cell>
          <cell r="R1120" t="str">
            <v>YAMILE GOMEZ</v>
          </cell>
          <cell r="S1120">
            <v>46078</v>
          </cell>
          <cell r="T1120" t="str">
            <v>SE FINALIZA ACTIVIDAD CON RADICADO NO.  2-2026-11742</v>
          </cell>
        </row>
        <row r="1121">
          <cell r="A1121" t="str">
            <v>1-2026-6804</v>
          </cell>
          <cell r="B1121" t="str">
            <v>1103442026</v>
          </cell>
          <cell r="C1121">
            <v>46069</v>
          </cell>
          <cell r="D1121" t="str">
            <v>2026-02-26 09:20:04</v>
          </cell>
          <cell r="E1121" t="str">
            <v>2-2026-11559, 2-2026-11559</v>
          </cell>
          <cell r="F1121">
            <v>46077</v>
          </cell>
          <cell r="G1121" t="str">
            <v>E-MAIL</v>
          </cell>
          <cell r="H1121" t="str">
            <v>DIRECCION DE FINANCIACION DE VIVIENDA</v>
          </cell>
          <cell r="I1121">
            <v>10</v>
          </cell>
          <cell r="J1121" t="str">
            <v>SOLICITUD DE ACCESO A LA INFORMACION</v>
          </cell>
          <cell r="K1121" t="str">
            <v>SOLICITUD DE ACCESO A LA INFORMACION</v>
          </cell>
          <cell r="L1121" t="str">
            <v>ANGELICA JOHANA GOMEZ MONTAÑO</v>
          </cell>
          <cell r="M1121">
            <v>0</v>
          </cell>
          <cell r="N1121" t="str">
            <v>FINALIZADO</v>
          </cell>
          <cell r="O1121" t="str">
            <v>EMAIL - SOLICITUD DE INFORMACION SOBRE POSTULACION AL SUBSIDIO DE VIVIENDA</v>
          </cell>
          <cell r="P1121" t="str">
            <v>NATURAL</v>
          </cell>
          <cell r="Q1121" t="str">
            <v>ESTHER JULIA LEAÑO GUZMÁN</v>
          </cell>
          <cell r="R1121" t="str">
            <v>ESTHER JULIA LEAÑO GUZMÁN</v>
          </cell>
          <cell r="S1121">
            <v>46077</v>
          </cell>
          <cell r="T1121" t="str">
            <v>SE DIO RESPUESTA MEDIANTE OFICIO NO.2-2026-11559</v>
          </cell>
        </row>
        <row r="1122">
          <cell r="A1122" t="str">
            <v>1-2026-6805</v>
          </cell>
          <cell r="B1122" t="str">
            <v>1103492026</v>
          </cell>
          <cell r="C1122">
            <v>46069</v>
          </cell>
          <cell r="D1122" t="str">
            <v>2026-02-26 09:22:01</v>
          </cell>
          <cell r="E1122" t="str">
            <v>2-2026-11695, 2-2026-11695</v>
          </cell>
          <cell r="F1122">
            <v>46078</v>
          </cell>
          <cell r="G1122" t="str">
            <v>E-MAIL</v>
          </cell>
          <cell r="H1122" t="str">
            <v>DIRECCION DE FINANCIACION DE VIVIENDA</v>
          </cell>
          <cell r="I1122">
            <v>10</v>
          </cell>
          <cell r="J1122" t="str">
            <v>SOLICITUD DE ACCESO A LA INFORMACION</v>
          </cell>
          <cell r="K1122" t="str">
            <v>SOLICITUD DE ACCESO A LA INFORMACION</v>
          </cell>
          <cell r="L1122" t="str">
            <v>CARLOS FABIAN HAMON ALARCON</v>
          </cell>
          <cell r="M1122">
            <v>0</v>
          </cell>
          <cell r="N1122" t="str">
            <v>FINALIZADO</v>
          </cell>
          <cell r="O1122" t="str">
            <v>EMAIL-SOLICITUD INFORMACION ACERCA DEL RESULTADO CONVOCATORIA OFERTA PREFERENTE 2022-1</v>
          </cell>
          <cell r="P1122" t="str">
            <v>NATURAL</v>
          </cell>
          <cell r="Q1122" t="str">
            <v>ALBA RUTH ESPINOSA RODRIGUEZ</v>
          </cell>
          <cell r="R1122" t="str">
            <v>ALBA RUTH ESPINOSA RODRIGUEZ</v>
          </cell>
          <cell r="S1122">
            <v>46078</v>
          </cell>
          <cell r="T1122" t="str">
            <v xml:space="preserve"> 2-2026-11695</v>
          </cell>
        </row>
        <row r="1123">
          <cell r="A1123" t="str">
            <v>1-2026-6806</v>
          </cell>
          <cell r="B1123" t="str">
            <v>1103532026</v>
          </cell>
          <cell r="C1123">
            <v>46069</v>
          </cell>
          <cell r="D1123" t="str">
            <v>2026-02-26 09:23:27</v>
          </cell>
          <cell r="E1123" t="str">
            <v>2-2026-10650, 2-2026-10650</v>
          </cell>
          <cell r="F1123">
            <v>46072</v>
          </cell>
          <cell r="G1123" t="str">
            <v>E-MAIL</v>
          </cell>
          <cell r="H1123" t="str">
            <v>DIRECCION DE FINANCIACION DE VIVIENDA</v>
          </cell>
          <cell r="I1123">
            <v>10</v>
          </cell>
          <cell r="J1123" t="str">
            <v>SOLICITUD DE ACCESO A LA INFORMACION</v>
          </cell>
          <cell r="K1123" t="str">
            <v>SOLICITUD DE ACCESO A LA INFORMACION</v>
          </cell>
          <cell r="L1123" t="str">
            <v>YESICA PAOLA CAMACHO PERALTA</v>
          </cell>
          <cell r="M1123">
            <v>0</v>
          </cell>
          <cell r="N1123" t="str">
            <v>FINALIZADO</v>
          </cell>
          <cell r="O1123" t="str">
            <v>EMAIL - SOLICITUD DE INFORMACION SOBRE POSTULACION AL SUBSIDIO DE VIVIENDA AHORRO PARA MI CASA</v>
          </cell>
          <cell r="P1123" t="str">
            <v>NATURAL</v>
          </cell>
          <cell r="Q1123" t="str">
            <v>LAURA ALEJANDRA CASTRO</v>
          </cell>
          <cell r="R1123" t="str">
            <v>LAURA ALEJANDRA CASTRO</v>
          </cell>
          <cell r="S1123">
            <v>46072</v>
          </cell>
          <cell r="T1123" t="str">
            <v>SE DIO RESPUESTA MEDIANTE EL RADICADO NRO 2-2026-10650</v>
          </cell>
        </row>
        <row r="1124">
          <cell r="A1124" t="str">
            <v>1-2026-6807</v>
          </cell>
          <cell r="B1124" t="str">
            <v>1103602026</v>
          </cell>
          <cell r="C1124">
            <v>46069</v>
          </cell>
          <cell r="D1124" t="str">
            <v>2026-02-26 14:12:29</v>
          </cell>
          <cell r="E1124" t="str">
            <v>2-2026-12785, 2-2026-12785</v>
          </cell>
          <cell r="F1124">
            <v>46083</v>
          </cell>
          <cell r="G1124" t="str">
            <v>E-MAIL</v>
          </cell>
          <cell r="H1124" t="str">
            <v>DIRECCION DE ESTRUCTURACION DE PROYECTOS</v>
          </cell>
          <cell r="I1124">
            <v>10</v>
          </cell>
          <cell r="J1124" t="str">
            <v>SOLICITUD DE ACCESO A LA INFORMACION</v>
          </cell>
          <cell r="K1124" t="str">
            <v>SOLICITUD DE ACCESO A LA INFORMACION</v>
          </cell>
          <cell r="L1124" t="str">
            <v>ESTEBAN ESCOBAR PEREZ</v>
          </cell>
          <cell r="M1124">
            <v>0</v>
          </cell>
          <cell r="N1124" t="str">
            <v>FINALIZADO</v>
          </cell>
          <cell r="O1124" t="str">
            <v>EMAIL-2-2026-07774 TRASLADO POR COMPETENCIA SECRETARIA DE PLANEACION SOLICITUD INFORMACION  SOBRE LA APLICACIÓN DE LOS PRUMS</v>
          </cell>
          <cell r="P1124" t="str">
            <v>NATURAL</v>
          </cell>
          <cell r="Q1124" t="str">
            <v>LAURA CAMILA MARÍN HERNÁNDEZ</v>
          </cell>
          <cell r="R1124" t="str">
            <v>SECRETARÍA DISTRITAL DE PLANEACIÓN</v>
          </cell>
          <cell r="S1124">
            <v>46083</v>
          </cell>
          <cell r="T1124" t="str">
            <v xml:space="preserve">Se da respuesta mediante el comunicado 2-2026-12785_1 del 2 de marzo de 2026. </v>
          </cell>
        </row>
        <row r="1125">
          <cell r="A1125" t="str">
            <v>1-2026-6813</v>
          </cell>
          <cell r="B1125" t="str">
            <v>1103882026</v>
          </cell>
          <cell r="C1125">
            <v>46069</v>
          </cell>
          <cell r="D1125" t="str">
            <v>2026-02-26 09:45:46</v>
          </cell>
          <cell r="E1125" t="str">
            <v>2-2026-12085, 2-2026-12085</v>
          </cell>
          <cell r="F1125">
            <v>46078</v>
          </cell>
          <cell r="G1125" t="str">
            <v>E-MAIL</v>
          </cell>
          <cell r="H1125" t="str">
            <v>DIRECCION DE FINANCIACION DE VIVIENDA</v>
          </cell>
          <cell r="I1125">
            <v>10</v>
          </cell>
          <cell r="J1125" t="str">
            <v>SOLICITUD DE ACCESO A LA INFORMACION</v>
          </cell>
          <cell r="K1125" t="str">
            <v>SOLICITUD DE ACCESO A LA INFORMACION</v>
          </cell>
          <cell r="L1125" t="str">
            <v>JENNY MARCELA INFANTE RINCON</v>
          </cell>
          <cell r="M1125">
            <v>0</v>
          </cell>
          <cell r="N1125" t="str">
            <v>FINALIZADO</v>
          </cell>
          <cell r="O1125" t="str">
            <v>EMAIL-SOLICITUD INFORMACION  AUXILIO TEMPORAL DE ARRIENDO</v>
          </cell>
          <cell r="P1125" t="str">
            <v>NATURAL</v>
          </cell>
          <cell r="Q1125" t="str">
            <v>OMAIRA BUYUCUE QUINTERO</v>
          </cell>
          <cell r="R1125" t="str">
            <v>OMAIRA BUYUCUE QUINTERO</v>
          </cell>
          <cell r="S1125">
            <v>46079</v>
          </cell>
          <cell r="T1125" t="str">
            <v>SE FINALIZA CON RADICADO DE SALIDA 2-2026-12085 DEL 25 DE FEBRERO DE 2026</v>
          </cell>
        </row>
        <row r="1126">
          <cell r="A1126" t="str">
            <v>1-2026-6814</v>
          </cell>
          <cell r="B1126" t="str">
            <v>1104002026</v>
          </cell>
          <cell r="C1126">
            <v>46069</v>
          </cell>
          <cell r="D1126" t="str">
            <v>2026-02-26 09:47:04</v>
          </cell>
          <cell r="E1126" t="str">
            <v>2-2026-10565, 2-2026-10565</v>
          </cell>
          <cell r="F1126">
            <v>46072</v>
          </cell>
          <cell r="G1126" t="str">
            <v>E-MAIL</v>
          </cell>
          <cell r="H1126" t="str">
            <v>DIRECCION DE FINANCIACION DE VIVIENDA</v>
          </cell>
          <cell r="I1126">
            <v>10</v>
          </cell>
          <cell r="J1126" t="str">
            <v>SOLICITUD DE ACCESO A LA INFORMACION</v>
          </cell>
          <cell r="K1126" t="str">
            <v>SOLICITUD DE ACCESO A LA INFORMACION</v>
          </cell>
          <cell r="L1126" t="str">
            <v>YESICA PAOLA CAMACHO PERALTA</v>
          </cell>
          <cell r="M1126">
            <v>0</v>
          </cell>
          <cell r="N1126" t="str">
            <v>FINALIZADO</v>
          </cell>
          <cell r="O1126" t="str">
            <v>EMAIL - SOLICITUD DE INFORMACION SOBRE DESEMBOLSOS DEL SUBSIDIO DE ARRIENDO</v>
          </cell>
          <cell r="P1126" t="str">
            <v>NATURAL</v>
          </cell>
          <cell r="Q1126" t="str">
            <v>WENDY TATIANA GUERRERO GARZÓN%A0</v>
          </cell>
          <cell r="R1126" t="str">
            <v>WENDY TATIANA GUERRERO GARZÓN%A0</v>
          </cell>
          <cell r="S1126">
            <v>46072</v>
          </cell>
          <cell r="T1126" t="str">
            <v>SE DIO RESPUESTA MEDIANTE RADICADO NRO. 2-2026-10565</v>
          </cell>
        </row>
        <row r="1127">
          <cell r="A1127" t="str">
            <v>1-2026-6817</v>
          </cell>
          <cell r="B1127" t="str">
            <v>1104252026</v>
          </cell>
          <cell r="C1127">
            <v>46069</v>
          </cell>
          <cell r="D1127" t="str">
            <v>2026-02-26 09:51:09</v>
          </cell>
          <cell r="E1127" t="str">
            <v>2-2026-11560, 2-2026-11560</v>
          </cell>
          <cell r="F1127">
            <v>46077</v>
          </cell>
          <cell r="G1127" t="str">
            <v>E-MAIL</v>
          </cell>
          <cell r="H1127" t="str">
            <v>DIRECCION DE FINANCIACION DE VIVIENDA</v>
          </cell>
          <cell r="I1127">
            <v>10</v>
          </cell>
          <cell r="J1127" t="str">
            <v>SOLICITUD DE ACCESO A LA INFORMACION</v>
          </cell>
          <cell r="K1127" t="str">
            <v>SOLICITUD DE ACCESO A LA INFORMACION</v>
          </cell>
          <cell r="L1127" t="str">
            <v>ANGELICA JOHANA GOMEZ MONTAÑO</v>
          </cell>
          <cell r="M1127">
            <v>0</v>
          </cell>
          <cell r="N1127" t="str">
            <v>FINALIZADO</v>
          </cell>
          <cell r="O1127" t="str">
            <v>EMAIL-SOLICITUD INFORMACION ACERCA DEL SUBSIDIO DE ARRIENDO VICTIMAS DEL CONFLICTO ARMADO</v>
          </cell>
          <cell r="P1127" t="str">
            <v>NATURAL</v>
          </cell>
          <cell r="Q1127" t="str">
            <v>WILMAR CHILENO</v>
          </cell>
          <cell r="R1127" t="str">
            <v>WILMAR CHILENO</v>
          </cell>
          <cell r="S1127">
            <v>46077</v>
          </cell>
          <cell r="T1127" t="str">
            <v>SE DIO RESPUESTA MEDIANTE OFICIO NO 2-2026-11560</v>
          </cell>
        </row>
        <row r="1128">
          <cell r="A1128" t="str">
            <v>1-2026-6818</v>
          </cell>
          <cell r="B1128" t="str">
            <v>1104302026</v>
          </cell>
          <cell r="C1128">
            <v>46069</v>
          </cell>
          <cell r="D1128" t="str">
            <v>2026-02-26 09:52:30</v>
          </cell>
          <cell r="E1128" t="str">
            <v>2-2026-10563, 2-2026-10563</v>
          </cell>
          <cell r="F1128">
            <v>46072</v>
          </cell>
          <cell r="G1128" t="str">
            <v>E-MAIL</v>
          </cell>
          <cell r="H1128" t="str">
            <v>DIRECCION DE FINANCIACION DE VIVIENDA</v>
          </cell>
          <cell r="I1128">
            <v>10</v>
          </cell>
          <cell r="J1128" t="str">
            <v>SOLICITUD DE ACCESO A LA INFORMACION</v>
          </cell>
          <cell r="K1128" t="str">
            <v>SOLICITUD DE ACCESO A LA INFORMACION</v>
          </cell>
          <cell r="L1128" t="str">
            <v>YESICA PAOLA CAMACHO PERALTA</v>
          </cell>
          <cell r="M1128">
            <v>0</v>
          </cell>
          <cell r="N1128" t="str">
            <v>FINALIZADO</v>
          </cell>
          <cell r="O1128" t="str">
            <v>EMAIL-SOLICITUD INFORMACIÓN DE PAGOS DE SUBSIDIO  AHORRO PARA MÍ CASA</v>
          </cell>
          <cell r="P1128" t="str">
            <v>NATURAL</v>
          </cell>
          <cell r="Q1128" t="str">
            <v>MARÍA CECILIA MARTÍNEZ LÓPEZ</v>
          </cell>
          <cell r="R1128" t="str">
            <v>MARÍA CECILIA MARTÍNEZ LÓPEZ</v>
          </cell>
          <cell r="S1128">
            <v>46072</v>
          </cell>
          <cell r="T1128" t="str">
            <v>SE DIO RESPUESTA MEDIANTE EL RADICADO NRO.  2-2026-10563</v>
          </cell>
        </row>
        <row r="1129">
          <cell r="A1129" t="str">
            <v>1-2026-6819</v>
          </cell>
          <cell r="B1129" t="str">
            <v>1104372026</v>
          </cell>
          <cell r="C1129">
            <v>46069</v>
          </cell>
          <cell r="D1129" t="str">
            <v>2026-02-26 09:56:56</v>
          </cell>
          <cell r="E1129" t="str">
            <v>2-2026-10916, 2-2026-10916</v>
          </cell>
          <cell r="F1129">
            <v>46073</v>
          </cell>
          <cell r="G1129" t="str">
            <v>E-MAIL</v>
          </cell>
          <cell r="H1129" t="str">
            <v>DIRECCION DE FINANCIACION DE VIVIENDA</v>
          </cell>
          <cell r="I1129">
            <v>10</v>
          </cell>
          <cell r="J1129" t="str">
            <v>SOLICITUD DE ACCESO A LA INFORMACION</v>
          </cell>
          <cell r="K1129" t="str">
            <v>SOLICITUD DE ACCESO A LA INFORMACION</v>
          </cell>
          <cell r="L1129" t="str">
            <v>YESICA PAOLA CAMACHO PERALTA</v>
          </cell>
          <cell r="M1129">
            <v>0</v>
          </cell>
          <cell r="N1129" t="str">
            <v>FINALIZADO</v>
          </cell>
          <cell r="O1129" t="str">
            <v>EMAIL-SOLIOCITUD INFORMACION ACERCA DEL DESEMBOLSO DEL SUBSIDIO AHORRO PARA MI CASA</v>
          </cell>
          <cell r="P1129" t="str">
            <v>NATURAL</v>
          </cell>
          <cell r="Q1129" t="str">
            <v>MANUEL MENDOZA LAITON</v>
          </cell>
          <cell r="R1129" t="str">
            <v>MANUEL MENDOZA LAITON</v>
          </cell>
          <cell r="S1129">
            <v>46076</v>
          </cell>
          <cell r="T1129" t="str">
            <v>SE DIO RESPUESTA MEDIANTE EL RADICADO NRO  2-2026-10916</v>
          </cell>
        </row>
        <row r="1130">
          <cell r="A1130" t="str">
            <v>1-2026-6829</v>
          </cell>
          <cell r="B1130" t="str">
            <v>1104922026</v>
          </cell>
          <cell r="C1130">
            <v>46069</v>
          </cell>
          <cell r="D1130" t="str">
            <v>2026-02-26 10:18:00</v>
          </cell>
          <cell r="E1130" t="str">
            <v>2-2026-10917, 2-2026-10917</v>
          </cell>
          <cell r="F1130">
            <v>46073</v>
          </cell>
          <cell r="G1130" t="str">
            <v>E-MAIL</v>
          </cell>
          <cell r="H1130" t="str">
            <v>DIRECCION DE FINANCIACION DE VIVIENDA</v>
          </cell>
          <cell r="I1130">
            <v>10</v>
          </cell>
          <cell r="J1130" t="str">
            <v>SOLICITUD DE ACCESO A LA INFORMACION</v>
          </cell>
          <cell r="K1130" t="str">
            <v>SOLICITUD DE ACCESO A LA INFORMACION</v>
          </cell>
          <cell r="L1130" t="str">
            <v>YESICA PAOLA CAMACHO PERALTA</v>
          </cell>
          <cell r="M1130">
            <v>0</v>
          </cell>
          <cell r="N1130" t="str">
            <v>FINALIZADO</v>
          </cell>
          <cell r="O1130" t="str">
            <v>EMAIL-SOLICITARLE INFORMACIÓN REFERENTE A CUANDO SE REALIZARÁ EL PRÓXIMO PAGO   DEL SUBSIDIO DE ARRIENDO RESOLUCIÓN 952 DE SEPTIEMBRE DEL AÑO PASADO</v>
          </cell>
          <cell r="P1130" t="str">
            <v>NATURAL</v>
          </cell>
          <cell r="Q1130" t="str">
            <v>GINA PAOLA RODRÍGUEZ MUÑOZ</v>
          </cell>
          <cell r="R1130" t="str">
            <v>GINA PAOLA RODRÍGUEZ MUÑOZ</v>
          </cell>
          <cell r="S1130">
            <v>46076</v>
          </cell>
          <cell r="T1130" t="str">
            <v>se dio respuesta mediante radicado 2-2026-10917</v>
          </cell>
        </row>
        <row r="1131">
          <cell r="A1131" t="str">
            <v>1-2026-6830</v>
          </cell>
          <cell r="B1131" t="str">
            <v>1105022026</v>
          </cell>
          <cell r="C1131">
            <v>46069</v>
          </cell>
          <cell r="D1131" t="str">
            <v>2026-02-26 10:18:56</v>
          </cell>
          <cell r="E1131" t="str">
            <v>2-2026-10652, 2-2026-10652</v>
          </cell>
          <cell r="F1131">
            <v>46072</v>
          </cell>
          <cell r="G1131" t="str">
            <v>E-MAIL</v>
          </cell>
          <cell r="H1131" t="str">
            <v>DIRECCION DE FINANCIACION DE VIVIENDA</v>
          </cell>
          <cell r="I1131">
            <v>10</v>
          </cell>
          <cell r="J1131" t="str">
            <v>SOLICITUD DE ACCESO A LA INFORMACION</v>
          </cell>
          <cell r="K1131" t="str">
            <v>SOLICITUD DE ACCESO A LA INFORMACION</v>
          </cell>
          <cell r="L1131" t="str">
            <v>DAVID ALONSO TAFUR SALCEDO</v>
          </cell>
          <cell r="M1131">
            <v>0</v>
          </cell>
          <cell r="N1131" t="str">
            <v>FINALIZADO</v>
          </cell>
          <cell r="O1131" t="str">
            <v>EMAIL-SOLICITUD DE INFORMACIÓN ACERCA DE VALIDAR EL SUBSIDIO REDUCE TU CUOTA</v>
          </cell>
          <cell r="P1131" t="str">
            <v>NATURAL</v>
          </cell>
          <cell r="Q1131" t="str">
            <v>DANIELA RODRIGUEZ</v>
          </cell>
          <cell r="R1131" t="str">
            <v>DANIELA RODRIGUEZ</v>
          </cell>
          <cell r="S1131">
            <v>46073</v>
          </cell>
          <cell r="T1131" t="str">
            <v>SE FINALIZA ACTIVIDAD CON RADICADO NO. 2-2026-10652</v>
          </cell>
        </row>
        <row r="1132">
          <cell r="A1132" t="str">
            <v>1-2026-6832</v>
          </cell>
          <cell r="B1132" t="str">
            <v>1105132026</v>
          </cell>
          <cell r="C1132">
            <v>46069</v>
          </cell>
          <cell r="D1132" t="str">
            <v>2026-02-26 10:22:38</v>
          </cell>
          <cell r="E1132" t="str">
            <v>2-2026-11647, 2-2026-11647</v>
          </cell>
          <cell r="F1132">
            <v>46078</v>
          </cell>
          <cell r="G1132" t="str">
            <v>E-MAIL</v>
          </cell>
          <cell r="H1132" t="str">
            <v>DIRECCION DE FINANCIACION DE VIVIENDA</v>
          </cell>
          <cell r="I1132">
            <v>10</v>
          </cell>
          <cell r="J1132" t="str">
            <v>SOLICITUD DE ACCESO A LA INFORMACION</v>
          </cell>
          <cell r="K1132" t="str">
            <v>SOLICITUD DE ACCESO A LA INFORMACION</v>
          </cell>
          <cell r="L1132" t="str">
            <v>JOSE LUIS HORLANDY LEON</v>
          </cell>
          <cell r="M1132">
            <v>0</v>
          </cell>
          <cell r="N1132" t="str">
            <v>FINALIZADO</v>
          </cell>
          <cell r="O1132" t="str">
            <v>EMAIL - SOLICITUD DE INFORMACION SOBRE POSTULACION AL SUBSIDIO DE VIVIENDA</v>
          </cell>
          <cell r="P1132" t="str">
            <v>NATURAL</v>
          </cell>
          <cell r="Q1132" t="str">
            <v>SANDRA SÁNCHEZ</v>
          </cell>
          <cell r="R1132" t="str">
            <v>SANDRA SÁNCHEZ</v>
          </cell>
          <cell r="S1132">
            <v>46078</v>
          </cell>
          <cell r="T1132" t="str">
            <v>SE DA RESPUESTA MEDIANTE RADICADO 2-2026-11647</v>
          </cell>
        </row>
        <row r="1133">
          <cell r="A1133" t="str">
            <v>1-2026-6835</v>
          </cell>
          <cell r="B1133" t="str">
            <v>1105182026</v>
          </cell>
          <cell r="C1133">
            <v>46069</v>
          </cell>
          <cell r="D1133" t="str">
            <v>2026-02-26 10:28:36</v>
          </cell>
          <cell r="E1133" t="str">
            <v>2-2026-11743, 2-2026-11743</v>
          </cell>
          <cell r="F1133">
            <v>46078</v>
          </cell>
          <cell r="G1133" t="str">
            <v>E-MAIL</v>
          </cell>
          <cell r="H1133" t="str">
            <v>DIRECCION DE FINANCIACION DE VIVIENDA</v>
          </cell>
          <cell r="I1133">
            <v>10</v>
          </cell>
          <cell r="J1133" t="str">
            <v>SOLICITUD DE ACCESO A LA INFORMACION</v>
          </cell>
          <cell r="K1133" t="str">
            <v>SOLICITUD DE ACCESO A LA INFORMACION</v>
          </cell>
          <cell r="L1133" t="str">
            <v>CARLOS FABIAN HAMON ALARCON</v>
          </cell>
          <cell r="M1133">
            <v>0</v>
          </cell>
          <cell r="N1133" t="str">
            <v>FINALIZADO</v>
          </cell>
          <cell r="O1133" t="str">
            <v>EMAIL - SOLICITUD DE INFORMACION SOBRE CONSTRUCTORAS PARA COMPRA DE APARTAMENTO DE INTERES PRIORITARIO</v>
          </cell>
          <cell r="P1133" t="str">
            <v>NATURAL</v>
          </cell>
          <cell r="Q1133" t="str">
            <v>MARLON FERNEY RUCO GUALTEROS%A0</v>
          </cell>
          <cell r="R1133" t="str">
            <v>MARLON FERNEY RUCO GUALTEROS</v>
          </cell>
          <cell r="S1133">
            <v>46078</v>
          </cell>
          <cell r="T1133" t="str">
            <v xml:space="preserve"> 2-2026-11743</v>
          </cell>
        </row>
        <row r="1134">
          <cell r="A1134" t="str">
            <v>1-2026-6836</v>
          </cell>
          <cell r="B1134" t="str">
            <v>1105272026</v>
          </cell>
          <cell r="C1134">
            <v>46069</v>
          </cell>
          <cell r="D1134" t="str">
            <v>2026-02-26 10:32:26</v>
          </cell>
          <cell r="E1134" t="str">
            <v>2-2026-11745, 2-2026-11745</v>
          </cell>
          <cell r="F1134">
            <v>46078</v>
          </cell>
          <cell r="G1134" t="str">
            <v>E-MAIL</v>
          </cell>
          <cell r="H1134" t="str">
            <v>DIRECCION DE FINANCIACION DE VIVIENDA</v>
          </cell>
          <cell r="I1134">
            <v>10</v>
          </cell>
          <cell r="J1134" t="str">
            <v>SOLICITUD DE ACCESO A LA INFORMACION</v>
          </cell>
          <cell r="K1134" t="str">
            <v>SOLICITUD DE ACCESO A LA INFORMACION</v>
          </cell>
          <cell r="L1134" t="str">
            <v>CARLOS FABIAN HAMON ALARCON</v>
          </cell>
          <cell r="M1134">
            <v>0</v>
          </cell>
          <cell r="N1134" t="str">
            <v>FINALIZADO</v>
          </cell>
          <cell r="O1134" t="str">
            <v>EMAIL-SOLICITUD DE INFORMACIÓN ACERCA DEL ESTADO DE MI SUBSIDIO DE OFERTA PREFERENTE ASIGNADO EN EL 2025</v>
          </cell>
          <cell r="P1134" t="str">
            <v>NATURAL</v>
          </cell>
          <cell r="Q1134" t="str">
            <v>JENNIFER MOSQUERA VALENCIA</v>
          </cell>
          <cell r="R1134" t="str">
            <v>JENNIFER MOSQUERA VALENCIA</v>
          </cell>
          <cell r="S1134">
            <v>46078</v>
          </cell>
          <cell r="T1134" t="str">
            <v>2-2026-11745</v>
          </cell>
        </row>
        <row r="1135">
          <cell r="A1135" t="str">
            <v>1-2026-6840</v>
          </cell>
          <cell r="B1135" t="str">
            <v>1105522026</v>
          </cell>
          <cell r="C1135">
            <v>46069</v>
          </cell>
          <cell r="D1135" t="str">
            <v>2026-02-26 10:34:22</v>
          </cell>
          <cell r="E1135" t="str">
            <v>2-2026-10911, 2-2026-10911</v>
          </cell>
          <cell r="F1135">
            <v>46073</v>
          </cell>
          <cell r="G1135" t="str">
            <v>E-MAIL</v>
          </cell>
          <cell r="H1135" t="str">
            <v>DIRECCION DE FINANCIACION DE VIVIENDA</v>
          </cell>
          <cell r="I1135">
            <v>10</v>
          </cell>
          <cell r="J1135" t="str">
            <v>SOLICITUD DE ACCESO A LA INFORMACION</v>
          </cell>
          <cell r="K1135" t="str">
            <v>SOLICITUD DE ACCESO A LA INFORMACION</v>
          </cell>
          <cell r="L1135" t="str">
            <v>LIESET KATHERINE REYES ACHIPIZ</v>
          </cell>
          <cell r="M1135">
            <v>0</v>
          </cell>
          <cell r="N1135" t="str">
            <v>FINALIZADO</v>
          </cell>
          <cell r="O1135" t="str">
            <v>EMAIL-SOLICITUD DE INFORMACIÓN SOBRE DESEMBOLSO DE SUBSIDIO   REACTIVA TU COMPRA, REACTIVA TU HOGAR</v>
          </cell>
          <cell r="P1135" t="str">
            <v>NATURAL</v>
          </cell>
          <cell r="Q1135" t="str">
            <v>LEIDY ESTHEFANIA RUEDA GUZMÁN</v>
          </cell>
          <cell r="R1135" t="str">
            <v>LEIDY ESTHEFANIA RUEDA GUZMÁN</v>
          </cell>
          <cell r="S1135">
            <v>46076</v>
          </cell>
          <cell r="T1135" t="str">
            <v>se dio respuesta con radicado 2-2026-10911</v>
          </cell>
        </row>
        <row r="1136">
          <cell r="A1136" t="str">
            <v>1-2026-6843</v>
          </cell>
          <cell r="B1136" t="str">
            <v>1105722026</v>
          </cell>
          <cell r="C1136">
            <v>46069</v>
          </cell>
          <cell r="D1136" t="str">
            <v>2026-02-26 10:52:41</v>
          </cell>
          <cell r="E1136" t="str">
            <v>2-2026-11521, 2-2026-11521</v>
          </cell>
          <cell r="F1136">
            <v>46077</v>
          </cell>
          <cell r="G1136" t="str">
            <v>E-MAIL</v>
          </cell>
          <cell r="H1136" t="str">
            <v>DIRECCION DE FINANCIACION DE VIVIENDA</v>
          </cell>
          <cell r="I1136">
            <v>10</v>
          </cell>
          <cell r="J1136" t="str">
            <v>SOLICITUD DE ACCESO A LA INFORMACION</v>
          </cell>
          <cell r="K1136" t="str">
            <v>SOLICITUD DE ACCESO A LA INFORMACION</v>
          </cell>
          <cell r="L1136" t="str">
            <v>IBETH DALILA LOZANO PUENTES</v>
          </cell>
          <cell r="M1136">
            <v>0</v>
          </cell>
          <cell r="N1136" t="str">
            <v>FINALIZADO</v>
          </cell>
          <cell r="O1136" t="str">
            <v>EMAIL-SOLICITUD DE INFORMACIÓN ACERCA DEL PROCESO DEL SUBSIDIO DE OFERTA PREFERENTE, PROYECTO NOVA TRAMONTE  TORRE 1 APTO 408</v>
          </cell>
          <cell r="P1136" t="str">
            <v>NATURAL</v>
          </cell>
          <cell r="Q1136" t="str">
            <v>YULIANA VERGARA ARMESTO</v>
          </cell>
          <cell r="R1136" t="str">
            <v>YULIANA VERGARA ARMESTO</v>
          </cell>
          <cell r="S1136">
            <v>46078</v>
          </cell>
          <cell r="T1136" t="str">
            <v>SE DA RESPUESTA CON RADICADO 2-2026-11521</v>
          </cell>
        </row>
        <row r="1137">
          <cell r="A1137" t="str">
            <v>1-2026-6844</v>
          </cell>
          <cell r="B1137" t="str">
            <v>1105762026</v>
          </cell>
          <cell r="C1137">
            <v>46069</v>
          </cell>
          <cell r="D1137" t="str">
            <v>2026-02-26 10:53:23</v>
          </cell>
          <cell r="E1137" t="str">
            <v>2-2026-10984, 2-2026-10984</v>
          </cell>
          <cell r="F1137">
            <v>46073</v>
          </cell>
          <cell r="G1137" t="str">
            <v>E-MAIL</v>
          </cell>
          <cell r="H1137" t="str">
            <v>DIRECCION DE FINANCIACION DE VIVIENDA</v>
          </cell>
          <cell r="I1137">
            <v>10</v>
          </cell>
          <cell r="J1137" t="str">
            <v>SOLICITUD DE ACCESO A LA INFORMACION</v>
          </cell>
          <cell r="K1137" t="str">
            <v>SOLICITUD DE ACCESO A LA INFORMACION</v>
          </cell>
          <cell r="L1137" t="str">
            <v>YESICA PAOLA CAMACHO PERALTA</v>
          </cell>
          <cell r="M1137">
            <v>0</v>
          </cell>
          <cell r="N1137" t="str">
            <v>FINALIZADO</v>
          </cell>
          <cell r="O1137" t="str">
            <v>EMAIL-SOLICITUD DE INFORMACIÓN ACERCA DE  AHORRO PARA MI CASA</v>
          </cell>
          <cell r="P1137" t="str">
            <v>ANONIMO</v>
          </cell>
          <cell r="Q1137" t="str">
            <v>ANONIMO</v>
          </cell>
          <cell r="R1137" t="str">
            <v>ANONIMO</v>
          </cell>
          <cell r="S1137">
            <v>46076</v>
          </cell>
          <cell r="T1137" t="str">
            <v>SE DIO RESPUESTA MEDIANTE RADICADO NO. 2-2026-10984</v>
          </cell>
        </row>
        <row r="1138">
          <cell r="A1138" t="str">
            <v>1-2026-6850</v>
          </cell>
          <cell r="B1138" t="str">
            <v>1107122026</v>
          </cell>
          <cell r="C1138">
            <v>46069</v>
          </cell>
          <cell r="D1138" t="str">
            <v>2026-02-26 10:56:20</v>
          </cell>
          <cell r="E1138" t="str">
            <v>2-2026-10983, 2-2026-10983</v>
          </cell>
          <cell r="F1138">
            <v>46073</v>
          </cell>
          <cell r="G1138" t="str">
            <v>E-MAIL</v>
          </cell>
          <cell r="H1138" t="str">
            <v>DIRECCION DE FINANCIACION DE VIVIENDA</v>
          </cell>
          <cell r="I1138">
            <v>10</v>
          </cell>
          <cell r="J1138" t="str">
            <v>SOLICITUD DE ACCESO A LA INFORMACION</v>
          </cell>
          <cell r="K1138" t="str">
            <v>SOLICITUD DE ACCESO A LA INFORMACION</v>
          </cell>
          <cell r="L1138" t="str">
            <v>YESICA PAOLA CAMACHO PERALTA</v>
          </cell>
          <cell r="M1138">
            <v>0</v>
          </cell>
          <cell r="N1138" t="str">
            <v>FINALIZADO</v>
          </cell>
          <cell r="O1138" t="str">
            <v>EMAIL-SOLICITUD INFORMACION SOBRE CONSIGNACIÓN DE ARRIENDO Y ESTADO DEL PROCESO DE AHORRO</v>
          </cell>
          <cell r="P1138" t="str">
            <v>NATURAL</v>
          </cell>
          <cell r="Q1138" t="str">
            <v>FLORESMIRA GARCIA TORO</v>
          </cell>
          <cell r="R1138" t="str">
            <v>FLORESMIRA GARCIA TORO</v>
          </cell>
          <cell r="S1138">
            <v>46076</v>
          </cell>
          <cell r="T1138" t="str">
            <v>se dio respuesta mediante radicado nro. 2-2026-10983</v>
          </cell>
        </row>
        <row r="1139">
          <cell r="A1139" t="str">
            <v>1-2026-6851</v>
          </cell>
          <cell r="B1139" t="str">
            <v>1107172026</v>
          </cell>
          <cell r="C1139">
            <v>46069</v>
          </cell>
          <cell r="D1139" t="str">
            <v>2026-02-26 10:57:49</v>
          </cell>
          <cell r="E1139" t="str">
            <v>2-2026-11115, 2-2026-11115</v>
          </cell>
          <cell r="F1139">
            <v>46076</v>
          </cell>
          <cell r="G1139" t="str">
            <v>E-MAIL</v>
          </cell>
          <cell r="H1139" t="str">
            <v>DIRECCION DE FINANCIACION DE VIVIENDA</v>
          </cell>
          <cell r="I1139">
            <v>10</v>
          </cell>
          <cell r="J1139" t="str">
            <v>SOLICITUD DE ACCESO A LA INFORMACION</v>
          </cell>
          <cell r="K1139" t="str">
            <v>SOLICITUD DE ACCESO A LA INFORMACION</v>
          </cell>
          <cell r="L1139" t="str">
            <v>YESICA PAOLA CAMACHO PERALTA</v>
          </cell>
          <cell r="M1139">
            <v>0</v>
          </cell>
          <cell r="N1139" t="str">
            <v>FINALIZADO</v>
          </cell>
          <cell r="O1139" t="str">
            <v>EMAIL-SOLICITUD DE INFORMACIÓN SOBRE PAGOS DEL SUBSIDIO DE AHORRO</v>
          </cell>
          <cell r="P1139" t="str">
            <v>NATURAL</v>
          </cell>
          <cell r="Q1139" t="str">
            <v>VIVIAN LUCIA LATORRE RUIZ</v>
          </cell>
          <cell r="R1139" t="str">
            <v>VIVIAN LUCIA LATORRE RUIZ</v>
          </cell>
          <cell r="S1139">
            <v>46076</v>
          </cell>
          <cell r="T1139" t="str">
            <v>se dio respuesta mediante el radicado nro. 2-2026-11115</v>
          </cell>
        </row>
        <row r="1140">
          <cell r="A1140" t="str">
            <v>1-2026-6856</v>
          </cell>
          <cell r="B1140" t="str">
            <v>1107492026</v>
          </cell>
          <cell r="C1140">
            <v>46069</v>
          </cell>
          <cell r="D1140" t="str">
            <v>2026-02-26 11:41:51</v>
          </cell>
          <cell r="E1140" t="str">
            <v>2-2026-10947, 2-2026-10947</v>
          </cell>
          <cell r="F1140">
            <v>46073</v>
          </cell>
          <cell r="G1140" t="str">
            <v>E-MAIL</v>
          </cell>
          <cell r="H1140" t="str">
            <v>DIRECCION DE FINANCIACION DE VIVIENDA</v>
          </cell>
          <cell r="I1140">
            <v>10</v>
          </cell>
          <cell r="J1140" t="str">
            <v>SOLICITUD DE ACCESO A LA INFORMACION</v>
          </cell>
          <cell r="K1140" t="str">
            <v>SOLICITUD DE ACCESO A LA INFORMACION</v>
          </cell>
          <cell r="L1140" t="str">
            <v>YENNY SAREN RAMIREZ RAMIREZ</v>
          </cell>
          <cell r="M1140">
            <v>0</v>
          </cell>
          <cell r="N1140" t="str">
            <v>FINALIZADO</v>
          </cell>
          <cell r="O1140" t="str">
            <v>EMAIL-SOLICITUD INFORMACION ACERCA DEL PROGRAMA MI CASA YA</v>
          </cell>
          <cell r="P1140" t="str">
            <v>NATURAL</v>
          </cell>
          <cell r="Q1140" t="str">
            <v>DIANA CAROLINA ÁVILA NIETO</v>
          </cell>
          <cell r="R1140" t="str">
            <v>DIANA CAROLINA ÁVILA NIETO</v>
          </cell>
          <cell r="S1140">
            <v>46073</v>
          </cell>
          <cell r="T1140" t="str">
            <v>Se finaliza con radicado de salida No.  2-2026-10947, como respuesta definitiva.</v>
          </cell>
        </row>
        <row r="1141">
          <cell r="A1141" t="str">
            <v>1-2026-6862</v>
          </cell>
          <cell r="B1141" t="str">
            <v>1108412026</v>
          </cell>
          <cell r="C1141">
            <v>46069</v>
          </cell>
          <cell r="D1141" t="str">
            <v>2026-02-26 11:44:24</v>
          </cell>
          <cell r="E1141" t="str">
            <v>2-2026-11116, 2-2026-11116</v>
          </cell>
          <cell r="F1141">
            <v>46076</v>
          </cell>
          <cell r="G1141" t="str">
            <v>E-MAIL</v>
          </cell>
          <cell r="H1141" t="str">
            <v>DIRECCION DE FINANCIACION DE VIVIENDA</v>
          </cell>
          <cell r="I1141">
            <v>10</v>
          </cell>
          <cell r="J1141" t="str">
            <v>SOLICITUD DE ACCESO A LA INFORMACION</v>
          </cell>
          <cell r="K1141" t="str">
            <v>SOLICITUD DE ACCESO A LA INFORMACION</v>
          </cell>
          <cell r="L1141" t="str">
            <v>YESICA PAOLA CAMACHO PERALTA</v>
          </cell>
          <cell r="M1141">
            <v>0</v>
          </cell>
          <cell r="N1141" t="str">
            <v>FINALIZADO</v>
          </cell>
          <cell r="O1141" t="str">
            <v>EMAIL-SOLICITUD INFORMACION UBSIDIO AHORRO PARA MI CASA</v>
          </cell>
          <cell r="P1141" t="str">
            <v>ANONIMO</v>
          </cell>
          <cell r="Q1141" t="str">
            <v>ANONIMO</v>
          </cell>
          <cell r="R1141" t="str">
            <v>ANONIMO</v>
          </cell>
          <cell r="S1141">
            <v>46076</v>
          </cell>
          <cell r="T1141" t="str">
            <v>se dio respuesta mediante el radicado noro. 2-2026-11116</v>
          </cell>
        </row>
        <row r="1142">
          <cell r="A1142" t="str">
            <v>1-2026-6869</v>
          </cell>
          <cell r="B1142" t="str">
            <v>1109062026</v>
          </cell>
          <cell r="C1142">
            <v>46069</v>
          </cell>
          <cell r="D1142" t="str">
            <v>2026-02-26 12:18:49</v>
          </cell>
          <cell r="E1142" t="str">
            <v>2-2026-10919, 2-2026-10919</v>
          </cell>
          <cell r="F1142">
            <v>46073</v>
          </cell>
          <cell r="G1142" t="str">
            <v>E-MAIL</v>
          </cell>
          <cell r="H1142" t="str">
            <v>DIRECCION DE FINANCIACION DE VIVIENDA</v>
          </cell>
          <cell r="I1142">
            <v>10</v>
          </cell>
          <cell r="J1142" t="str">
            <v>SOLICITUD DE ACCESO A LA INFORMACION</v>
          </cell>
          <cell r="K1142" t="str">
            <v>SOLICITUD DE ACCESO A LA INFORMACION</v>
          </cell>
          <cell r="L1142" t="str">
            <v>YENNY SAREN RAMIREZ RAMIREZ</v>
          </cell>
          <cell r="M1142">
            <v>0</v>
          </cell>
          <cell r="N1142" t="str">
            <v>FINALIZADO</v>
          </cell>
          <cell r="O1142" t="str">
            <v>EMAIL-SOLICITUD DE INFORMACIÓN ACERCA DE  INSCRIPCIÓN QUE REALICE AL PROGRAMA AHORRO PARA MI CASA</v>
          </cell>
          <cell r="P1142" t="str">
            <v>NATURAL</v>
          </cell>
          <cell r="Q1142" t="str">
            <v>XIMENA PIÑEROS</v>
          </cell>
          <cell r="R1142" t="str">
            <v>XIMENA PIÑEROS</v>
          </cell>
          <cell r="S1142">
            <v>46073</v>
          </cell>
          <cell r="T1142" t="str">
            <v>Se finaliza con radicado de salida No. 2-2026-10919, como respuesta definitiva.</v>
          </cell>
        </row>
        <row r="1143">
          <cell r="A1143" t="str">
            <v>1-2026-6873</v>
          </cell>
          <cell r="B1143" t="str">
            <v>1109502026</v>
          </cell>
          <cell r="C1143">
            <v>46069</v>
          </cell>
          <cell r="D1143" t="str">
            <v>2026-02-26 12:20:15</v>
          </cell>
          <cell r="E1143" t="str">
            <v>2-2026-10918, 2-2026-10918</v>
          </cell>
          <cell r="F1143">
            <v>46073</v>
          </cell>
          <cell r="G1143" t="str">
            <v>E-MAIL</v>
          </cell>
          <cell r="H1143" t="str">
            <v>DIRECCION DE FINANCIACION DE VIVIENDA</v>
          </cell>
          <cell r="I1143">
            <v>10</v>
          </cell>
          <cell r="J1143" t="str">
            <v>SOLICITUD DE ACCESO A LA INFORMACION</v>
          </cell>
          <cell r="K1143" t="str">
            <v>SOLICITUD DE ACCESO A LA INFORMACION</v>
          </cell>
          <cell r="L1143" t="str">
            <v>JOHANNA ANDREA OSPINA ORTIZ</v>
          </cell>
          <cell r="M1143">
            <v>0</v>
          </cell>
          <cell r="N1143" t="str">
            <v>FINALIZADO</v>
          </cell>
          <cell r="O1143" t="str">
            <v>EMAIL-SOLICITUD DE INFORMACIÓN ACERCA DE  AHORRO PARA MI CASA</v>
          </cell>
          <cell r="P1143" t="str">
            <v>NATURAL</v>
          </cell>
          <cell r="Q1143" t="str">
            <v>ANGIE TATIANA CUMACO MORA</v>
          </cell>
          <cell r="R1143" t="str">
            <v>ANGIE TATIANA CUMACO MORA</v>
          </cell>
          <cell r="S1143">
            <v>46073</v>
          </cell>
          <cell r="T1143" t="str">
            <v>Se finaliza con radicado de salida No. _x000D_
2-2026-10918</v>
          </cell>
        </row>
        <row r="1144">
          <cell r="A1144" t="str">
            <v>1-2026-6885</v>
          </cell>
          <cell r="B1144" t="str">
            <v>1110292026</v>
          </cell>
          <cell r="C1144">
            <v>46069</v>
          </cell>
          <cell r="D1144" t="str">
            <v>2026-02-26 12:29:28</v>
          </cell>
          <cell r="E1144" t="str">
            <v>2-2026-10957, 2-2026-10957</v>
          </cell>
          <cell r="F1144">
            <v>46073</v>
          </cell>
          <cell r="G1144" t="str">
            <v>E-MAIL</v>
          </cell>
          <cell r="H1144" t="str">
            <v>DIRECCION DE FINANCIACION DE VIVIENDA</v>
          </cell>
          <cell r="I1144">
            <v>10</v>
          </cell>
          <cell r="J1144" t="str">
            <v>SOLICITUD DE ACCESO A LA INFORMACION</v>
          </cell>
          <cell r="K1144" t="str">
            <v>SOLICITUD DE ACCESO A LA INFORMACION</v>
          </cell>
          <cell r="L1144" t="str">
            <v>JOHANNA ANDREA OSPINA ORTIZ</v>
          </cell>
          <cell r="M1144">
            <v>0</v>
          </cell>
          <cell r="N1144" t="str">
            <v>FINALIZADO</v>
          </cell>
          <cell r="O1144" t="str">
            <v>EMAIL - SOLICITUD DE INFORMACION SOBRE SOPORTES DE PAGO SUBSIDIO DE ARRIENDO</v>
          </cell>
          <cell r="P1144" t="str">
            <v>NATURAL</v>
          </cell>
          <cell r="Q1144" t="str">
            <v>MARLYN S. DIAZ</v>
          </cell>
          <cell r="R1144" t="str">
            <v>MARLYN S. DIAZ</v>
          </cell>
          <cell r="S1144">
            <v>46073</v>
          </cell>
          <cell r="T1144" t="str">
            <v>Se finaliza con radicado de salida No. _x000D_
2-2026-10957</v>
          </cell>
        </row>
        <row r="1145">
          <cell r="A1145" t="str">
            <v>1-2026-6887</v>
          </cell>
          <cell r="B1145" t="str">
            <v>1110342026</v>
          </cell>
          <cell r="C1145">
            <v>46069</v>
          </cell>
          <cell r="D1145" t="str">
            <v>2026-02-26 14:59:46</v>
          </cell>
          <cell r="E1145" t="str">
            <v>2-2026-11649, 2-2026-11649</v>
          </cell>
          <cell r="F1145">
            <v>46078</v>
          </cell>
          <cell r="G1145" t="str">
            <v>E-MAIL</v>
          </cell>
          <cell r="H1145" t="str">
            <v>DIRECCION DE FINANCIACION DE VIVIENDA</v>
          </cell>
          <cell r="I1145">
            <v>10</v>
          </cell>
          <cell r="J1145" t="str">
            <v>SOLICITUD DE ACCESO A LA INFORMACION</v>
          </cell>
          <cell r="K1145" t="str">
            <v>SOLICITUD DE ACCESO A LA INFORMACION</v>
          </cell>
          <cell r="L1145" t="str">
            <v>JOSE LUIS HORLANDY LEON</v>
          </cell>
          <cell r="M1145">
            <v>0</v>
          </cell>
          <cell r="N1145" t="str">
            <v>FINALIZADO</v>
          </cell>
          <cell r="O1145" t="str">
            <v>EMAIL-SOLICITUD DE INFORMACIÓN SOBRE SUBSIDIOS DISTRITALES PARA ADQUISICIÓN DE VIVIENDA</v>
          </cell>
          <cell r="P1145" t="str">
            <v>NATURAL</v>
          </cell>
          <cell r="Q1145" t="str">
            <v>OLGA LUCÍA CASTILLO ARIAS</v>
          </cell>
          <cell r="R1145" t="str">
            <v>OLGA LUCÍA CASTILLO ARIAS</v>
          </cell>
          <cell r="S1145">
            <v>46078</v>
          </cell>
          <cell r="T1145" t="str">
            <v>SE DA RESPUESTA MEDIANTE RADICADO 2-2026-11649</v>
          </cell>
        </row>
        <row r="1146">
          <cell r="A1146" t="str">
            <v>1-2026-6888</v>
          </cell>
          <cell r="B1146" t="str">
            <v>1110412026</v>
          </cell>
          <cell r="C1146">
            <v>46069</v>
          </cell>
          <cell r="D1146" t="str">
            <v>2026-02-26 15:01:53</v>
          </cell>
          <cell r="E1146" t="str">
            <v>2-2026-11558, 2-2026-11558</v>
          </cell>
          <cell r="F1146">
            <v>46077</v>
          </cell>
          <cell r="G1146" t="str">
            <v>E-MAIL</v>
          </cell>
          <cell r="H1146" t="str">
            <v>DIRECCION DE FINANCIACION DE VIVIENDA</v>
          </cell>
          <cell r="I1146">
            <v>10</v>
          </cell>
          <cell r="J1146" t="str">
            <v>SOLICITUD DE ACCESO A LA INFORMACION</v>
          </cell>
          <cell r="K1146" t="str">
            <v>SOLICITUD DE ACCESO A LA INFORMACION</v>
          </cell>
          <cell r="L1146" t="str">
            <v>MARIA ALEJANDRA ESCOBAR RICO</v>
          </cell>
          <cell r="M1146">
            <v>0</v>
          </cell>
          <cell r="N1146" t="str">
            <v>FINALIZADO</v>
          </cell>
          <cell r="O1146" t="str">
            <v>EMAIL-SOLICITUD DE INFORMACIÓN ACERCA DE SUBSIDIO DE REACTIVA TU COMPRA REACTIVA TU HOGAR</v>
          </cell>
          <cell r="P1146" t="str">
            <v>ENTIDAD</v>
          </cell>
          <cell r="Q1146" t="str">
            <v>JOHN GUAMAN</v>
          </cell>
          <cell r="R1146" t="str">
            <v>JOHN GUAMAN</v>
          </cell>
          <cell r="S1146">
            <v>46078</v>
          </cell>
          <cell r="T1146" t="str">
            <v>SE DIO RESPUESTA CON RADICADO NO. 2-2026-11558</v>
          </cell>
        </row>
        <row r="1147">
          <cell r="A1147" t="str">
            <v>1-2026-6896</v>
          </cell>
          <cell r="B1147" t="str">
            <v>1110822026</v>
          </cell>
          <cell r="C1147">
            <v>46069</v>
          </cell>
          <cell r="D1147" t="str">
            <v>2026-02-26 15:13:03</v>
          </cell>
          <cell r="E1147" t="str">
            <v>2-2026-10864, 2-2026-10864</v>
          </cell>
          <cell r="F1147">
            <v>46073</v>
          </cell>
          <cell r="G1147" t="str">
            <v>E-MAIL</v>
          </cell>
          <cell r="H1147" t="str">
            <v>DIRECCION DE FINANCIACION DE VIVIENDA</v>
          </cell>
          <cell r="I1147">
            <v>10</v>
          </cell>
          <cell r="J1147" t="str">
            <v>SOLICITUD DE ACCESO A LA INFORMACION</v>
          </cell>
          <cell r="K1147" t="str">
            <v>SOLICITUD DE ACCESO A LA INFORMACION</v>
          </cell>
          <cell r="L1147" t="str">
            <v>JEIMY CATALINA MORENO CASTANEDA</v>
          </cell>
          <cell r="M1147">
            <v>0</v>
          </cell>
          <cell r="N1147" t="str">
            <v>FINALIZADO</v>
          </cell>
          <cell r="O1147" t="str">
            <v>EMAIL - SOLICITUD DE INFORMACION SOBRE SUBSIDIO DE ARRIENDO AHORRO PARA MI CASA</v>
          </cell>
          <cell r="P1147" t="str">
            <v>ANONIMO</v>
          </cell>
          <cell r="Q1147" t="str">
            <v>ANONIMO</v>
          </cell>
          <cell r="R1147" t="str">
            <v>ANONIMO</v>
          </cell>
          <cell r="S1147">
            <v>46075</v>
          </cell>
          <cell r="T1147" t="str">
            <v>se da respuesta con radicado 2-2026-10864</v>
          </cell>
        </row>
        <row r="1148">
          <cell r="A1148" t="str">
            <v>1-2026-6897</v>
          </cell>
          <cell r="B1148" t="str">
            <v>1111012026</v>
          </cell>
          <cell r="C1148">
            <v>46069</v>
          </cell>
          <cell r="D1148" t="str">
            <v>2026-02-26 15:14:28</v>
          </cell>
          <cell r="E1148" t="str">
            <v>2-2026-11642, 2-2026-11642</v>
          </cell>
          <cell r="F1148">
            <v>46078</v>
          </cell>
          <cell r="G1148" t="str">
            <v>E-MAIL</v>
          </cell>
          <cell r="H1148" t="str">
            <v>DIRECCION DE FINANCIACION DE VIVIENDA</v>
          </cell>
          <cell r="I1148">
            <v>10</v>
          </cell>
          <cell r="J1148" t="str">
            <v>SOLICITUD DE ACCESO A LA INFORMACION</v>
          </cell>
          <cell r="K1148" t="str">
            <v>SOLICITUD DE ACCESO A LA INFORMACION</v>
          </cell>
          <cell r="L1148" t="str">
            <v>ANGELICA JOHANA GOMEZ MONTAÑO</v>
          </cell>
          <cell r="M1148">
            <v>0</v>
          </cell>
          <cell r="N1148" t="str">
            <v>FINALIZADO</v>
          </cell>
          <cell r="O1148" t="str">
            <v>EMAIL-SOLICITUD DE INFORMACIÓN ACERCA DE CONVOCATORIA DE SUBSIDIO DE VIVIENDA</v>
          </cell>
          <cell r="P1148" t="str">
            <v>ANONIMO</v>
          </cell>
          <cell r="Q1148" t="str">
            <v>ANONIMO</v>
          </cell>
          <cell r="R1148" t="str">
            <v>ANONIMO</v>
          </cell>
          <cell r="S1148">
            <v>46078</v>
          </cell>
          <cell r="T1148" t="str">
            <v>SE DIO RESPUESTA MEDIANTE OFICIO NO 2-2026-11642</v>
          </cell>
        </row>
        <row r="1149">
          <cell r="A1149" t="str">
            <v>1-2026-6915</v>
          </cell>
          <cell r="B1149" t="str">
            <v>1113102026</v>
          </cell>
          <cell r="C1149">
            <v>46069</v>
          </cell>
          <cell r="D1149" t="str">
            <v>2026-02-26 15:20:41</v>
          </cell>
          <cell r="E1149" t="str">
            <v>2-2026-10977, 2-2026-10977</v>
          </cell>
          <cell r="F1149">
            <v>46073</v>
          </cell>
          <cell r="G1149" t="str">
            <v>E-MAIL</v>
          </cell>
          <cell r="H1149" t="str">
            <v>DIRECCION DE FINANCIACION DE VIVIENDA</v>
          </cell>
          <cell r="I1149">
            <v>10</v>
          </cell>
          <cell r="J1149" t="str">
            <v>SOLICITUD DE ACCESO A LA INFORMACION</v>
          </cell>
          <cell r="K1149" t="str">
            <v>SOLICITUD DE ACCESO A LA INFORMACION</v>
          </cell>
          <cell r="L1149" t="str">
            <v>KAREN TAHITIANA LOPEZ ARENAS</v>
          </cell>
          <cell r="M1149">
            <v>0</v>
          </cell>
          <cell r="N1149" t="str">
            <v>FINALIZADO</v>
          </cell>
          <cell r="O1149" t="str">
            <v>EMAIL-SOLICITUD INFORMACION  TERCER PAGO DEL SUBSIDIO AHORRO TU ARRIENDO</v>
          </cell>
          <cell r="P1149" t="str">
            <v>NATURAL</v>
          </cell>
          <cell r="Q1149" t="str">
            <v>JUAN CARLOS RADA PUENTES</v>
          </cell>
          <cell r="R1149" t="str">
            <v>JUAN CARLOS RADA PUENTES</v>
          </cell>
          <cell r="S1149">
            <v>46073</v>
          </cell>
          <cell r="T1149" t="str">
            <v xml:space="preserve"> 2-2026-10977</v>
          </cell>
        </row>
        <row r="1150">
          <cell r="A1150" t="str">
            <v>1-2026-6922</v>
          </cell>
          <cell r="B1150" t="str">
            <v>1113602026</v>
          </cell>
          <cell r="C1150">
            <v>46069</v>
          </cell>
          <cell r="D1150" t="str">
            <v>2026-02-26 15:25:17</v>
          </cell>
          <cell r="E1150" t="str">
            <v>2-2026-11532, 2-2026-11532</v>
          </cell>
          <cell r="F1150">
            <v>46077</v>
          </cell>
          <cell r="G1150" t="str">
            <v>E-MAIL</v>
          </cell>
          <cell r="H1150" t="str">
            <v>DIRECCION DE FINANCIACION DE VIVIENDA</v>
          </cell>
          <cell r="I1150">
            <v>10</v>
          </cell>
          <cell r="J1150" t="str">
            <v>SOLICITUD DE ACCESO A LA INFORMACION</v>
          </cell>
          <cell r="K1150" t="str">
            <v>SOLICITUD DE ACCESO A LA INFORMACION</v>
          </cell>
          <cell r="L1150" t="str">
            <v>YESICA PAOLA CAMACHO PERALTA</v>
          </cell>
          <cell r="M1150">
            <v>0</v>
          </cell>
          <cell r="N1150" t="str">
            <v>FINALIZADO</v>
          </cell>
          <cell r="O1150" t="str">
            <v>EMAIL-SOLICITUD DE INFORMACIÓN ACERCA DE  SUBSIDIO AL ARRIENDO</v>
          </cell>
          <cell r="P1150" t="str">
            <v>NATURAL</v>
          </cell>
          <cell r="Q1150" t="str">
            <v>CRISTIAN RUTH LEGUIZAMÓN MENDEZ</v>
          </cell>
          <cell r="R1150" t="str">
            <v>CRISTIAN RUTH LEGUIZAMÓN MENDEZ</v>
          </cell>
          <cell r="S1150">
            <v>46077</v>
          </cell>
          <cell r="T1150" t="str">
            <v>SE DIO RESPUESTA MEDIANTE EL RADICADO 2-2026-11532</v>
          </cell>
        </row>
        <row r="1151">
          <cell r="A1151" t="str">
            <v>1-2026-6923</v>
          </cell>
          <cell r="B1151" t="str">
            <v>1113622026</v>
          </cell>
          <cell r="C1151">
            <v>46069</v>
          </cell>
          <cell r="D1151" t="str">
            <v>2026-02-26 15:26:22</v>
          </cell>
          <cell r="E1151" t="str">
            <v>2-2026-11523, 2-2026-11523</v>
          </cell>
          <cell r="F1151">
            <v>46077</v>
          </cell>
          <cell r="G1151" t="str">
            <v>E-MAIL</v>
          </cell>
          <cell r="H1151" t="str">
            <v>DIRECCION DE FINANCIACION DE VIVIENDA</v>
          </cell>
          <cell r="I1151">
            <v>10</v>
          </cell>
          <cell r="J1151" t="str">
            <v>SOLICITUD DE ACCESO A LA INFORMACION</v>
          </cell>
          <cell r="K1151" t="str">
            <v>SOLICITUD DE ACCESO A LA INFORMACION</v>
          </cell>
          <cell r="L1151" t="str">
            <v>ILSE GAMERO TORRES</v>
          </cell>
          <cell r="M1151">
            <v>0</v>
          </cell>
          <cell r="N1151" t="str">
            <v>FINALIZADO</v>
          </cell>
          <cell r="O1151" t="str">
            <v>EMAIL - SOLICITUD DE INFORMACION SOBRE SUBSIDIO DE ARRIENDO AHORRO PARA MI CASA</v>
          </cell>
          <cell r="P1151" t="str">
            <v>ANONIMO</v>
          </cell>
          <cell r="Q1151" t="str">
            <v>ANONIMO</v>
          </cell>
          <cell r="R1151" t="str">
            <v>ANONIMO</v>
          </cell>
          <cell r="S1151">
            <v>46077</v>
          </cell>
          <cell r="T1151" t="str">
            <v>Finalizado con radicado de salida No 2-2026-11523</v>
          </cell>
        </row>
        <row r="1152">
          <cell r="A1152" t="str">
            <v>1-2026-6931</v>
          </cell>
          <cell r="B1152" t="str">
            <v>1114642026</v>
          </cell>
          <cell r="C1152">
            <v>46069</v>
          </cell>
          <cell r="D1152" t="str">
            <v>2026-02-26 15:31:19</v>
          </cell>
          <cell r="E1152" t="str">
            <v>2-2026-11240, 2-2026-11240</v>
          </cell>
          <cell r="F1152">
            <v>46076</v>
          </cell>
          <cell r="G1152" t="str">
            <v>E-MAIL</v>
          </cell>
          <cell r="H1152" t="str">
            <v>DIRECCION DE FINANCIACION DE VIVIENDA</v>
          </cell>
          <cell r="I1152">
            <v>10</v>
          </cell>
          <cell r="J1152" t="str">
            <v>SOLICITUD DE ACCESO A LA INFORMACION</v>
          </cell>
          <cell r="K1152" t="str">
            <v>SOLICITUD DE ACCESO A LA INFORMACION</v>
          </cell>
          <cell r="L1152" t="str">
            <v>JOHANNA ANDREA OSPINA ORTIZ</v>
          </cell>
          <cell r="M1152">
            <v>0</v>
          </cell>
          <cell r="N1152" t="str">
            <v>FINALIZADO</v>
          </cell>
          <cell r="O1152" t="str">
            <v>EMAIL-SOLICITUD DE INFORMACIÓN DE SUBSIDIO DE ARRENDAMIENTO</v>
          </cell>
          <cell r="P1152" t="str">
            <v>NATURAL</v>
          </cell>
          <cell r="Q1152" t="str">
            <v>NATALIA CASTAÑEDA MONCALEANO</v>
          </cell>
          <cell r="R1152" t="str">
            <v>NATALIA CASTAÑEDA MONCALEANO</v>
          </cell>
          <cell r="S1152">
            <v>46076</v>
          </cell>
          <cell r="T1152" t="str">
            <v xml:space="preserve"> Se finaliza con radicado de salida No. _x000D_
2-2026-11240</v>
          </cell>
        </row>
        <row r="1153">
          <cell r="A1153" t="str">
            <v>1-2026-6964</v>
          </cell>
          <cell r="B1153" t="str">
            <v>1118102026</v>
          </cell>
          <cell r="C1153">
            <v>46069</v>
          </cell>
          <cell r="D1153" t="str">
            <v>2026-02-27 16:22:20</v>
          </cell>
          <cell r="E1153" t="str">
            <v>2-2026-12118, 2-2026-12118</v>
          </cell>
          <cell r="F1153">
            <v>46078</v>
          </cell>
          <cell r="G1153" t="str">
            <v>E-MAIL</v>
          </cell>
          <cell r="H1153" t="str">
            <v>DIRECCION DE HABITAT Y ENTORNOS</v>
          </cell>
          <cell r="I1153">
            <v>10</v>
          </cell>
          <cell r="J1153" t="str">
            <v>SOLICITUD DE ACCESO A LA INFORMACION</v>
          </cell>
          <cell r="K1153" t="str">
            <v>SOLICITUD DE ACCESO A LA INFORMACION</v>
          </cell>
          <cell r="L1153" t="str">
            <v>EDUARD OSWALDO LARREA PIRAQUIVE</v>
          </cell>
          <cell r="M1153">
            <v>0</v>
          </cell>
          <cell r="N1153" t="str">
            <v>FINALIZADO</v>
          </cell>
          <cell r="O1153" t="str">
            <v>EMAIL-SOLICITUD DE INFORMACIÓN ACERCA  DE ACLARAR LA DIFERENCIA ENTRE UN BARRIO Y UNA URBANIZACIÓN</v>
          </cell>
          <cell r="P1153" t="str">
            <v>NATURAL</v>
          </cell>
          <cell r="Q1153" t="str">
            <v>ASTRID FONSECA COELLO</v>
          </cell>
          <cell r="R1153" t="str">
            <v>ASTRID FONSECA COELLO</v>
          </cell>
          <cell r="S1153">
            <v>46079</v>
          </cell>
          <cell r="T1153" t="str">
            <v>Se dio respuesta con el radicado 2-2026-12118	 1_x000D_
Fecha Radicación	 25-02-2026 11:02 PM_x000D_
Origen	 DIRECCION DE HABITAT Y ENTORNOS_x000D_
Destino	 SECRETARÍA DISTRITAL DE PLANEACIÓN - SDP_x000D_
Asunto	 TRASLADO RADICADO SDHT 1-2026-6964_BTE 1118102026 16-02-2026_DEFINICIÓN DE BARRIO Y DE URBANIZACIÓN</v>
          </cell>
        </row>
        <row r="1154">
          <cell r="A1154" t="str">
            <v>1-2026-6965</v>
          </cell>
          <cell r="B1154" t="str">
            <v>1118172026</v>
          </cell>
          <cell r="C1154">
            <v>46069</v>
          </cell>
          <cell r="D1154" t="str">
            <v>2026-02-26 15:53:48</v>
          </cell>
          <cell r="E1154" t="str">
            <v>2-2026-10118, 2-2026-10118</v>
          </cell>
          <cell r="F1154">
            <v>46071</v>
          </cell>
          <cell r="G1154" t="str">
            <v>E-MAIL</v>
          </cell>
          <cell r="H1154" t="str">
            <v>DIRECCION DE FINANCIACION DE VIVIENDA</v>
          </cell>
          <cell r="I1154">
            <v>10</v>
          </cell>
          <cell r="J1154" t="str">
            <v>SOLICITUD DE ACCESO A LA INFORMACION</v>
          </cell>
          <cell r="K1154" t="str">
            <v>SOLICITUD DE ACCESO A LA INFORMACION</v>
          </cell>
          <cell r="L1154" t="str">
            <v>CINDY LORENA ESCOBAR LOPEZ</v>
          </cell>
          <cell r="M1154">
            <v>0</v>
          </cell>
          <cell r="N1154" t="str">
            <v>FINALIZADO</v>
          </cell>
          <cell r="O1154" t="str">
            <v>EMAIL-SOLICITUD DE INFORMACIÓN ACERCA DE  POSTULACIÓN AL SUBSIDIO DE REDUCE TU CUOTA</v>
          </cell>
          <cell r="P1154" t="str">
            <v>NATURAL</v>
          </cell>
          <cell r="Q1154" t="str">
            <v>LUZ JENNY CUBILLOS HERNÁNDEZ</v>
          </cell>
          <cell r="R1154" t="str">
            <v>LUZ JENNY CUBILLOS HERNÁNDEZ</v>
          </cell>
          <cell r="S1154">
            <v>46071</v>
          </cell>
          <cell r="T1154" t="str">
            <v xml:space="preserve">SE DIO RESPUESTA CON EL RADICADO No.  2-2026-10118_x000D_
</v>
          </cell>
        </row>
        <row r="1155">
          <cell r="A1155" t="str">
            <v>1-2026-6973</v>
          </cell>
          <cell r="B1155" t="str">
            <v>1118722026</v>
          </cell>
          <cell r="C1155">
            <v>46069</v>
          </cell>
          <cell r="D1155" t="str">
            <v>2026-02-26 15:56:20</v>
          </cell>
          <cell r="E1155" t="str">
            <v>2-2026-11643, 2-2026-11643</v>
          </cell>
          <cell r="F1155">
            <v>46078</v>
          </cell>
          <cell r="G1155" t="str">
            <v>E-MAIL</v>
          </cell>
          <cell r="H1155" t="str">
            <v>DIRECCION DE FINANCIACION DE VIVIENDA</v>
          </cell>
          <cell r="I1155">
            <v>10</v>
          </cell>
          <cell r="J1155" t="str">
            <v>SOLICITUD DE ACCESO A LA INFORMACION</v>
          </cell>
          <cell r="K1155" t="str">
            <v>SOLICITUD DE ACCESO A LA INFORMACION</v>
          </cell>
          <cell r="L1155" t="str">
            <v>VIVIANNA CRISTINA MONTEALEGRE ROJAS</v>
          </cell>
          <cell r="M1155">
            <v>0</v>
          </cell>
          <cell r="N1155" t="str">
            <v>FINALIZADO</v>
          </cell>
          <cell r="O1155" t="str">
            <v>EMAIL-SOLICITUD DE INFORMACIÓN ACERCA DE SUBSIDIO DE MI CASA YA</v>
          </cell>
          <cell r="P1155" t="str">
            <v>NATURAL</v>
          </cell>
          <cell r="Q1155" t="str">
            <v>MAGDA RIOS</v>
          </cell>
          <cell r="R1155" t="str">
            <v>MAGDA RIOS</v>
          </cell>
          <cell r="S1155">
            <v>46078</v>
          </cell>
          <cell r="T1155" t="str">
            <v>RESPUESTA CON  2-2026-11643</v>
          </cell>
        </row>
        <row r="1156">
          <cell r="A1156" t="str">
            <v>1-2026-6977</v>
          </cell>
          <cell r="B1156" t="str">
            <v>1118932026</v>
          </cell>
          <cell r="C1156">
            <v>46069</v>
          </cell>
          <cell r="D1156" t="str">
            <v>2026-02-26 15:57:49</v>
          </cell>
          <cell r="E1156" t="str">
            <v>2-2026-10981, 2-2026-10981</v>
          </cell>
          <cell r="F1156">
            <v>46073</v>
          </cell>
          <cell r="G1156" t="str">
            <v>E-MAIL</v>
          </cell>
          <cell r="H1156" t="str">
            <v>DIRECCION DE FINANCIACION DE VIVIENDA</v>
          </cell>
          <cell r="I1156">
            <v>10</v>
          </cell>
          <cell r="J1156" t="str">
            <v>SOLICITUD DE ACCESO A LA INFORMACION</v>
          </cell>
          <cell r="K1156" t="str">
            <v>SOLICITUD DE ACCESO A LA INFORMACION</v>
          </cell>
          <cell r="L1156" t="str">
            <v>YENNY SAREN RAMIREZ RAMIREZ</v>
          </cell>
          <cell r="M1156">
            <v>0</v>
          </cell>
          <cell r="N1156" t="str">
            <v>FINALIZADO</v>
          </cell>
          <cell r="O1156" t="str">
            <v>EMAIL-SOLICITUD DE INFORMACIÓN ACERCA DE DESEMBOLSO DEL PROGRAMA DE AHORRO MI CASA</v>
          </cell>
          <cell r="P1156" t="str">
            <v>NATURAL</v>
          </cell>
          <cell r="Q1156" t="str">
            <v>YENNY PAOLA CASTILLO</v>
          </cell>
          <cell r="R1156" t="str">
            <v>YENNY PAOLA CASTILLO</v>
          </cell>
          <cell r="S1156">
            <v>46073</v>
          </cell>
          <cell r="T1156" t="str">
            <v>Se finaliza con radicado de salida No. 2-2026-10981, como respuesta definitiva.</v>
          </cell>
        </row>
        <row r="1157">
          <cell r="A1157" t="str">
            <v>1-2026-6986</v>
          </cell>
          <cell r="B1157" t="str">
            <v>1119882026</v>
          </cell>
          <cell r="C1157">
            <v>46069</v>
          </cell>
          <cell r="D1157" t="str">
            <v>2026-02-26 16:22:13</v>
          </cell>
          <cell r="E1157" t="str">
            <v>2-2026-11531, 2-2026-11531</v>
          </cell>
          <cell r="F1157">
            <v>46077</v>
          </cell>
          <cell r="G1157" t="str">
            <v>E-MAIL</v>
          </cell>
          <cell r="H1157" t="str">
            <v>DIRECCION DE FINANCIACION DE VIVIENDA</v>
          </cell>
          <cell r="I1157">
            <v>10</v>
          </cell>
          <cell r="J1157" t="str">
            <v>SOLICITUD DE ACCESO A LA INFORMACION</v>
          </cell>
          <cell r="K1157" t="str">
            <v>SOLICITUD DE ACCESO A LA INFORMACION</v>
          </cell>
          <cell r="L1157" t="str">
            <v>ANGELA JANETH CASTIBLANCO</v>
          </cell>
          <cell r="M1157">
            <v>0</v>
          </cell>
          <cell r="N1157" t="str">
            <v>FINALIZADO</v>
          </cell>
          <cell r="O1157" t="str">
            <v>EMAIL-SOLICITUD DE INFORMACIÓN SOBRE VIGENCIA Y CARTA DE SUBSIDIO DE VIVIENDA</v>
          </cell>
          <cell r="P1157" t="str">
            <v>NATURAL</v>
          </cell>
          <cell r="Q1157" t="str">
            <v>CATHERINE TACHA</v>
          </cell>
          <cell r="R1157" t="str">
            <v>CATHERINE TACHA</v>
          </cell>
          <cell r="S1157">
            <v>46078</v>
          </cell>
          <cell r="T1157" t="str">
            <v>Se dio respuesta con número 2-2026-11531</v>
          </cell>
        </row>
        <row r="1158">
          <cell r="A1158" t="str">
            <v>1-2026-6991</v>
          </cell>
          <cell r="B1158" t="str">
            <v>1120702026</v>
          </cell>
          <cell r="C1158">
            <v>46069</v>
          </cell>
          <cell r="D1158" t="str">
            <v>2026-02-26 16:23:49</v>
          </cell>
          <cell r="E1158" t="str">
            <v>2-2026-11641, 2-2026-11641</v>
          </cell>
          <cell r="F1158">
            <v>46078</v>
          </cell>
          <cell r="G1158" t="str">
            <v>E-MAIL</v>
          </cell>
          <cell r="H1158" t="str">
            <v>DIRECCION DE FINANCIACION DE VIVIENDA</v>
          </cell>
          <cell r="I1158">
            <v>10</v>
          </cell>
          <cell r="J1158" t="str">
            <v>SOLICITUD DE ACCESO A LA INFORMACION</v>
          </cell>
          <cell r="K1158" t="str">
            <v>SOLICITUD DE ACCESO A LA INFORMACION</v>
          </cell>
          <cell r="L1158" t="str">
            <v>ILSE GAMERO TORRES</v>
          </cell>
          <cell r="M1158">
            <v>0</v>
          </cell>
          <cell r="N1158" t="str">
            <v>FINALIZADO</v>
          </cell>
          <cell r="O1158" t="str">
            <v>EMAIL - SOLICITUD DE INFORMACION SOBRE SOLICITUD DESEMBOLSO DEL SUBSIDIO DE VIVIENDA</v>
          </cell>
          <cell r="P1158" t="str">
            <v>NATURAL</v>
          </cell>
          <cell r="Q1158" t="str">
            <v>DAVEIBA COTRINA MORENO</v>
          </cell>
          <cell r="R1158" t="str">
            <v>DAVEIBA COTRINA MORENO</v>
          </cell>
          <cell r="S1158">
            <v>46080</v>
          </cell>
          <cell r="T1158" t="str">
            <v>Se finalizo con radicado de salida No 2-2026-11641</v>
          </cell>
        </row>
        <row r="1159">
          <cell r="A1159" t="str">
            <v>1-2026-6999</v>
          </cell>
          <cell r="B1159" t="str">
            <v>1121592026</v>
          </cell>
          <cell r="C1159">
            <v>46069</v>
          </cell>
          <cell r="D1159" t="str">
            <v>2026-02-26 16:27:02</v>
          </cell>
          <cell r="E1159" t="str">
            <v>2-2026-11651, 2-2026-11651</v>
          </cell>
          <cell r="F1159">
            <v>46078</v>
          </cell>
          <cell r="G1159" t="str">
            <v>E-MAIL</v>
          </cell>
          <cell r="H1159" t="str">
            <v>DIRECCION DE FINANCIACION DE VIVIENDA</v>
          </cell>
          <cell r="I1159">
            <v>10</v>
          </cell>
          <cell r="J1159" t="str">
            <v>SOLICITUD DE ACCESO A LA INFORMACION</v>
          </cell>
          <cell r="K1159" t="str">
            <v>SOLICITUD DE ACCESO A LA INFORMACION</v>
          </cell>
          <cell r="L1159" t="str">
            <v>JOSE LUIS HORLANDY LEON</v>
          </cell>
          <cell r="M1159">
            <v>0</v>
          </cell>
          <cell r="N1159" t="str">
            <v>FINALIZADO</v>
          </cell>
          <cell r="O1159" t="str">
            <v>EMAIL - SOLICITUD DE INFORMACION SOBRE POSTULACION AL SUBSIDIO DE VIVIENDA</v>
          </cell>
          <cell r="P1159" t="str">
            <v>NATURAL</v>
          </cell>
          <cell r="Q1159" t="str">
            <v>MARÍA FERNANDA SANTAMARÍA</v>
          </cell>
          <cell r="R1159" t="str">
            <v>MARÍA FERNANDA SANTAMARÍA</v>
          </cell>
          <cell r="S1159">
            <v>46078</v>
          </cell>
          <cell r="T1159" t="str">
            <v>SE DA RESPUESTA MEDIANTE RADICADO  2-2026-11651</v>
          </cell>
        </row>
        <row r="1160">
          <cell r="A1160" t="str">
            <v>1-2026-7003</v>
          </cell>
          <cell r="B1160" t="str">
            <v>1121912026</v>
          </cell>
          <cell r="C1160">
            <v>46069</v>
          </cell>
          <cell r="D1160" t="str">
            <v>2026-02-26 16:27:50</v>
          </cell>
          <cell r="E1160" t="str">
            <v>2-2026-10562, 2-2026-10562</v>
          </cell>
          <cell r="F1160">
            <v>46072</v>
          </cell>
          <cell r="G1160" t="str">
            <v>E-MAIL</v>
          </cell>
          <cell r="H1160" t="str">
            <v>DIRECCION DE FINANCIACION DE VIVIENDA</v>
          </cell>
          <cell r="I1160">
            <v>10</v>
          </cell>
          <cell r="J1160" t="str">
            <v>SOLICITUD DE ACCESO A LA INFORMACION</v>
          </cell>
          <cell r="K1160" t="str">
            <v>SOLICITUD DE ACCESO A LA INFORMACION</v>
          </cell>
          <cell r="L1160" t="str">
            <v>LAURA ESTEFANIA ALBARRACIN CEQUERA</v>
          </cell>
          <cell r="M1160">
            <v>0</v>
          </cell>
          <cell r="N1160" t="str">
            <v>FINALIZADO</v>
          </cell>
          <cell r="O1160" t="str">
            <v>EMAIL-SOLICITUD DE INFORMACIÓN SOBRE ESTADO Y AVANCES DEL SUBSIDIO REDUCE TU CUOTA</v>
          </cell>
          <cell r="P1160" t="str">
            <v>NATURAL</v>
          </cell>
          <cell r="Q1160" t="str">
            <v>KELLY MICHELLE GOMEZ CORREDOR</v>
          </cell>
          <cell r="R1160" t="str">
            <v>KELLY MICHELLE GOMEZ CORREDOR</v>
          </cell>
          <cell r="S1160">
            <v>46073</v>
          </cell>
          <cell r="T1160" t="str">
            <v>Se brinda respuesta mediante rad.2-2026-10562</v>
          </cell>
        </row>
        <row r="1161">
          <cell r="A1161" t="str">
            <v>1-2026-7011</v>
          </cell>
          <cell r="B1161" t="str">
            <v>1122442026</v>
          </cell>
          <cell r="C1161">
            <v>46069</v>
          </cell>
          <cell r="D1161" t="str">
            <v>2026-02-26 16:29:45</v>
          </cell>
          <cell r="E1161" t="str">
            <v>2-2026-11325, 2-2026-11325</v>
          </cell>
          <cell r="F1161">
            <v>46077</v>
          </cell>
          <cell r="G1161" t="str">
            <v>E-MAIL</v>
          </cell>
          <cell r="H1161" t="str">
            <v>DIRECCION DE FINANCIACION DE VIVIENDA</v>
          </cell>
          <cell r="I1161">
            <v>10</v>
          </cell>
          <cell r="J1161" t="str">
            <v>SOLICITUD DE ACCESO A LA INFORMACION</v>
          </cell>
          <cell r="K1161" t="str">
            <v>SOLICITUD DE ACCESO A LA INFORMACION</v>
          </cell>
          <cell r="L1161" t="str">
            <v>DAVID ALONSO TAFUR SALCEDO</v>
          </cell>
          <cell r="M1161">
            <v>0</v>
          </cell>
          <cell r="N1161" t="str">
            <v>FINALIZADO</v>
          </cell>
          <cell r="O1161" t="str">
            <v>EMAIL-SOLICITUD DE INFORMACIÓN Y SEGUIMIENTO DEL ESTADO Y TRÁMITE DEL SUBSIDIO REDUCE TU CUOTA</v>
          </cell>
          <cell r="P1161" t="str">
            <v>ANONIMO</v>
          </cell>
          <cell r="Q1161" t="str">
            <v>ANONIMO</v>
          </cell>
          <cell r="R1161" t="str">
            <v>ANONIMO</v>
          </cell>
          <cell r="S1161">
            <v>46077</v>
          </cell>
          <cell r="T1161" t="str">
            <v>SE FINALIZA ACTIVIDAD CON RADICADO NO. 2-2026-11325</v>
          </cell>
        </row>
        <row r="1162">
          <cell r="A1162" t="str">
            <v>1-2026-7013</v>
          </cell>
          <cell r="B1162" t="str">
            <v>1122592026</v>
          </cell>
          <cell r="C1162">
            <v>46069</v>
          </cell>
          <cell r="D1162" t="str">
            <v>2026-02-26 16:32:05</v>
          </cell>
          <cell r="E1162" t="str">
            <v>2-2026-11544, 2-2026-11544</v>
          </cell>
          <cell r="F1162">
            <v>46077</v>
          </cell>
          <cell r="G1162" t="str">
            <v>E-MAIL</v>
          </cell>
          <cell r="H1162" t="str">
            <v>DIRECCION DE FINANCIACION DE VIVIENDA</v>
          </cell>
          <cell r="I1162">
            <v>10</v>
          </cell>
          <cell r="J1162" t="str">
            <v>SOLICITUD DE ACCESO A LA INFORMACION</v>
          </cell>
          <cell r="K1162" t="str">
            <v>SOLICITUD DE ACCESO A LA INFORMACION</v>
          </cell>
          <cell r="L1162" t="str">
            <v>DAVID ALONSO TAFUR SALCEDO</v>
          </cell>
          <cell r="M1162">
            <v>0</v>
          </cell>
          <cell r="N1162" t="str">
            <v>FINALIZADO</v>
          </cell>
          <cell r="O1162" t="str">
            <v>EMAIL-SOLICITUD INFOIRMACION ACERCA DE ERROR QUE INDICA QUE LA FECHA DE EXPEDICIÓN DE MI DOCUMENTO ES DEL 2026, CUANDO EN REALIDAD ES DEL 8 DE JUNIO DE 2006 SUBSIDIO REDUCE TU CUOTA</v>
          </cell>
          <cell r="P1162" t="str">
            <v>NATURAL</v>
          </cell>
          <cell r="Q1162" t="str">
            <v>CARLOS JAVIER AGAMEZ BARRIOS</v>
          </cell>
          <cell r="R1162" t="str">
            <v>CARLOS JAVIER AGAMEZ BARRIOS</v>
          </cell>
          <cell r="S1162">
            <v>46078</v>
          </cell>
          <cell r="T1162" t="str">
            <v>SE FINALIZA ACTIVIDAD CON RADICADO NO. 2-2026-11544</v>
          </cell>
        </row>
        <row r="1163">
          <cell r="A1163" t="str">
            <v>1-2026-7025</v>
          </cell>
          <cell r="B1163" t="str">
            <v>1171522026</v>
          </cell>
          <cell r="C1163">
            <v>46069</v>
          </cell>
          <cell r="D1163" t="str">
            <v>2026-02-26 18:06:42</v>
          </cell>
          <cell r="E1163" t="str">
            <v>2-2026-10561, 2-2026-10561</v>
          </cell>
          <cell r="F1163">
            <v>46072</v>
          </cell>
          <cell r="G1163" t="str">
            <v>E-MAIL</v>
          </cell>
          <cell r="H1163" t="str">
            <v>DIRECCION DE FINANCIACION DE VIVIENDA</v>
          </cell>
          <cell r="I1163">
            <v>10</v>
          </cell>
          <cell r="J1163" t="str">
            <v>SOLICITUD DE ACCESO A LA INFORMACION</v>
          </cell>
          <cell r="K1163" t="str">
            <v>SOLICITUD DE ACCESO A LA INFORMACION</v>
          </cell>
          <cell r="L1163" t="str">
            <v>LAURA ESTEFANIA ALBARRACIN CEQUERA</v>
          </cell>
          <cell r="M1163">
            <v>0</v>
          </cell>
          <cell r="N1163" t="str">
            <v>FINALIZADO</v>
          </cell>
          <cell r="O1163" t="str">
            <v>EMAIL - SOLICITA INFORMACIÓN DE LA CAUSA PARA EL RECHAZO DEL SUBSIDIO DE REDUCE TU CUOTA</v>
          </cell>
          <cell r="P1163" t="str">
            <v>ENTIDAD</v>
          </cell>
          <cell r="Q1163" t="str">
            <v>JULIANA VALENCIA</v>
          </cell>
          <cell r="R1163" t="str">
            <v>JULIANA VALENCIA</v>
          </cell>
          <cell r="S1163">
            <v>46073</v>
          </cell>
          <cell r="T1163" t="str">
            <v>Se brinda respuesta mediante rad. 2-2026-10561</v>
          </cell>
        </row>
        <row r="1164">
          <cell r="A1164" t="str">
            <v>1-2026-7027</v>
          </cell>
          <cell r="B1164" t="str">
            <v>1123952026</v>
          </cell>
          <cell r="C1164">
            <v>46069</v>
          </cell>
          <cell r="D1164" t="str">
            <v>2026-02-26 18:07:49</v>
          </cell>
          <cell r="E1164" t="str">
            <v>2-2026-12099, 2-2026-12099</v>
          </cell>
          <cell r="F1164">
            <v>46078</v>
          </cell>
          <cell r="G1164" t="str">
            <v>E-MAIL</v>
          </cell>
          <cell r="H1164" t="str">
            <v>DIRECCION DE FINANCIACION DE VIVIENDA</v>
          </cell>
          <cell r="I1164">
            <v>10</v>
          </cell>
          <cell r="J1164" t="str">
            <v>SOLICITUD DE ACCESO A LA INFORMACION</v>
          </cell>
          <cell r="K1164" t="str">
            <v>SOLICITUD DE ACCESO A LA INFORMACION</v>
          </cell>
          <cell r="L1164" t="str">
            <v>ILSE GAMERO TORRES</v>
          </cell>
          <cell r="M1164">
            <v>0</v>
          </cell>
          <cell r="N1164" t="str">
            <v>FINALIZADO</v>
          </cell>
          <cell r="O1164" t="str">
            <v>EMAIL - SOLICITUD DE INFORMACIÓN PORQUE NO HAN REALIZADO EL PAGO DEL SUBSIDIO DE ARRIENDO</v>
          </cell>
          <cell r="P1164" t="str">
            <v>NATURAL</v>
          </cell>
          <cell r="Q1164" t="str">
            <v>CAMPO ELÍAS AGUILERA</v>
          </cell>
          <cell r="R1164" t="str">
            <v>CAMPO ELÍAS AGUILERA</v>
          </cell>
          <cell r="S1164">
            <v>46080</v>
          </cell>
          <cell r="T1164" t="str">
            <v>Finalizado con radicado de salida No _x000D_
2-2026-12099</v>
          </cell>
        </row>
        <row r="1165">
          <cell r="A1165" t="str">
            <v>1-2026-7047</v>
          </cell>
          <cell r="B1165" t="str">
            <v>1171512026</v>
          </cell>
          <cell r="C1165">
            <v>46069</v>
          </cell>
          <cell r="D1165" t="str">
            <v>2026-02-26 18:16:52</v>
          </cell>
          <cell r="E1165" t="str">
            <v>2-2026-10560, 2-2026-10560</v>
          </cell>
          <cell r="F1165">
            <v>46072</v>
          </cell>
          <cell r="G1165" t="str">
            <v>E-MAIL</v>
          </cell>
          <cell r="H1165" t="str">
            <v>DIRECCION DE FINANCIACION DE VIVIENDA</v>
          </cell>
          <cell r="I1165">
            <v>10</v>
          </cell>
          <cell r="J1165" t="str">
            <v>SOLICITUD DE ACCESO A LA INFORMACION</v>
          </cell>
          <cell r="K1165" t="str">
            <v>SOLICITUD DE ACCESO A LA INFORMACION</v>
          </cell>
          <cell r="L1165" t="str">
            <v>LAURA ESTEFANIA ALBARRACIN CEQUERA</v>
          </cell>
          <cell r="M1165">
            <v>0</v>
          </cell>
          <cell r="N1165" t="str">
            <v>FINALIZADO</v>
          </cell>
          <cell r="O1165" t="str">
            <v>EMAIL - SOLICITUD DE INFORMACION SOBRE ESTADO DE POSTULACION AL SUBSIDIO DE VIVIENDA REDUCE TU CUOTA</v>
          </cell>
          <cell r="P1165" t="str">
            <v>ENTIDAD</v>
          </cell>
          <cell r="Q1165" t="str">
            <v>LAURA BERNAL BERNAL</v>
          </cell>
          <cell r="R1165" t="str">
            <v>LAURA BERNAL BERNAL</v>
          </cell>
          <cell r="S1165">
            <v>46073</v>
          </cell>
          <cell r="T1165" t="str">
            <v>Se brinda respuesta mediante rad.2-2026-10560</v>
          </cell>
        </row>
        <row r="1166">
          <cell r="A1166" t="str">
            <v>1-2026-7055</v>
          </cell>
          <cell r="B1166" t="str">
            <v>1172262026</v>
          </cell>
          <cell r="C1166">
            <v>46069</v>
          </cell>
          <cell r="D1166" t="str">
            <v>2026-02-26 18:29:47</v>
          </cell>
          <cell r="E1166" t="str">
            <v>2-2026-10117, 2-2026-10117</v>
          </cell>
          <cell r="F1166">
            <v>46071</v>
          </cell>
          <cell r="G1166" t="str">
            <v>E-MAIL</v>
          </cell>
          <cell r="H1166" t="str">
            <v>DIRECCION DE FINANCIACION DE VIVIENDA</v>
          </cell>
          <cell r="I1166">
            <v>10</v>
          </cell>
          <cell r="J1166" t="str">
            <v>SOLICITUD DE ACCESO A LA INFORMACION</v>
          </cell>
          <cell r="K1166" t="str">
            <v>SOLICITUD DE ACCESO A LA INFORMACION</v>
          </cell>
          <cell r="L1166" t="str">
            <v>CINDY LORENA ESCOBAR LOPEZ</v>
          </cell>
          <cell r="M1166">
            <v>0</v>
          </cell>
          <cell r="N1166" t="str">
            <v>FINALIZADO</v>
          </cell>
          <cell r="O1166" t="str">
            <v>EMAIL - SOLICITUD DE INFORMACION SOBBRE ESTADO DE POSTULACION AL SUBSIDIO DE VIVIENDA</v>
          </cell>
          <cell r="P1166" t="str">
            <v>ENTIDAD</v>
          </cell>
          <cell r="Q1166" t="str">
            <v>GENY PATRICIA RODRIGUEZ BERNAL</v>
          </cell>
          <cell r="R1166" t="str">
            <v>GENY PATRICIA RODRIGUEZ BERNAL</v>
          </cell>
          <cell r="S1166">
            <v>46071</v>
          </cell>
          <cell r="T1166" t="str">
            <v>SE DIO RESPUESTA CON EL RADICADO No.  2-2026-10117</v>
          </cell>
        </row>
        <row r="1167">
          <cell r="A1167" t="str">
            <v>1-2026-7058</v>
          </cell>
          <cell r="B1167" t="str">
            <v>1125462026</v>
          </cell>
          <cell r="C1167">
            <v>46069</v>
          </cell>
          <cell r="D1167" t="str">
            <v>2026-02-26 18:33:38</v>
          </cell>
          <cell r="E1167" t="str">
            <v>2-2026-11117, 2-2026-11117</v>
          </cell>
          <cell r="F1167">
            <v>46076</v>
          </cell>
          <cell r="G1167" t="str">
            <v>E-MAIL</v>
          </cell>
          <cell r="H1167" t="str">
            <v>DIRECCION DE FINANCIACION DE VIVIENDA</v>
          </cell>
          <cell r="I1167">
            <v>10</v>
          </cell>
          <cell r="J1167" t="str">
            <v>SOLICITUD DE ACCESO A LA INFORMACION</v>
          </cell>
          <cell r="K1167" t="str">
            <v>SOLICITUD DE ACCESO A LA INFORMACION</v>
          </cell>
          <cell r="L1167" t="str">
            <v>KAREN TAHITIANA LOPEZ ARENAS</v>
          </cell>
          <cell r="M1167">
            <v>0</v>
          </cell>
          <cell r="N1167" t="str">
            <v>FINALIZADO</v>
          </cell>
          <cell r="O1167" t="str">
            <v>EMAIL- SOLICITUD DE INFORMACIÓN SOBRE PAGO DE SUBSIDIO DE ARRENDAMIENTO   RESOLUCIÓN 904</v>
          </cell>
          <cell r="P1167" t="str">
            <v>NATURAL</v>
          </cell>
          <cell r="Q1167" t="str">
            <v>MARCELA RODRÍGUEZ MORA</v>
          </cell>
          <cell r="R1167" t="str">
            <v>MARCELA RODRÍGUEZ MORA</v>
          </cell>
          <cell r="S1167">
            <v>46076</v>
          </cell>
          <cell r="T1167" t="str">
            <v>2-2026-11117</v>
          </cell>
        </row>
        <row r="1168">
          <cell r="A1168" t="str">
            <v>1-2026-7063</v>
          </cell>
          <cell r="B1168" t="str">
            <v>932952026</v>
          </cell>
          <cell r="C1168">
            <v>46069</v>
          </cell>
          <cell r="D1168" t="str">
            <v>2026-03-02 08:00:05</v>
          </cell>
          <cell r="E1168" t="str">
            <v/>
          </cell>
          <cell r="G1168" t="str">
            <v>BOGOTA-TE-ESCUCHA</v>
          </cell>
          <cell r="H1168" t="str">
            <v>SERVICIO A LA CIUDADANIA</v>
          </cell>
          <cell r="I1168">
            <v>10</v>
          </cell>
          <cell r="J1168" t="str">
            <v>SOLICITUD DE ACCESO A LA INFORMACION</v>
          </cell>
          <cell r="K1168" t="str">
            <v>SOLICITUD DE ACCESO A LA INFORMACION</v>
          </cell>
          <cell r="L1168" t="str">
            <v>ANTONIO DAVID MARTINEZ VARGAS</v>
          </cell>
          <cell r="M1168">
            <v>0</v>
          </cell>
          <cell r="N1168" t="str">
            <v>FINALIZADO</v>
          </cell>
          <cell r="O1168" t="str">
            <v>Cordial saludo. Me permito dirigirme a ustedes con la siguiente inconformidad sobre el proyecto los olivos. Algunos vecinos que vivían en la parte de la quebrada las delicias volvieron a sus antiguas casas después de que cusezar les entrególos apartamentos. Adicional tienen arrendados los apartamentos y también alguna parte de las casas. Es deshonesto de parte de ellosy muy oportunistas, ya que todos los que se acogieron al proyecto entregaron los terrenos. Las personas que están ocupando la casason la sra Flor Rodriguez, Martin Rodriguez y el sr Ruben Ortiz. Correo anónimo, para que las familias a futuro de apropien de las casas</v>
          </cell>
          <cell r="P1168" t="str">
            <v>NATURAL</v>
          </cell>
          <cell r="Q1168" t="str">
            <v>ANONIMO</v>
          </cell>
          <cell r="R1168" t="str">
            <v>ANONIMO</v>
          </cell>
          <cell r="S1168">
            <v>46076</v>
          </cell>
          <cell r="T1168" t="str">
            <v>SE REALIZA CIERRE POR NO COMPENTENCIA EN BTE BAJO EL NUMERO 932952026, PETICION QUE SE ENCUENTRA SIENDO GESTIONADA POR RENOBO</v>
          </cell>
        </row>
        <row r="1169">
          <cell r="A1169" t="str">
            <v>1-2026-7083</v>
          </cell>
          <cell r="B1169" t="str">
            <v>1152952026</v>
          </cell>
          <cell r="C1169">
            <v>46070</v>
          </cell>
          <cell r="D1169" t="str">
            <v>2026-02-27 11:56:55</v>
          </cell>
          <cell r="E1169" t="str">
            <v>2-2026-10985, 2-2026-10985</v>
          </cell>
          <cell r="F1169">
            <v>46073</v>
          </cell>
          <cell r="G1169" t="str">
            <v>E-MAIL</v>
          </cell>
          <cell r="H1169" t="str">
            <v>DIRECCION DE FINANCIACION DE VIVIENDA</v>
          </cell>
          <cell r="I1169">
            <v>10</v>
          </cell>
          <cell r="J1169" t="str">
            <v>SOLICITUD DE ACCESO A LA INFORMACION</v>
          </cell>
          <cell r="K1169" t="str">
            <v>SOLICITUD DE ACCESO A LA INFORMACION</v>
          </cell>
          <cell r="L1169" t="str">
            <v>IRMA AYLEN GUICHA DUITAMA</v>
          </cell>
          <cell r="M1169">
            <v>0</v>
          </cell>
          <cell r="N1169" t="str">
            <v>FINALIZADO</v>
          </cell>
          <cell r="O1169" t="str">
            <v>EMAIL - SOLICITUD DE INFORMACIÓN SOBRE POSTULACIÓN RECHAZADA   REDUCE TU CUOTA</v>
          </cell>
          <cell r="P1169" t="str">
            <v>NATURAL</v>
          </cell>
          <cell r="Q1169" t="str">
            <v>KAREN DAYANNA DAZA GONZALEZ%A0</v>
          </cell>
          <cell r="R1169" t="str">
            <v>KAREN DAYANNA DAZA GONZALEZ%A0</v>
          </cell>
          <cell r="S1169">
            <v>46077</v>
          </cell>
          <cell r="T1169" t="str">
            <v>RESPUESTA DEFINITIVA CON RADICADO 2-2026-10985</v>
          </cell>
        </row>
        <row r="1170">
          <cell r="A1170" t="str">
            <v>1-2026-7087</v>
          </cell>
          <cell r="B1170" t="str">
            <v>1153122026</v>
          </cell>
          <cell r="C1170">
            <v>46070</v>
          </cell>
          <cell r="D1170" t="str">
            <v>2026-02-27 11:57:46</v>
          </cell>
          <cell r="E1170" t="str">
            <v>2-2026-12304, 2-2026-12304</v>
          </cell>
          <cell r="F1170">
            <v>46079</v>
          </cell>
          <cell r="G1170" t="str">
            <v>E-MAIL</v>
          </cell>
          <cell r="H1170" t="str">
            <v>DIRECCION DE FINANCIACION DE VIVIENDA</v>
          </cell>
          <cell r="I1170">
            <v>10</v>
          </cell>
          <cell r="J1170" t="str">
            <v>SOLICITUD DE ACCESO A LA INFORMACION</v>
          </cell>
          <cell r="K1170" t="str">
            <v>SOLICITUD DE ACCESO A LA INFORMACION</v>
          </cell>
          <cell r="L1170" t="str">
            <v>IRMA AYLEN GUICHA DUITAMA</v>
          </cell>
          <cell r="M1170">
            <v>0</v>
          </cell>
          <cell r="N1170" t="str">
            <v>FINALIZADO</v>
          </cell>
          <cell r="O1170" t="str">
            <v>EMAIL-SOLICITUD INFORMACION ACERCA DE RECHAZO SUBSIDIO REDUCE TU CUOTA</v>
          </cell>
          <cell r="P1170" t="str">
            <v>NATURAL</v>
          </cell>
          <cell r="Q1170" t="str">
            <v>FABIAN ANDRES ESCOBAR MARROQUIN</v>
          </cell>
          <cell r="R1170" t="str">
            <v>FABIAN ANDRES ESCOBAR MARROQUIN</v>
          </cell>
          <cell r="S1170">
            <v>46080</v>
          </cell>
          <cell r="T1170" t="str">
            <v>RESPUESTA DEFINITIVA CON RADICADO 2-2026-12304</v>
          </cell>
        </row>
        <row r="1171">
          <cell r="A1171" t="str">
            <v>1-2026-7093</v>
          </cell>
          <cell r="B1171" t="str">
            <v>1153642026</v>
          </cell>
          <cell r="C1171">
            <v>46070</v>
          </cell>
          <cell r="D1171" t="str">
            <v>2026-02-27 12:01:51</v>
          </cell>
          <cell r="E1171" t="str">
            <v>2-2026-11660, 2-2026-11660</v>
          </cell>
          <cell r="F1171">
            <v>46078</v>
          </cell>
          <cell r="G1171" t="str">
            <v>E-MAIL</v>
          </cell>
          <cell r="H1171" t="str">
            <v>DIRECCION DE FINANCIACION DE VIVIENDA</v>
          </cell>
          <cell r="I1171">
            <v>10</v>
          </cell>
          <cell r="J1171" t="str">
            <v>SOLICITUD DE ACCESO A LA INFORMACION</v>
          </cell>
          <cell r="K1171" t="str">
            <v>SOLICITUD DE ACCESO A LA INFORMACION</v>
          </cell>
          <cell r="L1171" t="str">
            <v>JOSE LUIS HORLANDY LEON</v>
          </cell>
          <cell r="M1171">
            <v>0</v>
          </cell>
          <cell r="N1171" t="str">
            <v>FINALIZADO</v>
          </cell>
          <cell r="O1171" t="str">
            <v>EMAIL - SOLICITUD DE INFORMACION SOBRE POSTULACION AL SUBSIDIO DE VIVIENDA</v>
          </cell>
          <cell r="P1171" t="str">
            <v>NATURAL</v>
          </cell>
          <cell r="Q1171" t="str">
            <v>ANONIMO</v>
          </cell>
          <cell r="R1171" t="str">
            <v>ANONIMO</v>
          </cell>
          <cell r="S1171">
            <v>46079</v>
          </cell>
          <cell r="T1171" t="str">
            <v>SE DA RESPUESTA MEDIANTE RESOLUCIONES 2-2026-11660</v>
          </cell>
        </row>
        <row r="1172">
          <cell r="A1172" t="str">
            <v>1-2026-7096</v>
          </cell>
          <cell r="B1172" t="str">
            <v>1153922026</v>
          </cell>
          <cell r="C1172">
            <v>46070</v>
          </cell>
          <cell r="D1172" t="str">
            <v>2026-02-27 12:02:41</v>
          </cell>
          <cell r="E1172" t="str">
            <v>2-2026-11555, 2-2026-11555</v>
          </cell>
          <cell r="F1172">
            <v>46077</v>
          </cell>
          <cell r="G1172" t="str">
            <v>E-MAIL</v>
          </cell>
          <cell r="H1172" t="str">
            <v>DIRECCION DE FINANCIACION DE VIVIENDA</v>
          </cell>
          <cell r="I1172">
            <v>10</v>
          </cell>
          <cell r="J1172" t="str">
            <v>SOLICITUD DE ACCESO A LA INFORMACION</v>
          </cell>
          <cell r="K1172" t="str">
            <v>SOLICITUD DE ACCESO A LA INFORMACION</v>
          </cell>
          <cell r="L1172" t="str">
            <v>SARA MILENA AGUIRRE BARRERA</v>
          </cell>
          <cell r="M1172">
            <v>0</v>
          </cell>
          <cell r="N1172" t="str">
            <v>FINALIZADO</v>
          </cell>
          <cell r="O1172" t="str">
            <v>EMAIL-SOLICITUD DE VALIDACIÓN DE SUBSIDIO REACTIVA TÚ COMPRA</v>
          </cell>
          <cell r="P1172" t="str">
            <v>NATURAL</v>
          </cell>
          <cell r="Q1172" t="str">
            <v>YUDY ALMECIGA SABOGAL</v>
          </cell>
          <cell r="R1172" t="str">
            <v>YUDY ALMECIGA SABOGAL</v>
          </cell>
          <cell r="S1172">
            <v>46078</v>
          </cell>
          <cell r="T1172" t="str">
            <v xml:space="preserve">Se dio trámite con radicado No. 2-2026-11555   </v>
          </cell>
        </row>
        <row r="1173">
          <cell r="A1173" t="str">
            <v>1-2026-7098</v>
          </cell>
          <cell r="B1173" t="str">
            <v>1154002026</v>
          </cell>
          <cell r="C1173">
            <v>46070</v>
          </cell>
          <cell r="D1173" t="str">
            <v>2026-02-27 12:03:30</v>
          </cell>
          <cell r="E1173" t="str">
            <v>2-2026-12103, 2-2026-12103</v>
          </cell>
          <cell r="F1173">
            <v>46078</v>
          </cell>
          <cell r="G1173" t="str">
            <v>E-MAIL</v>
          </cell>
          <cell r="H1173" t="str">
            <v>DIRECCION DE FINANCIACION DE VIVIENDA</v>
          </cell>
          <cell r="I1173">
            <v>10</v>
          </cell>
          <cell r="J1173" t="str">
            <v>SOLICITUD DE ACCESO A LA INFORMACION</v>
          </cell>
          <cell r="K1173" t="str">
            <v>SOLICITUD DE ACCESO A LA INFORMACION</v>
          </cell>
          <cell r="L1173" t="str">
            <v>NORBERTO HERRENO MERCHAN</v>
          </cell>
          <cell r="M1173">
            <v>0</v>
          </cell>
          <cell r="N1173" t="str">
            <v>FINALIZADO</v>
          </cell>
          <cell r="O1173" t="str">
            <v>EMAIL - SOLICITUD DE INFORMACION SOBRE SUBSIDIO REDUCE TU CUOTA</v>
          </cell>
          <cell r="P1173" t="str">
            <v>NATURAL</v>
          </cell>
          <cell r="Q1173" t="str">
            <v>MARÍA ESPERANZA ARCOS</v>
          </cell>
          <cell r="R1173" t="str">
            <v>MARÍA ESPERANZA ARCOS</v>
          </cell>
          <cell r="S1173">
            <v>46079</v>
          </cell>
          <cell r="T1173" t="str">
            <v>se dio respuesta con el radicado  2-2026-12103</v>
          </cell>
        </row>
        <row r="1174">
          <cell r="A1174" t="str">
            <v>1-2026-7100</v>
          </cell>
          <cell r="B1174" t="str">
            <v>1154222026</v>
          </cell>
          <cell r="C1174">
            <v>46070</v>
          </cell>
          <cell r="D1174" t="str">
            <v>2026-02-27 12:04:42</v>
          </cell>
          <cell r="E1174" t="str">
            <v>2-2026-12306, 2-2026-12306</v>
          </cell>
          <cell r="F1174">
            <v>46079</v>
          </cell>
          <cell r="G1174" t="str">
            <v>E-MAIL</v>
          </cell>
          <cell r="H1174" t="str">
            <v>DIRECCION DE FINANCIACION DE VIVIENDA</v>
          </cell>
          <cell r="I1174">
            <v>10</v>
          </cell>
          <cell r="J1174" t="str">
            <v>SOLICITUD DE ACCESO A LA INFORMACION</v>
          </cell>
          <cell r="K1174" t="str">
            <v>SOLICITUD DE ACCESO A LA INFORMACION</v>
          </cell>
          <cell r="L1174" t="str">
            <v>CARLOS FABIAN HAMON ALARCON</v>
          </cell>
          <cell r="M1174">
            <v>0</v>
          </cell>
          <cell r="N1174" t="str">
            <v>FINALIZADO</v>
          </cell>
          <cell r="O1174" t="str">
            <v>EMAIL-SOLICITUD INFORMACION ACERCA DEL PAGO FALTANTE A LA CONSTRUCTORA</v>
          </cell>
          <cell r="P1174" t="str">
            <v>ENTIDAD</v>
          </cell>
          <cell r="Q1174" t="str">
            <v>AUGUSTO ALEXANDER RAMIREZ TRIVIÑO Y YESICA YOHANA URUEÑA BOCANEGRA</v>
          </cell>
          <cell r="R1174" t="str">
            <v>AUGUSTO ALEXANDER RAMIREZ TRIVIÑO Y YESICA YOHANA URUEÑA BOCANEGRA</v>
          </cell>
          <cell r="S1174">
            <v>46080</v>
          </cell>
          <cell r="T1174" t="str">
            <v>2-2026-12306</v>
          </cell>
        </row>
        <row r="1175">
          <cell r="A1175" t="str">
            <v>1-2026-7101</v>
          </cell>
          <cell r="B1175" t="str">
            <v>1154302026</v>
          </cell>
          <cell r="C1175">
            <v>46070</v>
          </cell>
          <cell r="D1175" t="str">
            <v>2026-02-27 12:06:28</v>
          </cell>
          <cell r="E1175" t="str">
            <v>2-2026-12421, 2-2026-12421</v>
          </cell>
          <cell r="F1175">
            <v>46080</v>
          </cell>
          <cell r="G1175" t="str">
            <v>E-MAIL</v>
          </cell>
          <cell r="H1175" t="str">
            <v>DIRECCION DE FINANCIACION DE VIVIENDA</v>
          </cell>
          <cell r="I1175">
            <v>10</v>
          </cell>
          <cell r="J1175" t="str">
            <v>SOLICITUD DE ACCESO A LA INFORMACION</v>
          </cell>
          <cell r="K1175" t="str">
            <v>SOLICITUD DE ACCESO A LA INFORMACION</v>
          </cell>
          <cell r="L1175" t="str">
            <v>VIVIANNA CRISTINA MONTEALEGRE ROJAS</v>
          </cell>
          <cell r="M1175">
            <v>0</v>
          </cell>
          <cell r="N1175" t="str">
            <v>FINALIZADO</v>
          </cell>
          <cell r="O1175" t="str">
            <v>EMAIL-SOLICITUD INFORMACION ACERCA DE QUE SUBSIDIOS PUEDE APLICAR</v>
          </cell>
          <cell r="P1175" t="str">
            <v>NATURAL</v>
          </cell>
          <cell r="Q1175" t="str">
            <v>GINA PAOLA ACUÑA RAGA</v>
          </cell>
          <cell r="R1175" t="str">
            <v>GINA PAOLA ACUÑA RAGA</v>
          </cell>
          <cell r="S1175">
            <v>46080</v>
          </cell>
          <cell r="T1175" t="str">
            <v>RESPUESTA 2-2026-12421</v>
          </cell>
        </row>
        <row r="1176">
          <cell r="A1176" t="str">
            <v>1-2026-7111</v>
          </cell>
          <cell r="B1176" t="str">
            <v>1154992026</v>
          </cell>
          <cell r="C1176">
            <v>46070</v>
          </cell>
          <cell r="D1176" t="str">
            <v>2026-02-27 12:53:14</v>
          </cell>
          <cell r="E1176" t="str">
            <v>2-2026-12522, 2-2026-12522</v>
          </cell>
          <cell r="F1176">
            <v>46080</v>
          </cell>
          <cell r="G1176" t="str">
            <v>E-MAIL</v>
          </cell>
          <cell r="H1176" t="str">
            <v>DIRECCION DE FINANCIACION DE VIVIENDA</v>
          </cell>
          <cell r="I1176">
            <v>10</v>
          </cell>
          <cell r="J1176" t="str">
            <v>SOLICITUD DE ACCESO A LA INFORMACION</v>
          </cell>
          <cell r="K1176" t="str">
            <v>SOLICITUD DE ACCESO A LA INFORMACION</v>
          </cell>
          <cell r="L1176" t="str">
            <v>ILSE GAMERO TORRES</v>
          </cell>
          <cell r="M1176">
            <v>0</v>
          </cell>
          <cell r="N1176" t="str">
            <v>FINALIZADO</v>
          </cell>
          <cell r="O1176" t="str">
            <v>EMAIL-SOLICITUD INFORMACION SOBRE LOS PAGOS DE SUBSIDIO DE ARRIENDO</v>
          </cell>
          <cell r="P1176" t="str">
            <v>NATURAL</v>
          </cell>
          <cell r="Q1176" t="str">
            <v>LUZ MILA SILVA CRUZ</v>
          </cell>
          <cell r="R1176" t="str">
            <v>LUZ MILA SILVA CRUZ</v>
          </cell>
          <cell r="S1176">
            <v>46082</v>
          </cell>
          <cell r="T1176" t="str">
            <v>Finalizado con radicado de salida No 2-2026-12522</v>
          </cell>
        </row>
        <row r="1177">
          <cell r="A1177" t="str">
            <v>1-2026-7119</v>
          </cell>
          <cell r="B1177" t="str">
            <v>1156102026</v>
          </cell>
          <cell r="C1177">
            <v>46070</v>
          </cell>
          <cell r="D1177" t="str">
            <v>2026-02-27 13:23:39</v>
          </cell>
          <cell r="E1177" t="str">
            <v>2-2026-12523, 2-2026-12523</v>
          </cell>
          <cell r="F1177">
            <v>46080</v>
          </cell>
          <cell r="G1177" t="str">
            <v>E-MAIL</v>
          </cell>
          <cell r="H1177" t="str">
            <v>DIRECCION DE FINANCIACION DE VIVIENDA</v>
          </cell>
          <cell r="I1177">
            <v>10</v>
          </cell>
          <cell r="J1177" t="str">
            <v>SOLICITUD DE ACCESO A LA INFORMACION</v>
          </cell>
          <cell r="K1177" t="str">
            <v>SOLICITUD DE ACCESO A LA INFORMACION</v>
          </cell>
          <cell r="L1177" t="str">
            <v>ILSE GAMERO TORRES</v>
          </cell>
          <cell r="M1177">
            <v>0</v>
          </cell>
          <cell r="N1177" t="str">
            <v>FINALIZADO</v>
          </cell>
          <cell r="O1177" t="str">
            <v>EMAIL - SOLICITUD DE INFORMACION SOBRE DESEMBOLSO DEL SUBSIDIO DE ARRIENDO</v>
          </cell>
          <cell r="P1177" t="str">
            <v>NATURAL</v>
          </cell>
          <cell r="Q1177" t="str">
            <v>YOHANA CATERINE ALZATE CARDONA</v>
          </cell>
          <cell r="R1177" t="str">
            <v>YOHANA CATERINE ALZATE CARDONA</v>
          </cell>
          <cell r="S1177">
            <v>46082</v>
          </cell>
          <cell r="T1177" t="str">
            <v>Finalizado con radicado de salida No 2-2026-12523</v>
          </cell>
        </row>
        <row r="1178">
          <cell r="A1178" t="str">
            <v>1-2026-7120</v>
          </cell>
          <cell r="B1178" t="str">
            <v>1156212026</v>
          </cell>
          <cell r="C1178">
            <v>46070</v>
          </cell>
          <cell r="D1178" t="str">
            <v>2026-02-28 15:19:30</v>
          </cell>
          <cell r="E1178" t="str">
            <v>2-2026-10527, 2-2026-10527</v>
          </cell>
          <cell r="F1178">
            <v>46072</v>
          </cell>
          <cell r="G1178" t="str">
            <v>E-MAIL</v>
          </cell>
          <cell r="H1178" t="str">
            <v>DIRECCION DE INVESTIGACIONES Y CONTROL DE VIVIENDA</v>
          </cell>
          <cell r="I1178">
            <v>10</v>
          </cell>
          <cell r="J1178" t="str">
            <v>SOLICITUD DE ACCESO A LA INFORMACION</v>
          </cell>
          <cell r="K1178" t="str">
            <v>SOLICITUD DE ACCESO A LA INFORMACION</v>
          </cell>
          <cell r="L1178" t="str">
            <v>ERNESTO EMILIANO ROJAS SALAMANCA</v>
          </cell>
          <cell r="M1178">
            <v>0</v>
          </cell>
          <cell r="N1178" t="str">
            <v>FINALIZADO</v>
          </cell>
          <cell r="O1178" t="str">
            <v>EMAIL - SOLICITUD DE INFORMACION SOBRE TEMAS RELACIONADOS CON INMOBILIARIA</v>
          </cell>
          <cell r="P1178" t="str">
            <v>ENTIDAD</v>
          </cell>
          <cell r="Q1178" t="str">
            <v>CAROLINA GUZMÁN LIZARAZO</v>
          </cell>
          <cell r="R1178" t="str">
            <v>CAROLINA GUZMÁN LIZARAZO</v>
          </cell>
          <cell r="S1178">
            <v>46072</v>
          </cell>
          <cell r="T1178" t="str">
            <v>SE FINALIZA ACTIVIDAD CON RADICADO DE SALIDA 2-2026-10527</v>
          </cell>
        </row>
        <row r="1179">
          <cell r="A1179" t="str">
            <v>1-2026-7122</v>
          </cell>
          <cell r="B1179" t="str">
            <v>1156432026</v>
          </cell>
          <cell r="C1179">
            <v>46070</v>
          </cell>
          <cell r="D1179" t="str">
            <v>2026-02-28 08:43:08</v>
          </cell>
          <cell r="E1179" t="str">
            <v/>
          </cell>
          <cell r="G1179" t="str">
            <v>E-MAIL</v>
          </cell>
          <cell r="H1179" t="str">
            <v>SERVICIO A LA CIUDADANIA</v>
          </cell>
          <cell r="I1179">
            <v>10</v>
          </cell>
          <cell r="J1179" t="str">
            <v>SOLICITUD DE ACCESO A LA INFORMACION</v>
          </cell>
          <cell r="K1179" t="str">
            <v>SOLICITUD DE ACCESO A LA INFORMACION</v>
          </cell>
          <cell r="L1179" t="str">
            <v>ANNIE RITA ALVAREZ PACHECO</v>
          </cell>
          <cell r="M1179">
            <v>0</v>
          </cell>
          <cell r="N1179" t="str">
            <v>FINALIZADO</v>
          </cell>
          <cell r="O1179" t="str">
            <v>EMAIL-SOLICITUD DE ACLARACIÓN RADICADO SIGA 1-2026-4750 Y BOGOTA TE ESCUCHA 785012026 DEL 04 DE FEBRERO DE 2026</v>
          </cell>
          <cell r="P1179" t="str">
            <v>NATURAL</v>
          </cell>
          <cell r="Q1179" t="str">
            <v>GABRIEL ERNESTO HERNANDEZ HERNANDEZ</v>
          </cell>
          <cell r="R1179" t="str">
            <v>GABRIEL ERNESTO HERNANDEZ HERNANDEZ</v>
          </cell>
          <cell r="S1179">
            <v>46073</v>
          </cell>
          <cell r="T1179" t="str">
            <v xml:space="preserve">SE FINALIZA POR TRASLADO A INSTITUTO DISTRITAL DE LA PARTICIPACIÓN Y ACCION COMUNAL - IDPAC Y SECRETARIA DE GOBIERNO BAJO RAD. BTE 1156432026 EL 20 DE FEBRERO DE 2026. </v>
          </cell>
        </row>
        <row r="1180">
          <cell r="A1180" t="str">
            <v>1-2026-7124</v>
          </cell>
          <cell r="B1180" t="str">
            <v>1156662026</v>
          </cell>
          <cell r="C1180">
            <v>46070</v>
          </cell>
          <cell r="D1180" t="str">
            <v>2026-02-27 13:24:18</v>
          </cell>
          <cell r="E1180" t="str">
            <v>2-2026-12104, 2-2026-12104</v>
          </cell>
          <cell r="F1180">
            <v>46078</v>
          </cell>
          <cell r="G1180" t="str">
            <v>E-MAIL</v>
          </cell>
          <cell r="H1180" t="str">
            <v>DIRECCION DE FINANCIACION DE VIVIENDA</v>
          </cell>
          <cell r="I1180">
            <v>10</v>
          </cell>
          <cell r="J1180" t="str">
            <v>SOLICITUD DE ACCESO A LA INFORMACION</v>
          </cell>
          <cell r="K1180" t="str">
            <v>SOLICITUD DE ACCESO A LA INFORMACION</v>
          </cell>
          <cell r="L1180" t="str">
            <v>JUAN CARLOS CASTRO MELO</v>
          </cell>
          <cell r="M1180">
            <v>0</v>
          </cell>
          <cell r="N1180" t="str">
            <v>FINALIZADO</v>
          </cell>
          <cell r="O1180" t="str">
            <v>EMAIL-SOLICITUD DE INFORMACIÓN ACERCA DE PROCESO SUBSIDIO REDUCE TU COATA</v>
          </cell>
          <cell r="P1180" t="str">
            <v>ENTIDAD</v>
          </cell>
          <cell r="Q1180" t="str">
            <v>JOHN CARLOS NAVARRO LANDAZURI</v>
          </cell>
          <cell r="R1180" t="str">
            <v>JOHN CARLOS NAVARRO LANDAZURI</v>
          </cell>
          <cell r="S1180">
            <v>46082</v>
          </cell>
          <cell r="T1180" t="str">
            <v>2-2026-12104</v>
          </cell>
        </row>
        <row r="1181">
          <cell r="A1181" t="str">
            <v>1-2026-7125</v>
          </cell>
          <cell r="B1181" t="str">
            <v>1156682026</v>
          </cell>
          <cell r="C1181">
            <v>46070</v>
          </cell>
          <cell r="D1181" t="str">
            <v>2026-02-27 13:25:04</v>
          </cell>
          <cell r="E1181" t="str">
            <v>2-2026-12105, 2-2026-12105</v>
          </cell>
          <cell r="F1181">
            <v>46078</v>
          </cell>
          <cell r="G1181" t="str">
            <v>E-MAIL</v>
          </cell>
          <cell r="H1181" t="str">
            <v>DIRECCION DE FINANCIACION DE VIVIENDA</v>
          </cell>
          <cell r="I1181">
            <v>10</v>
          </cell>
          <cell r="J1181" t="str">
            <v>SOLICITUD DE ACCESO A LA INFORMACION</v>
          </cell>
          <cell r="K1181" t="str">
            <v>SOLICITUD DE ACCESO A LA INFORMACION</v>
          </cell>
          <cell r="L1181" t="str">
            <v>JUAN CARLOS CASTRO MELO</v>
          </cell>
          <cell r="M1181">
            <v>0</v>
          </cell>
          <cell r="N1181" t="str">
            <v>FINALIZADO</v>
          </cell>
          <cell r="O1181" t="str">
            <v>EMAIL - SOLICITUD DE INFORMACION SOBRE DESEMBOLSO DEL SUBSIDIO REDUCE TU CUOTA</v>
          </cell>
          <cell r="P1181" t="str">
            <v>ENTIDAD</v>
          </cell>
          <cell r="Q1181" t="str">
            <v>NELLY JOHANNA CONTRERAS ALBAÑIL</v>
          </cell>
          <cell r="R1181" t="str">
            <v>NELLY JOHANNA CONTRERAS ALBAÑIL</v>
          </cell>
          <cell r="S1181">
            <v>46082</v>
          </cell>
          <cell r="T1181" t="str">
            <v>2-2026-12105</v>
          </cell>
        </row>
        <row r="1182">
          <cell r="A1182" t="str">
            <v>1-2026-7135</v>
          </cell>
          <cell r="B1182" t="str">
            <v>1157662026</v>
          </cell>
          <cell r="C1182">
            <v>46070</v>
          </cell>
          <cell r="D1182" t="str">
            <v>2026-02-27 15:34:25</v>
          </cell>
          <cell r="E1182" t="str">
            <v>2-2026-11564, 2-2026-11564</v>
          </cell>
          <cell r="F1182">
            <v>46077</v>
          </cell>
          <cell r="G1182" t="str">
            <v>E-MAIL</v>
          </cell>
          <cell r="H1182" t="str">
            <v>DIRECCION DE FINANCIACION DE VIVIENDA</v>
          </cell>
          <cell r="I1182">
            <v>10</v>
          </cell>
          <cell r="J1182" t="str">
            <v>SOLICITUD DE ACCESO A LA INFORMACION</v>
          </cell>
          <cell r="K1182" t="str">
            <v>SOLICITUD DE ACCESO A LA INFORMACION</v>
          </cell>
          <cell r="L1182" t="str">
            <v>SARA MILENA AGUIRRE BARRERA</v>
          </cell>
          <cell r="M1182">
            <v>0</v>
          </cell>
          <cell r="N1182" t="str">
            <v>FINALIZADO</v>
          </cell>
          <cell r="O1182" t="str">
            <v>EMAIL - SOLICITUD DE INFORMACION SOBRE DESEMBOLSO DEL SUBSIDIO REACTIVA TU COMPRA</v>
          </cell>
          <cell r="P1182" t="str">
            <v>NATURAL</v>
          </cell>
          <cell r="Q1182" t="str">
            <v>LUISA FERNANDA CASTRO</v>
          </cell>
          <cell r="R1182" t="str">
            <v>LUISA FERNANDA CASTRO</v>
          </cell>
          <cell r="S1182">
            <v>46078</v>
          </cell>
          <cell r="T1182" t="str">
            <v>Se dio trámite con radicado No. 2-2026-11564</v>
          </cell>
        </row>
        <row r="1183">
          <cell r="A1183" t="str">
            <v>1-2026-7139</v>
          </cell>
          <cell r="B1183" t="str">
            <v>1157842026</v>
          </cell>
          <cell r="C1183">
            <v>46070</v>
          </cell>
          <cell r="D1183" t="str">
            <v>2026-02-27 15:35:37</v>
          </cell>
          <cell r="E1183" t="str">
            <v>2-2026-11545, 2-2026-11545</v>
          </cell>
          <cell r="F1183">
            <v>46077</v>
          </cell>
          <cell r="G1183" t="str">
            <v>E-MAIL</v>
          </cell>
          <cell r="H1183" t="str">
            <v>DIRECCION DE FINANCIACION DE VIVIENDA</v>
          </cell>
          <cell r="I1183">
            <v>10</v>
          </cell>
          <cell r="J1183" t="str">
            <v>SOLICITUD DE ACCESO A LA INFORMACION</v>
          </cell>
          <cell r="K1183" t="str">
            <v>SOLICITUD DE ACCESO A LA INFORMACION</v>
          </cell>
          <cell r="L1183" t="str">
            <v>HERCY LORENA SUAREZ RUBIANO</v>
          </cell>
          <cell r="M1183">
            <v>0</v>
          </cell>
          <cell r="N1183" t="str">
            <v>FINALIZADO</v>
          </cell>
          <cell r="O1183" t="str">
            <v>EMAIL-SOLICITUD INFORMACIÓN SOBRE PROCESO DE SUBSIDIO AHORRO PARA MI CASA 2</v>
          </cell>
          <cell r="P1183" t="str">
            <v>NATURAL</v>
          </cell>
          <cell r="Q1183" t="str">
            <v>BRENDA MILENA TIQUE BENÍTEZ</v>
          </cell>
          <cell r="R1183" t="str">
            <v>BRENDA MILENA TIQUE BENÍTEZ</v>
          </cell>
          <cell r="S1183">
            <v>46078</v>
          </cell>
          <cell r="T1183" t="str">
            <v>cierre con respuesta 2-2026-11545</v>
          </cell>
        </row>
        <row r="1184">
          <cell r="A1184" t="str">
            <v>1-2026-7145</v>
          </cell>
          <cell r="B1184" t="str">
            <v>1172272026</v>
          </cell>
          <cell r="C1184">
            <v>46070</v>
          </cell>
          <cell r="D1184" t="str">
            <v>2026-02-27 15:41:55</v>
          </cell>
          <cell r="E1184" t="str">
            <v>2-2026-11765, 2-2026-11765</v>
          </cell>
          <cell r="F1184">
            <v>46078</v>
          </cell>
          <cell r="G1184" t="str">
            <v>E-MAIL</v>
          </cell>
          <cell r="H1184" t="str">
            <v>DIRECCION DE FINANCIACION DE VIVIENDA</v>
          </cell>
          <cell r="I1184">
            <v>10</v>
          </cell>
          <cell r="J1184" t="str">
            <v>SOLICITUD DE ACCESO A LA INFORMACION</v>
          </cell>
          <cell r="K1184" t="str">
            <v>SOLICITUD DE ACCESO A LA INFORMACION</v>
          </cell>
          <cell r="L1184" t="str">
            <v>ANGELICA JOHANA GOMEZ MONTAÑO</v>
          </cell>
          <cell r="M1184">
            <v>0</v>
          </cell>
          <cell r="N1184" t="str">
            <v>FINALIZADO</v>
          </cell>
          <cell r="O1184" t="str">
            <v>EMAIL - SOLICITUD DE INFORMACION SOBRE SUBSIDIO DE VIVIENDA</v>
          </cell>
          <cell r="P1184" t="str">
            <v>ENTIDAD</v>
          </cell>
          <cell r="Q1184" t="str">
            <v>YURY CACERES SANCHEZ</v>
          </cell>
          <cell r="R1184" t="str">
            <v>YURY CACERES SANCHEZ</v>
          </cell>
          <cell r="S1184">
            <v>46079</v>
          </cell>
          <cell r="T1184" t="str">
            <v>SE DIO RESPUESTA MEDIANTE OFIXIO NO 2-2026-11765</v>
          </cell>
        </row>
        <row r="1185">
          <cell r="A1185" t="str">
            <v>1-2026-7150</v>
          </cell>
          <cell r="B1185" t="str">
            <v>1158612026</v>
          </cell>
          <cell r="C1185">
            <v>46070</v>
          </cell>
          <cell r="D1185" t="str">
            <v>2026-02-27 15:45:21</v>
          </cell>
          <cell r="E1185" t="str">
            <v>2-2026-10573, 2-2026-10573</v>
          </cell>
          <cell r="F1185">
            <v>46072</v>
          </cell>
          <cell r="G1185" t="str">
            <v>E-MAIL</v>
          </cell>
          <cell r="H1185" t="str">
            <v>DIRECCION DE FINANCIACION DE VIVIENDA</v>
          </cell>
          <cell r="I1185">
            <v>10</v>
          </cell>
          <cell r="J1185" t="str">
            <v>SOLICITUD DE ACCESO A LA INFORMACION</v>
          </cell>
          <cell r="K1185" t="str">
            <v>SOLICITUD DE ACCESO A LA INFORMACION</v>
          </cell>
          <cell r="L1185" t="str">
            <v>CINDY LORENA ESCOBAR LOPEZ</v>
          </cell>
          <cell r="M1185">
            <v>0</v>
          </cell>
          <cell r="N1185" t="str">
            <v>FINALIZADO</v>
          </cell>
          <cell r="O1185" t="str">
            <v>EMAIL-SOLICITUD DE INFORMACIÓN SUBSIDIO REDUCE TU CUOTA</v>
          </cell>
          <cell r="P1185" t="str">
            <v>NATURAL</v>
          </cell>
          <cell r="Q1185" t="str">
            <v>DIEGO LEONARDO GARCÍA CORTES</v>
          </cell>
          <cell r="R1185" t="str">
            <v>DIEGO LEONARDO GARCÍA CORTES</v>
          </cell>
          <cell r="S1185">
            <v>46073</v>
          </cell>
          <cell r="T1185" t="str">
            <v xml:space="preserve">SE DIO RESPUESTA CON EL RADICADO No. 2-2026-10573 </v>
          </cell>
        </row>
        <row r="1186">
          <cell r="A1186" t="str">
            <v>1-2026-7155</v>
          </cell>
          <cell r="B1186" t="str">
            <v>1159292026</v>
          </cell>
          <cell r="C1186">
            <v>46070</v>
          </cell>
          <cell r="D1186" t="str">
            <v>2026-02-27 15:49:18</v>
          </cell>
          <cell r="E1186" t="str">
            <v>2-2026-11118, 2-2026-11118</v>
          </cell>
          <cell r="F1186">
            <v>46076</v>
          </cell>
          <cell r="G1186" t="str">
            <v>E-MAIL</v>
          </cell>
          <cell r="H1186" t="str">
            <v>DIRECCION DE FINANCIACION DE VIVIENDA</v>
          </cell>
          <cell r="I1186">
            <v>10</v>
          </cell>
          <cell r="J1186" t="str">
            <v>SOLICITUD DE ACCESO A LA INFORMACION</v>
          </cell>
          <cell r="K1186" t="str">
            <v>SOLICITUD DE ACCESO A LA INFORMACION</v>
          </cell>
          <cell r="L1186" t="str">
            <v>KAREN TAHITIANA LOPEZ ARENAS</v>
          </cell>
          <cell r="M1186">
            <v>0</v>
          </cell>
          <cell r="N1186" t="str">
            <v>FINALIZADO</v>
          </cell>
          <cell r="O1186" t="str">
            <v>EMAIL - SOLICITUD DE ACLARACIÓN ESTADO DE AHORRO Y DESEMBOLSO   SUBSIDIO DE AHORRO PARA MI CASA</v>
          </cell>
          <cell r="P1186" t="str">
            <v>NATURAL</v>
          </cell>
          <cell r="Q1186" t="str">
            <v>DANNA ELIZABETH CHITIVA REY</v>
          </cell>
          <cell r="R1186" t="str">
            <v>DANNA ELIZABETH CHITIVA REY</v>
          </cell>
          <cell r="S1186">
            <v>46076</v>
          </cell>
          <cell r="T1186" t="str">
            <v>2-2026-11118</v>
          </cell>
        </row>
        <row r="1187">
          <cell r="A1187" t="str">
            <v>1-2026-7156</v>
          </cell>
          <cell r="B1187" t="str">
            <v>1159692026</v>
          </cell>
          <cell r="C1187">
            <v>46070</v>
          </cell>
          <cell r="D1187" t="str">
            <v>2026-02-27 15:50:48</v>
          </cell>
          <cell r="E1187" t="str">
            <v>2-2026-10572, 2-2026-10572</v>
          </cell>
          <cell r="F1187">
            <v>46072</v>
          </cell>
          <cell r="G1187" t="str">
            <v>E-MAIL</v>
          </cell>
          <cell r="H1187" t="str">
            <v>DIRECCION DE FINANCIACION DE VIVIENDA</v>
          </cell>
          <cell r="I1187">
            <v>10</v>
          </cell>
          <cell r="J1187" t="str">
            <v>SOLICITUD DE ACCESO A LA INFORMACION</v>
          </cell>
          <cell r="K1187" t="str">
            <v>SOLICITUD DE ACCESO A LA INFORMACION</v>
          </cell>
          <cell r="L1187" t="str">
            <v>CINDY LORENA ESCOBAR LOPEZ</v>
          </cell>
          <cell r="M1187">
            <v>0</v>
          </cell>
          <cell r="N1187" t="str">
            <v>FINALIZADO</v>
          </cell>
          <cell r="O1187" t="str">
            <v>EMAIL-SOLICITUD INFORMACIÓN SOBRE EL  PROCESO DEL SUBSIDIO REDUCE TU CUOTA</v>
          </cell>
          <cell r="P1187" t="str">
            <v>NATURAL</v>
          </cell>
          <cell r="Q1187" t="str">
            <v>LAURA DANIELA ACOSTA CASTELLANOS</v>
          </cell>
          <cell r="R1187" t="str">
            <v>LAURA DANIELA ACOSTA CASTELLANOS</v>
          </cell>
          <cell r="S1187">
            <v>46073</v>
          </cell>
          <cell r="T1187" t="str">
            <v xml:space="preserve">SE DIO RESPUESTA CON EL RADICADO No. 2-2026-10572_x000D_
</v>
          </cell>
        </row>
        <row r="1188">
          <cell r="A1188" t="str">
            <v>1-2026-7158</v>
          </cell>
          <cell r="B1188" t="str">
            <v>1160042026</v>
          </cell>
          <cell r="C1188">
            <v>46070</v>
          </cell>
          <cell r="D1188" t="str">
            <v>2026-02-27 15:53:09</v>
          </cell>
          <cell r="E1188" t="str">
            <v>2-2026-10979, 2-2026-10979</v>
          </cell>
          <cell r="F1188">
            <v>46073</v>
          </cell>
          <cell r="G1188" t="str">
            <v>E-MAIL</v>
          </cell>
          <cell r="H1188" t="str">
            <v>DIRECCION DE FINANCIACION DE VIVIENDA</v>
          </cell>
          <cell r="I1188">
            <v>10</v>
          </cell>
          <cell r="J1188" t="str">
            <v>SOLICITUD DE ACCESO A LA INFORMACION</v>
          </cell>
          <cell r="K1188" t="str">
            <v>SOLICITUD DE ACCESO A LA INFORMACION</v>
          </cell>
          <cell r="L1188" t="str">
            <v>YENNY SAREN RAMIREZ RAMIREZ</v>
          </cell>
          <cell r="M1188">
            <v>0</v>
          </cell>
          <cell r="N1188" t="str">
            <v>FINALIZADO</v>
          </cell>
          <cell r="O1188" t="str">
            <v>EMAIL-SOLICITUD DE INFORMACIÓN ACERCA DE DESEMBOLSO DEL SUBSIDIO DE ARRIENDO</v>
          </cell>
          <cell r="P1188" t="str">
            <v>ENTIDAD</v>
          </cell>
          <cell r="Q1188" t="str">
            <v>CARLOS ALBERTO SALINAS</v>
          </cell>
          <cell r="R1188" t="str">
            <v>CARLOS ALBERTO SALINAS</v>
          </cell>
          <cell r="S1188">
            <v>46073</v>
          </cell>
          <cell r="T1188" t="str">
            <v>Se finaliza con radicado de salida No.  2-2026-10979, como respuesta definitiva.</v>
          </cell>
        </row>
        <row r="1189">
          <cell r="A1189" t="str">
            <v>1-2026-7160</v>
          </cell>
          <cell r="B1189" t="str">
            <v>1160212026</v>
          </cell>
          <cell r="C1189">
            <v>46070</v>
          </cell>
          <cell r="D1189" t="str">
            <v>2026-02-27 15:54:08</v>
          </cell>
          <cell r="E1189" t="str">
            <v>2-2026-11327, 2-2026-11327</v>
          </cell>
          <cell r="F1189">
            <v>46077</v>
          </cell>
          <cell r="G1189" t="str">
            <v>E-MAIL</v>
          </cell>
          <cell r="H1189" t="str">
            <v>DIRECCION DE FINANCIACION DE VIVIENDA</v>
          </cell>
          <cell r="I1189">
            <v>10</v>
          </cell>
          <cell r="J1189" t="str">
            <v>SOLICITUD DE ACCESO A LA INFORMACION</v>
          </cell>
          <cell r="K1189" t="str">
            <v>SOLICITUD DE ACCESO A LA INFORMACION</v>
          </cell>
          <cell r="L1189" t="str">
            <v>JOHANNA ANDREA OSPINA ORTIZ</v>
          </cell>
          <cell r="M1189">
            <v>0</v>
          </cell>
          <cell r="N1189" t="str">
            <v>FINALIZADO</v>
          </cell>
          <cell r="O1189" t="str">
            <v>EMAIL-TEMAS RELACIONADOS SOBRE INQUIETUD RESPECTO AL PROGRAMA  AHORRO PARA MI CASA</v>
          </cell>
          <cell r="P1189" t="str">
            <v>NATURAL</v>
          </cell>
          <cell r="Q1189" t="str">
            <v>LUZ DARY GOMEZ MEJIA</v>
          </cell>
          <cell r="R1189" t="str">
            <v>LUZ DARY GOMEZ MEJIA</v>
          </cell>
          <cell r="S1189">
            <v>46077</v>
          </cell>
          <cell r="T1189" t="str">
            <v xml:space="preserve">Se finaliza con radicado de salida No. _x000D_
2-2026-11327_x000D_
</v>
          </cell>
        </row>
        <row r="1190">
          <cell r="A1190" t="str">
            <v>1-2026-7161</v>
          </cell>
          <cell r="B1190" t="str">
            <v>1160292026</v>
          </cell>
          <cell r="C1190">
            <v>46070</v>
          </cell>
          <cell r="D1190" t="str">
            <v>2026-02-27 15:55:01</v>
          </cell>
          <cell r="E1190" t="str">
            <v>2-2026-11253, 2-2026-11253</v>
          </cell>
          <cell r="F1190">
            <v>46076</v>
          </cell>
          <cell r="G1190" t="str">
            <v>E-MAIL</v>
          </cell>
          <cell r="H1190" t="str">
            <v>DIRECCION DE FINANCIACION DE VIVIENDA</v>
          </cell>
          <cell r="I1190">
            <v>10</v>
          </cell>
          <cell r="J1190" t="str">
            <v>SOLICITUD DE ACCESO A LA INFORMACION</v>
          </cell>
          <cell r="K1190" t="str">
            <v>SOLICITUD DE ACCESO A LA INFORMACION</v>
          </cell>
          <cell r="L1190" t="str">
            <v>JOHANNA ANDREA OSPINA ORTIZ</v>
          </cell>
          <cell r="M1190">
            <v>0</v>
          </cell>
          <cell r="N1190" t="str">
            <v>FINALIZADO</v>
          </cell>
          <cell r="O1190" t="str">
            <v>EMAIL-SOLICITUD DE INFORMACIÓN ACERCA DE DESEMBOLSO DEL PROGRAMA DE AHORRO PARA MI CASA</v>
          </cell>
          <cell r="P1190" t="str">
            <v>NATURAL</v>
          </cell>
          <cell r="Q1190" t="str">
            <v>ANONIMO</v>
          </cell>
          <cell r="R1190" t="str">
            <v>ANONIMO</v>
          </cell>
          <cell r="S1190">
            <v>46076</v>
          </cell>
          <cell r="T1190" t="str">
            <v>Se finaliza con radicado de salida No. _x000D_
2-2026-11253</v>
          </cell>
        </row>
        <row r="1191">
          <cell r="A1191" t="str">
            <v>1-2026-7175</v>
          </cell>
          <cell r="B1191" t="str">
            <v>1163222026</v>
          </cell>
          <cell r="C1191">
            <v>46070</v>
          </cell>
          <cell r="D1191" t="str">
            <v>2026-02-27 17:35:28</v>
          </cell>
          <cell r="E1191" t="str">
            <v>2-2026-11662, 2-2026-11662</v>
          </cell>
          <cell r="F1191">
            <v>46078</v>
          </cell>
          <cell r="G1191" t="str">
            <v>E-MAIL</v>
          </cell>
          <cell r="H1191" t="str">
            <v>DIRECCION DE FINANCIACION DE VIVIENDA</v>
          </cell>
          <cell r="I1191">
            <v>10</v>
          </cell>
          <cell r="J1191" t="str">
            <v>SOLICITUD DE ACCESO A LA INFORMACION</v>
          </cell>
          <cell r="K1191" t="str">
            <v>SOLICITUD DE ACCESO A LA INFORMACION</v>
          </cell>
          <cell r="L1191" t="str">
            <v>YESICA PAOLA CAMACHO PERALTA</v>
          </cell>
          <cell r="M1191">
            <v>0</v>
          </cell>
          <cell r="N1191" t="str">
            <v>FINALIZADO</v>
          </cell>
          <cell r="O1191" t="str">
            <v>EMAIL-SOLICITUD INFORMACION ACERCA DEL DESEMBOLSO DEL SUBSIDIO AHORRO PARA MI CASA</v>
          </cell>
          <cell r="P1191" t="str">
            <v>NATURAL</v>
          </cell>
          <cell r="Q1191" t="str">
            <v>LADY JOHANNA GARCIA</v>
          </cell>
          <cell r="R1191" t="str">
            <v>LADY JOHANNA GARCIA</v>
          </cell>
          <cell r="S1191">
            <v>46078</v>
          </cell>
          <cell r="T1191" t="str">
            <v>se dio respuesta mediante radicado No. 2-2026-11662</v>
          </cell>
        </row>
        <row r="1192">
          <cell r="A1192" t="str">
            <v>1-2026-7176</v>
          </cell>
          <cell r="B1192" t="str">
            <v>1165062026</v>
          </cell>
          <cell r="C1192">
            <v>46070</v>
          </cell>
          <cell r="D1192" t="str">
            <v>2026-02-27 17:39:40</v>
          </cell>
          <cell r="E1192" t="str">
            <v>2-2026-11252, 2-2026-11252</v>
          </cell>
          <cell r="F1192">
            <v>46076</v>
          </cell>
          <cell r="G1192" t="str">
            <v>VENTANILLA</v>
          </cell>
          <cell r="H1192" t="str">
            <v>DIRECCION DE FINANCIACION DE VIVIENDA</v>
          </cell>
          <cell r="I1192">
            <v>10</v>
          </cell>
          <cell r="J1192" t="str">
            <v>SOLICITUD DE ACCESO A LA INFORMACION</v>
          </cell>
          <cell r="K1192" t="str">
            <v>SOLICITUD DE ACCESO A LA INFORMACION</v>
          </cell>
          <cell r="L1192" t="str">
            <v>JEIMY CATALINA MORENO CASTANEDA</v>
          </cell>
          <cell r="M1192">
            <v>0</v>
          </cell>
          <cell r="N1192" t="str">
            <v>FINALIZADO</v>
          </cell>
          <cell r="O1192" t="str">
            <v>SOLICITUD INFORMACION ACERCA DE INHABILIDAD DEL SUBSIDIO DE VIVIENDA</v>
          </cell>
          <cell r="P1192" t="str">
            <v>NATURAL</v>
          </cell>
          <cell r="Q1192" t="str">
            <v>MERY CAMILA MATOMA ORTIZ</v>
          </cell>
          <cell r="R1192" t="str">
            <v>MERY CAMILA MATOMA ORTIZ</v>
          </cell>
          <cell r="S1192">
            <v>46076</v>
          </cell>
          <cell r="T1192" t="str">
            <v>Se da respuesta con radicado 	 2-2026-11252</v>
          </cell>
        </row>
        <row r="1193">
          <cell r="A1193" t="str">
            <v>1-2026-7190</v>
          </cell>
          <cell r="B1193" t="str">
            <v>1166072026</v>
          </cell>
          <cell r="C1193">
            <v>46070</v>
          </cell>
          <cell r="D1193" t="str">
            <v>2026-02-27 17:43:53</v>
          </cell>
          <cell r="E1193" t="str">
            <v>2-2026-10571, 2-2026-10571</v>
          </cell>
          <cell r="F1193">
            <v>46072</v>
          </cell>
          <cell r="G1193" t="str">
            <v>E-MAIL</v>
          </cell>
          <cell r="H1193" t="str">
            <v>DIRECCION DE FINANCIACION DE VIVIENDA</v>
          </cell>
          <cell r="I1193">
            <v>10</v>
          </cell>
          <cell r="J1193" t="str">
            <v>SOLICITUD DE ACCESO A LA INFORMACION</v>
          </cell>
          <cell r="K1193" t="str">
            <v>SOLICITUD DE ACCESO A LA INFORMACION</v>
          </cell>
          <cell r="L1193" t="str">
            <v>CINDY LORENA ESCOBAR LOPEZ</v>
          </cell>
          <cell r="M1193">
            <v>0</v>
          </cell>
          <cell r="N1193" t="str">
            <v>FINALIZADO</v>
          </cell>
          <cell r="O1193" t="str">
            <v>EMAIL - SOLICITUD DE INFORMACION SOBRE SUBSIDIO REDUCE TU CUOTA</v>
          </cell>
          <cell r="P1193" t="str">
            <v>NATURAL</v>
          </cell>
          <cell r="Q1193" t="str">
            <v>LAURA VALENTINA GARCÍA PÉREZ%A0</v>
          </cell>
          <cell r="R1193" t="str">
            <v>LAURA VALENTINA GARCÍA PÉREZ%A0</v>
          </cell>
          <cell r="S1193">
            <v>46073</v>
          </cell>
          <cell r="T1193" t="str">
            <v xml:space="preserve">SE DIO RESPUESTA CON EL RADICADO No. 2-2026-10571_x000D_
_x000D_
</v>
          </cell>
        </row>
        <row r="1194">
          <cell r="A1194" t="str">
            <v>1-2026-7191</v>
          </cell>
          <cell r="B1194" t="str">
            <v>1166202026</v>
          </cell>
          <cell r="C1194">
            <v>46070</v>
          </cell>
          <cell r="D1194" t="str">
            <v>2026-02-27 17:52:31</v>
          </cell>
          <cell r="E1194" t="str">
            <v>2-2026-10568, 2-2026-10568</v>
          </cell>
          <cell r="F1194">
            <v>46072</v>
          </cell>
          <cell r="G1194" t="str">
            <v>E-MAIL</v>
          </cell>
          <cell r="H1194" t="str">
            <v>DIRECCION DE FINANCIACION DE VIVIENDA</v>
          </cell>
          <cell r="I1194">
            <v>10</v>
          </cell>
          <cell r="J1194" t="str">
            <v>SOLICITUD DE ACCESO A LA INFORMACION</v>
          </cell>
          <cell r="K1194" t="str">
            <v>SOLICITUD DE ACCESO A LA INFORMACION</v>
          </cell>
          <cell r="L1194" t="str">
            <v>JEIMY CATALINA MORENO CASTANEDA</v>
          </cell>
          <cell r="M1194">
            <v>0</v>
          </cell>
          <cell r="N1194" t="str">
            <v>FINALIZADO</v>
          </cell>
          <cell r="O1194" t="str">
            <v>EMAIL - SOLICITUD DE INFORMACION SOBRE DESEMBOLSOS DEL SUBSIDIO AHORRO PARA MI CASA</v>
          </cell>
          <cell r="P1194" t="str">
            <v>NATURAL</v>
          </cell>
          <cell r="Q1194" t="str">
            <v>YANIDT%A0LORENA CARDENAS CALDERON</v>
          </cell>
          <cell r="R1194" t="str">
            <v>YANIDT%A0LORENA CARDENAS CALDERON</v>
          </cell>
          <cell r="S1194">
            <v>46072</v>
          </cell>
          <cell r="T1194" t="str">
            <v>se da respuesta con radicado 2-2026-10568</v>
          </cell>
        </row>
        <row r="1195">
          <cell r="A1195" t="str">
            <v>1-2026-7195</v>
          </cell>
          <cell r="B1195" t="str">
            <v>1166572026</v>
          </cell>
          <cell r="C1195">
            <v>46070</v>
          </cell>
          <cell r="D1195" t="str">
            <v>2026-02-27 17:44:53</v>
          </cell>
          <cell r="E1195" t="str">
            <v>2-2026-11665, 2-2026-11665</v>
          </cell>
          <cell r="F1195">
            <v>46078</v>
          </cell>
          <cell r="G1195" t="str">
            <v>E-MAIL</v>
          </cell>
          <cell r="H1195" t="str">
            <v>DIRECCION DE FINANCIACION DE VIVIENDA</v>
          </cell>
          <cell r="I1195">
            <v>10</v>
          </cell>
          <cell r="J1195" t="str">
            <v>SOLICITUD DE ACCESO A LA INFORMACION</v>
          </cell>
          <cell r="K1195" t="str">
            <v>SOLICITUD DE ACCESO A LA INFORMACION</v>
          </cell>
          <cell r="L1195" t="str">
            <v>NATHALIE ANDREA MURCIA MAYORGA</v>
          </cell>
          <cell r="M1195">
            <v>0</v>
          </cell>
          <cell r="N1195" t="str">
            <v>FINALIZADO</v>
          </cell>
          <cell r="O1195" t="str">
            <v>EMAIL - SOLICITUD DE INFORMACION PARA POSTULACION AL SUBSIDIO DE VIVIENDA</v>
          </cell>
          <cell r="P1195" t="str">
            <v>NATURAL</v>
          </cell>
          <cell r="Q1195" t="str">
            <v>ANONIMO</v>
          </cell>
          <cell r="R1195" t="str">
            <v>ANONIMO</v>
          </cell>
          <cell r="S1195">
            <v>46078</v>
          </cell>
          <cell r="T1195" t="str">
            <v>se dio respuesta mediante radicado No.2-2026-11665</v>
          </cell>
        </row>
        <row r="1196">
          <cell r="A1196" t="str">
            <v>1-2026-7198</v>
          </cell>
          <cell r="B1196" t="str">
            <v>1166722026</v>
          </cell>
          <cell r="C1196">
            <v>46070</v>
          </cell>
          <cell r="D1196" t="str">
            <v>2026-02-27 17:46:15</v>
          </cell>
          <cell r="E1196" t="str">
            <v>2-2026-10558, 2-2026-10558</v>
          </cell>
          <cell r="F1196">
            <v>46072</v>
          </cell>
          <cell r="G1196" t="str">
            <v>E-MAIL</v>
          </cell>
          <cell r="H1196" t="str">
            <v>DIRECCION DE FINANCIACION DE VIVIENDA</v>
          </cell>
          <cell r="I1196">
            <v>10</v>
          </cell>
          <cell r="J1196" t="str">
            <v>SOLICITUD DE ACCESO A LA INFORMACION</v>
          </cell>
          <cell r="K1196" t="str">
            <v>SOLICITUD DE ACCESO A LA INFORMACION</v>
          </cell>
          <cell r="L1196" t="str">
            <v>LAURA ESTEFANIA ALBARRACIN CEQUERA</v>
          </cell>
          <cell r="M1196">
            <v>0</v>
          </cell>
          <cell r="N1196" t="str">
            <v>FINALIZADO</v>
          </cell>
          <cell r="O1196" t="str">
            <v>EMAIL - SOLICITUD DE INFORMACION SOBRE ESTADO DE POSTULACION AL SUBSIDIO REDUCE TU CUOTA</v>
          </cell>
          <cell r="P1196" t="str">
            <v>NATURAL</v>
          </cell>
          <cell r="Q1196" t="str">
            <v>MARIBEL MENDOZA GOMEZ</v>
          </cell>
          <cell r="R1196" t="str">
            <v>MARIBEL MENDOZA GOMEZ</v>
          </cell>
          <cell r="S1196">
            <v>46073</v>
          </cell>
          <cell r="T1196" t="str">
            <v>Se brinda respuesta mediante rad.2-2026-10558</v>
          </cell>
        </row>
        <row r="1197">
          <cell r="A1197" t="str">
            <v>1-2026-7200</v>
          </cell>
          <cell r="B1197" t="str">
            <v>1166942026</v>
          </cell>
          <cell r="C1197">
            <v>46070</v>
          </cell>
          <cell r="D1197" t="str">
            <v>2026-02-27 17:47:00</v>
          </cell>
          <cell r="E1197" t="str">
            <v>2-2026-12368, 2-2026-12368</v>
          </cell>
          <cell r="F1197">
            <v>46079</v>
          </cell>
          <cell r="G1197" t="str">
            <v>E-MAIL</v>
          </cell>
          <cell r="H1197" t="str">
            <v>DIRECCION DE FINANCIACION DE VIVIENDA</v>
          </cell>
          <cell r="I1197">
            <v>10</v>
          </cell>
          <cell r="J1197" t="str">
            <v>SOLICITUD DE ACCESO A LA INFORMACION</v>
          </cell>
          <cell r="K1197" t="str">
            <v>SOLICITUD DE ACCESO A LA INFORMACION</v>
          </cell>
          <cell r="L1197" t="str">
            <v>VIVIANNA CRISTINA MONTEALEGRE ROJAS</v>
          </cell>
          <cell r="M1197">
            <v>0</v>
          </cell>
          <cell r="N1197" t="str">
            <v>FINALIZADO</v>
          </cell>
          <cell r="O1197" t="str">
            <v>EMAIL - SOLICITUD DE INFORMACION SOBRE INSCRIPCION AL SUBSIDIO DE VIVIENDA</v>
          </cell>
          <cell r="P1197" t="str">
            <v>NATURAL</v>
          </cell>
          <cell r="Q1197" t="str">
            <v>ANONIMO</v>
          </cell>
          <cell r="R1197" t="str">
            <v>ANONIMO</v>
          </cell>
          <cell r="S1197">
            <v>46080</v>
          </cell>
          <cell r="T1197" t="str">
            <v>RESPUESTA CON 2-2026-12368</v>
          </cell>
        </row>
        <row r="1198">
          <cell r="A1198" t="str">
            <v>1-2026-7202</v>
          </cell>
          <cell r="B1198" t="str">
            <v>1167032026</v>
          </cell>
          <cell r="C1198">
            <v>46070</v>
          </cell>
          <cell r="D1198" t="str">
            <v>2026-02-27 17:47:42</v>
          </cell>
          <cell r="E1198" t="str">
            <v>2-2026-10557, 2-2026-10557</v>
          </cell>
          <cell r="F1198">
            <v>46072</v>
          </cell>
          <cell r="G1198" t="str">
            <v>E-MAIL</v>
          </cell>
          <cell r="H1198" t="str">
            <v>DIRECCION DE FINANCIACION DE VIVIENDA</v>
          </cell>
          <cell r="I1198">
            <v>10</v>
          </cell>
          <cell r="J1198" t="str">
            <v>SOLICITUD DE ACCESO A LA INFORMACION</v>
          </cell>
          <cell r="K1198" t="str">
            <v>SOLICITUD DE ACCESO A LA INFORMACION</v>
          </cell>
          <cell r="L1198" t="str">
            <v>LAURA ESTEFANIA ALBARRACIN CEQUERA</v>
          </cell>
          <cell r="M1198">
            <v>0</v>
          </cell>
          <cell r="N1198" t="str">
            <v>FINALIZADO</v>
          </cell>
          <cell r="O1198" t="str">
            <v>EMAIL - SOLICITUD DE INFORMACION SOBRE POSTULACION AL SUBSIDIO REDUCE TU CUOTA</v>
          </cell>
          <cell r="P1198" t="str">
            <v>NATURAL</v>
          </cell>
          <cell r="Q1198" t="str">
            <v>SERGIO SALAZAR SANÍN</v>
          </cell>
          <cell r="R1198" t="str">
            <v>SERGIO SALAZAR SANÍN</v>
          </cell>
          <cell r="S1198">
            <v>46073</v>
          </cell>
          <cell r="T1198" t="str">
            <v>Se brinda respuesta mediante rad. 2-2026-10557</v>
          </cell>
        </row>
        <row r="1199">
          <cell r="A1199" t="str">
            <v>1-2026-7203</v>
          </cell>
          <cell r="B1199" t="str">
            <v>1167082026</v>
          </cell>
          <cell r="C1199">
            <v>46070</v>
          </cell>
          <cell r="D1199" t="str">
            <v>2026-02-27 17:50:01</v>
          </cell>
          <cell r="E1199" t="str">
            <v>2-2026-10566, 2-2026-10566</v>
          </cell>
          <cell r="F1199">
            <v>46072</v>
          </cell>
          <cell r="G1199" t="str">
            <v>E-MAIL</v>
          </cell>
          <cell r="H1199" t="str">
            <v>DIRECCION DE FINANCIACION DE VIVIENDA</v>
          </cell>
          <cell r="I1199">
            <v>10</v>
          </cell>
          <cell r="J1199" t="str">
            <v>SOLICITUD DE ACCESO A LA INFORMACION</v>
          </cell>
          <cell r="K1199" t="str">
            <v>SOLICITUD DE ACCESO A LA INFORMACION</v>
          </cell>
          <cell r="L1199" t="str">
            <v>JEIMY CATALINA MORENO CASTANEDA</v>
          </cell>
          <cell r="M1199">
            <v>0</v>
          </cell>
          <cell r="N1199" t="str">
            <v>FINALIZADO</v>
          </cell>
          <cell r="O1199" t="str">
            <v>EMAIL-SOLICITUD INFORMACION ACERCA DEL PAGO DEL SUBSIDIO AHORRO PARA MI CASA</v>
          </cell>
          <cell r="P1199" t="str">
            <v>NATURAL</v>
          </cell>
          <cell r="Q1199" t="str">
            <v>SANDRA MILENA PÁEZ</v>
          </cell>
          <cell r="R1199" t="str">
            <v>SANDRA MILENA PÁEZ</v>
          </cell>
          <cell r="S1199">
            <v>46072</v>
          </cell>
          <cell r="T1199" t="str">
            <v>se da respuesta con radicado  2-2026-10566</v>
          </cell>
        </row>
        <row r="1200">
          <cell r="A1200" t="str">
            <v>1-2026-7220</v>
          </cell>
          <cell r="B1200" t="str">
            <v>1168422026</v>
          </cell>
          <cell r="C1200">
            <v>46070</v>
          </cell>
          <cell r="D1200" t="str">
            <v>2026-02-27 17:54:59</v>
          </cell>
          <cell r="E1200" t="str">
            <v>2-2026-11254, 2-2026-11254</v>
          </cell>
          <cell r="F1200">
            <v>46076</v>
          </cell>
          <cell r="G1200" t="str">
            <v>E-MAIL</v>
          </cell>
          <cell r="H1200" t="str">
            <v>DIRECCION DE FINANCIACION DE VIVIENDA</v>
          </cell>
          <cell r="I1200">
            <v>10</v>
          </cell>
          <cell r="J1200" t="str">
            <v>SOLICITUD DE ACCESO A LA INFORMACION</v>
          </cell>
          <cell r="K1200" t="str">
            <v>SOLICITUD DE ACCESO A LA INFORMACION</v>
          </cell>
          <cell r="L1200" t="str">
            <v>IRMA AYLEN GUICHA DUITAMA</v>
          </cell>
          <cell r="M1200">
            <v>0</v>
          </cell>
          <cell r="N1200" t="str">
            <v>FINALIZADO</v>
          </cell>
          <cell r="O1200" t="str">
            <v>EMAIL-SOLICITUD DE INFORMACIÓN SOBRE ESTADO Y TIEMPOS ESTIMADOS   PROGRAMA REDUCE TU CUOTA</v>
          </cell>
          <cell r="P1200" t="str">
            <v>NATURAL</v>
          </cell>
          <cell r="Q1200" t="str">
            <v>LUISA FERNANDA MÉNDEZ BEJARANO</v>
          </cell>
          <cell r="R1200" t="str">
            <v>LUISA FERNANDA MÉNDEZ BEJARANO</v>
          </cell>
          <cell r="S1200">
            <v>46077</v>
          </cell>
          <cell r="T1200" t="str">
            <v>RESPUESTA DEFINITIVA CON RADICADO 2-2026-11254</v>
          </cell>
        </row>
        <row r="1201">
          <cell r="A1201" t="str">
            <v>1-2026-7222</v>
          </cell>
          <cell r="B1201" t="str">
            <v>1168472026</v>
          </cell>
          <cell r="C1201">
            <v>46070</v>
          </cell>
          <cell r="D1201" t="str">
            <v>2026-02-27 16:14:55</v>
          </cell>
          <cell r="E1201" t="str">
            <v>2-2026-13789, 2-2026-13789</v>
          </cell>
          <cell r="F1201">
            <v>46087</v>
          </cell>
          <cell r="G1201" t="str">
            <v>E-MAIL</v>
          </cell>
          <cell r="H1201" t="str">
            <v>DIRECCION DE MEJORAMIENTO HABITACIONAL</v>
          </cell>
          <cell r="I1201">
            <v>10</v>
          </cell>
          <cell r="J1201" t="str">
            <v>SOLICITUD DE ACCESO A LA INFORMACION</v>
          </cell>
          <cell r="K1201" t="str">
            <v>SOLICITUD DE ACCESO A LA INFORMACION</v>
          </cell>
          <cell r="L1201" t="str">
            <v>JENIFER LORENA BELTRAN PENAGOS</v>
          </cell>
          <cell r="M1201">
            <v>0</v>
          </cell>
          <cell r="N1201" t="str">
            <v>FINALIZADO</v>
          </cell>
          <cell r="O1201" t="str">
            <v>EMAIL - TRASLADO POR COMPETENCIA 202614000051361 SOLICITUD DE INFORMACION SOBRE POSTULACION AL SUBSIDIO DE MEJORAMIENTO DE VIVIENDA</v>
          </cell>
          <cell r="P1201" t="str">
            <v>NATURAL</v>
          </cell>
          <cell r="Q1201" t="str">
            <v>MARÍA MONTOYA</v>
          </cell>
          <cell r="R1201" t="str">
            <v>CAJA DE LA VIVIENDA POPULAR</v>
          </cell>
          <cell r="S1201">
            <v>46087</v>
          </cell>
          <cell r="T1201" t="str">
            <v>Se da cierre a DP con numero  2-2026-13789 </v>
          </cell>
        </row>
        <row r="1202">
          <cell r="A1202" t="str">
            <v>1-2026-7254</v>
          </cell>
          <cell r="B1202" t="str">
            <v>1170302026</v>
          </cell>
          <cell r="C1202">
            <v>46070</v>
          </cell>
          <cell r="D1202" t="str">
            <v>2026-02-27 18:02:59</v>
          </cell>
          <cell r="E1202" t="str">
            <v>2-2026-12087, 2-2026-12087</v>
          </cell>
          <cell r="F1202">
            <v>46078</v>
          </cell>
          <cell r="G1202" t="str">
            <v>E-MAIL</v>
          </cell>
          <cell r="H1202" t="str">
            <v>DIRECCION DE FINANCIACION DE VIVIENDA</v>
          </cell>
          <cell r="I1202">
            <v>10</v>
          </cell>
          <cell r="J1202" t="str">
            <v>SOLICITUD DE ACCESO A LA INFORMACION</v>
          </cell>
          <cell r="K1202" t="str">
            <v>SOLICITUD DE ACCESO A LA INFORMACION</v>
          </cell>
          <cell r="L1202" t="str">
            <v>JENNY MARCELA INFANTE RINCON</v>
          </cell>
          <cell r="M1202">
            <v>0</v>
          </cell>
          <cell r="N1202" t="str">
            <v>FINALIZADO</v>
          </cell>
          <cell r="O1202" t="str">
            <v>EMAIL-SOLICITUD INFORMACION REQUISITOS  PARA OBTENER EL SUBSIDIO DE ARRENDAMIENTO</v>
          </cell>
          <cell r="P1202" t="str">
            <v>NATURAL</v>
          </cell>
          <cell r="Q1202" t="str">
            <v>ANONIMO</v>
          </cell>
          <cell r="R1202" t="str">
            <v>ANONIMO</v>
          </cell>
          <cell r="S1202">
            <v>46079</v>
          </cell>
          <cell r="T1202" t="str">
            <v>SE FINALIZA CON RADICADO DE SALIDA 2-2026-12087 DEL 25 DE FEBRERO DE 2026</v>
          </cell>
        </row>
        <row r="1203">
          <cell r="A1203" t="str">
            <v>1-2026-7264</v>
          </cell>
          <cell r="B1203" t="str">
            <v>1170762026</v>
          </cell>
          <cell r="C1203">
            <v>46070</v>
          </cell>
          <cell r="D1203" t="str">
            <v>2026-02-27 18:06:19</v>
          </cell>
          <cell r="E1203" t="str">
            <v>2-2026-12551, 2-2026-12551</v>
          </cell>
          <cell r="F1203">
            <v>46080</v>
          </cell>
          <cell r="G1203" t="str">
            <v>E-MAIL</v>
          </cell>
          <cell r="H1203" t="str">
            <v>DIRECCION DE FINANCIACION DE VIVIENDA</v>
          </cell>
          <cell r="I1203">
            <v>10</v>
          </cell>
          <cell r="J1203" t="str">
            <v>SOLICITUD DE ACCESO A LA INFORMACION</v>
          </cell>
          <cell r="K1203" t="str">
            <v>SOLICITUD DE ACCESO A LA INFORMACION</v>
          </cell>
          <cell r="L1203" t="str">
            <v>LAURA ESTEFANIA ALBARRACIN CEQUERA</v>
          </cell>
          <cell r="M1203">
            <v>0</v>
          </cell>
          <cell r="N1203" t="str">
            <v>FINALIZADO</v>
          </cell>
          <cell r="O1203" t="str">
            <v>EMAIL - SOLICITUD DE INFORMACION SOBRE DESEMBOLSO DEL SUBSIDIO REDUCE TU CUOTA</v>
          </cell>
          <cell r="P1203" t="str">
            <v>NATURAL</v>
          </cell>
          <cell r="Q1203" t="str">
            <v>AYDA LORENA SUÁREZ MEDINA%A0</v>
          </cell>
          <cell r="R1203" t="str">
            <v>AYDA LORENA SUÁREZ MEDINA%A0</v>
          </cell>
          <cell r="S1203">
            <v>46083</v>
          </cell>
          <cell r="T1203" t="str">
            <v>2-2026-12551</v>
          </cell>
        </row>
        <row r="1204">
          <cell r="A1204" t="str">
            <v>1-2026-7266</v>
          </cell>
          <cell r="B1204" t="str">
            <v>1170952026</v>
          </cell>
          <cell r="C1204">
            <v>46070</v>
          </cell>
          <cell r="D1204" t="str">
            <v>2026-02-27 18:08:11</v>
          </cell>
          <cell r="E1204" t="str">
            <v>2-2026-10923, 2-2026-10923</v>
          </cell>
          <cell r="F1204">
            <v>46073</v>
          </cell>
          <cell r="G1204" t="str">
            <v>E-MAIL</v>
          </cell>
          <cell r="H1204" t="str">
            <v>DIRECCION DE FINANCIACION DE VIVIENDA</v>
          </cell>
          <cell r="I1204">
            <v>10</v>
          </cell>
          <cell r="J1204" t="str">
            <v>SOLICITUD DE ACCESO A LA INFORMACION</v>
          </cell>
          <cell r="K1204" t="str">
            <v>SOLICITUD DE ACCESO A LA INFORMACION</v>
          </cell>
          <cell r="L1204" t="str">
            <v>LIESET KATHERINE REYES ACHIPIZ</v>
          </cell>
          <cell r="M1204">
            <v>0</v>
          </cell>
          <cell r="N1204" t="str">
            <v>FINALIZADO</v>
          </cell>
          <cell r="O1204" t="str">
            <v>EMAIL-SOLICITAR INFORMACIÓN DETALLADA SOBRE EL ESTADO ACTUAL DEL DESEMBOLSO</v>
          </cell>
          <cell r="P1204" t="str">
            <v>NATURAL</v>
          </cell>
          <cell r="Q1204" t="str">
            <v>ANDREA CAROLINA DAZA MORENO</v>
          </cell>
          <cell r="R1204" t="str">
            <v>ANDREA CAROLINA DAZA MORENO</v>
          </cell>
          <cell r="S1204">
            <v>46076</v>
          </cell>
          <cell r="T1204" t="str">
            <v>se dio respuesta con radicado 2-2026-10923</v>
          </cell>
        </row>
        <row r="1205">
          <cell r="A1205" t="str">
            <v>1-2026-7274</v>
          </cell>
          <cell r="B1205" t="str">
            <v>1171802026</v>
          </cell>
          <cell r="C1205">
            <v>46070</v>
          </cell>
          <cell r="D1205" t="str">
            <v>2026-02-28 16:24:19</v>
          </cell>
          <cell r="E1205" t="str">
            <v>2-2026-12247, 2-2026-12247</v>
          </cell>
          <cell r="F1205">
            <v>46079</v>
          </cell>
          <cell r="G1205" t="str">
            <v>E-MAIL</v>
          </cell>
          <cell r="H1205" t="str">
            <v>DIRECCION DE INVESTIGACIONES Y CONTROL DE VIVIENDA</v>
          </cell>
          <cell r="I1205">
            <v>10</v>
          </cell>
          <cell r="J1205" t="str">
            <v>SOLICITUD DE ACCESO A LA INFORMACION</v>
          </cell>
          <cell r="K1205" t="str">
            <v>SOLICITUD DE ACCESO A LA INFORMACION</v>
          </cell>
          <cell r="L1205" t="str">
            <v>ANA CAROLINA ARAUJO CHAVEZ</v>
          </cell>
          <cell r="M1205">
            <v>0</v>
          </cell>
          <cell r="N1205" t="str">
            <v>FINALIZADO</v>
          </cell>
          <cell r="O1205" t="str">
            <v>EMAIL - SOLICITUD DE INFORMACION SOBRE COBRO</v>
          </cell>
          <cell r="P1205" t="str">
            <v>NATURAL</v>
          </cell>
          <cell r="Q1205" t="str">
            <v>MARÍA LUISA BAHAMÓN CHAVARRO</v>
          </cell>
          <cell r="R1205" t="str">
            <v>MARÍA LUISA BAHAMÓN CHAVARRO</v>
          </cell>
          <cell r="S1205">
            <v>46080</v>
          </cell>
          <cell r="T1205" t="str">
            <v>Se finaliza actividad con radicado de salida numero 2-2026-12247</v>
          </cell>
        </row>
        <row r="1206">
          <cell r="A1206" t="str">
            <v>1-2026-7317</v>
          </cell>
          <cell r="B1206" t="str">
            <v>1196722026</v>
          </cell>
          <cell r="C1206">
            <v>46071</v>
          </cell>
          <cell r="D1206" t="str">
            <v>2026-02-28 14:04:44</v>
          </cell>
          <cell r="E1206" t="str">
            <v>2-2026-10924, 2-2026-10924</v>
          </cell>
          <cell r="F1206">
            <v>46073</v>
          </cell>
          <cell r="G1206" t="str">
            <v>E-MAIL</v>
          </cell>
          <cell r="H1206" t="str">
            <v>DIRECCION DE FINANCIACION DE VIVIENDA</v>
          </cell>
          <cell r="I1206">
            <v>10</v>
          </cell>
          <cell r="J1206" t="str">
            <v>SOLICITUD DE ACCESO A LA INFORMACION</v>
          </cell>
          <cell r="K1206" t="str">
            <v>SOLICITUD DE ACCESO A LA INFORMACION</v>
          </cell>
          <cell r="L1206" t="str">
            <v>JEIMY CATALINA MORENO CASTANEDA</v>
          </cell>
          <cell r="M1206">
            <v>0</v>
          </cell>
          <cell r="N1206" t="str">
            <v>FINALIZADO</v>
          </cell>
          <cell r="O1206" t="str">
            <v>EMAIL - SOLICITUD DE INFORMACION SOBRE DESEMBOLSO DEL SUBSIDIO DE VIVIENDA AHORRO PARA MI CASA</v>
          </cell>
          <cell r="P1206" t="str">
            <v>NATURAL</v>
          </cell>
          <cell r="Q1206" t="str">
            <v>LUZ HERMINDA RUEDA</v>
          </cell>
          <cell r="R1206" t="str">
            <v>LUZ HERMINDA RUEDA</v>
          </cell>
          <cell r="S1206">
            <v>46075</v>
          </cell>
          <cell r="T1206" t="str">
            <v>se da respuesta con radicado 2-2026-10924</v>
          </cell>
        </row>
        <row r="1207">
          <cell r="A1207" t="str">
            <v>1-2026-7333</v>
          </cell>
          <cell r="B1207" t="str">
            <v>1197622026</v>
          </cell>
          <cell r="C1207">
            <v>46071</v>
          </cell>
          <cell r="D1207" t="str">
            <v>2026-02-28 16:37:20</v>
          </cell>
          <cell r="E1207" t="str">
            <v>2-2026-12256, 2-2026-12256</v>
          </cell>
          <cell r="F1207">
            <v>46079</v>
          </cell>
          <cell r="G1207" t="str">
            <v>E-MAIL</v>
          </cell>
          <cell r="H1207" t="str">
            <v>DIRECCION DE MEJORAMIENTO HABITACIONAL</v>
          </cell>
          <cell r="I1207">
            <v>10</v>
          </cell>
          <cell r="J1207" t="str">
            <v>SOLICITUD DE ACCESO A LA INFORMACION</v>
          </cell>
          <cell r="K1207" t="str">
            <v>SOLICITUD DE ACCESO A LA INFORMACION</v>
          </cell>
          <cell r="L1207" t="str">
            <v>LUIS HORACIO URQUIJO ADARRAGA</v>
          </cell>
          <cell r="M1207">
            <v>0</v>
          </cell>
          <cell r="N1207" t="str">
            <v>FINALIZADO</v>
          </cell>
          <cell r="O1207" t="str">
            <v>EMAIL-SOLICITUD INFORMACION ACERCA DEL AVANCE DEL SUBSIDIO MEJORA TU CASA</v>
          </cell>
          <cell r="P1207" t="str">
            <v>NATURAL</v>
          </cell>
          <cell r="Q1207" t="str">
            <v>JOSE GREGORIO MARTINEZ SOLER</v>
          </cell>
          <cell r="R1207" t="str">
            <v>JOSE GREGORIO MARTINEZ SOLER</v>
          </cell>
          <cell r="S1207">
            <v>46080</v>
          </cell>
          <cell r="T1207" t="str">
            <v>SE DA RESPUESTA AL DERECHO DE PETICIÓN CON EL RADICADO DE SALIDA 2-2026-12256</v>
          </cell>
        </row>
        <row r="1208">
          <cell r="A1208" t="str">
            <v>1-2026-7337</v>
          </cell>
          <cell r="B1208" t="str">
            <v>1198122026</v>
          </cell>
          <cell r="C1208">
            <v>46071</v>
          </cell>
          <cell r="D1208" t="str">
            <v>2026-02-28 15:10:58</v>
          </cell>
          <cell r="E1208" t="str">
            <v>2-2026-11737, 2-2026-11737</v>
          </cell>
          <cell r="F1208">
            <v>46078</v>
          </cell>
          <cell r="G1208" t="str">
            <v>E-MAIL</v>
          </cell>
          <cell r="H1208" t="str">
            <v>DIRECCION DE FINANCIACION DE VIVIENDA</v>
          </cell>
          <cell r="I1208">
            <v>10</v>
          </cell>
          <cell r="J1208" t="str">
            <v>SOLICITUD DE ACCESO A LA INFORMACION</v>
          </cell>
          <cell r="K1208" t="str">
            <v>SOLICITUD DE ACCESO A LA INFORMACION</v>
          </cell>
          <cell r="L1208" t="str">
            <v>HERCY LORENA SUAREZ RUBIANO</v>
          </cell>
          <cell r="M1208">
            <v>0</v>
          </cell>
          <cell r="N1208" t="str">
            <v>FINALIZADO</v>
          </cell>
          <cell r="O1208" t="str">
            <v>EMAIL-SOLICITUD DE INFORMACIÓN ACERCA DE RESPUESTA A ESTA SOLICITUD REMITIDA DESDE EL 15 DE ENERO, REQUIERO HACER EL CAMBIO DE VIVIENDA</v>
          </cell>
          <cell r="P1208" t="str">
            <v>NATURAL</v>
          </cell>
          <cell r="Q1208" t="str">
            <v>PAULA MUNAR LOZANO%A0</v>
          </cell>
          <cell r="R1208" t="str">
            <v>PAULA MUNAR LOZANO</v>
          </cell>
          <cell r="S1208">
            <v>46079</v>
          </cell>
          <cell r="T1208" t="str">
            <v>Cierre con respuesta 	 2-2026-11737</v>
          </cell>
        </row>
        <row r="1209">
          <cell r="A1209" t="str">
            <v>1-2026-7342</v>
          </cell>
          <cell r="B1209" t="str">
            <v>1198372026</v>
          </cell>
          <cell r="C1209">
            <v>46071</v>
          </cell>
          <cell r="D1209" t="str">
            <v>2026-02-28 13:05:16</v>
          </cell>
          <cell r="E1209" t="str">
            <v>2-2026-12143, 2-2026-12143, 2-2026-12800, 2-2026-12800</v>
          </cell>
          <cell r="F1209">
            <v>46079</v>
          </cell>
          <cell r="G1209" t="str">
            <v>E-MAIL</v>
          </cell>
          <cell r="H1209" t="str">
            <v>DIRECCION DE PREVENCION, ARRENDAMIENTO Y CONTROL DE ENAJENACION</v>
          </cell>
          <cell r="I1209">
            <v>10</v>
          </cell>
          <cell r="J1209" t="str">
            <v>SOLICITUD DE ACCESO A LA INFORMACION</v>
          </cell>
          <cell r="K1209" t="str">
            <v>SOLICITUD DE ACCESO A LA INFORMACION</v>
          </cell>
          <cell r="L1209" t="str">
            <v>LUCIA SOTO RINCON</v>
          </cell>
          <cell r="M1209">
            <v>0</v>
          </cell>
          <cell r="N1209" t="str">
            <v>FINALIZADO</v>
          </cell>
          <cell r="O1209" t="str">
            <v>EMAIL-SOLICITUD INFORMACION  DE VERIFICACIÓN DE LEGALIDAD   VILLAMIZAR CONSTRUCCIONES</v>
          </cell>
          <cell r="P1209" t="str">
            <v>NATURAL</v>
          </cell>
          <cell r="Q1209" t="str">
            <v>LINDA VANEGAS</v>
          </cell>
          <cell r="R1209" t="str">
            <v>LINDA VANEGAS</v>
          </cell>
          <cell r="S1209">
            <v>46079</v>
          </cell>
          <cell r="T1209" t="str">
            <v>FINALIZADO AUTOMATICAMENTE SEGUN GESTION EN EL RADICADO: 1-2026-7342</v>
          </cell>
        </row>
        <row r="1210">
          <cell r="A1210" t="str">
            <v>1-2026-7352</v>
          </cell>
          <cell r="B1210" t="str">
            <v>1242642026</v>
          </cell>
          <cell r="C1210">
            <v>46071</v>
          </cell>
          <cell r="D1210" t="str">
            <v>2026-03-01 11:06:03</v>
          </cell>
          <cell r="E1210" t="str">
            <v>2-2026-13470, 2-2026-13470</v>
          </cell>
          <cell r="F1210">
            <v>46086</v>
          </cell>
          <cell r="G1210" t="str">
            <v>E-MAIL</v>
          </cell>
          <cell r="H1210" t="str">
            <v>DIRECCION DE INVESTIGACIONES Y CONTROL DE VIVIENDA</v>
          </cell>
          <cell r="I1210">
            <v>10</v>
          </cell>
          <cell r="J1210" t="str">
            <v>SOLICITUD DE ACCESO A LA INFORMACION</v>
          </cell>
          <cell r="K1210" t="str">
            <v>SOLICITUD DE ACCESO A LA INFORMACION</v>
          </cell>
          <cell r="L1210" t="str">
            <v>IVAN GIL ISAZA</v>
          </cell>
          <cell r="M1210">
            <v>0</v>
          </cell>
          <cell r="N1210" t="str">
            <v>FINALIZADO</v>
          </cell>
          <cell r="O1210" t="str">
            <v>EMAIL - REITERACION SOLICITUD DE RESPUESTA INCONSISTENCIAS CON LA CONSTRUCTORA 2-2025-66898</v>
          </cell>
          <cell r="P1210" t="str">
            <v>ENTIDAD</v>
          </cell>
          <cell r="Q1210" t="str">
            <v>ANDREA CAROLINA SANCHEZ</v>
          </cell>
          <cell r="R1210" t="str">
            <v>ANDREA CAROLINA SANCHEZ</v>
          </cell>
          <cell r="S1210">
            <v>46086</v>
          </cell>
          <cell r="T1210" t="str">
            <v xml:space="preserve">Se da respuesta con radicado 2-2026-13470 Se informa el estado del expediente 1-2025-43857 y se aclara la competencia y derecho a turno </v>
          </cell>
        </row>
        <row r="1211">
          <cell r="A1211" t="str">
            <v>1-2026-7364</v>
          </cell>
          <cell r="B1211" t="str">
            <v>1200012026</v>
          </cell>
          <cell r="C1211">
            <v>46071</v>
          </cell>
          <cell r="D1211" t="str">
            <v>2026-02-28 15:21:49</v>
          </cell>
          <cell r="E1211" t="str">
            <v>2-2026-12537, 2-2026-12537</v>
          </cell>
          <cell r="F1211">
            <v>46080</v>
          </cell>
          <cell r="G1211" t="str">
            <v>E-MAIL</v>
          </cell>
          <cell r="H1211" t="str">
            <v>DIRECCION DE FINANCIACION DE VIVIENDA</v>
          </cell>
          <cell r="I1211">
            <v>10</v>
          </cell>
          <cell r="J1211" t="str">
            <v>SOLICITUD DE ACCESO A LA INFORMACION</v>
          </cell>
          <cell r="K1211" t="str">
            <v>SOLICITUD DE ACCESO A LA INFORMACION</v>
          </cell>
          <cell r="L1211" t="str">
            <v>NATALIA GALINDO GUZMAN</v>
          </cell>
          <cell r="M1211">
            <v>0</v>
          </cell>
          <cell r="N1211" t="str">
            <v>FINALIZADO</v>
          </cell>
          <cell r="O1211" t="str">
            <v>EMAIL - "TRASLADO POR COMPETENCIA RADICADO NO. S-2026-20501-022541 SOLICITUD DE INFORMACION SOBRE SUBSIDIOS DE VIVIENDA"</v>
          </cell>
          <cell r="P1211" t="str">
            <v>NATURAL</v>
          </cell>
          <cell r="Q1211" t="str">
            <v>MARIA TERESA RIASCOS QUINTERO</v>
          </cell>
          <cell r="R1211" t="str">
            <v>PROSPERIDAD SOCIAL</v>
          </cell>
          <cell r="S1211">
            <v>46080</v>
          </cell>
          <cell r="T1211" t="str">
            <v>Se da cierre con radicado  2-2026-12537</v>
          </cell>
        </row>
        <row r="1212">
          <cell r="A1212" t="str">
            <v>1-2026-7367</v>
          </cell>
          <cell r="B1212" t="str">
            <v>1200492026</v>
          </cell>
          <cell r="C1212">
            <v>46071</v>
          </cell>
          <cell r="D1212" t="str">
            <v>2026-02-28 15:24:06</v>
          </cell>
          <cell r="E1212" t="str">
            <v>2-2026-11565, 2-2026-11565</v>
          </cell>
          <cell r="F1212">
            <v>46077</v>
          </cell>
          <cell r="G1212" t="str">
            <v>E-MAIL</v>
          </cell>
          <cell r="H1212" t="str">
            <v>DIRECCION DE FINANCIACION DE VIVIENDA</v>
          </cell>
          <cell r="I1212">
            <v>10</v>
          </cell>
          <cell r="J1212" t="str">
            <v>SOLICITUD DE ACCESO A LA INFORMACION</v>
          </cell>
          <cell r="K1212" t="str">
            <v>SOLICITUD DE ACCESO A LA INFORMACION</v>
          </cell>
          <cell r="L1212" t="str">
            <v>SARA MILENA AGUIRRE BARRERA</v>
          </cell>
          <cell r="M1212">
            <v>0</v>
          </cell>
          <cell r="N1212" t="str">
            <v>FINALIZADO</v>
          </cell>
          <cell r="O1212" t="str">
            <v>EAMIL- SOLICITUD DE RESPUESTA A SUBSIDIO ASIGNADO REACTIVA TU COMPRA, REACTIVA TU HOGAR JUNTO CON LA CONSTRUCTORA CUCEZAR.</v>
          </cell>
          <cell r="P1212" t="str">
            <v>NATURAL</v>
          </cell>
          <cell r="Q1212" t="str">
            <v>MILTON ROBEIRO SAAVEDRA CASTAÑEDA.</v>
          </cell>
          <cell r="R1212" t="str">
            <v>MILTON ROBEIRO SAAVEDRA CASTAÑEDA.</v>
          </cell>
          <cell r="S1212">
            <v>46078</v>
          </cell>
          <cell r="T1212" t="str">
            <v>Se dio trámite con radicado No. 2-2026-11565</v>
          </cell>
        </row>
        <row r="1213">
          <cell r="A1213" t="str">
            <v>1-2026-7373</v>
          </cell>
          <cell r="B1213" t="str">
            <v>1201032026</v>
          </cell>
          <cell r="C1213">
            <v>46071</v>
          </cell>
          <cell r="D1213" t="str">
            <v>2026-02-28 15:31:25</v>
          </cell>
          <cell r="E1213" t="str">
            <v>2-2026-12655, 2-2026-12655</v>
          </cell>
          <cell r="F1213">
            <v>46083</v>
          </cell>
          <cell r="G1213" t="str">
            <v>E-MAIL</v>
          </cell>
          <cell r="H1213" t="str">
            <v>DIRECCION DE FINANCIACION DE VIVIENDA</v>
          </cell>
          <cell r="I1213">
            <v>10</v>
          </cell>
          <cell r="J1213" t="str">
            <v>SOLICITUD DE ACCESO A LA INFORMACION</v>
          </cell>
          <cell r="K1213" t="str">
            <v>SOLICITUD DE ACCESO A LA INFORMACION</v>
          </cell>
          <cell r="L1213" t="str">
            <v>DIANA CAROLINA NINO CLAVIJO</v>
          </cell>
          <cell r="M1213">
            <v>0</v>
          </cell>
          <cell r="N1213" t="str">
            <v>FINALIZADO</v>
          </cell>
          <cell r="O1213" t="str">
            <v>EMAIL-SOLICITUD INFORMACION ACERCA DE SUBSIDIO AHORRO PARA MI CASA MADRE CABEZA DE HOGAR</v>
          </cell>
          <cell r="P1213" t="str">
            <v>NATURAL</v>
          </cell>
          <cell r="Q1213" t="str">
            <v>MARGIE LIZETH MAYORGA TRIANA</v>
          </cell>
          <cell r="R1213" t="str">
            <v>MARGIE LIZETH MAYORGA TRIANA</v>
          </cell>
          <cell r="S1213">
            <v>46086</v>
          </cell>
          <cell r="T1213" t="str">
            <v>Se dio respuesta mediante radicado No. 2-2026-12655</v>
          </cell>
        </row>
        <row r="1214">
          <cell r="A1214" t="str">
            <v>1-2026-7374</v>
          </cell>
          <cell r="B1214" t="str">
            <v>1201062026</v>
          </cell>
          <cell r="C1214">
            <v>46071</v>
          </cell>
          <cell r="D1214" t="str">
            <v>2026-02-28 15:33:15</v>
          </cell>
          <cell r="E1214" t="str">
            <v>2-2026-12160, 2-2026-12160</v>
          </cell>
          <cell r="F1214">
            <v>46079</v>
          </cell>
          <cell r="G1214" t="str">
            <v>E-MAIL</v>
          </cell>
          <cell r="H1214" t="str">
            <v>DIRECCION DE FINANCIACION DE VIVIENDA</v>
          </cell>
          <cell r="I1214">
            <v>10</v>
          </cell>
          <cell r="J1214" t="str">
            <v>SOLICITUD DE ACCESO A LA INFORMACION</v>
          </cell>
          <cell r="K1214" t="str">
            <v>SOLICITUD DE ACCESO A LA INFORMACION</v>
          </cell>
          <cell r="L1214" t="str">
            <v>MARIA ALEJANDRA ESCOBAR RICO</v>
          </cell>
          <cell r="M1214">
            <v>0</v>
          </cell>
          <cell r="N1214" t="str">
            <v>FINALIZADO</v>
          </cell>
          <cell r="O1214" t="str">
            <v>EMAIL- SOLICITUD DE INFORMACION SOBRE DESEMBOLSO DEL SUBSIDIO REACTIVA TU COMPRA</v>
          </cell>
          <cell r="P1214" t="str">
            <v>NATURAL</v>
          </cell>
          <cell r="Q1214" t="str">
            <v>YENNY PAOLA RODRIGUEZ BUITRAGO</v>
          </cell>
          <cell r="R1214" t="str">
            <v>YENNY PAOLA RODRIGUEZ BUITRAGO</v>
          </cell>
          <cell r="S1214">
            <v>46079</v>
          </cell>
          <cell r="T1214" t="str">
            <v>SE DIO RESPUESTA CON RADICADO NO. 2-2026-12160</v>
          </cell>
        </row>
        <row r="1215">
          <cell r="A1215" t="str">
            <v>1-2026-7388</v>
          </cell>
          <cell r="B1215" t="str">
            <v>1201972026</v>
          </cell>
          <cell r="C1215">
            <v>46071</v>
          </cell>
          <cell r="D1215" t="str">
            <v>2026-02-28 20:49:32</v>
          </cell>
          <cell r="E1215" t="str">
            <v>2-2026-12618, 2-2026-12618</v>
          </cell>
          <cell r="F1215">
            <v>46083</v>
          </cell>
          <cell r="G1215" t="str">
            <v>E-MAIL</v>
          </cell>
          <cell r="H1215" t="str">
            <v>DIRECCION DE HABITAT Y ENTORNOS</v>
          </cell>
          <cell r="I1215">
            <v>10</v>
          </cell>
          <cell r="J1215" t="str">
            <v>SOLICITUD DE ACCESO A LA INFORMACION</v>
          </cell>
          <cell r="K1215" t="str">
            <v>SOLICITUD DE ACCESO A LA INFORMACION</v>
          </cell>
          <cell r="L1215" t="str">
            <v>LADY TATIANA PAEZ FONSECA</v>
          </cell>
          <cell r="M1215">
            <v>0</v>
          </cell>
          <cell r="N1215" t="str">
            <v>FINALIZADO</v>
          </cell>
          <cell r="O1215" t="str">
            <v>EMAIL-SOLICITUD DE INFORMACIÓN ESTADO DE PROCESO DE MEJORAMIENTO Y LEGALIZACION DE BARRIOS-CENSO AMD-EXPEDIENTES PARA RESOLUCION DE LOTEO Y DIVISION MATERIAL</v>
          </cell>
          <cell r="P1215" t="str">
            <v>ENTIDAD</v>
          </cell>
          <cell r="Q1215" t="str">
            <v>LEGASI S.A.S.</v>
          </cell>
          <cell r="R1215" t="str">
            <v>EDY RAMOS</v>
          </cell>
          <cell r="S1215">
            <v>46084</v>
          </cell>
          <cell r="T1215" t="str">
            <v>Se da cierre con radicado Nro. 2-2026-12618</v>
          </cell>
        </row>
        <row r="1216">
          <cell r="A1216" t="str">
            <v>1-2026-7394</v>
          </cell>
          <cell r="B1216" t="str">
            <v>1202422026</v>
          </cell>
          <cell r="C1216">
            <v>46071</v>
          </cell>
          <cell r="D1216" t="str">
            <v>2026-02-28 15:42:54</v>
          </cell>
          <cell r="E1216" t="str">
            <v>2-2026-12164, 2-2026-12164</v>
          </cell>
          <cell r="F1216">
            <v>46079</v>
          </cell>
          <cell r="G1216" t="str">
            <v>E-MAIL</v>
          </cell>
          <cell r="H1216" t="str">
            <v>DIRECCION DE FINANCIACION DE VIVIENDA</v>
          </cell>
          <cell r="I1216">
            <v>10</v>
          </cell>
          <cell r="J1216" t="str">
            <v>SOLICITUD DE ACCESO A LA INFORMACION</v>
          </cell>
          <cell r="K1216" t="str">
            <v>SOLICITUD DE ACCESO A LA INFORMACION</v>
          </cell>
          <cell r="L1216" t="str">
            <v>MARIA ALEJANDRA ESCOBAR RICO</v>
          </cell>
          <cell r="M1216">
            <v>0</v>
          </cell>
          <cell r="N1216" t="str">
            <v>FINALIZADO</v>
          </cell>
          <cell r="O1216" t="str">
            <v>EMAIL-SOLICITUD ESTADO DESEMBOLSO SUBSIDIO REACTIVA TU COMPRA</v>
          </cell>
          <cell r="P1216" t="str">
            <v>NATURAL</v>
          </cell>
          <cell r="Q1216" t="str">
            <v>DANIELA MENDEZ RIVERA</v>
          </cell>
          <cell r="R1216" t="str">
            <v>DANIELA MENDEZ RIVERA</v>
          </cell>
          <cell r="S1216">
            <v>46079</v>
          </cell>
          <cell r="T1216" t="str">
            <v>SE DIO RESPUETA CON RADICADO NO. 2-2026-12164</v>
          </cell>
        </row>
        <row r="1217">
          <cell r="A1217" t="str">
            <v>1-2026-7401</v>
          </cell>
          <cell r="B1217" t="str">
            <v>1203112026</v>
          </cell>
          <cell r="C1217">
            <v>46071</v>
          </cell>
          <cell r="D1217" t="str">
            <v>2026-02-28 15:44:18</v>
          </cell>
          <cell r="E1217" t="str">
            <v>2-2026-12370, 2-2026-12370</v>
          </cell>
          <cell r="F1217">
            <v>46079</v>
          </cell>
          <cell r="G1217" t="str">
            <v>E-MAIL</v>
          </cell>
          <cell r="H1217" t="str">
            <v>DIRECCION DE FINANCIACION DE VIVIENDA</v>
          </cell>
          <cell r="I1217">
            <v>10</v>
          </cell>
          <cell r="J1217" t="str">
            <v>SOLICITUD DE ACCESO A LA INFORMACION</v>
          </cell>
          <cell r="K1217" t="str">
            <v>SOLICITUD DE ACCESO A LA INFORMACION</v>
          </cell>
          <cell r="L1217" t="str">
            <v>MONICA ANDREA GARAVITO DIAZ</v>
          </cell>
          <cell r="M1217">
            <v>0</v>
          </cell>
          <cell r="N1217" t="str">
            <v>FINALIZADO</v>
          </cell>
          <cell r="O1217" t="str">
            <v>EMAIL-SOLICITUD DE INFORMACIÓN ACERCA DE PROCESO DE SUBSIDIO REDUCE TU CUOTA</v>
          </cell>
          <cell r="P1217" t="str">
            <v>NATURAL</v>
          </cell>
          <cell r="Q1217" t="str">
            <v>ERICA JINETH DÍAZ GALINDO</v>
          </cell>
          <cell r="R1217" t="str">
            <v>ERICA JINETH DÍAZ GALINDO</v>
          </cell>
          <cell r="S1217">
            <v>46083</v>
          </cell>
          <cell r="T1217" t="str">
            <v>SE FINALIZA ACTIVIDAD CON RADICADO 	 2-2026-12370</v>
          </cell>
        </row>
        <row r="1218">
          <cell r="A1218" t="str">
            <v>1-2026-7404</v>
          </cell>
          <cell r="B1218" t="str">
            <v>1203202026</v>
          </cell>
          <cell r="C1218">
            <v>46071</v>
          </cell>
          <cell r="D1218" t="str">
            <v>2026-02-28 15:45:45</v>
          </cell>
          <cell r="E1218" t="str">
            <v>2-2026-12761, 2-2026-12761</v>
          </cell>
          <cell r="F1218">
            <v>46083</v>
          </cell>
          <cell r="G1218" t="str">
            <v>E-MAIL</v>
          </cell>
          <cell r="H1218" t="str">
            <v>DIRECCION DE FINANCIACION DE VIVIENDA</v>
          </cell>
          <cell r="I1218">
            <v>10</v>
          </cell>
          <cell r="J1218" t="str">
            <v>SOLICITUD DE ACCESO A LA INFORMACION</v>
          </cell>
          <cell r="K1218" t="str">
            <v>SOLICITUD DE ACCESO A LA INFORMACION</v>
          </cell>
          <cell r="L1218" t="str">
            <v>MONICA ANDREA GARAVITO DIAZ</v>
          </cell>
          <cell r="M1218">
            <v>0</v>
          </cell>
          <cell r="N1218" t="str">
            <v>FINALIZADO</v>
          </cell>
          <cell r="O1218" t="str">
            <v>EMAIL-SOLICITO INFORMACIÓN SOBRE QUE DEBO HACER SI ME INSCRIBIRME  AL SUBSIDIO DE REDUCE TU CUOTA</v>
          </cell>
          <cell r="P1218" t="str">
            <v>ANONIMO</v>
          </cell>
          <cell r="Q1218" t="str">
            <v>ANONIMO</v>
          </cell>
          <cell r="R1218" t="str">
            <v>ANONIMO</v>
          </cell>
          <cell r="S1218">
            <v>46086</v>
          </cell>
          <cell r="T1218" t="str">
            <v>se finaliza actividad con radicado 2-2026-12761</v>
          </cell>
        </row>
        <row r="1219">
          <cell r="A1219" t="str">
            <v>1-2026-7412</v>
          </cell>
          <cell r="B1219" t="str">
            <v>1203992026</v>
          </cell>
          <cell r="C1219">
            <v>46071</v>
          </cell>
          <cell r="D1219" t="str">
            <v>2026-02-28 15:46:15</v>
          </cell>
          <cell r="E1219" t="str">
            <v>2-2026-12525, 2-2026-12525</v>
          </cell>
          <cell r="F1219">
            <v>46080</v>
          </cell>
          <cell r="G1219" t="str">
            <v>E-MAIL</v>
          </cell>
          <cell r="H1219" t="str">
            <v>DIRECCION DE FINANCIACION DE VIVIENDA</v>
          </cell>
          <cell r="I1219">
            <v>10</v>
          </cell>
          <cell r="J1219" t="str">
            <v>SOLICITUD DE ACCESO A LA INFORMACION</v>
          </cell>
          <cell r="K1219" t="str">
            <v>SOLICITUD DE ACCESO A LA INFORMACION</v>
          </cell>
          <cell r="L1219" t="str">
            <v>MONICA ANDREA GARAVITO DIAZ</v>
          </cell>
          <cell r="M1219">
            <v>0</v>
          </cell>
          <cell r="N1219" t="str">
            <v>FINALIZADO</v>
          </cell>
          <cell r="O1219" t="str">
            <v>EMAIL - SOLICITUD DE INFORMACION SOBRE SUBSIDIO REDUCE TU CUOTA</v>
          </cell>
          <cell r="P1219" t="str">
            <v>NATURAL</v>
          </cell>
          <cell r="Q1219" t="str">
            <v>ZULI NUÑEZ</v>
          </cell>
          <cell r="R1219" t="str">
            <v>ZULI NUÑEZ</v>
          </cell>
          <cell r="S1219">
            <v>46083</v>
          </cell>
          <cell r="T1219" t="str">
            <v>SE FINALIZA ACTIVIDAD CON RADICADO NO. 2-2026-12525</v>
          </cell>
        </row>
        <row r="1220">
          <cell r="A1220" t="str">
            <v>1-2026-7417</v>
          </cell>
          <cell r="B1220" t="str">
            <v>1204362026</v>
          </cell>
          <cell r="C1220">
            <v>46071</v>
          </cell>
          <cell r="D1220" t="str">
            <v>2026-02-28 15:47:43</v>
          </cell>
          <cell r="E1220" t="str">
            <v>2-2026-12694, 2-2026-12694</v>
          </cell>
          <cell r="F1220">
            <v>46083</v>
          </cell>
          <cell r="G1220" t="str">
            <v>E-MAIL</v>
          </cell>
          <cell r="H1220" t="str">
            <v>DIRECCION DE FINANCIACION DE VIVIENDA</v>
          </cell>
          <cell r="I1220">
            <v>10</v>
          </cell>
          <cell r="J1220" t="str">
            <v>SOLICITUD DE ACCESO A LA INFORMACION</v>
          </cell>
          <cell r="K1220" t="str">
            <v>SOLICITUD DE ACCESO A LA INFORMACION</v>
          </cell>
          <cell r="L1220" t="str">
            <v>MONICA ANDREA GARAVITO DIAZ</v>
          </cell>
          <cell r="M1220">
            <v>0</v>
          </cell>
          <cell r="N1220" t="str">
            <v>FINALIZADO</v>
          </cell>
          <cell r="O1220" t="str">
            <v>EMAIL - SOLICITUD DE INFORMACION SOBRE SUBSIDIO REDUCE TU CUOTA</v>
          </cell>
          <cell r="P1220" t="str">
            <v>NATURAL</v>
          </cell>
          <cell r="Q1220" t="str">
            <v>KATHERINE PRIETO OVIEDO Y GERMÁN CAMILO MEJIA GAVIDIA</v>
          </cell>
          <cell r="R1220" t="str">
            <v>KATHERINE PRIETO OVIEDO Y GERMÁN CAMILO MEJIA GAVIDIA</v>
          </cell>
          <cell r="S1220">
            <v>46086</v>
          </cell>
          <cell r="T1220" t="str">
            <v>SE FINALIZA ACTIVIDAD CON RADICADO 2-2026-12694</v>
          </cell>
        </row>
        <row r="1221">
          <cell r="A1221" t="str">
            <v>1-2026-7442</v>
          </cell>
          <cell r="B1221" t="str">
            <v>1209092026</v>
          </cell>
          <cell r="C1221">
            <v>46071</v>
          </cell>
          <cell r="D1221" t="str">
            <v>2026-02-28 16:06:51</v>
          </cell>
          <cell r="E1221" t="str">
            <v>2-2026-12697, 2-2026-12697</v>
          </cell>
          <cell r="F1221">
            <v>46083</v>
          </cell>
          <cell r="G1221" t="str">
            <v>E-MAIL</v>
          </cell>
          <cell r="H1221" t="str">
            <v>DIRECCION DE FINANCIACION DE VIVIENDA</v>
          </cell>
          <cell r="I1221">
            <v>10</v>
          </cell>
          <cell r="J1221" t="str">
            <v>SOLICITUD DE ACCESO A LA INFORMACION</v>
          </cell>
          <cell r="K1221" t="str">
            <v>SOLICITUD DE ACCESO A LA INFORMACION</v>
          </cell>
          <cell r="L1221" t="str">
            <v>JUAN CARLOS CASTRO MELO</v>
          </cell>
          <cell r="M1221">
            <v>0</v>
          </cell>
          <cell r="N1221" t="str">
            <v>FINALIZADO</v>
          </cell>
          <cell r="O1221" t="str">
            <v>EMAIL-SOLICITUD INFORMACION ACERCA DE DEL DE EMBOLSO DEL SUBSIDIO REDUCE MI CUOTA</v>
          </cell>
          <cell r="P1221" t="str">
            <v>ENTIDAD</v>
          </cell>
          <cell r="Q1221" t="str">
            <v>LEIDY JOHANA RAYO RODRÍGUEZ</v>
          </cell>
          <cell r="R1221" t="str">
            <v>LEIDY JOHANA RAYO RODRÍGUEZ</v>
          </cell>
          <cell r="S1221">
            <v>46086</v>
          </cell>
          <cell r="T1221" t="str">
            <v>2-2026-12697</v>
          </cell>
        </row>
        <row r="1222">
          <cell r="A1222" t="str">
            <v>1-2026-7448</v>
          </cell>
          <cell r="B1222" t="str">
            <v>1209912026</v>
          </cell>
          <cell r="C1222">
            <v>46071</v>
          </cell>
          <cell r="D1222" t="str">
            <v>2026-02-28 16:09:24</v>
          </cell>
          <cell r="E1222" t="str">
            <v>2-2026-11527, 2-2026-11527</v>
          </cell>
          <cell r="F1222">
            <v>46077</v>
          </cell>
          <cell r="G1222" t="str">
            <v>E-MAIL</v>
          </cell>
          <cell r="H1222" t="str">
            <v>DIRECCION DE FINANCIACION DE VIVIENDA</v>
          </cell>
          <cell r="I1222">
            <v>10</v>
          </cell>
          <cell r="J1222" t="str">
            <v>SOLICITUD DE ACCESO A LA INFORMACION</v>
          </cell>
          <cell r="K1222" t="str">
            <v>SOLICITUD DE ACCESO A LA INFORMACION</v>
          </cell>
          <cell r="L1222" t="str">
            <v>JEIMY CATALINA MORENO CASTANEDA</v>
          </cell>
          <cell r="M1222">
            <v>0</v>
          </cell>
          <cell r="N1222" t="str">
            <v>FINALIZADO</v>
          </cell>
          <cell r="O1222" t="str">
            <v>EMAIL - SOLICITUD DE INFORMACION SOBRE ESTADO DEL PROCESO Y DESEMBOLSO   CAMBIO DE RESOLUCIÓN 1252 A 018</v>
          </cell>
          <cell r="P1222" t="str">
            <v>NATURAL</v>
          </cell>
          <cell r="Q1222" t="str">
            <v>ERIKA VIVIANA GONZÁLEZ LEAL</v>
          </cell>
          <cell r="R1222" t="str">
            <v>ERIKA VIVIANA GONZÁLEZ LEAL</v>
          </cell>
          <cell r="S1222">
            <v>46077</v>
          </cell>
          <cell r="T1222" t="str">
            <v>se da respuesta con radicado 2-2026-11527</v>
          </cell>
        </row>
        <row r="1223">
          <cell r="A1223" t="str">
            <v>1-2026-7450</v>
          </cell>
          <cell r="B1223" t="str">
            <v>1242622026</v>
          </cell>
          <cell r="C1223">
            <v>46071</v>
          </cell>
          <cell r="D1223" t="str">
            <v>2026-02-28 16:56:37</v>
          </cell>
          <cell r="E1223" t="str">
            <v>2-2026-12255, 2-2026-12255</v>
          </cell>
          <cell r="F1223">
            <v>46079</v>
          </cell>
          <cell r="G1223" t="str">
            <v>E-MAIL</v>
          </cell>
          <cell r="H1223" t="str">
            <v>DIRECCION DE MEJORAMIENTO HABITACIONAL</v>
          </cell>
          <cell r="I1223">
            <v>10</v>
          </cell>
          <cell r="J1223" t="str">
            <v>SOLICITUD DE ACCESO A LA INFORMACION</v>
          </cell>
          <cell r="K1223" t="str">
            <v>SOLICITUD DE ACCESO A LA INFORMACION</v>
          </cell>
          <cell r="L1223" t="str">
            <v>LUIS HORACIO URQUIJO ADARRAGA</v>
          </cell>
          <cell r="M1223">
            <v>0</v>
          </cell>
          <cell r="N1223" t="str">
            <v>FINALIZADO</v>
          </cell>
          <cell r="O1223" t="str">
            <v>EMAIL - SOLICITUD DE INFORMACION SOBRE SUBSIDIO DE MEJORAMIENTO DE VIVIENDA</v>
          </cell>
          <cell r="P1223" t="str">
            <v>ENTIDAD</v>
          </cell>
          <cell r="Q1223" t="str">
            <v>ROGELIO GUERRERO GUERRERO</v>
          </cell>
          <cell r="R1223" t="str">
            <v>ROGELIO GUERRERO GUERRERO</v>
          </cell>
          <cell r="S1223">
            <v>46080</v>
          </cell>
          <cell r="T1223" t="str">
            <v>SE DA RESPUESTA AL DERECHO DE PETICIÓN CON EL RADICADO DE SALIDA 2-2026-12255</v>
          </cell>
        </row>
        <row r="1224">
          <cell r="A1224" t="str">
            <v>1-2026-7451</v>
          </cell>
          <cell r="B1224" t="str">
            <v>1210122026</v>
          </cell>
          <cell r="C1224">
            <v>46071</v>
          </cell>
          <cell r="D1224" t="str">
            <v>2026-02-28 16:10:17</v>
          </cell>
          <cell r="E1224" t="str">
            <v>2-2026-11352, 2-2026-11352</v>
          </cell>
          <cell r="F1224">
            <v>46077</v>
          </cell>
          <cell r="G1224" t="str">
            <v>E-MAIL</v>
          </cell>
          <cell r="H1224" t="str">
            <v>DIRECCION DE FINANCIACION DE VIVIENDA</v>
          </cell>
          <cell r="I1224">
            <v>10</v>
          </cell>
          <cell r="J1224" t="str">
            <v>SOLICITUD DE ACCESO A LA INFORMACION</v>
          </cell>
          <cell r="K1224" t="str">
            <v>SOLICITUD DE ACCESO A LA INFORMACION</v>
          </cell>
          <cell r="L1224" t="str">
            <v>JOHANNA ANDREA OSPINA ORTIZ</v>
          </cell>
          <cell r="M1224">
            <v>0</v>
          </cell>
          <cell r="N1224" t="str">
            <v>FINALIZADO</v>
          </cell>
          <cell r="O1224" t="str">
            <v>EMAIL - SOLICITUD DE INFORMACION SOBRE DESEMBOLSOS DEL SUBSIDIO DE VIVIENDA</v>
          </cell>
          <cell r="P1224" t="str">
            <v>NATURAL</v>
          </cell>
          <cell r="Q1224" t="str">
            <v>MARIA YAZMIN TIQUE AGUJA</v>
          </cell>
          <cell r="R1224" t="str">
            <v>MARIA YAZMIN TIQUE AGUJA</v>
          </cell>
          <cell r="S1224">
            <v>46077</v>
          </cell>
          <cell r="T1224" t="str">
            <v>Se finaliza con radicado de salida No. _x000D_
2-2026-11352</v>
          </cell>
        </row>
        <row r="1225">
          <cell r="A1225" t="str">
            <v>1-2026-7457</v>
          </cell>
          <cell r="B1225" t="str">
            <v>1211072026</v>
          </cell>
          <cell r="C1225">
            <v>46071</v>
          </cell>
          <cell r="D1225" t="str">
            <v>2026-02-28 16:11:38</v>
          </cell>
          <cell r="E1225" t="str">
            <v>2-2026-12788, 2-2026-12788</v>
          </cell>
          <cell r="F1225">
            <v>46083</v>
          </cell>
          <cell r="G1225" t="str">
            <v>E-MAIL</v>
          </cell>
          <cell r="H1225" t="str">
            <v>DIRECCION DE FINANCIACION DE VIVIENDA</v>
          </cell>
          <cell r="I1225">
            <v>10</v>
          </cell>
          <cell r="J1225" t="str">
            <v>SOLICITUD DE ACCESO A LA INFORMACION</v>
          </cell>
          <cell r="K1225" t="str">
            <v>SOLICITUD DE ACCESO A LA INFORMACION</v>
          </cell>
          <cell r="L1225" t="str">
            <v>NORBERTO HERRENO MERCHAN</v>
          </cell>
          <cell r="M1225">
            <v>0</v>
          </cell>
          <cell r="N1225" t="str">
            <v>FINALIZADO</v>
          </cell>
          <cell r="O1225" t="str">
            <v>EMAIL - SOLICITUD DE INFORMACION SOBRE SUBSIDIO DE VIVIENDA REDUCE TU CUOTA</v>
          </cell>
          <cell r="P1225" t="str">
            <v>NATURAL</v>
          </cell>
          <cell r="Q1225" t="str">
            <v>LUIS YAIR ALBINO OSORIO</v>
          </cell>
          <cell r="R1225" t="str">
            <v>LUIS YAIR ALBINO OSORIO</v>
          </cell>
          <cell r="S1225">
            <v>46085</v>
          </cell>
          <cell r="T1225" t="str">
            <v>se dio respuesta con el radicado 2-2026-12788</v>
          </cell>
        </row>
        <row r="1226">
          <cell r="A1226" t="str">
            <v>1-2026-7462</v>
          </cell>
          <cell r="B1226" t="str">
            <v>1211832026</v>
          </cell>
          <cell r="C1226">
            <v>46071</v>
          </cell>
          <cell r="D1226" t="str">
            <v>2026-02-28 16:12:36</v>
          </cell>
          <cell r="E1226" t="str">
            <v>2-2026-11669, 2-2026-11669</v>
          </cell>
          <cell r="F1226">
            <v>46078</v>
          </cell>
          <cell r="G1226" t="str">
            <v>E-MAIL</v>
          </cell>
          <cell r="H1226" t="str">
            <v>DIRECCION DE FINANCIACION DE VIVIENDA</v>
          </cell>
          <cell r="I1226">
            <v>10</v>
          </cell>
          <cell r="J1226" t="str">
            <v>SOLICITUD DE ACCESO A LA INFORMACION</v>
          </cell>
          <cell r="K1226" t="str">
            <v>SOLICITUD DE ACCESO A LA INFORMACION</v>
          </cell>
          <cell r="L1226" t="str">
            <v>SARA MILENA AGUIRRE BARRERA</v>
          </cell>
          <cell r="M1226">
            <v>0</v>
          </cell>
          <cell r="N1226" t="str">
            <v>FINALIZADO</v>
          </cell>
          <cell r="O1226" t="str">
            <v>EMAIL-SOLICITUD  INFORMACIÓN SOBRE EL PROGRAMA REACTIVA TU COMPRA DIRIGIDO A FAMILIAS QUE REQUIEREN APOYO PARA EL CIERRE FINANCIERO DE SU VIVIENDA.</v>
          </cell>
          <cell r="P1226" t="str">
            <v>NATURAL</v>
          </cell>
          <cell r="Q1226" t="str">
            <v>LUISA FERNANDA CUERVO</v>
          </cell>
          <cell r="R1226" t="str">
            <v>LUISA FERNANDA CUERVO</v>
          </cell>
          <cell r="S1226">
            <v>46078</v>
          </cell>
          <cell r="T1226" t="str">
            <v>Se dio trámite con radicado No. 2-2026-11669</v>
          </cell>
        </row>
        <row r="1227">
          <cell r="A1227" t="str">
            <v>1-2026-7471</v>
          </cell>
          <cell r="B1227" t="str">
            <v>1242612026</v>
          </cell>
          <cell r="C1227">
            <v>46071</v>
          </cell>
          <cell r="D1227" t="str">
            <v>2026-02-28 16:16:45</v>
          </cell>
          <cell r="E1227" t="str">
            <v>2-2026-12371, 2-2026-12371</v>
          </cell>
          <cell r="F1227">
            <v>46079</v>
          </cell>
          <cell r="G1227" t="str">
            <v>E-MAIL</v>
          </cell>
          <cell r="H1227" t="str">
            <v>DIRECCION DE FINANCIACION DE VIVIENDA</v>
          </cell>
          <cell r="I1227">
            <v>10</v>
          </cell>
          <cell r="J1227" t="str">
            <v>SOLICITUD DE ACCESO A LA INFORMACION</v>
          </cell>
          <cell r="K1227" t="str">
            <v>SOLICITUD DE ACCESO A LA INFORMACION</v>
          </cell>
          <cell r="L1227" t="str">
            <v>YESICA PAOLA CAMACHO PERALTA</v>
          </cell>
          <cell r="M1227">
            <v>0</v>
          </cell>
          <cell r="N1227" t="str">
            <v>FINALIZADO</v>
          </cell>
          <cell r="O1227" t="str">
            <v>EMAIL-SOLICITUD DE INFORMACIÓN ACERCA DE  SUBSIDIO DE ARRENDAMIENTO</v>
          </cell>
          <cell r="P1227" t="str">
            <v>ENTIDAD</v>
          </cell>
          <cell r="Q1227" t="str">
            <v>SANDRA MILENA PADILLA</v>
          </cell>
          <cell r="R1227" t="str">
            <v>SANDRA MILENA PADILLA</v>
          </cell>
          <cell r="S1227">
            <v>46079</v>
          </cell>
          <cell r="T1227" t="str">
            <v>se dio respuesta mediante radicado No. 2-2026-12371</v>
          </cell>
        </row>
        <row r="1228">
          <cell r="A1228" t="str">
            <v>1-2026-7484</v>
          </cell>
          <cell r="B1228" t="str">
            <v>1213862026</v>
          </cell>
          <cell r="C1228">
            <v>46071</v>
          </cell>
          <cell r="D1228" t="str">
            <v>2026-02-28 16:19:37</v>
          </cell>
          <cell r="E1228" t="str">
            <v>2-2026-10567, 2-2026-10567</v>
          </cell>
          <cell r="F1228">
            <v>46072</v>
          </cell>
          <cell r="G1228" t="str">
            <v>E-MAIL</v>
          </cell>
          <cell r="H1228" t="str">
            <v>DIRECCION DE FINANCIACION DE VIVIENDA</v>
          </cell>
          <cell r="I1228">
            <v>10</v>
          </cell>
          <cell r="J1228" t="str">
            <v>SOLICITUD DE ACCESO A LA INFORMACION</v>
          </cell>
          <cell r="K1228" t="str">
            <v>SOLICITUD DE ACCESO A LA INFORMACION</v>
          </cell>
          <cell r="L1228" t="str">
            <v>CINDY LORENA ESCOBAR LOPEZ</v>
          </cell>
          <cell r="M1228">
            <v>0</v>
          </cell>
          <cell r="N1228" t="str">
            <v>FINALIZADO</v>
          </cell>
          <cell r="O1228" t="str">
            <v>EMAIL - SOLICITUD INFORMACION ACERCA DEL PROCESO DE POSTULACION SUBSIDIO REDUCE TU CUOTA</v>
          </cell>
          <cell r="P1228" t="str">
            <v>NATURAL</v>
          </cell>
          <cell r="Q1228" t="str">
            <v>MARLEN MOLANO ALBA</v>
          </cell>
          <cell r="R1228" t="str">
            <v>MARLEN MOLANO ALBA</v>
          </cell>
          <cell r="S1228">
            <v>46073</v>
          </cell>
          <cell r="T1228" t="str">
            <v xml:space="preserve">SE DIO RESPUESTA CON EL RADICADO No. 2-2026-10567_x000D_
</v>
          </cell>
        </row>
        <row r="1229">
          <cell r="A1229" t="str">
            <v>1-2026-7485</v>
          </cell>
          <cell r="B1229" t="str">
            <v>1214002026</v>
          </cell>
          <cell r="C1229">
            <v>46071</v>
          </cell>
          <cell r="D1229" t="str">
            <v>2026-02-28 17:01:47</v>
          </cell>
          <cell r="E1229" t="str">
            <v>2-2026-12565, 2-2026-12565</v>
          </cell>
          <cell r="F1229">
            <v>46080</v>
          </cell>
          <cell r="G1229" t="str">
            <v>E-MAIL</v>
          </cell>
          <cell r="H1229" t="str">
            <v>DIRECCION DE MEJORAMIENTO HABITACIONAL</v>
          </cell>
          <cell r="I1229">
            <v>10</v>
          </cell>
          <cell r="J1229" t="str">
            <v>SOLICITUD DE ACCESO A LA INFORMACION</v>
          </cell>
          <cell r="K1229" t="str">
            <v>SOLICITUD DE ACCESO A LA INFORMACION</v>
          </cell>
          <cell r="L1229" t="str">
            <v>JENIFER LORENA BELTRAN PENAGOS</v>
          </cell>
          <cell r="M1229">
            <v>0</v>
          </cell>
          <cell r="N1229" t="str">
            <v>FINALIZADO</v>
          </cell>
          <cell r="O1229" t="str">
            <v>EMAIL-"SOLICITUD DE RESPUESTA  SOBRE POSTULACIÓN A PROGRAMA DE MEJORAMIENTO DE  VIVIENDA</v>
          </cell>
          <cell r="P1229" t="str">
            <v>NATURAL</v>
          </cell>
          <cell r="Q1229" t="str">
            <v>EDGAR ENRIQUE TORRES BALLESTEROS</v>
          </cell>
          <cell r="R1229" t="str">
            <v>EDGAR ENRIQUE TORRES BALLESTEROS</v>
          </cell>
          <cell r="S1229">
            <v>46083</v>
          </cell>
          <cell r="T1229" t="str">
            <v xml:space="preserve">Se da cierre a DP con numero  2-2026-12565   </v>
          </cell>
        </row>
        <row r="1230">
          <cell r="A1230" t="str">
            <v>1-2026-7491</v>
          </cell>
          <cell r="B1230" t="str">
            <v>1215522026</v>
          </cell>
          <cell r="C1230">
            <v>46071</v>
          </cell>
          <cell r="D1230" t="str">
            <v>2026-02-28 16:20:07</v>
          </cell>
          <cell r="E1230" t="str">
            <v>2-2026-10982, 2-2026-10982, 2-2026-12552, 2-2026-12552</v>
          </cell>
          <cell r="F1230">
            <v>46073</v>
          </cell>
          <cell r="G1230" t="str">
            <v>E-MAIL</v>
          </cell>
          <cell r="H1230" t="str">
            <v>DIRECCION DE FINANCIACION DE VIVIENDA</v>
          </cell>
          <cell r="I1230">
            <v>10</v>
          </cell>
          <cell r="J1230" t="str">
            <v>SOLICITUD DE ACCESO A LA INFORMACION</v>
          </cell>
          <cell r="K1230" t="str">
            <v>SOLICITUD DE ACCESO A LA INFORMACION</v>
          </cell>
          <cell r="L1230" t="str">
            <v>LAURA ESTEFANIA ALBARRACIN CEQUERA</v>
          </cell>
          <cell r="M1230">
            <v>0</v>
          </cell>
          <cell r="N1230" t="str">
            <v>FINALIZADO</v>
          </cell>
          <cell r="O1230" t="str">
            <v>EMAIL-SOLICITUD DE INFORMACIÓN ACERCA DEL  SUBSIDIO REDUCE TÚ CUOTA</v>
          </cell>
          <cell r="P1230" t="str">
            <v>ANONIMO</v>
          </cell>
          <cell r="Q1230" t="str">
            <v>ANONIMO</v>
          </cell>
          <cell r="R1230" t="str">
            <v>ANONIMO</v>
          </cell>
          <cell r="S1230">
            <v>46083</v>
          </cell>
          <cell r="T1230" t="str">
            <v xml:space="preserve"> 2-2026-12552</v>
          </cell>
        </row>
        <row r="1231">
          <cell r="A1231" t="str">
            <v>1-2026-7498</v>
          </cell>
          <cell r="B1231" t="str">
            <v>1216432026</v>
          </cell>
          <cell r="C1231">
            <v>46071</v>
          </cell>
          <cell r="D1231" t="str">
            <v>2026-02-28 17:05:46</v>
          </cell>
          <cell r="E1231" t="str">
            <v>2-2026-11469, 2-2026-11469</v>
          </cell>
          <cell r="F1231">
            <v>46077</v>
          </cell>
          <cell r="G1231" t="str">
            <v>E-MAIL</v>
          </cell>
          <cell r="H1231" t="str">
            <v>DIRECCION DE MEJORAMIENTO HABITACIONAL</v>
          </cell>
          <cell r="I1231">
            <v>10</v>
          </cell>
          <cell r="J1231" t="str">
            <v>SOLICITUD DE ACCESO A LA INFORMACION</v>
          </cell>
          <cell r="K1231" t="str">
            <v>SOLICITUD DE ACCESO A LA INFORMACION</v>
          </cell>
          <cell r="L1231" t="str">
            <v>LAURA JULIANA CRUZ BARRERA</v>
          </cell>
          <cell r="M1231">
            <v>0</v>
          </cell>
          <cell r="N1231" t="str">
            <v>FINALIZADO</v>
          </cell>
          <cell r="O1231" t="str">
            <v>EMAIL - SOLICITUD DE INFORMACIÓN ACERCA DE SUBSIDIO DE MEJORAMIENTO  DE VIVIENDA.</v>
          </cell>
          <cell r="P1231" t="str">
            <v>NATURAL</v>
          </cell>
          <cell r="Q1231" t="str">
            <v>JIMMY VILLARREAL</v>
          </cell>
          <cell r="R1231" t="str">
            <v>JIMMY VILLARREAL</v>
          </cell>
          <cell r="S1231">
            <v>46078</v>
          </cell>
          <cell r="T1231" t="str">
            <v>SEDA CIERRE CON RADICADO 2-2026-11469</v>
          </cell>
        </row>
        <row r="1232">
          <cell r="A1232" t="str">
            <v>1-2026-7503</v>
          </cell>
          <cell r="B1232" t="str">
            <v>1216882026</v>
          </cell>
          <cell r="C1232">
            <v>46071</v>
          </cell>
          <cell r="D1232" t="str">
            <v>2026-02-28 16:28:08</v>
          </cell>
          <cell r="E1232" t="str">
            <v>2-2026-11668, 2-2026-11668</v>
          </cell>
          <cell r="F1232">
            <v>46078</v>
          </cell>
          <cell r="G1232" t="str">
            <v>E-MAIL</v>
          </cell>
          <cell r="H1232" t="str">
            <v>DIRECCION DE FINANCIACION DE VIVIENDA</v>
          </cell>
          <cell r="I1232">
            <v>10</v>
          </cell>
          <cell r="J1232" t="str">
            <v>SOLICITUD DE ACCESO A LA INFORMACION</v>
          </cell>
          <cell r="K1232" t="str">
            <v>SOLICITUD DE ACCESO A LA INFORMACION</v>
          </cell>
          <cell r="L1232" t="str">
            <v>KAREN TAHITIANA LOPEZ ARENAS</v>
          </cell>
          <cell r="M1232">
            <v>0</v>
          </cell>
          <cell r="N1232" t="str">
            <v>FINALIZADO</v>
          </cell>
          <cell r="O1232" t="str">
            <v>EMAIL-SOLICITAR INFORMACIÓN RELACIONADA CON EL ESTADO DEL SEGUNDO PAGO AHORRO PARA MI CASA YA</v>
          </cell>
          <cell r="P1232" t="str">
            <v>NATURAL</v>
          </cell>
          <cell r="Q1232" t="str">
            <v>LAURA SAMANTHA CAMARGO HENAO</v>
          </cell>
          <cell r="R1232" t="str">
            <v>LAURA SAMANTHA CAMARGO HENAO</v>
          </cell>
          <cell r="S1232">
            <v>46079</v>
          </cell>
          <cell r="T1232" t="str">
            <v>2-2026-11668</v>
          </cell>
        </row>
        <row r="1233">
          <cell r="A1233" t="str">
            <v>1-2026-7514</v>
          </cell>
          <cell r="B1233" t="str">
            <v>1218312026</v>
          </cell>
          <cell r="C1233">
            <v>46071</v>
          </cell>
          <cell r="D1233" t="str">
            <v>2026-02-28 16:32:47</v>
          </cell>
          <cell r="E1233" t="str">
            <v>2-2026-12527, 2-2026-12527</v>
          </cell>
          <cell r="F1233">
            <v>46080</v>
          </cell>
          <cell r="G1233" t="str">
            <v>E-MAIL</v>
          </cell>
          <cell r="H1233" t="str">
            <v>DIRECCION DE FINANCIACION DE VIVIENDA</v>
          </cell>
          <cell r="I1233">
            <v>10</v>
          </cell>
          <cell r="J1233" t="str">
            <v>SOLICITUD DE ACCESO A LA INFORMACION</v>
          </cell>
          <cell r="K1233" t="str">
            <v>SOLICITUD DE ACCESO A LA INFORMACION</v>
          </cell>
          <cell r="L1233" t="str">
            <v>CARLOS FABIAN HAMON ALARCON</v>
          </cell>
          <cell r="M1233">
            <v>0</v>
          </cell>
          <cell r="N1233" t="str">
            <v>FINALIZADO</v>
          </cell>
          <cell r="O1233" t="str">
            <v>EMAIL-SOLICITUD INFORMACION ACERCA DEL PROCESO RENUNCIA AL SUBSIDIO DE VIVIENDA</v>
          </cell>
          <cell r="P1233" t="str">
            <v>NATURAL</v>
          </cell>
          <cell r="Q1233" t="str">
            <v>DAYANNA CAROLINA SUÁREZ GONZÁLEZ</v>
          </cell>
          <cell r="R1233" t="str">
            <v>DAYANNA CAROLINA SUÁREZ GONZÁLEZ</v>
          </cell>
          <cell r="S1233">
            <v>46084</v>
          </cell>
          <cell r="T1233" t="str">
            <v xml:space="preserve"> 2-2026-12527</v>
          </cell>
        </row>
        <row r="1234">
          <cell r="A1234" t="str">
            <v>1-2026-7530</v>
          </cell>
          <cell r="B1234" t="str">
            <v>1219872026</v>
          </cell>
          <cell r="C1234">
            <v>46071</v>
          </cell>
          <cell r="D1234" t="str">
            <v>2026-02-28 17:10:14</v>
          </cell>
          <cell r="E1234" t="str">
            <v>2-2026-12701, 2-2026-12701</v>
          </cell>
          <cell r="F1234">
            <v>46083</v>
          </cell>
          <cell r="G1234" t="str">
            <v>E-MAIL</v>
          </cell>
          <cell r="H1234" t="str">
            <v>DIRECCION DE FINANCIACION DE VIVIENDA</v>
          </cell>
          <cell r="I1234">
            <v>10</v>
          </cell>
          <cell r="J1234" t="str">
            <v>SOLICITUD DE ACCESO A LA INFORMACION</v>
          </cell>
          <cell r="K1234" t="str">
            <v>SOLICITUD DE ACCESO A LA INFORMACION</v>
          </cell>
          <cell r="L1234" t="str">
            <v>JUAN CARLOS CASTRO MELO</v>
          </cell>
          <cell r="M1234">
            <v>0</v>
          </cell>
          <cell r="N1234" t="str">
            <v>FINALIZADO</v>
          </cell>
          <cell r="O1234" t="str">
            <v>EMAIL-SOLICITUD INFORMACIÓN SOBRE EL ESTADO DE LA POSTULACIÓN AL SUBSIDIO REDUCE TU CUOTA Y REACTIVA</v>
          </cell>
          <cell r="P1234" t="str">
            <v>NATURAL</v>
          </cell>
          <cell r="Q1234" t="str">
            <v>DAVID ENRIQUE RUIZ SANDOVAL%A0</v>
          </cell>
          <cell r="R1234" t="str">
            <v>DAVID ENRIQUE RUIZ SANDOVAL%A0</v>
          </cell>
          <cell r="S1234">
            <v>46086</v>
          </cell>
          <cell r="T1234" t="str">
            <v xml:space="preserve">	 2-2026-12701</v>
          </cell>
        </row>
        <row r="1235">
          <cell r="A1235" t="str">
            <v>1-2026-7538</v>
          </cell>
          <cell r="B1235" t="str">
            <v>1240902026</v>
          </cell>
          <cell r="C1235">
            <v>46072</v>
          </cell>
          <cell r="D1235" t="str">
            <v>2026-03-01 08:48:16</v>
          </cell>
          <cell r="E1235" t="str">
            <v>2-2026-12597, 2-2026-12597</v>
          </cell>
          <cell r="F1235">
            <v>46083</v>
          </cell>
          <cell r="G1235" t="str">
            <v>E-MAIL</v>
          </cell>
          <cell r="H1235" t="str">
            <v>DIRECCION DE FINANCIACION DE VIVIENDA</v>
          </cell>
          <cell r="I1235">
            <v>10</v>
          </cell>
          <cell r="J1235" t="str">
            <v>SOLICITUD DE ACCESO A LA INFORMACION</v>
          </cell>
          <cell r="K1235" t="str">
            <v>SOLICITUD DE ACCESO A LA INFORMACION</v>
          </cell>
          <cell r="L1235" t="str">
            <v>ILSE GAMERO TORRES</v>
          </cell>
          <cell r="M1235">
            <v>0</v>
          </cell>
          <cell r="N1235" t="str">
            <v>FINALIZADO</v>
          </cell>
          <cell r="O1235" t="str">
            <v>EMAIL - SOLICITUD DE INFORMACION SOBRE DESEMBOLSO DEL SUBSIDIO AHORRO PARA MI CASA</v>
          </cell>
          <cell r="P1235" t="str">
            <v>NATURAL</v>
          </cell>
          <cell r="Q1235" t="str">
            <v>WILLIAM EDUARDO PEÑA ESPITIA</v>
          </cell>
          <cell r="R1235" t="str">
            <v>WILLIAM EDUARDO PEÑA ESPITIA</v>
          </cell>
          <cell r="S1235">
            <v>46083</v>
          </cell>
          <cell r="T1235" t="str">
            <v>Finalizado con radicado de salida No 2-2026-12597</v>
          </cell>
        </row>
        <row r="1236">
          <cell r="A1236" t="str">
            <v>1-2026-7546</v>
          </cell>
          <cell r="B1236" t="str">
            <v>1241412026</v>
          </cell>
          <cell r="C1236">
            <v>46072</v>
          </cell>
          <cell r="D1236" t="str">
            <v>2026-03-01 08:49:22</v>
          </cell>
          <cell r="E1236" t="str">
            <v>2-2026-11823, 2-2026-11823</v>
          </cell>
          <cell r="F1236">
            <v>46078</v>
          </cell>
          <cell r="G1236" t="str">
            <v>E-MAIL</v>
          </cell>
          <cell r="H1236" t="str">
            <v>DIRECCION DE FINANCIACION DE VIVIENDA</v>
          </cell>
          <cell r="I1236">
            <v>10</v>
          </cell>
          <cell r="J1236" t="str">
            <v>SOLICITUD DE ACCESO A LA INFORMACION</v>
          </cell>
          <cell r="K1236" t="str">
            <v>SOLICITUD DE ACCESO A LA INFORMACION</v>
          </cell>
          <cell r="L1236" t="str">
            <v>NATHALIE ANDREA MURCIA MAYORGA</v>
          </cell>
          <cell r="M1236">
            <v>0</v>
          </cell>
          <cell r="N1236" t="str">
            <v>FINALIZADO</v>
          </cell>
          <cell r="O1236" t="str">
            <v>EMAIL - SOLICITUD DE INFORMACION SOBRE SUBSIDIO DE VIVIENDA</v>
          </cell>
          <cell r="P1236" t="str">
            <v>ANONIMO</v>
          </cell>
          <cell r="Q1236" t="str">
            <v>ANONIMO</v>
          </cell>
          <cell r="R1236" t="str">
            <v>ANONIMO</v>
          </cell>
          <cell r="S1236">
            <v>46078</v>
          </cell>
          <cell r="T1236" t="str">
            <v>se dio respuesta mediante Radicado No. 2-2026-11823</v>
          </cell>
        </row>
        <row r="1237">
          <cell r="A1237" t="str">
            <v>1-2026-7548</v>
          </cell>
          <cell r="B1237" t="str">
            <v>1241482026</v>
          </cell>
          <cell r="C1237">
            <v>46072</v>
          </cell>
          <cell r="D1237" t="str">
            <v>2026-03-01 09:08:54</v>
          </cell>
          <cell r="E1237" t="str">
            <v>2-2026-11670, 2-2026-11670</v>
          </cell>
          <cell r="F1237">
            <v>46078</v>
          </cell>
          <cell r="G1237" t="str">
            <v>E-MAIL</v>
          </cell>
          <cell r="H1237" t="str">
            <v>DIRECCION DE FINANCIACION DE VIVIENDA</v>
          </cell>
          <cell r="I1237">
            <v>10</v>
          </cell>
          <cell r="J1237" t="str">
            <v>SOLICITUD DE ACCESO A LA INFORMACION</v>
          </cell>
          <cell r="K1237" t="str">
            <v>SOLICITUD DE ACCESO A LA INFORMACION</v>
          </cell>
          <cell r="L1237" t="str">
            <v>JEIMY CATALINA MORENO CASTANEDA</v>
          </cell>
          <cell r="M1237">
            <v>0</v>
          </cell>
          <cell r="N1237" t="str">
            <v>FINALIZADO</v>
          </cell>
          <cell r="O1237" t="str">
            <v>EMAIL - TEMAS RELACIONADOS CON DESEMBOLSO DEL SUBSIDIO AHORRO PÁRA MI CASA</v>
          </cell>
          <cell r="P1237" t="str">
            <v>NATURAL</v>
          </cell>
          <cell r="Q1237" t="str">
            <v>DIANA LICETH BUITRAGO RAYO%A0</v>
          </cell>
          <cell r="R1237" t="str">
            <v>DIANA LICETH BUITRAGO RAYO%A0</v>
          </cell>
          <cell r="S1237">
            <v>46078</v>
          </cell>
          <cell r="T1237" t="str">
            <v>se da respuesta con radicado 2-2026-11670</v>
          </cell>
        </row>
        <row r="1238">
          <cell r="A1238" t="str">
            <v>1-2026-7556</v>
          </cell>
          <cell r="B1238" t="str">
            <v>1241802026</v>
          </cell>
          <cell r="C1238">
            <v>46072</v>
          </cell>
          <cell r="D1238" t="str">
            <v>2026-03-01 09:21:51</v>
          </cell>
          <cell r="E1238" t="str">
            <v>2-2026-13045, 2-2026-13045</v>
          </cell>
          <cell r="F1238">
            <v>46084</v>
          </cell>
          <cell r="G1238" t="str">
            <v>E-MAIL</v>
          </cell>
          <cell r="H1238" t="str">
            <v>DIRECCION DE FINANCIACION DE VIVIENDA</v>
          </cell>
          <cell r="I1238">
            <v>10</v>
          </cell>
          <cell r="J1238" t="str">
            <v>SOLICITUD DE ACCESO A LA INFORMACION</v>
          </cell>
          <cell r="K1238" t="str">
            <v>SOLICITUD DE ACCESO A LA INFORMACION</v>
          </cell>
          <cell r="L1238" t="str">
            <v>ANGELICA JOHANA GOMEZ MONTAÑO</v>
          </cell>
          <cell r="M1238">
            <v>0</v>
          </cell>
          <cell r="N1238" t="str">
            <v>FINALIZADO</v>
          </cell>
          <cell r="O1238" t="str">
            <v>EMAIL-SOLICITUD DE INFORMACIÓN ACERCA DE PROGRAMA DE AHORRO MI HOGAR</v>
          </cell>
          <cell r="P1238" t="str">
            <v>NATURAL</v>
          </cell>
          <cell r="Q1238" t="str">
            <v>ARELYS RIVERA%A0 VAQUIRO</v>
          </cell>
          <cell r="R1238" t="str">
            <v>ARELYS RIVERA%A0 VAQUIRO</v>
          </cell>
          <cell r="S1238">
            <v>46084</v>
          </cell>
          <cell r="T1238" t="str">
            <v>SE DIO TRAMITE MEDIANTE OFICIO NO  2-2026-13045</v>
          </cell>
        </row>
        <row r="1239">
          <cell r="A1239" t="str">
            <v>1-2026-7558</v>
          </cell>
          <cell r="B1239" t="str">
            <v>1241852026</v>
          </cell>
          <cell r="C1239">
            <v>46072</v>
          </cell>
          <cell r="D1239" t="str">
            <v>2026-03-01 09:55:40</v>
          </cell>
          <cell r="E1239" t="str">
            <v>2-2026-12715, 2-2026-12715</v>
          </cell>
          <cell r="F1239">
            <v>46083</v>
          </cell>
          <cell r="G1239" t="str">
            <v>E-MAIL</v>
          </cell>
          <cell r="H1239" t="str">
            <v>DIRECCION DE FINANCIACION DE VIVIENDA</v>
          </cell>
          <cell r="I1239">
            <v>10</v>
          </cell>
          <cell r="J1239" t="str">
            <v>SOLICITUD DE ACCESO A LA INFORMACION</v>
          </cell>
          <cell r="K1239" t="str">
            <v>SOLICITUD DE ACCESO A LA INFORMACION</v>
          </cell>
          <cell r="L1239" t="str">
            <v>ANGELICA JOHANA GOMEZ MONTAÑO</v>
          </cell>
          <cell r="M1239">
            <v>0</v>
          </cell>
          <cell r="N1239" t="str">
            <v>FINALIZADO</v>
          </cell>
          <cell r="O1239" t="str">
            <v>EMAIL - SOLICITUD DE INFORMACION SOBRE FERIA DE VIVIENDA</v>
          </cell>
          <cell r="P1239" t="str">
            <v>ANONIMO</v>
          </cell>
          <cell r="Q1239" t="str">
            <v>ANONIMO</v>
          </cell>
          <cell r="R1239" t="str">
            <v>ANONIMO</v>
          </cell>
          <cell r="S1239">
            <v>46083</v>
          </cell>
          <cell r="T1239" t="str">
            <v>SE DIO RESPUESTA MEDIANTE OFICIO NO 2-2026-12715</v>
          </cell>
        </row>
        <row r="1240">
          <cell r="A1240" t="str">
            <v>1-2026-7561</v>
          </cell>
          <cell r="B1240" t="str">
            <v>1241882026</v>
          </cell>
          <cell r="C1240">
            <v>46072</v>
          </cell>
          <cell r="D1240" t="str">
            <v>2026-03-01 09:36:42</v>
          </cell>
          <cell r="E1240" t="str">
            <v>2-2026-11296, 2-2026-11296</v>
          </cell>
          <cell r="F1240">
            <v>46077</v>
          </cell>
          <cell r="G1240" t="str">
            <v>E-MAIL</v>
          </cell>
          <cell r="H1240" t="str">
            <v>DIRECCION DE PREVENCION, ARRENDAMIENTO Y CONTROL DE ENAJENACION</v>
          </cell>
          <cell r="I1240">
            <v>10</v>
          </cell>
          <cell r="J1240" t="str">
            <v>SOLICITUD DE ACCESO A LA INFORMACION</v>
          </cell>
          <cell r="K1240" t="str">
            <v>SOLICITUD DE ACCESO A LA INFORMACION</v>
          </cell>
          <cell r="L1240" t="str">
            <v>NATALIA TAMAYO CHAPARRO</v>
          </cell>
          <cell r="M1240">
            <v>0</v>
          </cell>
          <cell r="N1240" t="str">
            <v>FINALIZADO</v>
          </cell>
          <cell r="O1240" t="str">
            <v>EMAIL-SOLICITUD INFORMACION ESTADO DEL PROCESO DE AUTORIZACIÓN PARA ENAJENACIÓN 400020250142.</v>
          </cell>
          <cell r="P1240" t="str">
            <v>NATURAL</v>
          </cell>
          <cell r="Q1240" t="str">
            <v>CARLOS ANDRÉS PARDO ROMERO</v>
          </cell>
          <cell r="R1240" t="str">
            <v>CARLOS ANDRÉS PARDO ROMERO</v>
          </cell>
          <cell r="S1240">
            <v>46080</v>
          </cell>
          <cell r="T1240" t="str">
            <v>Se dio trámite a través del Oficio No. 2-2026-11296 del 24 de febrero de 2026.</v>
          </cell>
        </row>
        <row r="1241">
          <cell r="A1241" t="str">
            <v>1-2026-7563</v>
          </cell>
          <cell r="B1241" t="str">
            <v>1241912026</v>
          </cell>
          <cell r="C1241">
            <v>46072</v>
          </cell>
          <cell r="D1241" t="str">
            <v>2026-03-01 09:56:28</v>
          </cell>
          <cell r="E1241" t="str">
            <v>2-2026-11824, 2-2026-11824</v>
          </cell>
          <cell r="F1241">
            <v>46078</v>
          </cell>
          <cell r="G1241" t="str">
            <v>E-MAIL</v>
          </cell>
          <cell r="H1241" t="str">
            <v>DIRECCION DE FINANCIACION DE VIVIENDA</v>
          </cell>
          <cell r="I1241">
            <v>10</v>
          </cell>
          <cell r="J1241" t="str">
            <v>SOLICITUD DE ACCESO A LA INFORMACION</v>
          </cell>
          <cell r="K1241" t="str">
            <v>SOLICITUD DE ACCESO A LA INFORMACION</v>
          </cell>
          <cell r="L1241" t="str">
            <v>DAVID ALONSO TAFUR SALCEDO</v>
          </cell>
          <cell r="M1241">
            <v>0</v>
          </cell>
          <cell r="N1241" t="str">
            <v>FINALIZADO</v>
          </cell>
          <cell r="O1241" t="str">
            <v>EMAIL - SOLICITUD DE INFORMACION SOBRE SUBSIDIO DE VIVIENDA</v>
          </cell>
          <cell r="P1241" t="str">
            <v>ANONIMO</v>
          </cell>
          <cell r="Q1241" t="str">
            <v>ANONIMO</v>
          </cell>
          <cell r="R1241" t="str">
            <v>ANONIMO</v>
          </cell>
          <cell r="S1241">
            <v>46078</v>
          </cell>
          <cell r="T1241" t="str">
            <v>SE FINALIZA ACTIVIDAD CON RADICADO NO. 2-2026-11824</v>
          </cell>
        </row>
        <row r="1242">
          <cell r="A1242" t="str">
            <v>1-2026-7565</v>
          </cell>
          <cell r="B1242" t="str">
            <v>1241952026</v>
          </cell>
          <cell r="C1242">
            <v>46072</v>
          </cell>
          <cell r="D1242" t="str">
            <v>2026-03-01 09:59:22</v>
          </cell>
          <cell r="E1242" t="str">
            <v>2-2026-13042, 2-2026-13042</v>
          </cell>
          <cell r="F1242">
            <v>46084</v>
          </cell>
          <cell r="G1242" t="str">
            <v>E-MAIL</v>
          </cell>
          <cell r="H1242" t="str">
            <v>DIRECCION DE FINANCIACION DE VIVIENDA</v>
          </cell>
          <cell r="I1242">
            <v>10</v>
          </cell>
          <cell r="J1242" t="str">
            <v>SOLICITUD DE ACCESO A LA INFORMACION</v>
          </cell>
          <cell r="K1242" t="str">
            <v>SOLICITUD DE ACCESO A LA INFORMACION</v>
          </cell>
          <cell r="L1242" t="str">
            <v>CARLOS FABIAN HAMON ALARCON</v>
          </cell>
          <cell r="M1242">
            <v>0</v>
          </cell>
          <cell r="N1242" t="str">
            <v>FINALIZADO</v>
          </cell>
          <cell r="O1242" t="str">
            <v>EMAIL-"SOLICITUD DE INFORMACIÓN ACERCA DE INABILIDAD DEL SUBSIDIO DE VIVIENDA -2-2025-86793</v>
          </cell>
          <cell r="P1242" t="str">
            <v>NATURAL</v>
          </cell>
          <cell r="Q1242" t="str">
            <v>JOHN HERNAN LOPEZ ESPINOSA</v>
          </cell>
          <cell r="R1242" t="str">
            <v>JOHN HERNAN LOPEZ ESPINOSA</v>
          </cell>
          <cell r="S1242">
            <v>46084</v>
          </cell>
          <cell r="T1242" t="str">
            <v>2-2026-13042</v>
          </cell>
        </row>
        <row r="1243">
          <cell r="A1243" t="str">
            <v>1-2026-7577</v>
          </cell>
          <cell r="B1243" t="str">
            <v>1243402026</v>
          </cell>
          <cell r="C1243">
            <v>46072</v>
          </cell>
          <cell r="D1243" t="str">
            <v>2026-03-01 11:19:26</v>
          </cell>
          <cell r="E1243" t="str">
            <v>2-2026-12161, 2-2026-12161</v>
          </cell>
          <cell r="F1243">
            <v>46079</v>
          </cell>
          <cell r="G1243" t="str">
            <v>E-MAIL</v>
          </cell>
          <cell r="H1243" t="str">
            <v>DIRECCION DE FINANCIACION DE VIVIENDA</v>
          </cell>
          <cell r="I1243">
            <v>10</v>
          </cell>
          <cell r="J1243" t="str">
            <v>SOLICITUD DE ACCESO A LA INFORMACION</v>
          </cell>
          <cell r="K1243" t="str">
            <v>SOLICITUD DE ACCESO A LA INFORMACION</v>
          </cell>
          <cell r="L1243" t="str">
            <v>YESICA PAOLA CAMACHO PERALTA</v>
          </cell>
          <cell r="M1243">
            <v>0</v>
          </cell>
          <cell r="N1243" t="str">
            <v>FINALIZADO</v>
          </cell>
          <cell r="O1243" t="str">
            <v>EMAIL-SOLICITUD INFORMACION ACERCA DEL PAGO DEL SUBSIDIO DE ARRENDAMIENTO</v>
          </cell>
          <cell r="P1243" t="str">
            <v>NATURAL</v>
          </cell>
          <cell r="Q1243" t="str">
            <v>GERARDO PICO</v>
          </cell>
          <cell r="R1243" t="str">
            <v>GERARDO PICO</v>
          </cell>
          <cell r="S1243">
            <v>46079</v>
          </cell>
          <cell r="T1243" t="str">
            <v>Se dio respuesta mediante radicado No. 2-2026-12161</v>
          </cell>
        </row>
        <row r="1244">
          <cell r="A1244" t="str">
            <v>1-2026-7578</v>
          </cell>
          <cell r="B1244" t="str">
            <v>1243572026</v>
          </cell>
          <cell r="C1244">
            <v>46072</v>
          </cell>
          <cell r="D1244" t="str">
            <v>2026-03-01 11:21:43</v>
          </cell>
          <cell r="E1244" t="str">
            <v>2-2026-12894, 2-2026-12894</v>
          </cell>
          <cell r="F1244">
            <v>46084</v>
          </cell>
          <cell r="G1244" t="str">
            <v>E-MAIL</v>
          </cell>
          <cell r="H1244" t="str">
            <v>DIRECCION DE FINANCIACION DE VIVIENDA</v>
          </cell>
          <cell r="I1244">
            <v>10</v>
          </cell>
          <cell r="J1244" t="str">
            <v>SOLICITUD DE ACCESO A LA INFORMACION</v>
          </cell>
          <cell r="K1244" t="str">
            <v>SOLICITUD DE ACCESO A LA INFORMACION</v>
          </cell>
          <cell r="L1244" t="str">
            <v>VIVIANNA CRISTINA MONTEALEGRE ROJAS</v>
          </cell>
          <cell r="M1244">
            <v>0</v>
          </cell>
          <cell r="N1244" t="str">
            <v>FINALIZADO</v>
          </cell>
          <cell r="O1244" t="str">
            <v>EMAIL-SOLICITUD DE INFORMACIÓN ACERCA DE SUBSIDIO ADQUIRIDO</v>
          </cell>
          <cell r="P1244" t="str">
            <v>ANONIMO</v>
          </cell>
          <cell r="Q1244" t="str">
            <v>ANONIMO</v>
          </cell>
          <cell r="R1244" t="str">
            <v>ANONIMO</v>
          </cell>
          <cell r="S1244">
            <v>46084</v>
          </cell>
          <cell r="T1244" t="str">
            <v>RESPUESTA 2-2026-12894</v>
          </cell>
        </row>
        <row r="1245">
          <cell r="A1245" t="str">
            <v>1-2026-7583</v>
          </cell>
          <cell r="B1245" t="str">
            <v>1254472026</v>
          </cell>
          <cell r="C1245">
            <v>46072</v>
          </cell>
          <cell r="D1245" t="str">
            <v>2026-03-01 16:51:02</v>
          </cell>
          <cell r="E1245" t="str">
            <v>2-2026-12696, 2-2026-12696</v>
          </cell>
          <cell r="F1245">
            <v>46083</v>
          </cell>
          <cell r="G1245" t="str">
            <v>PQR WEB</v>
          </cell>
          <cell r="H1245" t="str">
            <v>DIRECCION DE FINANCIACION DE VIVIENDA</v>
          </cell>
          <cell r="I1245">
            <v>10</v>
          </cell>
          <cell r="J1245" t="str">
            <v>SOLICITUD DE ACCESO A LA INFORMACION</v>
          </cell>
          <cell r="K1245" t="str">
            <v>SOLICITUD DE ACCESO A LA INFORMACION</v>
          </cell>
          <cell r="L1245" t="str">
            <v>CARLOS ANDRES MENDEZ MOJICA</v>
          </cell>
          <cell r="M1245">
            <v>0</v>
          </cell>
          <cell r="N1245" t="str">
            <v>FINALIZADO</v>
          </cell>
          <cell r="O1245" t="str">
            <v>SOLICITUD DE INFORMACION DE ASIGNACION DE SUBSIDIO Y PROYECTOS PARA COMPRA DE VIVIENDA YA CUENTO CON RESOLUCION.</v>
          </cell>
          <cell r="P1245" t="str">
            <v>NATURAL</v>
          </cell>
          <cell r="Q1245" t="str">
            <v>MARIA DORA MEDINA ACOSTA</v>
          </cell>
          <cell r="R1245" t="str">
            <v>MARIA DORA MEDINA ACOSTA</v>
          </cell>
          <cell r="S1245">
            <v>46083</v>
          </cell>
          <cell r="T1245" t="str">
            <v>SE FINALIZA ACTIVIDAD CON RADICADO NO.  2-2026-12696</v>
          </cell>
        </row>
        <row r="1246">
          <cell r="A1246" t="str">
            <v>1-2026-7586</v>
          </cell>
          <cell r="B1246" t="str">
            <v>1247002026</v>
          </cell>
          <cell r="C1246">
            <v>46072</v>
          </cell>
          <cell r="D1246" t="str">
            <v>2026-03-01 11:34:02</v>
          </cell>
          <cell r="E1246" t="str">
            <v>2-2026-13051, 2-2026-13051</v>
          </cell>
          <cell r="F1246">
            <v>46084</v>
          </cell>
          <cell r="G1246" t="str">
            <v>E-MAIL</v>
          </cell>
          <cell r="H1246" t="str">
            <v>DIRECCION DE FINANCIACION DE VIVIENDA</v>
          </cell>
          <cell r="I1246">
            <v>10</v>
          </cell>
          <cell r="J1246" t="str">
            <v>SOLICITUD DE ACCESO A LA INFORMACION</v>
          </cell>
          <cell r="K1246" t="str">
            <v>SOLICITUD DE ACCESO A LA INFORMACION</v>
          </cell>
          <cell r="L1246" t="str">
            <v>JOSE LUIS HORLANDY LEON</v>
          </cell>
          <cell r="M1246">
            <v>0</v>
          </cell>
          <cell r="N1246" t="str">
            <v>FINALIZADO</v>
          </cell>
          <cell r="O1246" t="str">
            <v>EMAIL - SOLICITUD DE ACLARACIÓN SOBRE ESTADO DE HABILITACIÓN PARA FUTURAS CONVOCATORIAS- FERIA DE VIVIENDA</v>
          </cell>
          <cell r="P1246" t="str">
            <v>NATURAL</v>
          </cell>
          <cell r="Q1246" t="str">
            <v>CRISTIAN ANDRÉS ALDANA BERMÚDEZ</v>
          </cell>
          <cell r="R1246" t="str">
            <v>CRISTIAN ANDRÉS ALDANA BERMÚDEZ</v>
          </cell>
          <cell r="S1246">
            <v>46085</v>
          </cell>
          <cell r="T1246" t="str">
            <v>SE DA RESPUESTA MEDIANTE RADICADO 2-2026-13051</v>
          </cell>
        </row>
        <row r="1247">
          <cell r="A1247" t="str">
            <v>1-2026-7588</v>
          </cell>
          <cell r="B1247" t="str">
            <v>1247872026</v>
          </cell>
          <cell r="C1247">
            <v>46072</v>
          </cell>
          <cell r="D1247" t="str">
            <v>2026-03-01 11:35:28</v>
          </cell>
          <cell r="E1247" t="str">
            <v>2-2026-12528, 2-2026-12528</v>
          </cell>
          <cell r="F1247">
            <v>46080</v>
          </cell>
          <cell r="G1247" t="str">
            <v>E-MAIL</v>
          </cell>
          <cell r="H1247" t="str">
            <v>DIRECCION DE FINANCIACION DE VIVIENDA</v>
          </cell>
          <cell r="I1247">
            <v>10</v>
          </cell>
          <cell r="J1247" t="str">
            <v>SOLICITUD DE ACCESO A LA INFORMACION</v>
          </cell>
          <cell r="K1247" t="str">
            <v>SOLICITUD DE ACCESO A LA INFORMACION</v>
          </cell>
          <cell r="L1247" t="str">
            <v>CARLOS ANDRES MENDEZ MOJICA</v>
          </cell>
          <cell r="M1247">
            <v>0</v>
          </cell>
          <cell r="N1247" t="str">
            <v>FINALIZADO</v>
          </cell>
          <cell r="O1247" t="str">
            <v>EMAIL - SOLICITUD DE INFORMACION SOBRE SUBSIDIO OFERTA PREFERENTE</v>
          </cell>
          <cell r="P1247" t="str">
            <v>NATURAL</v>
          </cell>
          <cell r="Q1247" t="str">
            <v>JULIAN MOSCOSO ÁLVAREZ</v>
          </cell>
          <cell r="R1247" t="str">
            <v>JULIAN MOSCOSO ÁLVAREZ</v>
          </cell>
          <cell r="S1247">
            <v>46083</v>
          </cell>
          <cell r="T1247" t="str">
            <v>SE FINALIZA ACTIVIDAD CON RADICADO NO.  2-2026-12528</v>
          </cell>
        </row>
        <row r="1248">
          <cell r="A1248" t="str">
            <v>1-2026-7596</v>
          </cell>
          <cell r="B1248" t="str">
            <v>1286582026</v>
          </cell>
          <cell r="C1248">
            <v>46072</v>
          </cell>
          <cell r="D1248" t="str">
            <v>2026-03-01 11:38:09</v>
          </cell>
          <cell r="E1248" t="str">
            <v>2-2026-11333, 2-2026-11333</v>
          </cell>
          <cell r="F1248">
            <v>46077</v>
          </cell>
          <cell r="G1248" t="str">
            <v>E-MAIL</v>
          </cell>
          <cell r="H1248" t="str">
            <v>DIRECCION DE FINANCIACION DE VIVIENDA</v>
          </cell>
          <cell r="I1248">
            <v>10</v>
          </cell>
          <cell r="J1248" t="str">
            <v>SOLICITUD DE ACCESO A LA INFORMACION</v>
          </cell>
          <cell r="K1248" t="str">
            <v>SOLICITUD DE ACCESO A LA INFORMACION</v>
          </cell>
          <cell r="L1248" t="str">
            <v>JOHANNA ANDREA OSPINA ORTIZ</v>
          </cell>
          <cell r="M1248">
            <v>0</v>
          </cell>
          <cell r="N1248" t="str">
            <v>FINALIZADO</v>
          </cell>
          <cell r="O1248" t="str">
            <v>EMAIL - SOLICITUD DE INFORMACION SOBRE DESEMBOLSO SUBSIDIO AHORRO PARA MI CASA</v>
          </cell>
          <cell r="P1248" t="str">
            <v>NATURAL</v>
          </cell>
          <cell r="Q1248" t="str">
            <v>JHOANA CAICEDO%A0</v>
          </cell>
          <cell r="R1248" t="str">
            <v>JHOANA CAICEDO%A0</v>
          </cell>
          <cell r="S1248">
            <v>46077</v>
          </cell>
          <cell r="T1248" t="str">
            <v>Se finaliza con radicado de salida No. 2-2026-11333</v>
          </cell>
        </row>
        <row r="1249">
          <cell r="A1249" t="str">
            <v>1-2026-7602</v>
          </cell>
          <cell r="B1249" t="str">
            <v>1249392026</v>
          </cell>
          <cell r="C1249">
            <v>46072</v>
          </cell>
          <cell r="D1249" t="str">
            <v>2026-03-01 11:44:09</v>
          </cell>
          <cell r="E1249" t="str">
            <v>2-2026-11257, 2-2026-11257</v>
          </cell>
          <cell r="F1249">
            <v>46076</v>
          </cell>
          <cell r="G1249" t="str">
            <v>E-MAIL</v>
          </cell>
          <cell r="H1249" t="str">
            <v>DIRECCION DE FINANCIACION DE VIVIENDA</v>
          </cell>
          <cell r="I1249">
            <v>10</v>
          </cell>
          <cell r="J1249" t="str">
            <v>SOLICITUD DE ACCESO A LA INFORMACION</v>
          </cell>
          <cell r="K1249" t="str">
            <v>SOLICITUD DE ACCESO A LA INFORMACION</v>
          </cell>
          <cell r="L1249" t="str">
            <v>IRMA AYLEN GUICHA DUITAMA</v>
          </cell>
          <cell r="M1249">
            <v>0</v>
          </cell>
          <cell r="N1249" t="str">
            <v>FINALIZADO</v>
          </cell>
          <cell r="O1249" t="str">
            <v>EMAIL-SOLICITAR INFORMACIÓN SOBRE EL SUBSIDIO "REDUCE TU CUOTA</v>
          </cell>
          <cell r="P1249" t="str">
            <v>NATURAL</v>
          </cell>
          <cell r="Q1249" t="str">
            <v>CRISTIAN ANDRÉS PASTRAN QUINTANA</v>
          </cell>
          <cell r="R1249" t="str">
            <v>CRISTIAN ANDRÉS PASTRAN QUINTANA</v>
          </cell>
          <cell r="S1249">
            <v>46077</v>
          </cell>
          <cell r="T1249" t="str">
            <v>RESPUESTA DEFINITIVA CON RADICADO 2-2026-11257</v>
          </cell>
        </row>
        <row r="1250">
          <cell r="A1250" t="str">
            <v>1-2026-7613</v>
          </cell>
          <cell r="B1250" t="str">
            <v>1289802026</v>
          </cell>
          <cell r="C1250">
            <v>46072</v>
          </cell>
          <cell r="D1250" t="str">
            <v>2026-03-01 11:58:02</v>
          </cell>
          <cell r="E1250" t="str">
            <v>2-2026-13070, 2-2026-13070</v>
          </cell>
          <cell r="F1250">
            <v>46084</v>
          </cell>
          <cell r="G1250" t="str">
            <v>E-MAIL</v>
          </cell>
          <cell r="H1250" t="str">
            <v>DIRECCION DE FINANCIACION DE VIVIENDA</v>
          </cell>
          <cell r="I1250">
            <v>10</v>
          </cell>
          <cell r="J1250" t="str">
            <v>SOLICITUD DE ACCESO A LA INFORMACION</v>
          </cell>
          <cell r="K1250" t="str">
            <v>SOLICITUD DE ACCESO A LA INFORMACION</v>
          </cell>
          <cell r="L1250" t="str">
            <v>JOSE LUIS HORLANDY LEON</v>
          </cell>
          <cell r="M1250">
            <v>0</v>
          </cell>
          <cell r="N1250" t="str">
            <v>FINALIZADO</v>
          </cell>
          <cell r="O1250" t="str">
            <v>EMAIL-SOLICITUD DE INFORMACIÓN ACERCA  DE LA CONVOCATORIA DE SUBSIDIO DE VIVIENDA</v>
          </cell>
          <cell r="P1250" t="str">
            <v>ENTIDAD</v>
          </cell>
          <cell r="Q1250" t="str">
            <v>CATERIN SOLARTE</v>
          </cell>
          <cell r="R1250" t="str">
            <v>CATERIN SOLARTE</v>
          </cell>
          <cell r="S1250">
            <v>46085</v>
          </cell>
          <cell r="T1250" t="str">
            <v>SE DA RESPUESTA MEDAINTE RADICADO  2-2026-13070</v>
          </cell>
        </row>
        <row r="1251">
          <cell r="A1251" t="str">
            <v>1-2026-7614</v>
          </cell>
          <cell r="B1251" t="str">
            <v>1250982026</v>
          </cell>
          <cell r="C1251">
            <v>46072</v>
          </cell>
          <cell r="D1251" t="str">
            <v>2026-03-01 12:01:28</v>
          </cell>
          <cell r="E1251" t="str">
            <v>2-2026-11332, 2-2026-11332</v>
          </cell>
          <cell r="F1251">
            <v>46077</v>
          </cell>
          <cell r="G1251" t="str">
            <v>E-MAIL</v>
          </cell>
          <cell r="H1251" t="str">
            <v>DIRECCION DE FINANCIACION DE VIVIENDA</v>
          </cell>
          <cell r="I1251">
            <v>10</v>
          </cell>
          <cell r="J1251" t="str">
            <v>SOLICITUD DE ACCESO A LA INFORMACION</v>
          </cell>
          <cell r="K1251" t="str">
            <v>SOLICITUD DE ACCESO A LA INFORMACION</v>
          </cell>
          <cell r="L1251" t="str">
            <v>YENNY SAREN RAMIREZ RAMIREZ</v>
          </cell>
          <cell r="M1251">
            <v>0</v>
          </cell>
          <cell r="N1251" t="str">
            <v>FINALIZADO</v>
          </cell>
          <cell r="O1251" t="str">
            <v>EMAIL-SOLICITUD DE INFORMACIÓN ACERCA DE DESEMBOLSO DEL SUBSIDIO DE ARRENDAMIENTO</v>
          </cell>
          <cell r="P1251" t="str">
            <v>NATURAL</v>
          </cell>
          <cell r="Q1251" t="str">
            <v>DIANA PATRICIA MELO SÁNCHEZ%A0</v>
          </cell>
          <cell r="R1251" t="str">
            <v>DIANA PATRICIA MELO SÁNCHEZ</v>
          </cell>
          <cell r="S1251">
            <v>46077</v>
          </cell>
          <cell r="T1251" t="str">
            <v>Se finaliza con radicado de salida No. 2-2026-11332, como respuesta definitiva.</v>
          </cell>
        </row>
        <row r="1252">
          <cell r="A1252" t="str">
            <v>1-2026-7617</v>
          </cell>
          <cell r="B1252" t="str">
            <v>1251152026</v>
          </cell>
          <cell r="C1252">
            <v>46072</v>
          </cell>
          <cell r="D1252" t="str">
            <v>2026-03-01 12:02:52</v>
          </cell>
          <cell r="E1252" t="str">
            <v>2-2026-10925, 2-2026-10925</v>
          </cell>
          <cell r="F1252">
            <v>46073</v>
          </cell>
          <cell r="G1252" t="str">
            <v>E-MAIL</v>
          </cell>
          <cell r="H1252" t="str">
            <v>DIRECCION DE FINANCIACION DE VIVIENDA</v>
          </cell>
          <cell r="I1252">
            <v>10</v>
          </cell>
          <cell r="J1252" t="str">
            <v>SOLICITUD DE ACCESO A LA INFORMACION</v>
          </cell>
          <cell r="K1252" t="str">
            <v>SOLICITUD DE ACCESO A LA INFORMACION</v>
          </cell>
          <cell r="L1252" t="str">
            <v>YENNY SAREN RAMIREZ RAMIREZ</v>
          </cell>
          <cell r="M1252">
            <v>0</v>
          </cell>
          <cell r="N1252" t="str">
            <v>FINALIZADO</v>
          </cell>
          <cell r="O1252" t="str">
            <v>EMAIL-SOLICITUD DE INFORMACIÓN ACERCA DE FECHAS DE CONVOCATORIA AL PROGRAMA AHORRO PARA MI CASA</v>
          </cell>
          <cell r="P1252" t="str">
            <v>ANONIMO</v>
          </cell>
          <cell r="Q1252" t="str">
            <v>ANONIMO</v>
          </cell>
          <cell r="R1252" t="str">
            <v>ANONIMO</v>
          </cell>
          <cell r="S1252">
            <v>46073</v>
          </cell>
          <cell r="T1252" t="str">
            <v>Se finaliza con radicado de salida No. 2-2026-10925, como respuesta definitiva.</v>
          </cell>
        </row>
        <row r="1253">
          <cell r="A1253" t="str">
            <v>1-2026-7632</v>
          </cell>
          <cell r="B1253" t="str">
            <v>1253202026</v>
          </cell>
          <cell r="C1253">
            <v>46072</v>
          </cell>
          <cell r="D1253" t="str">
            <v>2026-03-01 12:10:40</v>
          </cell>
          <cell r="E1253" t="str">
            <v>2-2026-13071, 2-2026-13071</v>
          </cell>
          <cell r="F1253">
            <v>46084</v>
          </cell>
          <cell r="G1253" t="str">
            <v>E-MAIL</v>
          </cell>
          <cell r="H1253" t="str">
            <v>DIRECCION DE FINANCIACION DE VIVIENDA</v>
          </cell>
          <cell r="I1253">
            <v>10</v>
          </cell>
          <cell r="J1253" t="str">
            <v>SOLICITUD DE ACCESO A LA INFORMACION</v>
          </cell>
          <cell r="K1253" t="str">
            <v>SOLICITUD DE ACCESO A LA INFORMACION</v>
          </cell>
          <cell r="L1253" t="str">
            <v>VIVIANNA CRISTINA MONTEALEGRE ROJAS</v>
          </cell>
          <cell r="M1253">
            <v>0</v>
          </cell>
          <cell r="N1253" t="str">
            <v>FINALIZADO</v>
          </cell>
          <cell r="O1253" t="str">
            <v>EMAIL - SOLICITUD DE INFORMACION SOBRE PROGRAMAS DE VIVIENDA</v>
          </cell>
          <cell r="P1253" t="str">
            <v>ENTIDAD</v>
          </cell>
          <cell r="Q1253" t="str">
            <v>ACTORES SOCIEDAD COLOMBIANA DE GESTION</v>
          </cell>
          <cell r="R1253" t="str">
            <v>ANDREA PEREA</v>
          </cell>
          <cell r="S1253">
            <v>46084</v>
          </cell>
          <cell r="T1253" t="str">
            <v>RESPUESTA 2-2026-13071</v>
          </cell>
        </row>
        <row r="1254">
          <cell r="A1254" t="str">
            <v>1-2026-7635</v>
          </cell>
          <cell r="B1254" t="str">
            <v>1289992026</v>
          </cell>
          <cell r="C1254">
            <v>46072</v>
          </cell>
          <cell r="D1254" t="str">
            <v>2026-03-01 17:12:53</v>
          </cell>
          <cell r="E1254" t="str">
            <v>2-2026-13211, 2-2026-13211</v>
          </cell>
          <cell r="F1254">
            <v>46085</v>
          </cell>
          <cell r="G1254" t="str">
            <v>E-MAIL</v>
          </cell>
          <cell r="H1254" t="str">
            <v>DIRECCION DE FINANCIACION DE VIVIENDA</v>
          </cell>
          <cell r="I1254">
            <v>10</v>
          </cell>
          <cell r="J1254" t="str">
            <v>SOLICITUD DE ACCESO A LA INFORMACION</v>
          </cell>
          <cell r="K1254" t="str">
            <v>SOLICITUD DE ACCESO A LA INFORMACION</v>
          </cell>
          <cell r="L1254" t="str">
            <v>JOSE LUIS HORLANDY LEON</v>
          </cell>
          <cell r="M1254">
            <v>0</v>
          </cell>
          <cell r="N1254" t="str">
            <v>FINALIZADO</v>
          </cell>
          <cell r="O1254" t="str">
            <v>EMAIL-SOLICITUD DE INFORMACIÓN ACERCA DE  CONVOCATORIA PARA VÍCTIMAS  REQUIERO PODER ACCEDER AL SUBDIO DE VIVIENDA</v>
          </cell>
          <cell r="P1254" t="str">
            <v>ENTIDAD</v>
          </cell>
          <cell r="Q1254" t="str">
            <v>CATERIN SOLARTE</v>
          </cell>
          <cell r="R1254" t="str">
            <v>CATERIN SOLARTE</v>
          </cell>
          <cell r="S1254">
            <v>46086</v>
          </cell>
          <cell r="T1254" t="str">
            <v>SE DA RESPUESTA MEDIANTE RADICADO 2-2026-13211</v>
          </cell>
        </row>
        <row r="1255">
          <cell r="A1255" t="str">
            <v>1-2026-7644</v>
          </cell>
          <cell r="B1255" t="str">
            <v>1253692026</v>
          </cell>
          <cell r="C1255">
            <v>46072</v>
          </cell>
          <cell r="D1255" t="str">
            <v>2026-03-01 17:58:06</v>
          </cell>
          <cell r="E1255" t="str">
            <v>2-2026-11740, 2-2026-11740</v>
          </cell>
          <cell r="F1255">
            <v>46078</v>
          </cell>
          <cell r="G1255" t="str">
            <v>E-MAIL</v>
          </cell>
          <cell r="H1255" t="str">
            <v>DIRECCION DE FINANCIACION DE VIVIENDA</v>
          </cell>
          <cell r="I1255">
            <v>10</v>
          </cell>
          <cell r="J1255" t="str">
            <v>SOLICITUD DE ACCESO A LA INFORMACION</v>
          </cell>
          <cell r="K1255" t="str">
            <v>SOLICITUD DE ACCESO A LA INFORMACION</v>
          </cell>
          <cell r="L1255" t="str">
            <v>YESICA PAOLA CAMACHO PERALTA</v>
          </cell>
          <cell r="M1255">
            <v>0</v>
          </cell>
          <cell r="N1255" t="str">
            <v>FINALIZADO</v>
          </cell>
          <cell r="O1255" t="str">
            <v>EMAIL- SOLICITO INFORMACIÓN  ACERCA DE SUBSIDIO DE ARRENDAMIENTO</v>
          </cell>
          <cell r="P1255" t="str">
            <v>NATURAL</v>
          </cell>
          <cell r="Q1255" t="str">
            <v>CARLOS SARMIENTO</v>
          </cell>
          <cell r="R1255" t="str">
            <v>CARLOS SARMIENTO</v>
          </cell>
          <cell r="S1255">
            <v>46079</v>
          </cell>
          <cell r="T1255" t="str">
            <v>se dio respuesta mediante radicado No. 2-2026-11740</v>
          </cell>
        </row>
        <row r="1256">
          <cell r="A1256" t="str">
            <v>1-2026-7645</v>
          </cell>
          <cell r="B1256" t="str">
            <v>1253762026</v>
          </cell>
          <cell r="C1256">
            <v>46072</v>
          </cell>
          <cell r="D1256" t="str">
            <v>2026-03-01 17:59:17</v>
          </cell>
          <cell r="E1256" t="str">
            <v>2-2026-11739, 2-2026-11739</v>
          </cell>
          <cell r="F1256">
            <v>46078</v>
          </cell>
          <cell r="G1256" t="str">
            <v>E-MAIL</v>
          </cell>
          <cell r="H1256" t="str">
            <v>DIRECCION DE FINANCIACION DE VIVIENDA</v>
          </cell>
          <cell r="I1256">
            <v>10</v>
          </cell>
          <cell r="J1256" t="str">
            <v>SOLICITUD DE ACCESO A LA INFORMACION</v>
          </cell>
          <cell r="K1256" t="str">
            <v>SOLICITUD DE ACCESO A LA INFORMACION</v>
          </cell>
          <cell r="L1256" t="str">
            <v>CARLOS ANDRES MENDEZ MOJICA</v>
          </cell>
          <cell r="M1256">
            <v>0</v>
          </cell>
          <cell r="N1256" t="str">
            <v>FINALIZADO</v>
          </cell>
          <cell r="O1256" t="str">
            <v>EMAIL-SOLICITUD INFORMACION DE POSTULACIÓN DEL SUBSIDIO DE VIVIENDA</v>
          </cell>
          <cell r="P1256" t="str">
            <v>NATURAL</v>
          </cell>
          <cell r="Q1256" t="str">
            <v>MARÍA FERNANDA GONZÁLEZ</v>
          </cell>
          <cell r="R1256" t="str">
            <v>MARÍA FERNANDA GONZÁLEZ</v>
          </cell>
          <cell r="S1256">
            <v>46078</v>
          </cell>
          <cell r="T1256" t="str">
            <v>SE FINALIZA ACTIVIDAD CON RADICADO NO. 	 2-2026-11739</v>
          </cell>
        </row>
        <row r="1257">
          <cell r="A1257" t="str">
            <v>1-2026-7651</v>
          </cell>
          <cell r="B1257" t="str">
            <v>1253982026</v>
          </cell>
          <cell r="C1257">
            <v>46072</v>
          </cell>
          <cell r="D1257" t="str">
            <v>2026-03-01 12:20:48</v>
          </cell>
          <cell r="E1257" t="str">
            <v>2-2026-11601, 2-2026-11601</v>
          </cell>
          <cell r="F1257">
            <v>46078</v>
          </cell>
          <cell r="G1257" t="str">
            <v>E-MAIL</v>
          </cell>
          <cell r="H1257" t="str">
            <v>DIRECCION DE PREVENCION, ARRENDAMIENTO Y CONTROL DE ENAJENACION</v>
          </cell>
          <cell r="I1257">
            <v>10</v>
          </cell>
          <cell r="J1257" t="str">
            <v>SOLICITUD DE ACCESO A LA INFORMACION</v>
          </cell>
          <cell r="K1257" t="str">
            <v>SOLICITUD DE ACCESO A LA INFORMACION</v>
          </cell>
          <cell r="L1257" t="str">
            <v>JULIO CESAR RAMIREZ LEON</v>
          </cell>
          <cell r="M1257">
            <v>0</v>
          </cell>
          <cell r="N1257" t="str">
            <v>FINALIZADO</v>
          </cell>
          <cell r="O1257" t="str">
            <v>EMAIL  -  SOLICITUD DE INFORMACION SOBRE INFORME DE ARRENDADORES 2025</v>
          </cell>
          <cell r="P1257" t="str">
            <v>NATURAL</v>
          </cell>
          <cell r="Q1257" t="str">
            <v>ANGELA MARTIN</v>
          </cell>
          <cell r="R1257" t="str">
            <v>ANGELA MARTIN</v>
          </cell>
          <cell r="S1257">
            <v>46078</v>
          </cell>
          <cell r="T1257" t="str">
            <v>2-2026-11601 RESPUESTA A LA RADICACIÓN 1-2026-7651 Y BOGOTÁ TE ESCUCHA 1253982026</v>
          </cell>
        </row>
        <row r="1258">
          <cell r="A1258" t="str">
            <v>1-2026-7654</v>
          </cell>
          <cell r="B1258" t="str">
            <v>1254012026</v>
          </cell>
          <cell r="C1258">
            <v>46072</v>
          </cell>
          <cell r="D1258" t="str">
            <v>2026-03-02 14:47:43</v>
          </cell>
          <cell r="E1258" t="str">
            <v>2-2026-12713, 2-2026-12713</v>
          </cell>
          <cell r="F1258">
            <v>46083</v>
          </cell>
          <cell r="G1258" t="str">
            <v>E-MAIL</v>
          </cell>
          <cell r="H1258" t="str">
            <v>DIRECCION DE INVESTIGACIONES Y CONTROL DE VIVIENDA</v>
          </cell>
          <cell r="I1258">
            <v>10</v>
          </cell>
          <cell r="J1258" t="str">
            <v>SOLICITUD DE ACCESO A LA INFORMACION</v>
          </cell>
          <cell r="K1258" t="str">
            <v>SOLICITUD DE ACCESO A LA INFORMACION</v>
          </cell>
          <cell r="L1258" t="str">
            <v>JAIRO DE JESUS DUITAMA REYES</v>
          </cell>
          <cell r="M1258">
            <v>0</v>
          </cell>
          <cell r="N1258" t="str">
            <v>FINALIZADO</v>
          </cell>
          <cell r="O1258" t="str">
            <v>EMAIL - SOLICITUD DE INFORMACIÓN SOBRE AVANCE DE EXPEDIENTE 1-2021-29554-1</v>
          </cell>
          <cell r="P1258" t="str">
            <v>NATURAL</v>
          </cell>
          <cell r="Q1258" t="str">
            <v>MARIA DEL PILAR ROJAS ESPINOSA Y JORGE ALEXANDER CAMARGO HUERTAS</v>
          </cell>
          <cell r="R1258" t="str">
            <v>MARIA DEL PILAR ROJAS ESPINOSA Y JORGE ALEXANDER CAMARGO HUERTAS</v>
          </cell>
          <cell r="S1258">
            <v>46084</v>
          </cell>
          <cell r="T1258" t="str">
            <v>RTA. 2-2026-12713</v>
          </cell>
        </row>
        <row r="1259">
          <cell r="A1259" t="str">
            <v>1-2026-7659</v>
          </cell>
          <cell r="B1259" t="str">
            <v>1254322026</v>
          </cell>
          <cell r="C1259">
            <v>46072</v>
          </cell>
          <cell r="D1259" t="str">
            <v>2026-03-01 18:01:08</v>
          </cell>
          <cell r="E1259" t="str">
            <v>2-2026-10926, 2-2026-10926</v>
          </cell>
          <cell r="F1259">
            <v>46073</v>
          </cell>
          <cell r="G1259" t="str">
            <v>E-MAIL</v>
          </cell>
          <cell r="H1259" t="str">
            <v>DIRECCION DE FINANCIACION DE VIVIENDA</v>
          </cell>
          <cell r="I1259">
            <v>10</v>
          </cell>
          <cell r="J1259" t="str">
            <v>SOLICITUD DE ACCESO A LA INFORMACION</v>
          </cell>
          <cell r="K1259" t="str">
            <v>SOLICITUD DE ACCESO A LA INFORMACION</v>
          </cell>
          <cell r="L1259" t="str">
            <v>LIESET KATHERINE REYES ACHIPIZ</v>
          </cell>
          <cell r="M1259">
            <v>0</v>
          </cell>
          <cell r="N1259" t="str">
            <v>FINALIZADO</v>
          </cell>
          <cell r="O1259" t="str">
            <v>EMAIL-SOLICITUD INFORMACION ACERCA DEL SUBSIDIO  REACTIVA TU COMPRA 2026</v>
          </cell>
          <cell r="P1259" t="str">
            <v>NATURAL</v>
          </cell>
          <cell r="Q1259" t="str">
            <v>DAVID SANTIAGO DÍAZ CRUZ</v>
          </cell>
          <cell r="R1259" t="str">
            <v>DAVID SANTIAGO DÍAZ CRUZ</v>
          </cell>
          <cell r="S1259">
            <v>46076</v>
          </cell>
          <cell r="T1259" t="str">
            <v>se dio respuesta con radicado 2-2026-10926</v>
          </cell>
        </row>
        <row r="1260">
          <cell r="A1260" t="str">
            <v>1-2026-7660</v>
          </cell>
          <cell r="B1260" t="str">
            <v>1254352026</v>
          </cell>
          <cell r="C1260">
            <v>46072</v>
          </cell>
          <cell r="D1260" t="str">
            <v>2026-03-01 18:02:47</v>
          </cell>
          <cell r="E1260" t="str">
            <v>2-2026-12984, 2-2026-12984</v>
          </cell>
          <cell r="F1260">
            <v>46084</v>
          </cell>
          <cell r="G1260" t="str">
            <v>E-MAIL</v>
          </cell>
          <cell r="H1260" t="str">
            <v>DIRECCION DE FINANCIACION DE VIVIENDA</v>
          </cell>
          <cell r="I1260">
            <v>10</v>
          </cell>
          <cell r="J1260" t="str">
            <v>SOLICITUD DE ACCESO A LA INFORMACION</v>
          </cell>
          <cell r="K1260" t="str">
            <v>SOLICITUD DE ACCESO A LA INFORMACION</v>
          </cell>
          <cell r="L1260" t="str">
            <v>VIVIANNA CRISTINA MONTEALEGRE ROJAS</v>
          </cell>
          <cell r="M1260">
            <v>0</v>
          </cell>
          <cell r="N1260" t="str">
            <v>FINALIZADO</v>
          </cell>
          <cell r="O1260" t="str">
            <v>EMAIL - SOLICITUD DE INFORMACION SOBRE POSTULACION AL SUBSIDIO DE ARRIENDO</v>
          </cell>
          <cell r="P1260" t="str">
            <v>ANONIMO</v>
          </cell>
          <cell r="Q1260" t="str">
            <v>ANONIMO</v>
          </cell>
          <cell r="R1260" t="str">
            <v>ANONIMO</v>
          </cell>
          <cell r="S1260">
            <v>46084</v>
          </cell>
          <cell r="T1260" t="str">
            <v>RESPUESTA  2-2026-12984</v>
          </cell>
        </row>
        <row r="1261">
          <cell r="A1261" t="str">
            <v>1-2026-7665</v>
          </cell>
          <cell r="B1261" t="str">
            <v>1254622026</v>
          </cell>
          <cell r="C1261">
            <v>46072</v>
          </cell>
          <cell r="D1261" t="str">
            <v>2026-03-01 18:05:17</v>
          </cell>
          <cell r="E1261" t="str">
            <v>2-2026-12868, 2-2026-12868</v>
          </cell>
          <cell r="F1261">
            <v>46083</v>
          </cell>
          <cell r="G1261" t="str">
            <v>E-MAIL</v>
          </cell>
          <cell r="H1261" t="str">
            <v>DIRECCION DE FINANCIACION DE VIVIENDA</v>
          </cell>
          <cell r="I1261">
            <v>10</v>
          </cell>
          <cell r="J1261" t="str">
            <v>SOLICITUD DE ACCESO A LA INFORMACION</v>
          </cell>
          <cell r="K1261" t="str">
            <v>SOLICITUD DE ACCESO A LA INFORMACION</v>
          </cell>
          <cell r="L1261" t="str">
            <v>MONICA ANDREA GARAVITO DIAZ</v>
          </cell>
          <cell r="M1261">
            <v>0</v>
          </cell>
          <cell r="N1261" t="str">
            <v>FINALIZADO</v>
          </cell>
          <cell r="O1261" t="str">
            <v>EMAIL - SOLICITUD DE INFORMACION SOBRE RECHAZO EN LA POSTULACION AL SUBSIDIO REDUCE TU CUOTA</v>
          </cell>
          <cell r="P1261" t="str">
            <v>NATURAL</v>
          </cell>
          <cell r="Q1261" t="str">
            <v>FRANKLIN DE JESÚS SALINAS PLAZA%A0</v>
          </cell>
          <cell r="R1261" t="str">
            <v>FRANKLIN DE JESÚS SALINAS PLAZA%A0</v>
          </cell>
          <cell r="S1261">
            <v>46086</v>
          </cell>
          <cell r="T1261" t="str">
            <v>SE FINALIZA ACTIVIDAD CON RADICADO 	 2-2026-12868</v>
          </cell>
        </row>
        <row r="1262">
          <cell r="A1262" t="str">
            <v>1-2026-7676</v>
          </cell>
          <cell r="B1262" t="str">
            <v>1255692026</v>
          </cell>
          <cell r="C1262">
            <v>46072</v>
          </cell>
          <cell r="D1262" t="str">
            <v>2026-03-01 18:06:59</v>
          </cell>
          <cell r="E1262" t="str">
            <v>2-2026-11736, 2-2026-11736</v>
          </cell>
          <cell r="F1262">
            <v>46078</v>
          </cell>
          <cell r="G1262" t="str">
            <v>E-MAIL</v>
          </cell>
          <cell r="H1262" t="str">
            <v>DIRECCION DE FINANCIACION DE VIVIENDA</v>
          </cell>
          <cell r="I1262">
            <v>10</v>
          </cell>
          <cell r="J1262" t="str">
            <v>SOLICITUD DE ACCESO A LA INFORMACION</v>
          </cell>
          <cell r="K1262" t="str">
            <v>SOLICITUD DE ACCESO A LA INFORMACION</v>
          </cell>
          <cell r="L1262" t="str">
            <v>YESICA PAOLA CAMACHO PERALTA</v>
          </cell>
          <cell r="M1262">
            <v>0</v>
          </cell>
          <cell r="N1262" t="str">
            <v>FINALIZADO</v>
          </cell>
          <cell r="O1262" t="str">
            <v>EMAIL-SOLICITUD DE INFORMACIÓN ACERCA DEL SUBSIDIO DE ARRIENDO</v>
          </cell>
          <cell r="P1262" t="str">
            <v>NATURAL</v>
          </cell>
          <cell r="Q1262" t="str">
            <v>YULI ANDREA LUNA TRIANA</v>
          </cell>
          <cell r="R1262" t="str">
            <v>YULI ANDREA LUNA TRIANA</v>
          </cell>
          <cell r="S1262">
            <v>46079</v>
          </cell>
          <cell r="T1262" t="str">
            <v>se dio respuesta mediante radicado No.  2-2026-11736</v>
          </cell>
        </row>
        <row r="1263">
          <cell r="A1263" t="str">
            <v>1-2026-7678</v>
          </cell>
          <cell r="B1263" t="str">
            <v>1255862026</v>
          </cell>
          <cell r="C1263">
            <v>46072</v>
          </cell>
          <cell r="D1263" t="str">
            <v>2026-03-06 08:56:09</v>
          </cell>
          <cell r="E1263" t="str">
            <v>2-2026-11583, 2-2026-11583</v>
          </cell>
          <cell r="F1263">
            <v>46078</v>
          </cell>
          <cell r="G1263" t="str">
            <v>E-MAIL</v>
          </cell>
          <cell r="H1263" t="str">
            <v>TALENTO HUMANO</v>
          </cell>
          <cell r="I1263">
            <v>10</v>
          </cell>
          <cell r="J1263" t="str">
            <v>SOLICITUD DE ACCESO A LA INFORMACION</v>
          </cell>
          <cell r="K1263" t="str">
            <v>SOLICITUD DE ACCESO A LA INFORMACION</v>
          </cell>
          <cell r="L1263" t="str">
            <v>ENEYDER JAVIER LOPEZ POLOCHE</v>
          </cell>
          <cell r="M1263">
            <v>0</v>
          </cell>
          <cell r="N1263" t="str">
            <v>FINALIZADO</v>
          </cell>
          <cell r="O1263" t="str">
            <v>EMAIL-SOLICITUD INFORMACION ACERCA DEL MANUAL DE FUNCIONES Y COMPETENCIAS LABORALES</v>
          </cell>
          <cell r="P1263" t="str">
            <v>ANONIMO</v>
          </cell>
          <cell r="Q1263" t="str">
            <v>ANONIMO</v>
          </cell>
          <cell r="R1263" t="str">
            <v>ANONIMO</v>
          </cell>
          <cell r="S1263">
            <v>46079</v>
          </cell>
          <cell r="T1263" t="str">
            <v>Se dio respuesta con el radicado 2-2026-11583</v>
          </cell>
        </row>
        <row r="1264">
          <cell r="A1264" t="str">
            <v>1-2026-7679</v>
          </cell>
          <cell r="B1264" t="str">
            <v>1264132026</v>
          </cell>
          <cell r="C1264">
            <v>46072</v>
          </cell>
          <cell r="D1264" t="str">
            <v>2026-03-02 09:55:09</v>
          </cell>
          <cell r="E1264" t="str">
            <v>2-2026-13112, 2-2026-13112</v>
          </cell>
          <cell r="F1264">
            <v>46084</v>
          </cell>
          <cell r="G1264" t="str">
            <v>PQR WEB</v>
          </cell>
          <cell r="H1264" t="str">
            <v>DIRECCION DE PREVENCION, ARRENDAMIENTO Y CONTROL DE ENAJENACION</v>
          </cell>
          <cell r="I1264">
            <v>10</v>
          </cell>
          <cell r="J1264" t="str">
            <v>SOLICITUD DE ACCESO A LA INFORMACION</v>
          </cell>
          <cell r="K1264" t="str">
            <v>SOLICITUD DE ACCESO A LA INFORMACION</v>
          </cell>
          <cell r="L1264" t="str">
            <v>DANIEL ALEJANDRO CANO OLMOS</v>
          </cell>
          <cell r="M1264">
            <v>0</v>
          </cell>
          <cell r="N1264" t="str">
            <v>FINALIZADO</v>
          </cell>
          <cell r="O1264" t="str">
            <v>Quisiera solicitar información respecto a la respuesta que emitió la constructora respecto a este caso para saber si hay la posibilidad que se me pueda retornar esta plata.</v>
          </cell>
          <cell r="P1264" t="str">
            <v>NATURAL</v>
          </cell>
          <cell r="Q1264" t="str">
            <v>NICOLLE ANDREA MARTA GÓMEZ</v>
          </cell>
          <cell r="R1264" t="str">
            <v>NICOLLE ANDREA MARTA GÓMEZ</v>
          </cell>
          <cell r="S1264">
            <v>46085</v>
          </cell>
          <cell r="T1264" t="str">
            <v>FINALIZADO AUTOMATICAMENTE SEGUN GESTION EN EL RADICADO: 1-2026-7679</v>
          </cell>
        </row>
        <row r="1265">
          <cell r="A1265" t="str">
            <v>1-2026-7692</v>
          </cell>
          <cell r="B1265" t="str">
            <v>1262132026</v>
          </cell>
          <cell r="C1265">
            <v>46072</v>
          </cell>
          <cell r="D1265" t="str">
            <v>2026-03-01 20:10:27</v>
          </cell>
          <cell r="E1265" t="str">
            <v>2-2026-13143, 2-2026-13143</v>
          </cell>
          <cell r="F1265">
            <v>46084</v>
          </cell>
          <cell r="G1265" t="str">
            <v>VENTANILLA</v>
          </cell>
          <cell r="H1265" t="str">
            <v>DIRECCION DE FINANCIACION DE VIVIENDA</v>
          </cell>
          <cell r="I1265">
            <v>10</v>
          </cell>
          <cell r="J1265" t="str">
            <v>SOLICITUD DE ACCESO A LA INFORMACION</v>
          </cell>
          <cell r="K1265" t="str">
            <v>SOLICITUD DE ACCESO A LA INFORMACION</v>
          </cell>
          <cell r="L1265" t="str">
            <v>MONICA ANDREA GARAVITO DIAZ</v>
          </cell>
          <cell r="M1265">
            <v>0</v>
          </cell>
          <cell r="N1265" t="str">
            <v>FINALIZADO</v>
          </cell>
          <cell r="O1265" t="str">
            <v>SOLICITUD INFORMACION  ACERCA DEL SUBSIDIO REDUCE TU CUOTA</v>
          </cell>
          <cell r="P1265" t="str">
            <v>NATURAL</v>
          </cell>
          <cell r="Q1265" t="str">
            <v>WILSON PENAGOS SANCHEZ</v>
          </cell>
          <cell r="R1265" t="str">
            <v>WILSON PENAGOS SANCHEZ</v>
          </cell>
          <cell r="S1265">
            <v>46086</v>
          </cell>
          <cell r="T1265" t="str">
            <v>SE FINALIZA ACTIVIDAD CON RADICADO 	 2-2026-13143</v>
          </cell>
        </row>
        <row r="1266">
          <cell r="A1266" t="str">
            <v>1-2026-7721</v>
          </cell>
          <cell r="B1266" t="str">
            <v>1262272026</v>
          </cell>
          <cell r="C1266">
            <v>46072</v>
          </cell>
          <cell r="D1266" t="str">
            <v>2026-03-01 20:16:50</v>
          </cell>
          <cell r="E1266" t="str">
            <v>2-2026-11674, 2-2026-11674</v>
          </cell>
          <cell r="F1266">
            <v>46078</v>
          </cell>
          <cell r="G1266" t="str">
            <v>E-MAIL</v>
          </cell>
          <cell r="H1266" t="str">
            <v>DIRECCION DE FINANCIACION DE VIVIENDA</v>
          </cell>
          <cell r="I1266">
            <v>10</v>
          </cell>
          <cell r="J1266" t="str">
            <v>SOLICITUD DE ACCESO A LA INFORMACION</v>
          </cell>
          <cell r="K1266" t="str">
            <v>SOLICITUD DE ACCESO A LA INFORMACION</v>
          </cell>
          <cell r="L1266" t="str">
            <v>JEIMY CATALINA MORENO CASTANEDA</v>
          </cell>
          <cell r="M1266">
            <v>0</v>
          </cell>
          <cell r="N1266" t="str">
            <v>FINALIZADO</v>
          </cell>
          <cell r="O1266" t="str">
            <v>EMAIL - SOLICITUD INFORMACION ACERCA DEL DESEMBOLSO SUBSIDIO AHORRO PARA MI CASA</v>
          </cell>
          <cell r="P1266" t="str">
            <v>NATURAL</v>
          </cell>
          <cell r="Q1266" t="str">
            <v>DANIELA GARCIA</v>
          </cell>
          <cell r="R1266" t="str">
            <v>DANIELA GARCIA</v>
          </cell>
          <cell r="S1266">
            <v>46078</v>
          </cell>
          <cell r="T1266" t="str">
            <v>Se da respuesta con radicado 2-2026-11674</v>
          </cell>
        </row>
        <row r="1267">
          <cell r="A1267" t="str">
            <v>1-2026-7727</v>
          </cell>
          <cell r="B1267" t="str">
            <v>1289982026</v>
          </cell>
          <cell r="C1267">
            <v>46072</v>
          </cell>
          <cell r="D1267" t="str">
            <v>2026-03-01 20:18:07</v>
          </cell>
          <cell r="E1267" t="str">
            <v>2-2026-11673, 2-2026-11673</v>
          </cell>
          <cell r="F1267">
            <v>46078</v>
          </cell>
          <cell r="G1267" t="str">
            <v>E-MAIL</v>
          </cell>
          <cell r="H1267" t="str">
            <v>DIRECCION DE FINANCIACION DE VIVIENDA</v>
          </cell>
          <cell r="I1267">
            <v>10</v>
          </cell>
          <cell r="J1267" t="str">
            <v>SOLICITUD DE ACCESO A LA INFORMACION</v>
          </cell>
          <cell r="K1267" t="str">
            <v>SOLICITUD DE ACCESO A LA INFORMACION</v>
          </cell>
          <cell r="L1267" t="str">
            <v>JEIMY CATALINA MORENO CASTANEDA</v>
          </cell>
          <cell r="M1267">
            <v>0</v>
          </cell>
          <cell r="N1267" t="str">
            <v>FINALIZADO</v>
          </cell>
          <cell r="O1267" t="str">
            <v>EMAIL - SOLICITUD DE INFORMACION SOBRE DESEMBOLSO DEL SUBSIDIO DE ARRIENDO</v>
          </cell>
          <cell r="P1267" t="str">
            <v>ENTIDAD</v>
          </cell>
          <cell r="Q1267" t="str">
            <v>ARELYS PINZON</v>
          </cell>
          <cell r="R1267" t="str">
            <v>ARELYS PINZON</v>
          </cell>
          <cell r="S1267">
            <v>46078</v>
          </cell>
          <cell r="T1267" t="str">
            <v>se da respuesta con radidcado 2-2026-11673</v>
          </cell>
        </row>
        <row r="1268">
          <cell r="A1268" t="str">
            <v>1-2026-7733</v>
          </cell>
          <cell r="B1268" t="str">
            <v>1262972026</v>
          </cell>
          <cell r="C1268">
            <v>46072</v>
          </cell>
          <cell r="D1268" t="str">
            <v>2026-03-01 20:20:02</v>
          </cell>
          <cell r="E1268" t="str">
            <v>2-2026-12902, 2-2026-12902</v>
          </cell>
          <cell r="F1268">
            <v>46084</v>
          </cell>
          <cell r="G1268" t="str">
            <v>E-MAIL</v>
          </cell>
          <cell r="H1268" t="str">
            <v>DIRECCION DE FINANCIACION DE VIVIENDA</v>
          </cell>
          <cell r="I1268">
            <v>10</v>
          </cell>
          <cell r="J1268" t="str">
            <v>SOLICITUD DE ACCESO A LA INFORMACION</v>
          </cell>
          <cell r="K1268" t="str">
            <v>SOLICITUD DE ACCESO A LA INFORMACION</v>
          </cell>
          <cell r="L1268" t="str">
            <v>VIVIANNA CRISTINA MONTEALEGRE ROJAS</v>
          </cell>
          <cell r="M1268">
            <v>0</v>
          </cell>
          <cell r="N1268" t="str">
            <v>FINALIZADO</v>
          </cell>
          <cell r="O1268" t="str">
            <v>EMAIL - SOLICITUD INFORMACION  SOBRE SUBSIDIOS PARA VIVIENDA VIS EN SOACHA</v>
          </cell>
          <cell r="P1268" t="str">
            <v>NATURAL</v>
          </cell>
          <cell r="Q1268" t="str">
            <v>LUIS OCTAVIO SEGURA CHAUX</v>
          </cell>
          <cell r="R1268" t="str">
            <v>LUIS OCTAVIO SEGURA CHAUX</v>
          </cell>
          <cell r="S1268">
            <v>46084</v>
          </cell>
          <cell r="T1268" t="str">
            <v>RESPUESTA  2-2026-12902</v>
          </cell>
        </row>
        <row r="1269">
          <cell r="A1269" t="str">
            <v>1-2026-7736</v>
          </cell>
          <cell r="B1269" t="str">
            <v>1263272026</v>
          </cell>
          <cell r="C1269">
            <v>46072</v>
          </cell>
          <cell r="D1269" t="str">
            <v>2026-03-01 20:21:36</v>
          </cell>
          <cell r="E1269" t="str">
            <v>2-2026-12867, 2-2026-12867</v>
          </cell>
          <cell r="F1269">
            <v>46083</v>
          </cell>
          <cell r="G1269" t="str">
            <v>E-MAIL</v>
          </cell>
          <cell r="H1269" t="str">
            <v>DIRECCION DE FINANCIACION DE VIVIENDA</v>
          </cell>
          <cell r="I1269">
            <v>10</v>
          </cell>
          <cell r="J1269" t="str">
            <v>SOLICITUD DE ACCESO A LA INFORMACION</v>
          </cell>
          <cell r="K1269" t="str">
            <v>SOLICITUD DE ACCESO A LA INFORMACION</v>
          </cell>
          <cell r="L1269" t="str">
            <v>MONICA ANDREA GARAVITO DIAZ</v>
          </cell>
          <cell r="M1269">
            <v>0</v>
          </cell>
          <cell r="N1269" t="str">
            <v>FINALIZADO</v>
          </cell>
          <cell r="O1269" t="str">
            <v>EMAIL - SOLICITUD DE INFORMACION SOBRE ESTADO DE POSTULACION AL SUBSIDIO REDUCE TU CUOTA</v>
          </cell>
          <cell r="P1269" t="str">
            <v>NATURAL</v>
          </cell>
          <cell r="Q1269" t="str">
            <v>KATHERINE ANDREA VARGAS LUNA</v>
          </cell>
          <cell r="R1269" t="str">
            <v>KATHERINE ANDREA VARGAS LUNA</v>
          </cell>
          <cell r="S1269">
            <v>46086</v>
          </cell>
          <cell r="T1269" t="str">
            <v>SE FINALIZA ACTIVIDAD CON RADICADO 2-2026-12867</v>
          </cell>
        </row>
        <row r="1270">
          <cell r="A1270" t="str">
            <v>1-2026-7743</v>
          </cell>
          <cell r="B1270" t="str">
            <v>1263412026</v>
          </cell>
          <cell r="C1270">
            <v>46072</v>
          </cell>
          <cell r="D1270" t="str">
            <v>2026-03-01 20:26:59</v>
          </cell>
          <cell r="E1270" t="str">
            <v>2-2026-12239, 2-2026-12239</v>
          </cell>
          <cell r="F1270">
            <v>46079</v>
          </cell>
          <cell r="G1270" t="str">
            <v>E-MAIL</v>
          </cell>
          <cell r="H1270" t="str">
            <v>DIRECCION DE FINANCIACION DE VIVIENDA</v>
          </cell>
          <cell r="I1270">
            <v>10</v>
          </cell>
          <cell r="J1270" t="str">
            <v>SOLICITUD DE ACCESO A LA INFORMACION</v>
          </cell>
          <cell r="K1270" t="str">
            <v>SOLICITUD DE ACCESO A LA INFORMACION</v>
          </cell>
          <cell r="L1270" t="str">
            <v>LIESET KATHERINE REYES ACHIPIZ</v>
          </cell>
          <cell r="M1270">
            <v>0</v>
          </cell>
          <cell r="N1270" t="str">
            <v>FINALIZADO</v>
          </cell>
          <cell r="O1270" t="str">
            <v>EMAIL-SOLICITUD DE INFORMACIÓN SOBRE ESTADO ESCRITURA NO APROBADA   SUBSIDIO REACTIVA TU COMPRA</v>
          </cell>
          <cell r="P1270" t="str">
            <v>NATURAL</v>
          </cell>
          <cell r="Q1270" t="str">
            <v>JEISON LOPEZ</v>
          </cell>
          <cell r="R1270" t="str">
            <v>JEISON LOPEZ</v>
          </cell>
          <cell r="S1270">
            <v>46079</v>
          </cell>
          <cell r="T1270" t="str">
            <v>se atendió mediante radicado 2-2026-12239</v>
          </cell>
        </row>
        <row r="1271">
          <cell r="A1271" t="str">
            <v>1-2026-7762</v>
          </cell>
          <cell r="B1271" t="str">
            <v>1263842026</v>
          </cell>
          <cell r="C1271">
            <v>46072</v>
          </cell>
          <cell r="D1271" t="str">
            <v>2026-03-01 22:11:46</v>
          </cell>
          <cell r="E1271" t="str">
            <v>2-2026-11334, 2-2026-11334</v>
          </cell>
          <cell r="F1271">
            <v>46077</v>
          </cell>
          <cell r="G1271" t="str">
            <v>E-MAIL</v>
          </cell>
          <cell r="H1271" t="str">
            <v>DIRECCION DE FINANCIACION DE VIVIENDA</v>
          </cell>
          <cell r="I1271">
            <v>10</v>
          </cell>
          <cell r="J1271" t="str">
            <v>SOLICITUD DE ACCESO A LA INFORMACION</v>
          </cell>
          <cell r="K1271" t="str">
            <v>SOLICITUD DE ACCESO A LA INFORMACION</v>
          </cell>
          <cell r="L1271" t="str">
            <v>JOHANNA ANDREA OSPINA ORTIZ</v>
          </cell>
          <cell r="M1271">
            <v>0</v>
          </cell>
          <cell r="N1271" t="str">
            <v>FINALIZADO</v>
          </cell>
          <cell r="O1271" t="str">
            <v>EMAIL - SOLICITUD DE INFORMACION SOBRE DESEMBOLSO DEL SUBSIDIO DE VIVIENDA</v>
          </cell>
          <cell r="P1271" t="str">
            <v>NATURAL</v>
          </cell>
          <cell r="Q1271" t="str">
            <v>LAURA CRISTINA ALVARADO PRIETO%A0</v>
          </cell>
          <cell r="R1271" t="str">
            <v>LAURA CRISTINA ALVARADO PRIETO%A0</v>
          </cell>
          <cell r="S1271">
            <v>46077</v>
          </cell>
          <cell r="T1271" t="str">
            <v>Se finaliza con radicado de salida No. _x000D_
2-2026-11334</v>
          </cell>
        </row>
        <row r="1272">
          <cell r="A1272" t="str">
            <v>1-2026-7765</v>
          </cell>
          <cell r="B1272" t="str">
            <v>1264002026</v>
          </cell>
          <cell r="C1272">
            <v>46072</v>
          </cell>
          <cell r="D1272" t="str">
            <v>2026-03-01 22:16:17</v>
          </cell>
          <cell r="E1272" t="str">
            <v>2-2026-11675, 2-2026-11675</v>
          </cell>
          <cell r="F1272">
            <v>46078</v>
          </cell>
          <cell r="G1272" t="str">
            <v>E-MAIL</v>
          </cell>
          <cell r="H1272" t="str">
            <v>DIRECCION DE FINANCIACION DE VIVIENDA</v>
          </cell>
          <cell r="I1272">
            <v>10</v>
          </cell>
          <cell r="J1272" t="str">
            <v>SOLICITUD DE ACCESO A LA INFORMACION</v>
          </cell>
          <cell r="K1272" t="str">
            <v>SOLICITUD DE ACCESO A LA INFORMACION</v>
          </cell>
          <cell r="L1272" t="str">
            <v>SARA MILENA AGUIRRE BARRERA</v>
          </cell>
          <cell r="M1272">
            <v>0</v>
          </cell>
          <cell r="N1272" t="str">
            <v>FINALIZADO</v>
          </cell>
          <cell r="O1272" t="str">
            <v>EMAIL-EMAIL - SOLICITUD DE INFORMACION TEMAS RELACIONADOS CON DESEMBOLSO SUBSIDIO REACTIVA TU COMPRA-REDUCE TU CUOTA</v>
          </cell>
          <cell r="P1272" t="str">
            <v>NATURAL</v>
          </cell>
          <cell r="Q1272" t="str">
            <v>YANIRA ALFONSO CASTILLO</v>
          </cell>
          <cell r="R1272" t="str">
            <v>YANIRA ALFONSO CASTILLO</v>
          </cell>
          <cell r="S1272">
            <v>46078</v>
          </cell>
          <cell r="T1272" t="str">
            <v>Se dio trámite con radicado No. 2-2026-11675</v>
          </cell>
        </row>
        <row r="1273">
          <cell r="A1273" t="str">
            <v>1-2026-7794</v>
          </cell>
          <cell r="B1273" t="str">
            <v>1280432026</v>
          </cell>
          <cell r="C1273">
            <v>46073</v>
          </cell>
          <cell r="D1273" t="str">
            <v>2026-03-02 09:04:57</v>
          </cell>
          <cell r="E1273" t="str">
            <v>2-2026-13347, 2-2026-13347</v>
          </cell>
          <cell r="F1273">
            <v>46085</v>
          </cell>
          <cell r="G1273" t="str">
            <v>E-MAIL</v>
          </cell>
          <cell r="H1273" t="str">
            <v>DIRECCION DE FINANCIACION DE VIVIENDA</v>
          </cell>
          <cell r="I1273">
            <v>10</v>
          </cell>
          <cell r="J1273" t="str">
            <v>SOLICITUD DE ACCESO A LA INFORMACION</v>
          </cell>
          <cell r="K1273" t="str">
            <v>SOLICITUD DE ACCESO A LA INFORMACION</v>
          </cell>
          <cell r="L1273" t="str">
            <v>JUAN CARLOS CASTRO MELO</v>
          </cell>
          <cell r="M1273">
            <v>0</v>
          </cell>
          <cell r="N1273" t="str">
            <v>FINALIZADO</v>
          </cell>
          <cell r="O1273" t="str">
            <v>EMAIL - SOLICITUD DE INFORMACION SOBRE SUBSIDIO REDUCE TU CUOTA</v>
          </cell>
          <cell r="P1273" t="str">
            <v>NATURAL</v>
          </cell>
          <cell r="Q1273" t="str">
            <v>DIEGO LEONARDO GARCÍA CORTES</v>
          </cell>
          <cell r="R1273" t="str">
            <v>DIEGO LEONARDO GARCÍA CORTES</v>
          </cell>
          <cell r="S1273">
            <v>46086</v>
          </cell>
          <cell r="T1273" t="str">
            <v>2-2026-13347</v>
          </cell>
        </row>
        <row r="1274">
          <cell r="A1274" t="str">
            <v>1-2026-7795</v>
          </cell>
          <cell r="B1274" t="str">
            <v>1280512026</v>
          </cell>
          <cell r="C1274">
            <v>46073</v>
          </cell>
          <cell r="D1274" t="str">
            <v>2026-03-02 09:07:43</v>
          </cell>
          <cell r="E1274" t="str">
            <v>2-2026-13437, 2-2026-13437</v>
          </cell>
          <cell r="F1274">
            <v>46085</v>
          </cell>
          <cell r="G1274" t="str">
            <v>E-MAIL</v>
          </cell>
          <cell r="H1274" t="str">
            <v>DIRECCION DE FINANCIACION DE VIVIENDA</v>
          </cell>
          <cell r="I1274">
            <v>10</v>
          </cell>
          <cell r="J1274" t="str">
            <v>SOLICITUD DE ACCESO A LA INFORMACION</v>
          </cell>
          <cell r="K1274" t="str">
            <v>SOLICITUD DE ACCESO A LA INFORMACION</v>
          </cell>
          <cell r="L1274" t="str">
            <v>KAREN TAHITIANA LOPEZ ARENAS</v>
          </cell>
          <cell r="M1274">
            <v>0</v>
          </cell>
          <cell r="N1274" t="str">
            <v>FINALIZADO</v>
          </cell>
          <cell r="O1274" t="str">
            <v>EMAIL - SOLICITUD DE INFORMACION SOBRE SUBSIDIO REDUCE TU CUOTA COMUNICACIÓN OFICIAL N° 2-2026-8559</v>
          </cell>
          <cell r="P1274" t="str">
            <v>NATURAL</v>
          </cell>
          <cell r="Q1274" t="str">
            <v>JOHANNA MARIA SANCHEZ VANEGAS</v>
          </cell>
          <cell r="R1274" t="str">
            <v>JOHANNA MARIA SANCHEZ VANEGAS</v>
          </cell>
          <cell r="S1274">
            <v>46086</v>
          </cell>
          <cell r="T1274" t="str">
            <v>2-2026-13437</v>
          </cell>
        </row>
        <row r="1275">
          <cell r="A1275" t="str">
            <v>1-2026-7799</v>
          </cell>
          <cell r="B1275" t="str">
            <v>1280852026</v>
          </cell>
          <cell r="C1275">
            <v>46073</v>
          </cell>
          <cell r="D1275" t="str">
            <v>2026-03-02 09:12:18</v>
          </cell>
          <cell r="E1275" t="str">
            <v>2-2026-11676, 2-2026-11676</v>
          </cell>
          <cell r="F1275">
            <v>46078</v>
          </cell>
          <cell r="G1275" t="str">
            <v>E-MAIL</v>
          </cell>
          <cell r="H1275" t="str">
            <v>DIRECCION DE FINANCIACION DE VIVIENDA</v>
          </cell>
          <cell r="I1275">
            <v>10</v>
          </cell>
          <cell r="J1275" t="str">
            <v>SOLICITUD DE ACCESO A LA INFORMACION</v>
          </cell>
          <cell r="K1275" t="str">
            <v>SOLICITUD DE ACCESO A LA INFORMACION</v>
          </cell>
          <cell r="L1275" t="str">
            <v>HERCY LORENA SUAREZ RUBIANO</v>
          </cell>
          <cell r="M1275">
            <v>0</v>
          </cell>
          <cell r="N1275" t="str">
            <v>FINALIZADO</v>
          </cell>
          <cell r="O1275" t="str">
            <v>EMAIL-"SOLICITUD DE INFORMACIÓN ACERCA DE PAGOS DE  SUBSIDIO DE ARRENDAMIENTO</v>
          </cell>
          <cell r="P1275" t="str">
            <v>NATURAL</v>
          </cell>
          <cell r="Q1275" t="str">
            <v>LEIDY JOHANNA FONSECA</v>
          </cell>
          <cell r="R1275" t="str">
            <v>LEIDY JOHANNA FONSECA</v>
          </cell>
          <cell r="S1275">
            <v>46078</v>
          </cell>
          <cell r="T1275" t="str">
            <v>cierre con respuesta 2-2026-11676</v>
          </cell>
        </row>
        <row r="1276">
          <cell r="A1276" t="str">
            <v>1-2026-7801</v>
          </cell>
          <cell r="B1276" t="str">
            <v>1280922026</v>
          </cell>
          <cell r="C1276">
            <v>46073</v>
          </cell>
          <cell r="D1276" t="str">
            <v>2026-03-02 10:32:34</v>
          </cell>
          <cell r="E1276" t="str">
            <v>2-2026-13179, 2-2026-13179</v>
          </cell>
          <cell r="F1276">
            <v>46085</v>
          </cell>
          <cell r="G1276" t="str">
            <v>E-MAIL</v>
          </cell>
          <cell r="H1276" t="str">
            <v>DIRECCION DE FINANCIACION DE VIVIENDA</v>
          </cell>
          <cell r="I1276">
            <v>10</v>
          </cell>
          <cell r="J1276" t="str">
            <v>SOLICITUD DE ACCESO A LA INFORMACION</v>
          </cell>
          <cell r="K1276" t="str">
            <v>SOLICITUD DE ACCESO A LA INFORMACION</v>
          </cell>
          <cell r="L1276" t="str">
            <v>DIANA CAROLINA MERCHAN BAQUERO</v>
          </cell>
          <cell r="M1276">
            <v>0</v>
          </cell>
          <cell r="N1276" t="str">
            <v>FINALIZADO</v>
          </cell>
          <cell r="O1276" t="str">
            <v>EMAIL-"SOLICITUD DE INFORMACIÓN ACERCA DE PAGOS DE  SUBSIDIO DE ARRIENDO</v>
          </cell>
          <cell r="P1276" t="str">
            <v>NATURAL</v>
          </cell>
          <cell r="Q1276" t="str">
            <v>ANONIMO</v>
          </cell>
          <cell r="R1276" t="str">
            <v>ANONIMO</v>
          </cell>
          <cell r="S1276">
            <v>46085</v>
          </cell>
          <cell r="T1276" t="str">
            <v>Se dio respuesta mediante radicado No.2-2026-13179</v>
          </cell>
        </row>
        <row r="1277">
          <cell r="A1277" t="str">
            <v>1-2026-7803</v>
          </cell>
          <cell r="B1277" t="str">
            <v>1280952026</v>
          </cell>
          <cell r="C1277">
            <v>46073</v>
          </cell>
          <cell r="D1277" t="str">
            <v>2026-03-02 10:23:44</v>
          </cell>
          <cell r="E1277" t="str">
            <v>2-2026-13346, 2-2026-13346</v>
          </cell>
          <cell r="F1277">
            <v>46085</v>
          </cell>
          <cell r="G1277" t="str">
            <v>E-MAIL</v>
          </cell>
          <cell r="H1277" t="str">
            <v>DIRECCION DE FINANCIACION DE VIVIENDA</v>
          </cell>
          <cell r="I1277">
            <v>10</v>
          </cell>
          <cell r="J1277" t="str">
            <v>SOLICITUD DE ACCESO A LA INFORMACION</v>
          </cell>
          <cell r="K1277" t="str">
            <v>SOLICITUD DE ACCESO A LA INFORMACION</v>
          </cell>
          <cell r="L1277" t="str">
            <v>LAURA ESTEFANIA ALBARRACIN CEQUERA</v>
          </cell>
          <cell r="M1277">
            <v>0</v>
          </cell>
          <cell r="N1277" t="str">
            <v>FINALIZADO</v>
          </cell>
          <cell r="O1277" t="str">
            <v>EMAIL-SOLICITUD INFORMACION ACERCA DEL ESTADO DE SUBSIDIO REDUCE TU CUOTA</v>
          </cell>
          <cell r="P1277" t="str">
            <v>NATURAL</v>
          </cell>
          <cell r="Q1277" t="str">
            <v>YENSY JULIETH SÁNCHEZ CUTIVA</v>
          </cell>
          <cell r="R1277" t="str">
            <v>YENSY JULIETH SÁNCHEZ CUTIVA</v>
          </cell>
          <cell r="S1277">
            <v>46085</v>
          </cell>
          <cell r="T1277" t="str">
            <v>Se brinda respuesta mediant rad. 2-2026-13346</v>
          </cell>
        </row>
        <row r="1278">
          <cell r="A1278" t="str">
            <v>1-2026-7805</v>
          </cell>
          <cell r="B1278" t="str">
            <v>1286612026</v>
          </cell>
          <cell r="C1278">
            <v>46073</v>
          </cell>
          <cell r="D1278" t="str">
            <v>2026-03-06 08:45:13</v>
          </cell>
          <cell r="E1278" t="str">
            <v>2-2026-13635, 2-2026-13635</v>
          </cell>
          <cell r="F1278">
            <v>46086</v>
          </cell>
          <cell r="G1278" t="str">
            <v>VENTANILLA</v>
          </cell>
          <cell r="H1278" t="str">
            <v>TALENTO HUMANO</v>
          </cell>
          <cell r="I1278">
            <v>10</v>
          </cell>
          <cell r="J1278" t="str">
            <v>SOLICITUD DE ACCESO A LA INFORMACION</v>
          </cell>
          <cell r="K1278" t="str">
            <v>SOLICITUD DE ACCESO A LA INFORMACION</v>
          </cell>
          <cell r="L1278" t="str">
            <v>CAMILO SARMIENTO GARZON</v>
          </cell>
          <cell r="M1278">
            <v>0</v>
          </cell>
          <cell r="N1278" t="str">
            <v>FINALIZADO</v>
          </cell>
          <cell r="O1278" t="str">
            <v>SOLUCITUD INFORMACION SOBRE CARGOS PROFESIONALES  ESPECIALIZADOS GRADO 24</v>
          </cell>
          <cell r="P1278" t="str">
            <v>NATURAL</v>
          </cell>
          <cell r="Q1278" t="str">
            <v>LUZ KARIME MEDINA ROMERO</v>
          </cell>
          <cell r="R1278" t="str">
            <v>LUZ KARIME MEDINA ROMERO</v>
          </cell>
          <cell r="S1278">
            <v>46086</v>
          </cell>
          <cell r="T1278" t="str">
            <v>A esta petidión se dio respuesta por fuera del SIGA a través del Oficio con Radicado No. 2-2026-13635 del 05/03/26 3:21:08 PM.</v>
          </cell>
        </row>
        <row r="1279">
          <cell r="A1279" t="str">
            <v>1-2026-7812</v>
          </cell>
          <cell r="B1279" t="str">
            <v>1281702026</v>
          </cell>
          <cell r="C1279">
            <v>46073</v>
          </cell>
          <cell r="D1279" t="str">
            <v>2026-03-02 15:41:02</v>
          </cell>
          <cell r="E1279" t="str">
            <v>2-2026-12632, 2-2026-12632</v>
          </cell>
          <cell r="F1279">
            <v>46083</v>
          </cell>
          <cell r="G1279" t="str">
            <v>E-MAIL</v>
          </cell>
          <cell r="H1279" t="str">
            <v>DIRECCION DE INVESTIGACIONES Y CONTROL DE VIVIENDA</v>
          </cell>
          <cell r="I1279">
            <v>10</v>
          </cell>
          <cell r="J1279" t="str">
            <v>SOLICITUD DE ACCESO A LA INFORMACION</v>
          </cell>
          <cell r="K1279" t="str">
            <v>SOLICITUD DE ACCESO A LA INFORMACION</v>
          </cell>
          <cell r="L1279" t="str">
            <v>VICTOR RAUL NEIRA MORRIS</v>
          </cell>
          <cell r="M1279">
            <v>0</v>
          </cell>
          <cell r="N1279" t="str">
            <v>FINALIZADO</v>
          </cell>
          <cell r="O1279" t="str">
            <v>EMAIL - SOLICITUD DE INFORMACIÓN SOBRE TRÁMITE DE PAGO DE INDEMNIZACIÓN DE ARRENDADOR A ARRENDATARIO</v>
          </cell>
          <cell r="P1279" t="str">
            <v>ENTIDAD</v>
          </cell>
          <cell r="Q1279" t="str">
            <v>CAMILO ANDRES GUZMAN SEGURA</v>
          </cell>
          <cell r="R1279" t="str">
            <v>CAMILO ANDRES GUZMAN SEGURA</v>
          </cell>
          <cell r="S1279">
            <v>46085</v>
          </cell>
          <cell r="T1279" t="str">
            <v>Respuesta 2-2026-12632_x000D_
Fecha: 02/03/2026 10:56:22 AM</v>
          </cell>
        </row>
        <row r="1280">
          <cell r="A1280" t="str">
            <v>1-2026-7815</v>
          </cell>
          <cell r="B1280" t="str">
            <v>1281782026</v>
          </cell>
          <cell r="C1280">
            <v>46073</v>
          </cell>
          <cell r="D1280" t="str">
            <v>2026-03-02 10:45:33</v>
          </cell>
          <cell r="E1280" t="str">
            <v>2-2026-12663, 2-2026-12663</v>
          </cell>
          <cell r="F1280">
            <v>46083</v>
          </cell>
          <cell r="G1280" t="str">
            <v>E-MAIL</v>
          </cell>
          <cell r="H1280" t="str">
            <v>DIRECCION DE FINANCIACION DE VIVIENDA</v>
          </cell>
          <cell r="I1280">
            <v>10</v>
          </cell>
          <cell r="J1280" t="str">
            <v>SOLICITUD DE ACCESO A LA INFORMACION</v>
          </cell>
          <cell r="K1280" t="str">
            <v>SOLICITUD DE ACCESO A LA INFORMACION</v>
          </cell>
          <cell r="L1280" t="str">
            <v>YESICA PAOLA CAMACHO PERALTA</v>
          </cell>
          <cell r="M1280">
            <v>0</v>
          </cell>
          <cell r="N1280" t="str">
            <v>FINALIZADO</v>
          </cell>
          <cell r="O1280" t="str">
            <v>EMAIL-SOLICITUD DE INFORMACIÓN ACERCA DE RECHAZO DEL SUBSIDIO DE VIVIENDA</v>
          </cell>
          <cell r="P1280" t="str">
            <v>NATURAL</v>
          </cell>
          <cell r="Q1280" t="str">
            <v>MARÍA TERESA TORRES</v>
          </cell>
          <cell r="R1280" t="str">
            <v>MARÍA TERESA TORRES</v>
          </cell>
          <cell r="S1280">
            <v>46083</v>
          </cell>
          <cell r="T1280" t="str">
            <v>SE DIO RESPUESTA MEDIANTE RADICADO No. 2-2026-12663</v>
          </cell>
        </row>
        <row r="1281">
          <cell r="A1281" t="str">
            <v>1-2026-7819</v>
          </cell>
          <cell r="B1281" t="str">
            <v>1281882026</v>
          </cell>
          <cell r="C1281">
            <v>46073</v>
          </cell>
          <cell r="D1281" t="str">
            <v>2026-03-02 10:48:29</v>
          </cell>
          <cell r="E1281" t="str">
            <v>2-2026-11514, 2-2026-11514</v>
          </cell>
          <cell r="F1281">
            <v>46077</v>
          </cell>
          <cell r="G1281" t="str">
            <v>E-MAIL</v>
          </cell>
          <cell r="H1281" t="str">
            <v>DIRECCION DE FINANCIACION DE VIVIENDA</v>
          </cell>
          <cell r="I1281">
            <v>10</v>
          </cell>
          <cell r="J1281" t="str">
            <v>SOLICITUD DE ACCESO A LA INFORMACION</v>
          </cell>
          <cell r="K1281" t="str">
            <v>SOLICITUD DE ACCESO A LA INFORMACION</v>
          </cell>
          <cell r="L1281" t="str">
            <v>CINDY LORENA ESCOBAR LOPEZ</v>
          </cell>
          <cell r="M1281">
            <v>0</v>
          </cell>
          <cell r="N1281" t="str">
            <v>FINALIZADO</v>
          </cell>
          <cell r="O1281" t="str">
            <v>SOLICITUD DE INFORMACIÓN PARA LA POSTULACIÓN EFECTIVA AL SUBSIDIO REDUCE TU CUOTA</v>
          </cell>
          <cell r="P1281" t="str">
            <v>NATURAL</v>
          </cell>
          <cell r="Q1281" t="str">
            <v>SERGIO SALAZAR SANÍN</v>
          </cell>
          <cell r="R1281" t="str">
            <v>SERGIO SALAZAR SANÍN</v>
          </cell>
          <cell r="S1281">
            <v>46078</v>
          </cell>
          <cell r="T1281" t="str">
            <v xml:space="preserve">E DIO RESPUESTA CON EL RADICADO No. 2-2026-11514_x000D_
</v>
          </cell>
        </row>
        <row r="1282">
          <cell r="A1282" t="str">
            <v>1-2026-7822</v>
          </cell>
          <cell r="B1282" t="str">
            <v>1281972026</v>
          </cell>
          <cell r="C1282">
            <v>46073</v>
          </cell>
          <cell r="D1282" t="str">
            <v>2026-03-02 10:49:53</v>
          </cell>
          <cell r="E1282" t="str">
            <v>2-2026-11335, 2-2026-11335</v>
          </cell>
          <cell r="F1282">
            <v>46077</v>
          </cell>
          <cell r="G1282" t="str">
            <v>E-MAIL</v>
          </cell>
          <cell r="H1282" t="str">
            <v>DIRECCION DE FINANCIACION DE VIVIENDA</v>
          </cell>
          <cell r="I1282">
            <v>10</v>
          </cell>
          <cell r="J1282" t="str">
            <v>SOLICITUD DE ACCESO A LA INFORMACION</v>
          </cell>
          <cell r="K1282" t="str">
            <v>SOLICITUD DE ACCESO A LA INFORMACION</v>
          </cell>
          <cell r="L1282" t="str">
            <v>CINDY LORENA ESCOBAR LOPEZ</v>
          </cell>
          <cell r="M1282">
            <v>0</v>
          </cell>
          <cell r="N1282" t="str">
            <v>FINALIZADO</v>
          </cell>
          <cell r="O1282" t="str">
            <v xml:space="preserve">EMAIL-SOLICITUD DE INFORMACIÓN   ESTADO POSTULACIÓN SUBSIDIO  REDUCE TU CUOTA </v>
          </cell>
          <cell r="P1282" t="str">
            <v>NATURAL</v>
          </cell>
          <cell r="Q1282" t="str">
            <v>JEISON LOPEZ</v>
          </cell>
          <cell r="R1282" t="str">
            <v>JEISON LOPEZ</v>
          </cell>
          <cell r="S1282">
            <v>46077</v>
          </cell>
          <cell r="T1282" t="str">
            <v xml:space="preserve">SE DIO RESPUESTA CON EL RADICADO No. 2-2026-11335 </v>
          </cell>
        </row>
        <row r="1283">
          <cell r="A1283" t="str">
            <v>1-2026-7823</v>
          </cell>
          <cell r="B1283" t="str">
            <v>1282102026</v>
          </cell>
          <cell r="C1283">
            <v>46073</v>
          </cell>
          <cell r="D1283" t="str">
            <v>2026-03-02 10:51:04</v>
          </cell>
          <cell r="E1283" t="str">
            <v>2-2026-12699, 2-2026-12699</v>
          </cell>
          <cell r="F1283">
            <v>46083</v>
          </cell>
          <cell r="G1283" t="str">
            <v>E-MAIL</v>
          </cell>
          <cell r="H1283" t="str">
            <v>DIRECCION DE FINANCIACION DE VIVIENDA</v>
          </cell>
          <cell r="I1283">
            <v>10</v>
          </cell>
          <cell r="J1283" t="str">
            <v>SOLICITUD DE ACCESO A LA INFORMACION</v>
          </cell>
          <cell r="K1283" t="str">
            <v>SOLICITUD DE ACCESO A LA INFORMACION</v>
          </cell>
          <cell r="L1283" t="str">
            <v>HERCY LORENA SUAREZ RUBIANO</v>
          </cell>
          <cell r="M1283">
            <v>0</v>
          </cell>
          <cell r="N1283" t="str">
            <v>FINALIZADO</v>
          </cell>
          <cell r="O1283" t="str">
            <v>EMAIL-SOLICITUD INFORMACION ACERCA DE LA CONSIGNACIÓN DEL SUBSIDIO DE VIVIENDA</v>
          </cell>
          <cell r="P1283" t="str">
            <v>NATURAL</v>
          </cell>
          <cell r="Q1283" t="str">
            <v>DIANA GOMEZ</v>
          </cell>
          <cell r="R1283" t="str">
            <v>DIANA GOMEZ</v>
          </cell>
          <cell r="S1283">
            <v>46084</v>
          </cell>
          <cell r="T1283" t="str">
            <v>CIERRE CON RESPUESTA 	 2-2026-12699</v>
          </cell>
        </row>
        <row r="1284">
          <cell r="A1284" t="str">
            <v>1-2026-7837</v>
          </cell>
          <cell r="B1284" t="str">
            <v>1283612026</v>
          </cell>
          <cell r="C1284">
            <v>46073</v>
          </cell>
          <cell r="D1284" t="str">
            <v>2026-03-02 15:53:57</v>
          </cell>
          <cell r="E1284" t="str">
            <v>2-2026-13301, 2-2026-13301</v>
          </cell>
          <cell r="F1284">
            <v>46085</v>
          </cell>
          <cell r="G1284" t="str">
            <v>E-MAIL</v>
          </cell>
          <cell r="H1284" t="str">
            <v>DIRECCION DE INVESTIGACIONES Y CONTROL DE VIVIENDA</v>
          </cell>
          <cell r="I1284">
            <v>10</v>
          </cell>
          <cell r="J1284" t="str">
            <v>SOLICITUD DE ACCESO A LA INFORMACION</v>
          </cell>
          <cell r="K1284" t="str">
            <v>SOLICITUD DE ACCESO A LA INFORMACION</v>
          </cell>
          <cell r="L1284" t="str">
            <v>ANA CAROLINA ARAUJO CHAVEZ</v>
          </cell>
          <cell r="M1284">
            <v>0</v>
          </cell>
          <cell r="N1284" t="str">
            <v>FINALIZADO</v>
          </cell>
          <cell r="O1284" t="str">
            <v>EMAIL-SOLICITUD DE COPIA INTEGRAL DE EXPEDIENTE ADMINISTRATIVO - RESOLUCIÓN  NO. 1133 DEL 24 DE NOVIEMBRE DE 2025.</v>
          </cell>
          <cell r="P1284" t="str">
            <v>ENTIDAD</v>
          </cell>
          <cell r="Q1284" t="str">
            <v>FUNDACIÓN HOSPITAL SAN CARLOS</v>
          </cell>
          <cell r="R1284" t="str">
            <v>JULIANA DONNEYS ROBLEDO</v>
          </cell>
          <cell r="S1284">
            <v>46087</v>
          </cell>
          <cell r="T1284" t="str">
            <v>Se finaliza actividad mediante radicado de salida 2-2026-13301 que hace parte del expediente 3-2024-5918-63</v>
          </cell>
        </row>
        <row r="1285">
          <cell r="A1285" t="str">
            <v>1-2026-7844</v>
          </cell>
          <cell r="B1285" t="str">
            <v>1284272026</v>
          </cell>
          <cell r="C1285">
            <v>46073</v>
          </cell>
          <cell r="D1285" t="str">
            <v>2026-03-02 11:52:46</v>
          </cell>
          <cell r="E1285" t="str">
            <v>2-2026-12865, 2-2026-12865</v>
          </cell>
          <cell r="F1285">
            <v>46083</v>
          </cell>
          <cell r="G1285" t="str">
            <v>E-MAIL</v>
          </cell>
          <cell r="H1285" t="str">
            <v>DIRECCION DE FINANCIACION DE VIVIENDA</v>
          </cell>
          <cell r="I1285">
            <v>10</v>
          </cell>
          <cell r="J1285" t="str">
            <v>SOLICITUD DE ACCESO A LA INFORMACION</v>
          </cell>
          <cell r="K1285" t="str">
            <v>SOLICITUD DE ACCESO A LA INFORMACION</v>
          </cell>
          <cell r="L1285" t="str">
            <v>IRMA AYLEN GUICHA DUITAMA</v>
          </cell>
          <cell r="M1285">
            <v>0</v>
          </cell>
          <cell r="N1285" t="str">
            <v>FINALIZADO</v>
          </cell>
          <cell r="O1285" t="str">
            <v>EMAIL - SOLICITUD DE INFORMACION SOBRE SUBSIDIO REDUCE TU CUOTA</v>
          </cell>
          <cell r="P1285" t="str">
            <v>NATURAL</v>
          </cell>
          <cell r="Q1285" t="str">
            <v>NICOLLE VALENTINA BERNAL MINA</v>
          </cell>
          <cell r="R1285" t="str">
            <v>NICOLLE VALENTINA BERNAL MINA</v>
          </cell>
          <cell r="S1285">
            <v>46084</v>
          </cell>
          <cell r="T1285" t="str">
            <v>RESPUESTA DEFINITIVA CON RADICADO 2-2026-12865</v>
          </cell>
        </row>
        <row r="1286">
          <cell r="A1286" t="str">
            <v>1-2026-7865</v>
          </cell>
          <cell r="B1286" t="str">
            <v>1285252026</v>
          </cell>
          <cell r="C1286">
            <v>46073</v>
          </cell>
          <cell r="D1286" t="str">
            <v>2026-03-02 12:04:42</v>
          </cell>
          <cell r="E1286" t="str">
            <v>2-2026-13084, 2-2026-13084</v>
          </cell>
          <cell r="F1286">
            <v>46084</v>
          </cell>
          <cell r="G1286" t="str">
            <v>E-MAIL</v>
          </cell>
          <cell r="H1286" t="str">
            <v>DIRECCION DE FINANCIACION DE VIVIENDA</v>
          </cell>
          <cell r="I1286">
            <v>10</v>
          </cell>
          <cell r="J1286" t="str">
            <v>SOLICITUD DE ACCESO A LA INFORMACION</v>
          </cell>
          <cell r="K1286" t="str">
            <v>SOLICITUD DE ACCESO A LA INFORMACION</v>
          </cell>
          <cell r="L1286" t="str">
            <v>NATHALIE ANDREA MURCIA MAYORGA</v>
          </cell>
          <cell r="M1286">
            <v>0</v>
          </cell>
          <cell r="N1286" t="str">
            <v>FINALIZADO</v>
          </cell>
          <cell r="O1286" t="str">
            <v>EMAIL - SOLICITUD DE INFORMACION SOBRE SUBSIDIOS DE VIVIENDA</v>
          </cell>
          <cell r="P1286" t="str">
            <v>NATURAL</v>
          </cell>
          <cell r="Q1286" t="str">
            <v>HEINER REINEL VALENCIA QUINTERO%A0</v>
          </cell>
          <cell r="R1286" t="str">
            <v>HEINER REINEL VALENCIA QUINTERO%A0</v>
          </cell>
          <cell r="S1286">
            <v>46084</v>
          </cell>
          <cell r="T1286" t="str">
            <v>se dio respuesta mediante radicado No.2-2026-13084</v>
          </cell>
        </row>
        <row r="1287">
          <cell r="A1287" t="str">
            <v>1-2026-7866</v>
          </cell>
          <cell r="B1287" t="str">
            <v>1285382026</v>
          </cell>
          <cell r="C1287">
            <v>46073</v>
          </cell>
          <cell r="D1287" t="str">
            <v>2026-03-02 12:05:39</v>
          </cell>
          <cell r="E1287" t="str">
            <v>2-2026-13397, 2-2026-13397</v>
          </cell>
          <cell r="F1287">
            <v>46085</v>
          </cell>
          <cell r="G1287" t="str">
            <v>E-MAIL</v>
          </cell>
          <cell r="H1287" t="str">
            <v>DIRECCION DE FINANCIACION DE VIVIENDA</v>
          </cell>
          <cell r="I1287">
            <v>10</v>
          </cell>
          <cell r="J1287" t="str">
            <v>SOLICITUD DE ACCESO A LA INFORMACION</v>
          </cell>
          <cell r="K1287" t="str">
            <v>SOLICITUD DE ACCESO A LA INFORMACION</v>
          </cell>
          <cell r="L1287" t="str">
            <v>NORBERTO HERRENO MERCHAN</v>
          </cell>
          <cell r="M1287">
            <v>0</v>
          </cell>
          <cell r="N1287" t="str">
            <v>FINALIZADO</v>
          </cell>
          <cell r="O1287" t="str">
            <v>EMAIL-SOLICITUD DE INFORMACIÓN ACERCA DE  PROCESO DE POSTULACION PARA EL BENEFICIO DE REDUCE TU CUOTA</v>
          </cell>
          <cell r="P1287" t="str">
            <v>NATURAL</v>
          </cell>
          <cell r="Q1287" t="str">
            <v>ELIZABETH RODRÍGUEZ RODRÍGUEZ</v>
          </cell>
          <cell r="R1287" t="str">
            <v>ELIZABETH RODRÍGUEZ RODRÍGUEZ</v>
          </cell>
          <cell r="S1287">
            <v>46085</v>
          </cell>
          <cell r="T1287" t="str">
            <v>SE DIO RESPUESTA CON EL RADICADO 2-2026-13397</v>
          </cell>
        </row>
        <row r="1288">
          <cell r="A1288" t="str">
            <v>1-2026-7871</v>
          </cell>
          <cell r="B1288" t="str">
            <v>1285752026</v>
          </cell>
          <cell r="C1288">
            <v>46073</v>
          </cell>
          <cell r="D1288" t="str">
            <v>2026-03-02 12:07:21</v>
          </cell>
          <cell r="E1288" t="str">
            <v>2-2026-13436, 2-2026-13436</v>
          </cell>
          <cell r="F1288">
            <v>46085</v>
          </cell>
          <cell r="G1288" t="str">
            <v>E-MAIL</v>
          </cell>
          <cell r="H1288" t="str">
            <v>DIRECCION DE FINANCIACION DE VIVIENDA</v>
          </cell>
          <cell r="I1288">
            <v>10</v>
          </cell>
          <cell r="J1288" t="str">
            <v>SOLICITUD DE ACCESO A LA INFORMACION</v>
          </cell>
          <cell r="K1288" t="str">
            <v>SOLICITUD DE ACCESO A LA INFORMACION</v>
          </cell>
          <cell r="L1288" t="str">
            <v>ILSE GAMERO TORRES</v>
          </cell>
          <cell r="M1288">
            <v>0</v>
          </cell>
          <cell r="N1288" t="str">
            <v>FINALIZADO</v>
          </cell>
          <cell r="O1288" t="str">
            <v>EMAIL-SOLICITUD DE INFORMACIÓN SOBRE UN PROCESO DE SUBCIDIO DE ARRIENDO</v>
          </cell>
          <cell r="P1288" t="str">
            <v>NATURAL</v>
          </cell>
          <cell r="Q1288" t="str">
            <v>DAVID FERNANDO PARRA PICHIMATA%A0</v>
          </cell>
          <cell r="R1288" t="str">
            <v>DAVID FERNANDO PARRA PICHIMATA</v>
          </cell>
          <cell r="S1288">
            <v>46086</v>
          </cell>
          <cell r="T1288" t="str">
            <v>Finalizado con radicado de salida No 2-2026-13436</v>
          </cell>
        </row>
        <row r="1289">
          <cell r="A1289" t="str">
            <v>1-2026-7878</v>
          </cell>
          <cell r="B1289" t="str">
            <v>1286002026</v>
          </cell>
          <cell r="C1289">
            <v>46073</v>
          </cell>
          <cell r="D1289" t="str">
            <v>2026-03-02 12:40:30</v>
          </cell>
          <cell r="E1289" t="str">
            <v>2-2026-12586, 2-2026-12586</v>
          </cell>
          <cell r="F1289">
            <v>46083</v>
          </cell>
          <cell r="G1289" t="str">
            <v>E-MAIL</v>
          </cell>
          <cell r="H1289" t="str">
            <v>DIRECCION DE FINANCIACION DE VIVIENDA</v>
          </cell>
          <cell r="I1289">
            <v>10</v>
          </cell>
          <cell r="J1289" t="str">
            <v>SOLICITUD DE ACCESO A LA INFORMACION</v>
          </cell>
          <cell r="K1289" t="str">
            <v>SOLICITUD DE ACCESO A LA INFORMACION</v>
          </cell>
          <cell r="L1289" t="str">
            <v>DIANA CAROLINA NINO CLAVIJO</v>
          </cell>
          <cell r="M1289">
            <v>0</v>
          </cell>
          <cell r="N1289" t="str">
            <v>FINALIZADO</v>
          </cell>
          <cell r="O1289" t="str">
            <v xml:space="preserve">EMAIL-" SOLICITUD DE INFORMACIÓN SOBRE POSTULACIÓN AL  SUBSIDIO  TU INGRESO, TU CASA </v>
          </cell>
          <cell r="P1289" t="str">
            <v>NATURAL</v>
          </cell>
          <cell r="Q1289" t="str">
            <v>YORLEIDA PIMIENTA CANTILLO</v>
          </cell>
          <cell r="R1289" t="str">
            <v>YORLEIDA PIMIENTA CANTILLO</v>
          </cell>
          <cell r="S1289">
            <v>46083</v>
          </cell>
          <cell r="T1289" t="str">
            <v xml:space="preserve">Se da respuesta mediante rad. 2-2026-12586 </v>
          </cell>
        </row>
        <row r="1290">
          <cell r="A1290" t="str">
            <v>1-2026-7890</v>
          </cell>
          <cell r="B1290" t="str">
            <v>1287552026</v>
          </cell>
          <cell r="C1290">
            <v>46073</v>
          </cell>
          <cell r="D1290" t="str">
            <v>2026-03-02 16:06:19</v>
          </cell>
          <cell r="E1290" t="str">
            <v>2-2026-11724, 2-2026-11724</v>
          </cell>
          <cell r="F1290">
            <v>46078</v>
          </cell>
          <cell r="G1290" t="str">
            <v>VENTANILLA</v>
          </cell>
          <cell r="H1290" t="str">
            <v>DIRECCION DE HABITAT Y ENTORNOS</v>
          </cell>
          <cell r="I1290">
            <v>10</v>
          </cell>
          <cell r="J1290" t="str">
            <v>SOLICITUD DE ACCESO A LA INFORMACION</v>
          </cell>
          <cell r="K1290" t="str">
            <v>SOLICITUD DE ACCESO A LA INFORMACION</v>
          </cell>
          <cell r="L1290" t="str">
            <v>ZAIDA FABIOLA WILCHES ORTIZ</v>
          </cell>
          <cell r="M1290">
            <v>0</v>
          </cell>
          <cell r="N1290" t="str">
            <v>FINALIZADO</v>
          </cell>
          <cell r="O1290" t="str">
            <v>SOLICITUD INFORMACION SOBRE EL PROCESO DE REGULARIZACION  FORMALIZACION URBANISTICAA DSARROLLO RAMAJAL SAN CRISTOBAL</v>
          </cell>
          <cell r="P1290" t="str">
            <v>ENTIDAD</v>
          </cell>
          <cell r="Q1290" t="str">
            <v>RITA PRIETO CASALLAS</v>
          </cell>
          <cell r="R1290" t="str">
            <v>RITA PRIETO CASALLAS</v>
          </cell>
          <cell r="S1290">
            <v>46078</v>
          </cell>
          <cell r="T1290" t="str">
            <v>SE DA RESPUESTA BAJO RADICADO  2-2026-11724</v>
          </cell>
        </row>
        <row r="1291">
          <cell r="A1291" t="str">
            <v>1-2026-7892</v>
          </cell>
          <cell r="B1291" t="str">
            <v>1287592026</v>
          </cell>
          <cell r="C1291">
            <v>46073</v>
          </cell>
          <cell r="D1291" t="str">
            <v>2026-03-02 12:54:19</v>
          </cell>
          <cell r="E1291" t="str">
            <v>2-2026-12717, 2-2026-12717</v>
          </cell>
          <cell r="F1291">
            <v>46083</v>
          </cell>
          <cell r="G1291" t="str">
            <v>VENTANILLA</v>
          </cell>
          <cell r="H1291" t="str">
            <v>DIRECCION DE FINANCIACION DE VIVIENDA</v>
          </cell>
          <cell r="I1291">
            <v>10</v>
          </cell>
          <cell r="J1291" t="str">
            <v>SOLICITUD DE ACCESO A LA INFORMACION</v>
          </cell>
          <cell r="K1291" t="str">
            <v>SOLICITUD DE ACCESO A LA INFORMACION</v>
          </cell>
          <cell r="L1291" t="str">
            <v>IBETH DALILA LOZANO PUENTES</v>
          </cell>
          <cell r="M1291">
            <v>0</v>
          </cell>
          <cell r="N1291" t="str">
            <v>FINALIZADO</v>
          </cell>
          <cell r="O1291" t="str">
            <v>SOLICITUD INFORMACION SI PUEDE APLICAR  AL SUBSIDIO DE 30 SALARIOS MINIMOS LEGAL VIGENTE MADRE CABEZA DE HOGAR</v>
          </cell>
          <cell r="P1291" t="str">
            <v>NATURAL</v>
          </cell>
          <cell r="Q1291" t="str">
            <v>PAOLA ANDREA BENITEZ BARBOSA</v>
          </cell>
          <cell r="R1291" t="str">
            <v>PAOLA ANDREA BENITEZ BARBOSA</v>
          </cell>
          <cell r="S1291">
            <v>46083</v>
          </cell>
          <cell r="T1291" t="str">
            <v xml:space="preserve">se dio respuesta con el radicado No. 2-2026-12717 </v>
          </cell>
        </row>
        <row r="1292">
          <cell r="A1292" t="str">
            <v>1-2026-7918</v>
          </cell>
          <cell r="B1292" t="str">
            <v>1287962026</v>
          </cell>
          <cell r="C1292">
            <v>46073</v>
          </cell>
          <cell r="D1292" t="str">
            <v>2026-03-02 12:58:21</v>
          </cell>
          <cell r="E1292" t="str">
            <v>2-2026-13262, 2-2026-13262</v>
          </cell>
          <cell r="F1292">
            <v>46085</v>
          </cell>
          <cell r="G1292" t="str">
            <v>E-MAIL</v>
          </cell>
          <cell r="H1292" t="str">
            <v>DIRECCION DE FINANCIACION DE VIVIENDA</v>
          </cell>
          <cell r="I1292">
            <v>10</v>
          </cell>
          <cell r="J1292" t="str">
            <v>SOLICITUD DE ACCESO A LA INFORMACION</v>
          </cell>
          <cell r="K1292" t="str">
            <v>SOLICITUD DE ACCESO A LA INFORMACION</v>
          </cell>
          <cell r="L1292" t="str">
            <v>CARLOS ANDRES MENDEZ MOJICA</v>
          </cell>
          <cell r="M1292">
            <v>0</v>
          </cell>
          <cell r="N1292" t="str">
            <v>FINALIZADO</v>
          </cell>
          <cell r="O1292" t="str">
            <v>EMAIL-SOLICITUD INFORMACION ACERCA DE  INSCRIPCIÓN PARA SUBSIDIO  OFERTA PREFERENTE</v>
          </cell>
          <cell r="P1292" t="str">
            <v>NATURAL</v>
          </cell>
          <cell r="Q1292" t="str">
            <v>ELENA VELANDIA</v>
          </cell>
          <cell r="R1292" t="str">
            <v>ELENA VELANDIA</v>
          </cell>
          <cell r="S1292">
            <v>46086</v>
          </cell>
          <cell r="T1292" t="str">
            <v xml:space="preserve">SE FINALIZA ACTIVIDAD CON RADICADO NO.  2-2026-13262_x000D_
</v>
          </cell>
        </row>
        <row r="1293">
          <cell r="A1293" t="str">
            <v>1-2026-7922</v>
          </cell>
          <cell r="B1293" t="str">
            <v>1288152026</v>
          </cell>
          <cell r="C1293">
            <v>46073</v>
          </cell>
          <cell r="D1293" t="str">
            <v>2026-03-02 12:59:20</v>
          </cell>
          <cell r="E1293" t="str">
            <v>2-2026-13073, 2-2026-13073</v>
          </cell>
          <cell r="F1293">
            <v>46084</v>
          </cell>
          <cell r="G1293" t="str">
            <v>E-MAIL</v>
          </cell>
          <cell r="H1293" t="str">
            <v>DIRECCION DE FINANCIACION DE VIVIENDA</v>
          </cell>
          <cell r="I1293">
            <v>10</v>
          </cell>
          <cell r="J1293" t="str">
            <v>SOLICITUD DE ACCESO A LA INFORMACION</v>
          </cell>
          <cell r="K1293" t="str">
            <v>SOLICITUD DE ACCESO A LA INFORMACION</v>
          </cell>
          <cell r="L1293" t="str">
            <v>JENNY GARZON TRIVINO</v>
          </cell>
          <cell r="M1293">
            <v>0</v>
          </cell>
          <cell r="N1293" t="str">
            <v>FINALIZADO</v>
          </cell>
          <cell r="O1293" t="str">
            <v>EMAIL-SOLICITUD DE RENUNCIA DEL SUBSIDIO DISTRITAL DE VIVIENDA TORRES DE SAN  SILVESTRE APARTAMENTO 806 TORRE 1 T</v>
          </cell>
          <cell r="P1293" t="str">
            <v>ENTIDAD</v>
          </cell>
          <cell r="Q1293" t="str">
            <v>CONSTRUCTORA BERACA S.AS.</v>
          </cell>
          <cell r="R1293" t="str">
            <v>CONSTRUCTORA BERACA S.AS.</v>
          </cell>
          <cell r="S1293">
            <v>46084</v>
          </cell>
          <cell r="T1293" t="str">
            <v xml:space="preserve"> 2-2026-13073   </v>
          </cell>
        </row>
        <row r="1294">
          <cell r="A1294" t="str">
            <v>1-2026-7932</v>
          </cell>
          <cell r="B1294" t="str">
            <v>1289292026</v>
          </cell>
          <cell r="C1294">
            <v>46073</v>
          </cell>
          <cell r="D1294" t="str">
            <v>2026-03-02 16:52:50</v>
          </cell>
          <cell r="E1294" t="str">
            <v>2-2026-12864, 2-2026-12864</v>
          </cell>
          <cell r="F1294">
            <v>46083</v>
          </cell>
          <cell r="G1294" t="str">
            <v>E-MAIL</v>
          </cell>
          <cell r="H1294" t="str">
            <v>DIRECCION DE FINANCIACION DE VIVIENDA</v>
          </cell>
          <cell r="I1294">
            <v>10</v>
          </cell>
          <cell r="J1294" t="str">
            <v>SOLICITUD DE ACCESO A LA INFORMACION</v>
          </cell>
          <cell r="K1294" t="str">
            <v>SOLICITUD DE ACCESO A LA INFORMACION</v>
          </cell>
          <cell r="L1294" t="str">
            <v>VIVIANNA CRISTINA MONTEALEGRE ROJAS</v>
          </cell>
          <cell r="M1294">
            <v>0</v>
          </cell>
          <cell r="N1294" t="str">
            <v>FINALIZADO</v>
          </cell>
          <cell r="O1294" t="str">
            <v>EMAIL - SOLICITUD DE INFORMACION SOBRE POSTULACION AL SUBSIDIO DE ARRIENDO</v>
          </cell>
          <cell r="P1294" t="str">
            <v>NATURAL</v>
          </cell>
          <cell r="Q1294" t="str">
            <v>CHRISTIAN%A0JAVIER VARGAS</v>
          </cell>
          <cell r="R1294" t="str">
            <v>CHRISTIAN%A0JAVIER VARGAS</v>
          </cell>
          <cell r="S1294">
            <v>46084</v>
          </cell>
          <cell r="T1294" t="str">
            <v>RESPUESTA 2-2026-12864</v>
          </cell>
        </row>
        <row r="1295">
          <cell r="A1295" t="str">
            <v>1-2026-7935</v>
          </cell>
          <cell r="B1295" t="str">
            <v>1289462026</v>
          </cell>
          <cell r="C1295">
            <v>46073</v>
          </cell>
          <cell r="D1295" t="str">
            <v>2026-03-02 16:56:29</v>
          </cell>
          <cell r="E1295" t="str">
            <v>2-2026-13085, 2-2026-13085, 2-2026-13230, 2-2026-13230</v>
          </cell>
          <cell r="F1295">
            <v>46084</v>
          </cell>
          <cell r="G1295" t="str">
            <v>E-MAIL</v>
          </cell>
          <cell r="H1295" t="str">
            <v>DIRECCION DE FINANCIACION DE VIVIENDA</v>
          </cell>
          <cell r="I1295">
            <v>10</v>
          </cell>
          <cell r="J1295" t="str">
            <v>SOLICITUD DE ACCESO A LA INFORMACION</v>
          </cell>
          <cell r="K1295" t="str">
            <v>SOLICITUD DE ACCESO A LA INFORMACION</v>
          </cell>
          <cell r="L1295" t="str">
            <v>NATHALIE ANDREA MURCIA MAYORGA</v>
          </cell>
          <cell r="M1295">
            <v>0</v>
          </cell>
          <cell r="N1295" t="str">
            <v>FINALIZADO</v>
          </cell>
          <cell r="O1295" t="str">
            <v>EMAIL - SOLICITUD DE INFORMACION SOBRE POSTULACION AL SUBSIDIO DE VIVIENDA</v>
          </cell>
          <cell r="P1295" t="str">
            <v>NATURAL</v>
          </cell>
          <cell r="Q1295" t="str">
            <v>ANONIMO</v>
          </cell>
          <cell r="R1295" t="str">
            <v>ANONIMO</v>
          </cell>
          <cell r="S1295">
            <v>46084</v>
          </cell>
          <cell r="T1295" t="str">
            <v>se dio respuesta mediante radicado No.2-2026-13085</v>
          </cell>
        </row>
        <row r="1296">
          <cell r="A1296" t="str">
            <v>1-2026-7941</v>
          </cell>
          <cell r="B1296" t="str">
            <v>1290062026</v>
          </cell>
          <cell r="C1296">
            <v>46073</v>
          </cell>
          <cell r="D1296" t="str">
            <v>2026-03-02 17:00:03</v>
          </cell>
          <cell r="E1296" t="str">
            <v>2-2026-13086, 2-2026-13086</v>
          </cell>
          <cell r="F1296">
            <v>46084</v>
          </cell>
          <cell r="G1296" t="str">
            <v>E-MAIL</v>
          </cell>
          <cell r="H1296" t="str">
            <v>DIRECCION DE FINANCIACION DE VIVIENDA</v>
          </cell>
          <cell r="I1296">
            <v>10</v>
          </cell>
          <cell r="J1296" t="str">
            <v>SOLICITUD DE ACCESO A LA INFORMACION</v>
          </cell>
          <cell r="K1296" t="str">
            <v>SOLICITUD DE ACCESO A LA INFORMACION</v>
          </cell>
          <cell r="L1296" t="str">
            <v>NATHALIE ANDREA MURCIA MAYORGA</v>
          </cell>
          <cell r="M1296">
            <v>0</v>
          </cell>
          <cell r="N1296" t="str">
            <v>FINALIZADO</v>
          </cell>
          <cell r="O1296" t="str">
            <v>EMAIL - SOLICITUD DE INFORMACION SOBRE SUBSIDIO DE VIVIENDA</v>
          </cell>
          <cell r="P1296" t="str">
            <v>NATURAL</v>
          </cell>
          <cell r="Q1296" t="str">
            <v>ANONIMO</v>
          </cell>
          <cell r="R1296" t="str">
            <v>ANONIMO</v>
          </cell>
          <cell r="S1296">
            <v>46085</v>
          </cell>
          <cell r="T1296" t="str">
            <v>se dio respuesta mediante radicado No.2-2026-13086</v>
          </cell>
        </row>
        <row r="1297">
          <cell r="A1297" t="str">
            <v>1-2026-7950</v>
          </cell>
          <cell r="B1297" t="str">
            <v>1290492026</v>
          </cell>
          <cell r="C1297">
            <v>46073</v>
          </cell>
          <cell r="D1297" t="str">
            <v>2026-03-02 17:07:08</v>
          </cell>
          <cell r="E1297" t="str">
            <v>2-2026-13047, 2-2026-13047</v>
          </cell>
          <cell r="F1297">
            <v>46084</v>
          </cell>
          <cell r="G1297" t="str">
            <v>E-MAIL</v>
          </cell>
          <cell r="H1297" t="str">
            <v>DIRECCION DE FINANCIACION DE VIVIENDA</v>
          </cell>
          <cell r="I1297">
            <v>10</v>
          </cell>
          <cell r="J1297" t="str">
            <v>SOLICITUD DE ACCESO A LA INFORMACION</v>
          </cell>
          <cell r="K1297" t="str">
            <v>SOLICITUD DE ACCESO A LA INFORMACION</v>
          </cell>
          <cell r="L1297" t="str">
            <v>ANGELICA JOHANA GOMEZ MONTAÑO</v>
          </cell>
          <cell r="M1297">
            <v>0</v>
          </cell>
          <cell r="N1297" t="str">
            <v>FINALIZADO</v>
          </cell>
          <cell r="O1297" t="str">
            <v>EMAIL-SOLICITUD DE INFORMACIÓN ACERCA DE PROCESO DE PARTICIPACIÓN EN LA FERIA DISTRITAL DE VIVIENDA</v>
          </cell>
          <cell r="P1297" t="str">
            <v>ENTIDAD</v>
          </cell>
          <cell r="Q1297" t="str">
            <v>MARULANDA PARADA CRUZ</v>
          </cell>
          <cell r="R1297" t="str">
            <v>MARULANDA PARADA CRUZ</v>
          </cell>
          <cell r="S1297">
            <v>46084</v>
          </cell>
          <cell r="T1297" t="str">
            <v>SE DIO RESPUESTA MEDIANTE OFICIO NO 2-2026-13047</v>
          </cell>
        </row>
        <row r="1298">
          <cell r="A1298" t="str">
            <v>1-2026-7955</v>
          </cell>
          <cell r="B1298" t="str">
            <v>1290832026</v>
          </cell>
          <cell r="C1298">
            <v>46073</v>
          </cell>
          <cell r="D1298" t="str">
            <v>2026-03-02 17:08:58</v>
          </cell>
          <cell r="E1298" t="str">
            <v>2-2026-12863, 2-2026-12863</v>
          </cell>
          <cell r="F1298">
            <v>46083</v>
          </cell>
          <cell r="G1298" t="str">
            <v>E-MAIL</v>
          </cell>
          <cell r="H1298" t="str">
            <v>DIRECCION DE FINANCIACION DE VIVIENDA</v>
          </cell>
          <cell r="I1298">
            <v>10</v>
          </cell>
          <cell r="J1298" t="str">
            <v>SOLICITUD DE ACCESO A LA INFORMACION</v>
          </cell>
          <cell r="K1298" t="str">
            <v>SOLICITUD DE ACCESO A LA INFORMACION</v>
          </cell>
          <cell r="L1298" t="str">
            <v>CRISTIAN CAMILO PENA TABARQUINO</v>
          </cell>
          <cell r="M1298">
            <v>0</v>
          </cell>
          <cell r="N1298" t="str">
            <v>FINALIZADO</v>
          </cell>
          <cell r="O1298" t="str">
            <v>EMAIL-SOLICITUD INFORMACION ACERCA DE DOCUMENTO DE VALIDACIÓN DEL SUBSIDIO DE VIVIENDA</v>
          </cell>
          <cell r="P1298" t="str">
            <v>NATURAL</v>
          </cell>
          <cell r="Q1298" t="str">
            <v>ORLANDO JIMENEZ TORRES</v>
          </cell>
          <cell r="R1298" t="str">
            <v>ORLANDO JIMENEZ TORRES</v>
          </cell>
          <cell r="S1298">
            <v>46083</v>
          </cell>
          <cell r="T1298" t="str">
            <v>se dio respuesta con 2-2026-12863</v>
          </cell>
        </row>
        <row r="1299">
          <cell r="A1299" t="str">
            <v>1-2026-7958</v>
          </cell>
          <cell r="B1299" t="str">
            <v>1290982026</v>
          </cell>
          <cell r="C1299">
            <v>46073</v>
          </cell>
          <cell r="D1299" t="str">
            <v>2026-03-02 17:13:19</v>
          </cell>
          <cell r="E1299" t="str">
            <v>2-2026-13354, 2-2026-13354</v>
          </cell>
          <cell r="F1299">
            <v>46085</v>
          </cell>
          <cell r="G1299" t="str">
            <v>E-MAIL</v>
          </cell>
          <cell r="H1299" t="str">
            <v>DIRECCION DE FINANCIACION DE VIVIENDA</v>
          </cell>
          <cell r="I1299">
            <v>10</v>
          </cell>
          <cell r="J1299" t="str">
            <v>SOLICITUD DE ACCESO A LA INFORMACION</v>
          </cell>
          <cell r="K1299" t="str">
            <v>SOLICITUD DE ACCESO A LA INFORMACION</v>
          </cell>
          <cell r="L1299" t="str">
            <v>NATHALIE ANDREA MURCIA MAYORGA</v>
          </cell>
          <cell r="M1299">
            <v>0</v>
          </cell>
          <cell r="N1299" t="str">
            <v>FINALIZADO</v>
          </cell>
          <cell r="O1299" t="str">
            <v>EMAIL - SOLICITUD DE INFORMACION SOBRE SUBSIDIOS DE VIVIENDA</v>
          </cell>
          <cell r="P1299" t="str">
            <v>NATURAL</v>
          </cell>
          <cell r="Q1299" t="str">
            <v>WILLIAM CANO</v>
          </cell>
          <cell r="R1299" t="str">
            <v>WILLIAM CANO</v>
          </cell>
          <cell r="S1299">
            <v>46085</v>
          </cell>
          <cell r="T1299" t="str">
            <v>se dio respuesta mediante radicado No.2-2026-13354</v>
          </cell>
        </row>
        <row r="1300">
          <cell r="A1300" t="str">
            <v>1-2026-7966</v>
          </cell>
          <cell r="B1300" t="str">
            <v>1291262026</v>
          </cell>
          <cell r="C1300">
            <v>46073</v>
          </cell>
          <cell r="D1300" t="str">
            <v>2026-03-02 17:14:56</v>
          </cell>
          <cell r="E1300" t="str">
            <v>2-2026-13396, 2-2026-13396</v>
          </cell>
          <cell r="F1300">
            <v>46085</v>
          </cell>
          <cell r="G1300" t="str">
            <v>E-MAIL</v>
          </cell>
          <cell r="H1300" t="str">
            <v>DIRECCION DE FINANCIACION DE VIVIENDA</v>
          </cell>
          <cell r="I1300">
            <v>10</v>
          </cell>
          <cell r="J1300" t="str">
            <v>SOLICITUD DE ACCESO A LA INFORMACION</v>
          </cell>
          <cell r="K1300" t="str">
            <v>SOLICITUD DE ACCESO A LA INFORMACION</v>
          </cell>
          <cell r="L1300" t="str">
            <v>NORBERTO HERRENO MERCHAN</v>
          </cell>
          <cell r="M1300">
            <v>0</v>
          </cell>
          <cell r="N1300" t="str">
            <v>FINALIZADO</v>
          </cell>
          <cell r="O1300" t="str">
            <v>EMAIL - SOLICITUD DE INFORMACION SOBRE DESEMBOLSO DEL SUBSIDIO DE VIVIENDA</v>
          </cell>
          <cell r="P1300" t="str">
            <v>NATURAL</v>
          </cell>
          <cell r="Q1300" t="str">
            <v>RALPHY SABOGAL BENITEZ</v>
          </cell>
          <cell r="R1300" t="str">
            <v>RALPHY SABOGAL BENITEZ</v>
          </cell>
          <cell r="S1300">
            <v>46085</v>
          </cell>
          <cell r="T1300" t="str">
            <v>SE DIO RESPUESTA CON EL RADICADO  2-2026-13396</v>
          </cell>
        </row>
        <row r="1301">
          <cell r="A1301" t="str">
            <v>1-2026-7973</v>
          </cell>
          <cell r="B1301" t="str">
            <v>1291632026</v>
          </cell>
          <cell r="C1301">
            <v>46073</v>
          </cell>
          <cell r="D1301" t="str">
            <v>2026-03-02 19:03:33</v>
          </cell>
          <cell r="E1301" t="str">
            <v>2-2026-11679, 2-2026-11679</v>
          </cell>
          <cell r="F1301">
            <v>46078</v>
          </cell>
          <cell r="G1301" t="str">
            <v>E-MAIL</v>
          </cell>
          <cell r="H1301" t="str">
            <v>DIRECCION DE FINANCIACION DE VIVIENDA</v>
          </cell>
          <cell r="I1301">
            <v>10</v>
          </cell>
          <cell r="J1301" t="str">
            <v>SOLICITUD DE ACCESO A LA INFORMACION</v>
          </cell>
          <cell r="K1301" t="str">
            <v>SOLICITUD DE ACCESO A LA INFORMACION</v>
          </cell>
          <cell r="L1301" t="str">
            <v>JOHANNA ANDREA OSPINA ORTIZ</v>
          </cell>
          <cell r="M1301">
            <v>0</v>
          </cell>
          <cell r="N1301" t="str">
            <v>FINALIZADO</v>
          </cell>
          <cell r="O1301" t="str">
            <v>EMAIL-INFORMACION PAGO CANON DE ARRENDAMIENTO</v>
          </cell>
          <cell r="P1301" t="str">
            <v>NATURAL</v>
          </cell>
          <cell r="Q1301" t="str">
            <v>INGRID GOMEZ SUAREZ</v>
          </cell>
          <cell r="R1301" t="str">
            <v>INGRID GOMEZ SUAREZ</v>
          </cell>
          <cell r="S1301">
            <v>46078</v>
          </cell>
          <cell r="T1301" t="str">
            <v>Se finaliza con radicado de salida No. _x000D_
	 2-2026-11679</v>
          </cell>
        </row>
        <row r="1302">
          <cell r="A1302" t="str">
            <v>1-2026-7998</v>
          </cell>
          <cell r="B1302" t="str">
            <v>1293552026</v>
          </cell>
          <cell r="C1302">
            <v>46073</v>
          </cell>
          <cell r="D1302" t="str">
            <v>2026-03-03 15:13:01</v>
          </cell>
          <cell r="E1302" t="str">
            <v>2-2026-11310, 2-2026-11310</v>
          </cell>
          <cell r="F1302">
            <v>46077</v>
          </cell>
          <cell r="G1302" t="str">
            <v>E-MAIL</v>
          </cell>
          <cell r="H1302" t="str">
            <v>DIRECCION DE PREVENCION, ARRENDAMIENTO Y CONTROL DE ENAJENACION</v>
          </cell>
          <cell r="I1302">
            <v>10</v>
          </cell>
          <cell r="J1302" t="str">
            <v>SOLICITUD DE ACCESO A LA INFORMACION</v>
          </cell>
          <cell r="K1302" t="str">
            <v>SOLICITUD DE ACCESO A LA INFORMACION</v>
          </cell>
          <cell r="L1302" t="str">
            <v>CINDY JOHANA VALDERRAMA AMEZQUITA</v>
          </cell>
          <cell r="M1302">
            <v>0</v>
          </cell>
          <cell r="N1302" t="str">
            <v>FINALIZADO</v>
          </cell>
          <cell r="O1302" t="str">
            <v>EMAIL - SOLICITUD DE INFORMACION SOBRE CONTEMPLACIÓN EN UNA ZONA DE USO SOSTENIBLE</v>
          </cell>
          <cell r="P1302" t="str">
            <v>NATURAL</v>
          </cell>
          <cell r="Q1302" t="str">
            <v>SANTIAGO DAZA</v>
          </cell>
          <cell r="R1302" t="str">
            <v>SANTIAGO DAZA</v>
          </cell>
          <cell r="S1302">
            <v>46077</v>
          </cell>
          <cell r="T1302" t="str">
            <v>FINALIZADO AUTOMATICAMENTE SEGUN GESTION EN EL RADICADO: 1-2026-7998</v>
          </cell>
        </row>
        <row r="1303">
          <cell r="A1303" t="str">
            <v>1-2026-8006</v>
          </cell>
          <cell r="B1303" t="str">
            <v>1294012026</v>
          </cell>
          <cell r="C1303">
            <v>46073</v>
          </cell>
          <cell r="D1303" t="str">
            <v>2026-03-02 19:09:53</v>
          </cell>
          <cell r="E1303" t="str">
            <v>2-2026-13435, 2-2026-13435</v>
          </cell>
          <cell r="F1303">
            <v>46085</v>
          </cell>
          <cell r="G1303" t="str">
            <v>E-MAIL</v>
          </cell>
          <cell r="H1303" t="str">
            <v>DIRECCION DE FINANCIACION DE VIVIENDA</v>
          </cell>
          <cell r="I1303">
            <v>10</v>
          </cell>
          <cell r="J1303" t="str">
            <v>SOLICITUD DE ACCESO A LA INFORMACION</v>
          </cell>
          <cell r="K1303" t="str">
            <v>SOLICITUD DE ACCESO A LA INFORMACION</v>
          </cell>
          <cell r="L1303" t="str">
            <v>KAREN TAHITIANA LOPEZ ARENAS</v>
          </cell>
          <cell r="M1303">
            <v>0</v>
          </cell>
          <cell r="N1303" t="str">
            <v>FINALIZADO</v>
          </cell>
          <cell r="O1303" t="str">
            <v>EMAIL - SOLICITUD DE INFORMACION SOBRE RESOLUCION SUBSIDIO AHORRO PARA MI CASA</v>
          </cell>
          <cell r="P1303" t="str">
            <v>NATURAL</v>
          </cell>
          <cell r="Q1303" t="str">
            <v>NIDIA YASMIN MONTEALEGRE BERNAL%A0</v>
          </cell>
          <cell r="R1303" t="str">
            <v>NIDIA YASMIN MONTEALEGRE BERNAL%A0</v>
          </cell>
          <cell r="S1303">
            <v>46086</v>
          </cell>
          <cell r="T1303" t="str">
            <v>2-2026-13435</v>
          </cell>
        </row>
        <row r="1304">
          <cell r="A1304" t="str">
            <v>1-2026-8008</v>
          </cell>
          <cell r="B1304" t="str">
            <v>1294672026</v>
          </cell>
          <cell r="C1304">
            <v>46073</v>
          </cell>
          <cell r="D1304" t="str">
            <v>2026-03-02 19:11:54</v>
          </cell>
          <cell r="E1304" t="str">
            <v>2-2026-13261, 2-2026-13261</v>
          </cell>
          <cell r="F1304">
            <v>46085</v>
          </cell>
          <cell r="G1304" t="str">
            <v>VENTANILLA</v>
          </cell>
          <cell r="H1304" t="str">
            <v>DIRECCION DE FINANCIACION DE VIVIENDA</v>
          </cell>
          <cell r="I1304">
            <v>10</v>
          </cell>
          <cell r="J1304" t="str">
            <v>SOLICITUD DE ACCESO A LA INFORMACION</v>
          </cell>
          <cell r="K1304" t="str">
            <v>SOLICITUD DE ACCESO A LA INFORMACION</v>
          </cell>
          <cell r="L1304" t="str">
            <v>CARLOS ANDRES MENDEZ MOJICA</v>
          </cell>
          <cell r="M1304">
            <v>0</v>
          </cell>
          <cell r="N1304" t="str">
            <v>FINALIZADO</v>
          </cell>
          <cell r="O1304" t="str">
            <v>SOLICITUD DE INFORMACION TEMAS RELACIONADOS CON FECHA HABILITADA PARA INSCRIPCION DEL PROGRAMA OFERTA PREFERENTE CIUDADANO EN CONDICION DE DISCAPACIDAD</v>
          </cell>
          <cell r="P1304" t="str">
            <v>NATURAL</v>
          </cell>
          <cell r="Q1304" t="str">
            <v>JOAN SEBASTIAN ESPINEL BELTRAN</v>
          </cell>
          <cell r="R1304" t="str">
            <v>JOAN SEBASTIAN ESPINEL BELTRAN</v>
          </cell>
          <cell r="S1304">
            <v>46086</v>
          </cell>
          <cell r="T1304" t="str">
            <v>SE FINALIZA ACTIVIDAD CON RADICADO NO. 2-2026-13261</v>
          </cell>
        </row>
        <row r="1305">
          <cell r="A1305" t="str">
            <v>1-2026-8052</v>
          </cell>
          <cell r="B1305" t="str">
            <v>1330222026</v>
          </cell>
          <cell r="C1305">
            <v>46076</v>
          </cell>
          <cell r="D1305" t="str">
            <v>2026-03-05 08:19:59</v>
          </cell>
          <cell r="E1305" t="str">
            <v>2-2026-11337, 2-2026-11337</v>
          </cell>
          <cell r="F1305">
            <v>46077</v>
          </cell>
          <cell r="G1305" t="str">
            <v>E-MAIL</v>
          </cell>
          <cell r="H1305" t="str">
            <v>DIRECCION DE FINANCIACION DE VIVIENDA</v>
          </cell>
          <cell r="I1305">
            <v>10</v>
          </cell>
          <cell r="J1305" t="str">
            <v>SOLICITUD DE ACCESO A LA INFORMACION</v>
          </cell>
          <cell r="K1305" t="str">
            <v>SOLICITUD DE ACCESO A LA INFORMACION</v>
          </cell>
          <cell r="L1305" t="str">
            <v>CINDY LORENA ESCOBAR LOPEZ</v>
          </cell>
          <cell r="M1305">
            <v>0</v>
          </cell>
          <cell r="N1305" t="str">
            <v>FINALIZADO</v>
          </cell>
          <cell r="O1305" t="str">
            <v>EMAIL - SOLICITUD DE INFORMACION SOBRE ESTADO DE POSTULACION AL SUBSIDIO REDUCE TU CUOTA</v>
          </cell>
          <cell r="P1305" t="str">
            <v>NATURAL</v>
          </cell>
          <cell r="Q1305" t="str">
            <v>ANGIE CAROLINA OSUNA FONSECA%A0</v>
          </cell>
          <cell r="R1305" t="str">
            <v>ANGIE CAROLINA OSUNA FONSECA%A0</v>
          </cell>
          <cell r="S1305">
            <v>46077</v>
          </cell>
          <cell r="T1305" t="str">
            <v xml:space="preserve">SE DIO RESPUESTA CON EL RADICADO No. 2-2026-11337_x000D_
</v>
          </cell>
        </row>
        <row r="1306">
          <cell r="A1306" t="str">
            <v>1-2026-8057</v>
          </cell>
          <cell r="B1306" t="str">
            <v>1347602026</v>
          </cell>
          <cell r="C1306">
            <v>46076</v>
          </cell>
          <cell r="D1306" t="str">
            <v>2026-03-05 08:22:03</v>
          </cell>
          <cell r="E1306" t="str">
            <v>2-2026-12382, 2-2026-12382</v>
          </cell>
          <cell r="F1306">
            <v>46079</v>
          </cell>
          <cell r="G1306" t="str">
            <v>E-MAIL</v>
          </cell>
          <cell r="H1306" t="str">
            <v>DIRECCION DE FINANCIACION DE VIVIENDA</v>
          </cell>
          <cell r="I1306">
            <v>10</v>
          </cell>
          <cell r="J1306" t="str">
            <v>SOLICITUD DE ACCESO A LA INFORMACION</v>
          </cell>
          <cell r="K1306" t="str">
            <v>SOLICITUD DE ACCESO A LA INFORMACION</v>
          </cell>
          <cell r="L1306" t="str">
            <v>DAVID ALONSO TAFUR SALCEDO</v>
          </cell>
          <cell r="M1306">
            <v>0</v>
          </cell>
          <cell r="N1306" t="str">
            <v>FINALIZADO</v>
          </cell>
          <cell r="O1306" t="str">
            <v>EMAIL - SOLICITUD DE INFORMACION SOBRE ESTADO DEL SUBSIDIO REDUCE TU CUOTA</v>
          </cell>
          <cell r="P1306" t="str">
            <v>ENTIDAD</v>
          </cell>
          <cell r="Q1306" t="str">
            <v>DANIEL RESTREPO OSORIO</v>
          </cell>
          <cell r="R1306" t="str">
            <v>DANIEL RESTREPO OSORIO</v>
          </cell>
          <cell r="S1306">
            <v>46080</v>
          </cell>
          <cell r="T1306" t="str">
            <v>SE FINALIZA ACTIVIDAD CON RADICADO NO. 2-2026-12382</v>
          </cell>
        </row>
        <row r="1307">
          <cell r="A1307" t="str">
            <v>1-2026-8058</v>
          </cell>
          <cell r="B1307" t="str">
            <v>1330362026</v>
          </cell>
          <cell r="C1307">
            <v>46076</v>
          </cell>
          <cell r="D1307" t="str">
            <v>2026-03-05 08:22:59</v>
          </cell>
          <cell r="E1307" t="str">
            <v>2-2026-12165, 2-2026-12165</v>
          </cell>
          <cell r="F1307">
            <v>46079</v>
          </cell>
          <cell r="G1307" t="str">
            <v>E-MAIL</v>
          </cell>
          <cell r="H1307" t="str">
            <v>DIRECCION DE FINANCIACION DE VIVIENDA</v>
          </cell>
          <cell r="I1307">
            <v>10</v>
          </cell>
          <cell r="J1307" t="str">
            <v>SOLICITUD DE ACCESO A LA INFORMACION</v>
          </cell>
          <cell r="K1307" t="str">
            <v>SOLICITUD DE ACCESO A LA INFORMACION</v>
          </cell>
          <cell r="L1307" t="str">
            <v>YESICA PAOLA CAMACHO PERALTA</v>
          </cell>
          <cell r="M1307">
            <v>0</v>
          </cell>
          <cell r="N1307" t="str">
            <v>FINALIZADO</v>
          </cell>
          <cell r="O1307" t="str">
            <v>EMAIL - SOLICITUD DE INFORMACION SOBRE DESEMBOLSO DEL SUBSIDIO DE VIVIENDA</v>
          </cell>
          <cell r="P1307" t="str">
            <v>NATURAL</v>
          </cell>
          <cell r="Q1307" t="str">
            <v>LUZ YESENIA RUBIANO OLMOS</v>
          </cell>
          <cell r="R1307" t="str">
            <v>LUZ YESENIA RUBIANO OLMOS</v>
          </cell>
          <cell r="S1307">
            <v>46079</v>
          </cell>
          <cell r="T1307" t="str">
            <v>Se dio respuesta mediante radicado No. 2-2026-12165</v>
          </cell>
        </row>
        <row r="1308">
          <cell r="A1308" t="str">
            <v>1-2026-8059</v>
          </cell>
          <cell r="B1308" t="str">
            <v>1330472026</v>
          </cell>
          <cell r="C1308">
            <v>46076</v>
          </cell>
          <cell r="D1308" t="str">
            <v>2026-03-05 08:24:06</v>
          </cell>
          <cell r="E1308" t="str">
            <v>2-2026-11620, 2-2026-11620</v>
          </cell>
          <cell r="F1308">
            <v>46078</v>
          </cell>
          <cell r="G1308" t="str">
            <v>E-MAIL</v>
          </cell>
          <cell r="H1308" t="str">
            <v>DIRECCION DE FINANCIACION DE VIVIENDA</v>
          </cell>
          <cell r="I1308">
            <v>10</v>
          </cell>
          <cell r="J1308" t="str">
            <v>SOLICITUD DE ACCESO A LA INFORMACION</v>
          </cell>
          <cell r="K1308" t="str">
            <v>SOLICITUD DE ACCESO A LA INFORMACION</v>
          </cell>
          <cell r="L1308" t="str">
            <v>SARA MILENA AGUIRRE BARRERA</v>
          </cell>
          <cell r="M1308">
            <v>0</v>
          </cell>
          <cell r="N1308" t="str">
            <v>FINALIZADO</v>
          </cell>
          <cell r="O1308" t="str">
            <v>EMAIL - SOLICITUD DE INFORMACIÓN   PROGRAMA REACTIVA TU COMPRA</v>
          </cell>
          <cell r="P1308" t="str">
            <v>NATURAL</v>
          </cell>
          <cell r="Q1308" t="str">
            <v>DIANA CAROLINA FERNÁNDEZ VELASCO</v>
          </cell>
          <cell r="R1308" t="str">
            <v>DIANA CAROLINA FERNÁNDEZ VELASCO</v>
          </cell>
          <cell r="S1308">
            <v>46078</v>
          </cell>
          <cell r="T1308" t="str">
            <v>Se dio trámite con radicado No. 2-2026-11620</v>
          </cell>
        </row>
        <row r="1309">
          <cell r="A1309" t="str">
            <v>1-2026-8062</v>
          </cell>
          <cell r="B1309" t="str">
            <v>1330592026</v>
          </cell>
          <cell r="C1309">
            <v>46076</v>
          </cell>
          <cell r="D1309" t="str">
            <v>2026-03-05 08:25:59</v>
          </cell>
          <cell r="E1309" t="str">
            <v>2-2026-11338, 2-2026-11338</v>
          </cell>
          <cell r="F1309">
            <v>46077</v>
          </cell>
          <cell r="G1309" t="str">
            <v>E-MAIL</v>
          </cell>
          <cell r="H1309" t="str">
            <v>DIRECCION DE FINANCIACION DE VIVIENDA</v>
          </cell>
          <cell r="I1309">
            <v>10</v>
          </cell>
          <cell r="J1309" t="str">
            <v>SOLICITUD DE ACCESO A LA INFORMACION</v>
          </cell>
          <cell r="K1309" t="str">
            <v>SOLICITUD DE ACCESO A LA INFORMACION</v>
          </cell>
          <cell r="L1309" t="str">
            <v>YENNY SAREN RAMIREZ RAMIREZ</v>
          </cell>
          <cell r="M1309">
            <v>0</v>
          </cell>
          <cell r="N1309" t="str">
            <v>FINALIZADO</v>
          </cell>
          <cell r="O1309" t="str">
            <v>EMAIL-SOLICITUD INFORMACION ACERCA DEL PAGO SUBSIDIO AHORRO PARA MI CASA</v>
          </cell>
          <cell r="P1309" t="str">
            <v>NATURAL</v>
          </cell>
          <cell r="Q1309" t="str">
            <v>ANONIMO</v>
          </cell>
          <cell r="R1309" t="str">
            <v>ANONIMO</v>
          </cell>
          <cell r="S1309">
            <v>46077</v>
          </cell>
          <cell r="T1309" t="str">
            <v>Se finaliza con radicado de salida No. 2-2026-11338, como respuesta definitiva.</v>
          </cell>
        </row>
        <row r="1310">
          <cell r="A1310" t="str">
            <v>1-2026-8063</v>
          </cell>
          <cell r="B1310" t="str">
            <v>1330632026</v>
          </cell>
          <cell r="C1310">
            <v>46076</v>
          </cell>
          <cell r="D1310" t="str">
            <v>2026-03-05 08:31:39</v>
          </cell>
          <cell r="E1310" t="str">
            <v>2-2026-13393, 2-2026-13393</v>
          </cell>
          <cell r="F1310">
            <v>46085</v>
          </cell>
          <cell r="G1310" t="str">
            <v>E-MAIL</v>
          </cell>
          <cell r="H1310" t="str">
            <v>DIRECCION DE FINANCIACION DE VIVIENDA</v>
          </cell>
          <cell r="I1310">
            <v>10</v>
          </cell>
          <cell r="J1310" t="str">
            <v>SOLICITUD DE ACCESO A LA INFORMACION</v>
          </cell>
          <cell r="K1310" t="str">
            <v>SOLICITUD DE ACCESO A LA INFORMACION</v>
          </cell>
          <cell r="L1310" t="str">
            <v>LAURA ESTEFANIA ALBARRACIN CEQUERA</v>
          </cell>
          <cell r="M1310">
            <v>0</v>
          </cell>
          <cell r="N1310" t="str">
            <v>FINALIZADO</v>
          </cell>
          <cell r="O1310" t="str">
            <v>EMAIL - SOLICITUD DE INFORMACION SOBRE ESTADO DE POSTULACIÓN SUBSIDIO REDUCE TU CUOTA</v>
          </cell>
          <cell r="P1310" t="str">
            <v>NATURAL</v>
          </cell>
          <cell r="Q1310" t="str">
            <v>DANIELA ROMERO CALDERÓN</v>
          </cell>
          <cell r="R1310" t="str">
            <v>DANIELA ROMERO CALDERÓN</v>
          </cell>
          <cell r="S1310">
            <v>46085</v>
          </cell>
          <cell r="T1310" t="str">
            <v>2-2026-13393</v>
          </cell>
        </row>
        <row r="1311">
          <cell r="A1311" t="str">
            <v>1-2026-8064</v>
          </cell>
          <cell r="B1311" t="str">
            <v>1330672026</v>
          </cell>
          <cell r="C1311">
            <v>46076</v>
          </cell>
          <cell r="D1311" t="str">
            <v>2026-03-05 08:30:33</v>
          </cell>
          <cell r="E1311" t="str">
            <v>2-2026-13387, 2-2026-13387</v>
          </cell>
          <cell r="F1311">
            <v>46085</v>
          </cell>
          <cell r="G1311" t="str">
            <v>E-MAIL</v>
          </cell>
          <cell r="H1311" t="str">
            <v>DIRECCION DE FINANCIACION DE VIVIENDA</v>
          </cell>
          <cell r="I1311">
            <v>10</v>
          </cell>
          <cell r="J1311" t="str">
            <v>SOLICITUD DE ACCESO A LA INFORMACION</v>
          </cell>
          <cell r="K1311" t="str">
            <v>SOLICITUD DE ACCESO A LA INFORMACION</v>
          </cell>
          <cell r="L1311" t="str">
            <v>ANGELICA JOHANA GOMEZ MONTAÑO</v>
          </cell>
          <cell r="M1311">
            <v>0</v>
          </cell>
          <cell r="N1311" t="str">
            <v>FINALIZADO</v>
          </cell>
          <cell r="O1311" t="str">
            <v>EMAIL - SOLICITUD DE INFORMACION SOBRE RECHAZO SUBSIDIO DE VIVIENDA</v>
          </cell>
          <cell r="P1311" t="str">
            <v>NATURAL</v>
          </cell>
          <cell r="Q1311" t="str">
            <v>ANONIMO</v>
          </cell>
          <cell r="R1311" t="str">
            <v>ANONIMO</v>
          </cell>
          <cell r="S1311">
            <v>46086</v>
          </cell>
          <cell r="T1311" t="str">
            <v>SE DIO RESPUESTA MEDIANTE OFICIO NMO 2-2026-13387</v>
          </cell>
        </row>
        <row r="1312">
          <cell r="A1312" t="str">
            <v>1-2026-8069</v>
          </cell>
          <cell r="B1312" t="str">
            <v>1347042026</v>
          </cell>
          <cell r="C1312">
            <v>46076</v>
          </cell>
          <cell r="D1312" t="str">
            <v>2026-03-05 08:37:03</v>
          </cell>
          <cell r="E1312" t="str">
            <v>2-2026-13680, 2-2026-13680</v>
          </cell>
          <cell r="F1312">
            <v>46086</v>
          </cell>
          <cell r="G1312" t="str">
            <v>E-MAIL</v>
          </cell>
          <cell r="H1312" t="str">
            <v>DIRECCION DE FINANCIACION DE VIVIENDA</v>
          </cell>
          <cell r="I1312">
            <v>10</v>
          </cell>
          <cell r="J1312" t="str">
            <v>SOLICITUD DE ACCESO A LA INFORMACION</v>
          </cell>
          <cell r="K1312" t="str">
            <v>SOLICITUD DE ACCESO A LA INFORMACION</v>
          </cell>
          <cell r="L1312" t="str">
            <v>ANGELICA JOHANA GOMEZ MONTAÑO</v>
          </cell>
          <cell r="M1312">
            <v>0</v>
          </cell>
          <cell r="N1312" t="str">
            <v>FINALIZADO</v>
          </cell>
          <cell r="O1312" t="str">
            <v>EMAIL - SOLICITUD DE INFORMACION SOBRE INHABILIDAD DEL SUBSIDIO DE VIVIENDA</v>
          </cell>
          <cell r="P1312" t="str">
            <v>NATURAL</v>
          </cell>
          <cell r="Q1312" t="str">
            <v>JESSICA MARCELA PRADA PRADA</v>
          </cell>
          <cell r="R1312" t="str">
            <v>JESSICA MARCELA PRADA PRADA</v>
          </cell>
          <cell r="S1312">
            <v>46086</v>
          </cell>
          <cell r="T1312" t="str">
            <v>SE DIO RESPUESTA MEDIANTE OFICIO NO 2-2026-13680</v>
          </cell>
        </row>
        <row r="1313">
          <cell r="A1313" t="str">
            <v>1-2026-8072</v>
          </cell>
          <cell r="B1313" t="str">
            <v>1331342026</v>
          </cell>
          <cell r="C1313">
            <v>46076</v>
          </cell>
          <cell r="D1313" t="str">
            <v>2026-03-05 08:41:10</v>
          </cell>
          <cell r="E1313" t="str">
            <v>2-2026-13679, 2-2026-13679</v>
          </cell>
          <cell r="F1313">
            <v>46086</v>
          </cell>
          <cell r="G1313" t="str">
            <v>E-MAIL</v>
          </cell>
          <cell r="H1313" t="str">
            <v>DIRECCION DE FINANCIACION DE VIVIENDA</v>
          </cell>
          <cell r="I1313">
            <v>10</v>
          </cell>
          <cell r="J1313" t="str">
            <v>SOLICITUD DE ACCESO A LA INFORMACION</v>
          </cell>
          <cell r="K1313" t="str">
            <v>SOLICITUD DE ACCESO A LA INFORMACION</v>
          </cell>
          <cell r="L1313" t="str">
            <v>NATHALIE ANDREA MURCIA MAYORGA</v>
          </cell>
          <cell r="M1313">
            <v>0</v>
          </cell>
          <cell r="N1313" t="str">
            <v>FINALIZADO</v>
          </cell>
          <cell r="O1313" t="str">
            <v>EMAIL-SOLICITUD INFORMACION PRÓXIMAS CONVOCATORIAS PARA INSCRIPCIÓN A LOS PROGRAMAS DE SUBSIDIO DE VIVIENDA</v>
          </cell>
          <cell r="P1313" t="str">
            <v>NATURAL</v>
          </cell>
          <cell r="Q1313" t="str">
            <v>DAYLIN YULIZA SÁNCHEZ HERRERA</v>
          </cell>
          <cell r="R1313" t="str">
            <v>DAYLIN YULIZA SÁNCHEZ HERRERA</v>
          </cell>
          <cell r="S1313">
            <v>46086</v>
          </cell>
          <cell r="T1313" t="str">
            <v>se dio respuesta mediante Radicado No.2-2026-13679</v>
          </cell>
        </row>
        <row r="1314">
          <cell r="A1314" t="str">
            <v>1-2026-8073</v>
          </cell>
          <cell r="B1314" t="str">
            <v>1331692026</v>
          </cell>
          <cell r="C1314">
            <v>46076</v>
          </cell>
          <cell r="D1314" t="str">
            <v>2026-03-05 08:42:47</v>
          </cell>
          <cell r="E1314" t="str">
            <v>2-2026-11617, 2-2026-11617</v>
          </cell>
          <cell r="F1314">
            <v>46078</v>
          </cell>
          <cell r="G1314" t="str">
            <v>E-MAIL</v>
          </cell>
          <cell r="H1314" t="str">
            <v>DIRECCION DE FINANCIACION DE VIVIENDA</v>
          </cell>
          <cell r="I1314">
            <v>10</v>
          </cell>
          <cell r="J1314" t="str">
            <v>SOLICITUD DE ACCESO A LA INFORMACION</v>
          </cell>
          <cell r="K1314" t="str">
            <v>SOLICITUD DE ACCESO A LA INFORMACION</v>
          </cell>
          <cell r="L1314" t="str">
            <v>JOHANNA ANDREA OSPINA ORTIZ</v>
          </cell>
          <cell r="M1314">
            <v>0</v>
          </cell>
          <cell r="N1314" t="str">
            <v>FINALIZADO</v>
          </cell>
          <cell r="O1314" t="str">
            <v>EMAIL - SOLICITUD DE INFORMACION SOBRE DESEMBOLSOS DEL SUBSIDIO DE ARRIENDO</v>
          </cell>
          <cell r="P1314" t="str">
            <v>NATURAL</v>
          </cell>
          <cell r="Q1314" t="str">
            <v>MARLYN S. DIAZ</v>
          </cell>
          <cell r="R1314" t="str">
            <v>MARLYN S. DIAZ</v>
          </cell>
          <cell r="S1314">
            <v>46078</v>
          </cell>
          <cell r="T1314" t="str">
            <v>Se finaliza con radicado de salida No. _x000D_
 2-2026-11617</v>
          </cell>
        </row>
        <row r="1315">
          <cell r="A1315" t="str">
            <v>1-2026-8074</v>
          </cell>
          <cell r="B1315" t="str">
            <v>1331812026</v>
          </cell>
          <cell r="C1315">
            <v>46076</v>
          </cell>
          <cell r="D1315" t="str">
            <v>2026-03-05 08:44:15</v>
          </cell>
          <cell r="E1315" t="str">
            <v>2-2026-12559, 2-2026-12559</v>
          </cell>
          <cell r="F1315">
            <v>46080</v>
          </cell>
          <cell r="G1315" t="str">
            <v>E-MAIL</v>
          </cell>
          <cell r="H1315" t="str">
            <v>DIRECCION DE FINANCIACION DE VIVIENDA</v>
          </cell>
          <cell r="I1315">
            <v>10</v>
          </cell>
          <cell r="J1315" t="str">
            <v>SOLICITUD DE ACCESO A LA INFORMACION</v>
          </cell>
          <cell r="K1315" t="str">
            <v>SOLICITUD DE ACCESO A LA INFORMACION</v>
          </cell>
          <cell r="L1315" t="str">
            <v>HERCY LORENA SUAREZ RUBIANO</v>
          </cell>
          <cell r="M1315">
            <v>0</v>
          </cell>
          <cell r="N1315" t="str">
            <v>FINALIZADO</v>
          </cell>
          <cell r="O1315" t="str">
            <v>EMAIL-SOLICITUD INFORMACION ACERCA DEL SEGUNDO DESEMBOLSO PROGRAMA AHORRO PARA MI CASA</v>
          </cell>
          <cell r="P1315" t="str">
            <v>NATURAL</v>
          </cell>
          <cell r="Q1315" t="str">
            <v>LEIDY JULIETH RODRÍGUEZ BECERRA</v>
          </cell>
          <cell r="R1315" t="str">
            <v>LEIDY JULIETH RODRÍGUEZ BECERRA</v>
          </cell>
          <cell r="S1315">
            <v>46083</v>
          </cell>
          <cell r="T1315" t="str">
            <v>CIERRE CON RESPUESTA  2-2026-12559</v>
          </cell>
        </row>
        <row r="1316">
          <cell r="A1316" t="str">
            <v>1-2026-8077</v>
          </cell>
          <cell r="B1316" t="str">
            <v>1332272026</v>
          </cell>
          <cell r="C1316">
            <v>46076</v>
          </cell>
          <cell r="D1316" t="str">
            <v>2026-03-05 09:04:08</v>
          </cell>
          <cell r="E1316" t="str">
            <v>2-2026-12983, 2-2026-12983</v>
          </cell>
          <cell r="F1316">
            <v>46084</v>
          </cell>
          <cell r="G1316" t="str">
            <v>E-MAIL</v>
          </cell>
          <cell r="H1316" t="str">
            <v>DIRECCION DE FINANCIACION DE VIVIENDA</v>
          </cell>
          <cell r="I1316">
            <v>10</v>
          </cell>
          <cell r="J1316" t="str">
            <v>SOLICITUD DE ACCESO A LA INFORMACION</v>
          </cell>
          <cell r="K1316" t="str">
            <v>SOLICITUD DE ACCESO A LA INFORMACION</v>
          </cell>
          <cell r="L1316" t="str">
            <v>ANGELA JANETH CASTIBLANCO</v>
          </cell>
          <cell r="M1316">
            <v>0</v>
          </cell>
          <cell r="N1316" t="str">
            <v>FINALIZADO</v>
          </cell>
          <cell r="O1316" t="str">
            <v>EMAIL-SOLICITUD INFORMACION ACERCA  ESTADO DEL PROCESO DE LA RENUNCIA AL SUBSIDIO DE VIVIENDA 12025-56840</v>
          </cell>
          <cell r="P1316" t="str">
            <v>NATURAL</v>
          </cell>
          <cell r="Q1316" t="str">
            <v>JOSE ALEX ARIAS BARRAGAN</v>
          </cell>
          <cell r="R1316" t="str">
            <v>JOSE ALEX ARIAS BARRAGAN</v>
          </cell>
          <cell r="S1316">
            <v>46085</v>
          </cell>
          <cell r="T1316" t="str">
            <v>Se dio respuesta con número  2-2026-12983</v>
          </cell>
        </row>
        <row r="1317">
          <cell r="A1317" t="str">
            <v>1-2026-8078</v>
          </cell>
          <cell r="B1317" t="str">
            <v>1332302026</v>
          </cell>
          <cell r="C1317">
            <v>46076</v>
          </cell>
          <cell r="D1317" t="str">
            <v>2026-03-05 09:06:01</v>
          </cell>
          <cell r="E1317" t="str">
            <v>2-2026-13729, 2-2026-13729</v>
          </cell>
          <cell r="F1317">
            <v>46086</v>
          </cell>
          <cell r="G1317" t="str">
            <v>E-MAIL</v>
          </cell>
          <cell r="H1317" t="str">
            <v>DIRECCION DE FINANCIACION DE VIVIENDA</v>
          </cell>
          <cell r="I1317">
            <v>10</v>
          </cell>
          <cell r="J1317" t="str">
            <v>SOLICITUD DE ACCESO A LA INFORMACION</v>
          </cell>
          <cell r="K1317" t="str">
            <v>SOLICITUD DE ACCESO A LA INFORMACION</v>
          </cell>
          <cell r="L1317" t="str">
            <v>CARLOS ANDRES MENDEZ MOJICA</v>
          </cell>
          <cell r="M1317">
            <v>0</v>
          </cell>
          <cell r="N1317" t="str">
            <v>FINALIZADO</v>
          </cell>
          <cell r="O1317" t="str">
            <v>EMAIL-SOLICITUD DE INFORMACIÓN ACERCA DE  PROYECTOS VIP EN BOGOTÁ</v>
          </cell>
          <cell r="P1317" t="str">
            <v>NATURAL</v>
          </cell>
          <cell r="Q1317" t="str">
            <v>CATALINA REY</v>
          </cell>
          <cell r="R1317" t="str">
            <v>CATALINA REY</v>
          </cell>
          <cell r="S1317">
            <v>46086</v>
          </cell>
          <cell r="T1317" t="str">
            <v>SE FINALIZA ACTIVIDAD CON RADICADO NO.  2-2026-13729</v>
          </cell>
        </row>
        <row r="1318">
          <cell r="A1318" t="str">
            <v>1-2026-8082</v>
          </cell>
          <cell r="B1318" t="str">
            <v>1332482026</v>
          </cell>
          <cell r="C1318">
            <v>46076</v>
          </cell>
          <cell r="D1318" t="str">
            <v>2026-03-05 09:08:51</v>
          </cell>
          <cell r="E1318" t="str">
            <v>2-2026-13732, 2-2026-13732</v>
          </cell>
          <cell r="F1318">
            <v>46086</v>
          </cell>
          <cell r="G1318" t="str">
            <v>E-MAIL</v>
          </cell>
          <cell r="H1318" t="str">
            <v>DIRECCION DE FINANCIACION DE VIVIENDA</v>
          </cell>
          <cell r="I1318">
            <v>10</v>
          </cell>
          <cell r="J1318" t="str">
            <v>SOLICITUD DE ACCESO A LA INFORMACION</v>
          </cell>
          <cell r="K1318" t="str">
            <v>SOLICITUD DE ACCESO A LA INFORMACION</v>
          </cell>
          <cell r="L1318" t="str">
            <v>LADY JHOVANNA CANCHINVO VERNAZA</v>
          </cell>
          <cell r="M1318">
            <v>0</v>
          </cell>
          <cell r="N1318" t="str">
            <v>FINALIZADO</v>
          </cell>
          <cell r="O1318" t="str">
            <v>EMAIL-SOLICITUD DE INFORMACIÓN ACERCA DE PROGRAMA INTEGRAL DE VIVIENDA</v>
          </cell>
          <cell r="P1318" t="str">
            <v>NATURAL</v>
          </cell>
          <cell r="Q1318" t="str">
            <v>Luis Carlos Yara Alarcon</v>
          </cell>
          <cell r="R1318" t="str">
            <v>LUIS CARLOS YARA ALARCON</v>
          </cell>
          <cell r="S1318">
            <v>46087</v>
          </cell>
          <cell r="T1318" t="str">
            <v>SE DA RESPUESTA CON RADICADO 2-2026-13732_x000D_
Respuesta: Cierre realizado correctamente</v>
          </cell>
        </row>
        <row r="1319">
          <cell r="A1319" t="str">
            <v>1-2026-8093</v>
          </cell>
          <cell r="B1319" t="str">
            <v>1333092026</v>
          </cell>
          <cell r="C1319">
            <v>46076</v>
          </cell>
          <cell r="D1319" t="str">
            <v>2026-03-05 09:44:09</v>
          </cell>
          <cell r="E1319" t="str">
            <v>2-2026-12726, 2-2026-12726</v>
          </cell>
          <cell r="F1319">
            <v>46083</v>
          </cell>
          <cell r="G1319" t="str">
            <v>E-MAIL</v>
          </cell>
          <cell r="H1319" t="str">
            <v>DIRECCION DE FINANCIACION DE VIVIENDA</v>
          </cell>
          <cell r="I1319">
            <v>10</v>
          </cell>
          <cell r="J1319" t="str">
            <v>SOLICITUD DE ACCESO A LA INFORMACION</v>
          </cell>
          <cell r="K1319" t="str">
            <v>SOLICITUD DE ACCESO A LA INFORMACION</v>
          </cell>
          <cell r="L1319" t="str">
            <v>IRMA AYLEN GUICHA DUITAMA</v>
          </cell>
          <cell r="M1319">
            <v>0</v>
          </cell>
          <cell r="N1319" t="str">
            <v>FINALIZADO</v>
          </cell>
          <cell r="O1319" t="str">
            <v>EMAIL- SOLICITAR INFORMACIÓN SOBRE EL SUBSIDIO REDUCE TU CUOTA</v>
          </cell>
          <cell r="P1319" t="str">
            <v>NATURAL</v>
          </cell>
          <cell r="Q1319" t="str">
            <v>DONEY GONZALEZ RAMIREZ</v>
          </cell>
          <cell r="R1319" t="str">
            <v>DONEY GONZALEZ RAMIREZ</v>
          </cell>
          <cell r="S1319">
            <v>46083</v>
          </cell>
          <cell r="T1319" t="str">
            <v>RESPUESTA DEFINITIVA CON RADICADO 2-2026-12726</v>
          </cell>
        </row>
        <row r="1320">
          <cell r="A1320" t="str">
            <v>1-2026-8094</v>
          </cell>
          <cell r="B1320" t="str">
            <v>1333122026</v>
          </cell>
          <cell r="C1320">
            <v>46076</v>
          </cell>
          <cell r="D1320" t="str">
            <v>2026-03-05 09:46:09</v>
          </cell>
          <cell r="E1320" t="str">
            <v>2-2026-13132, 2-2026-13132</v>
          </cell>
          <cell r="F1320">
            <v>46084</v>
          </cell>
          <cell r="G1320" t="str">
            <v>E-MAIL</v>
          </cell>
          <cell r="H1320" t="str">
            <v>DIRECCION DE FINANCIACION DE VIVIENDA</v>
          </cell>
          <cell r="I1320">
            <v>10</v>
          </cell>
          <cell r="J1320" t="str">
            <v>SOLICITUD DE ACCESO A LA INFORMACION</v>
          </cell>
          <cell r="K1320" t="str">
            <v>SOLICITUD DE ACCESO A LA INFORMACION</v>
          </cell>
          <cell r="L1320" t="str">
            <v>KAREN TAHITIANA LOPEZ ARENAS</v>
          </cell>
          <cell r="M1320">
            <v>0</v>
          </cell>
          <cell r="N1320" t="str">
            <v>FINALIZADO</v>
          </cell>
          <cell r="O1320" t="str">
            <v>EMAIL - SOLICITUD DE INFORMACION SOBRE DESEMBOLSO DEL SUBSIDIO DE VIVIENDA</v>
          </cell>
          <cell r="P1320" t="str">
            <v>NATURAL</v>
          </cell>
          <cell r="Q1320" t="str">
            <v>NOHORA PATRICIA BEJARANO PAREDES</v>
          </cell>
          <cell r="R1320" t="str">
            <v>NOHORA PATRICIA BEJARANO PAREDES</v>
          </cell>
          <cell r="S1320">
            <v>46085</v>
          </cell>
          <cell r="T1320" t="str">
            <v>2-2026-13132</v>
          </cell>
        </row>
        <row r="1321">
          <cell r="A1321" t="str">
            <v>1-2026-8099</v>
          </cell>
          <cell r="B1321" t="str">
            <v>1333272026</v>
          </cell>
          <cell r="C1321">
            <v>46076</v>
          </cell>
          <cell r="D1321" t="str">
            <v>2026-03-05 09:50:59</v>
          </cell>
          <cell r="E1321" t="str">
            <v>2-2026-13462, 2-2026-13462</v>
          </cell>
          <cell r="F1321">
            <v>46086</v>
          </cell>
          <cell r="G1321" t="str">
            <v>E-MAIL</v>
          </cell>
          <cell r="H1321" t="str">
            <v>DIRECCION DE FINANCIACION DE VIVIENDA</v>
          </cell>
          <cell r="I1321">
            <v>10</v>
          </cell>
          <cell r="J1321" t="str">
            <v>SOLICITUD DE ACCESO A LA INFORMACION</v>
          </cell>
          <cell r="K1321" t="str">
            <v>SOLICITUD DE ACCESO A LA INFORMACION</v>
          </cell>
          <cell r="L1321" t="str">
            <v>JOSE LUIS HORLANDY LEON</v>
          </cell>
          <cell r="M1321">
            <v>0</v>
          </cell>
          <cell r="N1321" t="str">
            <v>FINALIZADO</v>
          </cell>
          <cell r="O1321" t="str">
            <v>EMAIL - SOLICITUD DE INFORMACION SOBRE SUBSIDIO DE VIVIENDA</v>
          </cell>
          <cell r="P1321" t="str">
            <v>NATURAL</v>
          </cell>
          <cell r="Q1321" t="str">
            <v>ANONIMO</v>
          </cell>
          <cell r="R1321" t="str">
            <v>ANONIMO</v>
          </cell>
          <cell r="S1321">
            <v>46086</v>
          </cell>
          <cell r="T1321" t="str">
            <v>SE DA RESPUESTA MEDIANTE RADICADO 2-2026-13462</v>
          </cell>
        </row>
        <row r="1322">
          <cell r="A1322" t="str">
            <v>1-2026-8100</v>
          </cell>
          <cell r="B1322" t="str">
            <v>1333342026</v>
          </cell>
          <cell r="C1322">
            <v>46076</v>
          </cell>
          <cell r="D1322" t="str">
            <v>2026-03-05 09:52:45</v>
          </cell>
          <cell r="E1322" t="str">
            <v>2-2026-12922, 2-2026-12922</v>
          </cell>
          <cell r="F1322">
            <v>46084</v>
          </cell>
          <cell r="G1322" t="str">
            <v>E-MAIL</v>
          </cell>
          <cell r="H1322" t="str">
            <v>DIRECCION DE FINANCIACION DE VIVIENDA</v>
          </cell>
          <cell r="I1322">
            <v>10</v>
          </cell>
          <cell r="J1322" t="str">
            <v>SOLICITUD DE ACCESO A LA INFORMACION</v>
          </cell>
          <cell r="K1322" t="str">
            <v>SOLICITUD DE ACCESO A LA INFORMACION</v>
          </cell>
          <cell r="L1322" t="str">
            <v>CARLOS ANDRES MENDEZ MOJICA</v>
          </cell>
          <cell r="M1322">
            <v>0</v>
          </cell>
          <cell r="N1322" t="str">
            <v>FINALIZADO</v>
          </cell>
          <cell r="O1322" t="str">
            <v>EMAIL - SOLICITUD INFORMACIÓN SOBRE ESTADO Y DESEMBOLSO DEL SUBSIDIO</v>
          </cell>
          <cell r="P1322" t="str">
            <v>NATURAL</v>
          </cell>
          <cell r="Q1322" t="str">
            <v>CINDY LORENA RODRIGUEZ POVEDA%A0</v>
          </cell>
          <cell r="R1322" t="str">
            <v>CINDY LORENA RODRIGUEZ POVEDA%A0</v>
          </cell>
          <cell r="S1322">
            <v>46086</v>
          </cell>
          <cell r="T1322" t="str">
            <v>SE FINALIZA ACTIVIDAD CON RADICADO NO. 2-2026-12922</v>
          </cell>
        </row>
        <row r="1323">
          <cell r="A1323" t="str">
            <v>1-2026-8101</v>
          </cell>
          <cell r="B1323" t="str">
            <v>1333372026</v>
          </cell>
          <cell r="C1323">
            <v>46076</v>
          </cell>
          <cell r="D1323" t="str">
            <v>2026-03-05 09:53:44</v>
          </cell>
          <cell r="E1323" t="str">
            <v>2-2026-13720, 2-2026-13720</v>
          </cell>
          <cell r="F1323">
            <v>46086</v>
          </cell>
          <cell r="G1323" t="str">
            <v>E-MAIL</v>
          </cell>
          <cell r="H1323" t="str">
            <v>DIRECCION DE FINANCIACION DE VIVIENDA</v>
          </cell>
          <cell r="I1323">
            <v>10</v>
          </cell>
          <cell r="J1323" t="str">
            <v>SOLICITUD DE ACCESO A LA INFORMACION</v>
          </cell>
          <cell r="K1323" t="str">
            <v>SOLICITUD DE ACCESO A LA INFORMACION</v>
          </cell>
          <cell r="L1323" t="str">
            <v>JUAN CARLOS CASTRO MELO</v>
          </cell>
          <cell r="M1323">
            <v>0</v>
          </cell>
          <cell r="N1323" t="str">
            <v>FINALIZADO</v>
          </cell>
          <cell r="O1323" t="str">
            <v>EMAIL - SOLICITUD DE INFORMACION SOBRE RECHAZO DEL SUBSIDIO REDUCE TU CUOTA</v>
          </cell>
          <cell r="P1323" t="str">
            <v>NATURAL</v>
          </cell>
          <cell r="Q1323" t="str">
            <v>JUAN SEBASTIAN BERNAL ROA</v>
          </cell>
          <cell r="R1323" t="str">
            <v>JUAN SEBASTIAN BERNAL ROA</v>
          </cell>
          <cell r="S1323">
            <v>46086</v>
          </cell>
          <cell r="T1323" t="str">
            <v>2-2026-13720</v>
          </cell>
        </row>
        <row r="1324">
          <cell r="A1324" t="str">
            <v>1-2026-8102</v>
          </cell>
          <cell r="B1324" t="str">
            <v>1333362026</v>
          </cell>
          <cell r="C1324">
            <v>46076</v>
          </cell>
          <cell r="D1324" t="str">
            <v>2026-03-05 09:54:58</v>
          </cell>
          <cell r="E1324" t="str">
            <v>2-2026-13730, 2-2026-13730</v>
          </cell>
          <cell r="F1324">
            <v>46086</v>
          </cell>
          <cell r="G1324" t="str">
            <v>E-MAIL</v>
          </cell>
          <cell r="H1324" t="str">
            <v>DIRECCION DE FINANCIACION DE VIVIENDA</v>
          </cell>
          <cell r="I1324">
            <v>10</v>
          </cell>
          <cell r="J1324" t="str">
            <v>SOLICITUD DE ACCESO A LA INFORMACION</v>
          </cell>
          <cell r="K1324" t="str">
            <v>SOLICITUD DE ACCESO A LA INFORMACION</v>
          </cell>
          <cell r="L1324" t="str">
            <v>NORBERTO HERRENO MERCHAN</v>
          </cell>
          <cell r="M1324">
            <v>0</v>
          </cell>
          <cell r="N1324" t="str">
            <v>FINALIZADO</v>
          </cell>
          <cell r="O1324" t="str">
            <v>EMAIL-SOLICITUD DE INFORMACIÓN ACERCA DE INABILIDAD DEL   SUBSIDIO REDUCE TU CUOTA</v>
          </cell>
          <cell r="P1324" t="str">
            <v>NATURAL</v>
          </cell>
          <cell r="Q1324" t="str">
            <v>ARLEY NIÑO MARTIN</v>
          </cell>
          <cell r="R1324" t="str">
            <v>ARLEY NIÑO MARTIN</v>
          </cell>
          <cell r="S1324">
            <v>46090</v>
          </cell>
          <cell r="T1324" t="str">
            <v>se dio respuesta con el radicado 2-2026-13730</v>
          </cell>
        </row>
        <row r="1325">
          <cell r="A1325" t="str">
            <v>1-2026-8107</v>
          </cell>
          <cell r="B1325" t="str">
            <v>1334182026</v>
          </cell>
          <cell r="C1325">
            <v>46076</v>
          </cell>
          <cell r="D1325" t="str">
            <v>2026-03-05 10:51:22</v>
          </cell>
          <cell r="E1325" t="str">
            <v>2-2026-14467, 2-2026-14467</v>
          </cell>
          <cell r="F1325">
            <v>46090</v>
          </cell>
          <cell r="G1325" t="str">
            <v>E-MAIL</v>
          </cell>
          <cell r="H1325" t="str">
            <v>DIRECCION DE MEJORAMIENTO HABITACIONAL</v>
          </cell>
          <cell r="I1325">
            <v>10</v>
          </cell>
          <cell r="J1325" t="str">
            <v>SOLICITUD DE ACCESO A LA INFORMACION</v>
          </cell>
          <cell r="K1325" t="str">
            <v>SOLICITUD DE ACCESO A LA INFORMACION</v>
          </cell>
          <cell r="L1325" t="str">
            <v>LAURA MARCELA BUITRAGO HERRERA</v>
          </cell>
          <cell r="M1325">
            <v>0</v>
          </cell>
          <cell r="N1325" t="str">
            <v>FINALIZADO</v>
          </cell>
          <cell r="O1325" t="str">
            <v>EMAIL-SOLICITUD DE ACLARACIÓN SOBRE NO VIABILIDAD JURÍDICA   PROGRAMA MEJORAMIENTO DE VIVIENDA</v>
          </cell>
          <cell r="P1325" t="str">
            <v>NATURAL</v>
          </cell>
          <cell r="Q1325" t="str">
            <v>JOSE WILLIAM BARRAGAN LUNA</v>
          </cell>
          <cell r="R1325" t="str">
            <v>JOSE WILLIAM BARRAGAN LUNA</v>
          </cell>
          <cell r="S1325">
            <v>46091</v>
          </cell>
          <cell r="T1325" t="str">
            <v xml:space="preserve">SE DIO RESPUESTA AL DP CON SALIDA 2-2026-14467  </v>
          </cell>
        </row>
        <row r="1326">
          <cell r="A1326" t="str">
            <v>1-2026-8108</v>
          </cell>
          <cell r="B1326" t="str">
            <v>1334212026</v>
          </cell>
          <cell r="C1326">
            <v>46076</v>
          </cell>
          <cell r="D1326" t="str">
            <v>2026-03-05 10:45:07</v>
          </cell>
          <cell r="E1326" t="str">
            <v>2-2026-12659, 2-2026-12659</v>
          </cell>
          <cell r="F1326">
            <v>46083</v>
          </cell>
          <cell r="G1326" t="str">
            <v>E-MAIL</v>
          </cell>
          <cell r="H1326" t="str">
            <v>DIRECCION DE FINANCIACION DE VIVIENDA</v>
          </cell>
          <cell r="I1326">
            <v>10</v>
          </cell>
          <cell r="J1326" t="str">
            <v>SOLICITUD DE ACCESO A LA INFORMACION</v>
          </cell>
          <cell r="K1326" t="str">
            <v>SOLICITUD DE ACCESO A LA INFORMACION</v>
          </cell>
          <cell r="L1326" t="str">
            <v>ILSE GAMERO TORRES</v>
          </cell>
          <cell r="M1326">
            <v>0</v>
          </cell>
          <cell r="N1326" t="str">
            <v>FINALIZADO</v>
          </cell>
          <cell r="O1326" t="str">
            <v>EMAIL - SOLICITUD DE INFORMACION SOBRE INSCRIPCION AL SUBSIDIO AHORRO PARA MI CASA</v>
          </cell>
          <cell r="P1326" t="str">
            <v>NATURAL</v>
          </cell>
          <cell r="Q1326" t="str">
            <v>JOHAN RIAÑO</v>
          </cell>
          <cell r="R1326" t="str">
            <v>JOHAN RIAÑO</v>
          </cell>
          <cell r="S1326">
            <v>46085</v>
          </cell>
          <cell r="T1326" t="str">
            <v>Finalizado con radicado de salida No 2-2026-12659</v>
          </cell>
        </row>
        <row r="1327">
          <cell r="A1327" t="str">
            <v>1-2026-8109</v>
          </cell>
          <cell r="B1327" t="str">
            <v>1334312026</v>
          </cell>
          <cell r="C1327">
            <v>46076</v>
          </cell>
          <cell r="D1327" t="str">
            <v>2026-03-05 12:13:32</v>
          </cell>
          <cell r="E1327" t="str">
            <v>2-2026-13188, 2-2026-13188</v>
          </cell>
          <cell r="F1327">
            <v>46085</v>
          </cell>
          <cell r="G1327" t="str">
            <v>E-MAIL</v>
          </cell>
          <cell r="H1327" t="str">
            <v>DIRECCION DE FINANCIACION DE VIVIENDA</v>
          </cell>
          <cell r="I1327">
            <v>10</v>
          </cell>
          <cell r="J1327" t="str">
            <v>SOLICITUD DE ACCESO A LA INFORMACION</v>
          </cell>
          <cell r="K1327" t="str">
            <v>SOLICITUD DE ACCESO A LA INFORMACION</v>
          </cell>
          <cell r="L1327" t="str">
            <v>ILSE GAMERO TORRES</v>
          </cell>
          <cell r="M1327">
            <v>0</v>
          </cell>
          <cell r="N1327" t="str">
            <v>FINALIZADO</v>
          </cell>
          <cell r="O1327" t="str">
            <v>EMAIL - SOLICITUD DE INFORMACION SOBRE DESEMBOLSO DEL SUBSIDIO DE ARRIENDO</v>
          </cell>
          <cell r="P1327" t="str">
            <v>NATURAL</v>
          </cell>
          <cell r="Q1327" t="str">
            <v>OLVER DANILO ROMERO</v>
          </cell>
          <cell r="R1327" t="str">
            <v>OLVER DANILO ROMERO</v>
          </cell>
          <cell r="S1327">
            <v>46085</v>
          </cell>
          <cell r="T1327" t="str">
            <v>Finalizado con radicado de salida No 2-2026-13188</v>
          </cell>
        </row>
        <row r="1328">
          <cell r="A1328" t="str">
            <v>1-2026-8112</v>
          </cell>
          <cell r="B1328" t="str">
            <v>1334362026</v>
          </cell>
          <cell r="C1328">
            <v>46076</v>
          </cell>
          <cell r="D1328" t="str">
            <v>2026-03-05 12:14:59</v>
          </cell>
          <cell r="E1328" t="str">
            <v>2-2026-13572, 2-2026-13572</v>
          </cell>
          <cell r="F1328">
            <v>46086</v>
          </cell>
          <cell r="G1328" t="str">
            <v>E-MAIL</v>
          </cell>
          <cell r="H1328" t="str">
            <v>DIRECCION DE FINANCIACION DE VIVIENDA</v>
          </cell>
          <cell r="I1328">
            <v>10</v>
          </cell>
          <cell r="J1328" t="str">
            <v>SOLICITUD DE ACCESO A LA INFORMACION</v>
          </cell>
          <cell r="K1328" t="str">
            <v>SOLICITUD DE ACCESO A LA INFORMACION</v>
          </cell>
          <cell r="L1328" t="str">
            <v>ANGELICA JOHANA GOMEZ MONTAÑO</v>
          </cell>
          <cell r="M1328">
            <v>0</v>
          </cell>
          <cell r="N1328" t="str">
            <v>FINALIZADO</v>
          </cell>
          <cell r="O1328" t="str">
            <v>EMAIL-SOLICITUD INFORMACION ACERCA DE CONVOCATORIA PARA MUJERES CABEZA O JEFES DE HOGAR DESPLAZADA ,VÍCTIMA DE VIOLENCIA INTRAFAMILIAR</v>
          </cell>
          <cell r="P1328" t="str">
            <v>NATURAL</v>
          </cell>
          <cell r="Q1328" t="str">
            <v>YURY ESPERANZA CÁCERES SÁNCHEZ</v>
          </cell>
          <cell r="R1328" t="str">
            <v>YURY ESPERANZA CÁCERES SÁNCHEZ</v>
          </cell>
          <cell r="S1328">
            <v>46086</v>
          </cell>
          <cell r="T1328" t="str">
            <v>SE DIO RESPUESTA MEDIANTE OFICIO NO 2-2026-13572</v>
          </cell>
        </row>
        <row r="1329">
          <cell r="A1329" t="str">
            <v>1-2026-8115</v>
          </cell>
          <cell r="B1329" t="str">
            <v>1334562026</v>
          </cell>
          <cell r="C1329">
            <v>46076</v>
          </cell>
          <cell r="D1329" t="str">
            <v>2026-03-05 12:17:08</v>
          </cell>
          <cell r="E1329" t="str">
            <v>2-2026-11614, 2-2026-11614</v>
          </cell>
          <cell r="F1329">
            <v>46078</v>
          </cell>
          <cell r="G1329" t="str">
            <v>E-MAIL</v>
          </cell>
          <cell r="H1329" t="str">
            <v>DIRECCION DE FINANCIACION DE VIVIENDA</v>
          </cell>
          <cell r="I1329">
            <v>10</v>
          </cell>
          <cell r="J1329" t="str">
            <v>SOLICITUD DE ACCESO A LA INFORMACION</v>
          </cell>
          <cell r="K1329" t="str">
            <v>SOLICITUD DE ACCESO A LA INFORMACION</v>
          </cell>
          <cell r="L1329" t="str">
            <v>JEIMY CATALINA MORENO CASTANEDA</v>
          </cell>
          <cell r="M1329">
            <v>0</v>
          </cell>
          <cell r="N1329" t="str">
            <v>FINALIZADO</v>
          </cell>
          <cell r="O1329" t="str">
            <v>EMAIL-SOLICITUD INFORMACION ACERCA DEL PAGO SUBSIDIO MI AHORRO MI HOGAR</v>
          </cell>
          <cell r="P1329" t="str">
            <v>ENTIDAD</v>
          </cell>
          <cell r="Q1329" t="str">
            <v>VIVIANA ESTER MEZA MEZA</v>
          </cell>
          <cell r="R1329" t="str">
            <v>VIVIANA ESTER MEZA MEZA</v>
          </cell>
          <cell r="S1329">
            <v>46078</v>
          </cell>
          <cell r="T1329" t="str">
            <v>se da respuesta con radicado 2-2026-11614</v>
          </cell>
        </row>
        <row r="1330">
          <cell r="A1330" t="str">
            <v>1-2026-8118</v>
          </cell>
          <cell r="B1330" t="str">
            <v>1334802026</v>
          </cell>
          <cell r="C1330">
            <v>46076</v>
          </cell>
          <cell r="D1330" t="str">
            <v>2026-03-05 19:06:00</v>
          </cell>
          <cell r="E1330" t="str">
            <v>2-2026-13145, 2-2026-13145, 2-2026-14189, 2-2026-14189</v>
          </cell>
          <cell r="F1330">
            <v>46084</v>
          </cell>
          <cell r="G1330" t="str">
            <v>E-MAIL</v>
          </cell>
          <cell r="H1330" t="str">
            <v>DIRECCION DE PREVENCION, ARRENDAMIENTO Y CONTROL DE ENAJENACION</v>
          </cell>
          <cell r="I1330">
            <v>10</v>
          </cell>
          <cell r="J1330" t="str">
            <v>SOLICITUD DE ACCESO A LA INFORMACION</v>
          </cell>
          <cell r="K1330" t="str">
            <v>SOLICITUD DE ACCESO A LA INFORMACION</v>
          </cell>
          <cell r="L1330" t="str">
            <v>CAROLINA BAUTISTA OTALORA</v>
          </cell>
          <cell r="M1330">
            <v>0</v>
          </cell>
          <cell r="N1330" t="str">
            <v>FINALIZADO</v>
          </cell>
          <cell r="O1330" t="str">
            <v>EMAIL-SOLICITUD INFORMACION DE LA CONSTRUCTORA ARTIS URBANO.</v>
          </cell>
          <cell r="P1330" t="str">
            <v>NATURAL</v>
          </cell>
          <cell r="Q1330" t="str">
            <v>ANONIMO</v>
          </cell>
          <cell r="R1330" t="str">
            <v>ANONIMO</v>
          </cell>
          <cell r="S1330">
            <v>46085</v>
          </cell>
          <cell r="T1330" t="str">
            <v>FINALIZADO AUTOMATICAMENTE SEGUN GESTION EN EL RADICADO: 1-2026-8118</v>
          </cell>
        </row>
        <row r="1331">
          <cell r="A1331" t="str">
            <v>1-2026-8120</v>
          </cell>
          <cell r="B1331" t="str">
            <v>1334862026</v>
          </cell>
          <cell r="C1331">
            <v>46076</v>
          </cell>
          <cell r="D1331" t="str">
            <v>2026-03-05 12:19:11</v>
          </cell>
          <cell r="E1331" t="str">
            <v>2-2026-13344, 2-2026-13344</v>
          </cell>
          <cell r="F1331">
            <v>46085</v>
          </cell>
          <cell r="G1331" t="str">
            <v>E-MAIL</v>
          </cell>
          <cell r="H1331" t="str">
            <v>DIRECCION DE FINANCIACION DE VIVIENDA</v>
          </cell>
          <cell r="I1331">
            <v>10</v>
          </cell>
          <cell r="J1331" t="str">
            <v>SOLICITUD DE ACCESO A LA INFORMACION</v>
          </cell>
          <cell r="K1331" t="str">
            <v>SOLICITUD DE ACCESO A LA INFORMACION</v>
          </cell>
          <cell r="L1331" t="str">
            <v>LAURA ESTEFANIA ALBARRACIN CEQUERA</v>
          </cell>
          <cell r="M1331">
            <v>0</v>
          </cell>
          <cell r="N1331" t="str">
            <v>FINALIZADO</v>
          </cell>
          <cell r="O1331" t="str">
            <v>EMAIL-SOLICITUD INFORMACION ACERCA DEL ESTADO DEL SUBSIDIO REDUCE TU CUOTA</v>
          </cell>
          <cell r="P1331" t="str">
            <v>NATURAL</v>
          </cell>
          <cell r="Q1331" t="str">
            <v>DAVID ESTEBAN SILVA GALVIS</v>
          </cell>
          <cell r="R1331" t="str">
            <v>DAVID ESTEBAN SILVA GALVIS</v>
          </cell>
          <cell r="S1331">
            <v>46085</v>
          </cell>
          <cell r="T1331" t="str">
            <v>2-2026-13344</v>
          </cell>
        </row>
        <row r="1332">
          <cell r="A1332" t="str">
            <v>1-2026-8137</v>
          </cell>
          <cell r="B1332" t="str">
            <v>1336402026</v>
          </cell>
          <cell r="C1332">
            <v>46076</v>
          </cell>
          <cell r="D1332" t="str">
            <v>2026-03-05 11:29:00</v>
          </cell>
          <cell r="E1332" t="str">
            <v>2-2026-12836, 2-2026-12836</v>
          </cell>
          <cell r="F1332">
            <v>46083</v>
          </cell>
          <cell r="G1332" t="str">
            <v>E-MAIL</v>
          </cell>
          <cell r="H1332" t="str">
            <v>DIRECCION DE PREVENCION, ARRENDAMIENTO Y CONTROL DE ENAJENACION</v>
          </cell>
          <cell r="I1332">
            <v>10</v>
          </cell>
          <cell r="J1332" t="str">
            <v>SOLICITUD DE ACCESO A LA INFORMACION</v>
          </cell>
          <cell r="K1332" t="str">
            <v>SOLICITUD DE ACCESO A LA INFORMACION</v>
          </cell>
          <cell r="L1332" t="str">
            <v>LUIS GONZALO LOPEZ CAMARGO</v>
          </cell>
          <cell r="M1332">
            <v>0</v>
          </cell>
          <cell r="N1332" t="str">
            <v>FINALIZADO</v>
          </cell>
          <cell r="O1332" t="str">
            <v>EMAIL-SOLICITUD DE INFORMACIÓN ACERCA DE NÚMERO DE LA MATRÍCULA DE ARRENDADOR</v>
          </cell>
          <cell r="P1332" t="str">
            <v>NATURAL</v>
          </cell>
          <cell r="Q1332" t="str">
            <v>JUAN SEBASTIÁN BASTO G.%A0</v>
          </cell>
          <cell r="R1332" t="str">
            <v>JUAN SEBASTIÁN BASTO G.</v>
          </cell>
          <cell r="S1332">
            <v>46084</v>
          </cell>
          <cell r="T1332" t="str">
            <v xml:space="preserve"> 2-2026-12836</v>
          </cell>
        </row>
        <row r="1333">
          <cell r="A1333" t="str">
            <v>1-2026-8140</v>
          </cell>
          <cell r="B1333" t="str">
            <v>1347612026</v>
          </cell>
          <cell r="C1333">
            <v>46076</v>
          </cell>
          <cell r="D1333" t="str">
            <v>2026-03-05 12:48:09</v>
          </cell>
          <cell r="E1333" t="str">
            <v>2-2026-13568, 2-2026-13568</v>
          </cell>
          <cell r="F1333">
            <v>46086</v>
          </cell>
          <cell r="G1333" t="str">
            <v>E-MAIL</v>
          </cell>
          <cell r="H1333" t="str">
            <v>DIRECCION DE FINANCIACION DE VIVIENDA</v>
          </cell>
          <cell r="I1333">
            <v>10</v>
          </cell>
          <cell r="J1333" t="str">
            <v>SOLICITUD DE ACCESO A LA INFORMACION</v>
          </cell>
          <cell r="K1333" t="str">
            <v>SOLICITUD DE ACCESO A LA INFORMACION</v>
          </cell>
          <cell r="L1333" t="str">
            <v>ANGELICA JOHANA GOMEZ MONTAÑO</v>
          </cell>
          <cell r="M1333">
            <v>0</v>
          </cell>
          <cell r="N1333" t="str">
            <v>FINALIZADO</v>
          </cell>
          <cell r="O1333" t="str">
            <v>EMAIL-SOLICITUD DE INFORMACIÓN ACERCA DE BENEFICIARIO DEL PROYECTO DE VIVIENDA</v>
          </cell>
          <cell r="P1333" t="str">
            <v>ENTIDAD</v>
          </cell>
          <cell r="Q1333" t="str">
            <v>LUIS ALBERTO CASTELLANOS</v>
          </cell>
          <cell r="R1333" t="str">
            <v>LUIS ALBERTO CASTELLANOS</v>
          </cell>
          <cell r="S1333">
            <v>46086</v>
          </cell>
          <cell r="T1333" t="str">
            <v>SE DIO RESPUESTA MEDIANTE OFICIO O 2-2026-13568</v>
          </cell>
        </row>
        <row r="1334">
          <cell r="A1334" t="str">
            <v>1-2026-8146</v>
          </cell>
          <cell r="B1334" t="str">
            <v>1347592026</v>
          </cell>
          <cell r="C1334">
            <v>46076</v>
          </cell>
          <cell r="D1334" t="str">
            <v>2026-03-05 12:24:23</v>
          </cell>
          <cell r="E1334" t="str">
            <v>2-2026-13571, 2-2026-13571</v>
          </cell>
          <cell r="F1334">
            <v>46086</v>
          </cell>
          <cell r="G1334" t="str">
            <v>E-MAIL</v>
          </cell>
          <cell r="H1334" t="str">
            <v>DIRECCION DE FINANCIACION DE VIVIENDA</v>
          </cell>
          <cell r="I1334">
            <v>10</v>
          </cell>
          <cell r="J1334" t="str">
            <v>SOLICITUD DE ACCESO A LA INFORMACION</v>
          </cell>
          <cell r="K1334" t="str">
            <v>SOLICITUD DE ACCESO A LA INFORMACION</v>
          </cell>
          <cell r="L1334" t="str">
            <v>VIVIANNA CRISTINA MONTEALEGRE ROJAS</v>
          </cell>
          <cell r="M1334">
            <v>0</v>
          </cell>
          <cell r="N1334" t="str">
            <v>FINALIZADO</v>
          </cell>
          <cell r="O1334" t="str">
            <v>EMAIL-SOLICITUD DE INFORMACIÓN ACERCA DE SUBSIDIO DE VIVIENDA</v>
          </cell>
          <cell r="P1334" t="str">
            <v>ENTIDAD</v>
          </cell>
          <cell r="Q1334" t="str">
            <v>HILDA PRISILA ESPINOSA</v>
          </cell>
          <cell r="R1334" t="str">
            <v>HILDA PRISILA ESPINOSA</v>
          </cell>
          <cell r="S1334">
            <v>46086</v>
          </cell>
          <cell r="T1334" t="str">
            <v>RESPUESTA 2-2026-13571</v>
          </cell>
        </row>
        <row r="1335">
          <cell r="A1335" t="str">
            <v>1-2026-8162</v>
          </cell>
          <cell r="B1335" t="str">
            <v>1340372026</v>
          </cell>
          <cell r="C1335">
            <v>46076</v>
          </cell>
          <cell r="D1335" t="str">
            <v>2026-03-05 12:12:08</v>
          </cell>
          <cell r="E1335" t="str">
            <v>2-2026-13793, 2-2026-13793</v>
          </cell>
          <cell r="F1335">
            <v>46087</v>
          </cell>
          <cell r="G1335" t="str">
            <v>VENTANILLA</v>
          </cell>
          <cell r="H1335" t="str">
            <v>DIRECCION DE MEJORAMIENTO HABITACIONAL</v>
          </cell>
          <cell r="I1335">
            <v>10</v>
          </cell>
          <cell r="J1335" t="str">
            <v>SOLICITUD DE ACCESO A LA INFORMACION</v>
          </cell>
          <cell r="K1335" t="str">
            <v>SOLICITUD DE ACCESO A LA INFORMACION</v>
          </cell>
          <cell r="L1335" t="str">
            <v>PAOLA EDITH HURTADO AREVALO</v>
          </cell>
          <cell r="M1335">
            <v>0</v>
          </cell>
          <cell r="N1335" t="str">
            <v>FINALIZADO</v>
          </cell>
          <cell r="O1335" t="str">
            <v>SOLICITUD DE INFORMACION TEMAS RELACIONADOS CON EL PROCESO DEL SUBSIDIO DE MEJORAMIENTO DE VIVIENDA</v>
          </cell>
          <cell r="P1335" t="str">
            <v>NATURAL</v>
          </cell>
          <cell r="Q1335" t="str">
            <v>HUGO ALEXANDER GARZON DIAZ</v>
          </cell>
          <cell r="R1335" t="str">
            <v>HUGO ALEXANDER GARZON DIAZ</v>
          </cell>
          <cell r="S1335">
            <v>46087</v>
          </cell>
          <cell r="T1335" t="str">
            <v>Se da respuesta con No de radicado 2-2026-13793</v>
          </cell>
        </row>
        <row r="1336">
          <cell r="A1336" t="str">
            <v>1-2026-8171</v>
          </cell>
          <cell r="B1336" t="str">
            <v>1342782026</v>
          </cell>
          <cell r="C1336">
            <v>46076</v>
          </cell>
          <cell r="D1336" t="str">
            <v>2026-03-05 12:26:11</v>
          </cell>
          <cell r="E1336" t="str">
            <v>2-2026-13991, 2-2026-13991</v>
          </cell>
          <cell r="F1336">
            <v>46087</v>
          </cell>
          <cell r="G1336" t="str">
            <v>E-MAIL</v>
          </cell>
          <cell r="H1336" t="str">
            <v>DIRECCION DE MEJORAMIENTO HABITACIONAL</v>
          </cell>
          <cell r="I1336">
            <v>10</v>
          </cell>
          <cell r="J1336" t="str">
            <v>SOLICITUD DE ACCESO A LA INFORMACION</v>
          </cell>
          <cell r="K1336" t="str">
            <v>SOLICITUD DE ACCESO A LA INFORMACION</v>
          </cell>
          <cell r="L1336" t="str">
            <v>CRISTIAN EDUARDO MEDINA VELASCO</v>
          </cell>
          <cell r="M1336">
            <v>0</v>
          </cell>
          <cell r="N1336" t="str">
            <v>FINALIZADO</v>
          </cell>
          <cell r="O1336" t="str">
            <v>EMAIL-SOLICITUD DE INFORMACIÓN ACERCA DEL PROCESO DE MEJORAMIENTO DE VIVIENDA</v>
          </cell>
          <cell r="P1336" t="str">
            <v>NATURAL</v>
          </cell>
          <cell r="Q1336" t="str">
            <v>ANONIMO</v>
          </cell>
          <cell r="R1336" t="str">
            <v>ANONIMO</v>
          </cell>
          <cell r="S1336">
            <v>46090</v>
          </cell>
          <cell r="T1336" t="str">
            <v>Se da respuesta a solicitud con No. de radicado 2-2026-13991.</v>
          </cell>
        </row>
        <row r="1337">
          <cell r="A1337" t="str">
            <v>1-2026-8179</v>
          </cell>
          <cell r="B1337" t="str">
            <v>1343712026</v>
          </cell>
          <cell r="C1337">
            <v>46076</v>
          </cell>
          <cell r="D1337" t="str">
            <v>2026-03-05 14:59:15</v>
          </cell>
          <cell r="E1337" t="str">
            <v>2-2026-14468, 2-2026-14468</v>
          </cell>
          <cell r="F1337">
            <v>46090</v>
          </cell>
          <cell r="G1337" t="str">
            <v>E-MAIL</v>
          </cell>
          <cell r="H1337" t="str">
            <v>DIRECCION DE PREVENCION, ARRENDAMIENTO Y CONTROL DE ENAJENACION</v>
          </cell>
          <cell r="I1337">
            <v>10</v>
          </cell>
          <cell r="J1337" t="str">
            <v>SOLICITUD DE ACCESO A LA INFORMACION</v>
          </cell>
          <cell r="K1337" t="str">
            <v>SOLICITUD DE ACCESO A LA INFORMACION</v>
          </cell>
          <cell r="L1337" t="str">
            <v>JESSICA PAOLA LEON SUAREZ</v>
          </cell>
          <cell r="M1337">
            <v>0</v>
          </cell>
          <cell r="N1337" t="str">
            <v>FINALIZADO</v>
          </cell>
          <cell r="O1337" t="str">
            <v>EMAIL-SOLICITUD INFORMACION  ACERCA  NUMERO DE MATRICULA ARRENDADOR</v>
          </cell>
          <cell r="P1337" t="str">
            <v>ENTIDAD</v>
          </cell>
          <cell r="Q1337" t="str">
            <v>VERLUMA CONSULTING S.A.S</v>
          </cell>
          <cell r="R1337" t="str">
            <v>JESICA GARZON SAMACA</v>
          </cell>
          <cell r="S1337">
            <v>46092</v>
          </cell>
          <cell r="T1337" t="str">
            <v>RESPUESTA FINAL 2-2026-14468</v>
          </cell>
        </row>
        <row r="1338">
          <cell r="A1338" t="str">
            <v>1-2026-8209</v>
          </cell>
          <cell r="B1338" t="str">
            <v>1348082026</v>
          </cell>
          <cell r="C1338">
            <v>46076</v>
          </cell>
          <cell r="D1338" t="str">
            <v>2026-03-05 14:39:10</v>
          </cell>
          <cell r="E1338" t="str">
            <v>2-2026-12664, 2-2026-12664</v>
          </cell>
          <cell r="F1338">
            <v>46083</v>
          </cell>
          <cell r="G1338" t="str">
            <v>E-MAIL</v>
          </cell>
          <cell r="H1338" t="str">
            <v>DIRECCION DE FINANCIACION DE VIVIENDA</v>
          </cell>
          <cell r="I1338">
            <v>10</v>
          </cell>
          <cell r="J1338" t="str">
            <v>SOLICITUD DE ACCESO A LA INFORMACION</v>
          </cell>
          <cell r="K1338" t="str">
            <v>SOLICITUD DE ACCESO A LA INFORMACION</v>
          </cell>
          <cell r="L1338" t="str">
            <v>YENNY SAREN RAMIREZ RAMIREZ</v>
          </cell>
          <cell r="M1338">
            <v>0</v>
          </cell>
          <cell r="N1338" t="str">
            <v>FINALIZADO</v>
          </cell>
          <cell r="O1338" t="str">
            <v>EMAIL-"SOLICITUD DE INFORMACIÓN Y REGULARIZACIÓN DE PAGOS DEL SUBSIDIO DE ARRENDAMIENTO REFERENCIA: RESOLUCIÓN NO. 622 DEL 15 DE JULIO DE 2025"</v>
          </cell>
          <cell r="P1338" t="str">
            <v>NATURAL</v>
          </cell>
          <cell r="Q1338" t="str">
            <v>EYLI PATRICIA ÁLVAREZ MARTÍNEZ</v>
          </cell>
          <cell r="R1338" t="str">
            <v>EYLI PATRICIA ÁLVAREZ MARTÍNEZ</v>
          </cell>
          <cell r="S1338">
            <v>46083</v>
          </cell>
          <cell r="T1338" t="str">
            <v>Se finaliza con radicado de salida No.  2-2026-12664, como respuesta definitiva.</v>
          </cell>
        </row>
        <row r="1339">
          <cell r="A1339" t="str">
            <v>1-2026-8214</v>
          </cell>
          <cell r="B1339" t="str">
            <v>1348642026</v>
          </cell>
          <cell r="C1339">
            <v>46076</v>
          </cell>
          <cell r="D1339" t="str">
            <v>2026-03-05 14:48:44</v>
          </cell>
          <cell r="E1339" t="str">
            <v>2-2026-12538, 2-2026-12538</v>
          </cell>
          <cell r="F1339">
            <v>46080</v>
          </cell>
          <cell r="G1339" t="str">
            <v>E-MAIL</v>
          </cell>
          <cell r="H1339" t="str">
            <v>DIRECCION DE FINANCIACION DE VIVIENDA</v>
          </cell>
          <cell r="I1339">
            <v>10</v>
          </cell>
          <cell r="J1339" t="str">
            <v>SOLICITUD DE ACCESO A LA INFORMACION</v>
          </cell>
          <cell r="K1339" t="str">
            <v>SOLICITUD DE ACCESO A LA INFORMACION</v>
          </cell>
          <cell r="L1339" t="str">
            <v>NANCY MERY VILLAREAL HERNANDEZ</v>
          </cell>
          <cell r="M1339">
            <v>0</v>
          </cell>
          <cell r="N1339" t="str">
            <v>FINALIZADO</v>
          </cell>
          <cell r="O1339" t="str">
            <v>EMAIL-SOLICITUD DE INFORMACIÓN ACERCA DE ACCEDER AL SUBSIDIO DE VIVIENDA</v>
          </cell>
          <cell r="P1339" t="str">
            <v>NATURAL</v>
          </cell>
          <cell r="Q1339" t="str">
            <v>YULY PAOLA CRUZ MENDEZ</v>
          </cell>
          <cell r="R1339" t="str">
            <v>YULY PAOLA CRUZ MENDEZ</v>
          </cell>
          <cell r="S1339">
            <v>46081</v>
          </cell>
          <cell r="T1339" t="str">
            <v>FINALIZADO AUTOMATICAMENTE SEGUN GESTION EN EL RADICADO: 1-2026-8214</v>
          </cell>
        </row>
        <row r="1340">
          <cell r="A1340" t="str">
            <v>1-2026-8219</v>
          </cell>
          <cell r="B1340" t="str">
            <v>1414192026</v>
          </cell>
          <cell r="C1340">
            <v>46076</v>
          </cell>
          <cell r="D1340" t="str">
            <v>2026-03-07 12:12:10</v>
          </cell>
          <cell r="E1340" t="str">
            <v>2-2026-13721, 2-2026-13721</v>
          </cell>
          <cell r="F1340">
            <v>46086</v>
          </cell>
          <cell r="G1340" t="str">
            <v>E-MAIL</v>
          </cell>
          <cell r="H1340" t="str">
            <v>SUBSECRETARIA DE VIVIENDA</v>
          </cell>
          <cell r="I1340">
            <v>10</v>
          </cell>
          <cell r="J1340" t="str">
            <v>SOLICITUD DE ACCESO A LA INFORMACION</v>
          </cell>
          <cell r="K1340" t="str">
            <v>SOLICITUD DE ACCESO A LA INFORMACION</v>
          </cell>
          <cell r="L1340" t="str">
            <v>FRANCISCO JAVIER RINCON ESCOBAR</v>
          </cell>
          <cell r="M1340">
            <v>0</v>
          </cell>
          <cell r="N1340" t="str">
            <v>FINALIZADO</v>
          </cell>
          <cell r="O1340" t="str">
            <v>EMAIL- SOLICITUD INFORMACION PAGOS PENDIENTES 2025</v>
          </cell>
          <cell r="P1340" t="str">
            <v>ENTIDAD</v>
          </cell>
          <cell r="Q1340" t="str">
            <v>ALCALBAMA ALCALBAMA</v>
          </cell>
          <cell r="R1340" t="str">
            <v>ELIANA BARRERA MALDONADO</v>
          </cell>
          <cell r="S1340">
            <v>46086</v>
          </cell>
          <cell r="T1340" t="str">
            <v>Se da respuesta con el radicado No 2-2026-13721</v>
          </cell>
        </row>
        <row r="1341">
          <cell r="A1341" t="str">
            <v>1-2026-8233</v>
          </cell>
          <cell r="B1341" t="str">
            <v>1350782026</v>
          </cell>
          <cell r="C1341">
            <v>46076</v>
          </cell>
          <cell r="D1341" t="str">
            <v>2026-03-05 16:24:48</v>
          </cell>
          <cell r="E1341" t="str">
            <v>2-2026-13690, 2-2026-13690</v>
          </cell>
          <cell r="F1341">
            <v>46086</v>
          </cell>
          <cell r="G1341" t="str">
            <v>E-MAIL</v>
          </cell>
          <cell r="H1341" t="str">
            <v>DIRECCION DE FINANCIACION DE VIVIENDA</v>
          </cell>
          <cell r="I1341">
            <v>10</v>
          </cell>
          <cell r="J1341" t="str">
            <v>SOLICITUD DE ACCESO A LA INFORMACION</v>
          </cell>
          <cell r="K1341" t="str">
            <v>SOLICITUD DE ACCESO A LA INFORMACION</v>
          </cell>
          <cell r="L1341" t="str">
            <v>MONICA ANDREA GARAVITO DIAZ</v>
          </cell>
          <cell r="M1341">
            <v>0</v>
          </cell>
          <cell r="N1341" t="str">
            <v>FINALIZADO</v>
          </cell>
          <cell r="O1341" t="str">
            <v>EMAIL - SOLICITUD DE INFORMACION SOBRE SUBSIDIO REDUCE TU CUOTA</v>
          </cell>
          <cell r="P1341" t="str">
            <v>NATURAL</v>
          </cell>
          <cell r="Q1341" t="str">
            <v>HANS WANDURRAGA</v>
          </cell>
          <cell r="R1341" t="str">
            <v>HANS WANDURRAGA</v>
          </cell>
          <cell r="S1341">
            <v>46086</v>
          </cell>
          <cell r="T1341" t="str">
            <v>SE FINALIZA ACTIVIDAD CON RADICADO NO. 2-2026-13690</v>
          </cell>
        </row>
        <row r="1342">
          <cell r="A1342" t="str">
            <v>1-2026-8235</v>
          </cell>
          <cell r="B1342" t="str">
            <v>1351062026</v>
          </cell>
          <cell r="C1342">
            <v>46076</v>
          </cell>
          <cell r="D1342" t="str">
            <v>2026-03-05 16:25:41</v>
          </cell>
          <cell r="E1342" t="str">
            <v>2-2026-13694, 2-2026-13694</v>
          </cell>
          <cell r="F1342">
            <v>46086</v>
          </cell>
          <cell r="G1342" t="str">
            <v>E-MAIL</v>
          </cell>
          <cell r="H1342" t="str">
            <v>DIRECCION DE FINANCIACION DE VIVIENDA</v>
          </cell>
          <cell r="I1342">
            <v>10</v>
          </cell>
          <cell r="J1342" t="str">
            <v>SOLICITUD DE ACCESO A LA INFORMACION</v>
          </cell>
          <cell r="K1342" t="str">
            <v>SOLICITUD DE ACCESO A LA INFORMACION</v>
          </cell>
          <cell r="L1342" t="str">
            <v>MONICA ANDREA GARAVITO DIAZ</v>
          </cell>
          <cell r="M1342">
            <v>0</v>
          </cell>
          <cell r="N1342" t="str">
            <v>FINALIZADO</v>
          </cell>
          <cell r="O1342" t="str">
            <v>EMAIL-SOLICITUD INFORMACION  Y SEGUIMIENTO SUBSIDIO REDUCE TU CUOTA</v>
          </cell>
          <cell r="P1342" t="str">
            <v>NATURAL</v>
          </cell>
          <cell r="Q1342" t="str">
            <v>JAIDEN SALINAS PÉREZ</v>
          </cell>
          <cell r="R1342" t="str">
            <v>JAIDEN SALINAS PÉREZ</v>
          </cell>
          <cell r="S1342">
            <v>46086</v>
          </cell>
          <cell r="T1342" t="str">
            <v>SE FINALIZA ACTIVIDAD CON RADICADO NO. 2-2026-13694</v>
          </cell>
        </row>
        <row r="1343">
          <cell r="A1343" t="str">
            <v>1-2026-8239</v>
          </cell>
          <cell r="B1343" t="str">
            <v>1351402026</v>
          </cell>
          <cell r="C1343">
            <v>46076</v>
          </cell>
          <cell r="D1343" t="str">
            <v>2026-03-05 16:35:58</v>
          </cell>
          <cell r="E1343" t="str">
            <v>2-2026-12561, 2-2026-12561</v>
          </cell>
          <cell r="F1343">
            <v>46080</v>
          </cell>
          <cell r="G1343" t="str">
            <v>E-MAIL</v>
          </cell>
          <cell r="H1343" t="str">
            <v>DIRECCION DE FINANCIACION DE VIVIENDA</v>
          </cell>
          <cell r="I1343">
            <v>10</v>
          </cell>
          <cell r="J1343" t="str">
            <v>SOLICITUD DE ACCESO A LA INFORMACION</v>
          </cell>
          <cell r="K1343" t="str">
            <v>SOLICITUD DE ACCESO A LA INFORMACION</v>
          </cell>
          <cell r="L1343" t="str">
            <v>HERCY LORENA SUAREZ RUBIANO</v>
          </cell>
          <cell r="M1343">
            <v>0</v>
          </cell>
          <cell r="N1343" t="str">
            <v>FINALIZADO</v>
          </cell>
          <cell r="O1343" t="str">
            <v>EMAIL - SOLICITUD DE INFORMACION SOBRE DESEMBOLSO DEL SUBSDIO DE ARRIENDO</v>
          </cell>
          <cell r="P1343" t="str">
            <v>NATURAL</v>
          </cell>
          <cell r="Q1343" t="str">
            <v>SANDRA YEPES</v>
          </cell>
          <cell r="R1343" t="str">
            <v>SANDRA YEPES</v>
          </cell>
          <cell r="S1343">
            <v>46083</v>
          </cell>
          <cell r="T1343" t="str">
            <v>CIERRE CON RESPUESTA  2-2026-12561</v>
          </cell>
        </row>
        <row r="1344">
          <cell r="A1344" t="str">
            <v>1-2026-8255</v>
          </cell>
          <cell r="B1344" t="str">
            <v>1353512026</v>
          </cell>
          <cell r="C1344">
            <v>46076</v>
          </cell>
          <cell r="D1344" t="str">
            <v>2026-03-05 16:39:34</v>
          </cell>
          <cell r="E1344" t="str">
            <v>2-2026-13465, 2-2026-13465</v>
          </cell>
          <cell r="F1344">
            <v>46086</v>
          </cell>
          <cell r="G1344" t="str">
            <v>E-MAIL</v>
          </cell>
          <cell r="H1344" t="str">
            <v>DIRECCION DE FINANCIACION DE VIVIENDA</v>
          </cell>
          <cell r="I1344">
            <v>10</v>
          </cell>
          <cell r="J1344" t="str">
            <v>SOLICITUD DE ACCESO A LA INFORMACION</v>
          </cell>
          <cell r="K1344" t="str">
            <v>SOLICITUD DE ACCESO A LA INFORMACION</v>
          </cell>
          <cell r="L1344" t="str">
            <v>JOSE LUIS HORLANDY LEON</v>
          </cell>
          <cell r="M1344">
            <v>0</v>
          </cell>
          <cell r="N1344" t="str">
            <v>FINALIZADO</v>
          </cell>
          <cell r="O1344" t="str">
            <v>EMAIL-SOLICITUD INFORMACION SOBRE SUBSIDIOS DE VIVIENDA</v>
          </cell>
          <cell r="P1344" t="str">
            <v>NATURAL</v>
          </cell>
          <cell r="Q1344" t="str">
            <v>ANONIMO</v>
          </cell>
          <cell r="R1344" t="str">
            <v>ANONIMO</v>
          </cell>
          <cell r="S1344">
            <v>46086</v>
          </cell>
          <cell r="T1344" t="str">
            <v>SE DA RESPUESTA MEDIANTE RADICADO 2-2026-13465</v>
          </cell>
        </row>
        <row r="1345">
          <cell r="A1345" t="str">
            <v>1-2026-8261</v>
          </cell>
          <cell r="B1345" t="str">
            <v>1353722026</v>
          </cell>
          <cell r="C1345">
            <v>46076</v>
          </cell>
          <cell r="D1345" t="str">
            <v>2026-03-05 16:40:33</v>
          </cell>
          <cell r="E1345" t="str">
            <v>2-2026-12731, 2-2026-12731</v>
          </cell>
          <cell r="F1345">
            <v>46083</v>
          </cell>
          <cell r="G1345" t="str">
            <v>E-MAIL</v>
          </cell>
          <cell r="H1345" t="str">
            <v>DIRECCION DE FINANCIACION DE VIVIENDA</v>
          </cell>
          <cell r="I1345">
            <v>10</v>
          </cell>
          <cell r="J1345" t="str">
            <v>SOLICITUD DE ACCESO A LA INFORMACION</v>
          </cell>
          <cell r="K1345" t="str">
            <v>SOLICITUD DE ACCESO A LA INFORMACION</v>
          </cell>
          <cell r="L1345" t="str">
            <v>KAREN TAHITIANA LOPEZ ARENAS</v>
          </cell>
          <cell r="M1345">
            <v>0</v>
          </cell>
          <cell r="N1345" t="str">
            <v>FINALIZADO</v>
          </cell>
          <cell r="O1345" t="str">
            <v>EMAIL - SOLICITUD DE INFORMACION SOBRE SUBSIDIO AHORRO PARA MI CASA</v>
          </cell>
          <cell r="P1345" t="str">
            <v>NATURAL</v>
          </cell>
          <cell r="Q1345" t="str">
            <v>KAREN NATALIA ALBA VACA</v>
          </cell>
          <cell r="R1345" t="str">
            <v>KAREN NATALIA ALBA VACA</v>
          </cell>
          <cell r="S1345">
            <v>46084</v>
          </cell>
          <cell r="T1345" t="str">
            <v>2-2026-12731</v>
          </cell>
        </row>
        <row r="1346">
          <cell r="A1346" t="str">
            <v>1-2026-8269</v>
          </cell>
          <cell r="B1346" t="str">
            <v>1354032026</v>
          </cell>
          <cell r="C1346">
            <v>46076</v>
          </cell>
          <cell r="D1346" t="str">
            <v>2026-03-05 16:41:35</v>
          </cell>
          <cell r="E1346" t="str">
            <v>2-2026-13682, 2-2026-13682</v>
          </cell>
          <cell r="F1346">
            <v>46086</v>
          </cell>
          <cell r="G1346" t="str">
            <v>E-MAIL</v>
          </cell>
          <cell r="H1346" t="str">
            <v>DIRECCION DE FINANCIACION DE VIVIENDA</v>
          </cell>
          <cell r="I1346">
            <v>10</v>
          </cell>
          <cell r="J1346" t="str">
            <v>SOLICITUD DE ACCESO A LA INFORMACION</v>
          </cell>
          <cell r="K1346" t="str">
            <v>SOLICITUD DE ACCESO A LA INFORMACION</v>
          </cell>
          <cell r="L1346" t="str">
            <v>MONICA ANDREA GARAVITO DIAZ</v>
          </cell>
          <cell r="M1346">
            <v>0</v>
          </cell>
          <cell r="N1346" t="str">
            <v>FINALIZADO</v>
          </cell>
          <cell r="O1346" t="str">
            <v>EMAIL - SOLICITUD DE INFORMACION SOBRE SUBSIDIO REDUCE TU CUOTA</v>
          </cell>
          <cell r="P1346" t="str">
            <v>NATURAL</v>
          </cell>
          <cell r="Q1346" t="str">
            <v>ANONIMO</v>
          </cell>
          <cell r="R1346" t="str">
            <v>ANONIMO</v>
          </cell>
          <cell r="S1346">
            <v>46086</v>
          </cell>
          <cell r="T1346" t="str">
            <v>SE FINALIZA ACTIVIDAD CON RADICADO NO. 2-2026-13682</v>
          </cell>
        </row>
        <row r="1347">
          <cell r="A1347" t="str">
            <v>1-2026-8281</v>
          </cell>
          <cell r="B1347" t="str">
            <v>1354492026</v>
          </cell>
          <cell r="C1347">
            <v>46076</v>
          </cell>
          <cell r="D1347" t="str">
            <v>2026-03-05 18:12:00</v>
          </cell>
          <cell r="E1347" t="str">
            <v>2-2026-12258, 2-2026-12258</v>
          </cell>
          <cell r="F1347">
            <v>46079</v>
          </cell>
          <cell r="G1347" t="str">
            <v>E-MAIL</v>
          </cell>
          <cell r="H1347" t="str">
            <v>DIRECCION DE FINANCIACION DE VIVIENDA</v>
          </cell>
          <cell r="I1347">
            <v>10</v>
          </cell>
          <cell r="J1347" t="str">
            <v>SOLICITUD DE ACCESO A LA INFORMACION</v>
          </cell>
          <cell r="K1347" t="str">
            <v>SOLICITUD DE ACCESO A LA INFORMACION</v>
          </cell>
          <cell r="L1347" t="str">
            <v>LIESET KATHERINE REYES ACHIPIZ</v>
          </cell>
          <cell r="M1347">
            <v>0</v>
          </cell>
          <cell r="N1347" t="str">
            <v>FINALIZADO</v>
          </cell>
          <cell r="O1347" t="str">
            <v>EMAIL-SOLICITUD INFORMACION SI LE OTORGARON LOS SUBSIDIOS REDUCE TÚ CUOTA Y REACTIVA TÚ COMPRA</v>
          </cell>
          <cell r="P1347" t="str">
            <v>NATURAL</v>
          </cell>
          <cell r="Q1347" t="str">
            <v>ANONIMO</v>
          </cell>
          <cell r="R1347" t="str">
            <v>ANONIMO</v>
          </cell>
          <cell r="S1347">
            <v>46079</v>
          </cell>
          <cell r="T1347" t="str">
            <v>se dio respuesta con radicado 2-2026-12258</v>
          </cell>
        </row>
        <row r="1348">
          <cell r="A1348" t="str">
            <v>1-2026-8299</v>
          </cell>
          <cell r="B1348" t="str">
            <v>1375352026</v>
          </cell>
          <cell r="C1348">
            <v>46077</v>
          </cell>
          <cell r="D1348" t="str">
            <v>2026-03-06 11:31:45</v>
          </cell>
          <cell r="E1348" t="str">
            <v>2-2026-13485, 2-2026-13485</v>
          </cell>
          <cell r="F1348">
            <v>46086</v>
          </cell>
          <cell r="G1348" t="str">
            <v>E-MAIL</v>
          </cell>
          <cell r="H1348" t="str">
            <v>DIRECCION DE HABITAT Y ENTORNOS</v>
          </cell>
          <cell r="I1348">
            <v>10</v>
          </cell>
          <cell r="J1348" t="str">
            <v>SOLICITUD DE ACCESO A LA INFORMACION</v>
          </cell>
          <cell r="K1348" t="str">
            <v>SOLICITUD DE ACCESO A LA INFORMACION</v>
          </cell>
          <cell r="L1348" t="str">
            <v>ZAIDA FABIOLA WILCHES ORTIZ</v>
          </cell>
          <cell r="M1348">
            <v>0</v>
          </cell>
          <cell r="N1348" t="str">
            <v>FINALIZADO</v>
          </cell>
          <cell r="O1348" t="str">
            <v>EMAIL- SOLICITUD INFORMACIÓN DEL AVANCE EN EL PROCESO DE REGULARIZACIÓN DE BARRIO ARABIA CIUDAD BOLÍVAR</v>
          </cell>
          <cell r="P1348" t="str">
            <v>NATURAL</v>
          </cell>
          <cell r="Q1348" t="str">
            <v>EDER MAYLOR CAICEDO FRAIDE</v>
          </cell>
          <cell r="R1348" t="str">
            <v>EDER MAYLOR CAICEDO FRAIDE</v>
          </cell>
          <cell r="S1348">
            <v>46086</v>
          </cell>
          <cell r="T1348" t="str">
            <v>se da cierra bajo radicado 	 2-2026-13485</v>
          </cell>
        </row>
        <row r="1349">
          <cell r="A1349" t="str">
            <v>1-2026-8309</v>
          </cell>
          <cell r="B1349" t="str">
            <v>1375732026</v>
          </cell>
          <cell r="C1349">
            <v>46077</v>
          </cell>
          <cell r="D1349" t="str">
            <v>2026-03-06 10:13:32</v>
          </cell>
          <cell r="E1349" t="str">
            <v>2-2026-14689, 2-2026-14689</v>
          </cell>
          <cell r="F1349">
            <v>46091</v>
          </cell>
          <cell r="G1349" t="str">
            <v>E-MAIL</v>
          </cell>
          <cell r="H1349" t="str">
            <v>DIRECCION DE MEJORAMIENTO HABITACIONAL</v>
          </cell>
          <cell r="I1349">
            <v>10</v>
          </cell>
          <cell r="J1349" t="str">
            <v>SOLICITUD DE ACCESO A LA INFORMACION</v>
          </cell>
          <cell r="K1349" t="str">
            <v>SOLICITUD DE ACCESO A LA INFORMACION</v>
          </cell>
          <cell r="L1349" t="str">
            <v>CARLOS MAESTRE CARRILLO</v>
          </cell>
          <cell r="M1349">
            <v>0</v>
          </cell>
          <cell r="N1349" t="str">
            <v>FINALIZADO</v>
          </cell>
          <cell r="O1349" t="str">
            <v>EMAIL-SOLICITUD DE INFORMACIÓN ACERCA DEL PROCESO DE ASIGNACIÓN DEL SUBSIDIO MEJORA TU CASA</v>
          </cell>
          <cell r="P1349" t="str">
            <v>NATURAL</v>
          </cell>
          <cell r="Q1349" t="str">
            <v>YULY VIVIANA LÓPEZ BETANCOURT</v>
          </cell>
          <cell r="R1349" t="str">
            <v>YULY VIVIANA LÓPEZ BETANCOURT</v>
          </cell>
          <cell r="S1349">
            <v>46091</v>
          </cell>
          <cell r="T1349" t="str">
            <v>SE FINALIZA UNA VEZ RESPONDIDA LA SOLICITUD</v>
          </cell>
        </row>
        <row r="1350">
          <cell r="A1350" t="str">
            <v>1-2026-8327</v>
          </cell>
          <cell r="B1350" t="str">
            <v>1376582026</v>
          </cell>
          <cell r="C1350">
            <v>46077</v>
          </cell>
          <cell r="D1350" t="str">
            <v>2026-03-06 12:06:05</v>
          </cell>
          <cell r="E1350" t="str">
            <v>2-2026-14018, 2-2026-14018</v>
          </cell>
          <cell r="F1350">
            <v>46087</v>
          </cell>
          <cell r="G1350" t="str">
            <v>E-MAIL</v>
          </cell>
          <cell r="H1350" t="str">
            <v>DIRECCION DE FINANCIACION DE VIVIENDA</v>
          </cell>
          <cell r="I1350">
            <v>10</v>
          </cell>
          <cell r="J1350" t="str">
            <v>SOLICITUD DE ACCESO A LA INFORMACION</v>
          </cell>
          <cell r="K1350" t="str">
            <v>SOLICITUD DE ACCESO A LA INFORMACION</v>
          </cell>
          <cell r="L1350" t="str">
            <v>JUAN CARLOS CASTRO MELO</v>
          </cell>
          <cell r="M1350">
            <v>0</v>
          </cell>
          <cell r="N1350" t="str">
            <v>FINALIZADO</v>
          </cell>
          <cell r="O1350" t="str">
            <v>EMAIL - SOLICITUD DE INFORMACION SOBRE DESEMBOLSO DEL SUBSIDIO DE VIVIENDA</v>
          </cell>
          <cell r="P1350" t="str">
            <v>NATURAL</v>
          </cell>
          <cell r="Q1350" t="str">
            <v>ANONIMO</v>
          </cell>
          <cell r="R1350" t="str">
            <v>ANONIMO</v>
          </cell>
          <cell r="S1350">
            <v>46090</v>
          </cell>
          <cell r="T1350" t="str">
            <v>2-2026-14018</v>
          </cell>
        </row>
        <row r="1351">
          <cell r="A1351" t="str">
            <v>1-2026-8329</v>
          </cell>
          <cell r="B1351" t="str">
            <v>1376642026</v>
          </cell>
          <cell r="C1351">
            <v>46077</v>
          </cell>
          <cell r="D1351" t="str">
            <v>2026-03-06 12:07:27</v>
          </cell>
          <cell r="E1351" t="str">
            <v>2-2026-11613, 2-2026-11613</v>
          </cell>
          <cell r="F1351">
            <v>46078</v>
          </cell>
          <cell r="G1351" t="str">
            <v>E-MAIL</v>
          </cell>
          <cell r="H1351" t="str">
            <v>DIRECCION DE FINANCIACION DE VIVIENDA</v>
          </cell>
          <cell r="I1351">
            <v>10</v>
          </cell>
          <cell r="J1351" t="str">
            <v>SOLICITUD DE ACCESO A LA INFORMACION</v>
          </cell>
          <cell r="K1351" t="str">
            <v>SOLICITUD DE ACCESO A LA INFORMACION</v>
          </cell>
          <cell r="L1351" t="str">
            <v>CRISTIAN CAMILO PENA TABARQUINO</v>
          </cell>
          <cell r="M1351">
            <v>0</v>
          </cell>
          <cell r="N1351" t="str">
            <v>FINALIZADO</v>
          </cell>
          <cell r="O1351" t="str">
            <v>EMAIL - SOLICITUD DE INFORMACION SOBRE POSTULACIONES AL SUBSIDIO OFERTA PREFERENTE</v>
          </cell>
          <cell r="P1351" t="str">
            <v>NATURAL</v>
          </cell>
          <cell r="Q1351" t="str">
            <v>MARIA DEL CARMEN MOLINA GARCÍA%A0</v>
          </cell>
          <cell r="R1351" t="str">
            <v>MARIA DEL CARMEN MOLINA GARCÍA</v>
          </cell>
          <cell r="S1351">
            <v>46078</v>
          </cell>
          <cell r="T1351" t="str">
            <v>se dio respuesta con 2-2026-11613</v>
          </cell>
        </row>
        <row r="1352">
          <cell r="A1352" t="str">
            <v>1-2026-8334</v>
          </cell>
          <cell r="B1352" t="str">
            <v>1376782026</v>
          </cell>
          <cell r="C1352">
            <v>46077</v>
          </cell>
          <cell r="D1352" t="str">
            <v>2026-03-06 10:27:18</v>
          </cell>
          <cell r="E1352" t="str">
            <v>2-2026-14175, 2-2026-14175</v>
          </cell>
          <cell r="F1352">
            <v>46090</v>
          </cell>
          <cell r="G1352" t="str">
            <v>E-MAIL</v>
          </cell>
          <cell r="H1352" t="str">
            <v>DIRECCION DE PREVENCION, ARRENDAMIENTO Y CONTROL DE ENAJENACION</v>
          </cell>
          <cell r="I1352">
            <v>10</v>
          </cell>
          <cell r="J1352" t="str">
            <v>SOLICITUD DE ACCESO A LA INFORMACION</v>
          </cell>
          <cell r="K1352" t="str">
            <v>SOLICITUD DE ACCESO A LA INFORMACION</v>
          </cell>
          <cell r="L1352" t="str">
            <v>YINNA ALEJANDRA CALDERON RODRIGUEZ</v>
          </cell>
          <cell r="M1352">
            <v>0</v>
          </cell>
          <cell r="N1352" t="str">
            <v>FINALIZADO</v>
          </cell>
          <cell r="O1352" t="str">
            <v>EMAIL-SOLICITUD DE INFORMACIÓN ACERCA DE RESPUESTA ENVIADA EL 16 DE FEBRERO</v>
          </cell>
          <cell r="P1352" t="str">
            <v>ENTIDAD</v>
          </cell>
          <cell r="Q1352" t="str">
            <v>AR CONSTRUCCIONES S.A.S.</v>
          </cell>
          <cell r="R1352" t="str">
            <v>SONIA YANETH LOPEZ PEREZ</v>
          </cell>
          <cell r="S1352">
            <v>46090</v>
          </cell>
          <cell r="T1352" t="str">
            <v>FINALIZADO AUTOMATICAMENTE SEGUN GESTION EN EL RADICADO: 1-2026-8334</v>
          </cell>
        </row>
        <row r="1353">
          <cell r="A1353" t="str">
            <v>1-2026-8335</v>
          </cell>
          <cell r="B1353" t="str">
            <v>1376842026</v>
          </cell>
          <cell r="C1353">
            <v>46077</v>
          </cell>
          <cell r="D1353" t="str">
            <v>2026-03-06 12:08:55</v>
          </cell>
          <cell r="E1353" t="str">
            <v>2-2026-11615, 2-2026-11615</v>
          </cell>
          <cell r="F1353">
            <v>46078</v>
          </cell>
          <cell r="G1353" t="str">
            <v>E-MAIL</v>
          </cell>
          <cell r="H1353" t="str">
            <v>DIRECCION DE FINANCIACION DE VIVIENDA</v>
          </cell>
          <cell r="I1353">
            <v>10</v>
          </cell>
          <cell r="J1353" t="str">
            <v>SOLICITUD DE ACCESO A LA INFORMACION</v>
          </cell>
          <cell r="K1353" t="str">
            <v>SOLICITUD DE ACCESO A LA INFORMACION</v>
          </cell>
          <cell r="L1353" t="str">
            <v>SARA MILENA AGUIRRE BARRERA</v>
          </cell>
          <cell r="M1353">
            <v>0</v>
          </cell>
          <cell r="N1353" t="str">
            <v>FINALIZADO</v>
          </cell>
          <cell r="O1353" t="str">
            <v>EMAIL-SOLICITUD DE INFORMACIÓN SUBSIDIO REACTIVA TU COMPRA</v>
          </cell>
          <cell r="P1353" t="str">
            <v>NATURAL</v>
          </cell>
          <cell r="Q1353" t="str">
            <v>VALENTINA LEMUS</v>
          </cell>
          <cell r="R1353" t="str">
            <v>VALENTINA LEMUS</v>
          </cell>
          <cell r="S1353">
            <v>46078</v>
          </cell>
          <cell r="T1353" t="str">
            <v xml:space="preserve">Se dio trámite con radicado No. 2-2026-11615   </v>
          </cell>
        </row>
        <row r="1354">
          <cell r="A1354" t="str">
            <v>1-2026-8337</v>
          </cell>
          <cell r="B1354" t="str">
            <v>1376902026</v>
          </cell>
          <cell r="C1354">
            <v>46077</v>
          </cell>
          <cell r="D1354" t="str">
            <v>2026-03-06 12:11:01</v>
          </cell>
          <cell r="E1354" t="str">
            <v>2-2026-12393, 2-2026-12393</v>
          </cell>
          <cell r="F1354">
            <v>46079</v>
          </cell>
          <cell r="G1354" t="str">
            <v>E-MAIL</v>
          </cell>
          <cell r="H1354" t="str">
            <v>DIRECCION DE FINANCIACION DE VIVIENDA</v>
          </cell>
          <cell r="I1354">
            <v>10</v>
          </cell>
          <cell r="J1354" t="str">
            <v>SOLICITUD DE ACCESO A LA INFORMACION</v>
          </cell>
          <cell r="K1354" t="str">
            <v>SOLICITUD DE ACCESO A LA INFORMACION</v>
          </cell>
          <cell r="L1354" t="str">
            <v>JOSE LUIS HORLANDY LEON</v>
          </cell>
          <cell r="M1354">
            <v>0</v>
          </cell>
          <cell r="N1354" t="str">
            <v>FINALIZADO</v>
          </cell>
          <cell r="O1354" t="str">
            <v>EMAIL-SOLICITUD INFORMACION ACERCA DE PROCESO DEL SUBSIDIO DE VIVIENDA</v>
          </cell>
          <cell r="P1354" t="str">
            <v>NATURAL</v>
          </cell>
          <cell r="Q1354" t="str">
            <v>LEONEL SOLIS</v>
          </cell>
          <cell r="R1354" t="str">
            <v>LEONEL SOLIS</v>
          </cell>
          <cell r="S1354">
            <v>46086</v>
          </cell>
          <cell r="T1354" t="str">
            <v>SE DA RESPUESTA MEDIANTE RADICADO 2-2026-12393</v>
          </cell>
        </row>
        <row r="1355">
          <cell r="A1355" t="str">
            <v>1-2026-8340</v>
          </cell>
          <cell r="B1355" t="str">
            <v>1413592026</v>
          </cell>
          <cell r="C1355">
            <v>46077</v>
          </cell>
          <cell r="D1355" t="str">
            <v>2026-03-06 12:12:00</v>
          </cell>
          <cell r="E1355" t="str">
            <v>2-2026-12243, 2-2026-12243</v>
          </cell>
          <cell r="F1355">
            <v>46079</v>
          </cell>
          <cell r="G1355" t="str">
            <v>E-MAIL</v>
          </cell>
          <cell r="H1355" t="str">
            <v>DIRECCION DE FINANCIACION DE VIVIENDA</v>
          </cell>
          <cell r="I1355">
            <v>10</v>
          </cell>
          <cell r="J1355" t="str">
            <v>SOLICITUD DE ACCESO A LA INFORMACION</v>
          </cell>
          <cell r="K1355" t="str">
            <v>SOLICITUD DE ACCESO A LA INFORMACION</v>
          </cell>
          <cell r="L1355" t="str">
            <v>SARA MILENA AGUIRRE BARRERA</v>
          </cell>
          <cell r="M1355">
            <v>0</v>
          </cell>
          <cell r="N1355" t="str">
            <v>FINALIZADO</v>
          </cell>
          <cell r="O1355" t="str">
            <v>EMAIL-SOLICITAR INFORMACIÓN DEL SUBSIDIO DE REACTIVA TU COMPRA PARA ESTE AÑO 2026</v>
          </cell>
          <cell r="P1355" t="str">
            <v>ENTIDAD</v>
          </cell>
          <cell r="Q1355" t="str">
            <v>FRANK LARA M</v>
          </cell>
          <cell r="R1355" t="str">
            <v>FRANK LARA M</v>
          </cell>
          <cell r="S1355">
            <v>46082</v>
          </cell>
          <cell r="T1355" t="str">
            <v>Se dio trámite con radicado No. 2-2026-12243</v>
          </cell>
        </row>
        <row r="1356">
          <cell r="A1356" t="str">
            <v>1-2026-8341</v>
          </cell>
          <cell r="B1356" t="str">
            <v>1377292026</v>
          </cell>
          <cell r="C1356">
            <v>46077</v>
          </cell>
          <cell r="D1356" t="str">
            <v>2026-03-06 12:13:35</v>
          </cell>
          <cell r="E1356" t="str">
            <v>2-2026-11616, 2-2026-11616</v>
          </cell>
          <cell r="F1356">
            <v>46078</v>
          </cell>
          <cell r="G1356" t="str">
            <v>E-MAIL</v>
          </cell>
          <cell r="H1356" t="str">
            <v>DIRECCION DE FINANCIACION DE VIVIENDA</v>
          </cell>
          <cell r="I1356">
            <v>10</v>
          </cell>
          <cell r="J1356" t="str">
            <v>SOLICITUD DE ACCESO A LA INFORMACION</v>
          </cell>
          <cell r="K1356" t="str">
            <v>SOLICITUD DE ACCESO A LA INFORMACION</v>
          </cell>
          <cell r="L1356" t="str">
            <v>JOHANNA ANDREA OSPINA ORTIZ</v>
          </cell>
          <cell r="M1356">
            <v>0</v>
          </cell>
          <cell r="N1356" t="str">
            <v>FINALIZADO</v>
          </cell>
          <cell r="O1356" t="str">
            <v>EMAIL-SOLICITUD INFORMACION ACERCA DE CONSIGNACIÓN SUBSIDIO DE ARRIENDO</v>
          </cell>
          <cell r="P1356" t="str">
            <v>NATURAL</v>
          </cell>
          <cell r="Q1356" t="str">
            <v>JOHN JAIRO VELA TORRES</v>
          </cell>
          <cell r="R1356" t="str">
            <v>JOHN JAIRO VELA TORRES</v>
          </cell>
          <cell r="S1356">
            <v>46080</v>
          </cell>
          <cell r="T1356" t="str">
            <v>Se finaliza con radicado de salida No. _x000D_
1-2026-11616</v>
          </cell>
        </row>
        <row r="1357">
          <cell r="A1357" t="str">
            <v>1-2026-8346</v>
          </cell>
          <cell r="B1357" t="str">
            <v>1377772026</v>
          </cell>
          <cell r="C1357">
            <v>46077</v>
          </cell>
          <cell r="D1357" t="str">
            <v>2026-03-06 12:14:21</v>
          </cell>
          <cell r="E1357" t="str">
            <v>2-2026-14016, 2-2026-14016</v>
          </cell>
          <cell r="F1357">
            <v>46087</v>
          </cell>
          <cell r="G1357" t="str">
            <v>E-MAIL</v>
          </cell>
          <cell r="H1357" t="str">
            <v>DIRECCION DE FINANCIACION DE VIVIENDA</v>
          </cell>
          <cell r="I1357">
            <v>10</v>
          </cell>
          <cell r="J1357" t="str">
            <v>SOLICITUD DE ACCESO A LA INFORMACION</v>
          </cell>
          <cell r="K1357" t="str">
            <v>SOLICITUD DE ACCESO A LA INFORMACION</v>
          </cell>
          <cell r="L1357" t="str">
            <v>JUAN CARLOS CASTRO MELO</v>
          </cell>
          <cell r="M1357">
            <v>0</v>
          </cell>
          <cell r="N1357" t="str">
            <v>FINALIZADO</v>
          </cell>
          <cell r="O1357" t="str">
            <v>EMAIL-SOLICITUD INFORMACION VALIDACIÓN SUBSIDIO REDUCE TU CUOTA</v>
          </cell>
          <cell r="P1357" t="str">
            <v>NATURAL</v>
          </cell>
          <cell r="Q1357" t="str">
            <v>LINA DIAZ TERAN</v>
          </cell>
          <cell r="R1357" t="str">
            <v>LINA DIAZ TERAN</v>
          </cell>
          <cell r="S1357">
            <v>46090</v>
          </cell>
          <cell r="T1357" t="str">
            <v>2-2026-14016</v>
          </cell>
        </row>
        <row r="1358">
          <cell r="A1358" t="str">
            <v>1-2026-8347</v>
          </cell>
          <cell r="B1358" t="str">
            <v>1377842026</v>
          </cell>
          <cell r="C1358">
            <v>46077</v>
          </cell>
          <cell r="D1358" t="str">
            <v>2026-03-06 12:15:39</v>
          </cell>
          <cell r="E1358" t="str">
            <v>2-2026-13475, 2-2026-13475</v>
          </cell>
          <cell r="F1358">
            <v>46086</v>
          </cell>
          <cell r="G1358" t="str">
            <v>E-MAIL</v>
          </cell>
          <cell r="H1358" t="str">
            <v>DIRECCION DE FINANCIACION DE VIVIENDA</v>
          </cell>
          <cell r="I1358">
            <v>10</v>
          </cell>
          <cell r="J1358" t="str">
            <v>SOLICITUD DE ACCESO A LA INFORMACION</v>
          </cell>
          <cell r="K1358" t="str">
            <v>SOLICITUD DE ACCESO A LA INFORMACION</v>
          </cell>
          <cell r="L1358" t="str">
            <v>NATHALIE ANDREA MURCIA MAYORGA</v>
          </cell>
          <cell r="M1358">
            <v>0</v>
          </cell>
          <cell r="N1358" t="str">
            <v>FINALIZADO</v>
          </cell>
          <cell r="O1358" t="str">
            <v>EMAIL-SOLICITUD DE INFORMACIÓN ACERCA DE SUBSIDIO DE VIVIENDA</v>
          </cell>
          <cell r="P1358" t="str">
            <v>NATURAL</v>
          </cell>
          <cell r="Q1358" t="str">
            <v>ANONIMO</v>
          </cell>
          <cell r="R1358" t="str">
            <v>ANONIMO</v>
          </cell>
          <cell r="S1358">
            <v>46086</v>
          </cell>
          <cell r="T1358" t="str">
            <v>se dio respuesta mediante radicado No.2-2026-13475</v>
          </cell>
        </row>
        <row r="1359">
          <cell r="A1359" t="str">
            <v>1-2026-8359</v>
          </cell>
          <cell r="B1359" t="str">
            <v>1379602026</v>
          </cell>
          <cell r="C1359">
            <v>46077</v>
          </cell>
          <cell r="D1359" t="str">
            <v>2026-03-06 12:25:15</v>
          </cell>
          <cell r="E1359" t="str">
            <v>2-2026-11509, 2-2026-11509</v>
          </cell>
          <cell r="F1359">
            <v>46077</v>
          </cell>
          <cell r="G1359" t="str">
            <v>E-MAIL</v>
          </cell>
          <cell r="H1359" t="str">
            <v>DIRECCION DE FINANCIACION DE VIVIENDA</v>
          </cell>
          <cell r="I1359">
            <v>10</v>
          </cell>
          <cell r="J1359" t="str">
            <v>SOLICITUD DE ACCESO A LA INFORMACION</v>
          </cell>
          <cell r="K1359" t="str">
            <v>SOLICITUD DE ACCESO A LA INFORMACION</v>
          </cell>
          <cell r="L1359" t="str">
            <v>CINDY LORENA ESCOBAR LOPEZ</v>
          </cell>
          <cell r="M1359">
            <v>0</v>
          </cell>
          <cell r="N1359" t="str">
            <v>FINALIZADO</v>
          </cell>
          <cell r="O1359" t="str">
            <v>EMAIL - SOLICITUD DE INFORMACION SOBRE ESTADO DE POSTULACION AL SUBSIDIO REDUCE TU CUOTA</v>
          </cell>
          <cell r="P1359" t="str">
            <v>NATURAL</v>
          </cell>
          <cell r="Q1359" t="str">
            <v>CESAR AUGUSTO RUIZ BEDOYA%A0</v>
          </cell>
          <cell r="R1359" t="str">
            <v>CESAR AUGUSTO RUIZ BEDOYA%A0</v>
          </cell>
          <cell r="S1359">
            <v>46078</v>
          </cell>
          <cell r="T1359" t="str">
            <v xml:space="preserve">SE DIO RESPUESTA CON EL RADICADO No.  2-2026-11509_x000D_
</v>
          </cell>
        </row>
        <row r="1360">
          <cell r="A1360" t="str">
            <v>1-2026-8376</v>
          </cell>
          <cell r="B1360" t="str">
            <v>1381832026</v>
          </cell>
          <cell r="C1360">
            <v>46077</v>
          </cell>
          <cell r="D1360" t="str">
            <v>2026-03-06 12:32:22</v>
          </cell>
          <cell r="E1360" t="str">
            <v>2-2026-11508, 2-2026-11508</v>
          </cell>
          <cell r="F1360">
            <v>46077</v>
          </cell>
          <cell r="G1360" t="str">
            <v>E-MAIL</v>
          </cell>
          <cell r="H1360" t="str">
            <v>DIRECCION DE FINANCIACION DE VIVIENDA</v>
          </cell>
          <cell r="I1360">
            <v>10</v>
          </cell>
          <cell r="J1360" t="str">
            <v>SOLICITUD DE ACCESO A LA INFORMACION</v>
          </cell>
          <cell r="K1360" t="str">
            <v>SOLICITUD DE ACCESO A LA INFORMACION</v>
          </cell>
          <cell r="L1360" t="str">
            <v>CINDY LORENA ESCOBAR LOPEZ</v>
          </cell>
          <cell r="M1360">
            <v>0</v>
          </cell>
          <cell r="N1360" t="str">
            <v>FINALIZADO</v>
          </cell>
          <cell r="O1360" t="str">
            <v>EMAIL-SOLICITUD INFORMACION ACERCA DEL PROCESO DEL SUBSIDIO REDUCE TU CUOTA</v>
          </cell>
          <cell r="P1360" t="str">
            <v>NATURAL</v>
          </cell>
          <cell r="Q1360" t="str">
            <v>MARYI BIBIANA BARAJAS FLÓREZ</v>
          </cell>
          <cell r="R1360" t="str">
            <v>MARYI BIBIANA BARAJAS FLÓREZ</v>
          </cell>
          <cell r="S1360">
            <v>46078</v>
          </cell>
          <cell r="T1360" t="str">
            <v>SE DIO RESPUESTA CON EL RADICADO No.   2-2026-11508</v>
          </cell>
        </row>
        <row r="1361">
          <cell r="A1361" t="str">
            <v>1-2026-8381</v>
          </cell>
          <cell r="B1361" t="str">
            <v>1382012026</v>
          </cell>
          <cell r="C1361">
            <v>46077</v>
          </cell>
          <cell r="D1361" t="str">
            <v>2026-03-06 12:34:20</v>
          </cell>
          <cell r="E1361" t="str">
            <v>2-2026-12855, 2-2026-12855</v>
          </cell>
          <cell r="F1361">
            <v>46083</v>
          </cell>
          <cell r="G1361" t="str">
            <v>E-MAIL</v>
          </cell>
          <cell r="H1361" t="str">
            <v>DIRECCION DE FINANCIACION DE VIVIENDA</v>
          </cell>
          <cell r="I1361">
            <v>10</v>
          </cell>
          <cell r="J1361" t="str">
            <v>SOLICITUD DE ACCESO A LA INFORMACION</v>
          </cell>
          <cell r="K1361" t="str">
            <v>SOLICITUD DE ACCESO A LA INFORMACION</v>
          </cell>
          <cell r="L1361" t="str">
            <v>HERCY LORENA SUAREZ RUBIANO</v>
          </cell>
          <cell r="M1361">
            <v>0</v>
          </cell>
          <cell r="N1361" t="str">
            <v>FINALIZADO</v>
          </cell>
          <cell r="O1361" t="str">
            <v>EMAIL-SOLICITUD INFORMACION ACERCA DEL DESEMBOLSO DEL SUBSIDIO DE ARRENDAMIENTO</v>
          </cell>
          <cell r="P1361" t="str">
            <v>NATURAL</v>
          </cell>
          <cell r="Q1361" t="str">
            <v>GERARDO PICO</v>
          </cell>
          <cell r="R1361" t="str">
            <v>GERARDO PICO</v>
          </cell>
          <cell r="S1361">
            <v>46084</v>
          </cell>
          <cell r="T1361" t="str">
            <v>CIERRE CON RESPUESTA  2-2026-12855</v>
          </cell>
        </row>
        <row r="1362">
          <cell r="A1362" t="str">
            <v>1-2026-8384</v>
          </cell>
          <cell r="B1362" t="str">
            <v>1413582026</v>
          </cell>
          <cell r="C1362">
            <v>46077</v>
          </cell>
          <cell r="D1362" t="str">
            <v>2026-03-06 12:36:14</v>
          </cell>
          <cell r="E1362" t="str">
            <v>2-2026-13122, 2-2026-13122</v>
          </cell>
          <cell r="F1362">
            <v>46084</v>
          </cell>
          <cell r="G1362" t="str">
            <v>E-MAIL</v>
          </cell>
          <cell r="H1362" t="str">
            <v>DIRECCION DE FINANCIACION DE VIVIENDA</v>
          </cell>
          <cell r="I1362">
            <v>10</v>
          </cell>
          <cell r="J1362" t="str">
            <v>SOLICITUD DE ACCESO A LA INFORMACION</v>
          </cell>
          <cell r="K1362" t="str">
            <v>SOLICITUD DE ACCESO A LA INFORMACION</v>
          </cell>
          <cell r="L1362" t="str">
            <v>YESICA PAOLA CAMACHO PERALTA</v>
          </cell>
          <cell r="M1362">
            <v>0</v>
          </cell>
          <cell r="N1362" t="str">
            <v>FINALIZADO</v>
          </cell>
          <cell r="O1362" t="str">
            <v>EMAIL - SOLICITUD DE INFORMACION SOBRE DESEMBOLSO DEL SUBSIDIO DE ARRIENDO</v>
          </cell>
          <cell r="P1362" t="str">
            <v>ENTIDAD</v>
          </cell>
          <cell r="Q1362" t="str">
            <v>ALCIRA ESTUPINAN GOMEZ</v>
          </cell>
          <cell r="R1362" t="str">
            <v>ALCIRA ESTUPINAN GOMEZ</v>
          </cell>
          <cell r="S1362">
            <v>46084</v>
          </cell>
          <cell r="T1362" t="str">
            <v>SE DIO RESPUESTA MEDIANTE RADICACO No. 2-2026-13122</v>
          </cell>
        </row>
        <row r="1363">
          <cell r="A1363" t="str">
            <v>1-2026-8391</v>
          </cell>
          <cell r="B1363" t="str">
            <v>1382992026</v>
          </cell>
          <cell r="C1363">
            <v>46077</v>
          </cell>
          <cell r="D1363" t="str">
            <v>2026-03-06 12:38:49</v>
          </cell>
          <cell r="E1363" t="str">
            <v>2-2026-13733, 2-2026-13733</v>
          </cell>
          <cell r="F1363">
            <v>46086</v>
          </cell>
          <cell r="G1363" t="str">
            <v>E-MAIL</v>
          </cell>
          <cell r="H1363" t="str">
            <v>DIRECCION DE FINANCIACION DE VIVIENDA</v>
          </cell>
          <cell r="I1363">
            <v>10</v>
          </cell>
          <cell r="J1363" t="str">
            <v>SOLICITUD DE ACCESO A LA INFORMACION</v>
          </cell>
          <cell r="K1363" t="str">
            <v>SOLICITUD DE ACCESO A LA INFORMACION</v>
          </cell>
          <cell r="L1363" t="str">
            <v>MONICA ANDREA GARAVITO DIAZ</v>
          </cell>
          <cell r="M1363">
            <v>0</v>
          </cell>
          <cell r="N1363" t="str">
            <v>FINALIZADO</v>
          </cell>
          <cell r="O1363" t="str">
            <v>EMAIL-SOLICITUD INFORMACION ACERCA DE LA POSTULACIÓN DEL SUBSIDIO REDUCE TU CUOTA</v>
          </cell>
          <cell r="P1363" t="str">
            <v>NATURAL</v>
          </cell>
          <cell r="Q1363" t="str">
            <v>KAREN VIVIANA COBOS HOMEZ</v>
          </cell>
          <cell r="R1363" t="str">
            <v>KAREN VIVIANA COBOS HOMEZ</v>
          </cell>
          <cell r="S1363">
            <v>46086</v>
          </cell>
          <cell r="T1363" t="str">
            <v>SE FINALIZA ACTIVIDAD CON RADICADO NO. 2-2026-13733</v>
          </cell>
        </row>
        <row r="1364">
          <cell r="A1364" t="str">
            <v>1-2026-8411</v>
          </cell>
          <cell r="B1364" t="str">
            <v>1385172026</v>
          </cell>
          <cell r="C1364">
            <v>46077</v>
          </cell>
          <cell r="D1364" t="str">
            <v>2026-03-06 19:05:27</v>
          </cell>
          <cell r="E1364" t="str">
            <v>2-2026-12500, 2-2026-12500</v>
          </cell>
          <cell r="F1364">
            <v>46080</v>
          </cell>
          <cell r="G1364" t="str">
            <v>E-MAIL</v>
          </cell>
          <cell r="H1364" t="str">
            <v>DIRECCION FINANCIERA</v>
          </cell>
          <cell r="I1364">
            <v>10</v>
          </cell>
          <cell r="J1364" t="str">
            <v>SOLICITUD DE ACCESO A LA INFORMACION</v>
          </cell>
          <cell r="K1364" t="str">
            <v>SOLICITUD DE ACCESO A LA INFORMACION</v>
          </cell>
          <cell r="L1364" t="str">
            <v>MARISOL MURILLO SANCHEZ</v>
          </cell>
          <cell r="M1364">
            <v>0</v>
          </cell>
          <cell r="N1364" t="str">
            <v>FINALIZADO</v>
          </cell>
          <cell r="O1364" t="str">
            <v>EMAIL - SOLICITUD DE INFORMACION SOBRE CUENTAS DE COBRO</v>
          </cell>
          <cell r="P1364" t="str">
            <v>NATURAL</v>
          </cell>
          <cell r="Q1364" t="str">
            <v>ALBERTO VERGARA MELLADO</v>
          </cell>
          <cell r="R1364" t="str">
            <v>ALBERTO VERGARA MELLADO</v>
          </cell>
          <cell r="S1364">
            <v>46080</v>
          </cell>
          <cell r="T1364" t="str">
            <v>Se da respuesta con oficio 2-2026-12500</v>
          </cell>
        </row>
        <row r="1365">
          <cell r="A1365" t="str">
            <v>1-2026-8419</v>
          </cell>
          <cell r="B1365" t="str">
            <v>1385852026</v>
          </cell>
          <cell r="C1365">
            <v>46077</v>
          </cell>
          <cell r="D1365" t="str">
            <v>2026-03-06 14:41:14</v>
          </cell>
          <cell r="E1365" t="str">
            <v>2-2026-13734, 2-2026-13734</v>
          </cell>
          <cell r="F1365">
            <v>46086</v>
          </cell>
          <cell r="G1365" t="str">
            <v>E-MAIL</v>
          </cell>
          <cell r="H1365" t="str">
            <v>DIRECCION DE FINANCIACION DE VIVIENDA</v>
          </cell>
          <cell r="I1365">
            <v>10</v>
          </cell>
          <cell r="J1365" t="str">
            <v>SOLICITUD DE ACCESO A LA INFORMACION</v>
          </cell>
          <cell r="K1365" t="str">
            <v>SOLICITUD DE ACCESO A LA INFORMACION</v>
          </cell>
          <cell r="L1365" t="str">
            <v>LAURA ESTEFANIA ALBARRACIN CEQUERA</v>
          </cell>
          <cell r="M1365">
            <v>0</v>
          </cell>
          <cell r="N1365" t="str">
            <v>FINALIZADO</v>
          </cell>
          <cell r="O1365" t="str">
            <v>EMAIL-SOLICITUD DE INFORMACIÓN   INICIO DE GIROS SUBSIDIO REDUCE TU CUOTA</v>
          </cell>
          <cell r="P1365" t="str">
            <v>NATURAL</v>
          </cell>
          <cell r="Q1365" t="str">
            <v>SANDRA MILENA BARRIOS VALDERRAMA</v>
          </cell>
          <cell r="R1365" t="str">
            <v>SANDRA MILENA BARRIOS VALDERRAMA</v>
          </cell>
          <cell r="S1365">
            <v>46087</v>
          </cell>
          <cell r="T1365" t="str">
            <v>2-2026-13734</v>
          </cell>
        </row>
        <row r="1366">
          <cell r="A1366" t="str">
            <v>1-2026-8420</v>
          </cell>
          <cell r="B1366" t="str">
            <v>1386092026</v>
          </cell>
          <cell r="C1366">
            <v>46077</v>
          </cell>
          <cell r="D1366" t="str">
            <v>2026-03-06 14:42:04</v>
          </cell>
          <cell r="E1366" t="str">
            <v>2-2026-13735, 2-2026-13735</v>
          </cell>
          <cell r="F1366">
            <v>46086</v>
          </cell>
          <cell r="G1366" t="str">
            <v>E-MAIL</v>
          </cell>
          <cell r="H1366" t="str">
            <v>DIRECCION DE FINANCIACION DE VIVIENDA</v>
          </cell>
          <cell r="I1366">
            <v>10</v>
          </cell>
          <cell r="J1366" t="str">
            <v>SOLICITUD DE ACCESO A LA INFORMACION</v>
          </cell>
          <cell r="K1366" t="str">
            <v>SOLICITUD DE ACCESO A LA INFORMACION</v>
          </cell>
          <cell r="L1366" t="str">
            <v>KAREN TAHITIANA LOPEZ ARENAS</v>
          </cell>
          <cell r="M1366">
            <v>0</v>
          </cell>
          <cell r="N1366" t="str">
            <v>FINALIZADO</v>
          </cell>
          <cell r="O1366" t="str">
            <v>EMAIL-"SOLICITUD DE INFORMACIÓN ACERCA DE PROGRAMA DE AHORRO MES 1 RES 1252</v>
          </cell>
          <cell r="P1366" t="str">
            <v>NATURAL</v>
          </cell>
          <cell r="Q1366" t="str">
            <v>MARIA MILENA SEPÚLVEDA ESTUPIÑAN%A0</v>
          </cell>
          <cell r="R1366" t="str">
            <v>MARIA MILENA SEPÚLVEDA ESTUPIÑAN</v>
          </cell>
          <cell r="S1366">
            <v>46087</v>
          </cell>
          <cell r="T1366" t="str">
            <v>2-2026-13735</v>
          </cell>
        </row>
        <row r="1367">
          <cell r="A1367" t="str">
            <v>1-2026-8422</v>
          </cell>
          <cell r="B1367" t="str">
            <v>1386302026</v>
          </cell>
          <cell r="C1367">
            <v>46077</v>
          </cell>
          <cell r="D1367" t="str">
            <v>2026-03-06 14:43:09</v>
          </cell>
          <cell r="E1367" t="str">
            <v>2-2026-12308, 2-2026-12308</v>
          </cell>
          <cell r="F1367">
            <v>46079</v>
          </cell>
          <cell r="G1367" t="str">
            <v>E-MAIL</v>
          </cell>
          <cell r="H1367" t="str">
            <v>DIRECCION DE FINANCIACION DE VIVIENDA</v>
          </cell>
          <cell r="I1367">
            <v>10</v>
          </cell>
          <cell r="J1367" t="str">
            <v>SOLICITUD DE ACCESO A LA INFORMACION</v>
          </cell>
          <cell r="K1367" t="str">
            <v>SOLICITUD DE ACCESO A LA INFORMACION</v>
          </cell>
          <cell r="L1367" t="str">
            <v>LIESET KATHERINE REYES ACHIPIZ</v>
          </cell>
          <cell r="M1367">
            <v>0</v>
          </cell>
          <cell r="N1367" t="str">
            <v>FINALIZADO</v>
          </cell>
          <cell r="O1367" t="str">
            <v>EMAIL - SOLICITUD DE INFORMACION SOBRE POSTULACIONES AL SUBSIDIO REACTIVA TU COMPRA</v>
          </cell>
          <cell r="P1367" t="str">
            <v>NATURAL</v>
          </cell>
          <cell r="Q1367" t="str">
            <v>LAURA HURTADO</v>
          </cell>
          <cell r="R1367" t="str">
            <v>LAURA HURTADO</v>
          </cell>
          <cell r="S1367">
            <v>46079</v>
          </cell>
          <cell r="T1367" t="str">
            <v>se dio respuesta con radicado 2-2026-12308</v>
          </cell>
        </row>
        <row r="1368">
          <cell r="A1368" t="str">
            <v>1-2026-8427</v>
          </cell>
          <cell r="B1368" t="str">
            <v>1386802026</v>
          </cell>
          <cell r="C1368">
            <v>46077</v>
          </cell>
          <cell r="D1368" t="str">
            <v>2026-03-06 14:44:18</v>
          </cell>
          <cell r="E1368" t="str">
            <v>2-2026-12316, 2-2026-12316</v>
          </cell>
          <cell r="F1368">
            <v>46079</v>
          </cell>
          <cell r="G1368" t="str">
            <v>E-MAIL</v>
          </cell>
          <cell r="H1368" t="str">
            <v>DIRECCION DE FINANCIACION DE VIVIENDA</v>
          </cell>
          <cell r="I1368">
            <v>10</v>
          </cell>
          <cell r="J1368" t="str">
            <v>SOLICITUD DE ACCESO A LA INFORMACION</v>
          </cell>
          <cell r="K1368" t="str">
            <v>SOLICITUD DE ACCESO A LA INFORMACION</v>
          </cell>
          <cell r="L1368" t="str">
            <v>LIESET KATHERINE REYES ACHIPIZ</v>
          </cell>
          <cell r="M1368">
            <v>0</v>
          </cell>
          <cell r="N1368" t="str">
            <v>FINALIZADO</v>
          </cell>
          <cell r="O1368" t="str">
            <v>EMAIL-SOLICITUD INFORMACION ACERCA DEL ESTADO DEL DESEMBOLSO SUBSIDIO REACTIVA TU COMPRA</v>
          </cell>
          <cell r="P1368" t="str">
            <v>NATURAL</v>
          </cell>
          <cell r="Q1368" t="str">
            <v>CRISTIAN ALEJANDRO PINZON MARENTES</v>
          </cell>
          <cell r="R1368" t="str">
            <v>CRISTIAN ALEJANDRO PINZON MARENTES</v>
          </cell>
          <cell r="S1368">
            <v>46079</v>
          </cell>
          <cell r="T1368" t="str">
            <v>se dio respuesta con radicado 2-2026-12316</v>
          </cell>
        </row>
        <row r="1369">
          <cell r="A1369" t="str">
            <v>1-2026-8429</v>
          </cell>
          <cell r="B1369" t="str">
            <v>1387222026</v>
          </cell>
          <cell r="C1369">
            <v>46077</v>
          </cell>
          <cell r="D1369" t="str">
            <v>2026-03-07 10:18:29</v>
          </cell>
          <cell r="E1369" t="str">
            <v>2-2026-14174, 2-2026-14174, 2-2026-14177, 2-2026-14177</v>
          </cell>
          <cell r="F1369">
            <v>46090</v>
          </cell>
          <cell r="G1369" t="str">
            <v>E-MAIL</v>
          </cell>
          <cell r="H1369" t="str">
            <v>DIRECCION DE PREVENCION, ARRENDAMIENTO Y CONTROL DE ENAJENACION</v>
          </cell>
          <cell r="I1369">
            <v>10</v>
          </cell>
          <cell r="J1369" t="str">
            <v>SOLICITUD DE ACCESO A LA INFORMACION</v>
          </cell>
          <cell r="K1369" t="str">
            <v>SOLICITUD DE ACCESO A LA INFORMACION</v>
          </cell>
          <cell r="L1369" t="str">
            <v>MAYRA ALEJANDRA MONTENEGRO</v>
          </cell>
          <cell r="M1369">
            <v>0</v>
          </cell>
          <cell r="N1369" t="str">
            <v>FINALIZADO</v>
          </cell>
          <cell r="O1369" t="str">
            <v>EMAIL-SOLICITUD DE INFORMACIÓN SOBRE LEGALIDAD DE ENAJENADOR Y PROYECTO DE VIVIENDA   CONSTRUCTORA</v>
          </cell>
          <cell r="P1369" t="str">
            <v>ENTIDAD</v>
          </cell>
          <cell r="Q1369" t="str">
            <v>CLAUDIA PATRICIA BARRETO</v>
          </cell>
          <cell r="R1369" t="str">
            <v>CLAUDIA PATRICIA BARRETO</v>
          </cell>
          <cell r="S1369">
            <v>46090</v>
          </cell>
          <cell r="T1369" t="str">
            <v>FINALIZADO AUTOMATICAMENTE SEGUN GESTION EN EL RADICADO: 1-2026-8429</v>
          </cell>
        </row>
        <row r="1370">
          <cell r="A1370" t="str">
            <v>1-2026-8434</v>
          </cell>
          <cell r="B1370" t="str">
            <v>1387612026</v>
          </cell>
          <cell r="C1370">
            <v>46077</v>
          </cell>
          <cell r="D1370" t="str">
            <v>2026-03-06 14:45:03</v>
          </cell>
          <cell r="E1370" t="str">
            <v>2-2026-12385, 2-2026-12385</v>
          </cell>
          <cell r="F1370">
            <v>46079</v>
          </cell>
          <cell r="G1370" t="str">
            <v>E-MAIL</v>
          </cell>
          <cell r="H1370" t="str">
            <v>DIRECCION DE FINANCIACION DE VIVIENDA</v>
          </cell>
          <cell r="I1370">
            <v>10</v>
          </cell>
          <cell r="J1370" t="str">
            <v>SOLICITUD DE ACCESO A LA INFORMACION</v>
          </cell>
          <cell r="K1370" t="str">
            <v>SOLICITUD DE ACCESO A LA INFORMACION</v>
          </cell>
          <cell r="L1370" t="str">
            <v>DAVID ALONSO TAFUR SALCEDO</v>
          </cell>
          <cell r="M1370">
            <v>0</v>
          </cell>
          <cell r="N1370" t="str">
            <v>FINALIZADO</v>
          </cell>
          <cell r="O1370" t="str">
            <v>EMAIL-SOLICITUD DE INFORMACIÓN ACERCA DEL ESTADO SUBSIDIO REDUCE TU CUOTA</v>
          </cell>
          <cell r="P1370" t="str">
            <v>NATURAL</v>
          </cell>
          <cell r="Q1370" t="str">
            <v>SEBASTIAN RIVEROS GIL</v>
          </cell>
          <cell r="R1370" t="str">
            <v>SEBASTIAN RIVEROS GIL</v>
          </cell>
          <cell r="S1370">
            <v>46080</v>
          </cell>
          <cell r="T1370" t="str">
            <v>SE FINALIZA ACTIVIDAD CON RADICADO NO. 2-2026-12385</v>
          </cell>
        </row>
        <row r="1371">
          <cell r="A1371" t="str">
            <v>1-2026-8455</v>
          </cell>
          <cell r="B1371" t="str">
            <v>1390372026</v>
          </cell>
          <cell r="C1371">
            <v>46077</v>
          </cell>
          <cell r="D1371" t="str">
            <v>2026-03-06 14:48:49</v>
          </cell>
          <cell r="E1371" t="str">
            <v>2-2026-13640, 2-2026-13640</v>
          </cell>
          <cell r="F1371">
            <v>46086</v>
          </cell>
          <cell r="G1371" t="str">
            <v>E-MAIL</v>
          </cell>
          <cell r="H1371" t="str">
            <v>DIRECCION DE FINANCIACION DE VIVIENDA</v>
          </cell>
          <cell r="I1371">
            <v>10</v>
          </cell>
          <cell r="J1371" t="str">
            <v>SOLICITUD DE ACCESO A LA INFORMACION</v>
          </cell>
          <cell r="K1371" t="str">
            <v>SOLICITUD DE ACCESO A LA INFORMACION</v>
          </cell>
          <cell r="L1371" t="str">
            <v>IBETH DALILA LOZANO PUENTES</v>
          </cell>
          <cell r="M1371">
            <v>0</v>
          </cell>
          <cell r="N1371" t="str">
            <v>FINALIZADO</v>
          </cell>
          <cell r="O1371" t="str">
            <v>EMAIL - SOLICITUD DE INFORMACION SOBRE RENUNCIA AL SUBSIDIO Y LIBERACIÓN DE LA UNIDAD TORRE 25 APTO 4095</v>
          </cell>
          <cell r="P1371" t="str">
            <v>NATURAL</v>
          </cell>
          <cell r="Q1371" t="str">
            <v>ANONIMO</v>
          </cell>
          <cell r="R1371" t="str">
            <v>ANONIMO</v>
          </cell>
          <cell r="S1371">
            <v>46087</v>
          </cell>
          <cell r="T1371" t="str">
            <v>se dio respuesta con el radicado N. 2-2026-13640</v>
          </cell>
        </row>
        <row r="1372">
          <cell r="A1372" t="str">
            <v>1-2026-8461</v>
          </cell>
          <cell r="B1372" t="str">
            <v>1391212026</v>
          </cell>
          <cell r="C1372">
            <v>46077</v>
          </cell>
          <cell r="D1372" t="str">
            <v>2026-03-06 14:53:01</v>
          </cell>
          <cell r="E1372" t="str">
            <v>2-2026-12923, 2-2026-12923</v>
          </cell>
          <cell r="F1372">
            <v>46084</v>
          </cell>
          <cell r="G1372" t="str">
            <v>E-MAIL</v>
          </cell>
          <cell r="H1372" t="str">
            <v>DIRECCION DE FINANCIACION DE VIVIENDA</v>
          </cell>
          <cell r="I1372">
            <v>10</v>
          </cell>
          <cell r="J1372" t="str">
            <v>SOLICITUD DE ACCESO A LA INFORMACION</v>
          </cell>
          <cell r="K1372" t="str">
            <v>SOLICITUD DE ACCESO A LA INFORMACION</v>
          </cell>
          <cell r="L1372" t="str">
            <v>CARLOS ANDRES MENDEZ MOJICA</v>
          </cell>
          <cell r="M1372">
            <v>0</v>
          </cell>
          <cell r="N1372" t="str">
            <v>FINALIZADO</v>
          </cell>
          <cell r="O1372" t="str">
            <v>EMAIL - SOLICITUD DE INFORMACION SOBRE SUBSIDIO OFERTA PREFERENTE</v>
          </cell>
          <cell r="P1372" t="str">
            <v>NATURAL</v>
          </cell>
          <cell r="Q1372" t="str">
            <v>ALEJANDRA PRIETO</v>
          </cell>
          <cell r="R1372" t="str">
            <v>ALEJANDRA PRIETO</v>
          </cell>
          <cell r="S1372">
            <v>46086</v>
          </cell>
          <cell r="T1372" t="str">
            <v xml:space="preserve">	SE FINALIZA ACTIVIDAD CON RADICADO NO.  2-2026-12923</v>
          </cell>
        </row>
        <row r="1373">
          <cell r="A1373" t="str">
            <v>1-2026-8468</v>
          </cell>
          <cell r="B1373" t="str">
            <v>1392032026</v>
          </cell>
          <cell r="C1373">
            <v>46077</v>
          </cell>
          <cell r="D1373" t="str">
            <v>2026-03-06 14:55:11</v>
          </cell>
          <cell r="E1373" t="str">
            <v>2-2026-12319, 2-2026-12319</v>
          </cell>
          <cell r="F1373">
            <v>46079</v>
          </cell>
          <cell r="G1373" t="str">
            <v>E-MAIL</v>
          </cell>
          <cell r="H1373" t="str">
            <v>DIRECCION DE FINANCIACION DE VIVIENDA</v>
          </cell>
          <cell r="I1373">
            <v>10</v>
          </cell>
          <cell r="J1373" t="str">
            <v>SOLICITUD DE ACCESO A LA INFORMACION</v>
          </cell>
          <cell r="K1373" t="str">
            <v>SOLICITUD DE ACCESO A LA INFORMACION</v>
          </cell>
          <cell r="L1373" t="str">
            <v>JOHANNA ANDREA OSPINA ORTIZ</v>
          </cell>
          <cell r="M1373">
            <v>0</v>
          </cell>
          <cell r="N1373" t="str">
            <v>FINALIZADO</v>
          </cell>
          <cell r="O1373" t="str">
            <v>EMAIL-SOLICITUD DE INFORMACIÓN ACERCA DE ESTADO DE PAGOS SUBSIDIO DE ARRENDAMIENTO RESOLUCIÓN 622 DEL 15 DE JULIO DE 2025</v>
          </cell>
          <cell r="P1373" t="str">
            <v>NATURAL</v>
          </cell>
          <cell r="Q1373" t="str">
            <v>EYLI PATRICIA ÁLVAREZ MARTÍNEZ</v>
          </cell>
          <cell r="R1373" t="str">
            <v>EYLI PATRICIA ÁLVAREZ MARTÍNEZ</v>
          </cell>
          <cell r="S1373">
            <v>46083</v>
          </cell>
          <cell r="T1373" t="str">
            <v>Se finaliza con radicado de salida No. _x000D_
2-2026-12319</v>
          </cell>
        </row>
        <row r="1374">
          <cell r="A1374" t="str">
            <v>1-2026-8471</v>
          </cell>
          <cell r="B1374" t="str">
            <v>1392042026</v>
          </cell>
          <cell r="C1374">
            <v>46077</v>
          </cell>
          <cell r="D1374" t="str">
            <v>2026-03-06 14:56:43</v>
          </cell>
          <cell r="E1374" t="str">
            <v>2-2026-13306, 2-2026-13306</v>
          </cell>
          <cell r="F1374">
            <v>46085</v>
          </cell>
          <cell r="G1374" t="str">
            <v>E-MAIL</v>
          </cell>
          <cell r="H1374" t="str">
            <v>DIRECCION DE FINANCIACION DE VIVIENDA</v>
          </cell>
          <cell r="I1374">
            <v>10</v>
          </cell>
          <cell r="J1374" t="str">
            <v>SOLICITUD DE ACCESO A LA INFORMACION</v>
          </cell>
          <cell r="K1374" t="str">
            <v>SOLICITUD DE ACCESO A LA INFORMACION</v>
          </cell>
          <cell r="L1374" t="str">
            <v>ANGELA JANETH CASTIBLANCO</v>
          </cell>
          <cell r="M1374">
            <v>0</v>
          </cell>
          <cell r="N1374" t="str">
            <v>FINALIZADO</v>
          </cell>
          <cell r="O1374" t="str">
            <v>EMAIL - SOLICITUD DE LISTADO DE CONSTRUCTORAS PARA COMPRA DE APARTAMENTO INTERES PRIORITARIO</v>
          </cell>
          <cell r="P1374" t="str">
            <v>NATURAL</v>
          </cell>
          <cell r="Q1374" t="str">
            <v>MARLON FERNEY RUCO GUALTEROS%A0</v>
          </cell>
          <cell r="R1374" t="str">
            <v>MARLON FERNEY RUCO GUALTEROS</v>
          </cell>
          <cell r="S1374">
            <v>46085</v>
          </cell>
          <cell r="T1374" t="str">
            <v>Se dio respuesta con número 2-2026-13306</v>
          </cell>
        </row>
        <row r="1375">
          <cell r="A1375" t="str">
            <v>1-2026-8480</v>
          </cell>
          <cell r="B1375" t="str">
            <v>1392442026</v>
          </cell>
          <cell r="C1375">
            <v>46077</v>
          </cell>
          <cell r="D1375" t="str">
            <v>2026-03-06 14:47:56</v>
          </cell>
          <cell r="E1375" t="str">
            <v>2-2026-14179, 2-2026-14179</v>
          </cell>
          <cell r="F1375">
            <v>46090</v>
          </cell>
          <cell r="G1375" t="str">
            <v>E-MAIL</v>
          </cell>
          <cell r="H1375" t="str">
            <v>DIRECCION DE PREVENCION, ARRENDAMIENTO Y CONTROL DE ENAJENACION</v>
          </cell>
          <cell r="I1375">
            <v>10</v>
          </cell>
          <cell r="J1375" t="str">
            <v>SOLICITUD DE ACCESO A LA INFORMACION</v>
          </cell>
          <cell r="K1375" t="str">
            <v>SOLICITUD DE ACCESO A LA INFORMACION</v>
          </cell>
          <cell r="L1375" t="str">
            <v>MAYRA ALEJANDRA MONTENEGRO</v>
          </cell>
          <cell r="M1375">
            <v>0</v>
          </cell>
          <cell r="N1375" t="str">
            <v>FINALIZADO</v>
          </cell>
          <cell r="O1375" t="str">
            <v>EMAIL-SOLICITUD DE INFORMACIÓN ACERCA DE VALIDACION DE CONTRATO DE ARRENDAMIENTO</v>
          </cell>
          <cell r="P1375" t="str">
            <v>NATURAL</v>
          </cell>
          <cell r="Q1375" t="str">
            <v>ANDREA BARÓN HOYOS</v>
          </cell>
          <cell r="R1375" t="str">
            <v>ANDREA BARÓN HOYOS</v>
          </cell>
          <cell r="S1375">
            <v>46090</v>
          </cell>
          <cell r="T1375" t="str">
            <v>FINALIZADO AUTOMATICAMENTE SEGUN GESTION EN EL RADICADO: 1-2026-8480</v>
          </cell>
        </row>
        <row r="1376">
          <cell r="A1376" t="str">
            <v>1-2026-8486</v>
          </cell>
          <cell r="B1376" t="str">
            <v>1392842026</v>
          </cell>
          <cell r="C1376">
            <v>46077</v>
          </cell>
          <cell r="D1376" t="str">
            <v>2026-03-06 16:42:11</v>
          </cell>
          <cell r="E1376" t="str">
            <v>2-2026-13831, 2-2026-13831</v>
          </cell>
          <cell r="F1376">
            <v>46087</v>
          </cell>
          <cell r="G1376" t="str">
            <v>E-MAIL</v>
          </cell>
          <cell r="H1376" t="str">
            <v>DIRECCION DE FINANCIACION DE VIVIENDA</v>
          </cell>
          <cell r="I1376">
            <v>10</v>
          </cell>
          <cell r="J1376" t="str">
            <v>SOLICITUD DE ACCESO A LA INFORMACION</v>
          </cell>
          <cell r="K1376" t="str">
            <v>SOLICITUD DE ACCESO A LA INFORMACION</v>
          </cell>
          <cell r="L1376" t="str">
            <v>JOSE LUIS HORLANDY LEON</v>
          </cell>
          <cell r="M1376">
            <v>0</v>
          </cell>
          <cell r="N1376" t="str">
            <v>FINALIZADO</v>
          </cell>
          <cell r="O1376" t="str">
            <v>EMAIL-SOLICITUD INFORMACION ACERCA DEL SUBSIDIO DE VIVIENDA</v>
          </cell>
          <cell r="P1376" t="str">
            <v>NATURAL</v>
          </cell>
          <cell r="Q1376" t="str">
            <v>ANONIMO</v>
          </cell>
          <cell r="R1376" t="str">
            <v>ANONIMO</v>
          </cell>
          <cell r="S1376">
            <v>46090</v>
          </cell>
          <cell r="T1376" t="str">
            <v>SE DA RESPUESTA MEDIANTE RADICADO 2-2026-13831</v>
          </cell>
        </row>
        <row r="1377">
          <cell r="A1377" t="str">
            <v>1-2026-8496</v>
          </cell>
          <cell r="B1377" t="str">
            <v>1393902026</v>
          </cell>
          <cell r="C1377">
            <v>46077</v>
          </cell>
          <cell r="D1377" t="str">
            <v>2026-03-06 21:14:52</v>
          </cell>
          <cell r="E1377" t="str">
            <v>2-2026-14446, 2-2026-14446</v>
          </cell>
          <cell r="F1377">
            <v>46090</v>
          </cell>
          <cell r="G1377" t="str">
            <v>E-MAIL</v>
          </cell>
          <cell r="H1377" t="str">
            <v>DIRECCION DE HABITAT Y ENTORNOS</v>
          </cell>
          <cell r="I1377">
            <v>10</v>
          </cell>
          <cell r="J1377" t="str">
            <v>SOLICITUD DE ACCESO A LA INFORMACION</v>
          </cell>
          <cell r="K1377" t="str">
            <v>SOLICITUD DE ACCESO A LA INFORMACION</v>
          </cell>
          <cell r="L1377" t="str">
            <v>LADY TATIANA PAEZ FONSECA</v>
          </cell>
          <cell r="M1377">
            <v>0</v>
          </cell>
          <cell r="N1377" t="str">
            <v>FINALIZADO</v>
          </cell>
          <cell r="O1377" t="str">
            <v>EMAIL-SOLICITUD INFORMACION REQUISITOS PARA HACER PROCESO DE LEGALIZACIÓN DE UN BARRIO</v>
          </cell>
          <cell r="P1377" t="str">
            <v>NATURAL</v>
          </cell>
          <cell r="Q1377" t="str">
            <v>NOHORA ISABEL RODRÍGUEZ ARENAS</v>
          </cell>
          <cell r="R1377" t="str">
            <v>NOHORA ISABEL RODRÍGUEZ ARENAS</v>
          </cell>
          <cell r="S1377">
            <v>46090</v>
          </cell>
          <cell r="T1377" t="str">
            <v>Cordial saludo._x000D_
Favor dar cierre a este radicado ya que se tramito</v>
          </cell>
        </row>
        <row r="1378">
          <cell r="A1378" t="str">
            <v>1-2026-8498</v>
          </cell>
          <cell r="B1378" t="str">
            <v>1394132026</v>
          </cell>
          <cell r="C1378">
            <v>46077</v>
          </cell>
          <cell r="D1378" t="str">
            <v>2026-03-06 16:43:28</v>
          </cell>
          <cell r="E1378" t="str">
            <v>2-2026-13736, 2-2026-13736</v>
          </cell>
          <cell r="F1378">
            <v>46086</v>
          </cell>
          <cell r="G1378" t="str">
            <v>E-MAIL</v>
          </cell>
          <cell r="H1378" t="str">
            <v>DIRECCION DE FINANCIACION DE VIVIENDA</v>
          </cell>
          <cell r="I1378">
            <v>10</v>
          </cell>
          <cell r="J1378" t="str">
            <v>SOLICITUD DE ACCESO A LA INFORMACION</v>
          </cell>
          <cell r="K1378" t="str">
            <v>SOLICITUD DE ACCESO A LA INFORMACION</v>
          </cell>
          <cell r="L1378" t="str">
            <v>CARLOS FABIAN HAMON ALARCON</v>
          </cell>
          <cell r="M1378">
            <v>0</v>
          </cell>
          <cell r="N1378" t="str">
            <v>FINALIZADO</v>
          </cell>
          <cell r="O1378" t="str">
            <v>EMAIL-TEMAS RELACIONADOS CON SUBSIDIO PARA COMPRA DE VIVIENDA  RESOLUCIÓN 402 DEL 29 DE JULIO DEL 2024</v>
          </cell>
          <cell r="P1378" t="str">
            <v>NATURAL</v>
          </cell>
          <cell r="Q1378" t="str">
            <v>ANONIMO</v>
          </cell>
          <cell r="R1378" t="str">
            <v>ANONIMO</v>
          </cell>
          <cell r="S1378">
            <v>46087</v>
          </cell>
          <cell r="T1378" t="str">
            <v xml:space="preserve"> 2-2026-13736</v>
          </cell>
        </row>
        <row r="1379">
          <cell r="A1379" t="str">
            <v>1-2026-8507</v>
          </cell>
          <cell r="B1379" t="str">
            <v>1394612026</v>
          </cell>
          <cell r="C1379">
            <v>46077</v>
          </cell>
          <cell r="D1379" t="str">
            <v>2026-03-06 16:50:06</v>
          </cell>
          <cell r="E1379" t="str">
            <v>2-2026-12981, 2-2026-12981</v>
          </cell>
          <cell r="F1379">
            <v>46084</v>
          </cell>
          <cell r="G1379" t="str">
            <v>E-MAIL</v>
          </cell>
          <cell r="H1379" t="str">
            <v>DIRECCION DE FINANCIACION DE VIVIENDA</v>
          </cell>
          <cell r="I1379">
            <v>10</v>
          </cell>
          <cell r="J1379" t="str">
            <v>SOLICITUD DE ACCESO A LA INFORMACION</v>
          </cell>
          <cell r="K1379" t="str">
            <v>SOLICITUD DE ACCESO A LA INFORMACION</v>
          </cell>
          <cell r="L1379" t="str">
            <v>SARA MILENA AGUIRRE BARRERA</v>
          </cell>
          <cell r="M1379">
            <v>0</v>
          </cell>
          <cell r="N1379" t="str">
            <v>FINALIZADO</v>
          </cell>
          <cell r="O1379" t="str">
            <v>EMAIL-SOLICITUD DE INFORMACIÓN ACERCA DE DESEMBOLSO DEL SUBSIDIO DE REDUCE TU CUOTA</v>
          </cell>
          <cell r="P1379" t="str">
            <v>NATURAL</v>
          </cell>
          <cell r="Q1379" t="str">
            <v>LUZ ANGELA GARCIA</v>
          </cell>
          <cell r="R1379" t="str">
            <v>LUZ ANGELA GARCIA</v>
          </cell>
          <cell r="S1379">
            <v>46084</v>
          </cell>
          <cell r="T1379" t="str">
            <v>Se dio trámite con radicado No. 2-2026-12981</v>
          </cell>
        </row>
        <row r="1380">
          <cell r="A1380" t="str">
            <v>1-2026-8515</v>
          </cell>
          <cell r="B1380" t="str">
            <v>1395002026</v>
          </cell>
          <cell r="C1380">
            <v>46077</v>
          </cell>
          <cell r="D1380" t="str">
            <v>2026-03-06 16:57:53</v>
          </cell>
          <cell r="E1380" t="str">
            <v>2-2026-13189, 2-2026-13189</v>
          </cell>
          <cell r="F1380">
            <v>46085</v>
          </cell>
          <cell r="G1380" t="str">
            <v>E-MAIL</v>
          </cell>
          <cell r="H1380" t="str">
            <v>DIRECCION DE FINANCIACION DE VIVIENDA</v>
          </cell>
          <cell r="I1380">
            <v>10</v>
          </cell>
          <cell r="J1380" t="str">
            <v>SOLICITUD DE ACCESO A LA INFORMACION</v>
          </cell>
          <cell r="K1380" t="str">
            <v>SOLICITUD DE ACCESO A LA INFORMACION</v>
          </cell>
          <cell r="L1380" t="str">
            <v>ILSE GAMERO TORRES</v>
          </cell>
          <cell r="M1380">
            <v>0</v>
          </cell>
          <cell r="N1380" t="str">
            <v>FINALIZADO</v>
          </cell>
          <cell r="O1380" t="str">
            <v>EMAIL-SOLICITUD DE INFORMACIÓN ACERCA DE DESEMBOLSO DEL SUBSIDIO DE ARRIENDO</v>
          </cell>
          <cell r="P1380" t="str">
            <v>NATURAL</v>
          </cell>
          <cell r="Q1380" t="str">
            <v>ERIKA VIVIANA GONZÁLEZ LEAL</v>
          </cell>
          <cell r="R1380" t="str">
            <v>ERIKA VIVIANA GONZÁLEZ LEAL</v>
          </cell>
          <cell r="S1380">
            <v>46085</v>
          </cell>
          <cell r="T1380" t="str">
            <v>Finalizado con radicado de salida No 2-2026-13189</v>
          </cell>
        </row>
        <row r="1381">
          <cell r="A1381" t="str">
            <v>1-2026-8520</v>
          </cell>
          <cell r="B1381" t="str">
            <v>1395122026</v>
          </cell>
          <cell r="C1381">
            <v>46077</v>
          </cell>
          <cell r="D1381" t="str">
            <v>2026-03-07 10:26:49</v>
          </cell>
          <cell r="E1381" t="str">
            <v>2-2026-14182, 2-2026-14182</v>
          </cell>
          <cell r="F1381">
            <v>46090</v>
          </cell>
          <cell r="G1381" t="str">
            <v>E-MAIL</v>
          </cell>
          <cell r="H1381" t="str">
            <v>DIRECCION DE PREVENCION, ARRENDAMIENTO Y CONTROL DE ENAJENACION</v>
          </cell>
          <cell r="I1381">
            <v>10</v>
          </cell>
          <cell r="J1381" t="str">
            <v>SOLICITUD DE ACCESO A LA INFORMACION</v>
          </cell>
          <cell r="K1381" t="str">
            <v>SOLICITUD DE ACCESO A LA INFORMACION</v>
          </cell>
          <cell r="L1381" t="str">
            <v>CAROLINA BAUTISTA OTALORA</v>
          </cell>
          <cell r="M1381">
            <v>0</v>
          </cell>
          <cell r="N1381" t="str">
            <v>FINALIZADO</v>
          </cell>
          <cell r="O1381" t="str">
            <v>EMAIL-SOLICITUD INFORMACION SOBRE LA CONSTRUCTORA KUMAN S.A.S.</v>
          </cell>
          <cell r="P1381" t="str">
            <v>NATURAL</v>
          </cell>
          <cell r="Q1381" t="str">
            <v>JAIR CARMONA SALAZAR</v>
          </cell>
          <cell r="R1381" t="str">
            <v>JAIR CARMONA SALAZAR</v>
          </cell>
          <cell r="S1381">
            <v>46090</v>
          </cell>
          <cell r="T1381" t="str">
            <v>FINALIZADO AUTOMATICAMENTE SEGUN GESTION EN EL RADICADO: 1-2026-8520</v>
          </cell>
        </row>
        <row r="1382">
          <cell r="A1382" t="str">
            <v>1-2026-8525</v>
          </cell>
          <cell r="B1382" t="str">
            <v>1395362026</v>
          </cell>
          <cell r="C1382">
            <v>46077</v>
          </cell>
          <cell r="D1382" t="str">
            <v>2026-03-06 17:06:44</v>
          </cell>
          <cell r="E1382" t="str">
            <v>2-2026-13830, 2-2026-13830</v>
          </cell>
          <cell r="F1382">
            <v>46087</v>
          </cell>
          <cell r="G1382" t="str">
            <v>E-MAIL</v>
          </cell>
          <cell r="H1382" t="str">
            <v>DIRECCION DE FINANCIACION DE VIVIENDA</v>
          </cell>
          <cell r="I1382">
            <v>10</v>
          </cell>
          <cell r="J1382" t="str">
            <v>SOLICITUD DE ACCESO A LA INFORMACION</v>
          </cell>
          <cell r="K1382" t="str">
            <v>SOLICITUD DE ACCESO A LA INFORMACION</v>
          </cell>
          <cell r="L1382" t="str">
            <v>JOSE LUIS HORLANDY LEON</v>
          </cell>
          <cell r="M1382">
            <v>0</v>
          </cell>
          <cell r="N1382" t="str">
            <v>FINALIZADO</v>
          </cell>
          <cell r="O1382" t="str">
            <v>EMAIL-SOLICITUD DE INFORMACIÓN ACERCA DE SUBSIDIO DE  VIVIENDA</v>
          </cell>
          <cell r="P1382" t="str">
            <v>NATURAL</v>
          </cell>
          <cell r="Q1382" t="str">
            <v>ANONIMO</v>
          </cell>
          <cell r="R1382" t="str">
            <v>ANONIMO</v>
          </cell>
          <cell r="S1382">
            <v>46090</v>
          </cell>
          <cell r="T1382" t="str">
            <v>SE DA RESPUESTA MEDIANTE RADICADO 2-2026-13830</v>
          </cell>
        </row>
        <row r="1383">
          <cell r="A1383" t="str">
            <v>1-2026-8535</v>
          </cell>
          <cell r="B1383" t="str">
            <v>1395962026</v>
          </cell>
          <cell r="C1383">
            <v>46077</v>
          </cell>
          <cell r="D1383" t="str">
            <v>2026-03-07 09:25:05</v>
          </cell>
          <cell r="E1383" t="str">
            <v>2-2026-14464, 2-2026-14464</v>
          </cell>
          <cell r="F1383">
            <v>46090</v>
          </cell>
          <cell r="G1383" t="str">
            <v>E-MAIL</v>
          </cell>
          <cell r="H1383" t="str">
            <v>DIRECCION DE MEJORAMIENTO HABITACIONAL</v>
          </cell>
          <cell r="I1383">
            <v>10</v>
          </cell>
          <cell r="J1383" t="str">
            <v>SOLICITUD DE ACCESO A LA INFORMACION</v>
          </cell>
          <cell r="K1383" t="str">
            <v>SOLICITUD DE ACCESO A LA INFORMACION</v>
          </cell>
          <cell r="L1383" t="str">
            <v>ADRIANA MILENA GUEVARA VARGAS</v>
          </cell>
          <cell r="M1383">
            <v>0</v>
          </cell>
          <cell r="N1383" t="str">
            <v>FINALIZADO</v>
          </cell>
          <cell r="O1383" t="str">
            <v>EMAIL- SOLICITAR INFORMACIÓN DEL PROCEDIMIENTO PARA APLICAR AL PROGRAMA "MEJORA TU CASA</v>
          </cell>
          <cell r="P1383" t="str">
            <v>NATURAL</v>
          </cell>
          <cell r="Q1383" t="str">
            <v>ANONIMO</v>
          </cell>
          <cell r="R1383" t="str">
            <v>ANONIMO</v>
          </cell>
          <cell r="S1383">
            <v>46091</v>
          </cell>
          <cell r="T1383" t="str">
            <v>CIERRE BAJOBEL RADICADO 2-2026-14464</v>
          </cell>
        </row>
        <row r="1384">
          <cell r="A1384" t="str">
            <v>1-2026-8544</v>
          </cell>
          <cell r="B1384" t="str">
            <v>1396482026</v>
          </cell>
          <cell r="C1384">
            <v>46077</v>
          </cell>
          <cell r="D1384" t="str">
            <v>2026-03-06 21:21:27</v>
          </cell>
          <cell r="E1384" t="str">
            <v>2-2026-14447, 2-2026-14447</v>
          </cell>
          <cell r="F1384">
            <v>46090</v>
          </cell>
          <cell r="G1384" t="str">
            <v>E-MAIL</v>
          </cell>
          <cell r="H1384" t="str">
            <v>DIRECCION DE HABITAT Y ENTORNOS</v>
          </cell>
          <cell r="I1384">
            <v>10</v>
          </cell>
          <cell r="J1384" t="str">
            <v>SOLICITUD DE ACCESO A LA INFORMACION</v>
          </cell>
          <cell r="K1384" t="str">
            <v>SOLICITUD DE ACCESO A LA INFORMACION</v>
          </cell>
          <cell r="L1384" t="str">
            <v>LADY TATIANA PAEZ FONSECA</v>
          </cell>
          <cell r="M1384">
            <v>0</v>
          </cell>
          <cell r="N1384" t="str">
            <v>FINALIZADO</v>
          </cell>
          <cell r="O1384" t="str">
            <v>EMAIL-SOLICITUD INFORMACIÓN SOBRE LEGALIZACIÒN DE PREDIO</v>
          </cell>
          <cell r="P1384" t="str">
            <v>NATURAL</v>
          </cell>
          <cell r="Q1384" t="str">
            <v>INGRID VELÁSQUEZ</v>
          </cell>
          <cell r="R1384" t="str">
            <v>INGRID VELÁSQUEZ</v>
          </cell>
          <cell r="S1384">
            <v>46090</v>
          </cell>
          <cell r="T1384" t="str">
            <v>Cordial saludo._x000D_
Favor dar cierre a este radicado ya que se tramito</v>
          </cell>
        </row>
        <row r="1385">
          <cell r="A1385" t="str">
            <v>1-2026-8565</v>
          </cell>
          <cell r="B1385" t="str">
            <v>1408882026</v>
          </cell>
          <cell r="C1385">
            <v>46077</v>
          </cell>
          <cell r="D1385" t="str">
            <v>2026-03-07 16:22:36</v>
          </cell>
          <cell r="E1385" t="str">
            <v>2-2026-13737, 2-2026-13737</v>
          </cell>
          <cell r="F1385">
            <v>46086</v>
          </cell>
          <cell r="G1385" t="str">
            <v>PQR WEB</v>
          </cell>
          <cell r="H1385" t="str">
            <v>DIRECCION DE FINANCIACION DE VIVIENDA</v>
          </cell>
          <cell r="I1385">
            <v>10</v>
          </cell>
          <cell r="J1385" t="str">
            <v>SOLICITUD DE ACCESO A LA INFORMACION</v>
          </cell>
          <cell r="K1385" t="str">
            <v>SOLICITUD DE ACCESO A LA INFORMACION</v>
          </cell>
          <cell r="L1385" t="str">
            <v>MONICA ANDREA GARAVITO DIAZ</v>
          </cell>
          <cell r="M1385">
            <v>0</v>
          </cell>
          <cell r="N1385" t="str">
            <v>FINALIZADO</v>
          </cell>
          <cell r="O1385" t="str">
            <v xml:space="preserve">Buenas tardes me comunico con ustedes con el fin de validar información  acerca del "Subsidio reduce tu cuota" el cual se encuentra en revisión desde el 02 de enero del presente año, quisiera validar si se genera alguna verificación al ser madre cabeza de familia, agradezco su amable y acostumbrada colaboración, quedando de antemano agradecida y presta a cualquier solicitud que ustedes requieran a mi celular o correo electrónico, feliz y bendecida tarde. </v>
          </cell>
          <cell r="P1385" t="str">
            <v>NATURAL</v>
          </cell>
          <cell r="Q1385" t="str">
            <v>MARLOBIS  MACANA OVIEDO</v>
          </cell>
          <cell r="R1385" t="str">
            <v>MARLOBIS  MACANA OVIEDO</v>
          </cell>
          <cell r="S1385">
            <v>46086</v>
          </cell>
          <cell r="T1385" t="str">
            <v>SE FINALIZA ACTIVIDAD CON RADICADO NO. 2-2026-13737</v>
          </cell>
        </row>
        <row r="1386">
          <cell r="A1386" t="str">
            <v>1-2026-8570</v>
          </cell>
          <cell r="B1386" t="str">
            <v>1409162026</v>
          </cell>
          <cell r="C1386">
            <v>46078</v>
          </cell>
          <cell r="D1386" t="str">
            <v>2026-03-07 16:44:14</v>
          </cell>
          <cell r="E1386" t="str">
            <v>2-2026-13576, 2-2026-13576</v>
          </cell>
          <cell r="F1386">
            <v>46086</v>
          </cell>
          <cell r="G1386" t="str">
            <v>E-MAIL</v>
          </cell>
          <cell r="H1386" t="str">
            <v>DIRECCION DE FINANCIACION DE VIVIENDA</v>
          </cell>
          <cell r="I1386">
            <v>10</v>
          </cell>
          <cell r="J1386" t="str">
            <v>SOLICITUD DE ACCESO A LA INFORMACION</v>
          </cell>
          <cell r="K1386" t="str">
            <v>SOLICITUD DE ACCESO A LA INFORMACION</v>
          </cell>
          <cell r="L1386" t="str">
            <v>JOSE LUIS HORLANDY LEON</v>
          </cell>
          <cell r="M1386">
            <v>0</v>
          </cell>
          <cell r="N1386" t="str">
            <v>FINALIZADO</v>
          </cell>
          <cell r="O1386" t="str">
            <v>EMAIL - SOLICITUD DE INFORMACIÓN SOBRE FERIA DE VIVIENDA</v>
          </cell>
          <cell r="P1386" t="str">
            <v>ANONIMO</v>
          </cell>
          <cell r="Q1386" t="str">
            <v>ANONIMO</v>
          </cell>
          <cell r="R1386" t="str">
            <v>ANONIMO</v>
          </cell>
          <cell r="S1386">
            <v>46090</v>
          </cell>
          <cell r="T1386" t="str">
            <v>SE DA RESPUESTA MEDIANTE RADICADO 2-2026-13576</v>
          </cell>
        </row>
        <row r="1387">
          <cell r="A1387" t="str">
            <v>1-2026-8572</v>
          </cell>
          <cell r="B1387" t="str">
            <v>1409222026</v>
          </cell>
          <cell r="C1387">
            <v>46078</v>
          </cell>
          <cell r="D1387" t="str">
            <v>2026-03-07 09:47:50</v>
          </cell>
          <cell r="E1387" t="str">
            <v>2-2026-15260, 2-2026-15260</v>
          </cell>
          <cell r="F1387">
            <v>46092</v>
          </cell>
          <cell r="G1387" t="str">
            <v>E-MAIL</v>
          </cell>
          <cell r="H1387" t="str">
            <v>DIRECCION DE MEJORAMIENTO HABITACIONAL</v>
          </cell>
          <cell r="I1387">
            <v>10</v>
          </cell>
          <cell r="J1387" t="str">
            <v>SOLICITUD DE ACCESO A LA INFORMACION</v>
          </cell>
          <cell r="K1387" t="str">
            <v>SOLICITUD DE ACCESO A LA INFORMACION</v>
          </cell>
          <cell r="L1387" t="str">
            <v>PAULA CAMILA OJEDA ROCHA</v>
          </cell>
          <cell r="M1387">
            <v>0</v>
          </cell>
          <cell r="N1387" t="str">
            <v>FINALIZADO</v>
          </cell>
          <cell r="O1387" t="str">
            <v>EMAIL-SOLICITUD INFORMACION ACERCA DEL SUBSIDIO MEJORA TU CASA</v>
          </cell>
          <cell r="P1387" t="str">
            <v>NATURAL</v>
          </cell>
          <cell r="Q1387" t="str">
            <v>GLORIA MORA HERNÁNDEZ</v>
          </cell>
          <cell r="R1387" t="str">
            <v>GLORIA MORA HERNÁNDEZ</v>
          </cell>
          <cell r="S1387">
            <v>46093</v>
          </cell>
          <cell r="T1387" t="str">
            <v>se da por finalizada actividad 2-2026-15260</v>
          </cell>
        </row>
        <row r="1388">
          <cell r="A1388" t="str">
            <v>1-2026-8573</v>
          </cell>
          <cell r="B1388" t="str">
            <v>1409252026</v>
          </cell>
          <cell r="C1388">
            <v>46078</v>
          </cell>
          <cell r="D1388" t="str">
            <v>2026-03-07 16:45:15</v>
          </cell>
          <cell r="E1388" t="str">
            <v>2-2026-13663, 2-2026-13663</v>
          </cell>
          <cell r="F1388">
            <v>46086</v>
          </cell>
          <cell r="G1388" t="str">
            <v>E-MAIL</v>
          </cell>
          <cell r="H1388" t="str">
            <v>DIRECCION DE FINANCIACION DE VIVIENDA</v>
          </cell>
          <cell r="I1388">
            <v>10</v>
          </cell>
          <cell r="J1388" t="str">
            <v>SOLICITUD DE ACCESO A LA INFORMACION</v>
          </cell>
          <cell r="K1388" t="str">
            <v>SOLICITUD DE ACCESO A LA INFORMACION</v>
          </cell>
          <cell r="L1388" t="str">
            <v>ANGELA JANETH CASTIBLANCO</v>
          </cell>
          <cell r="M1388">
            <v>0</v>
          </cell>
          <cell r="N1388" t="str">
            <v>FINALIZADO</v>
          </cell>
          <cell r="O1388" t="str">
            <v>EMAIL - SOLICITUD DE INFORMACION SOBRE INSCRIPCIONES AL SUBSIDIO OFERTA PREFERENTE</v>
          </cell>
          <cell r="P1388" t="str">
            <v>ANONIMO</v>
          </cell>
          <cell r="Q1388" t="str">
            <v>ANONIMO</v>
          </cell>
          <cell r="R1388" t="str">
            <v>ANONIMO</v>
          </cell>
          <cell r="S1388">
            <v>46087</v>
          </cell>
          <cell r="T1388" t="str">
            <v>S e dio respuesta con número 2-2026-13663</v>
          </cell>
        </row>
        <row r="1389">
          <cell r="A1389" t="str">
            <v>1-2026-8582</v>
          </cell>
          <cell r="B1389" t="str">
            <v>1409772026</v>
          </cell>
          <cell r="C1389">
            <v>46078</v>
          </cell>
          <cell r="D1389" t="str">
            <v>2026-03-07 16:46:03</v>
          </cell>
          <cell r="E1389" t="str">
            <v>2-2026-13124, 2-2026-13124</v>
          </cell>
          <cell r="F1389">
            <v>46084</v>
          </cell>
          <cell r="G1389" t="str">
            <v>E-MAIL</v>
          </cell>
          <cell r="H1389" t="str">
            <v>DIRECCION DE FINANCIACION DE VIVIENDA</v>
          </cell>
          <cell r="I1389">
            <v>10</v>
          </cell>
          <cell r="J1389" t="str">
            <v>SOLICITUD DE ACCESO A LA INFORMACION</v>
          </cell>
          <cell r="K1389" t="str">
            <v>SOLICITUD DE ACCESO A LA INFORMACION</v>
          </cell>
          <cell r="L1389" t="str">
            <v>HERCY LORENA SUAREZ RUBIANO</v>
          </cell>
          <cell r="M1389">
            <v>0</v>
          </cell>
          <cell r="N1389" t="str">
            <v>FINALIZADO</v>
          </cell>
          <cell r="O1389" t="str">
            <v>EMAIL-SOLICITUD INFORMACION ACERCA ESTADO ACTUAL DEL SUBSIDIO DE ARRENDAMIENTO</v>
          </cell>
          <cell r="P1389" t="str">
            <v>NATURAL</v>
          </cell>
          <cell r="Q1389" t="str">
            <v>VANESSA CARACAS</v>
          </cell>
          <cell r="R1389" t="str">
            <v>VANESSA CARACAS</v>
          </cell>
          <cell r="S1389">
            <v>46086</v>
          </cell>
          <cell r="T1389" t="str">
            <v>CIERRE CON RESPUESTA 2-2026-13124</v>
          </cell>
        </row>
        <row r="1390">
          <cell r="A1390" t="str">
            <v>1-2026-8585</v>
          </cell>
          <cell r="B1390" t="str">
            <v>1410442026</v>
          </cell>
          <cell r="C1390">
            <v>46078</v>
          </cell>
          <cell r="D1390" t="str">
            <v>2026-03-07 10:58:04</v>
          </cell>
          <cell r="E1390" t="str">
            <v/>
          </cell>
          <cell r="G1390" t="str">
            <v>E-MAIL</v>
          </cell>
          <cell r="H1390" t="str">
            <v>SUBSECRETARIA JURIDICA</v>
          </cell>
          <cell r="I1390">
            <v>10</v>
          </cell>
          <cell r="J1390" t="str">
            <v>SOLICITUD DE ACCESO A LA INFORMACION</v>
          </cell>
          <cell r="K1390" t="str">
            <v>SOLICITUD DE ACCESO A LA INFORMACION</v>
          </cell>
          <cell r="L1390" t="str">
            <v>DIEGO ALEJANDRO RIOS BARRERO</v>
          </cell>
          <cell r="M1390">
            <v>0</v>
          </cell>
          <cell r="N1390" t="str">
            <v>FINALIZADO</v>
          </cell>
          <cell r="O1390" t="str">
            <v>EMAIL-SOLICITUD INFORMACION DEN RESPUESTA RADICADO 1-2026-3828 INFORMACIÓN PREDIOS VIP.</v>
          </cell>
          <cell r="P1390" t="str">
            <v>NATURAL</v>
          </cell>
          <cell r="Q1390" t="str">
            <v>MARÍA ELENA PINEDA PINEDA</v>
          </cell>
          <cell r="R1390" t="str">
            <v>MARÍA ELENA PINEDA PINEDA</v>
          </cell>
          <cell r="S1390">
            <v>46125</v>
          </cell>
          <cell r="T1390" t="str">
            <v>Se dio respuesta con radicado 2-2026-20836</v>
          </cell>
        </row>
        <row r="1391">
          <cell r="A1391" t="str">
            <v>1-2026-8586</v>
          </cell>
          <cell r="B1391" t="str">
            <v>1410492026</v>
          </cell>
          <cell r="C1391">
            <v>46078</v>
          </cell>
          <cell r="D1391" t="str">
            <v>2026-03-07 16:46:47</v>
          </cell>
          <cell r="E1391" t="str">
            <v>2-2026-14010, 2-2026-14010</v>
          </cell>
          <cell r="F1391">
            <v>46087</v>
          </cell>
          <cell r="G1391" t="str">
            <v>E-MAIL</v>
          </cell>
          <cell r="H1391" t="str">
            <v>DIRECCION DE FINANCIACION DE VIVIENDA</v>
          </cell>
          <cell r="I1391">
            <v>10</v>
          </cell>
          <cell r="J1391" t="str">
            <v>SOLICITUD DE ACCESO A LA INFORMACION</v>
          </cell>
          <cell r="K1391" t="str">
            <v>SOLICITUD DE ACCESO A LA INFORMACION</v>
          </cell>
          <cell r="L1391" t="str">
            <v>NATHALIE ANDREA MURCIA MAYORGA</v>
          </cell>
          <cell r="M1391">
            <v>0</v>
          </cell>
          <cell r="N1391" t="str">
            <v>FINALIZADO</v>
          </cell>
          <cell r="O1391" t="str">
            <v>EMAIL-SOLICITUD INFORMACION ACERCA DE LOS PROGRAMAS DE VIVIENDA</v>
          </cell>
          <cell r="P1391" t="str">
            <v>ANONIMO</v>
          </cell>
          <cell r="Q1391" t="str">
            <v>ANONIMO</v>
          </cell>
          <cell r="R1391" t="str">
            <v>ANONIMO</v>
          </cell>
          <cell r="S1391">
            <v>46087</v>
          </cell>
          <cell r="T1391" t="str">
            <v>se dio respuesta mediante Radicado No.2-2026-14010</v>
          </cell>
        </row>
        <row r="1392">
          <cell r="A1392" t="str">
            <v>1-2026-8590</v>
          </cell>
          <cell r="B1392" t="str">
            <v>1410752026</v>
          </cell>
          <cell r="C1392">
            <v>46078</v>
          </cell>
          <cell r="D1392" t="str">
            <v>2026-03-07 10:48:42</v>
          </cell>
          <cell r="E1392" t="str">
            <v>2-2026-15258, 2-2026-15258</v>
          </cell>
          <cell r="F1392">
            <v>46092</v>
          </cell>
          <cell r="G1392" t="str">
            <v>E-MAIL</v>
          </cell>
          <cell r="H1392" t="str">
            <v>DIRECCION DE MEJORAMIENTO HABITACIONAL</v>
          </cell>
          <cell r="I1392">
            <v>10</v>
          </cell>
          <cell r="J1392" t="str">
            <v>SOLICITUD DE ACCESO A LA INFORMACION</v>
          </cell>
          <cell r="K1392" t="str">
            <v>SOLICITUD DE ACCESO A LA INFORMACION</v>
          </cell>
          <cell r="L1392" t="str">
            <v>JENIFER LORENA BELTRAN PENAGOS</v>
          </cell>
          <cell r="M1392">
            <v>0</v>
          </cell>
          <cell r="N1392" t="str">
            <v>FINALIZADO</v>
          </cell>
          <cell r="O1392" t="str">
            <v>EMAIL - TRASLADO POR COMPETENCIA 202614000061341 TEMAS RELACIONADOS CON SUBSIDIO DE MEJORAMIENTO DE VIVIENDA</v>
          </cell>
          <cell r="P1392" t="str">
            <v>NATURAL</v>
          </cell>
          <cell r="Q1392" t="str">
            <v>OSCAR JULIAN HERRERA</v>
          </cell>
          <cell r="R1392" t="str">
            <v>CAJA DE LA VIVIENDA POPULAR</v>
          </cell>
          <cell r="S1392">
            <v>46092</v>
          </cell>
          <cell r="T1392" t="str">
            <v xml:space="preserve">Se da cierre a DP con numero 2-2026-15258   </v>
          </cell>
        </row>
        <row r="1393">
          <cell r="A1393" t="str">
            <v>1-2026-8593</v>
          </cell>
          <cell r="B1393" t="str">
            <v>1411142026</v>
          </cell>
          <cell r="C1393">
            <v>46078</v>
          </cell>
          <cell r="D1393" t="str">
            <v>2026-03-07 16:48:16</v>
          </cell>
          <cell r="E1393" t="str">
            <v>2-2026-14011, 2-2026-14011</v>
          </cell>
          <cell r="F1393">
            <v>46087</v>
          </cell>
          <cell r="G1393" t="str">
            <v>E-MAIL</v>
          </cell>
          <cell r="H1393" t="str">
            <v>DIRECCION DE FINANCIACION DE VIVIENDA</v>
          </cell>
          <cell r="I1393">
            <v>10</v>
          </cell>
          <cell r="J1393" t="str">
            <v>SOLICITUD DE ACCESO A LA INFORMACION</v>
          </cell>
          <cell r="K1393" t="str">
            <v>SOLICITUD DE ACCESO A LA INFORMACION</v>
          </cell>
          <cell r="L1393" t="str">
            <v>JUAN CARLOS CASTRO MELO</v>
          </cell>
          <cell r="M1393">
            <v>0</v>
          </cell>
          <cell r="N1393" t="str">
            <v>FINALIZADO</v>
          </cell>
          <cell r="O1393" t="str">
            <v>EMAIL-SOLICITUD INFORMACION ACERCA DEL ESTADO DE LA POSTULACIÓN SUBSIDIO DE REDUCE TU CUOTA</v>
          </cell>
          <cell r="P1393" t="str">
            <v>NATURAL</v>
          </cell>
          <cell r="Q1393" t="str">
            <v>ALEJANDRO MANRIQUE</v>
          </cell>
          <cell r="R1393" t="str">
            <v>ALEJANDRO MANRIQUE</v>
          </cell>
          <cell r="S1393">
            <v>46090</v>
          </cell>
          <cell r="T1393" t="str">
            <v xml:space="preserve"> 2-2026-14011</v>
          </cell>
        </row>
        <row r="1394">
          <cell r="A1394" t="str">
            <v>1-2026-8597</v>
          </cell>
          <cell r="B1394" t="str">
            <v>1411452026</v>
          </cell>
          <cell r="C1394">
            <v>46078</v>
          </cell>
          <cell r="D1394" t="str">
            <v>2026-03-07 16:50:24</v>
          </cell>
          <cell r="E1394" t="str">
            <v>2-2026-14015, 2-2026-14015</v>
          </cell>
          <cell r="F1394">
            <v>46087</v>
          </cell>
          <cell r="G1394" t="str">
            <v>E-MAIL</v>
          </cell>
          <cell r="H1394" t="str">
            <v>DIRECCION DE FINANCIACION DE VIVIENDA</v>
          </cell>
          <cell r="I1394">
            <v>10</v>
          </cell>
          <cell r="J1394" t="str">
            <v>SOLICITUD DE ACCESO A LA INFORMACION</v>
          </cell>
          <cell r="K1394" t="str">
            <v>SOLICITUD DE ACCESO A LA INFORMACION</v>
          </cell>
          <cell r="L1394" t="str">
            <v>ANGELICA JOHANA GOMEZ MONTAÑO</v>
          </cell>
          <cell r="M1394">
            <v>0</v>
          </cell>
          <cell r="N1394" t="str">
            <v>FINALIZADO</v>
          </cell>
          <cell r="O1394" t="str">
            <v>EMAIL-SOLICITUD DE INFORMACIÓN PARA LA INSCRIPCIÓN AL SUBSIDIO DE VIVIENDA.</v>
          </cell>
          <cell r="P1394" t="str">
            <v>NATURAL</v>
          </cell>
          <cell r="Q1394" t="str">
            <v>LAURA ANGELICA LÓPEZ RODRÍGUEZ</v>
          </cell>
          <cell r="R1394" t="str">
            <v>LAURA ANGELICA LÓPEZ RODRÍGUEZ</v>
          </cell>
          <cell r="S1394">
            <v>46087</v>
          </cell>
          <cell r="T1394" t="str">
            <v>SE DIO RESPUESTA MEDIANTE OFICIO NO 2-2026-14015</v>
          </cell>
        </row>
        <row r="1395">
          <cell r="A1395" t="str">
            <v>1-2026-8599</v>
          </cell>
          <cell r="B1395" t="str">
            <v>1411982026</v>
          </cell>
          <cell r="C1395">
            <v>46078</v>
          </cell>
          <cell r="D1395" t="str">
            <v>2026-03-07 16:59:11</v>
          </cell>
          <cell r="E1395" t="str">
            <v/>
          </cell>
          <cell r="G1395" t="str">
            <v>E-MAIL</v>
          </cell>
          <cell r="H1395" t="str">
            <v>DIRECCION DE FINANCIACION DE VIVIENDA</v>
          </cell>
          <cell r="I1395">
            <v>10</v>
          </cell>
          <cell r="J1395" t="str">
            <v>SOLICITUD DE ACCESO A LA INFORMACION</v>
          </cell>
          <cell r="K1395" t="str">
            <v>SOLICITUD DE ACCESO A LA INFORMACION</v>
          </cell>
          <cell r="L1395" t="str">
            <v>MARTHA PATRICIA TOVAR GONZALEZ</v>
          </cell>
          <cell r="M1395">
            <v>0</v>
          </cell>
          <cell r="N1395" t="str">
            <v>FINALIZADO</v>
          </cell>
          <cell r="O1395" t="str">
            <v>EMAIL - TRASLADO POR COMPETENCIA 2026ER0010795 SOLICITUD DE INFORMACION SOBRE PROGRAMAS DE VIVIENDA PARA PERSONA VICTIMA DEL CONFLICTO ARMADO</v>
          </cell>
          <cell r="P1395" t="str">
            <v>NATURAL</v>
          </cell>
          <cell r="Q1395" t="str">
            <v>ANGELA CONSTANZA PIÑEROS QUINTERO</v>
          </cell>
          <cell r="R1395" t="str">
            <v>MINISTERIO DE VIVIENDA, CIUDAD Y TERRITORIO</v>
          </cell>
          <cell r="S1395">
            <v>46084</v>
          </cell>
          <cell r="T1395" t="str">
            <v xml:space="preserve">Se cierra por ser de carácter informativo. </v>
          </cell>
        </row>
        <row r="1396">
          <cell r="A1396" t="str">
            <v>1-2026-8612</v>
          </cell>
          <cell r="B1396" t="str">
            <v>1412962026</v>
          </cell>
          <cell r="C1396">
            <v>46078</v>
          </cell>
          <cell r="D1396" t="str">
            <v>2026-03-07 17:08:52</v>
          </cell>
          <cell r="E1396" t="str">
            <v>2-2026-14044, 2-2026-14044</v>
          </cell>
          <cell r="F1396">
            <v>46087</v>
          </cell>
          <cell r="G1396" t="str">
            <v>E-MAIL</v>
          </cell>
          <cell r="H1396" t="str">
            <v>DIRECCION DE FINANCIACION DE VIVIENDA</v>
          </cell>
          <cell r="I1396">
            <v>10</v>
          </cell>
          <cell r="J1396" t="str">
            <v>SOLICITUD DE ACCESO A LA INFORMACION</v>
          </cell>
          <cell r="K1396" t="str">
            <v>SOLICITUD DE ACCESO A LA INFORMACION</v>
          </cell>
          <cell r="L1396" t="str">
            <v>JOSE LUIS HORLANDY LEON</v>
          </cell>
          <cell r="M1396">
            <v>0</v>
          </cell>
          <cell r="N1396" t="str">
            <v>FINALIZADO</v>
          </cell>
          <cell r="O1396" t="str">
            <v>EMAIL - SOLICITUD DE INFORMACION SOBRE PROGRAMAS DE VIVIENDA PERSONA VICTIMA DEL CONFLICTO ARMADO</v>
          </cell>
          <cell r="P1396" t="str">
            <v>NATURAL</v>
          </cell>
          <cell r="Q1396" t="str">
            <v>LUZ MARY PÉREZ MASMELA%A0</v>
          </cell>
          <cell r="R1396" t="str">
            <v>LUZ MARY PÉREZ MASMELA%A0</v>
          </cell>
          <cell r="S1396">
            <v>46090</v>
          </cell>
          <cell r="T1396" t="str">
            <v>SE DA RESPUESTA MEDIANTE RADICADO 2-2026-14044</v>
          </cell>
        </row>
        <row r="1397">
          <cell r="A1397" t="str">
            <v>1-2026-8615</v>
          </cell>
          <cell r="B1397" t="str">
            <v>1413072026</v>
          </cell>
          <cell r="C1397">
            <v>46078</v>
          </cell>
          <cell r="D1397" t="str">
            <v>2026-03-08 08:39:35</v>
          </cell>
          <cell r="E1397" t="str">
            <v>2-2026-12977, 2-2026-12977</v>
          </cell>
          <cell r="F1397">
            <v>46084</v>
          </cell>
          <cell r="G1397" t="str">
            <v>E-MAIL</v>
          </cell>
          <cell r="H1397" t="str">
            <v>DIRECCION DE INVESTIGACIONES Y CONTROL DE VIVIENDA</v>
          </cell>
          <cell r="I1397">
            <v>10</v>
          </cell>
          <cell r="J1397" t="str">
            <v>SOLICITUD DE ACCESO A LA INFORMACION</v>
          </cell>
          <cell r="K1397" t="str">
            <v>SOLICITUD DE ACCESO A LA INFORMACION</v>
          </cell>
          <cell r="L1397" t="str">
            <v>KAREN JULIETH MORENO NOVOA</v>
          </cell>
          <cell r="M1397">
            <v>0</v>
          </cell>
          <cell r="N1397" t="str">
            <v>FINALIZADO</v>
          </cell>
          <cell r="O1397" t="str">
            <v>EMAIL-SOLICITAMOS INFORMACIÓN ACERCA DE LA QUEJA RADICADA EN EL EXPEDIENTE1-2023-39234-1</v>
          </cell>
          <cell r="P1397" t="str">
            <v>ENTIDAD</v>
          </cell>
          <cell r="Q1397" t="str">
            <v>EDIFICIO KAVALA STANZA</v>
          </cell>
          <cell r="R1397" t="str">
            <v>ELIZABETH RINCON</v>
          </cell>
          <cell r="S1397">
            <v>46084</v>
          </cell>
          <cell r="T1397" t="str">
            <v>Tramitado  2-2026-12977</v>
          </cell>
        </row>
        <row r="1398">
          <cell r="A1398" t="str">
            <v>1-2026-8617</v>
          </cell>
          <cell r="B1398" t="str">
            <v>1413242026</v>
          </cell>
          <cell r="C1398">
            <v>46078</v>
          </cell>
          <cell r="D1398" t="str">
            <v>2026-03-07 11:09:00</v>
          </cell>
          <cell r="E1398" t="str">
            <v>2-2026-14726, 2-2026-14726</v>
          </cell>
          <cell r="F1398">
            <v>46091</v>
          </cell>
          <cell r="G1398" t="str">
            <v>E-MAIL</v>
          </cell>
          <cell r="H1398" t="str">
            <v>DIRECCION DE MEJORAMIENTO HABITACIONAL</v>
          </cell>
          <cell r="I1398">
            <v>10</v>
          </cell>
          <cell r="J1398" t="str">
            <v>SOLICITUD DE ACCESO A LA INFORMACION</v>
          </cell>
          <cell r="K1398" t="str">
            <v>SOLICITUD DE ACCESO A LA INFORMACION</v>
          </cell>
          <cell r="L1398" t="str">
            <v>NICOLAS SANCHEZ CASTRO</v>
          </cell>
          <cell r="M1398">
            <v>0</v>
          </cell>
          <cell r="N1398" t="str">
            <v>FINALIZADO</v>
          </cell>
          <cell r="O1398" t="str">
            <v>EMAIL-SOLICITUD DE INFORMACIÓNACERCA DEL  RADICADO SDHT 1-2026-6237 / BTE 991902026</v>
          </cell>
          <cell r="P1398" t="str">
            <v>NATURAL</v>
          </cell>
          <cell r="Q1398" t="str">
            <v>EDNA LÓPEZ</v>
          </cell>
          <cell r="R1398" t="str">
            <v>EDNA LÓPEZ</v>
          </cell>
          <cell r="S1398">
            <v>46092</v>
          </cell>
          <cell r="T1398" t="str">
            <v>Se da respuesta a solicitud con No. de radicado 2-2026-14726.</v>
          </cell>
        </row>
        <row r="1399">
          <cell r="A1399" t="str">
            <v>1-2026-8624</v>
          </cell>
          <cell r="B1399" t="str">
            <v>1414342026</v>
          </cell>
          <cell r="C1399">
            <v>46078</v>
          </cell>
          <cell r="D1399" t="str">
            <v>2026-03-07 17:46:35</v>
          </cell>
          <cell r="E1399" t="str">
            <v>2-2026-14113, 2-2026-14113</v>
          </cell>
          <cell r="F1399">
            <v>46087</v>
          </cell>
          <cell r="G1399" t="str">
            <v>E-MAIL</v>
          </cell>
          <cell r="H1399" t="str">
            <v>DIRECCION DE FINANCIACION DE VIVIENDA</v>
          </cell>
          <cell r="I1399">
            <v>10</v>
          </cell>
          <cell r="J1399" t="str">
            <v>SOLICITUD DE ACCESO A LA INFORMACION</v>
          </cell>
          <cell r="K1399" t="str">
            <v>SOLICITUD DE ACCESO A LA INFORMACION</v>
          </cell>
          <cell r="L1399" t="str">
            <v>MONICA ANDREA GARAVITO DIAZ</v>
          </cell>
          <cell r="M1399">
            <v>0</v>
          </cell>
          <cell r="N1399" t="str">
            <v>FINALIZADO</v>
          </cell>
          <cell r="O1399" t="str">
            <v>EMAIL- SOLICITAR INFORMACIÓN  DE MI POSTULACIÓN A SUBSIDIO REDUCE TU CUOTA</v>
          </cell>
          <cell r="P1399" t="str">
            <v>NATURAL</v>
          </cell>
          <cell r="Q1399" t="str">
            <v>MÓNICA ROMERO MORENO</v>
          </cell>
          <cell r="R1399" t="str">
            <v>MÓNICA ROMERO MORENO</v>
          </cell>
          <cell r="S1399">
            <v>46088</v>
          </cell>
          <cell r="T1399" t="str">
            <v>SE FINALIZA ACTIVIDAD CON RADICADO NO	 2-2026-14113</v>
          </cell>
        </row>
        <row r="1400">
          <cell r="A1400" t="str">
            <v>1-2026-8632</v>
          </cell>
          <cell r="B1400" t="str">
            <v>1416282026</v>
          </cell>
          <cell r="C1400">
            <v>46078</v>
          </cell>
          <cell r="D1400" t="str">
            <v>2026-03-07 11:19:01</v>
          </cell>
          <cell r="E1400" t="str">
            <v>2-2026-14735, 2-2026-14735</v>
          </cell>
          <cell r="F1400">
            <v>46091</v>
          </cell>
          <cell r="G1400" t="str">
            <v>E-MAIL</v>
          </cell>
          <cell r="H1400" t="str">
            <v>DIRECCION DE MEJORAMIENTO HABITACIONAL</v>
          </cell>
          <cell r="I1400">
            <v>10</v>
          </cell>
          <cell r="J1400" t="str">
            <v>SOLICITUD DE ACCESO A LA INFORMACION</v>
          </cell>
          <cell r="K1400" t="str">
            <v>SOLICITUD DE ACCESO A LA INFORMACION</v>
          </cell>
          <cell r="L1400" t="str">
            <v>ADRIANA MILENA GUEVARA VARGAS</v>
          </cell>
          <cell r="M1400">
            <v>0</v>
          </cell>
          <cell r="N1400" t="str">
            <v>FINALIZADO</v>
          </cell>
          <cell r="O1400" t="str">
            <v>EMAIL-SOLICITUD INFORMACION ACERCA DEL SUBSIDIO MEJORAMIENTO DE VIVIENDA</v>
          </cell>
          <cell r="P1400" t="str">
            <v>ANONIMO</v>
          </cell>
          <cell r="Q1400" t="str">
            <v>ANONIMO</v>
          </cell>
          <cell r="R1400" t="str">
            <v>ANONIMO</v>
          </cell>
          <cell r="S1400">
            <v>46091</v>
          </cell>
          <cell r="T1400" t="str">
            <v>SE CIERRA BAJO EL RADICADO  2-2026-14735</v>
          </cell>
        </row>
        <row r="1401">
          <cell r="A1401" t="str">
            <v>1-2026-8642</v>
          </cell>
          <cell r="B1401" t="str">
            <v>1452712026</v>
          </cell>
          <cell r="C1401">
            <v>46078</v>
          </cell>
          <cell r="D1401" t="str">
            <v>2026-03-07 17:52:03</v>
          </cell>
          <cell r="E1401" t="str">
            <v>2-2026-12564, 2-2026-12564</v>
          </cell>
          <cell r="F1401">
            <v>46080</v>
          </cell>
          <cell r="G1401" t="str">
            <v>E-MAIL</v>
          </cell>
          <cell r="H1401" t="str">
            <v>DIRECCION DE FINANCIACION DE VIVIENDA</v>
          </cell>
          <cell r="I1401">
            <v>10</v>
          </cell>
          <cell r="J1401" t="str">
            <v>SOLICITUD DE ACCESO A LA INFORMACION</v>
          </cell>
          <cell r="K1401" t="str">
            <v>SOLICITUD DE ACCESO A LA INFORMACION</v>
          </cell>
          <cell r="L1401" t="str">
            <v>YENNY SAREN RAMIREZ RAMIREZ</v>
          </cell>
          <cell r="M1401">
            <v>0</v>
          </cell>
          <cell r="N1401" t="str">
            <v>FINALIZADO</v>
          </cell>
          <cell r="O1401" t="str">
            <v>EMAIL - SOLICITUD DE INFORMACION SOBRE ESTADO DE POSTULACION AL SUBSIDIO DE ARRIENDO</v>
          </cell>
          <cell r="P1401" t="str">
            <v>NATURAL</v>
          </cell>
          <cell r="Q1401" t="str">
            <v>ERIKA MENDEZ</v>
          </cell>
          <cell r="R1401" t="str">
            <v>ERIKA MENDEZ</v>
          </cell>
          <cell r="S1401">
            <v>46080</v>
          </cell>
          <cell r="T1401" t="str">
            <v>Se finaliza con radicado de salida No. 2-2026-12564, como respuesta definitiva.</v>
          </cell>
        </row>
        <row r="1402">
          <cell r="A1402" t="str">
            <v>1-2026-8645</v>
          </cell>
          <cell r="B1402" t="str">
            <v>1418632026</v>
          </cell>
          <cell r="C1402">
            <v>46078</v>
          </cell>
          <cell r="D1402" t="str">
            <v>2026-03-07 18:42:37</v>
          </cell>
          <cell r="E1402" t="str">
            <v>2-2026-15267, 2-2026-15267, 2-2026-15268, 2-2026-15268</v>
          </cell>
          <cell r="F1402">
            <v>46092</v>
          </cell>
          <cell r="G1402" t="str">
            <v>E-MAIL</v>
          </cell>
          <cell r="H1402" t="str">
            <v>DIRECCION DE PREVENCION, ARRENDAMIENTO Y CONTROL DE ENAJENACION</v>
          </cell>
          <cell r="I1402">
            <v>10</v>
          </cell>
          <cell r="J1402" t="str">
            <v>SOLICITUD DE ACCESO A LA INFORMACION</v>
          </cell>
          <cell r="K1402" t="str">
            <v>SOLICITUD DE ACCESO A LA INFORMACION</v>
          </cell>
          <cell r="L1402" t="str">
            <v>CAROLINA BAUTISTA OTALORA</v>
          </cell>
          <cell r="M1402">
            <v>0</v>
          </cell>
          <cell r="N1402" t="str">
            <v>FINALIZADO</v>
          </cell>
          <cell r="O1402" t="str">
            <v>EMAIL-SOLICITUD INFORMACION LEGALIDAD DE LA CONSTRUCTORA SERENDIPIA FLATS SAS</v>
          </cell>
          <cell r="P1402" t="str">
            <v>NATURAL</v>
          </cell>
          <cell r="Q1402" t="str">
            <v>ROSALBA PALACIO</v>
          </cell>
          <cell r="R1402" t="str">
            <v>ROSALBA PALACIO</v>
          </cell>
          <cell r="S1402">
            <v>46093</v>
          </cell>
          <cell r="T1402" t="str">
            <v>FINALIZADO AUTOMATICAMENTE SEGUN GESTION EN EL RADICADO: 1-2026-8645</v>
          </cell>
        </row>
        <row r="1403">
          <cell r="A1403" t="str">
            <v>1-2026-8655</v>
          </cell>
          <cell r="B1403" t="str">
            <v>1420062026</v>
          </cell>
          <cell r="C1403">
            <v>46078</v>
          </cell>
          <cell r="D1403" t="str">
            <v>2026-03-07 17:56:29</v>
          </cell>
          <cell r="E1403" t="str">
            <v>2-2026-12389, 2-2026-12389</v>
          </cell>
          <cell r="F1403">
            <v>46079</v>
          </cell>
          <cell r="G1403" t="str">
            <v>E-MAIL</v>
          </cell>
          <cell r="H1403" t="str">
            <v>DIRECCION DE FINANCIACION DE VIVIENDA</v>
          </cell>
          <cell r="I1403">
            <v>10</v>
          </cell>
          <cell r="J1403" t="str">
            <v>SOLICITUD DE ACCESO A LA INFORMACION</v>
          </cell>
          <cell r="K1403" t="str">
            <v>SOLICITUD DE ACCESO A LA INFORMACION</v>
          </cell>
          <cell r="L1403" t="str">
            <v>CINDY LORENA ESCOBAR LOPEZ</v>
          </cell>
          <cell r="M1403">
            <v>0</v>
          </cell>
          <cell r="N1403" t="str">
            <v>FINALIZADO</v>
          </cell>
          <cell r="O1403" t="str">
            <v>EMAIL - SOLICITUD DE INFORMACION SOBRE ESTADO DE POSTULACION A SUBSIDIO REDUCE TU CUOTA</v>
          </cell>
          <cell r="P1403" t="str">
            <v>ANONIMO</v>
          </cell>
          <cell r="Q1403" t="str">
            <v>ANONIMO</v>
          </cell>
          <cell r="R1403" t="str">
            <v>ANONIMO</v>
          </cell>
          <cell r="S1403">
            <v>46080</v>
          </cell>
          <cell r="T1403" t="str">
            <v>SE DIO RESPUESTA CON EL RADICADO No. 2-2026-12389</v>
          </cell>
        </row>
        <row r="1404">
          <cell r="A1404" t="str">
            <v>1-2026-8659</v>
          </cell>
          <cell r="B1404" t="str">
            <v>1420402026</v>
          </cell>
          <cell r="C1404">
            <v>46078</v>
          </cell>
          <cell r="D1404" t="str">
            <v>2026-03-07 17:59:04</v>
          </cell>
          <cell r="E1404" t="str">
            <v>2-2026-14041, 2-2026-14041</v>
          </cell>
          <cell r="F1404">
            <v>46087</v>
          </cell>
          <cell r="G1404" t="str">
            <v>E-MAIL</v>
          </cell>
          <cell r="H1404" t="str">
            <v>DIRECCION DE FINANCIACION DE VIVIENDA</v>
          </cell>
          <cell r="I1404">
            <v>10</v>
          </cell>
          <cell r="J1404" t="str">
            <v>SOLICITUD DE ACCESO A LA INFORMACION</v>
          </cell>
          <cell r="K1404" t="str">
            <v>SOLICITUD DE ACCESO A LA INFORMACION</v>
          </cell>
          <cell r="L1404" t="str">
            <v>NATHALIE ANDREA MURCIA MAYORGA</v>
          </cell>
          <cell r="M1404">
            <v>0</v>
          </cell>
          <cell r="N1404" t="str">
            <v>FINALIZADO</v>
          </cell>
          <cell r="O1404" t="str">
            <v>EMAIL - SOLICITUD DE INFORMACION SOBRE POSTULACION A SUBSIDIO DE VIVIENDA</v>
          </cell>
          <cell r="P1404" t="str">
            <v>ANONIMO</v>
          </cell>
          <cell r="Q1404" t="str">
            <v>ANONIMO</v>
          </cell>
          <cell r="R1404" t="str">
            <v>ANONIMO</v>
          </cell>
          <cell r="S1404">
            <v>46087</v>
          </cell>
          <cell r="T1404" t="str">
            <v>se dio respuesta mediante Radicado No.2-2026-14041</v>
          </cell>
        </row>
        <row r="1405">
          <cell r="A1405" t="str">
            <v>1-2026-8668</v>
          </cell>
          <cell r="B1405" t="str">
            <v>1421602026</v>
          </cell>
          <cell r="C1405">
            <v>46078</v>
          </cell>
          <cell r="D1405" t="str">
            <v>2026-03-07 18:03:11</v>
          </cell>
          <cell r="E1405" t="str">
            <v>2-2026-14047, 2-2026-14047</v>
          </cell>
          <cell r="F1405">
            <v>46087</v>
          </cell>
          <cell r="G1405" t="str">
            <v>E-MAIL</v>
          </cell>
          <cell r="H1405" t="str">
            <v>DIRECCION DE FINANCIACION DE VIVIENDA</v>
          </cell>
          <cell r="I1405">
            <v>10</v>
          </cell>
          <cell r="J1405" t="str">
            <v>SOLICITUD DE ACCESO A LA INFORMACION</v>
          </cell>
          <cell r="K1405" t="str">
            <v>SOLICITUD DE ACCESO A LA INFORMACION</v>
          </cell>
          <cell r="L1405" t="str">
            <v>JOSE LUIS HORLANDY LEON</v>
          </cell>
          <cell r="M1405">
            <v>0</v>
          </cell>
          <cell r="N1405" t="str">
            <v>FINALIZADO</v>
          </cell>
          <cell r="O1405" t="str">
            <v>EMAIL-SOLICITUD INFORMACION SI POSIBLE REALIZAR MI POSTULACIÓN Y ENTREVISTA DE MANERA VIRTUAL SUBSIDIO DE VIVIENDA VICTIMA DEL CONFLICTO ARMADO</v>
          </cell>
          <cell r="P1405" t="str">
            <v>NATURAL</v>
          </cell>
          <cell r="Q1405" t="str">
            <v>NOÉ MOISÉS SANTODOMINGO</v>
          </cell>
          <cell r="R1405" t="str">
            <v>NOÉ MOISÉS SANTODOMINGO</v>
          </cell>
          <cell r="S1405">
            <v>46090</v>
          </cell>
          <cell r="T1405" t="str">
            <v>SE DA RESPUESTA MEDIANTE RADICADO 2-2026-14047</v>
          </cell>
        </row>
        <row r="1406">
          <cell r="A1406" t="str">
            <v>1-2026-8672</v>
          </cell>
          <cell r="B1406" t="str">
            <v>1421822026</v>
          </cell>
          <cell r="C1406">
            <v>46078</v>
          </cell>
          <cell r="D1406" t="str">
            <v>2026-03-07 18:04:37</v>
          </cell>
          <cell r="E1406" t="str">
            <v>2-2026-13431, 2-2026-13431</v>
          </cell>
          <cell r="F1406">
            <v>46085</v>
          </cell>
          <cell r="G1406" t="str">
            <v>E-MAIL</v>
          </cell>
          <cell r="H1406" t="str">
            <v>DIRECCION DE FINANCIACION DE VIVIENDA</v>
          </cell>
          <cell r="I1406">
            <v>10</v>
          </cell>
          <cell r="J1406" t="str">
            <v>SOLICITUD DE ACCESO A LA INFORMACION</v>
          </cell>
          <cell r="K1406" t="str">
            <v>SOLICITUD DE ACCESO A LA INFORMACION</v>
          </cell>
          <cell r="L1406" t="str">
            <v>LAURA ESTEFANIA ALBARRACIN CEQUERA</v>
          </cell>
          <cell r="M1406">
            <v>0</v>
          </cell>
          <cell r="N1406" t="str">
            <v>FINALIZADO</v>
          </cell>
          <cell r="O1406" t="str">
            <v>EMAIL-SOLICITUD DE INFORMACIÓN ACERCA DEL PROCEDIMIENTO DE POSTULACION DEL SUBSIDIO REDUCE TÚ CUOTA</v>
          </cell>
          <cell r="P1406" t="str">
            <v>NATURAL</v>
          </cell>
          <cell r="Q1406" t="str">
            <v>LUZ DARY HERNÁNDEZ GUEVARA%A0</v>
          </cell>
          <cell r="R1406" t="str">
            <v>LUZ DARY HERNÁNDEZ GUEVARA</v>
          </cell>
          <cell r="S1406">
            <v>46085</v>
          </cell>
          <cell r="T1406" t="str">
            <v xml:space="preserve"> 2-2026-13431</v>
          </cell>
        </row>
        <row r="1407">
          <cell r="A1407" t="str">
            <v>1-2026-8691</v>
          </cell>
          <cell r="B1407" t="str">
            <v>1422732026</v>
          </cell>
          <cell r="C1407">
            <v>46078</v>
          </cell>
          <cell r="D1407" t="str">
            <v>2026-03-07 12:06:12</v>
          </cell>
          <cell r="E1407" t="str">
            <v>2-2026-14736, 2-2026-14736</v>
          </cell>
          <cell r="F1407">
            <v>46091</v>
          </cell>
          <cell r="G1407" t="str">
            <v>E-MAIL</v>
          </cell>
          <cell r="H1407" t="str">
            <v>DIRECCION DE MEJORAMIENTO HABITACIONAL</v>
          </cell>
          <cell r="I1407">
            <v>10</v>
          </cell>
          <cell r="J1407" t="str">
            <v>SOLICITUD DE ACCESO A LA INFORMACION</v>
          </cell>
          <cell r="K1407" t="str">
            <v>SOLICITUD DE ACCESO A LA INFORMACION</v>
          </cell>
          <cell r="L1407" t="str">
            <v>ALEXANDER ROJAS CRUZ</v>
          </cell>
          <cell r="M1407">
            <v>0</v>
          </cell>
          <cell r="N1407" t="str">
            <v>FINALIZADO</v>
          </cell>
          <cell r="O1407" t="str">
            <v>EMAIL-SOLICITUD DE INFORMACIÓN ACERCA DE PROCEDIMIENTO DE SUBSIDIO DE MEJORAMIENTO DE VIVIENDA</v>
          </cell>
          <cell r="P1407" t="str">
            <v>NATURAL</v>
          </cell>
          <cell r="Q1407" t="str">
            <v>ROSALBA VELA</v>
          </cell>
          <cell r="R1407" t="str">
            <v>ROSALBA VELA</v>
          </cell>
          <cell r="S1407">
            <v>46091</v>
          </cell>
          <cell r="T1407" t="str">
            <v xml:space="preserve"> Se realiza respuesta al requerimiento mediante radicado No.  2-2026-14736</v>
          </cell>
        </row>
        <row r="1408">
          <cell r="A1408" t="str">
            <v>1-2026-8702</v>
          </cell>
          <cell r="B1408" t="str">
            <v>1423072026</v>
          </cell>
          <cell r="C1408">
            <v>46078</v>
          </cell>
          <cell r="D1408" t="str">
            <v>2026-03-07 18:45:34</v>
          </cell>
          <cell r="E1408" t="str">
            <v>2-2026-12866, 2-2026-12866</v>
          </cell>
          <cell r="F1408">
            <v>46083</v>
          </cell>
          <cell r="G1408" t="str">
            <v>E-MAIL</v>
          </cell>
          <cell r="H1408" t="str">
            <v>DIRECCION DE FINANCIACION DE VIVIENDA</v>
          </cell>
          <cell r="I1408">
            <v>10</v>
          </cell>
          <cell r="J1408" t="str">
            <v>SOLICITUD DE ACCESO A LA INFORMACION</v>
          </cell>
          <cell r="K1408" t="str">
            <v>SOLICITUD DE ACCESO A LA INFORMACION</v>
          </cell>
          <cell r="L1408" t="str">
            <v>JEIMY CATALINA MORENO CASTANEDA</v>
          </cell>
          <cell r="M1408">
            <v>0</v>
          </cell>
          <cell r="N1408" t="str">
            <v>FINALIZADO</v>
          </cell>
          <cell r="O1408" t="str">
            <v>EMAIL-SOLICITUD DE INFORMACIÓN ACERCA DEL DESEMBOLSO  DEL MES DE ENERO Y FEBRERO</v>
          </cell>
          <cell r="P1408" t="str">
            <v>NATURAL</v>
          </cell>
          <cell r="Q1408" t="str">
            <v>JAVIER ALEJANDRO ROMERO LEÓN</v>
          </cell>
          <cell r="R1408" t="str">
            <v>JAVIER ALEJANDRO ROMERO LEÓN</v>
          </cell>
          <cell r="S1408">
            <v>46084</v>
          </cell>
          <cell r="T1408" t="str">
            <v>Se da respuesta con radicado 2-2026-12866</v>
          </cell>
        </row>
        <row r="1409">
          <cell r="A1409" t="str">
            <v>1-2026-8714</v>
          </cell>
          <cell r="B1409" t="str">
            <v>1424042026</v>
          </cell>
          <cell r="C1409">
            <v>46078</v>
          </cell>
          <cell r="D1409" t="str">
            <v>2026-03-07 16:23:58</v>
          </cell>
          <cell r="E1409" t="str">
            <v>2-2026-14466, 2-2026-14466</v>
          </cell>
          <cell r="F1409">
            <v>46090</v>
          </cell>
          <cell r="G1409" t="str">
            <v>E-MAIL</v>
          </cell>
          <cell r="H1409" t="str">
            <v>DIRECCION DE MEJORAMIENTO HABITACIONAL</v>
          </cell>
          <cell r="I1409">
            <v>10</v>
          </cell>
          <cell r="J1409" t="str">
            <v>SOLICITUD DE ACCESO A LA INFORMACION</v>
          </cell>
          <cell r="K1409" t="str">
            <v>SOLICITUD DE ACCESO A LA INFORMACION</v>
          </cell>
          <cell r="L1409" t="str">
            <v>CINDY NATALIA GUERRERO CONTRERAS</v>
          </cell>
          <cell r="M1409">
            <v>0</v>
          </cell>
          <cell r="N1409" t="str">
            <v>FINALIZADO</v>
          </cell>
          <cell r="O1409" t="str">
            <v>EMAIL-SOLICITUD DE INFORMACIÓN ACERCA DEL PROGRAMA MEJORA TU CASA</v>
          </cell>
          <cell r="P1409" t="str">
            <v>NATURAL</v>
          </cell>
          <cell r="Q1409" t="str">
            <v>ANA MERCEDES NOVOA CARRILLO</v>
          </cell>
          <cell r="R1409" t="str">
            <v>ANA MERCEDES NOVOA CARRILLO</v>
          </cell>
          <cell r="S1409">
            <v>46091</v>
          </cell>
          <cell r="T1409" t="str">
            <v>SE FINALIZA ACTIVIDAD CON RADICADO DE SALIDA #2-2026-14466</v>
          </cell>
        </row>
        <row r="1410">
          <cell r="A1410" t="str">
            <v>1-2026-8715</v>
          </cell>
          <cell r="B1410" t="str">
            <v>1424152026</v>
          </cell>
          <cell r="C1410">
            <v>46078</v>
          </cell>
          <cell r="D1410" t="str">
            <v>2026-03-08 15:38:08</v>
          </cell>
          <cell r="E1410" t="str">
            <v>2-2026-13104, 2-2026-13104</v>
          </cell>
          <cell r="F1410">
            <v>46084</v>
          </cell>
          <cell r="G1410" t="str">
            <v>E-MAIL</v>
          </cell>
          <cell r="H1410" t="str">
            <v>DIRECCION DE FINANCIACION DE VIVIENDA</v>
          </cell>
          <cell r="I1410">
            <v>10</v>
          </cell>
          <cell r="J1410" t="str">
            <v>SOLICITUD DE ACCESO A LA INFORMACION</v>
          </cell>
          <cell r="K1410" t="str">
            <v>SOLICITUD DE ACCESO A LA INFORMACION</v>
          </cell>
          <cell r="L1410" t="str">
            <v>KAROL VANESSA MARROQUIN TRIANA</v>
          </cell>
          <cell r="M1410">
            <v>0</v>
          </cell>
          <cell r="N1410" t="str">
            <v>FINALIZADO</v>
          </cell>
          <cell r="O1410" t="str">
            <v>EMAIL-"SOLICITUD DE INFORMACIÓN SOBRE ASIGNACIÓN DE SUBSIDIOS DEL PROGRAMA MI CASA EN BOGOTÁ</v>
          </cell>
          <cell r="P1410" t="str">
            <v>NATURAL</v>
          </cell>
          <cell r="Q1410" t="str">
            <v>DANIEL SANTIAGO VÁSQUEZ GUTIÉRREZ</v>
          </cell>
          <cell r="R1410" t="str">
            <v>DANIEL SANTIAGO VÁSQUEZ GUTIÉRREZ</v>
          </cell>
          <cell r="S1410">
            <v>46086</v>
          </cell>
          <cell r="T1410" t="str">
            <v>Se dio respuesta con el oficio 2-2026-13104</v>
          </cell>
        </row>
        <row r="1411">
          <cell r="A1411" t="str">
            <v>1-2026-8747</v>
          </cell>
          <cell r="B1411" t="str">
            <v>1427642026</v>
          </cell>
          <cell r="C1411">
            <v>46078</v>
          </cell>
          <cell r="D1411" t="str">
            <v>2026-03-07 16:24:57</v>
          </cell>
          <cell r="E1411" t="str">
            <v>2-2026-15259, 2-2026-15259</v>
          </cell>
          <cell r="F1411">
            <v>46092</v>
          </cell>
          <cell r="G1411" t="str">
            <v>E-MAIL</v>
          </cell>
          <cell r="H1411" t="str">
            <v>DIRECCION DE MEJORAMIENTO HABITACIONAL</v>
          </cell>
          <cell r="I1411">
            <v>10</v>
          </cell>
          <cell r="J1411" t="str">
            <v>SOLICITUD DE ACCESO A LA INFORMACION</v>
          </cell>
          <cell r="K1411" t="str">
            <v>SOLICITUD DE ACCESO A LA INFORMACION</v>
          </cell>
          <cell r="L1411" t="str">
            <v>LAURA JULIANA CRUZ BARRERA</v>
          </cell>
          <cell r="M1411">
            <v>0</v>
          </cell>
          <cell r="N1411" t="str">
            <v>FINALIZADO</v>
          </cell>
          <cell r="O1411" t="str">
            <v>EMAIL - SOLICITUD DE INFORMACION SOBRE SUBSIDIO DE MEJORAMIENTO DE VIVIENDA</v>
          </cell>
          <cell r="P1411" t="str">
            <v>ANONIMO</v>
          </cell>
          <cell r="Q1411" t="str">
            <v>ANONIMO</v>
          </cell>
          <cell r="R1411" t="str">
            <v>ANONIMO</v>
          </cell>
          <cell r="S1411">
            <v>46093</v>
          </cell>
          <cell r="T1411" t="str">
            <v>SE DA CIERRE BAJO RADICADO 2-2026-15259</v>
          </cell>
        </row>
        <row r="1412">
          <cell r="A1412" t="str">
            <v>1-2026-8750</v>
          </cell>
          <cell r="B1412" t="str">
            <v>1427792026</v>
          </cell>
          <cell r="C1412">
            <v>46078</v>
          </cell>
          <cell r="D1412" t="str">
            <v>2026-03-08 14:15:27</v>
          </cell>
          <cell r="E1412" t="str">
            <v>2-2026-13616, 2-2026-13616</v>
          </cell>
          <cell r="F1412">
            <v>46086</v>
          </cell>
          <cell r="G1412" t="str">
            <v>E-MAIL</v>
          </cell>
          <cell r="H1412" t="str">
            <v>DIRECCION DE PREVENCION, ARRENDAMIENTO Y CONTROL DE ENAJENACION</v>
          </cell>
          <cell r="I1412">
            <v>10</v>
          </cell>
          <cell r="J1412" t="str">
            <v>SOLICITUD DE ACCESO A LA INFORMACION</v>
          </cell>
          <cell r="K1412" t="str">
            <v>SOLICITUD DE ACCESO A LA INFORMACION</v>
          </cell>
          <cell r="L1412" t="str">
            <v>JULIO CESAR RAMIREZ LEON</v>
          </cell>
          <cell r="M1412">
            <v>0</v>
          </cell>
          <cell r="N1412" t="str">
            <v>FINALIZADO</v>
          </cell>
          <cell r="O1412" t="str">
            <v>EMAIL - ANDREA DEL PILAR ACERO BELTRAN</v>
          </cell>
          <cell r="P1412" t="str">
            <v>ENTIDAD</v>
          </cell>
          <cell r="Q1412" t="str">
            <v>AR SOLUCIONES INMOBILIARIA</v>
          </cell>
          <cell r="R1412" t="str">
            <v>ANDREA DEL PILAR ACERO BELTRAN</v>
          </cell>
          <cell r="S1412">
            <v>46090</v>
          </cell>
          <cell r="T1412" t="str">
            <v>2-2026-13616 RESPUESTA A LA RADICACIÓN 1-2026-8750 Y BOGOTÁ TE ESCUCHA 1427792026</v>
          </cell>
        </row>
        <row r="1413">
          <cell r="A1413" t="str">
            <v>1-2026-8775</v>
          </cell>
          <cell r="B1413" t="str">
            <v>1429262026</v>
          </cell>
          <cell r="C1413">
            <v>46078</v>
          </cell>
          <cell r="D1413" t="str">
            <v>2026-03-07 19:31:04</v>
          </cell>
          <cell r="E1413" t="str">
            <v>2-2026-12397, 2-2026-12397</v>
          </cell>
          <cell r="F1413">
            <v>46079</v>
          </cell>
          <cell r="G1413" t="str">
            <v>E-MAIL</v>
          </cell>
          <cell r="H1413" t="str">
            <v>DIRECCION DE FINANCIACION DE VIVIENDA</v>
          </cell>
          <cell r="I1413">
            <v>10</v>
          </cell>
          <cell r="J1413" t="str">
            <v>SOLICITUD DE ACCESO A LA INFORMACION</v>
          </cell>
          <cell r="K1413" t="str">
            <v>SOLICITUD DE ACCESO A LA INFORMACION</v>
          </cell>
          <cell r="L1413" t="str">
            <v>JOHANNA ANDREA OSPINA ORTIZ</v>
          </cell>
          <cell r="M1413">
            <v>0</v>
          </cell>
          <cell r="N1413" t="str">
            <v>FINALIZADO</v>
          </cell>
          <cell r="O1413" t="str">
            <v>EMAIL-SOLICITUD DE INFORMACIÓN ACERCA DEL PROGRAMA DE AHORRO PARA VIVIENDA</v>
          </cell>
          <cell r="P1413" t="str">
            <v>ANONIMO</v>
          </cell>
          <cell r="Q1413" t="str">
            <v>ANONIMO</v>
          </cell>
          <cell r="R1413" t="str">
            <v>ANONIMO</v>
          </cell>
          <cell r="S1413">
            <v>46080</v>
          </cell>
          <cell r="T1413" t="str">
            <v>Se finaliza con radicado de salida No. _x000D_
 2-2026-12397</v>
          </cell>
        </row>
        <row r="1414">
          <cell r="A1414" t="str">
            <v>1-2026-8777</v>
          </cell>
          <cell r="B1414" t="str">
            <v>1429472026</v>
          </cell>
          <cell r="C1414">
            <v>46078</v>
          </cell>
          <cell r="D1414" t="str">
            <v>2026-03-07 19:31:48</v>
          </cell>
          <cell r="E1414" t="str">
            <v>2-2026-13429, 2-2026-13429</v>
          </cell>
          <cell r="F1414">
            <v>46085</v>
          </cell>
          <cell r="G1414" t="str">
            <v>E-MAIL</v>
          </cell>
          <cell r="H1414" t="str">
            <v>DIRECCION DE FINANCIACION DE VIVIENDA</v>
          </cell>
          <cell r="I1414">
            <v>10</v>
          </cell>
          <cell r="J1414" t="str">
            <v>SOLICITUD DE ACCESO A LA INFORMACION</v>
          </cell>
          <cell r="K1414" t="str">
            <v>SOLICITUD DE ACCESO A LA INFORMACION</v>
          </cell>
          <cell r="L1414" t="str">
            <v>LAURA ESTEFANIA ALBARRACIN CEQUERA</v>
          </cell>
          <cell r="M1414">
            <v>0</v>
          </cell>
          <cell r="N1414" t="str">
            <v>FINALIZADO</v>
          </cell>
          <cell r="O1414" t="str">
            <v>EMAIL-SOLICITUD DE ACTUALIZACIÓN DEL ESTADO DEL SUBSIDIO REDUCE TU CUOTA</v>
          </cell>
          <cell r="P1414" t="str">
            <v>NATURAL</v>
          </cell>
          <cell r="Q1414" t="str">
            <v>ANDRÉS FELIPE CARDENAS BEJARANO</v>
          </cell>
          <cell r="R1414" t="str">
            <v>ANDRÉS FELIPE CARDENAS BEJARANO</v>
          </cell>
          <cell r="S1414">
            <v>46085</v>
          </cell>
          <cell r="T1414" t="str">
            <v>2-2026-13429</v>
          </cell>
        </row>
        <row r="1415">
          <cell r="A1415" t="str">
            <v>1-2026-8782</v>
          </cell>
          <cell r="B1415" t="str">
            <v>1430362026</v>
          </cell>
          <cell r="C1415">
            <v>46078</v>
          </cell>
          <cell r="D1415" t="str">
            <v>2026-03-07 19:33:45</v>
          </cell>
          <cell r="E1415" t="str">
            <v>2-2026-13428, 2-2026-13428</v>
          </cell>
          <cell r="F1415">
            <v>46085</v>
          </cell>
          <cell r="G1415" t="str">
            <v>E-MAIL</v>
          </cell>
          <cell r="H1415" t="str">
            <v>DIRECCION DE FINANCIACION DE VIVIENDA</v>
          </cell>
          <cell r="I1415">
            <v>10</v>
          </cell>
          <cell r="J1415" t="str">
            <v>SOLICITUD DE ACCESO A LA INFORMACION</v>
          </cell>
          <cell r="K1415" t="str">
            <v>SOLICITUD DE ACCESO A LA INFORMACION</v>
          </cell>
          <cell r="L1415" t="str">
            <v>LAURA ESTEFANIA ALBARRACIN CEQUERA</v>
          </cell>
          <cell r="M1415">
            <v>0</v>
          </cell>
          <cell r="N1415" t="str">
            <v>FINALIZADO</v>
          </cell>
          <cell r="O1415" t="str">
            <v>EMAIL-SOLICITUD INFORMACION ACERCA DEL ESTADO DE LA POSTULACIÓN SUBSIDIO REDUCE TU CUOTA</v>
          </cell>
          <cell r="P1415" t="str">
            <v>ANONIMO</v>
          </cell>
          <cell r="Q1415" t="str">
            <v>ANONIMO</v>
          </cell>
          <cell r="R1415" t="str">
            <v>ANONIMO</v>
          </cell>
          <cell r="S1415">
            <v>46085</v>
          </cell>
          <cell r="T1415" t="str">
            <v xml:space="preserve"> 2-2026-13428</v>
          </cell>
        </row>
        <row r="1416">
          <cell r="A1416" t="str">
            <v>1-2026-8796</v>
          </cell>
          <cell r="B1416" t="str">
            <v>1431762026</v>
          </cell>
          <cell r="C1416">
            <v>46078</v>
          </cell>
          <cell r="D1416" t="str">
            <v>2026-03-07 19:42:05</v>
          </cell>
          <cell r="E1416" t="str">
            <v>2-2026-12383, 2-2026-12383</v>
          </cell>
          <cell r="F1416">
            <v>46079</v>
          </cell>
          <cell r="G1416" t="str">
            <v>E-MAIL</v>
          </cell>
          <cell r="H1416" t="str">
            <v>DIRECCION DE FINANCIACION DE VIVIENDA</v>
          </cell>
          <cell r="I1416">
            <v>10</v>
          </cell>
          <cell r="J1416" t="str">
            <v>SOLICITUD DE ACCESO A LA INFORMACION</v>
          </cell>
          <cell r="K1416" t="str">
            <v>SOLICITUD DE ACCESO A LA INFORMACION</v>
          </cell>
          <cell r="L1416" t="str">
            <v>DAVID ALONSO TAFUR SALCEDO</v>
          </cell>
          <cell r="M1416">
            <v>0</v>
          </cell>
          <cell r="N1416" t="str">
            <v>FINALIZADO</v>
          </cell>
          <cell r="O1416" t="str">
            <v>EMAIL-SOLICITUD DE INFORMACION ESTADO DE SOLICITUD PROGRAMA REDUCE TU CUOTA</v>
          </cell>
          <cell r="P1416" t="str">
            <v>NATURAL</v>
          </cell>
          <cell r="Q1416" t="str">
            <v>YUBISAY BORRERO GUILLEN</v>
          </cell>
          <cell r="R1416" t="str">
            <v>YUBISAY BORRERO GUILLEN</v>
          </cell>
          <cell r="S1416">
            <v>46080</v>
          </cell>
          <cell r="T1416" t="str">
            <v>SE FINALIZA ACTIVIDAD CON RADICADO NO. 2-2026-12383</v>
          </cell>
        </row>
        <row r="1417">
          <cell r="A1417" t="str">
            <v>1-2026-8800</v>
          </cell>
          <cell r="B1417" t="str">
            <v>1431882026</v>
          </cell>
          <cell r="C1417">
            <v>46078</v>
          </cell>
          <cell r="D1417" t="str">
            <v>2026-03-07 19:44:59</v>
          </cell>
          <cell r="E1417" t="str">
            <v>2-2026-14066, 2-2026-14066</v>
          </cell>
          <cell r="F1417">
            <v>46087</v>
          </cell>
          <cell r="G1417" t="str">
            <v>E-MAIL</v>
          </cell>
          <cell r="H1417" t="str">
            <v>DIRECCION DE FINANCIACION DE VIVIENDA</v>
          </cell>
          <cell r="I1417">
            <v>10</v>
          </cell>
          <cell r="J1417" t="str">
            <v>SOLICITUD DE ACCESO A LA INFORMACION</v>
          </cell>
          <cell r="K1417" t="str">
            <v>SOLICITUD DE ACCESO A LA INFORMACION</v>
          </cell>
          <cell r="L1417" t="str">
            <v>NATHALIE ANDREA MURCIA MAYORGA</v>
          </cell>
          <cell r="M1417">
            <v>0</v>
          </cell>
          <cell r="N1417" t="str">
            <v>FINALIZADO</v>
          </cell>
          <cell r="O1417" t="str">
            <v>EMAIL-SOLICITUD DE INFORMACIÓN ACERCA DE SUBSIDIO DE VIVIENDA</v>
          </cell>
          <cell r="P1417" t="str">
            <v>NATURAL</v>
          </cell>
          <cell r="Q1417" t="str">
            <v>NICOL RISCANEVO</v>
          </cell>
          <cell r="R1417" t="str">
            <v>NICOL RISCANEVO</v>
          </cell>
          <cell r="S1417">
            <v>46087</v>
          </cell>
          <cell r="T1417" t="str">
            <v>se dio respuesta mediante radicado No. 2-2026-14066</v>
          </cell>
        </row>
        <row r="1418">
          <cell r="A1418" t="str">
            <v>1-2026-8807</v>
          </cell>
          <cell r="B1418" t="str">
            <v>1433192026</v>
          </cell>
          <cell r="C1418">
            <v>46078</v>
          </cell>
          <cell r="D1418" t="str">
            <v>2026-03-08 09:35:24</v>
          </cell>
          <cell r="E1418" t="str">
            <v>2-2026-13542, 2-2026-13542</v>
          </cell>
          <cell r="F1418">
            <v>46086</v>
          </cell>
          <cell r="G1418" t="str">
            <v>E-MAIL</v>
          </cell>
          <cell r="H1418" t="str">
            <v>DIRECCION DE INVESTIGACIONES Y CONTROL DE VIVIENDA</v>
          </cell>
          <cell r="I1418">
            <v>10</v>
          </cell>
          <cell r="J1418" t="str">
            <v>SOLICITUD DE ACCESO A LA INFORMACION</v>
          </cell>
          <cell r="K1418" t="str">
            <v>SOLICITUD DE ACCESO A LA INFORMACION</v>
          </cell>
          <cell r="L1418" t="str">
            <v>KELLY JOHANA PASCUAS BAUTISTA</v>
          </cell>
          <cell r="M1418">
            <v>0</v>
          </cell>
          <cell r="N1418" t="str">
            <v>FINALIZADO</v>
          </cell>
          <cell r="O1418" t="str">
            <v>EMAIL - SOLICITUD DE INFORMACIÓN ACERCA DE SERVICIO DE INTERMEDIACIÓN DEBO GENERAR ALGÚN PERMISO SIMILAR AL QUE LE PIDEN A LAS INMOBILIARIAS</v>
          </cell>
          <cell r="P1418" t="str">
            <v>NATURAL</v>
          </cell>
          <cell r="Q1418" t="str">
            <v>NÉSTOR RUEDA</v>
          </cell>
          <cell r="R1418" t="str">
            <v>NÉSTOR RUEDA</v>
          </cell>
          <cell r="S1418">
            <v>46086</v>
          </cell>
          <cell r="T1418" t="str">
            <v xml:space="preserve">SE CIERRA ACTIVIDAD CON RADICADO DE SALIDA 2-2026-13542_x000D_
</v>
          </cell>
        </row>
        <row r="1419">
          <cell r="A1419" t="str">
            <v>1-2026-8811</v>
          </cell>
          <cell r="B1419" t="str">
            <v>1438762026</v>
          </cell>
          <cell r="C1419">
            <v>46078</v>
          </cell>
          <cell r="D1419" t="str">
            <v>2026-03-07 19:49:37</v>
          </cell>
          <cell r="E1419" t="str">
            <v>2-2026-14131, 2-2026-14131</v>
          </cell>
          <cell r="F1419">
            <v>46090</v>
          </cell>
          <cell r="G1419" t="str">
            <v>E-MAIL</v>
          </cell>
          <cell r="H1419" t="str">
            <v>DIRECCION DE FINANCIACION DE VIVIENDA</v>
          </cell>
          <cell r="I1419">
            <v>10</v>
          </cell>
          <cell r="J1419" t="str">
            <v>SOLICITUD DE ACCESO A LA INFORMACION</v>
          </cell>
          <cell r="K1419" t="str">
            <v>SOLICITUD DE ACCESO A LA INFORMACION</v>
          </cell>
          <cell r="L1419" t="str">
            <v>JOSE LUIS HORLANDY LEON</v>
          </cell>
          <cell r="M1419">
            <v>0</v>
          </cell>
          <cell r="N1419" t="str">
            <v>FINALIZADO</v>
          </cell>
          <cell r="O1419" t="str">
            <v>EMAIL - SOLICITUD DE INFORMACIÓN ACERCA DE FERIA DE VIVIENDA</v>
          </cell>
          <cell r="P1419" t="str">
            <v>NATURAL</v>
          </cell>
          <cell r="Q1419" t="str">
            <v>JHON FREDY LEÓN RAYO</v>
          </cell>
          <cell r="R1419" t="str">
            <v>JHON FREDY LEÓN RAYO</v>
          </cell>
          <cell r="S1419">
            <v>46091</v>
          </cell>
          <cell r="T1419" t="str">
            <v>SE DA RESPUESTA MEDIANTE RADICADO  2-2026-14131</v>
          </cell>
        </row>
        <row r="1420">
          <cell r="A1420" t="str">
            <v>1-2026-8819</v>
          </cell>
          <cell r="B1420" t="str">
            <v>1433702026</v>
          </cell>
          <cell r="C1420">
            <v>46078</v>
          </cell>
          <cell r="D1420" t="str">
            <v>2026-03-08 10:53:16</v>
          </cell>
          <cell r="E1420" t="str">
            <v>2-2026-15269, 2-2026-15269</v>
          </cell>
          <cell r="F1420">
            <v>46092</v>
          </cell>
          <cell r="G1420" t="str">
            <v>E-MAIL</v>
          </cell>
          <cell r="H1420" t="str">
            <v>DIRECCION DE PREVENCION, ARRENDAMIENTO Y CONTROL DE ENAJENACION</v>
          </cell>
          <cell r="I1420">
            <v>10</v>
          </cell>
          <cell r="J1420" t="str">
            <v>SOLICITUD DE ACCESO A LA INFORMACION</v>
          </cell>
          <cell r="K1420" t="str">
            <v>SOLICITUD DE ACCESO A LA INFORMACION</v>
          </cell>
          <cell r="L1420" t="str">
            <v>JUAN SEBASTIAN LOPEZ VENEGAS</v>
          </cell>
          <cell r="M1420">
            <v>0</v>
          </cell>
          <cell r="N1420" t="str">
            <v>FINALIZADO</v>
          </cell>
          <cell r="O1420" t="str">
            <v>EMAIL - SOLICITUD DE INFORMACIÓN PARA TRAMITE PERMISO DE ENAJENADOR</v>
          </cell>
          <cell r="P1420" t="str">
            <v>ENTIDAD</v>
          </cell>
          <cell r="Q1420" t="str">
            <v>EJ CONSTRUCTORA SAS</v>
          </cell>
          <cell r="R1420" t="str">
            <v>JULIANA REYES SALCEDO</v>
          </cell>
          <cell r="S1420">
            <v>46093</v>
          </cell>
          <cell r="T1420" t="str">
            <v>Se finaliza porque se dió respuesta con radicado 2-2026-15269</v>
          </cell>
        </row>
        <row r="1421">
          <cell r="A1421" t="str">
            <v>1-2026-8837</v>
          </cell>
          <cell r="B1421" t="str">
            <v>1434262026</v>
          </cell>
          <cell r="C1421">
            <v>46078</v>
          </cell>
          <cell r="D1421" t="str">
            <v>2026-03-07 20:04:51</v>
          </cell>
          <cell r="E1421" t="str">
            <v>2-2026-14134, 2-2026-14134</v>
          </cell>
          <cell r="F1421">
            <v>46090</v>
          </cell>
          <cell r="G1421" t="str">
            <v>E-MAIL</v>
          </cell>
          <cell r="H1421" t="str">
            <v>DIRECCION DE FINANCIACION DE VIVIENDA</v>
          </cell>
          <cell r="I1421">
            <v>10</v>
          </cell>
          <cell r="J1421" t="str">
            <v>SOLICITUD DE ACCESO A LA INFORMACION</v>
          </cell>
          <cell r="K1421" t="str">
            <v>SOLICITUD DE ACCESO A LA INFORMACION</v>
          </cell>
          <cell r="L1421" t="str">
            <v>ANGELICA JOHANA GOMEZ MONTAÑO</v>
          </cell>
          <cell r="M1421">
            <v>0</v>
          </cell>
          <cell r="N1421" t="str">
            <v>FINALIZADO</v>
          </cell>
          <cell r="O1421" t="str">
            <v>EMAIL-SOLICITUD DE INFORMACIÓN ACERCA DEL PROCEDIMIENTO DE SUBSIDIO DE VIVIENDA</v>
          </cell>
          <cell r="P1421" t="str">
            <v>NATURAL</v>
          </cell>
          <cell r="Q1421" t="str">
            <v>JUAN DAVID HERNANDEZ</v>
          </cell>
          <cell r="R1421" t="str">
            <v>JUAN DAVID HERNANDEZ</v>
          </cell>
          <cell r="S1421">
            <v>46090</v>
          </cell>
          <cell r="T1421" t="str">
            <v>SE DIO RESPUESTA MEDIANTE OFICIO NO 2-2026-14134</v>
          </cell>
        </row>
        <row r="1422">
          <cell r="A1422" t="str">
            <v>1-2026-8847</v>
          </cell>
          <cell r="B1422" t="str">
            <v>1434542026</v>
          </cell>
          <cell r="C1422">
            <v>46078</v>
          </cell>
          <cell r="D1422" t="str">
            <v>2026-03-08 10:33:55</v>
          </cell>
          <cell r="E1422" t="str">
            <v>2-2026-13618, 2-2026-13618</v>
          </cell>
          <cell r="F1422">
            <v>46086</v>
          </cell>
          <cell r="G1422" t="str">
            <v>E-MAIL</v>
          </cell>
          <cell r="H1422" t="str">
            <v>DIRECCION DE PREVENCION, ARRENDAMIENTO Y CONTROL DE ENAJENACION</v>
          </cell>
          <cell r="I1422">
            <v>10</v>
          </cell>
          <cell r="J1422" t="str">
            <v>SOLICITUD DE ACCESO A LA INFORMACION</v>
          </cell>
          <cell r="K1422" t="str">
            <v>SOLICITUD DE ACCESO A LA INFORMACION</v>
          </cell>
          <cell r="L1422" t="str">
            <v>ANDRES ESTEBAN VILLA LONDONO</v>
          </cell>
          <cell r="M1422">
            <v>0</v>
          </cell>
          <cell r="N1422" t="str">
            <v>FINALIZADO</v>
          </cell>
          <cell r="O1422" t="str">
            <v>EMAIL-SOLICITUD DE INFORMACIÓN CONFIRMAR FECHA EN LA QUE ESTA HABILITADO EL ARCHIVO DE EXCEL PARA LA PRESENTACIÓN DEL INFORME 2025</v>
          </cell>
          <cell r="P1422" t="str">
            <v>NATURAL</v>
          </cell>
          <cell r="Q1422" t="str">
            <v>ANDRES GUZMAN</v>
          </cell>
          <cell r="R1422" t="str">
            <v>ANDRES GUZMAN</v>
          </cell>
          <cell r="S1422">
            <v>46084</v>
          </cell>
          <cell r="T1422" t="str">
            <v>SE FINALIZA YA QUE SE ENCUENTRA EN EL AREA CORRESPONDIENTE</v>
          </cell>
        </row>
        <row r="1423">
          <cell r="A1423" t="str">
            <v>1-2026-8849</v>
          </cell>
          <cell r="B1423" t="str">
            <v>1434682026</v>
          </cell>
          <cell r="C1423">
            <v>46078</v>
          </cell>
          <cell r="D1423" t="str">
            <v>2026-03-08 10:24:41</v>
          </cell>
          <cell r="E1423" t="str">
            <v>2-2026-15531, 2-2026-15531, 2-2026-16199, 2-2026-16199, 2-2026-18205, 2-2026-18205, 2-2026-19067, 2-2026-19067</v>
          </cell>
          <cell r="F1423">
            <v>46093</v>
          </cell>
          <cell r="G1423" t="str">
            <v>E-MAIL</v>
          </cell>
          <cell r="H1423" t="str">
            <v>DIRECCION DE INVESTIGACIONES Y CONTROL DE VIVIENDA</v>
          </cell>
          <cell r="I1423">
            <v>10</v>
          </cell>
          <cell r="J1423" t="str">
            <v>SOLICITUD DE ACCESO A LA INFORMACION</v>
          </cell>
          <cell r="K1423" t="str">
            <v>SOLICITUD DE ACCESO A LA INFORMACION</v>
          </cell>
          <cell r="L1423" t="str">
            <v>IVAN GIL ISAZA</v>
          </cell>
          <cell r="M1423">
            <v>0</v>
          </cell>
          <cell r="N1423" t="str">
            <v>FINALIZADO</v>
          </cell>
          <cell r="O1423" t="str">
            <v>EMAIL -  SOLICITUD DE INFORMACIÓN SOBRE UNIDAD PROBATORIA, LÍMITES DE LA POTESTAD SANCIONATORIA  Y RESPONSABILIDAD DISCIPLINARIA POR INFORMES TÉCNICOS.</v>
          </cell>
          <cell r="P1423" t="str">
            <v>NATURAL</v>
          </cell>
          <cell r="Q1423" t="str">
            <v>ROBERT ALEJANDRO HERNANDEZ MALDONADO</v>
          </cell>
          <cell r="R1423" t="str">
            <v>ROBERT ALEJANDRO HERNANDEZ MALDONADO</v>
          </cell>
          <cell r="S1423">
            <v>46093</v>
          </cell>
          <cell r="T1423" t="str">
            <v>Mediante oficio  2-2026-15531se dio respuesta a peticionario y se dio traslado a Control Interno Disciplinario.</v>
          </cell>
        </row>
        <row r="1424">
          <cell r="A1424" t="str">
            <v>1-2026-8856</v>
          </cell>
          <cell r="B1424" t="str">
            <v>1448672026</v>
          </cell>
          <cell r="C1424">
            <v>46079</v>
          </cell>
          <cell r="D1424" t="str">
            <v>2026-03-08 09:00:26</v>
          </cell>
          <cell r="E1424" t="str">
            <v>2-2026-14052, 2-2026-14052</v>
          </cell>
          <cell r="F1424">
            <v>46087</v>
          </cell>
          <cell r="G1424" t="str">
            <v>E-MAIL</v>
          </cell>
          <cell r="H1424" t="str">
            <v>DIRECCION DE FINANCIACION DE VIVIENDA</v>
          </cell>
          <cell r="I1424">
            <v>10</v>
          </cell>
          <cell r="J1424" t="str">
            <v>SOLICITUD DE ACCESO A LA INFORMACION</v>
          </cell>
          <cell r="K1424" t="str">
            <v>SOLICITUD DE ACCESO A LA INFORMACION</v>
          </cell>
          <cell r="L1424" t="str">
            <v>LIESET KATHERINE REYES ACHIPIZ</v>
          </cell>
          <cell r="M1424">
            <v>0</v>
          </cell>
          <cell r="N1424" t="str">
            <v>FINALIZADO</v>
          </cell>
          <cell r="O1424" t="str">
            <v>EMAIL-SOLICITUD DE INFORMACIÓN ACERCA DE OFERTA PREFERENTE O REACTIVA TU COMPRA)</v>
          </cell>
          <cell r="P1424" t="str">
            <v>NATURAL</v>
          </cell>
          <cell r="Q1424" t="str">
            <v>YAMILE CEBALLOS</v>
          </cell>
          <cell r="R1424" t="str">
            <v>YAMILE CEBALLOS</v>
          </cell>
          <cell r="S1424">
            <v>46090</v>
          </cell>
          <cell r="T1424" t="str">
            <v>se dio trámite con radicado 2-2026-14052</v>
          </cell>
        </row>
        <row r="1425">
          <cell r="A1425" t="str">
            <v>1-2026-8863</v>
          </cell>
          <cell r="B1425" t="str">
            <v>1461032026</v>
          </cell>
          <cell r="C1425">
            <v>46079</v>
          </cell>
          <cell r="D1425" t="str">
            <v>2026-03-08 08:58:46</v>
          </cell>
          <cell r="E1425" t="str">
            <v>2-2026-14672, 2-2026-14672</v>
          </cell>
          <cell r="F1425">
            <v>46091</v>
          </cell>
          <cell r="G1425" t="str">
            <v>E-MAIL</v>
          </cell>
          <cell r="H1425" t="str">
            <v>DIRECCION DE FINANCIACION DE VIVIENDA</v>
          </cell>
          <cell r="I1425">
            <v>10</v>
          </cell>
          <cell r="J1425" t="str">
            <v>SOLICITUD DE ACCESO A LA INFORMACION</v>
          </cell>
          <cell r="K1425" t="str">
            <v>SOLICITUD DE ACCESO A LA INFORMACION</v>
          </cell>
          <cell r="L1425" t="str">
            <v>ILSE GAMERO TORRES</v>
          </cell>
          <cell r="M1425">
            <v>0</v>
          </cell>
          <cell r="N1425" t="str">
            <v>FINALIZADO</v>
          </cell>
          <cell r="O1425" t="str">
            <v>EMAIL-SOLICITUD DE INFORMACIÓN ACERCA DE PROGRAMA DE  AHORRO PARA MÍ CASA.</v>
          </cell>
          <cell r="P1425" t="str">
            <v>ENTIDAD</v>
          </cell>
          <cell r="Q1425" t="str">
            <v>ANGIE HERNANDEZ</v>
          </cell>
          <cell r="R1425" t="str">
            <v>ANGIE HERNANDEZ</v>
          </cell>
          <cell r="S1425">
            <v>46092</v>
          </cell>
          <cell r="T1425" t="str">
            <v>Finalizado con radicado de salida No 2-2026-14672</v>
          </cell>
        </row>
        <row r="1426">
          <cell r="A1426" t="str">
            <v>1-2026-8864</v>
          </cell>
          <cell r="B1426" t="str">
            <v>1461042026</v>
          </cell>
          <cell r="C1426">
            <v>46079</v>
          </cell>
          <cell r="D1426" t="str">
            <v>2026-03-08 09:02:44</v>
          </cell>
          <cell r="E1426" t="str">
            <v>2-2026-14337, 2-2026-14337</v>
          </cell>
          <cell r="F1426">
            <v>46090</v>
          </cell>
          <cell r="G1426" t="str">
            <v>E-MAIL</v>
          </cell>
          <cell r="H1426" t="str">
            <v>DIRECCION DE FINANCIACION DE VIVIENDA</v>
          </cell>
          <cell r="I1426">
            <v>10</v>
          </cell>
          <cell r="J1426" t="str">
            <v>SOLICITUD DE ACCESO A LA INFORMACION</v>
          </cell>
          <cell r="K1426" t="str">
            <v>SOLICITUD DE ACCESO A LA INFORMACION</v>
          </cell>
          <cell r="L1426" t="str">
            <v>JOSE LUIS HORLANDY LEON</v>
          </cell>
          <cell r="M1426">
            <v>0</v>
          </cell>
          <cell r="N1426" t="str">
            <v>FINALIZADO</v>
          </cell>
          <cell r="O1426" t="str">
            <v>EMAIL-SOLICITUD DE INFORMACIÓN ACERCA DE  RESPUESTA PARA FAVORECIMIENTO DE VIVIENDA, VÍCTIMA DE CONFLICTO ARMADO</v>
          </cell>
          <cell r="P1426" t="str">
            <v>ENTIDAD</v>
          </cell>
          <cell r="Q1426" t="str">
            <v>GABRIEL ESPEJO BACHELOT</v>
          </cell>
          <cell r="R1426" t="str">
            <v>GABRIEL ESPEJO BACHELOT</v>
          </cell>
          <cell r="S1426">
            <v>46091</v>
          </cell>
          <cell r="T1426" t="str">
            <v>SE DA RESPUESTA MEDIANTE RADICADO 2-2026-14337</v>
          </cell>
        </row>
        <row r="1427">
          <cell r="A1427" t="str">
            <v>1-2026-8868</v>
          </cell>
          <cell r="B1427" t="str">
            <v>1449752026</v>
          </cell>
          <cell r="C1427">
            <v>46079</v>
          </cell>
          <cell r="D1427" t="str">
            <v>2026-03-08 09:05:17</v>
          </cell>
          <cell r="E1427" t="str">
            <v>2-2026-14674, 2-2026-14674</v>
          </cell>
          <cell r="F1427">
            <v>46091</v>
          </cell>
          <cell r="G1427" t="str">
            <v>E-MAIL</v>
          </cell>
          <cell r="H1427" t="str">
            <v>DIRECCION DE FINANCIACION DE VIVIENDA</v>
          </cell>
          <cell r="I1427">
            <v>10</v>
          </cell>
          <cell r="J1427" t="str">
            <v>SOLICITUD DE ACCESO A LA INFORMACION</v>
          </cell>
          <cell r="K1427" t="str">
            <v>SOLICITUD DE ACCESO A LA INFORMACION</v>
          </cell>
          <cell r="L1427" t="str">
            <v>ILSE GAMERO TORRES</v>
          </cell>
          <cell r="M1427">
            <v>0</v>
          </cell>
          <cell r="N1427" t="str">
            <v>FINALIZADO</v>
          </cell>
          <cell r="O1427" t="str">
            <v>EMAIL - SOLICITUD DE INFORMACION SOBRE DESEMBOLSO DEL SUBSIDIO AHORRO PARA MI CASA</v>
          </cell>
          <cell r="P1427" t="str">
            <v>NATURAL</v>
          </cell>
          <cell r="Q1427" t="str">
            <v>ELIZABETH AVILA CASTELBLANCO</v>
          </cell>
          <cell r="R1427" t="str">
            <v>ELIZABETH AVILA CASTELBLANCO</v>
          </cell>
          <cell r="S1427">
            <v>46092</v>
          </cell>
          <cell r="T1427" t="str">
            <v>Finalizado con radicado de salida No 2-2026-14674</v>
          </cell>
        </row>
        <row r="1428">
          <cell r="A1428" t="str">
            <v>1-2026-8869</v>
          </cell>
          <cell r="B1428" t="str">
            <v>1449842026</v>
          </cell>
          <cell r="C1428">
            <v>46079</v>
          </cell>
          <cell r="D1428" t="str">
            <v>2026-03-08 09:06:30</v>
          </cell>
          <cell r="E1428" t="str">
            <v>2-2026-13738, 2-2026-13738</v>
          </cell>
          <cell r="F1428">
            <v>46086</v>
          </cell>
          <cell r="G1428" t="str">
            <v>E-MAIL</v>
          </cell>
          <cell r="H1428" t="str">
            <v>DIRECCION DE FINANCIACION DE VIVIENDA</v>
          </cell>
          <cell r="I1428">
            <v>10</v>
          </cell>
          <cell r="J1428" t="str">
            <v>SOLICITUD DE ACCESO A LA INFORMACION</v>
          </cell>
          <cell r="K1428" t="str">
            <v>SOLICITUD DE ACCESO A LA INFORMACION</v>
          </cell>
          <cell r="L1428" t="str">
            <v>KAREN TAHITIANA LOPEZ ARENAS</v>
          </cell>
          <cell r="M1428">
            <v>0</v>
          </cell>
          <cell r="N1428" t="str">
            <v>FINALIZADO</v>
          </cell>
          <cell r="O1428" t="str">
            <v>EMAIL - SOLICITUD DE INFORMACION SOBRE DESEMBOLSO DEL SUBSIDIO AHORRO PARA MI CASA</v>
          </cell>
          <cell r="P1428" t="str">
            <v>NATURAL</v>
          </cell>
          <cell r="Q1428" t="str">
            <v>KATHERINE LONDOÑO SALAZAR</v>
          </cell>
          <cell r="R1428" t="str">
            <v>KATHERINE LONDOÑO SALAZAR</v>
          </cell>
          <cell r="S1428">
            <v>46087</v>
          </cell>
          <cell r="T1428" t="str">
            <v>2-2026-13738</v>
          </cell>
        </row>
        <row r="1429">
          <cell r="A1429" t="str">
            <v>1-2026-8871</v>
          </cell>
          <cell r="B1429" t="str">
            <v>1449912026</v>
          </cell>
          <cell r="C1429">
            <v>46079</v>
          </cell>
          <cell r="D1429" t="str">
            <v>2026-03-08 09:09:11</v>
          </cell>
          <cell r="E1429" t="str">
            <v>2-2026-13427, 2-2026-13427</v>
          </cell>
          <cell r="F1429">
            <v>46085</v>
          </cell>
          <cell r="G1429" t="str">
            <v>E-MAIL</v>
          </cell>
          <cell r="H1429" t="str">
            <v>DIRECCION DE FINANCIACION DE VIVIENDA</v>
          </cell>
          <cell r="I1429">
            <v>10</v>
          </cell>
          <cell r="J1429" t="str">
            <v>SOLICITUD DE ACCESO A LA INFORMACION</v>
          </cell>
          <cell r="K1429" t="str">
            <v>SOLICITUD DE ACCESO A LA INFORMACION</v>
          </cell>
          <cell r="L1429" t="str">
            <v>IRMA AYLEN GUICHA DUITAMA</v>
          </cell>
          <cell r="M1429">
            <v>0</v>
          </cell>
          <cell r="N1429" t="str">
            <v>FINALIZADO</v>
          </cell>
          <cell r="O1429" t="str">
            <v>EMAIL - SOLICITUD DE INFORMACION SOBRE ESTADO DE POSTULACION AL SUBSIDIO DE VIVIENDA</v>
          </cell>
          <cell r="P1429" t="str">
            <v>NATURAL</v>
          </cell>
          <cell r="Q1429" t="str">
            <v>LUZ ANGÉLICA MORENO CASTILLO%A0</v>
          </cell>
          <cell r="R1429" t="str">
            <v>LUZ ANGÉLICA MORENO CASTILLO%A0</v>
          </cell>
          <cell r="S1429">
            <v>46086</v>
          </cell>
          <cell r="T1429" t="str">
            <v>RESPUESTA DEFINITIVA CON RADICADO 2-2026-13427</v>
          </cell>
        </row>
        <row r="1430">
          <cell r="A1430" t="str">
            <v>1-2026-8877</v>
          </cell>
          <cell r="B1430" t="str">
            <v>1450252026</v>
          </cell>
          <cell r="C1430">
            <v>46079</v>
          </cell>
          <cell r="D1430" t="str">
            <v>2026-03-08 09:10:29</v>
          </cell>
          <cell r="E1430" t="str">
            <v>2-2026-14126, 2-2026-14126</v>
          </cell>
          <cell r="F1430">
            <v>46090</v>
          </cell>
          <cell r="G1430" t="str">
            <v>E-MAIL</v>
          </cell>
          <cell r="H1430" t="str">
            <v>DIRECCION DE FINANCIACION DE VIVIENDA</v>
          </cell>
          <cell r="I1430">
            <v>10</v>
          </cell>
          <cell r="J1430" t="str">
            <v>SOLICITUD DE ACCESO A LA INFORMACION</v>
          </cell>
          <cell r="K1430" t="str">
            <v>SOLICITUD DE ACCESO A LA INFORMACION</v>
          </cell>
          <cell r="L1430" t="str">
            <v>ANGELICA JOHANA GOMEZ MONTAÑO</v>
          </cell>
          <cell r="M1430">
            <v>0</v>
          </cell>
          <cell r="N1430" t="str">
            <v>FINALIZADO</v>
          </cell>
          <cell r="O1430" t="str">
            <v>EMAIL-SOLICITUD DE INFORMACIÓN ACERCA DEL PROCESO DEL SUBSIDIO DE VIVIENDA</v>
          </cell>
          <cell r="P1430" t="str">
            <v>NATURAL</v>
          </cell>
          <cell r="Q1430" t="str">
            <v>KENNY JOHANNA MOSQUERA REYES%A0</v>
          </cell>
          <cell r="R1430" t="str">
            <v>KENNY JOHANNA MOSQUERA REYES</v>
          </cell>
          <cell r="S1430">
            <v>46090</v>
          </cell>
          <cell r="T1430" t="str">
            <v>SE DIO RESPUESTA MEDIANTE OFICIO NO  2-2026-14126</v>
          </cell>
        </row>
        <row r="1431">
          <cell r="A1431" t="str">
            <v>1-2026-8882</v>
          </cell>
          <cell r="B1431" t="str">
            <v>1461022026</v>
          </cell>
          <cell r="C1431">
            <v>46079</v>
          </cell>
          <cell r="D1431" t="str">
            <v>2026-03-08 12:12:04</v>
          </cell>
          <cell r="E1431" t="str">
            <v>2-2026-12745, 2-2026-12745</v>
          </cell>
          <cell r="F1431">
            <v>46083</v>
          </cell>
          <cell r="G1431" t="str">
            <v>E-MAIL</v>
          </cell>
          <cell r="H1431" t="str">
            <v>DIRECCION DE FINANCIACION DE VIVIENDA</v>
          </cell>
          <cell r="I1431">
            <v>10</v>
          </cell>
          <cell r="J1431" t="str">
            <v>SOLICITUD DE ACCESO A LA INFORMACION</v>
          </cell>
          <cell r="K1431" t="str">
            <v>SOLICITUD DE ACCESO A LA INFORMACION</v>
          </cell>
          <cell r="L1431" t="str">
            <v>DAVID ALONSO TAFUR SALCEDO</v>
          </cell>
          <cell r="M1431">
            <v>0</v>
          </cell>
          <cell r="N1431" t="str">
            <v>FINALIZADO</v>
          </cell>
          <cell r="O1431" t="str">
            <v>EMAIL-SOLICITO INFORMACIÓN SOBRE SI EL SUBSIDIO DE REDUCE TU CUOTA</v>
          </cell>
          <cell r="P1431" t="str">
            <v>ENTIDAD</v>
          </cell>
          <cell r="Q1431" t="str">
            <v>MADELEINE CASTRILLON</v>
          </cell>
          <cell r="R1431" t="str">
            <v>MADELEINE CASTRILLON</v>
          </cell>
          <cell r="S1431">
            <v>46085</v>
          </cell>
          <cell r="T1431" t="str">
            <v xml:space="preserve">SE FINALIZA ACTIVIDAD CON RADICADO NO. 1-2026-8882 </v>
          </cell>
        </row>
        <row r="1432">
          <cell r="A1432" t="str">
            <v>1-2026-8892</v>
          </cell>
          <cell r="B1432" t="str">
            <v>1451912026</v>
          </cell>
          <cell r="C1432">
            <v>46079</v>
          </cell>
          <cell r="D1432" t="str">
            <v>2026-03-08 12:31:22</v>
          </cell>
          <cell r="E1432" t="str">
            <v>2-2026-14429, 2-2026-14429</v>
          </cell>
          <cell r="F1432">
            <v>46090</v>
          </cell>
          <cell r="G1432" t="str">
            <v>E-MAIL</v>
          </cell>
          <cell r="H1432" t="str">
            <v>DIRECCION DE FINANCIACION DE VIVIENDA</v>
          </cell>
          <cell r="I1432">
            <v>10</v>
          </cell>
          <cell r="J1432" t="str">
            <v>SOLICITUD DE ACCESO A LA INFORMACION</v>
          </cell>
          <cell r="K1432" t="str">
            <v>SOLICITUD DE ACCESO A LA INFORMACION</v>
          </cell>
          <cell r="L1432" t="str">
            <v>CARLOS ANDRES MENDEZ MOJICA</v>
          </cell>
          <cell r="M1432">
            <v>0</v>
          </cell>
          <cell r="N1432" t="str">
            <v>FINALIZADO</v>
          </cell>
          <cell r="O1432" t="str">
            <v>EMAIL-SOLICITUD INFORMACIÓN ACERCA DE LAS INSCRIPCIONES PARA EL SUBSIDIO DE VIVIENDA</v>
          </cell>
          <cell r="P1432" t="str">
            <v>NATURAL</v>
          </cell>
          <cell r="Q1432" t="str">
            <v>CHRISTIAN RAFAEL CAMILO AVENDAÑO ROMERO</v>
          </cell>
          <cell r="R1432" t="str">
            <v>CHRISTIAN RAFAEL CAMILO AVENDAÑO ROMERO</v>
          </cell>
          <cell r="S1432">
            <v>46090</v>
          </cell>
          <cell r="T1432" t="str">
            <v xml:space="preserve">SE CIERRA REQUERIMIENTO CON RADICADO No.  2-2026-14429_x000D_
</v>
          </cell>
        </row>
        <row r="1433">
          <cell r="A1433" t="str">
            <v>1-2026-8900</v>
          </cell>
          <cell r="B1433" t="str">
            <v>1452622026</v>
          </cell>
          <cell r="C1433">
            <v>46079</v>
          </cell>
          <cell r="D1433" t="str">
            <v>2026-03-08 11:08:55</v>
          </cell>
          <cell r="E1433" t="str">
            <v>2-2026-15649, 2-2026-15649</v>
          </cell>
          <cell r="F1433">
            <v>46093</v>
          </cell>
          <cell r="G1433" t="str">
            <v>E-MAIL</v>
          </cell>
          <cell r="H1433" t="str">
            <v>DIRECCION DE MEJORAMIENTO HABITACIONAL</v>
          </cell>
          <cell r="I1433">
            <v>10</v>
          </cell>
          <cell r="J1433" t="str">
            <v>SOLICITUD DE ACCESO A LA INFORMACION</v>
          </cell>
          <cell r="K1433" t="str">
            <v>SOLICITUD DE ACCESO A LA INFORMACION</v>
          </cell>
          <cell r="L1433" t="str">
            <v>NICOLAS SANCHEZ CASTRO</v>
          </cell>
          <cell r="M1433">
            <v>0</v>
          </cell>
          <cell r="N1433" t="str">
            <v>FINALIZADO</v>
          </cell>
          <cell r="O1433" t="str">
            <v>EMAIL-SOLICITUD DE INFORMACIÓN ACERCA DEL SUBSIDIO DE MEJORAMIENTO DE VIVIENDA</v>
          </cell>
          <cell r="P1433" t="str">
            <v>ANONIMO</v>
          </cell>
          <cell r="Q1433" t="str">
            <v>ANONIMO</v>
          </cell>
          <cell r="R1433" t="str">
            <v>ANONIMO</v>
          </cell>
          <cell r="S1433">
            <v>46094</v>
          </cell>
          <cell r="T1433" t="str">
            <v>Se da respuesta a solicitud con No. de radicado 2-2026-15649.</v>
          </cell>
        </row>
        <row r="1434">
          <cell r="A1434" t="str">
            <v>1-2026-8904</v>
          </cell>
          <cell r="B1434" t="str">
            <v>1452872026</v>
          </cell>
          <cell r="C1434">
            <v>46079</v>
          </cell>
          <cell r="D1434" t="str">
            <v>2026-03-08 12:44:45</v>
          </cell>
          <cell r="E1434" t="str">
            <v>2-2026-12390, 2-2026-12390</v>
          </cell>
          <cell r="F1434">
            <v>46079</v>
          </cell>
          <cell r="G1434" t="str">
            <v>E-MAIL</v>
          </cell>
          <cell r="H1434" t="str">
            <v>DIRECCION DE FINANCIACION DE VIVIENDA</v>
          </cell>
          <cell r="I1434">
            <v>10</v>
          </cell>
          <cell r="J1434" t="str">
            <v>SOLICITUD DE ACCESO A LA INFORMACION</v>
          </cell>
          <cell r="K1434" t="str">
            <v>SOLICITUD DE ACCESO A LA INFORMACION</v>
          </cell>
          <cell r="L1434" t="str">
            <v>CINDY LORENA ESCOBAR LOPEZ</v>
          </cell>
          <cell r="M1434">
            <v>0</v>
          </cell>
          <cell r="N1434" t="str">
            <v>FINALIZADO</v>
          </cell>
          <cell r="O1434" t="str">
            <v>EMAIL-"SOLICITUD DE INFORMACIÓN ACERCA DE  SUBSIDIO REDUCE TU CUOTA</v>
          </cell>
          <cell r="P1434" t="str">
            <v>NATURAL</v>
          </cell>
          <cell r="Q1434" t="str">
            <v>IVAN DARIO PARRA GUZMAN</v>
          </cell>
          <cell r="R1434" t="str">
            <v>IVAN DARIO PARRA GUZMAN</v>
          </cell>
          <cell r="S1434">
            <v>46080</v>
          </cell>
          <cell r="T1434" t="str">
            <v>SE DIO RESPUESTA CON EL RADICADO No. 2-2026-12390</v>
          </cell>
        </row>
        <row r="1435">
          <cell r="A1435" t="str">
            <v>1-2026-8905</v>
          </cell>
          <cell r="B1435" t="str">
            <v>1452932026</v>
          </cell>
          <cell r="C1435">
            <v>46079</v>
          </cell>
          <cell r="D1435" t="str">
            <v>2026-03-08 12:45:20</v>
          </cell>
          <cell r="E1435" t="str">
            <v>2-2026-12741, 2-2026-12741</v>
          </cell>
          <cell r="F1435">
            <v>46083</v>
          </cell>
          <cell r="G1435" t="str">
            <v>E-MAIL</v>
          </cell>
          <cell r="H1435" t="str">
            <v>DIRECCION DE FINANCIACION DE VIVIENDA</v>
          </cell>
          <cell r="I1435">
            <v>10</v>
          </cell>
          <cell r="J1435" t="str">
            <v>SOLICITUD DE ACCESO A LA INFORMACION</v>
          </cell>
          <cell r="K1435" t="str">
            <v>SOLICITUD DE ACCESO A LA INFORMACION</v>
          </cell>
          <cell r="L1435" t="str">
            <v>CINDY LORENA ESCOBAR LOPEZ</v>
          </cell>
          <cell r="M1435">
            <v>0</v>
          </cell>
          <cell r="N1435" t="str">
            <v>FINALIZADO</v>
          </cell>
          <cell r="O1435" t="str">
            <v>EMAIL-SOLICITUD DE INFORMACIÓN PARA DILIGENCIAR FORMULARIO   SUBSIDIO REDUCE TU CUOTA</v>
          </cell>
          <cell r="P1435" t="str">
            <v>NATURAL</v>
          </cell>
          <cell r="Q1435" t="str">
            <v>NATALIA FAILLACE MALAVER</v>
          </cell>
          <cell r="R1435" t="str">
            <v>NATALIA FAILLACE MALAVER</v>
          </cell>
          <cell r="S1435">
            <v>46083</v>
          </cell>
          <cell r="T1435" t="str">
            <v xml:space="preserve">SE DIO RESPUESTA CON EL RADICADO No. 2-2026-12741 </v>
          </cell>
        </row>
        <row r="1436">
          <cell r="A1436" t="str">
            <v>1-2026-8917</v>
          </cell>
          <cell r="B1436" t="str">
            <v>1453382026</v>
          </cell>
          <cell r="C1436">
            <v>46079</v>
          </cell>
          <cell r="D1436" t="str">
            <v>2026-03-08 14:37:52</v>
          </cell>
          <cell r="E1436" t="str">
            <v>2-2026-13426, 2-2026-13426</v>
          </cell>
          <cell r="F1436">
            <v>46085</v>
          </cell>
          <cell r="G1436" t="str">
            <v>E-MAIL</v>
          </cell>
          <cell r="H1436" t="str">
            <v>DIRECCION DE FINANCIACION DE VIVIENDA</v>
          </cell>
          <cell r="I1436">
            <v>10</v>
          </cell>
          <cell r="J1436" t="str">
            <v>SOLICITUD DE ACCESO A LA INFORMACION</v>
          </cell>
          <cell r="K1436" t="str">
            <v>SOLICITUD DE ACCESO A LA INFORMACION</v>
          </cell>
          <cell r="L1436" t="str">
            <v>LAURA ESTEFANIA ALBARRACIN CEQUERA</v>
          </cell>
          <cell r="M1436">
            <v>0</v>
          </cell>
          <cell r="N1436" t="str">
            <v>FINALIZADO</v>
          </cell>
          <cell r="O1436" t="str">
            <v>EMAIL-SOLICITUD INFORMACIÓN ACERCA DE LA POSTULACIÓN DEL SUBSIDIO REDUCE TU CUOTA</v>
          </cell>
          <cell r="P1436" t="str">
            <v>NATURAL</v>
          </cell>
          <cell r="Q1436" t="str">
            <v>GERALDIN VILLANUEVA RIVERA</v>
          </cell>
          <cell r="R1436" t="str">
            <v>GERALDIN VILLANUEVA RIVERA</v>
          </cell>
          <cell r="S1436">
            <v>46085</v>
          </cell>
          <cell r="T1436" t="str">
            <v>2-2026-13426</v>
          </cell>
        </row>
        <row r="1437">
          <cell r="A1437" t="str">
            <v>1-2026-8922</v>
          </cell>
          <cell r="B1437" t="str">
            <v>1453622026</v>
          </cell>
          <cell r="C1437">
            <v>46079</v>
          </cell>
          <cell r="D1437" t="str">
            <v>2026-03-08 14:46:30</v>
          </cell>
          <cell r="E1437" t="str">
            <v>2-2026-13128, 2-2026-13128</v>
          </cell>
          <cell r="F1437">
            <v>46084</v>
          </cell>
          <cell r="G1437" t="str">
            <v>E-MAIL</v>
          </cell>
          <cell r="H1437" t="str">
            <v>DIRECCION DE FINANCIACION DE VIVIENDA</v>
          </cell>
          <cell r="I1437">
            <v>10</v>
          </cell>
          <cell r="J1437" t="str">
            <v>SOLICITUD DE ACCESO A LA INFORMACION</v>
          </cell>
          <cell r="K1437" t="str">
            <v>SOLICITUD DE ACCESO A LA INFORMACION</v>
          </cell>
          <cell r="L1437" t="str">
            <v>JEIMY CATALINA MORENO CASTANEDA</v>
          </cell>
          <cell r="M1437">
            <v>0</v>
          </cell>
          <cell r="N1437" t="str">
            <v>FINALIZADO</v>
          </cell>
          <cell r="O1437" t="str">
            <v>EMAIL-SOLICITUD INFORMACIÓN SOBRE EL PROCESO SUBSIDIO DE VIVIENDA</v>
          </cell>
          <cell r="P1437" t="str">
            <v>NATURAL</v>
          </cell>
          <cell r="Q1437" t="str">
            <v>YINA ALEXANDRA SEGURA ZAPATA</v>
          </cell>
          <cell r="R1437" t="str">
            <v>YINA ALEXANDRA SEGURA ZAPATA</v>
          </cell>
          <cell r="S1437">
            <v>46085</v>
          </cell>
          <cell r="T1437" t="str">
            <v>Se da respuesta con radicado 2-2026-13128</v>
          </cell>
        </row>
        <row r="1438">
          <cell r="A1438" t="str">
            <v>1-2026-8924</v>
          </cell>
          <cell r="B1438" t="str">
            <v>1453762026</v>
          </cell>
          <cell r="C1438">
            <v>46079</v>
          </cell>
          <cell r="D1438" t="str">
            <v>2026-03-08 14:48:13</v>
          </cell>
          <cell r="E1438" t="str">
            <v>2-2026-12594, 2-2026-12594</v>
          </cell>
          <cell r="F1438">
            <v>46083</v>
          </cell>
          <cell r="G1438" t="str">
            <v>E-MAIL</v>
          </cell>
          <cell r="H1438" t="str">
            <v>DIRECCION DE FINANCIACION DE VIVIENDA</v>
          </cell>
          <cell r="I1438">
            <v>10</v>
          </cell>
          <cell r="J1438" t="str">
            <v>SOLICITUD DE ACCESO A LA INFORMACION</v>
          </cell>
          <cell r="K1438" t="str">
            <v>SOLICITUD DE ACCESO A LA INFORMACION</v>
          </cell>
          <cell r="L1438" t="str">
            <v>JOHANNA ANDREA OSPINA ORTIZ</v>
          </cell>
          <cell r="M1438">
            <v>0</v>
          </cell>
          <cell r="N1438" t="str">
            <v>FINALIZADO</v>
          </cell>
          <cell r="O1438" t="str">
            <v>EMAIL-SOLICITUD INFORMACIÓN ACERCA DEL DESEMBOLSO SUBSIDIO AHORRO PARA MI CASA</v>
          </cell>
          <cell r="P1438" t="str">
            <v>ENTIDAD</v>
          </cell>
          <cell r="Q1438" t="str">
            <v>EDITH FIGUEROA</v>
          </cell>
          <cell r="R1438" t="str">
            <v>EDITH FIGUEROA</v>
          </cell>
          <cell r="S1438">
            <v>46083</v>
          </cell>
          <cell r="T1438" t="str">
            <v xml:space="preserve"> Respuesta al radicado  No_x000D_
2-2026-12594</v>
          </cell>
        </row>
        <row r="1439">
          <cell r="A1439" t="str">
            <v>1-2026-8937</v>
          </cell>
          <cell r="B1439" t="str">
            <v>1454252026</v>
          </cell>
          <cell r="C1439">
            <v>46079</v>
          </cell>
          <cell r="D1439" t="str">
            <v>2026-03-08 14:52:22</v>
          </cell>
          <cell r="E1439" t="str">
            <v>2-2026-14431, 2-2026-14431</v>
          </cell>
          <cell r="F1439">
            <v>46090</v>
          </cell>
          <cell r="G1439" t="str">
            <v>E-MAIL</v>
          </cell>
          <cell r="H1439" t="str">
            <v>DIRECCION DE FINANCIACION DE VIVIENDA</v>
          </cell>
          <cell r="I1439">
            <v>10</v>
          </cell>
          <cell r="J1439" t="str">
            <v>SOLICITUD DE ACCESO A LA INFORMACION</v>
          </cell>
          <cell r="K1439" t="str">
            <v>SOLICITUD DE ACCESO A LA INFORMACION</v>
          </cell>
          <cell r="L1439" t="str">
            <v>NATHALIE ANDREA MURCIA MAYORGA</v>
          </cell>
          <cell r="M1439">
            <v>0</v>
          </cell>
          <cell r="N1439" t="str">
            <v>FINALIZADO</v>
          </cell>
          <cell r="O1439" t="str">
            <v>EMAIL-SOLICITUD DE INFORMACIÓN ACERC DE SUBSIDIO DE VIVIENDA</v>
          </cell>
          <cell r="P1439" t="str">
            <v>NATURAL</v>
          </cell>
          <cell r="Q1439" t="str">
            <v>MARIA CORONADO</v>
          </cell>
          <cell r="R1439" t="str">
            <v>MARIA CORONADO</v>
          </cell>
          <cell r="S1439">
            <v>46090</v>
          </cell>
          <cell r="T1439" t="str">
            <v>se dio respuesta mediante radicado No.2-2026-14431</v>
          </cell>
        </row>
        <row r="1440">
          <cell r="A1440" t="str">
            <v>1-2026-8950</v>
          </cell>
          <cell r="B1440" t="str">
            <v>1454892026</v>
          </cell>
          <cell r="C1440">
            <v>46079</v>
          </cell>
          <cell r="D1440" t="str">
            <v>2026-03-08 15:26:47</v>
          </cell>
          <cell r="E1440" t="str">
            <v>2-2026-14130, 2-2026-14130</v>
          </cell>
          <cell r="F1440">
            <v>46090</v>
          </cell>
          <cell r="G1440" t="str">
            <v>E-MAIL</v>
          </cell>
          <cell r="H1440" t="str">
            <v>DIRECCION DE FINANCIACION DE VIVIENDA</v>
          </cell>
          <cell r="I1440">
            <v>10</v>
          </cell>
          <cell r="J1440" t="str">
            <v>SOLICITUD DE ACCESO A LA INFORMACION</v>
          </cell>
          <cell r="K1440" t="str">
            <v>SOLICITUD DE ACCESO A LA INFORMACION</v>
          </cell>
          <cell r="L1440" t="str">
            <v>NATHALIE ANDREA MURCIA MAYORGA</v>
          </cell>
          <cell r="M1440">
            <v>0</v>
          </cell>
          <cell r="N1440" t="str">
            <v>FINALIZADO</v>
          </cell>
          <cell r="O1440" t="str">
            <v>EMAIL - SOLICITUD DE INFORMACION SOBRE PROGRAMAS O SUBSIDIO DE VIVIENDA</v>
          </cell>
          <cell r="P1440" t="str">
            <v>ANONIMO</v>
          </cell>
          <cell r="Q1440" t="str">
            <v>ANONIMO</v>
          </cell>
          <cell r="R1440" t="str">
            <v>ANONIMO</v>
          </cell>
          <cell r="S1440">
            <v>46090</v>
          </cell>
          <cell r="T1440" t="str">
            <v>se dio respuesta mediante radicado No.2-2026-14130</v>
          </cell>
        </row>
        <row r="1441">
          <cell r="A1441" t="str">
            <v>1-2026-8952</v>
          </cell>
          <cell r="B1441" t="str">
            <v>1461012026</v>
          </cell>
          <cell r="C1441">
            <v>46079</v>
          </cell>
          <cell r="D1441" t="str">
            <v>2026-03-08 15:27:25</v>
          </cell>
          <cell r="E1441" t="str">
            <v>2-2026-14507, 2-2026-14507</v>
          </cell>
          <cell r="F1441">
            <v>46091</v>
          </cell>
          <cell r="G1441" t="str">
            <v>E-MAIL</v>
          </cell>
          <cell r="H1441" t="str">
            <v>DIRECCION DE FINANCIACION DE VIVIENDA</v>
          </cell>
          <cell r="I1441">
            <v>10</v>
          </cell>
          <cell r="J1441" t="str">
            <v>SOLICITUD DE ACCESO A LA INFORMACION</v>
          </cell>
          <cell r="K1441" t="str">
            <v>SOLICITUD DE ACCESO A LA INFORMACION</v>
          </cell>
          <cell r="L1441" t="str">
            <v>MONICA ANDREA GARAVITO DIAZ</v>
          </cell>
          <cell r="M1441">
            <v>0</v>
          </cell>
          <cell r="N1441" t="str">
            <v>FINALIZADO</v>
          </cell>
          <cell r="O1441" t="str">
            <v>EMAIL - SOLICITUD DE INFORMACION SOBRE DESEMBOLSO DEL SUBSIDIO REDUCE TU CUOTA</v>
          </cell>
          <cell r="P1441" t="str">
            <v>ENTIDAD</v>
          </cell>
          <cell r="Q1441" t="str">
            <v>CAMILA MOYA CACERES</v>
          </cell>
          <cell r="R1441" t="str">
            <v>CAMILA MOYA CACERES</v>
          </cell>
          <cell r="S1441">
            <v>46091</v>
          </cell>
          <cell r="T1441" t="str">
            <v>se finaliza actividad con radicado 2-2026-14507</v>
          </cell>
        </row>
        <row r="1442">
          <cell r="A1442" t="str">
            <v>1-2026-8955</v>
          </cell>
          <cell r="B1442" t="str">
            <v>1461432026</v>
          </cell>
          <cell r="C1442">
            <v>46079</v>
          </cell>
          <cell r="D1442" t="str">
            <v>2026-03-08 15:29:23</v>
          </cell>
          <cell r="E1442" t="str">
            <v>2-2026-13683, 2-2026-13683</v>
          </cell>
          <cell r="F1442">
            <v>46086</v>
          </cell>
          <cell r="G1442" t="str">
            <v>E-MAIL</v>
          </cell>
          <cell r="H1442" t="str">
            <v>DIRECCION DE FINANCIACION DE VIVIENDA</v>
          </cell>
          <cell r="I1442">
            <v>10</v>
          </cell>
          <cell r="J1442" t="str">
            <v>SOLICITUD DE ACCESO A LA INFORMACION</v>
          </cell>
          <cell r="K1442" t="str">
            <v>SOLICITUD DE ACCESO A LA INFORMACION</v>
          </cell>
          <cell r="L1442" t="str">
            <v>NANCY MERY VILLAREAL HERNANDEZ</v>
          </cell>
          <cell r="M1442">
            <v>0</v>
          </cell>
          <cell r="N1442" t="str">
            <v>FINALIZADO</v>
          </cell>
          <cell r="O1442" t="str">
            <v>EMAIL - SOLICITUD DE INFORMACION SOBRE DESEMBOLSO DEL SUBSIDIO DE ARRIENDO</v>
          </cell>
          <cell r="P1442" t="str">
            <v>ENTIDAD</v>
          </cell>
          <cell r="Q1442" t="str">
            <v>ANGELICA MARIA BERRIO</v>
          </cell>
          <cell r="R1442" t="str">
            <v>ANGELICA MARIA BERRIO</v>
          </cell>
          <cell r="S1442">
            <v>46087</v>
          </cell>
          <cell r="T1442" t="str">
            <v>FINALIZADO AUTOMATICAMENTE SEGUN GESTION EN EL RADICADO: 1-2026-8955</v>
          </cell>
        </row>
        <row r="1443">
          <cell r="A1443" t="str">
            <v>1-2026-8963</v>
          </cell>
          <cell r="B1443" t="str">
            <v>1455632026</v>
          </cell>
          <cell r="C1443">
            <v>46079</v>
          </cell>
          <cell r="D1443" t="str">
            <v>2026-03-08 15:33:17</v>
          </cell>
          <cell r="E1443" t="str">
            <v>2-2026-13739, 2-2026-13739</v>
          </cell>
          <cell r="F1443">
            <v>46086</v>
          </cell>
          <cell r="G1443" t="str">
            <v>E-MAIL</v>
          </cell>
          <cell r="H1443" t="str">
            <v>DIRECCION DE FINANCIACION DE VIVIENDA</v>
          </cell>
          <cell r="I1443">
            <v>10</v>
          </cell>
          <cell r="J1443" t="str">
            <v>SOLICITUD DE ACCESO A LA INFORMACION</v>
          </cell>
          <cell r="K1443" t="str">
            <v>SOLICITUD DE ACCESO A LA INFORMACION</v>
          </cell>
          <cell r="L1443" t="str">
            <v>CARLOS FABIAN HAMON ALARCON</v>
          </cell>
          <cell r="M1443">
            <v>0</v>
          </cell>
          <cell r="N1443" t="str">
            <v>FINALIZADO</v>
          </cell>
          <cell r="O1443" t="str">
            <v>EMAIL - SOLICITUD DE INFORMACION SOBRE ESTADO DE POSTULACION AL SUBSIDIODE VIVIENDA</v>
          </cell>
          <cell r="P1443" t="str">
            <v>NATURAL</v>
          </cell>
          <cell r="Q1443" t="str">
            <v>YELENA MARÍA LÓPEZ PÉREZ</v>
          </cell>
          <cell r="R1443" t="str">
            <v>YELENA MARÍA LÓPEZ PÉREZ</v>
          </cell>
          <cell r="S1443">
            <v>46087</v>
          </cell>
          <cell r="T1443" t="str">
            <v xml:space="preserve"> 2-2026-13739</v>
          </cell>
        </row>
        <row r="1444">
          <cell r="A1444" t="str">
            <v>1-2026-8967</v>
          </cell>
          <cell r="B1444" t="str">
            <v>1455802026</v>
          </cell>
          <cell r="C1444">
            <v>46079</v>
          </cell>
          <cell r="D1444" t="str">
            <v>2026-03-08 15:52:00</v>
          </cell>
          <cell r="E1444" t="str">
            <v>2-2026-14053, 2-2026-14053</v>
          </cell>
          <cell r="F1444">
            <v>46087</v>
          </cell>
          <cell r="G1444" t="str">
            <v>E-MAIL</v>
          </cell>
          <cell r="H1444" t="str">
            <v>DIRECCION DE FINANCIACION DE VIVIENDA</v>
          </cell>
          <cell r="I1444">
            <v>10</v>
          </cell>
          <cell r="J1444" t="str">
            <v>SOLICITUD DE ACCESO A LA INFORMACION</v>
          </cell>
          <cell r="K1444" t="str">
            <v>SOLICITUD DE ACCESO A LA INFORMACION</v>
          </cell>
          <cell r="L1444" t="str">
            <v>SARA MILENA AGUIRRE BARRERA</v>
          </cell>
          <cell r="M1444">
            <v>0</v>
          </cell>
          <cell r="N1444" t="str">
            <v>FINALIZADO</v>
          </cell>
          <cell r="O1444" t="str">
            <v>EMAIL-SOLICITUD INFORMACIÓN ESTADO DE SOLICITUD SUBSIDIO REACTIVA TU COMPRA</v>
          </cell>
          <cell r="P1444" t="str">
            <v>NATURAL</v>
          </cell>
          <cell r="Q1444" t="str">
            <v>SANDRA MILENA HERRERA ORTIZ</v>
          </cell>
          <cell r="R1444" t="str">
            <v>SANDRA MILENA HERRERA ORTIZ</v>
          </cell>
          <cell r="S1444">
            <v>46090</v>
          </cell>
          <cell r="T1444" t="str">
            <v>Se dio trámite con radicado No. 2-2026-14053</v>
          </cell>
        </row>
        <row r="1445">
          <cell r="A1445" t="str">
            <v>1-2026-8978</v>
          </cell>
          <cell r="B1445" t="str">
            <v>1456522026</v>
          </cell>
          <cell r="C1445">
            <v>46079</v>
          </cell>
          <cell r="D1445" t="str">
            <v>2026-03-08 16:09:42</v>
          </cell>
          <cell r="E1445" t="str">
            <v>2-2026-12738, 2-2026-12738</v>
          </cell>
          <cell r="F1445">
            <v>46083</v>
          </cell>
          <cell r="G1445" t="str">
            <v>E-MAIL</v>
          </cell>
          <cell r="H1445" t="str">
            <v>DIRECCION DE FINANCIACION DE VIVIENDA</v>
          </cell>
          <cell r="I1445">
            <v>10</v>
          </cell>
          <cell r="J1445" t="str">
            <v>SOLICITUD DE ACCESO A LA INFORMACION</v>
          </cell>
          <cell r="K1445" t="str">
            <v>SOLICITUD DE ACCESO A LA INFORMACION</v>
          </cell>
          <cell r="L1445" t="str">
            <v>CINDY LORENA ESCOBAR LOPEZ</v>
          </cell>
          <cell r="M1445">
            <v>0</v>
          </cell>
          <cell r="N1445" t="str">
            <v>FINALIZADO</v>
          </cell>
          <cell r="O1445" t="str">
            <v>EMAIL - SOLICITUD DE INFORMACION SOBRE DESEMBOLSO DEL SUBSIDIO REDUCE TU CUOTA</v>
          </cell>
          <cell r="P1445" t="str">
            <v>NATURAL</v>
          </cell>
          <cell r="Q1445" t="str">
            <v>JULIÁN ANDRÉS GIL DIAZ</v>
          </cell>
          <cell r="R1445" t="str">
            <v>JULIÁN ANDRÉS GIL DIAZ</v>
          </cell>
          <cell r="S1445">
            <v>46083</v>
          </cell>
          <cell r="T1445" t="str">
            <v xml:space="preserve">SE DIO RESPUESTA CON EL RADICADO No. 2-2026-12738_x000D_
</v>
          </cell>
        </row>
        <row r="1446">
          <cell r="A1446" t="str">
            <v>1-2026-8982</v>
          </cell>
          <cell r="B1446" t="str">
            <v>1457212026</v>
          </cell>
          <cell r="C1446">
            <v>46079</v>
          </cell>
          <cell r="D1446" t="str">
            <v>2026-03-08 16:25:25</v>
          </cell>
          <cell r="E1446" t="str">
            <v>2-2026-14130, 2-2026-14130</v>
          </cell>
          <cell r="F1446">
            <v>46090</v>
          </cell>
          <cell r="G1446" t="str">
            <v>E-MAIL</v>
          </cell>
          <cell r="H1446" t="str">
            <v>DIRECCION DE FINANCIACION DE VIVIENDA</v>
          </cell>
          <cell r="I1446">
            <v>10</v>
          </cell>
          <cell r="J1446" t="str">
            <v>SOLICITUD DE ACCESO A LA INFORMACION</v>
          </cell>
          <cell r="K1446" t="str">
            <v>SOLICITUD DE ACCESO A LA INFORMACION</v>
          </cell>
          <cell r="L1446" t="str">
            <v>NATHALIE ANDREA MURCIA MAYORGA</v>
          </cell>
          <cell r="M1446">
            <v>0</v>
          </cell>
          <cell r="N1446" t="str">
            <v>FINALIZADO</v>
          </cell>
          <cell r="O1446" t="str">
            <v>EMAIL-SOLICITUD DE INFORMACIÓN ACERCA SUBSIDIOS O PROYECTOS DE VIVIENDA</v>
          </cell>
          <cell r="P1446" t="str">
            <v>ANONIMO</v>
          </cell>
          <cell r="Q1446" t="str">
            <v>ANONIMO</v>
          </cell>
          <cell r="R1446" t="str">
            <v>ANONIMO</v>
          </cell>
          <cell r="S1446">
            <v>46090</v>
          </cell>
          <cell r="T1446" t="str">
            <v>se dio respuesta mediante radicado No.2-2026-14130</v>
          </cell>
        </row>
        <row r="1447">
          <cell r="A1447" t="str">
            <v>1-2026-8984</v>
          </cell>
          <cell r="B1447" t="str">
            <v>1461442026</v>
          </cell>
          <cell r="C1447">
            <v>46079</v>
          </cell>
          <cell r="D1447" t="str">
            <v>2026-03-08 16:08:04</v>
          </cell>
          <cell r="E1447" t="str">
            <v>2-2026-15666, 2-2026-15666</v>
          </cell>
          <cell r="F1447">
            <v>46093</v>
          </cell>
          <cell r="G1447" t="str">
            <v>E-MAIL</v>
          </cell>
          <cell r="H1447" t="str">
            <v>DIRECCION DE MEJORAMIENTO HABITACIONAL</v>
          </cell>
          <cell r="I1447">
            <v>10</v>
          </cell>
          <cell r="J1447" t="str">
            <v>SOLICITUD DE ACCESO A LA INFORMACION</v>
          </cell>
          <cell r="K1447" t="str">
            <v>SOLICITUD DE ACCESO A LA INFORMACION</v>
          </cell>
          <cell r="L1447" t="str">
            <v>OSCAR FELIPE CHILLAN PARRA</v>
          </cell>
          <cell r="M1447">
            <v>0</v>
          </cell>
          <cell r="N1447" t="str">
            <v>FINALIZADO</v>
          </cell>
          <cell r="O1447" t="str">
            <v>EMAIL-SOLICITUD DE INFORMACIÓN  FECHAS O PROCESO PARA APLICAR A LAS CONVOCATORIAS PARA EL SUBSIDIO DE MEJORAMIENTO DE VIVIENDA</v>
          </cell>
          <cell r="P1447" t="str">
            <v>ENTIDAD</v>
          </cell>
          <cell r="Q1447" t="str">
            <v>MARISOL BECERRA</v>
          </cell>
          <cell r="R1447" t="str">
            <v>MARISOL BECERRA</v>
          </cell>
          <cell r="S1447">
            <v>46094</v>
          </cell>
          <cell r="T1447" t="str">
            <v>Se da cierre al requerimiento con número de salida 2-2026-15666</v>
          </cell>
        </row>
        <row r="1448">
          <cell r="A1448" t="str">
            <v>1-2026-8992</v>
          </cell>
          <cell r="B1448" t="str">
            <v>1458502026</v>
          </cell>
          <cell r="C1448">
            <v>46079</v>
          </cell>
          <cell r="D1448" t="str">
            <v>2026-03-08 15:34:49</v>
          </cell>
          <cell r="E1448" t="str">
            <v>2-2026-15726, 2-2026-15726</v>
          </cell>
          <cell r="F1448">
            <v>46094</v>
          </cell>
          <cell r="G1448" t="str">
            <v>E-MAIL</v>
          </cell>
          <cell r="H1448" t="str">
            <v>DIRECCION DE INVESTIGACIONES Y CONTROL DE VIVIENDA</v>
          </cell>
          <cell r="I1448">
            <v>10</v>
          </cell>
          <cell r="J1448" t="str">
            <v>SOLICITUD DE ACCESO A LA INFORMACION</v>
          </cell>
          <cell r="K1448" t="str">
            <v>SOLICITUD DE ACCESO A LA INFORMACION</v>
          </cell>
          <cell r="L1448" t="str">
            <v>IVAN GIL ISAZA</v>
          </cell>
          <cell r="M1448">
            <v>0</v>
          </cell>
          <cell r="N1448" t="str">
            <v>FINALIZADO</v>
          </cell>
          <cell r="O1448" t="str">
            <v>EMAIL-SOLICITUD INFORMACIÓN DEN RESPUESTA DE LOS PROCESOS SOBRE LAS ZONAS COMUNES DEL EDIFICIO MORALIA</v>
          </cell>
          <cell r="P1448" t="str">
            <v>NATURAL</v>
          </cell>
          <cell r="Q1448" t="str">
            <v>PAOLA M</v>
          </cell>
          <cell r="R1448" t="str">
            <v>PAOLA M</v>
          </cell>
          <cell r="S1448">
            <v>46097</v>
          </cell>
          <cell r="T1448" t="str">
            <v xml:space="preserve">Se da respuesta con radicado 2-2026-15726_x000D_
Se suministra la información solicitada._x000D_
</v>
          </cell>
        </row>
        <row r="1449">
          <cell r="A1449" t="str">
            <v>1-2026-8993</v>
          </cell>
          <cell r="B1449" t="str">
            <v>1461312026</v>
          </cell>
          <cell r="C1449">
            <v>46079</v>
          </cell>
          <cell r="D1449" t="str">
            <v>2026-03-08 16:44:09</v>
          </cell>
          <cell r="E1449" t="str">
            <v>2-2026-14338, 2-2026-14338, 2-2026-34858, 2-2026-34858</v>
          </cell>
          <cell r="F1449">
            <v>46090</v>
          </cell>
          <cell r="G1449" t="str">
            <v>VENTANILLA</v>
          </cell>
          <cell r="H1449" t="str">
            <v>DIRECCION DE FINANCIACION DE VIVIENDA</v>
          </cell>
          <cell r="I1449">
            <v>10</v>
          </cell>
          <cell r="J1449" t="str">
            <v>SOLICITUD DE ACCESO A LA INFORMACION</v>
          </cell>
          <cell r="K1449" t="str">
            <v>SOLICITUD DE ACCESO A LA INFORMACION</v>
          </cell>
          <cell r="L1449" t="str">
            <v>VIVIANNA CRISTINA MONTEALEGRE ROJAS</v>
          </cell>
          <cell r="M1449">
            <v>0</v>
          </cell>
          <cell r="N1449" t="str">
            <v>FINALIZADO</v>
          </cell>
          <cell r="O1449" t="str">
            <v>SOLICITUD INFORMACION CERTIFIQUE SI SE HA OTORGADO SUBSIDIO  DE VIVIENDA</v>
          </cell>
          <cell r="P1449" t="str">
            <v>NATURAL</v>
          </cell>
          <cell r="Q1449" t="str">
            <v>MARIA HELENA ARIAS HERRERA</v>
          </cell>
          <cell r="R1449" t="str">
            <v>MARIA HELENA ARIAS HERRERA</v>
          </cell>
          <cell r="S1449">
            <v>46091</v>
          </cell>
          <cell r="T1449" t="str">
            <v>RESPUESTA 2-2026-14338</v>
          </cell>
        </row>
        <row r="1450">
          <cell r="A1450" t="str">
            <v>1-2026-9002</v>
          </cell>
          <cell r="B1450" t="str">
            <v>1459892026</v>
          </cell>
          <cell r="C1450">
            <v>46079</v>
          </cell>
          <cell r="D1450" t="str">
            <v>2026-03-08 16:48:01</v>
          </cell>
          <cell r="E1450" t="str">
            <v>2-2026-14137, 2-2026-14137</v>
          </cell>
          <cell r="F1450">
            <v>46090</v>
          </cell>
          <cell r="G1450" t="str">
            <v>E-MAIL</v>
          </cell>
          <cell r="H1450" t="str">
            <v>DIRECCION DE FINANCIACION DE VIVIENDA</v>
          </cell>
          <cell r="I1450">
            <v>10</v>
          </cell>
          <cell r="J1450" t="str">
            <v>SOLICITUD DE ACCESO A LA INFORMACION</v>
          </cell>
          <cell r="K1450" t="str">
            <v>SOLICITUD DE ACCESO A LA INFORMACION</v>
          </cell>
          <cell r="L1450" t="str">
            <v>NATHALIE ANDREA MURCIA MAYORGA</v>
          </cell>
          <cell r="M1450">
            <v>0</v>
          </cell>
          <cell r="N1450" t="str">
            <v>FINALIZADO</v>
          </cell>
          <cell r="O1450" t="str">
            <v>EMAIL - SOLICITUD DE INFORMACION SOBRE ESTADO DE POSTULACION AL SUBSIDIO DE VIVIENDA</v>
          </cell>
          <cell r="P1450" t="str">
            <v>ANONIMO</v>
          </cell>
          <cell r="Q1450" t="str">
            <v>ANONIMO</v>
          </cell>
          <cell r="R1450" t="str">
            <v>ANONIMO</v>
          </cell>
          <cell r="S1450">
            <v>46090</v>
          </cell>
          <cell r="T1450" t="str">
            <v>se dio respuesta mediante radicado No.2-2026-14137</v>
          </cell>
        </row>
        <row r="1451">
          <cell r="A1451" t="str">
            <v>1-2026-9011</v>
          </cell>
          <cell r="B1451" t="str">
            <v>1461322026</v>
          </cell>
          <cell r="C1451">
            <v>46079</v>
          </cell>
          <cell r="D1451" t="str">
            <v>2026-03-08 16:50:11</v>
          </cell>
          <cell r="E1451" t="str">
            <v>2-2026-13740, 2-2026-13740</v>
          </cell>
          <cell r="F1451">
            <v>46086</v>
          </cell>
          <cell r="G1451" t="str">
            <v>E-MAIL</v>
          </cell>
          <cell r="H1451" t="str">
            <v>DIRECCION DE FINANCIACION DE VIVIENDA</v>
          </cell>
          <cell r="I1451">
            <v>10</v>
          </cell>
          <cell r="J1451" t="str">
            <v>SOLICITUD DE ACCESO A LA INFORMACION</v>
          </cell>
          <cell r="K1451" t="str">
            <v>SOLICITUD DE ACCESO A LA INFORMACION</v>
          </cell>
          <cell r="L1451" t="str">
            <v>KAREN TAHITIANA LOPEZ ARENAS</v>
          </cell>
          <cell r="M1451">
            <v>0</v>
          </cell>
          <cell r="N1451" t="str">
            <v>FINALIZADO</v>
          </cell>
          <cell r="O1451" t="str">
            <v>EMAIL - SOLICITUD DE INFORMACION SOBRE DESEMBOLSO DEL SUBSIDIO DE VIVIENDA</v>
          </cell>
          <cell r="P1451" t="str">
            <v>ENTIDAD</v>
          </cell>
          <cell r="Q1451" t="str">
            <v>CAROLINA TOCAREMA</v>
          </cell>
          <cell r="R1451" t="str">
            <v>CAROLINA TOCAREMA</v>
          </cell>
          <cell r="S1451">
            <v>46087</v>
          </cell>
          <cell r="T1451" t="str">
            <v>2-2026-13740</v>
          </cell>
        </row>
        <row r="1452">
          <cell r="A1452" t="str">
            <v>1-2026-9015</v>
          </cell>
          <cell r="B1452" t="str">
            <v>1460442026</v>
          </cell>
          <cell r="C1452">
            <v>46079</v>
          </cell>
          <cell r="D1452" t="str">
            <v>2026-03-09 12:35:27</v>
          </cell>
          <cell r="E1452" t="str">
            <v>2-2026-15279, 2-2026-15279</v>
          </cell>
          <cell r="F1452">
            <v>46093</v>
          </cell>
          <cell r="G1452" t="str">
            <v>E-MAIL</v>
          </cell>
          <cell r="H1452" t="str">
            <v>DIRECCION DE PREVENCION, ARRENDAMIENTO Y CONTROL DE ENAJENACION</v>
          </cell>
          <cell r="I1452">
            <v>10</v>
          </cell>
          <cell r="J1452" t="str">
            <v>SOLICITUD DE ACCESO A LA INFORMACION</v>
          </cell>
          <cell r="K1452" t="str">
            <v>SOLICITUD DE ACCESO A LA INFORMACION</v>
          </cell>
          <cell r="L1452" t="str">
            <v>MAYRA ALEJANDRA MONTENEGRO</v>
          </cell>
          <cell r="M1452">
            <v>0</v>
          </cell>
          <cell r="N1452" t="str">
            <v>FINALIZADO</v>
          </cell>
          <cell r="O1452" t="str">
            <v>EMAIL - SOLICITUD DE INFORMACION SOBRE LEGALIDAD DE CONSTRUCTORA</v>
          </cell>
          <cell r="P1452" t="str">
            <v>NATURAL</v>
          </cell>
          <cell r="Q1452" t="str">
            <v>MARÍA INES OSPINA VALDERRAMA%A0</v>
          </cell>
          <cell r="R1452" t="str">
            <v>MARÍA INES OSPINA VALDERRAMA%A0</v>
          </cell>
          <cell r="S1452">
            <v>46093</v>
          </cell>
          <cell r="T1452" t="str">
            <v>FINALIZADO AUTOMATICAMENTE SEGUN GESTION EN EL RADICADO: 1-2026-9015</v>
          </cell>
        </row>
        <row r="1453">
          <cell r="A1453" t="str">
            <v>1-2026-9018</v>
          </cell>
          <cell r="B1453" t="str">
            <v>1461062026</v>
          </cell>
          <cell r="C1453">
            <v>46079</v>
          </cell>
          <cell r="D1453" t="str">
            <v>2026-03-08 16:50:50</v>
          </cell>
          <cell r="E1453" t="str">
            <v>2-2026-13425, 2-2026-13425</v>
          </cell>
          <cell r="F1453">
            <v>46085</v>
          </cell>
          <cell r="G1453" t="str">
            <v>E-MAIL</v>
          </cell>
          <cell r="H1453" t="str">
            <v>DIRECCION DE FINANCIACION DE VIVIENDA</v>
          </cell>
          <cell r="I1453">
            <v>10</v>
          </cell>
          <cell r="J1453" t="str">
            <v>SOLICITUD DE ACCESO A LA INFORMACION</v>
          </cell>
          <cell r="K1453" t="str">
            <v>SOLICITUD DE ACCESO A LA INFORMACION</v>
          </cell>
          <cell r="L1453" t="str">
            <v>DAVID ALONSO TAFUR SALCEDO</v>
          </cell>
          <cell r="M1453">
            <v>0</v>
          </cell>
          <cell r="N1453" t="str">
            <v>FINALIZADO</v>
          </cell>
          <cell r="O1453" t="str">
            <v>EMAIL - SOLICITUD DE INFORMACION SOBRE DESEMBOLSO DEL SUBSIDIO REDUCE TU CUOTA</v>
          </cell>
          <cell r="P1453" t="str">
            <v>ENTIDAD</v>
          </cell>
          <cell r="Q1453" t="str">
            <v>ANA LUCIA RIOS</v>
          </cell>
          <cell r="R1453" t="str">
            <v>ANA LUCIA RIOS</v>
          </cell>
          <cell r="S1453">
            <v>46086</v>
          </cell>
          <cell r="T1453" t="str">
            <v>SE FINALIZA ACTIVIDAD CON RADICADO NO. 2-2026-13425</v>
          </cell>
        </row>
        <row r="1454">
          <cell r="A1454" t="str">
            <v>1-2026-9021</v>
          </cell>
          <cell r="B1454" t="str">
            <v>1461102026</v>
          </cell>
          <cell r="C1454">
            <v>46079</v>
          </cell>
          <cell r="D1454" t="str">
            <v>2026-03-08 16:52:12</v>
          </cell>
          <cell r="E1454" t="str">
            <v/>
          </cell>
          <cell r="G1454" t="str">
            <v>E-MAIL</v>
          </cell>
          <cell r="H1454" t="str">
            <v>DIRECCION DE FINANCIACION DE VIVIENDA</v>
          </cell>
          <cell r="I1454">
            <v>10</v>
          </cell>
          <cell r="J1454" t="str">
            <v>SOLICITUD DE ACCESO A LA INFORMACION</v>
          </cell>
          <cell r="K1454" t="str">
            <v>SOLICITUD DE ACCESO A LA INFORMACION</v>
          </cell>
          <cell r="L1454" t="str">
            <v>JEIMY CATALINA MORENO CASTANEDA</v>
          </cell>
          <cell r="M1454">
            <v>0</v>
          </cell>
          <cell r="N1454" t="str">
            <v>FINALIZADO</v>
          </cell>
          <cell r="O1454" t="str">
            <v>EMAIL-SOLICITUD DE INFORMACIÓN ACERCA DE INABILIDAD DEL SUBSIDIO DE VIVIENDA</v>
          </cell>
          <cell r="P1454" t="str">
            <v>ANONIMO</v>
          </cell>
          <cell r="Q1454" t="str">
            <v>ANONIMO</v>
          </cell>
          <cell r="R1454" t="str">
            <v>ANONIMO</v>
          </cell>
          <cell r="S1454">
            <v>46087</v>
          </cell>
          <cell r="T1454" t="str">
            <v>se da respuesta con radicado  2-2026-13128</v>
          </cell>
        </row>
        <row r="1455">
          <cell r="A1455" t="str">
            <v>1-2026-9035</v>
          </cell>
          <cell r="B1455" t="str">
            <v>1462472026</v>
          </cell>
          <cell r="C1455">
            <v>46079</v>
          </cell>
          <cell r="D1455" t="str">
            <v>2026-03-08 15:53:31</v>
          </cell>
          <cell r="E1455" t="str">
            <v>2-2026-15718, 2-2026-15718</v>
          </cell>
          <cell r="F1455">
            <v>46094</v>
          </cell>
          <cell r="G1455" t="str">
            <v>E-MAIL</v>
          </cell>
          <cell r="H1455" t="str">
            <v>DIRECCION DE INVESTIGACIONES Y CONTROL DE VIVIENDA</v>
          </cell>
          <cell r="I1455">
            <v>10</v>
          </cell>
          <cell r="J1455" t="str">
            <v>SOLICITUD DE ACCESO A LA INFORMACION</v>
          </cell>
          <cell r="K1455" t="str">
            <v>SOLICITUD DE ACCESO A LA INFORMACION</v>
          </cell>
          <cell r="L1455" t="str">
            <v>IVAN GIL ISAZA</v>
          </cell>
          <cell r="M1455">
            <v>0</v>
          </cell>
          <cell r="N1455" t="str">
            <v>FINALIZADO</v>
          </cell>
          <cell r="O1455" t="str">
            <v>EMAIL - SOLICITUD DE INFORMACION SOBRE SOBRE VISITA TÉCNICA DEL 21 DE NOVIEMBRE DE 2025   CASTILLA URBANA P.H.</v>
          </cell>
          <cell r="P1455" t="str">
            <v>ENTIDAD</v>
          </cell>
          <cell r="Q1455" t="str">
            <v>CONJUNTO RESIDENCIAL CASTILLA URBANA P.H</v>
          </cell>
          <cell r="R1455" t="str">
            <v>DIANA ROMERO ROLDÁN</v>
          </cell>
          <cell r="S1455">
            <v>46097</v>
          </cell>
          <cell r="T1455" t="str">
            <v xml:space="preserve">Se da respuesta con radicado 2-2026-15718. Se informa el estado del expediente 1-2025-49252 y se aclara la competencia y derecho a turno </v>
          </cell>
        </row>
        <row r="1456">
          <cell r="A1456" t="str">
            <v>1-2026-9036</v>
          </cell>
          <cell r="B1456" t="str">
            <v>1462582026</v>
          </cell>
          <cell r="C1456">
            <v>46079</v>
          </cell>
          <cell r="D1456" t="str">
            <v>2026-03-08 16:58:43</v>
          </cell>
          <cell r="E1456" t="str">
            <v>2-2026-13342, 2-2026-13342</v>
          </cell>
          <cell r="F1456">
            <v>46085</v>
          </cell>
          <cell r="G1456" t="str">
            <v>E-MAIL</v>
          </cell>
          <cell r="H1456" t="str">
            <v>DIRECCION DE FINANCIACION DE VIVIENDA</v>
          </cell>
          <cell r="I1456">
            <v>10</v>
          </cell>
          <cell r="J1456" t="str">
            <v>SOLICITUD DE ACCESO A LA INFORMACION</v>
          </cell>
          <cell r="K1456" t="str">
            <v>SOLICITUD DE ACCESO A LA INFORMACION</v>
          </cell>
          <cell r="L1456" t="str">
            <v>LIESET KATHERINE REYES ACHIPIZ</v>
          </cell>
          <cell r="M1456">
            <v>0</v>
          </cell>
          <cell r="N1456" t="str">
            <v>FINALIZADO</v>
          </cell>
          <cell r="O1456" t="str">
            <v>EMAIL-SOLICITUD DE INFORMACIÓN ACERCA DE PROGRAMAS:  REACTIVA TU COMPRA  Y  REDUCE TU CUOTA</v>
          </cell>
          <cell r="P1456" t="str">
            <v>NATURAL</v>
          </cell>
          <cell r="Q1456" t="str">
            <v>LORAINE ORTIZ QUIMBAY</v>
          </cell>
          <cell r="R1456" t="str">
            <v>LORAINE ORTIZ QUIMBAY</v>
          </cell>
          <cell r="S1456">
            <v>46090</v>
          </cell>
          <cell r="T1456" t="str">
            <v>se dio trámite con radicado 2-2026-13342</v>
          </cell>
        </row>
        <row r="1457">
          <cell r="A1457" t="str">
            <v>1-2026-9043</v>
          </cell>
          <cell r="B1457" t="str">
            <v>1463122026</v>
          </cell>
          <cell r="C1457">
            <v>46079</v>
          </cell>
          <cell r="D1457" t="str">
            <v>2026-03-08 16:10:54</v>
          </cell>
          <cell r="E1457" t="str">
            <v>2-2026-13990, 2-2026-13990</v>
          </cell>
          <cell r="F1457">
            <v>46087</v>
          </cell>
          <cell r="G1457" t="str">
            <v>E-MAIL</v>
          </cell>
          <cell r="H1457" t="str">
            <v>DIRECCION DE MEJORAMIENTO HABITACIONAL</v>
          </cell>
          <cell r="I1457">
            <v>10</v>
          </cell>
          <cell r="J1457" t="str">
            <v>SOLICITUD DE ACCESO A LA INFORMACION</v>
          </cell>
          <cell r="K1457" t="str">
            <v>SOLICITUD DE ACCESO A LA INFORMACION</v>
          </cell>
          <cell r="L1457" t="str">
            <v>JOSE ALEJANDRO CUERVO RODRIGUEZ</v>
          </cell>
          <cell r="M1457">
            <v>0</v>
          </cell>
          <cell r="N1457" t="str">
            <v>FINALIZADO</v>
          </cell>
          <cell r="O1457" t="str">
            <v>EMAIL-SOLICITUD DE INFORMACIÓN SOBRE EL SUBSIDIO DE MEJORAMIENTO DE VIVIENDA</v>
          </cell>
          <cell r="P1457" t="str">
            <v>NATURAL</v>
          </cell>
          <cell r="Q1457" t="str">
            <v>FRANCISCO JAVIER CORTES HERRERA</v>
          </cell>
          <cell r="R1457" t="str">
            <v>FRANCISCO JAVIER CORTES HERRERA</v>
          </cell>
          <cell r="S1457">
            <v>46090</v>
          </cell>
          <cell r="T1457" t="str">
            <v xml:space="preserve">se finaliza actividad con numero de radicado 1-2026-9043/ BTE 1463122026 </v>
          </cell>
        </row>
        <row r="1458">
          <cell r="A1458" t="str">
            <v>1-2026-9050</v>
          </cell>
          <cell r="B1458" t="str">
            <v>1463532026</v>
          </cell>
          <cell r="C1458">
            <v>46079</v>
          </cell>
          <cell r="D1458" t="str">
            <v>2026-03-08 16:13:10</v>
          </cell>
          <cell r="E1458" t="str">
            <v>2-2026-15665, 2-2026-15665</v>
          </cell>
          <cell r="F1458">
            <v>46093</v>
          </cell>
          <cell r="G1458" t="str">
            <v>E-MAIL</v>
          </cell>
          <cell r="H1458" t="str">
            <v>DIRECCION DE MEJORAMIENTO HABITACIONAL</v>
          </cell>
          <cell r="I1458">
            <v>10</v>
          </cell>
          <cell r="J1458" t="str">
            <v>SOLICITUD DE ACCESO A LA INFORMACION</v>
          </cell>
          <cell r="K1458" t="str">
            <v>SOLICITUD DE ACCESO A LA INFORMACION</v>
          </cell>
          <cell r="L1458" t="str">
            <v>PAOLA EDITH HURTADO AREVALO</v>
          </cell>
          <cell r="M1458">
            <v>0</v>
          </cell>
          <cell r="N1458" t="str">
            <v>FINALIZADO</v>
          </cell>
          <cell r="O1458" t="str">
            <v>EMAIL-SOLICITAR INFORMACIÓN O AYUDA SOBRE EL PROGRAMA DEL GOBIERNO DE MEJORAMIENTO DE VIVIENDA</v>
          </cell>
          <cell r="P1458" t="str">
            <v>NATURAL</v>
          </cell>
          <cell r="Q1458" t="str">
            <v>NOHORA MARIA RIVERA GIRALDO</v>
          </cell>
          <cell r="R1458" t="str">
            <v>NOHORA MARIA RIVERA GIRALDO</v>
          </cell>
          <cell r="S1458">
            <v>46094</v>
          </cell>
          <cell r="T1458" t="str">
            <v>Cierre con respuesta bajo radicado No 2-2026-15665</v>
          </cell>
        </row>
        <row r="1459">
          <cell r="A1459" t="str">
            <v>1-2026-9051</v>
          </cell>
          <cell r="B1459" t="str">
            <v>1463692026</v>
          </cell>
          <cell r="C1459">
            <v>46079</v>
          </cell>
          <cell r="D1459" t="str">
            <v>2026-03-08 16:30:45</v>
          </cell>
          <cell r="E1459" t="str">
            <v>2-2026-15826, 2-2026-15826</v>
          </cell>
          <cell r="F1459">
            <v>46094</v>
          </cell>
          <cell r="G1459" t="str">
            <v>E-MAIL</v>
          </cell>
          <cell r="H1459" t="str">
            <v>DIRECCION DE MEJORAMIENTO HABITACIONAL</v>
          </cell>
          <cell r="I1459">
            <v>10</v>
          </cell>
          <cell r="J1459" t="str">
            <v>SOLICITUD DE ACCESO A LA INFORMACION</v>
          </cell>
          <cell r="K1459" t="str">
            <v>SOLICITUD DE ACCESO A LA INFORMACION</v>
          </cell>
          <cell r="L1459" t="str">
            <v>VIVIANA MARIA PERDOMO VELASCO</v>
          </cell>
          <cell r="M1459">
            <v>0</v>
          </cell>
          <cell r="N1459" t="str">
            <v>FINALIZADO</v>
          </cell>
          <cell r="O1459" t="str">
            <v>EMAIL-SOLICITUD DE INFORMACIÓN ACERCA DE SUBSIDIO DE MEJORAMIENTO DE VIVIENDA</v>
          </cell>
          <cell r="P1459" t="str">
            <v>NATURAL</v>
          </cell>
          <cell r="Q1459" t="str">
            <v>MARÍA OFELIA ARIAS</v>
          </cell>
          <cell r="R1459" t="str">
            <v>MARÍA OFELIA ARIAS</v>
          </cell>
          <cell r="S1459">
            <v>46094</v>
          </cell>
          <cell r="T1459" t="str">
            <v>Se da cierre al radicado 1-2026-9051 con el radicado de salida 2-2026-15826, referente a la solicitud de información del programa de mejoramiento de vivienda.</v>
          </cell>
        </row>
        <row r="1460">
          <cell r="A1460" t="str">
            <v>1-2026-9052</v>
          </cell>
          <cell r="B1460" t="str">
            <v>1463712026</v>
          </cell>
          <cell r="C1460">
            <v>46079</v>
          </cell>
          <cell r="D1460" t="str">
            <v>2026-03-08 18:42:29</v>
          </cell>
          <cell r="E1460" t="str">
            <v>2-2026-14144, 2-2026-14144</v>
          </cell>
          <cell r="F1460">
            <v>46090</v>
          </cell>
          <cell r="G1460" t="str">
            <v>E-MAIL</v>
          </cell>
          <cell r="H1460" t="str">
            <v>DIRECCION DE FINANCIACION DE VIVIENDA</v>
          </cell>
          <cell r="I1460">
            <v>10</v>
          </cell>
          <cell r="J1460" t="str">
            <v>SOLICITUD DE ACCESO A LA INFORMACION</v>
          </cell>
          <cell r="K1460" t="str">
            <v>SOLICITUD DE ACCESO A LA INFORMACION</v>
          </cell>
          <cell r="L1460" t="str">
            <v>NATHALIE ANDREA MURCIA MAYORGA</v>
          </cell>
          <cell r="M1460">
            <v>0</v>
          </cell>
          <cell r="N1460" t="str">
            <v>FINALIZADO</v>
          </cell>
          <cell r="O1460" t="str">
            <v>EMAIL - SOLICITUD DE INFORMACION SOBRE SUBSIDIO DE VIVIENDA</v>
          </cell>
          <cell r="P1460" t="str">
            <v>ANONIMO</v>
          </cell>
          <cell r="Q1460" t="str">
            <v>ANONIMO</v>
          </cell>
          <cell r="R1460" t="str">
            <v>ANONIMO</v>
          </cell>
          <cell r="S1460">
            <v>46090</v>
          </cell>
          <cell r="T1460" t="str">
            <v>se dio respuesta mediante radicado No. 2-2026-14144</v>
          </cell>
        </row>
        <row r="1461">
          <cell r="A1461" t="str">
            <v>1-2026-9057</v>
          </cell>
          <cell r="B1461" t="str">
            <v>1464032026</v>
          </cell>
          <cell r="C1461">
            <v>46079</v>
          </cell>
          <cell r="D1461" t="str">
            <v>2026-03-08 18:44:23</v>
          </cell>
          <cell r="E1461" t="str">
            <v>2-2026-14339, 2-2026-14339</v>
          </cell>
          <cell r="F1461">
            <v>46090</v>
          </cell>
          <cell r="G1461" t="str">
            <v>E-MAIL</v>
          </cell>
          <cell r="H1461" t="str">
            <v>DIRECCION DE FINANCIACION DE VIVIENDA</v>
          </cell>
          <cell r="I1461">
            <v>10</v>
          </cell>
          <cell r="J1461" t="str">
            <v>SOLICITUD DE ACCESO A LA INFORMACION</v>
          </cell>
          <cell r="K1461" t="str">
            <v>SOLICITUD DE ACCESO A LA INFORMACION</v>
          </cell>
          <cell r="L1461" t="str">
            <v>NATHALIE ANDREA MURCIA MAYORGA</v>
          </cell>
          <cell r="M1461">
            <v>0</v>
          </cell>
          <cell r="N1461" t="str">
            <v>FINALIZADO</v>
          </cell>
          <cell r="O1461" t="str">
            <v>EMAIL - SOLICITUD DE INFORMACION SOBRE POSTULACION AL SUBSIDIO DE VIVIENDA</v>
          </cell>
          <cell r="P1461" t="str">
            <v>ANONIMO</v>
          </cell>
          <cell r="Q1461" t="str">
            <v>ANONIMO</v>
          </cell>
          <cell r="R1461" t="str">
            <v>ANONIMO</v>
          </cell>
          <cell r="S1461">
            <v>46090</v>
          </cell>
          <cell r="T1461" t="str">
            <v>se dio respuesta mediante Radicado No.2-2026-14339</v>
          </cell>
        </row>
        <row r="1462">
          <cell r="A1462" t="str">
            <v>1-2026-9058</v>
          </cell>
          <cell r="B1462" t="str">
            <v>1464132026</v>
          </cell>
          <cell r="C1462">
            <v>46079</v>
          </cell>
          <cell r="D1462" t="str">
            <v>2026-03-08 18:45:10</v>
          </cell>
          <cell r="E1462" t="str">
            <v>2-2026-14340, 2-2026-14340</v>
          </cell>
          <cell r="F1462">
            <v>46090</v>
          </cell>
          <cell r="G1462" t="str">
            <v>E-MAIL</v>
          </cell>
          <cell r="H1462" t="str">
            <v>DIRECCION DE FINANCIACION DE VIVIENDA</v>
          </cell>
          <cell r="I1462">
            <v>10</v>
          </cell>
          <cell r="J1462" t="str">
            <v>SOLICITUD DE ACCESO A LA INFORMACION</v>
          </cell>
          <cell r="K1462" t="str">
            <v>SOLICITUD DE ACCESO A LA INFORMACION</v>
          </cell>
          <cell r="L1462" t="str">
            <v>JOSE LUIS HORLANDY LEON</v>
          </cell>
          <cell r="M1462">
            <v>0</v>
          </cell>
          <cell r="N1462" t="str">
            <v>FINALIZADO</v>
          </cell>
          <cell r="O1462" t="str">
            <v>EMAIIL - SOLICITUD DE INFORMACIÓN SOBRE ESTADO DE POSTULACION AL SUBSIDIO DE VIVIENDA</v>
          </cell>
          <cell r="P1462" t="str">
            <v>NATURAL</v>
          </cell>
          <cell r="Q1462" t="str">
            <v>MERLI MAGALI SALAZAR DÍAZ</v>
          </cell>
          <cell r="R1462" t="str">
            <v>MERLI MAGALI SALAZAR DÍAZ</v>
          </cell>
          <cell r="S1462">
            <v>46091</v>
          </cell>
          <cell r="T1462" t="str">
            <v>SE DA RESPUESTA MEDIANTE RADICADO 2-2026-14340</v>
          </cell>
        </row>
        <row r="1463">
          <cell r="A1463" t="str">
            <v>1-2026-9069</v>
          </cell>
          <cell r="B1463" t="str">
            <v>1464822026</v>
          </cell>
          <cell r="C1463">
            <v>46079</v>
          </cell>
          <cell r="D1463" t="str">
            <v>2026-03-08 19:04:48</v>
          </cell>
          <cell r="E1463" t="str">
            <v>2-2026-14346, 2-2026-14346</v>
          </cell>
          <cell r="F1463">
            <v>46090</v>
          </cell>
          <cell r="G1463" t="str">
            <v>E-MAIL</v>
          </cell>
          <cell r="H1463" t="str">
            <v>DIRECCION DE FINANCIACION DE VIVIENDA</v>
          </cell>
          <cell r="I1463">
            <v>10</v>
          </cell>
          <cell r="J1463" t="str">
            <v>SOLICITUD DE ACCESO A LA INFORMACION</v>
          </cell>
          <cell r="K1463" t="str">
            <v>SOLICITUD DE ACCESO A LA INFORMACION</v>
          </cell>
          <cell r="L1463" t="str">
            <v>ANGELICA JOHANA GOMEZ MONTAÑO</v>
          </cell>
          <cell r="M1463">
            <v>0</v>
          </cell>
          <cell r="N1463" t="str">
            <v>FINALIZADO</v>
          </cell>
          <cell r="O1463" t="str">
            <v>EMAIL-SOLICITUD DE INFORMACIÓN ACERCA DE FERIA DE VIVIENDA</v>
          </cell>
          <cell r="P1463" t="str">
            <v>NATURAL</v>
          </cell>
          <cell r="Q1463" t="str">
            <v>DARCY DAYANA TOLOSA CACAIS</v>
          </cell>
          <cell r="R1463" t="str">
            <v>DARCY DAYANA TOLOSA CACAIS</v>
          </cell>
          <cell r="S1463">
            <v>46090</v>
          </cell>
          <cell r="T1463" t="str">
            <v>SE DIO RESPUESTA MEDIANTE OFICIO NO 2-2026-14346</v>
          </cell>
        </row>
        <row r="1464">
          <cell r="A1464" t="str">
            <v>1-2026-9074</v>
          </cell>
          <cell r="B1464" t="str">
            <v>1465042026</v>
          </cell>
          <cell r="C1464">
            <v>46079</v>
          </cell>
          <cell r="D1464" t="str">
            <v>2026-03-08 19:06:21</v>
          </cell>
          <cell r="E1464" t="str">
            <v>2-2026-13741, 2-2026-13741</v>
          </cell>
          <cell r="F1464">
            <v>46086</v>
          </cell>
          <cell r="G1464" t="str">
            <v>E-MAIL</v>
          </cell>
          <cell r="H1464" t="str">
            <v>DIRECCION DE FINANCIACION DE VIVIENDA</v>
          </cell>
          <cell r="I1464">
            <v>10</v>
          </cell>
          <cell r="J1464" t="str">
            <v>SOLICITUD DE ACCESO A LA INFORMACION</v>
          </cell>
          <cell r="K1464" t="str">
            <v>SOLICITUD DE ACCESO A LA INFORMACION</v>
          </cell>
          <cell r="L1464" t="str">
            <v>KAREN TAHITIANA LOPEZ ARENAS</v>
          </cell>
          <cell r="M1464">
            <v>0</v>
          </cell>
          <cell r="N1464" t="str">
            <v>FINALIZADO</v>
          </cell>
          <cell r="O1464" t="str">
            <v>EMAIL-SOLICITO INFORMACION SOBRE MI PROCESO AHORRO PARA MI CASA</v>
          </cell>
          <cell r="P1464" t="str">
            <v>NATURAL</v>
          </cell>
          <cell r="Q1464" t="str">
            <v>MARIA CAMILA DIAZ GALINDO</v>
          </cell>
          <cell r="R1464" t="str">
            <v>MARIA CAMILA DIAZ GALINDO</v>
          </cell>
          <cell r="S1464">
            <v>46087</v>
          </cell>
          <cell r="T1464" t="str">
            <v>2-2026-13741</v>
          </cell>
        </row>
        <row r="1465">
          <cell r="A1465" t="str">
            <v>1-2026-9076</v>
          </cell>
          <cell r="B1465" t="str">
            <v>1465122026</v>
          </cell>
          <cell r="C1465">
            <v>46079</v>
          </cell>
          <cell r="D1465" t="str">
            <v>2026-03-09 09:08:33</v>
          </cell>
          <cell r="E1465" t="str">
            <v>2-2026-15651, 2-2026-15651</v>
          </cell>
          <cell r="F1465">
            <v>46093</v>
          </cell>
          <cell r="G1465" t="str">
            <v>E-MAIL</v>
          </cell>
          <cell r="H1465" t="str">
            <v>DIRECCION DE MEJORAMIENTO HABITACIONAL</v>
          </cell>
          <cell r="I1465">
            <v>10</v>
          </cell>
          <cell r="J1465" t="str">
            <v>SOLICITUD DE ACCESO A LA INFORMACION</v>
          </cell>
          <cell r="K1465" t="str">
            <v>SOLICITUD DE ACCESO A LA INFORMACION</v>
          </cell>
          <cell r="L1465" t="str">
            <v>JENIFER LORENA BELTRAN PENAGOS</v>
          </cell>
          <cell r="M1465">
            <v>0</v>
          </cell>
          <cell r="N1465" t="str">
            <v>FINALIZADO</v>
          </cell>
          <cell r="O1465" t="str">
            <v>EMAIL - SOLICITUD DE INFORMACION SOBRE SUBSIDIO DE MEJORAMIENTO DE VIVIENDA</v>
          </cell>
          <cell r="P1465" t="str">
            <v>ANONIMO</v>
          </cell>
          <cell r="Q1465" t="str">
            <v>ANONIMO</v>
          </cell>
          <cell r="R1465" t="str">
            <v>ANONIMO</v>
          </cell>
          <cell r="S1465">
            <v>46094</v>
          </cell>
          <cell r="T1465" t="str">
            <v xml:space="preserve">Se da cierre a DP con numero  2-2026-15651   </v>
          </cell>
        </row>
        <row r="1466">
          <cell r="A1466" t="str">
            <v>1-2026-9077</v>
          </cell>
          <cell r="B1466" t="str">
            <v>1465152026</v>
          </cell>
          <cell r="C1466">
            <v>46079</v>
          </cell>
          <cell r="D1466" t="str">
            <v>2026-03-09 09:58:17</v>
          </cell>
          <cell r="E1466" t="str">
            <v>2-2026-13940, 2-2026-13940</v>
          </cell>
          <cell r="F1466">
            <v>46087</v>
          </cell>
          <cell r="G1466" t="str">
            <v>E-MAIL</v>
          </cell>
          <cell r="H1466" t="str">
            <v>DIRECCION DE APOYO A LA CONSTRUCCION</v>
          </cell>
          <cell r="I1466">
            <v>10</v>
          </cell>
          <cell r="J1466" t="str">
            <v>SOLICITUD DE ACCESO A LA INFORMACION</v>
          </cell>
          <cell r="K1466" t="str">
            <v>SOLICITUD DE ACCESO A LA INFORMACION</v>
          </cell>
          <cell r="L1466" t="str">
            <v>CHRISTIAN CAMILO TORRES GUTIERREZ</v>
          </cell>
          <cell r="M1466">
            <v>0</v>
          </cell>
          <cell r="N1466" t="str">
            <v>FINALIZADO</v>
          </cell>
          <cell r="O1466" t="str">
            <v>EMAIL-SOLICITUD DE INFORMACIÓN ACERCA DE LEGALIDAD DE INMOBILIARIA</v>
          </cell>
          <cell r="P1466" t="str">
            <v>ENTIDAD</v>
          </cell>
          <cell r="Q1466" t="str">
            <v>PROMOTORA DE PROYECTOS ANDALUCIA S.A.</v>
          </cell>
          <cell r="R1466" t="str">
            <v>TATIANA ANDREA ALMARIO</v>
          </cell>
          <cell r="S1466">
            <v>46087</v>
          </cell>
          <cell r="T1466" t="str">
            <v>Se da respuesta con el Radicado  2-2026-13940</v>
          </cell>
        </row>
        <row r="1467">
          <cell r="A1467" t="str">
            <v>1-2026-9085</v>
          </cell>
          <cell r="B1467" t="str">
            <v>1465662026</v>
          </cell>
          <cell r="C1467">
            <v>46079</v>
          </cell>
          <cell r="D1467" t="str">
            <v>2026-03-08 21:48:24</v>
          </cell>
          <cell r="E1467" t="str">
            <v>2-2026-14141, 2-2026-14141</v>
          </cell>
          <cell r="F1467">
            <v>46090</v>
          </cell>
          <cell r="G1467" t="str">
            <v>E-MAIL</v>
          </cell>
          <cell r="H1467" t="str">
            <v>DIRECCION DE FINANCIACION DE VIVIENDA</v>
          </cell>
          <cell r="I1467">
            <v>10</v>
          </cell>
          <cell r="J1467" t="str">
            <v>SOLICITUD DE ACCESO A LA INFORMACION</v>
          </cell>
          <cell r="K1467" t="str">
            <v>SOLICITUD DE ACCESO A LA INFORMACION</v>
          </cell>
          <cell r="L1467" t="str">
            <v>ANGELICA JOHANA GOMEZ MONTAÑO</v>
          </cell>
          <cell r="M1467">
            <v>0</v>
          </cell>
          <cell r="N1467" t="str">
            <v>FINALIZADO</v>
          </cell>
          <cell r="O1467" t="str">
            <v>EMJAIL - SOLICITUD DE INFORMACION SOBRE SUBSIDIO DE VIVIENDA</v>
          </cell>
          <cell r="P1467" t="str">
            <v>ANONIMO</v>
          </cell>
          <cell r="Q1467" t="str">
            <v>ANONIMO</v>
          </cell>
          <cell r="R1467" t="str">
            <v>ANONIMO</v>
          </cell>
          <cell r="S1467">
            <v>46090</v>
          </cell>
          <cell r="T1467" t="str">
            <v>SE DIO RESPUESTA MEDIANTE OFICIO NO 2-2026-14141.</v>
          </cell>
        </row>
        <row r="1468">
          <cell r="A1468" t="str">
            <v>1-2026-9098</v>
          </cell>
          <cell r="B1468" t="str">
            <v>1466362026</v>
          </cell>
          <cell r="C1468">
            <v>46079</v>
          </cell>
          <cell r="D1468" t="str">
            <v>2026-03-08 21:50:13</v>
          </cell>
          <cell r="E1468" t="str">
            <v>2-2026-12757, 2-2026-12757</v>
          </cell>
          <cell r="F1468">
            <v>46083</v>
          </cell>
          <cell r="G1468" t="str">
            <v>E-MAIL</v>
          </cell>
          <cell r="H1468" t="str">
            <v>DIRECCION DE FINANCIACION DE VIVIENDA</v>
          </cell>
          <cell r="I1468">
            <v>10</v>
          </cell>
          <cell r="J1468" t="str">
            <v>SOLICITUD DE ACCESO A LA INFORMACION</v>
          </cell>
          <cell r="K1468" t="str">
            <v>SOLICITUD DE ACCESO A LA INFORMACION</v>
          </cell>
          <cell r="L1468" t="str">
            <v>DAVID ALONSO TAFUR SALCEDO</v>
          </cell>
          <cell r="M1468">
            <v>0</v>
          </cell>
          <cell r="N1468" t="str">
            <v>FINALIZADO</v>
          </cell>
          <cell r="O1468" t="str">
            <v>EMAIL-SOLICITUD DE INFORMACIÓN ACERCA DE CUENTA AL SUBSIDIO DE REDUCE TU CUOTA</v>
          </cell>
          <cell r="P1468" t="str">
            <v>NATURAL</v>
          </cell>
          <cell r="Q1468" t="str">
            <v>ZAIDA LIZETH ESCOBAR HUERTAS</v>
          </cell>
          <cell r="R1468" t="str">
            <v>ZAIDA LIZETH ESCOBAR HUERTAS</v>
          </cell>
          <cell r="S1468">
            <v>46085</v>
          </cell>
          <cell r="T1468" t="str">
            <v>SE FINALIZA ACTIVIDAD CON RADICADO NO. 2-2026-12757</v>
          </cell>
        </row>
        <row r="1469">
          <cell r="A1469" t="str">
            <v>1-2026-9105</v>
          </cell>
          <cell r="B1469" t="str">
            <v>1466862026</v>
          </cell>
          <cell r="C1469">
            <v>46079</v>
          </cell>
          <cell r="D1469" t="str">
            <v>2026-03-09 12:41:26</v>
          </cell>
          <cell r="E1469" t="str">
            <v>2-2026-15322, 2-2026-15322, 2-2026-15327, 2-2026-15327</v>
          </cell>
          <cell r="F1469">
            <v>46093</v>
          </cell>
          <cell r="G1469" t="str">
            <v>E-MAIL</v>
          </cell>
          <cell r="H1469" t="str">
            <v>DIRECCION DE PREVENCION, ARRENDAMIENTO Y CONTROL DE ENAJENACION</v>
          </cell>
          <cell r="I1469">
            <v>10</v>
          </cell>
          <cell r="J1469" t="str">
            <v>SOLICITUD DE ACCESO A LA INFORMACION</v>
          </cell>
          <cell r="K1469" t="str">
            <v>SOLICITUD DE ACCESO A LA INFORMACION</v>
          </cell>
          <cell r="L1469" t="str">
            <v>NAYARITH PENARATE AVENDAÑO</v>
          </cell>
          <cell r="M1469">
            <v>0</v>
          </cell>
          <cell r="N1469" t="str">
            <v>FINALIZADO</v>
          </cell>
          <cell r="O1469" t="str">
            <v>EMAIL - SOLICITUD DE INFORMACION SOBRE CONSTRUCTORA</v>
          </cell>
          <cell r="P1469" t="str">
            <v>ANONIMO</v>
          </cell>
          <cell r="Q1469" t="str">
            <v>ANONIMO</v>
          </cell>
          <cell r="R1469" t="str">
            <v>ANONIMO</v>
          </cell>
          <cell r="S1469">
            <v>46093</v>
          </cell>
          <cell r="T1469" t="str">
            <v>FINALIZADO AUTOMATICAMENTE SEGUN GESTION EN EL RADICADO: 1-2026-9105</v>
          </cell>
        </row>
        <row r="1470">
          <cell r="A1470" t="str">
            <v>1-2026-9107</v>
          </cell>
          <cell r="B1470" t="str">
            <v>1466972026</v>
          </cell>
          <cell r="C1470">
            <v>46079</v>
          </cell>
          <cell r="D1470" t="str">
            <v>2026-03-08 21:52:01</v>
          </cell>
          <cell r="E1470" t="str">
            <v>2-2026-14343, 2-2026-14343</v>
          </cell>
          <cell r="F1470">
            <v>46090</v>
          </cell>
          <cell r="G1470" t="str">
            <v>E-MAIL</v>
          </cell>
          <cell r="H1470" t="str">
            <v>DIRECCION DE FINANCIACION DE VIVIENDA</v>
          </cell>
          <cell r="I1470">
            <v>10</v>
          </cell>
          <cell r="J1470" t="str">
            <v>SOLICITUD DE ACCESO A LA INFORMACION</v>
          </cell>
          <cell r="K1470" t="str">
            <v>SOLICITUD DE ACCESO A LA INFORMACION</v>
          </cell>
          <cell r="L1470" t="str">
            <v>JOSE LUIS HORLANDY LEON</v>
          </cell>
          <cell r="M1470">
            <v>0</v>
          </cell>
          <cell r="N1470" t="str">
            <v>FINALIZADO</v>
          </cell>
          <cell r="O1470" t="str">
            <v>EMAIL-SOLICITUD DE INFORMACIÓN ACERCA DE FERIA DE  VIVIENDA</v>
          </cell>
          <cell r="P1470" t="str">
            <v>ANONIMO</v>
          </cell>
          <cell r="Q1470" t="str">
            <v>ANONIMO</v>
          </cell>
          <cell r="R1470" t="str">
            <v>ANONIMO</v>
          </cell>
          <cell r="S1470">
            <v>46091</v>
          </cell>
          <cell r="T1470" t="str">
            <v>SE DA RESPUESTA MEDIANTE RADICADO  2-2026-14343</v>
          </cell>
        </row>
        <row r="1471">
          <cell r="A1471" t="str">
            <v>1-2026-9113</v>
          </cell>
          <cell r="B1471" t="str">
            <v>1474602026</v>
          </cell>
          <cell r="C1471">
            <v>46080</v>
          </cell>
          <cell r="D1471" t="str">
            <v>2026-03-09 08:29:11</v>
          </cell>
          <cell r="E1471" t="str">
            <v>2-2026-14525, 2-2026-14525</v>
          </cell>
          <cell r="F1471">
            <v>46091</v>
          </cell>
          <cell r="G1471" t="str">
            <v>E-MAIL</v>
          </cell>
          <cell r="H1471" t="str">
            <v>DIRECCION DE FINANCIACION DE VIVIENDA</v>
          </cell>
          <cell r="I1471">
            <v>10</v>
          </cell>
          <cell r="J1471" t="str">
            <v>SOLICITUD DE ACCESO A LA INFORMACION</v>
          </cell>
          <cell r="K1471" t="str">
            <v>SOLICITUD DE ACCESO A LA INFORMACION</v>
          </cell>
          <cell r="L1471" t="str">
            <v>ILSE GAMERO TORRES</v>
          </cell>
          <cell r="M1471">
            <v>0</v>
          </cell>
          <cell r="N1471" t="str">
            <v>FINALIZADO</v>
          </cell>
          <cell r="O1471" t="str">
            <v>EMAIL-SOLICITUD INFORMACION ACERCA DEL DESEMBOLSO SUBSIDIO MI AHORRO MI CASA</v>
          </cell>
          <cell r="P1471" t="str">
            <v>NATURAL</v>
          </cell>
          <cell r="Q1471" t="str">
            <v>KELLY JOHANA SAAVEDRA GUZMÁN%A0</v>
          </cell>
          <cell r="R1471" t="str">
            <v>KELLY JOHANA SAAVEDRA GUZMÁN%A0</v>
          </cell>
          <cell r="S1471">
            <v>46092</v>
          </cell>
          <cell r="T1471" t="str">
            <v>Finalizado con radicado de salida No 2-2026-14525</v>
          </cell>
        </row>
        <row r="1472">
          <cell r="A1472" t="str">
            <v>1-2026-9122</v>
          </cell>
          <cell r="B1472" t="str">
            <v>1474832026</v>
          </cell>
          <cell r="C1472">
            <v>46080</v>
          </cell>
          <cell r="D1472" t="str">
            <v>2026-03-09 08:33:59</v>
          </cell>
          <cell r="E1472" t="str">
            <v>2-2026-14145, 2-2026-14145</v>
          </cell>
          <cell r="F1472">
            <v>46090</v>
          </cell>
          <cell r="G1472" t="str">
            <v>E-MAIL</v>
          </cell>
          <cell r="H1472" t="str">
            <v>DIRECCION DE FINANCIACION DE VIVIENDA</v>
          </cell>
          <cell r="I1472">
            <v>10</v>
          </cell>
          <cell r="J1472" t="str">
            <v>SOLICITUD DE ACCESO A LA INFORMACION</v>
          </cell>
          <cell r="K1472" t="str">
            <v>SOLICITUD DE ACCESO A LA INFORMACION</v>
          </cell>
          <cell r="L1472" t="str">
            <v>SARA MILENA AGUIRRE BARRERA</v>
          </cell>
          <cell r="M1472">
            <v>0</v>
          </cell>
          <cell r="N1472" t="str">
            <v>FINALIZADO</v>
          </cell>
          <cell r="O1472" t="str">
            <v>EMAIL - SOLICITUD DE INFORMACION SOBRE  VALOR DEL SUBSIDIO REACTIVA TU COMPRA</v>
          </cell>
          <cell r="P1472" t="str">
            <v>NATURAL</v>
          </cell>
          <cell r="Q1472" t="str">
            <v>YULY PAOLA MENDEZ SIERRA</v>
          </cell>
          <cell r="R1472" t="str">
            <v>YULY PAOLA MENDEZ SIERRA</v>
          </cell>
          <cell r="S1472">
            <v>46090</v>
          </cell>
          <cell r="T1472" t="str">
            <v>Se dio trámite con radicado No. 2-2026-14145</v>
          </cell>
        </row>
        <row r="1473">
          <cell r="A1473" t="str">
            <v>1-2026-9132</v>
          </cell>
          <cell r="B1473" t="str">
            <v>1475312026</v>
          </cell>
          <cell r="C1473">
            <v>46080</v>
          </cell>
          <cell r="D1473" t="str">
            <v>2026-03-09 09:16:57</v>
          </cell>
          <cell r="E1473" t="str">
            <v>2-2026-15889, 2-2026-15889</v>
          </cell>
          <cell r="F1473">
            <v>46094</v>
          </cell>
          <cell r="G1473" t="str">
            <v>E-MAIL</v>
          </cell>
          <cell r="H1473" t="str">
            <v>DIRECCION DE MEJORAMIENTO HABITACIONAL</v>
          </cell>
          <cell r="I1473">
            <v>10</v>
          </cell>
          <cell r="J1473" t="str">
            <v>SOLICITUD DE ACCESO A LA INFORMACION</v>
          </cell>
          <cell r="K1473" t="str">
            <v>SOLICITUD DE ACCESO A LA INFORMACION</v>
          </cell>
          <cell r="L1473" t="str">
            <v>CINDY NATALIA GUERRERO CONTRERAS</v>
          </cell>
          <cell r="M1473">
            <v>0</v>
          </cell>
          <cell r="N1473" t="str">
            <v>FINALIZADO</v>
          </cell>
          <cell r="O1473" t="str">
            <v>EMAIL - SOLICITUD DE INFORMACION SOBRE ESTADO DE POSTULACION AL SUBSIDIO DE MEJORAMIENTO DE VIVIENDA</v>
          </cell>
          <cell r="P1473" t="str">
            <v>NATURAL</v>
          </cell>
          <cell r="Q1473" t="str">
            <v>JOSÉ JACINTO TIQUE MALAMBO</v>
          </cell>
          <cell r="R1473" t="str">
            <v>JOSÉ JACINTO TIQUE MALAMBO</v>
          </cell>
          <cell r="S1473">
            <v>46097</v>
          </cell>
          <cell r="T1473" t="str">
            <v>SE CIERRA ACTIVIDAD CON RADICADO DE SALIDA # 2-2026-15889</v>
          </cell>
        </row>
        <row r="1474">
          <cell r="A1474" t="str">
            <v>1-2026-9138</v>
          </cell>
          <cell r="B1474" t="str">
            <v>1475602026</v>
          </cell>
          <cell r="C1474">
            <v>46080</v>
          </cell>
          <cell r="D1474" t="str">
            <v>2026-03-09 08:35:22</v>
          </cell>
          <cell r="E1474" t="str">
            <v>2-2026-14455, 2-2026-14455</v>
          </cell>
          <cell r="F1474">
            <v>46090</v>
          </cell>
          <cell r="G1474" t="str">
            <v>E-MAIL</v>
          </cell>
          <cell r="H1474" t="str">
            <v>DIRECCION DE FINANCIACION DE VIVIENDA</v>
          </cell>
          <cell r="I1474">
            <v>10</v>
          </cell>
          <cell r="J1474" t="str">
            <v>SOLICITUD DE ACCESO A LA INFORMACION</v>
          </cell>
          <cell r="K1474" t="str">
            <v>SOLICITUD DE ACCESO A LA INFORMACION</v>
          </cell>
          <cell r="L1474" t="str">
            <v>JUAN CARLOS CASTRO MELO</v>
          </cell>
          <cell r="M1474">
            <v>0</v>
          </cell>
          <cell r="N1474" t="str">
            <v>FINALIZADO</v>
          </cell>
          <cell r="O1474" t="str">
            <v>EMAIL - SOLICITUD DE INFORMACION SOBRE DESEMBOLSO DEL SUBSIDIO DE VIVIENDA</v>
          </cell>
          <cell r="P1474" t="str">
            <v>ENTIDAD</v>
          </cell>
          <cell r="Q1474" t="str">
            <v>MICHAEL STIVEN ROMERO ESPITIA</v>
          </cell>
          <cell r="R1474" t="str">
            <v>MICHAEL STIVEN ROMERO ESPITIA</v>
          </cell>
          <cell r="S1474">
            <v>46096</v>
          </cell>
          <cell r="T1474" t="str">
            <v>2-2026-14455</v>
          </cell>
        </row>
        <row r="1475">
          <cell r="A1475" t="str">
            <v>1-2026-9139</v>
          </cell>
          <cell r="B1475" t="str">
            <v>1475672026</v>
          </cell>
          <cell r="C1475">
            <v>46080</v>
          </cell>
          <cell r="D1475" t="str">
            <v>2026-03-09 08:41:00</v>
          </cell>
          <cell r="E1475" t="str">
            <v>2-2026-14542, 2-2026-14542</v>
          </cell>
          <cell r="F1475">
            <v>46091</v>
          </cell>
          <cell r="G1475" t="str">
            <v>E-MAIL</v>
          </cell>
          <cell r="H1475" t="str">
            <v>DIRECCION DE FINANCIACION DE VIVIENDA</v>
          </cell>
          <cell r="I1475">
            <v>10</v>
          </cell>
          <cell r="J1475" t="str">
            <v>SOLICITUD DE ACCESO A LA INFORMACION</v>
          </cell>
          <cell r="K1475" t="str">
            <v>SOLICITUD DE ACCESO A LA INFORMACION</v>
          </cell>
          <cell r="L1475" t="str">
            <v>ILSE GAMERO TORRES</v>
          </cell>
          <cell r="M1475">
            <v>0</v>
          </cell>
          <cell r="N1475" t="str">
            <v>FINALIZADO</v>
          </cell>
          <cell r="O1475" t="str">
            <v>EMAIL - SOLICITUD DE INFORMACION SOBRE DESEMBOLSO DEL SUBSIDIO DE VIVIENDA AHORRO PARA MI CASA</v>
          </cell>
          <cell r="P1475" t="str">
            <v>NATURAL</v>
          </cell>
          <cell r="Q1475" t="str">
            <v>GUSTAVO ADOLFO DÍAZ VILLA%A0</v>
          </cell>
          <cell r="R1475" t="str">
            <v>GUSTAVO ADOLFO DÍAZ VILLA%A0</v>
          </cell>
          <cell r="S1475">
            <v>46092</v>
          </cell>
          <cell r="T1475" t="str">
            <v>Finalizado con radicado de salida No 2-2026-14542</v>
          </cell>
        </row>
        <row r="1476">
          <cell r="A1476" t="str">
            <v>1-2026-9140</v>
          </cell>
          <cell r="B1476" t="str">
            <v>1475732026</v>
          </cell>
          <cell r="C1476">
            <v>46080</v>
          </cell>
          <cell r="D1476" t="str">
            <v>2026-03-09 11:39:16</v>
          </cell>
          <cell r="E1476" t="str">
            <v>2-2026-13870, 2-2026-13870, 2-2026-13884, 2-2026-13884</v>
          </cell>
          <cell r="F1476">
            <v>46087</v>
          </cell>
          <cell r="G1476" t="str">
            <v>E-MAIL</v>
          </cell>
          <cell r="H1476" t="str">
            <v>DIRECCION DE INVESTIGACIONES Y CONTROL DE VIVIENDA</v>
          </cell>
          <cell r="I1476">
            <v>10</v>
          </cell>
          <cell r="J1476" t="str">
            <v>SOLICITUD DE ACCESO A LA INFORMACION</v>
          </cell>
          <cell r="K1476" t="str">
            <v>SOLICITUD DE ACCESO A LA INFORMACION</v>
          </cell>
          <cell r="L1476" t="str">
            <v>DAVID ERNESTO GUERRERO</v>
          </cell>
          <cell r="M1476">
            <v>0</v>
          </cell>
          <cell r="N1476" t="str">
            <v>FINALIZADO</v>
          </cell>
          <cell r="O1476" t="str">
            <v>EMAIL - SOLICITUD DE INFORMACION SOBRE ACUERDO DE PAGO 2-2026-12247</v>
          </cell>
          <cell r="P1476" t="str">
            <v>NATURAL</v>
          </cell>
          <cell r="Q1476" t="str">
            <v>MARÍA LUISA BAHAMÓN CHAVARRO</v>
          </cell>
          <cell r="R1476" t="str">
            <v>MARÍA LUISA BAHAMÓN CHAVARRO</v>
          </cell>
          <cell r="S1476">
            <v>46090</v>
          </cell>
          <cell r="T1476" t="str">
            <v>CIERRE DEFINITIVO CON OFICIOS 2-2026-13870 Y 2-2026-13884</v>
          </cell>
        </row>
        <row r="1477">
          <cell r="A1477" t="str">
            <v>1-2026-9141</v>
          </cell>
          <cell r="B1477" t="str">
            <v>1476152026</v>
          </cell>
          <cell r="C1477">
            <v>46080</v>
          </cell>
          <cell r="D1477" t="str">
            <v>2026-03-09 08:42:02</v>
          </cell>
          <cell r="E1477" t="str">
            <v>2-2026-14458, 2-2026-14458</v>
          </cell>
          <cell r="F1477">
            <v>46090</v>
          </cell>
          <cell r="G1477" t="str">
            <v>VENTANILLA</v>
          </cell>
          <cell r="H1477" t="str">
            <v>DIRECCION DE FINANCIACION DE VIVIENDA</v>
          </cell>
          <cell r="I1477">
            <v>10</v>
          </cell>
          <cell r="J1477" t="str">
            <v>SOLICITUD DE ACCESO A LA INFORMACION</v>
          </cell>
          <cell r="K1477" t="str">
            <v>SOLICITUD DE ACCESO A LA INFORMACION</v>
          </cell>
          <cell r="L1477" t="str">
            <v>KAREN TAHITIANA LOPEZ ARENAS</v>
          </cell>
          <cell r="M1477">
            <v>0</v>
          </cell>
          <cell r="N1477" t="str">
            <v>FINALIZADO</v>
          </cell>
          <cell r="O1477" t="str">
            <v>SOLICITUD DE INFORMACION TEMAS RELACIONADOS CON LOS PAGOS DEL SUBSIDIO DE VIVIENDA PROGRAMA AHORRO PARA MI CASA - RESOLUCION 687 DEL 25-JUL-2025</v>
          </cell>
          <cell r="P1477" t="str">
            <v>NATURAL</v>
          </cell>
          <cell r="Q1477" t="str">
            <v>OMAIRA SALAZAR  GUARNIZ</v>
          </cell>
          <cell r="R1477" t="str">
            <v>OMAIRA SALAZAR  GUARNIZ</v>
          </cell>
          <cell r="S1477">
            <v>46090</v>
          </cell>
          <cell r="T1477" t="str">
            <v>2-2026-14458</v>
          </cell>
        </row>
        <row r="1478">
          <cell r="A1478" t="str">
            <v>1-2026-9143</v>
          </cell>
          <cell r="B1478" t="str">
            <v>1476212026</v>
          </cell>
          <cell r="C1478">
            <v>46080</v>
          </cell>
          <cell r="D1478" t="str">
            <v>2026-03-09 09:23:12</v>
          </cell>
          <cell r="E1478" t="str">
            <v>2-2026-14146, 2-2026-14146</v>
          </cell>
          <cell r="F1478">
            <v>46090</v>
          </cell>
          <cell r="G1478" t="str">
            <v>E-MAIL</v>
          </cell>
          <cell r="H1478" t="str">
            <v>DIRECCION DE FINANCIACION DE VIVIENDA</v>
          </cell>
          <cell r="I1478">
            <v>10</v>
          </cell>
          <cell r="J1478" t="str">
            <v>SOLICITUD DE ACCESO A LA INFORMACION</v>
          </cell>
          <cell r="K1478" t="str">
            <v>SOLICITUD DE ACCESO A LA INFORMACION</v>
          </cell>
          <cell r="L1478" t="str">
            <v>NATHALIE ANDREA MURCIA MAYORGA</v>
          </cell>
          <cell r="M1478">
            <v>0</v>
          </cell>
          <cell r="N1478" t="str">
            <v>FINALIZADO</v>
          </cell>
          <cell r="O1478" t="str">
            <v>EMAIL - SOLICITUD DE INFORMACION PARA POSTULACION AL SUBSIDIO DE VIVIENDA</v>
          </cell>
          <cell r="P1478" t="str">
            <v>NATURAL</v>
          </cell>
          <cell r="Q1478" t="str">
            <v>ANGELLINA ORTIZ CANEDO</v>
          </cell>
          <cell r="R1478" t="str">
            <v>ANGELLINA ORTIZ CANEDO</v>
          </cell>
          <cell r="S1478">
            <v>46090</v>
          </cell>
          <cell r="T1478" t="str">
            <v>se dio respuesta mediante Radicado No. 2-2026-14146</v>
          </cell>
        </row>
        <row r="1479">
          <cell r="A1479" t="str">
            <v>1-2026-9144</v>
          </cell>
          <cell r="B1479" t="str">
            <v>1476252026</v>
          </cell>
          <cell r="C1479">
            <v>46080</v>
          </cell>
          <cell r="D1479" t="str">
            <v>2026-03-09 09:25:11</v>
          </cell>
          <cell r="E1479" t="str">
            <v>2-2026-12861, 2-2026-12861</v>
          </cell>
          <cell r="F1479">
            <v>46083</v>
          </cell>
          <cell r="G1479" t="str">
            <v>E-MAIL</v>
          </cell>
          <cell r="H1479" t="str">
            <v>DIRECCION DE FINANCIACION DE VIVIENDA</v>
          </cell>
          <cell r="I1479">
            <v>10</v>
          </cell>
          <cell r="J1479" t="str">
            <v>SOLICITUD DE ACCESO A LA INFORMACION</v>
          </cell>
          <cell r="K1479" t="str">
            <v>SOLICITUD DE ACCESO A LA INFORMACION</v>
          </cell>
          <cell r="L1479" t="str">
            <v>CINDY LORENA ESCOBAR LOPEZ</v>
          </cell>
          <cell r="M1479">
            <v>0</v>
          </cell>
          <cell r="N1479" t="str">
            <v>FINALIZADO</v>
          </cell>
          <cell r="O1479" t="str">
            <v>EMAIL - SOLICITUD DE INFORMACION SOBRE POSTULACION AL SUBSIDIO DE VIVIENDA REDUCE TU CUOTA</v>
          </cell>
          <cell r="P1479" t="str">
            <v>ANONIMO</v>
          </cell>
          <cell r="Q1479" t="str">
            <v>ANONIMO</v>
          </cell>
          <cell r="R1479" t="str">
            <v>ANONIMO</v>
          </cell>
          <cell r="S1479">
            <v>46084</v>
          </cell>
          <cell r="T1479" t="str">
            <v xml:space="preserve">SE DIO RESPUESTA CON EL RADICADO No. 2-2026-12861 </v>
          </cell>
        </row>
        <row r="1480">
          <cell r="A1480" t="str">
            <v>1-2026-9150</v>
          </cell>
          <cell r="B1480" t="str">
            <v>1476602026</v>
          </cell>
          <cell r="C1480">
            <v>46080</v>
          </cell>
          <cell r="D1480" t="str">
            <v>2026-03-09 14:20:43</v>
          </cell>
          <cell r="E1480" t="str">
            <v>2-2026-15325, 2-2026-15325, 2-2026-15328, 2-2026-15328</v>
          </cell>
          <cell r="F1480">
            <v>46093</v>
          </cell>
          <cell r="G1480" t="str">
            <v>E-MAIL</v>
          </cell>
          <cell r="H1480" t="str">
            <v>DIRECCION DE PREVENCION, ARRENDAMIENTO Y CONTROL DE ENAJENACION</v>
          </cell>
          <cell r="I1480">
            <v>10</v>
          </cell>
          <cell r="J1480" t="str">
            <v>SOLICITUD DE ACCESO A LA INFORMACION</v>
          </cell>
          <cell r="K1480" t="str">
            <v>SOLICITUD DE ACCESO A LA INFORMACION</v>
          </cell>
          <cell r="L1480" t="str">
            <v>MAYRA ALEJANDRA MONTENEGRO</v>
          </cell>
          <cell r="M1480">
            <v>0</v>
          </cell>
          <cell r="N1480" t="str">
            <v>FINALIZADO</v>
          </cell>
          <cell r="O1480" t="str">
            <v>EMAIL - SOLICITUD DE INFORMACION SOBRE ESPECIFICACIONES TÉCNICAS DEL EDIFICIO TRENTO.</v>
          </cell>
          <cell r="P1480" t="str">
            <v>NATURAL</v>
          </cell>
          <cell r="Q1480" t="str">
            <v>FERNANDO GARCIA</v>
          </cell>
          <cell r="R1480" t="str">
            <v>FERNANDO GARCIA</v>
          </cell>
          <cell r="S1480">
            <v>46093</v>
          </cell>
          <cell r="T1480" t="str">
            <v>FINALIZADO AUTOMATICAMENTE SEGUN GESTION EN EL RADICADO: 1-2026-9150</v>
          </cell>
        </row>
        <row r="1481">
          <cell r="A1481" t="str">
            <v>1-2026-9161</v>
          </cell>
          <cell r="B1481" t="str">
            <v>1480012026</v>
          </cell>
          <cell r="C1481">
            <v>46080</v>
          </cell>
          <cell r="D1481" t="str">
            <v>2026-03-09 09:29:36</v>
          </cell>
          <cell r="E1481" t="str">
            <v>2-2026-14561, 2-2026-14561</v>
          </cell>
          <cell r="F1481">
            <v>46091</v>
          </cell>
          <cell r="G1481" t="str">
            <v>E-MAIL</v>
          </cell>
          <cell r="H1481" t="str">
            <v>DIRECCION DE FINANCIACION DE VIVIENDA</v>
          </cell>
          <cell r="I1481">
            <v>10</v>
          </cell>
          <cell r="J1481" t="str">
            <v>SOLICITUD DE ACCESO A LA INFORMACION</v>
          </cell>
          <cell r="K1481" t="str">
            <v>SOLICITUD DE ACCESO A LA INFORMACION</v>
          </cell>
          <cell r="L1481" t="str">
            <v>KAREN TAHITIANA LOPEZ ARENAS</v>
          </cell>
          <cell r="M1481">
            <v>0</v>
          </cell>
          <cell r="N1481" t="str">
            <v>FINALIZADO</v>
          </cell>
          <cell r="O1481" t="str">
            <v>EMAIL - SOLCITUD DE INFORMACION SOBRE DESEMBOLSO DEL SUBSIDIO AHORRO PARA MI CASA</v>
          </cell>
          <cell r="P1481" t="str">
            <v>NATURAL</v>
          </cell>
          <cell r="Q1481" t="str">
            <v>MARÍA ALEJANDRA RUIZ TORRES</v>
          </cell>
          <cell r="R1481" t="str">
            <v>MARÍA ALEJANDRA RUIZ TORRES</v>
          </cell>
          <cell r="S1481">
            <v>46091</v>
          </cell>
          <cell r="T1481" t="str">
            <v>2-2026-14561</v>
          </cell>
        </row>
        <row r="1482">
          <cell r="A1482" t="str">
            <v>1-2026-9168</v>
          </cell>
          <cell r="B1482" t="str">
            <v>1481862026</v>
          </cell>
          <cell r="C1482">
            <v>46080</v>
          </cell>
          <cell r="D1482" t="str">
            <v>2026-03-09 09:48:29</v>
          </cell>
          <cell r="E1482" t="str">
            <v>2-2026-14349, 2-2026-14349</v>
          </cell>
          <cell r="F1482">
            <v>46090</v>
          </cell>
          <cell r="G1482" t="str">
            <v>E-MAIL</v>
          </cell>
          <cell r="H1482" t="str">
            <v>DIRECCION DE FINANCIACION DE VIVIENDA</v>
          </cell>
          <cell r="I1482">
            <v>10</v>
          </cell>
          <cell r="J1482" t="str">
            <v>SOLICITUD DE ACCESO A LA INFORMACION</v>
          </cell>
          <cell r="K1482" t="str">
            <v>SOLICITUD DE ACCESO A LA INFORMACION</v>
          </cell>
          <cell r="L1482" t="str">
            <v>VIVIANNA CRISTINA MONTEALEGRE ROJAS</v>
          </cell>
          <cell r="M1482">
            <v>0</v>
          </cell>
          <cell r="N1482" t="str">
            <v>FINALIZADO</v>
          </cell>
          <cell r="O1482" t="str">
            <v>EMAIL-SOLICITUD DE INFORMACIÓN ACERCA DEL PROCESO DE LA FERIA DE VIVIENDA</v>
          </cell>
          <cell r="P1482" t="str">
            <v>NATURAL</v>
          </cell>
          <cell r="Q1482" t="str">
            <v>LILIANA VELASQUEZ</v>
          </cell>
          <cell r="R1482" t="str">
            <v>LILIANA VELASQUEZ</v>
          </cell>
          <cell r="S1482">
            <v>46091</v>
          </cell>
          <cell r="T1482" t="str">
            <v>RESPUESTA 2-2026-14349</v>
          </cell>
        </row>
        <row r="1483">
          <cell r="A1483" t="str">
            <v>1-2026-9175</v>
          </cell>
          <cell r="B1483" t="str">
            <v>1487152026</v>
          </cell>
          <cell r="C1483">
            <v>46080</v>
          </cell>
          <cell r="D1483" t="str">
            <v>2026-03-09 10:38:51</v>
          </cell>
          <cell r="E1483" t="str">
            <v>2-2026-14434, 2-2026-14434</v>
          </cell>
          <cell r="F1483">
            <v>46090</v>
          </cell>
          <cell r="G1483" t="str">
            <v>VENTANILLA</v>
          </cell>
          <cell r="H1483" t="str">
            <v>DIRECCION DE FINANCIACION DE VIVIENDA</v>
          </cell>
          <cell r="I1483">
            <v>10</v>
          </cell>
          <cell r="J1483" t="str">
            <v>SOLICITUD DE ACCESO A LA INFORMACION</v>
          </cell>
          <cell r="K1483" t="str">
            <v>SOLICITUD DE ACCESO A LA INFORMACION</v>
          </cell>
          <cell r="L1483" t="str">
            <v>CARLOS FABIAN HAMON ALARCON</v>
          </cell>
          <cell r="M1483">
            <v>0</v>
          </cell>
          <cell r="N1483" t="str">
            <v>FINALIZADO</v>
          </cell>
          <cell r="O1483" t="str">
            <v>SOLICITUD DE INFORMACION TEMAS RELACIONADS CON LA ENTREGA DEL INMUEBLE Y FIRMA DE ESCRITURAS PROYECTO TRES QUEBRADAS LAS VIOLETAS TORRE 4 APTO 603 RESOLUCION 724 DEL 18-12-2024</v>
          </cell>
          <cell r="P1483" t="str">
            <v>NATURAL</v>
          </cell>
          <cell r="Q1483" t="str">
            <v>SANDRA YALIBE BAQUERO TORRES</v>
          </cell>
          <cell r="R1483" t="str">
            <v>SANDRA YALIBE BAQUERO TORRES</v>
          </cell>
          <cell r="S1483">
            <v>46092</v>
          </cell>
          <cell r="T1483" t="str">
            <v>2-2026-14434</v>
          </cell>
        </row>
        <row r="1484">
          <cell r="A1484" t="str">
            <v>1-2026-9176</v>
          </cell>
          <cell r="B1484" t="str">
            <v>1482872026</v>
          </cell>
          <cell r="C1484">
            <v>46080</v>
          </cell>
          <cell r="D1484" t="str">
            <v>2026-03-09 10:39:48</v>
          </cell>
          <cell r="E1484" t="str">
            <v>2-2026-13597, 2-2026-13597</v>
          </cell>
          <cell r="F1484">
            <v>46086</v>
          </cell>
          <cell r="G1484" t="str">
            <v>E-MAIL</v>
          </cell>
          <cell r="H1484" t="str">
            <v>DIRECCION DE FINANCIACION DE VIVIENDA</v>
          </cell>
          <cell r="I1484">
            <v>10</v>
          </cell>
          <cell r="J1484" t="str">
            <v>SOLICITUD DE ACCESO A LA INFORMACION</v>
          </cell>
          <cell r="K1484" t="str">
            <v>SOLICITUD DE ACCESO A LA INFORMACION</v>
          </cell>
          <cell r="L1484" t="str">
            <v>JOSE LUIS HORLANDY LEON</v>
          </cell>
          <cell r="M1484">
            <v>0</v>
          </cell>
          <cell r="N1484" t="str">
            <v>FINALIZADO</v>
          </cell>
          <cell r="O1484" t="str">
            <v>EMAIL- SOLICITUD DE VALIDACIÓN DE OTROS PROYECTOS DISPONIBLES. HABITAT CONFLICTO ARMADO</v>
          </cell>
          <cell r="P1484" t="str">
            <v>NATURAL</v>
          </cell>
          <cell r="Q1484" t="str">
            <v>DANIA VERA</v>
          </cell>
          <cell r="R1484" t="str">
            <v>DANIA VERA</v>
          </cell>
          <cell r="S1484">
            <v>46091</v>
          </cell>
          <cell r="T1484" t="str">
            <v xml:space="preserve"> SE DA RESPUESTA CON RADICADO 2-2026-13597</v>
          </cell>
        </row>
        <row r="1485">
          <cell r="A1485" t="str">
            <v>1-2026-9177</v>
          </cell>
          <cell r="B1485" t="str">
            <v>1483512026</v>
          </cell>
          <cell r="C1485">
            <v>46080</v>
          </cell>
          <cell r="D1485" t="str">
            <v>2026-03-09 10:40:32</v>
          </cell>
          <cell r="E1485" t="str">
            <v>2-2026-14147, 2-2026-14147</v>
          </cell>
          <cell r="F1485">
            <v>46090</v>
          </cell>
          <cell r="G1485" t="str">
            <v>E-MAIL</v>
          </cell>
          <cell r="H1485" t="str">
            <v>DIRECCION DE FINANCIACION DE VIVIENDA</v>
          </cell>
          <cell r="I1485">
            <v>10</v>
          </cell>
          <cell r="J1485" t="str">
            <v>SOLICITUD DE ACCESO A LA INFORMACION</v>
          </cell>
          <cell r="K1485" t="str">
            <v>SOLICITUD DE ACCESO A LA INFORMACION</v>
          </cell>
          <cell r="L1485" t="str">
            <v>NATHALIE ANDREA MURCIA MAYORGA</v>
          </cell>
          <cell r="M1485">
            <v>0</v>
          </cell>
          <cell r="N1485" t="str">
            <v>FINALIZADO</v>
          </cell>
          <cell r="O1485" t="str">
            <v>EMAIL-SOLICITUD DE INFORMACIÓN ACERCA DEL SUBSIDIO DE VIVIENDA</v>
          </cell>
          <cell r="P1485" t="str">
            <v>NATURAL</v>
          </cell>
          <cell r="Q1485" t="str">
            <v>MARIA LUZ DARY SOACHA SANTA</v>
          </cell>
          <cell r="R1485" t="str">
            <v>MARIA LUZ DARY SOACHA SANTA</v>
          </cell>
          <cell r="S1485">
            <v>46090</v>
          </cell>
          <cell r="T1485" t="str">
            <v>se dio respuesta mediante radicado No.2-2026-14147</v>
          </cell>
        </row>
        <row r="1486">
          <cell r="A1486" t="str">
            <v>1-2026-9179</v>
          </cell>
          <cell r="B1486" t="str">
            <v>1484032026</v>
          </cell>
          <cell r="C1486">
            <v>46080</v>
          </cell>
          <cell r="D1486" t="str">
            <v>2026-03-09 10:41:09</v>
          </cell>
          <cell r="E1486" t="str">
            <v>2-2026-13424, 2-2026-13424</v>
          </cell>
          <cell r="F1486">
            <v>46085</v>
          </cell>
          <cell r="G1486" t="str">
            <v>E-MAIL</v>
          </cell>
          <cell r="H1486" t="str">
            <v>DIRECCION DE FINANCIACION DE VIVIENDA</v>
          </cell>
          <cell r="I1486">
            <v>10</v>
          </cell>
          <cell r="J1486" t="str">
            <v>SOLICITUD DE ACCESO A LA INFORMACION</v>
          </cell>
          <cell r="K1486" t="str">
            <v>SOLICITUD DE ACCESO A LA INFORMACION</v>
          </cell>
          <cell r="L1486" t="str">
            <v>LAURA ESTEFANIA ALBARRACIN CEQUERA</v>
          </cell>
          <cell r="M1486">
            <v>0</v>
          </cell>
          <cell r="N1486" t="str">
            <v>FINALIZADO</v>
          </cell>
          <cell r="O1486" t="str">
            <v xml:space="preserve">EMAIL - SOLICITUD DE INFORMACION SOBRE SUBSIDIO  REDUCE TU CUOTA </v>
          </cell>
          <cell r="P1486" t="str">
            <v>NATURAL</v>
          </cell>
          <cell r="Q1486" t="str">
            <v>CAMILA PENAGOS GÓMEZ</v>
          </cell>
          <cell r="R1486" t="str">
            <v>CAMILA PENAGOS GÓMEZ</v>
          </cell>
          <cell r="S1486">
            <v>46085</v>
          </cell>
          <cell r="T1486" t="str">
            <v>2-2026-13426</v>
          </cell>
        </row>
        <row r="1487">
          <cell r="A1487" t="str">
            <v>1-2026-9182</v>
          </cell>
          <cell r="B1487" t="str">
            <v>1496612026</v>
          </cell>
          <cell r="C1487">
            <v>46080</v>
          </cell>
          <cell r="D1487" t="str">
            <v>2026-03-09 14:57:56</v>
          </cell>
          <cell r="E1487" t="str">
            <v>2-2026-12752, 2-2026-12752</v>
          </cell>
          <cell r="F1487">
            <v>46083</v>
          </cell>
          <cell r="G1487" t="str">
            <v>E-MAIL</v>
          </cell>
          <cell r="H1487" t="str">
            <v>DIRECCION DE FINANCIACION DE VIVIENDA</v>
          </cell>
          <cell r="I1487">
            <v>10</v>
          </cell>
          <cell r="J1487" t="str">
            <v>SOLICITUD DE ACCESO A LA INFORMACION</v>
          </cell>
          <cell r="K1487" t="str">
            <v>SOLICITUD DE ACCESO A LA INFORMACION</v>
          </cell>
          <cell r="L1487" t="str">
            <v>YENNY SAREN RAMIREZ RAMIREZ</v>
          </cell>
          <cell r="M1487">
            <v>0</v>
          </cell>
          <cell r="N1487" t="str">
            <v>FINALIZADO</v>
          </cell>
          <cell r="O1487" t="str">
            <v>EMAIL-SOLICITUD DE INFORMACIÓN ACERCA DEL PROCESO DEL SUBSIDIO DE ARRENDAMIENTO</v>
          </cell>
          <cell r="P1487" t="str">
            <v>ENTIDAD</v>
          </cell>
          <cell r="Q1487" t="str">
            <v>FERNEY FLOREZ ESCOBAR</v>
          </cell>
          <cell r="R1487" t="str">
            <v>FERNEY FLOREZ ESCOBAR</v>
          </cell>
          <cell r="S1487">
            <v>46083</v>
          </cell>
          <cell r="T1487" t="str">
            <v>Se finaliza con radicado de salida No. 2-2026-12752, como respuesta definitiva.</v>
          </cell>
        </row>
        <row r="1488">
          <cell r="A1488" t="str">
            <v>1-2026-9186</v>
          </cell>
          <cell r="B1488" t="str">
            <v>1485002026</v>
          </cell>
          <cell r="C1488">
            <v>46080</v>
          </cell>
          <cell r="D1488" t="str">
            <v>2026-03-09 10:49:02</v>
          </cell>
          <cell r="E1488" t="str">
            <v>2-2026-14352, 2-2026-14352</v>
          </cell>
          <cell r="F1488">
            <v>46090</v>
          </cell>
          <cell r="G1488" t="str">
            <v>E-MAIL</v>
          </cell>
          <cell r="H1488" t="str">
            <v>DIRECCION DE FINANCIACION DE VIVIENDA</v>
          </cell>
          <cell r="I1488">
            <v>10</v>
          </cell>
          <cell r="J1488" t="str">
            <v>SOLICITUD DE ACCESO A LA INFORMACION</v>
          </cell>
          <cell r="K1488" t="str">
            <v>SOLICITUD DE ACCESO A LA INFORMACION</v>
          </cell>
          <cell r="L1488" t="str">
            <v>VIVIANNA CRISTINA MONTEALEGRE ROJAS</v>
          </cell>
          <cell r="M1488">
            <v>0</v>
          </cell>
          <cell r="N1488" t="str">
            <v>FINALIZADO</v>
          </cell>
          <cell r="O1488" t="str">
            <v>EMAIL - SOLICITUD DE INFORMACION SOBRE PROYECTOS DE VIVIENDA</v>
          </cell>
          <cell r="P1488" t="str">
            <v>ANONIMO</v>
          </cell>
          <cell r="Q1488" t="str">
            <v>ANONIMO</v>
          </cell>
          <cell r="R1488" t="str">
            <v>ANONIMO</v>
          </cell>
          <cell r="S1488">
            <v>46091</v>
          </cell>
          <cell r="T1488" t="str">
            <v>RESPUESTA 2-2026-14352</v>
          </cell>
        </row>
        <row r="1489">
          <cell r="A1489" t="str">
            <v>1-2026-9191</v>
          </cell>
          <cell r="B1489" t="str">
            <v>1487832026</v>
          </cell>
          <cell r="C1489">
            <v>46080</v>
          </cell>
          <cell r="D1489" t="str">
            <v>2026-03-09 15:49:19</v>
          </cell>
          <cell r="E1489" t="str">
            <v>2-2026-16042, 2-2026-16042</v>
          </cell>
          <cell r="F1489">
            <v>46097</v>
          </cell>
          <cell r="G1489" t="str">
            <v>VENTANILLA</v>
          </cell>
          <cell r="H1489" t="str">
            <v>DIRECCION DE INVESTIGACIONES Y CONTROL DE VIVIENDA</v>
          </cell>
          <cell r="I1489">
            <v>10</v>
          </cell>
          <cell r="J1489" t="str">
            <v>SOLICITUD DE ACCESO A LA INFORMACION</v>
          </cell>
          <cell r="K1489" t="str">
            <v>SOLICITUD DE ACCESO A LA INFORMACION</v>
          </cell>
          <cell r="L1489" t="str">
            <v>KAREN JULIETH MORENO NOVOA</v>
          </cell>
          <cell r="M1489">
            <v>0</v>
          </cell>
          <cell r="N1489" t="str">
            <v>FINALIZADO</v>
          </cell>
          <cell r="O1489" t="str">
            <v>SOLICITUD DE INFORMACION TEMAS RELACIONADOS CON PROCESO DE RADICADO NO 1-2025-13506</v>
          </cell>
          <cell r="P1489" t="str">
            <v>ENTIDAD</v>
          </cell>
          <cell r="Q1489" t="str">
            <v>CONJUNTO RESIDENCIAL BELLAVISTA 2</v>
          </cell>
          <cell r="R1489" t="str">
            <v>NORVEY PEÑA FORERO</v>
          </cell>
          <cell r="S1489">
            <v>46098</v>
          </cell>
          <cell r="T1489" t="str">
            <v>FINALIZADO AUTOMATICAMENTE SEGUN GESTION EN EL RADICADO: 1-2026-9191</v>
          </cell>
        </row>
        <row r="1490">
          <cell r="A1490" t="str">
            <v>1-2026-9217</v>
          </cell>
          <cell r="B1490" t="str">
            <v>1490622026</v>
          </cell>
          <cell r="C1490">
            <v>46080</v>
          </cell>
          <cell r="D1490" t="str">
            <v>2026-03-09 12:28:41</v>
          </cell>
          <cell r="E1490" t="str">
            <v>2-2026-12860, 2-2026-12860</v>
          </cell>
          <cell r="F1490">
            <v>46083</v>
          </cell>
          <cell r="G1490" t="str">
            <v>E-MAIL</v>
          </cell>
          <cell r="H1490" t="str">
            <v>DIRECCION DE FINANCIACION DE VIVIENDA</v>
          </cell>
          <cell r="I1490">
            <v>10</v>
          </cell>
          <cell r="J1490" t="str">
            <v>SOLICITUD DE ACCESO A LA INFORMACION</v>
          </cell>
          <cell r="K1490" t="str">
            <v>SOLICITUD DE ACCESO A LA INFORMACION</v>
          </cell>
          <cell r="L1490" t="str">
            <v>JEIMY CATALINA MORENO CASTANEDA</v>
          </cell>
          <cell r="M1490">
            <v>0</v>
          </cell>
          <cell r="N1490" t="str">
            <v>FINALIZADO</v>
          </cell>
          <cell r="O1490" t="str">
            <v>EMAIL-SOLICITUD DE INFORMACIÓN ACERCA DEL DESEMBOLSO DEL SUBSIDIO DE ARRIENDO</v>
          </cell>
          <cell r="P1490" t="str">
            <v>NATURAL</v>
          </cell>
          <cell r="Q1490" t="str">
            <v>LEIDY CATERINE CHAGUENDO ALIPIO</v>
          </cell>
          <cell r="R1490" t="str">
            <v>LEIDY CATERINE CHAGUENDO ALIPIO</v>
          </cell>
          <cell r="S1490">
            <v>46084</v>
          </cell>
          <cell r="T1490" t="str">
            <v>se da respuesta con radicado 2-2026-12860</v>
          </cell>
        </row>
        <row r="1491">
          <cell r="A1491" t="str">
            <v>1-2026-9219</v>
          </cell>
          <cell r="B1491" t="str">
            <v>1490762026</v>
          </cell>
          <cell r="C1491">
            <v>46080</v>
          </cell>
          <cell r="D1491" t="str">
            <v>2026-03-09 15:52:43</v>
          </cell>
          <cell r="E1491" t="str">
            <v>2-2026-13540, 2-2026-13540</v>
          </cell>
          <cell r="F1491">
            <v>46086</v>
          </cell>
          <cell r="G1491" t="str">
            <v>E-MAIL</v>
          </cell>
          <cell r="H1491" t="str">
            <v>DIRECCION DE INVESTIGACIONES Y CONTROL DE VIVIENDA</v>
          </cell>
          <cell r="I1491">
            <v>10</v>
          </cell>
          <cell r="J1491" t="str">
            <v>SOLICITUD DE ACCESO A LA INFORMACION</v>
          </cell>
          <cell r="K1491" t="str">
            <v>SOLICITUD DE ACCESO A LA INFORMACION</v>
          </cell>
          <cell r="L1491" t="str">
            <v>JAIME RENE GARCIA CASADIEGO</v>
          </cell>
          <cell r="M1491">
            <v>0</v>
          </cell>
          <cell r="N1491" t="str">
            <v>FINALIZADO</v>
          </cell>
          <cell r="O1491" t="str">
            <v>EMAIL - SOLICITUD DE INFORMACION SOBRE CONTRATO ARRENDAMIENTO</v>
          </cell>
          <cell r="P1491" t="str">
            <v>NATURAL</v>
          </cell>
          <cell r="Q1491" t="str">
            <v>TONY SANCHEZ</v>
          </cell>
          <cell r="R1491" t="str">
            <v>TONY SANCHEZ</v>
          </cell>
          <cell r="S1491">
            <v>46086</v>
          </cell>
          <cell r="T1491" t="str">
            <v>cierre actividad 2-2026-13540</v>
          </cell>
        </row>
        <row r="1492">
          <cell r="A1492" t="str">
            <v>1-2026-9221</v>
          </cell>
          <cell r="B1492" t="str">
            <v>1490832026</v>
          </cell>
          <cell r="C1492">
            <v>46080</v>
          </cell>
          <cell r="D1492" t="str">
            <v>2026-03-09 12:31:11</v>
          </cell>
          <cell r="E1492" t="str">
            <v>2-2026-13687, 2-2026-13687</v>
          </cell>
          <cell r="F1492">
            <v>46086</v>
          </cell>
          <cell r="G1492" t="str">
            <v>E-MAIL</v>
          </cell>
          <cell r="H1492" t="str">
            <v>DIRECCION DE FINANCIACION DE VIVIENDA</v>
          </cell>
          <cell r="I1492">
            <v>10</v>
          </cell>
          <cell r="J1492" t="str">
            <v>SOLICITUD DE ACCESO A LA INFORMACION</v>
          </cell>
          <cell r="K1492" t="str">
            <v>SOLICITUD DE ACCESO A LA INFORMACION</v>
          </cell>
          <cell r="L1492" t="str">
            <v>NANCY MERY VILLAREAL HERNANDEZ</v>
          </cell>
          <cell r="M1492">
            <v>0</v>
          </cell>
          <cell r="N1492" t="str">
            <v>FINALIZADO</v>
          </cell>
          <cell r="O1492" t="str">
            <v>EMAIL-" SOLICITUD DE INFORMACIÓN SOBRE DESEMBOLSOS   PROGRAMA ARRENDAMIENTO TEMPORAL SOLIDARIO</v>
          </cell>
          <cell r="P1492" t="str">
            <v>NATURAL</v>
          </cell>
          <cell r="Q1492" t="str">
            <v>KATERIN RODRÍGUEZ BURGOS</v>
          </cell>
          <cell r="R1492" t="str">
            <v>KATERIN RODRÍGUEZ BURGOS</v>
          </cell>
          <cell r="S1492">
            <v>46087</v>
          </cell>
          <cell r="T1492" t="str">
            <v>FINALIZADO AUTOMATICAMENTE SEGUN GESTION EN EL RADICADO: 1-2026-9221</v>
          </cell>
        </row>
        <row r="1493">
          <cell r="A1493" t="str">
            <v>1-2026-9224</v>
          </cell>
          <cell r="B1493" t="str">
            <v>1491002026</v>
          </cell>
          <cell r="C1493">
            <v>46080</v>
          </cell>
          <cell r="D1493" t="str">
            <v>2026-03-09 12:32:06</v>
          </cell>
          <cell r="E1493" t="str">
            <v>2-2026-13130, 2-2026-13130</v>
          </cell>
          <cell r="F1493">
            <v>46084</v>
          </cell>
          <cell r="G1493" t="str">
            <v>E-MAIL</v>
          </cell>
          <cell r="H1493" t="str">
            <v>DIRECCION DE FINANCIACION DE VIVIENDA</v>
          </cell>
          <cell r="I1493">
            <v>10</v>
          </cell>
          <cell r="J1493" t="str">
            <v>SOLICITUD DE ACCESO A LA INFORMACION</v>
          </cell>
          <cell r="K1493" t="str">
            <v>SOLICITUD DE ACCESO A LA INFORMACION</v>
          </cell>
          <cell r="L1493" t="str">
            <v>YENNY SAREN RAMIREZ RAMIREZ</v>
          </cell>
          <cell r="M1493">
            <v>0</v>
          </cell>
          <cell r="N1493" t="str">
            <v>FINALIZADO</v>
          </cell>
          <cell r="O1493" t="str">
            <v>EMAIL -  SOLICITUD DE INFORMACION SOBRE ESTADO SUBSIDIO AHORRO PARA MI CASA</v>
          </cell>
          <cell r="P1493" t="str">
            <v>NATURAL</v>
          </cell>
          <cell r="Q1493" t="str">
            <v>ERIKA KATHERINE LOPEZ CASTILLO</v>
          </cell>
          <cell r="R1493" t="str">
            <v>ERIKA KATHERINE LOPEZ CASTILLO</v>
          </cell>
          <cell r="S1493">
            <v>46085</v>
          </cell>
          <cell r="T1493" t="str">
            <v>Se finaliza con radicado de salida No. 2-2026-13130, como respuesta definitiva.</v>
          </cell>
        </row>
        <row r="1494">
          <cell r="A1494" t="str">
            <v>1-2026-9228</v>
          </cell>
          <cell r="B1494" t="str">
            <v>1491162026</v>
          </cell>
          <cell r="C1494">
            <v>46080</v>
          </cell>
          <cell r="D1494" t="str">
            <v>2026-03-09 12:44:46</v>
          </cell>
          <cell r="E1494" t="str">
            <v>2-2026-13193, 2-2026-13193</v>
          </cell>
          <cell r="F1494">
            <v>46085</v>
          </cell>
          <cell r="G1494" t="str">
            <v>E-MAIL</v>
          </cell>
          <cell r="H1494" t="str">
            <v>DIRECCION DE FINANCIACION DE VIVIENDA</v>
          </cell>
          <cell r="I1494">
            <v>10</v>
          </cell>
          <cell r="J1494" t="str">
            <v>SOLICITUD DE ACCESO A LA INFORMACION</v>
          </cell>
          <cell r="K1494" t="str">
            <v>SOLICITUD DE ACCESO A LA INFORMACION</v>
          </cell>
          <cell r="L1494" t="str">
            <v>HERCY LORENA SUAREZ RUBIANO</v>
          </cell>
          <cell r="M1494">
            <v>0</v>
          </cell>
          <cell r="N1494" t="str">
            <v>FINALIZADO</v>
          </cell>
          <cell r="O1494" t="str">
            <v>EMAIL - SOLICITUD DE INFORMACION SOBRE DESEMBOLSO DEL SUBSIDIO AHORRO PARA MI CASA</v>
          </cell>
          <cell r="P1494" t="str">
            <v>NATURAL</v>
          </cell>
          <cell r="Q1494" t="str">
            <v>ANGIE NATALIA VARÓN GONZÁLEZ%A0</v>
          </cell>
          <cell r="R1494" t="str">
            <v>ANGIE NATALIA VARÓN GONZÁLEZ%A0</v>
          </cell>
          <cell r="S1494">
            <v>46086</v>
          </cell>
          <cell r="T1494" t="str">
            <v>CIERRE CON RESPUESTA 	 2-2026-13193</v>
          </cell>
        </row>
        <row r="1495">
          <cell r="A1495" t="str">
            <v>1-2026-9231</v>
          </cell>
          <cell r="B1495" t="str">
            <v>1491492026</v>
          </cell>
          <cell r="C1495">
            <v>46080</v>
          </cell>
          <cell r="D1495" t="str">
            <v>2026-03-09 12:49:18</v>
          </cell>
          <cell r="E1495" t="str">
            <v>2-2026-13194, 2-2026-13194</v>
          </cell>
          <cell r="F1495">
            <v>46085</v>
          </cell>
          <cell r="G1495" t="str">
            <v>E-MAIL</v>
          </cell>
          <cell r="H1495" t="str">
            <v>DIRECCION DE FINANCIACION DE VIVIENDA</v>
          </cell>
          <cell r="I1495">
            <v>10</v>
          </cell>
          <cell r="J1495" t="str">
            <v>SOLICITUD DE ACCESO A LA INFORMACION</v>
          </cell>
          <cell r="K1495" t="str">
            <v>SOLICITUD DE ACCESO A LA INFORMACION</v>
          </cell>
          <cell r="L1495" t="str">
            <v>JOHANNA ANDREA OSPINA ORTIZ</v>
          </cell>
          <cell r="M1495">
            <v>0</v>
          </cell>
          <cell r="N1495" t="str">
            <v>FINALIZADO</v>
          </cell>
          <cell r="O1495" t="str">
            <v>EMAIL - SOLICITUD DE INFORMACION SOBRE DESEMBOLSO DEL SUBSIDIO DE VIVIENDA</v>
          </cell>
          <cell r="P1495" t="str">
            <v>NATURAL</v>
          </cell>
          <cell r="Q1495" t="str">
            <v>PAOLA ANDREA VELÁSQUEZ CRUZ</v>
          </cell>
          <cell r="R1495" t="str">
            <v>PAOLA ANDREA VELÁSQUEZ CRUZ</v>
          </cell>
          <cell r="S1495">
            <v>46086</v>
          </cell>
          <cell r="T1495" t="str">
            <v xml:space="preserve"> finaliza con radicado de salida No. 2-2026-13194Se_x000D_
</v>
          </cell>
        </row>
        <row r="1496">
          <cell r="A1496" t="str">
            <v>1-2026-9246</v>
          </cell>
          <cell r="B1496" t="str">
            <v>1493272026</v>
          </cell>
          <cell r="C1496">
            <v>46080</v>
          </cell>
          <cell r="D1496" t="str">
            <v>2026-03-12 19:57:03</v>
          </cell>
          <cell r="E1496" t="str">
            <v>2-2026-15285, 2-2026-15285, 2-2026-15324, 2-2026-15324</v>
          </cell>
          <cell r="F1496">
            <v>46093</v>
          </cell>
          <cell r="G1496" t="str">
            <v>E-MAIL</v>
          </cell>
          <cell r="H1496" t="str">
            <v>DIRECCION DE PREVENCION, ARRENDAMIENTO Y CONTROL DE ENAJENACION</v>
          </cell>
          <cell r="I1496">
            <v>10</v>
          </cell>
          <cell r="J1496" t="str">
            <v>SOLICITUD DE ACCESO A LA INFORMACION</v>
          </cell>
          <cell r="K1496" t="str">
            <v>SOLICITUD DE ACCESO A LA INFORMACION</v>
          </cell>
          <cell r="L1496" t="str">
            <v>JAIME ALBERTO LOPEZ ESPITIA</v>
          </cell>
          <cell r="M1496">
            <v>0</v>
          </cell>
          <cell r="N1496" t="str">
            <v>FINALIZADO</v>
          </cell>
          <cell r="O1496" t="str">
            <v>EMAIL-SOLICITUD DE INFORMACIÓN ACERCA DE LEGALIZACION DE CONSTRUCTORA</v>
          </cell>
          <cell r="P1496" t="str">
            <v>ANONIMO</v>
          </cell>
          <cell r="Q1496" t="str">
            <v>ANONIMO</v>
          </cell>
          <cell r="R1496" t="str">
            <v>ANONIMO</v>
          </cell>
          <cell r="S1496">
            <v>46093</v>
          </cell>
          <cell r="T1496" t="str">
            <v>FINALIZADO AUTOMATICAMENTE SEGUN GESTION EN EL RADICADO: 1-2026-9246</v>
          </cell>
        </row>
        <row r="1497">
          <cell r="A1497" t="str">
            <v>1-2026-9253</v>
          </cell>
          <cell r="B1497" t="str">
            <v>1496622026</v>
          </cell>
          <cell r="C1497">
            <v>46080</v>
          </cell>
          <cell r="D1497" t="str">
            <v>2026-03-09 14:59:17</v>
          </cell>
          <cell r="E1497" t="str">
            <v>2-2026-14456, 2-2026-14456</v>
          </cell>
          <cell r="F1497">
            <v>46090</v>
          </cell>
          <cell r="G1497" t="str">
            <v>E-MAIL</v>
          </cell>
          <cell r="H1497" t="str">
            <v>DIRECCION DE FINANCIACION DE VIVIENDA</v>
          </cell>
          <cell r="I1497">
            <v>10</v>
          </cell>
          <cell r="J1497" t="str">
            <v>SOLICITUD DE ACCESO A LA INFORMACION</v>
          </cell>
          <cell r="K1497" t="str">
            <v>SOLICITUD DE ACCESO A LA INFORMACION</v>
          </cell>
          <cell r="L1497" t="str">
            <v>KAREN TAHITIANA LOPEZ ARENAS</v>
          </cell>
          <cell r="M1497">
            <v>0</v>
          </cell>
          <cell r="N1497" t="str">
            <v>FINALIZADO</v>
          </cell>
          <cell r="O1497" t="str">
            <v>EMAIL - SOLICITUD DE INFORMACION SOBRE SUBSIDIO DE VIVIENDA</v>
          </cell>
          <cell r="P1497" t="str">
            <v>ENTIDAD</v>
          </cell>
          <cell r="Q1497" t="str">
            <v>MANUEL MANUEL</v>
          </cell>
          <cell r="R1497" t="str">
            <v>MANUEL MANUEL</v>
          </cell>
          <cell r="S1497">
            <v>46090</v>
          </cell>
          <cell r="T1497" t="str">
            <v>2-2026-14456</v>
          </cell>
        </row>
        <row r="1498">
          <cell r="A1498" t="str">
            <v>1-2026-9260</v>
          </cell>
          <cell r="B1498" t="str">
            <v>1495042026</v>
          </cell>
          <cell r="C1498">
            <v>46080</v>
          </cell>
          <cell r="D1498" t="str">
            <v>2026-03-09 14:16:38</v>
          </cell>
          <cell r="E1498" t="str">
            <v>2-2026-15886, 2-2026-15886</v>
          </cell>
          <cell r="F1498">
            <v>46094</v>
          </cell>
          <cell r="G1498" t="str">
            <v>E-MAIL</v>
          </cell>
          <cell r="H1498" t="str">
            <v>DIRECCION DE MEJORAMIENTO HABITACIONAL</v>
          </cell>
          <cell r="I1498">
            <v>10</v>
          </cell>
          <cell r="J1498" t="str">
            <v>SOLICITUD DE ACCESO A LA INFORMACION</v>
          </cell>
          <cell r="K1498" t="str">
            <v>SOLICITUD DE ACCESO A LA INFORMACION</v>
          </cell>
          <cell r="L1498" t="str">
            <v>LAURA JULIANA CRUZ BARRERA</v>
          </cell>
          <cell r="M1498">
            <v>0</v>
          </cell>
          <cell r="N1498" t="str">
            <v>FINALIZADO</v>
          </cell>
          <cell r="O1498" t="str">
            <v>EMAIL - SOLICITUD DE INFORMACION SOBRE SUBSIDIO DE MEJORAMIENTO DE VIVIENDA</v>
          </cell>
          <cell r="P1498" t="str">
            <v>ANONIMO</v>
          </cell>
          <cell r="Q1498" t="str">
            <v>ANONIMO</v>
          </cell>
          <cell r="R1498" t="str">
            <v>ANONIMO</v>
          </cell>
          <cell r="S1498">
            <v>46094</v>
          </cell>
          <cell r="T1498" t="str">
            <v>Se da respuesta bajo radiado 2-2026-15886</v>
          </cell>
        </row>
        <row r="1499">
          <cell r="A1499" t="str">
            <v>1-2026-9278</v>
          </cell>
          <cell r="B1499" t="str">
            <v>1497192026</v>
          </cell>
          <cell r="C1499">
            <v>46080</v>
          </cell>
          <cell r="D1499" t="str">
            <v>2026-03-09 15:57:01</v>
          </cell>
          <cell r="E1499" t="str">
            <v>2-2026-13195, 2-2026-13195</v>
          </cell>
          <cell r="F1499">
            <v>46085</v>
          </cell>
          <cell r="G1499" t="str">
            <v>E-MAIL</v>
          </cell>
          <cell r="H1499" t="str">
            <v>DIRECCION DE FINANCIACION DE VIVIENDA</v>
          </cell>
          <cell r="I1499">
            <v>10</v>
          </cell>
          <cell r="J1499" t="str">
            <v>SOLICITUD DE ACCESO A LA INFORMACION</v>
          </cell>
          <cell r="K1499" t="str">
            <v>SOLICITUD DE ACCESO A LA INFORMACION</v>
          </cell>
          <cell r="L1499" t="str">
            <v>JOHANNA ANDREA OSPINA ORTIZ</v>
          </cell>
          <cell r="M1499">
            <v>0</v>
          </cell>
          <cell r="N1499" t="str">
            <v>FINALIZADO</v>
          </cell>
          <cell r="O1499" t="str">
            <v>EMAIL-SOLICITUD DE INFORMACIÓN ACERCA DE  ACTIVA EN EL SUBSIDIO AHORRO PARA MI CASA</v>
          </cell>
          <cell r="P1499" t="str">
            <v>NATURAL</v>
          </cell>
          <cell r="Q1499" t="str">
            <v>JAKELINN ANDREA BARRERO BURGOS</v>
          </cell>
          <cell r="R1499" t="str">
            <v>JAKELINN ANDREA BARRERO BURGOS</v>
          </cell>
          <cell r="S1499">
            <v>46086</v>
          </cell>
          <cell r="T1499" t="str">
            <v>Se finaliza con radicado de salida No. _x000D_
2-2026-13195</v>
          </cell>
        </row>
        <row r="1500">
          <cell r="A1500" t="str">
            <v>1-2026-9282</v>
          </cell>
          <cell r="B1500" t="str">
            <v>1497292026</v>
          </cell>
          <cell r="C1500">
            <v>46080</v>
          </cell>
          <cell r="D1500" t="str">
            <v>2026-03-09 15:58:16</v>
          </cell>
          <cell r="E1500" t="str">
            <v>2-2026-13196, 2-2026-13196</v>
          </cell>
          <cell r="F1500">
            <v>46085</v>
          </cell>
          <cell r="G1500" t="str">
            <v>E-MAIL</v>
          </cell>
          <cell r="H1500" t="str">
            <v>DIRECCION DE FINANCIACION DE VIVIENDA</v>
          </cell>
          <cell r="I1500">
            <v>10</v>
          </cell>
          <cell r="J1500" t="str">
            <v>SOLICITUD DE ACCESO A LA INFORMACION</v>
          </cell>
          <cell r="K1500" t="str">
            <v>SOLICITUD DE ACCESO A LA INFORMACION</v>
          </cell>
          <cell r="L1500" t="str">
            <v>JOHANNA ANDREA OSPINA ORTIZ</v>
          </cell>
          <cell r="M1500">
            <v>0</v>
          </cell>
          <cell r="N1500" t="str">
            <v>FINALIZADO</v>
          </cell>
          <cell r="O1500" t="str">
            <v>EMAIL - SOLICITUD DE INFORMACION SOBRE DESEMBOLSO DEL SUBSIDIO DE VIVIENDA</v>
          </cell>
          <cell r="P1500" t="str">
            <v>NATURAL</v>
          </cell>
          <cell r="Q1500" t="str">
            <v>IVED NAYIVE LOPEZ VELASQUEZ%A0</v>
          </cell>
          <cell r="R1500" t="str">
            <v>IVED NAYIVE LOPEZ VELASQUEZ%A0</v>
          </cell>
          <cell r="S1500">
            <v>46086</v>
          </cell>
          <cell r="T1500" t="str">
            <v>Respuesta al radicado  No 2-2026-13196</v>
          </cell>
        </row>
        <row r="1501">
          <cell r="A1501" t="str">
            <v>1-2026-9283</v>
          </cell>
          <cell r="B1501" t="str">
            <v>1497362026</v>
          </cell>
          <cell r="C1501">
            <v>46080</v>
          </cell>
          <cell r="D1501" t="str">
            <v>2026-03-09 15:28:48</v>
          </cell>
          <cell r="E1501" t="str">
            <v>2-2026-15886, 2-2026-15886</v>
          </cell>
          <cell r="F1501">
            <v>46094</v>
          </cell>
          <cell r="G1501" t="str">
            <v>E-MAIL</v>
          </cell>
          <cell r="H1501" t="str">
            <v>DIRECCION DE MEJORAMIENTO HABITACIONAL</v>
          </cell>
          <cell r="I1501">
            <v>10</v>
          </cell>
          <cell r="J1501" t="str">
            <v>SOLICITUD DE ACCESO A LA INFORMACION</v>
          </cell>
          <cell r="K1501" t="str">
            <v>SOLICITUD DE ACCESO A LA INFORMACION</v>
          </cell>
          <cell r="L1501" t="str">
            <v>LAURA JULIANA CRUZ BARRERA</v>
          </cell>
          <cell r="M1501">
            <v>0</v>
          </cell>
          <cell r="N1501" t="str">
            <v>FINALIZADO</v>
          </cell>
          <cell r="O1501" t="str">
            <v>EMAIL-SOLICITUD DE INFORMACIÓN ACECA DE INSCRIPCCION PARA SUBSIDIO DE MEJORAMIENTO DE VIVIENDA</v>
          </cell>
          <cell r="P1501" t="str">
            <v>ANONIMO</v>
          </cell>
          <cell r="Q1501" t="str">
            <v>ANONIMO</v>
          </cell>
          <cell r="R1501" t="str">
            <v>ANONIMO</v>
          </cell>
          <cell r="S1501">
            <v>46094</v>
          </cell>
          <cell r="T1501" t="str">
            <v>Se da respuesta bajo radicado 2-2026-15886</v>
          </cell>
        </row>
        <row r="1502">
          <cell r="A1502" t="str">
            <v>1-2026-9284</v>
          </cell>
          <cell r="B1502" t="str">
            <v>1497422026</v>
          </cell>
          <cell r="C1502">
            <v>46080</v>
          </cell>
          <cell r="D1502" t="str">
            <v>2026-03-09 16:01:17</v>
          </cell>
          <cell r="E1502" t="str">
            <v>2-2026-14512, 2-2026-14512</v>
          </cell>
          <cell r="F1502">
            <v>46091</v>
          </cell>
          <cell r="G1502" t="str">
            <v>E-MAIL</v>
          </cell>
          <cell r="H1502" t="str">
            <v>DIRECCION DE FINANCIACION DE VIVIENDA</v>
          </cell>
          <cell r="I1502">
            <v>10</v>
          </cell>
          <cell r="J1502" t="str">
            <v>SOLICITUD DE ACCESO A LA INFORMACION</v>
          </cell>
          <cell r="K1502" t="str">
            <v>SOLICITUD DE ACCESO A LA INFORMACION</v>
          </cell>
          <cell r="L1502" t="str">
            <v>JOSE LUIS HORLANDY LEON</v>
          </cell>
          <cell r="M1502">
            <v>0</v>
          </cell>
          <cell r="N1502" t="str">
            <v>FINALIZADO</v>
          </cell>
          <cell r="O1502" t="str">
            <v>EMAIL - SOLICITUD DE INFORMACION SOBRE ESTADO DE POSTULACION AL SUBSIDIO DE VIVIENDA</v>
          </cell>
          <cell r="P1502" t="str">
            <v>NATURAL</v>
          </cell>
          <cell r="Q1502" t="str">
            <v>JENIFER DAYANA FONTALVO JIMÉNEZ%A0</v>
          </cell>
          <cell r="R1502" t="str">
            <v>JENIFER DAYANA FONTALVO JIMÉNEZ%A0</v>
          </cell>
          <cell r="S1502">
            <v>46091</v>
          </cell>
          <cell r="T1502" t="str">
            <v>SE DA RESPUESTA CON RADICADO 2-2026-14512</v>
          </cell>
        </row>
        <row r="1503">
          <cell r="A1503" t="str">
            <v>1-2026-9292</v>
          </cell>
          <cell r="B1503" t="str">
            <v>1497642026</v>
          </cell>
          <cell r="C1503">
            <v>46080</v>
          </cell>
          <cell r="D1503" t="str">
            <v>2026-03-09 16:04:49</v>
          </cell>
          <cell r="E1503" t="str">
            <v>2-2026-13131, 2-2026-13131</v>
          </cell>
          <cell r="F1503">
            <v>46084</v>
          </cell>
          <cell r="G1503" t="str">
            <v>E-MAIL</v>
          </cell>
          <cell r="H1503" t="str">
            <v>DIRECCION DE FINANCIACION DE VIVIENDA</v>
          </cell>
          <cell r="I1503">
            <v>10</v>
          </cell>
          <cell r="J1503" t="str">
            <v>SOLICITUD DE ACCESO A LA INFORMACION</v>
          </cell>
          <cell r="K1503" t="str">
            <v>SOLICITUD DE ACCESO A LA INFORMACION</v>
          </cell>
          <cell r="L1503" t="str">
            <v>JEIMY CATALINA MORENO CASTANEDA</v>
          </cell>
          <cell r="M1503">
            <v>0</v>
          </cell>
          <cell r="N1503" t="str">
            <v>FINALIZADO</v>
          </cell>
          <cell r="O1503" t="str">
            <v>EMAIL-SOLICITUD DE INFORMACIÓN ACERCA DE DESEMBOLSO DE SUBSIDIO DE AHORRO MI CASA</v>
          </cell>
          <cell r="P1503" t="str">
            <v>NATURAL</v>
          </cell>
          <cell r="Q1503" t="str">
            <v>MARLON DEVIA</v>
          </cell>
          <cell r="R1503" t="str">
            <v>MARLON DEVIA</v>
          </cell>
          <cell r="S1503">
            <v>46085</v>
          </cell>
          <cell r="T1503" t="str">
            <v>se da respuesta con radicado 2-2026-13131</v>
          </cell>
        </row>
        <row r="1504">
          <cell r="A1504" t="str">
            <v>1-2026-9311</v>
          </cell>
          <cell r="B1504" t="str">
            <v>1498892026</v>
          </cell>
          <cell r="C1504">
            <v>46080</v>
          </cell>
          <cell r="D1504" t="str">
            <v>2026-03-09 16:13:04</v>
          </cell>
          <cell r="E1504" t="str">
            <v>2-2026-14353, 2-2026-14353</v>
          </cell>
          <cell r="F1504">
            <v>46090</v>
          </cell>
          <cell r="G1504" t="str">
            <v>E-MAIL</v>
          </cell>
          <cell r="H1504" t="str">
            <v>DIRECCION DE FINANCIACION DE VIVIENDA</v>
          </cell>
          <cell r="I1504">
            <v>10</v>
          </cell>
          <cell r="J1504" t="str">
            <v>SOLICITUD DE ACCESO A LA INFORMACION</v>
          </cell>
          <cell r="K1504" t="str">
            <v>SOLICITUD DE ACCESO A LA INFORMACION</v>
          </cell>
          <cell r="L1504" t="str">
            <v>JOSE LUIS HORLANDY LEON</v>
          </cell>
          <cell r="M1504">
            <v>0</v>
          </cell>
          <cell r="N1504" t="str">
            <v>FINALIZADO</v>
          </cell>
          <cell r="O1504" t="str">
            <v>EMAIL-SOLICITUD DE INFORMACIÓN ACERCA DE FERIA DE VIVIENDA</v>
          </cell>
          <cell r="P1504" t="str">
            <v>ANONIMO</v>
          </cell>
          <cell r="Q1504" t="str">
            <v>ANONIMO</v>
          </cell>
          <cell r="R1504" t="str">
            <v>ANONIMO</v>
          </cell>
          <cell r="S1504">
            <v>46091</v>
          </cell>
          <cell r="T1504" t="str">
            <v>SE DA RESPUESTA MEDIANTE RADICADO 2-2026-14353</v>
          </cell>
        </row>
        <row r="1505">
          <cell r="A1505" t="str">
            <v>1-2026-9322</v>
          </cell>
          <cell r="B1505" t="str">
            <v>1499382026</v>
          </cell>
          <cell r="C1505">
            <v>46080</v>
          </cell>
          <cell r="D1505" t="str">
            <v>2026-03-09 16:20:57</v>
          </cell>
          <cell r="E1505" t="str">
            <v>2-2026-14437, 2-2026-14437</v>
          </cell>
          <cell r="F1505">
            <v>46090</v>
          </cell>
          <cell r="G1505" t="str">
            <v>E-MAIL</v>
          </cell>
          <cell r="H1505" t="str">
            <v>DIRECCION DE FINANCIACION DE VIVIENDA</v>
          </cell>
          <cell r="I1505">
            <v>10</v>
          </cell>
          <cell r="J1505" t="str">
            <v>SOLICITUD DE ACCESO A LA INFORMACION</v>
          </cell>
          <cell r="K1505" t="str">
            <v>SOLICITUD DE ACCESO A LA INFORMACION</v>
          </cell>
          <cell r="L1505" t="str">
            <v>CARLOS FABIAN HAMON ALARCON</v>
          </cell>
          <cell r="M1505">
            <v>0</v>
          </cell>
          <cell r="N1505" t="str">
            <v>FINALIZADO</v>
          </cell>
          <cell r="O1505" t="str">
            <v>EMAIL-SOLICITO INFORMACIÓN EL LISTADO DE LOS PROYECTOS QUE A LA FECHA OFRECEN UNIDADES DE OFERTA PREFERENTE,</v>
          </cell>
          <cell r="P1505" t="str">
            <v>NATURAL</v>
          </cell>
          <cell r="Q1505" t="str">
            <v>LIGIA TORRES</v>
          </cell>
          <cell r="R1505" t="str">
            <v>LIGIA TORRES</v>
          </cell>
          <cell r="S1505">
            <v>46092</v>
          </cell>
          <cell r="T1505" t="str">
            <v>2-2026-14437</v>
          </cell>
        </row>
        <row r="1506">
          <cell r="A1506" t="str">
            <v>1-2026-9341</v>
          </cell>
          <cell r="B1506" t="str">
            <v>1501592026</v>
          </cell>
          <cell r="C1506">
            <v>46080</v>
          </cell>
          <cell r="D1506" t="str">
            <v>2026-03-09 16:30:57</v>
          </cell>
          <cell r="E1506" t="str">
            <v>2-2026-14367, 2-2026-14367</v>
          </cell>
          <cell r="F1506">
            <v>46090</v>
          </cell>
          <cell r="G1506" t="str">
            <v>E-MAIL</v>
          </cell>
          <cell r="H1506" t="str">
            <v>DIRECCION DE FINANCIACION DE VIVIENDA</v>
          </cell>
          <cell r="I1506">
            <v>10</v>
          </cell>
          <cell r="J1506" t="str">
            <v>SOLICITUD DE ACCESO A LA INFORMACION</v>
          </cell>
          <cell r="K1506" t="str">
            <v>SOLICITUD DE ACCESO A LA INFORMACION</v>
          </cell>
          <cell r="L1506" t="str">
            <v>CARLOS FABIAN HAMON ALARCON</v>
          </cell>
          <cell r="M1506">
            <v>0</v>
          </cell>
          <cell r="N1506" t="str">
            <v>FINALIZADO</v>
          </cell>
          <cell r="O1506" t="str">
            <v>EMAIL-SOLICITUD INFORMACIÓN ACERCA SUBSIDIO OFERTA PREFERENTE</v>
          </cell>
          <cell r="P1506" t="str">
            <v>ANONIMO</v>
          </cell>
          <cell r="Q1506" t="str">
            <v>ANONIMO</v>
          </cell>
          <cell r="R1506" t="str">
            <v>ANONIMO</v>
          </cell>
          <cell r="S1506">
            <v>46092</v>
          </cell>
          <cell r="T1506" t="str">
            <v>2-2026-14367</v>
          </cell>
        </row>
        <row r="1507">
          <cell r="A1507" t="str">
            <v>1-2026-9343</v>
          </cell>
          <cell r="B1507" t="str">
            <v>1501692026</v>
          </cell>
          <cell r="C1507">
            <v>46080</v>
          </cell>
          <cell r="D1507" t="str">
            <v>2026-03-09 16:31:35</v>
          </cell>
          <cell r="E1507" t="str">
            <v>2-2026-12762, 2-2026-12762</v>
          </cell>
          <cell r="F1507">
            <v>46083</v>
          </cell>
          <cell r="G1507" t="str">
            <v>E-MAIL</v>
          </cell>
          <cell r="H1507" t="str">
            <v>DIRECCION DE FINANCIACION DE VIVIENDA</v>
          </cell>
          <cell r="I1507">
            <v>10</v>
          </cell>
          <cell r="J1507" t="str">
            <v>SOLICITUD DE ACCESO A LA INFORMACION</v>
          </cell>
          <cell r="K1507" t="str">
            <v>SOLICITUD DE ACCESO A LA INFORMACION</v>
          </cell>
          <cell r="L1507" t="str">
            <v>IRMA AYLEN GUICHA DUITAMA</v>
          </cell>
          <cell r="M1507">
            <v>0</v>
          </cell>
          <cell r="N1507" t="str">
            <v>FINALIZADO</v>
          </cell>
          <cell r="O1507" t="str">
            <v>EMAIL-SOLICITUD DE INFORMACIÓN AGILIZACIÓN DEL PROCESO DE REVISIÓN DEL SUBSIDIO "REDUCE TU CUOTA</v>
          </cell>
          <cell r="P1507" t="str">
            <v>NATURAL</v>
          </cell>
          <cell r="Q1507" t="str">
            <v>JEFFERSON STEVEN GÓMEZ LANCHEROS</v>
          </cell>
          <cell r="R1507" t="str">
            <v>JEFFERSON STEVEN GÓMEZ LANCHEROS</v>
          </cell>
          <cell r="S1507">
            <v>46084</v>
          </cell>
          <cell r="T1507" t="str">
            <v>RESPUESTA DEFINITIVA CON RADICADO 2-2026-12762</v>
          </cell>
        </row>
        <row r="1508">
          <cell r="A1508" t="str">
            <v>1-2026-9348</v>
          </cell>
          <cell r="B1508" t="str">
            <v>1502082026</v>
          </cell>
          <cell r="C1508">
            <v>46080</v>
          </cell>
          <cell r="D1508" t="str">
            <v>2026-03-13 15:13:15</v>
          </cell>
          <cell r="E1508" t="str">
            <v>2-2026-17241, 2-2026-17241</v>
          </cell>
          <cell r="F1508">
            <v>46099</v>
          </cell>
          <cell r="G1508" t="str">
            <v>E-MAIL</v>
          </cell>
          <cell r="H1508" t="str">
            <v>DIRECCION DE PREVENCION, ARRENDAMIENTO Y CONTROL DE ENAJENACION</v>
          </cell>
          <cell r="I1508">
            <v>10</v>
          </cell>
          <cell r="J1508" t="str">
            <v>SOLICITUD DE ACCESO A LA INFORMACION</v>
          </cell>
          <cell r="K1508" t="str">
            <v>SOLICITUD DE ACCESO A LA INFORMACION</v>
          </cell>
          <cell r="L1508" t="str">
            <v>CAROLINA VALBUENA TALERO</v>
          </cell>
          <cell r="M1508">
            <v>0</v>
          </cell>
          <cell r="N1508" t="str">
            <v>FINALIZADO</v>
          </cell>
          <cell r="O1508" t="str">
            <v>EMAIL-SOLICITUD DE VERIFICACION PERMISO ENAJENACION PROYECTO ZENTRIKO</v>
          </cell>
          <cell r="P1508" t="str">
            <v>ENTIDAD</v>
          </cell>
          <cell r="Q1508" t="str">
            <v>AVAL FIDUCIARIA</v>
          </cell>
          <cell r="R1508" t="str">
            <v>JAIME ENRIQUE ALVAREZ MACANA</v>
          </cell>
          <cell r="S1508">
            <v>46099</v>
          </cell>
          <cell r="T1508" t="str">
            <v>SE DIO RESPUESTA MEDIANTE OFICIO 2-2026-17241</v>
          </cell>
        </row>
        <row r="1509">
          <cell r="A1509" t="str">
            <v>1-2026-9351</v>
          </cell>
          <cell r="B1509" t="str">
            <v>1502222026</v>
          </cell>
          <cell r="C1509">
            <v>46080</v>
          </cell>
          <cell r="D1509" t="str">
            <v>2026-03-09 18:36:21</v>
          </cell>
          <cell r="E1509" t="str">
            <v>2-2026-13423, 2-2026-13423</v>
          </cell>
          <cell r="F1509">
            <v>46085</v>
          </cell>
          <cell r="G1509" t="str">
            <v>E-MAIL</v>
          </cell>
          <cell r="H1509" t="str">
            <v>DIRECCION DE FINANCIACION DE VIVIENDA</v>
          </cell>
          <cell r="I1509">
            <v>10</v>
          </cell>
          <cell r="J1509" t="str">
            <v>SOLICITUD DE ACCESO A LA INFORMACION</v>
          </cell>
          <cell r="K1509" t="str">
            <v>SOLICITUD DE ACCESO A LA INFORMACION</v>
          </cell>
          <cell r="L1509" t="str">
            <v>LAURA ESTEFANIA ALBARRACIN CEQUERA</v>
          </cell>
          <cell r="M1509">
            <v>0</v>
          </cell>
          <cell r="N1509" t="str">
            <v>FINALIZADO</v>
          </cell>
          <cell r="O1509" t="str">
            <v>EMAIL-SOLICITUD INFORMACIÓN ACERCA DEL SUBSIDIO REDUCE TU CUOTA</v>
          </cell>
          <cell r="P1509" t="str">
            <v>NATURAL</v>
          </cell>
          <cell r="Q1509" t="str">
            <v>KATERINE SALAS MONTAÑO</v>
          </cell>
          <cell r="R1509" t="str">
            <v>KATERINE SALAS MONTAÑO</v>
          </cell>
          <cell r="S1509">
            <v>46085</v>
          </cell>
          <cell r="T1509" t="str">
            <v xml:space="preserve"> 2-2026-13423</v>
          </cell>
        </row>
        <row r="1510">
          <cell r="A1510" t="str">
            <v>1-2026-9353</v>
          </cell>
          <cell r="B1510" t="str">
            <v>1502282026</v>
          </cell>
          <cell r="C1510">
            <v>46080</v>
          </cell>
          <cell r="D1510" t="str">
            <v>2026-03-09 18:38:17</v>
          </cell>
          <cell r="E1510" t="str">
            <v>2-2026-13599, 2-2026-13599</v>
          </cell>
          <cell r="F1510">
            <v>46086</v>
          </cell>
          <cell r="G1510" t="str">
            <v>E-MAIL</v>
          </cell>
          <cell r="H1510" t="str">
            <v>DIRECCION DE FINANCIACION DE VIVIENDA</v>
          </cell>
          <cell r="I1510">
            <v>10</v>
          </cell>
          <cell r="J1510" t="str">
            <v>SOLICITUD DE ACCESO A LA INFORMACION</v>
          </cell>
          <cell r="K1510" t="str">
            <v>SOLICITUD DE ACCESO A LA INFORMACION</v>
          </cell>
          <cell r="L1510" t="str">
            <v>JOHANNA ANDREA OSPINA ORTIZ</v>
          </cell>
          <cell r="M1510">
            <v>0</v>
          </cell>
          <cell r="N1510" t="str">
            <v>FINALIZADO</v>
          </cell>
          <cell r="O1510" t="str">
            <v>EMAIL - SOLICITUD DE INFORMACION SOBRE DESEMBOLSO DEL SUBSIDIO AHORRO PARA MI CASA</v>
          </cell>
          <cell r="P1510" t="str">
            <v>NATURAL</v>
          </cell>
          <cell r="Q1510" t="str">
            <v>CAMILA ALEJANDRA CASAS ACERO</v>
          </cell>
          <cell r="R1510" t="str">
            <v>CAMILA ALEJANDRA CASAS ACERO</v>
          </cell>
          <cell r="S1510">
            <v>46086</v>
          </cell>
          <cell r="T1510" t="str">
            <v xml:space="preserve"> Se finaliza con radicado de salida No. _x000D_
2-2026-13599</v>
          </cell>
        </row>
        <row r="1511">
          <cell r="A1511" t="str">
            <v>1-2026-9354</v>
          </cell>
          <cell r="B1511" t="str">
            <v>1502342026</v>
          </cell>
          <cell r="C1511">
            <v>46080</v>
          </cell>
          <cell r="D1511" t="str">
            <v>2026-03-13 15:17:37</v>
          </cell>
          <cell r="E1511" t="str">
            <v>2-2026-15292, 2-2026-15292</v>
          </cell>
          <cell r="F1511">
            <v>46093</v>
          </cell>
          <cell r="G1511" t="str">
            <v>E-MAIL</v>
          </cell>
          <cell r="H1511" t="str">
            <v>DIRECCION DE PREVENCION, ARRENDAMIENTO Y CONTROL DE ENAJENACION</v>
          </cell>
          <cell r="I1511">
            <v>10</v>
          </cell>
          <cell r="J1511" t="str">
            <v>SOLICITUD DE ACCESO A LA INFORMACION</v>
          </cell>
          <cell r="K1511" t="str">
            <v>SOLICITUD DE ACCESO A LA INFORMACION</v>
          </cell>
          <cell r="L1511" t="str">
            <v>JULIO CESAR RAMIREZ LEON</v>
          </cell>
          <cell r="M1511">
            <v>0</v>
          </cell>
          <cell r="N1511" t="str">
            <v>FINALIZADO</v>
          </cell>
          <cell r="O1511" t="str">
            <v>EMAIL-SOLICITUD FORMATO INFORME DEL ARRENDADOR 2025</v>
          </cell>
          <cell r="P1511" t="str">
            <v>ENTIDAD</v>
          </cell>
          <cell r="Q1511" t="str">
            <v>INMOBILIARIA PROPIEDAD HORIZONTAL SOLUCIONES SEGURAS</v>
          </cell>
          <cell r="R1511" t="str">
            <v>RICARDO CORTES VERANO</v>
          </cell>
          <cell r="S1511">
            <v>46098</v>
          </cell>
          <cell r="T1511" t="str">
            <v>2-2026-15292 RESPUESTA A LA RADICACIÓN 1-2026-9354 Y BOGOTÁ TE ESCUCHA 1502342026</v>
          </cell>
        </row>
        <row r="1512">
          <cell r="A1512" t="str">
            <v>1-2026-9391</v>
          </cell>
          <cell r="B1512" t="str">
            <v>1526892026</v>
          </cell>
          <cell r="C1512">
            <v>46083</v>
          </cell>
          <cell r="D1512" t="str">
            <v>2026-03-12 09:39:48</v>
          </cell>
          <cell r="E1512" t="str">
            <v>2-2026-14055, 2-2026-14055</v>
          </cell>
          <cell r="F1512">
            <v>46087</v>
          </cell>
          <cell r="G1512" t="str">
            <v>E-MAIL</v>
          </cell>
          <cell r="H1512" t="str">
            <v>DIRECCION DE FINANCIACION DE VIVIENDA</v>
          </cell>
          <cell r="I1512">
            <v>10</v>
          </cell>
          <cell r="J1512" t="str">
            <v>SOLICITUD DE ACCESO A LA INFORMACION</v>
          </cell>
          <cell r="K1512" t="str">
            <v>SOLICITUD DE ACCESO A LA INFORMACION</v>
          </cell>
          <cell r="L1512" t="str">
            <v>CARLOS ANDRES MENDEZ MOJICA</v>
          </cell>
          <cell r="M1512">
            <v>0</v>
          </cell>
          <cell r="N1512" t="str">
            <v>FINALIZADO</v>
          </cell>
          <cell r="O1512" t="str">
            <v>EMAIL-SOLICITUD INFORMACIÓN SOBRE EL PROCESO PARA REALIZAR LA REASIGNACIÓN DE SUBSIDIO DE VIVIENDA</v>
          </cell>
          <cell r="P1512" t="str">
            <v>NATURAL</v>
          </cell>
          <cell r="Q1512" t="str">
            <v>CLARA MARCELA CARDOZO CELY</v>
          </cell>
          <cell r="R1512" t="str">
            <v>CLARA MARCELA CARDOZO CELY</v>
          </cell>
          <cell r="S1512">
            <v>46091</v>
          </cell>
          <cell r="T1512" t="str">
            <v xml:space="preserve">SE CIERRA REQUERIMIENTO CON RADICADO No. 2-2026-14055_x000D_
</v>
          </cell>
        </row>
        <row r="1513">
          <cell r="A1513" t="str">
            <v>1-2026-9406</v>
          </cell>
          <cell r="B1513" t="str">
            <v>1528202026</v>
          </cell>
          <cell r="C1513">
            <v>46083</v>
          </cell>
          <cell r="D1513" t="str">
            <v>2026-03-12 09:49:07</v>
          </cell>
          <cell r="E1513" t="str">
            <v>2-2026-14149, 2-2026-14149</v>
          </cell>
          <cell r="F1513">
            <v>46090</v>
          </cell>
          <cell r="G1513" t="str">
            <v>E-MAIL</v>
          </cell>
          <cell r="H1513" t="str">
            <v>DIRECCION DE FINANCIACION DE VIVIENDA</v>
          </cell>
          <cell r="I1513">
            <v>10</v>
          </cell>
          <cell r="J1513" t="str">
            <v>SOLICITUD DE ACCESO A LA INFORMACION</v>
          </cell>
          <cell r="K1513" t="str">
            <v>SOLICITUD DE ACCESO A LA INFORMACION</v>
          </cell>
          <cell r="L1513" t="str">
            <v>NATHALIE ANDREA MURCIA MAYORGA</v>
          </cell>
          <cell r="M1513">
            <v>0</v>
          </cell>
          <cell r="N1513" t="str">
            <v>FINALIZADO</v>
          </cell>
          <cell r="O1513" t="str">
            <v>EMAIL-SOLICITUD DE INFORMACIÓN ACERCA DE PROCEDIMIENTO QUE DEBO SEGUIR PARA SUBSIDIO DE VIVIENDA</v>
          </cell>
          <cell r="P1513" t="str">
            <v>ANONIMO</v>
          </cell>
          <cell r="Q1513" t="str">
            <v>ANONIMO</v>
          </cell>
          <cell r="R1513" t="str">
            <v>ANONIMO</v>
          </cell>
          <cell r="S1513">
            <v>46090</v>
          </cell>
          <cell r="T1513" t="str">
            <v>se dio respuesta mediante radicado No.2-2026-14149</v>
          </cell>
        </row>
        <row r="1514">
          <cell r="A1514" t="str">
            <v>1-2026-9408</v>
          </cell>
          <cell r="B1514" t="str">
            <v>1528302026</v>
          </cell>
          <cell r="C1514">
            <v>46083</v>
          </cell>
          <cell r="D1514" t="str">
            <v>2026-03-12 09:52:35</v>
          </cell>
          <cell r="E1514" t="str">
            <v>2-2026-14194, 2-2026-14194</v>
          </cell>
          <cell r="F1514">
            <v>46090</v>
          </cell>
          <cell r="G1514" t="str">
            <v>E-MAIL</v>
          </cell>
          <cell r="H1514" t="str">
            <v>DIRECCION DE FINANCIACION DE VIVIENDA</v>
          </cell>
          <cell r="I1514">
            <v>10</v>
          </cell>
          <cell r="J1514" t="str">
            <v>SOLICITUD DE ACCESO A LA INFORMACION</v>
          </cell>
          <cell r="K1514" t="str">
            <v>SOLICITUD DE ACCESO A LA INFORMACION</v>
          </cell>
          <cell r="L1514" t="str">
            <v>LIESET KATHERINE REYES ACHIPIZ</v>
          </cell>
          <cell r="M1514">
            <v>0</v>
          </cell>
          <cell r="N1514" t="str">
            <v>FINALIZADO</v>
          </cell>
          <cell r="O1514" t="str">
            <v>EMAIL-SOLICITUD DE INFORMACIÓN SOBRE SUBSIDIO REACTIVA TU COMPRA 2026</v>
          </cell>
          <cell r="P1514" t="str">
            <v>NATURAL</v>
          </cell>
          <cell r="Q1514" t="str">
            <v>MAGALLY MOREA</v>
          </cell>
          <cell r="R1514" t="str">
            <v>MAGALLY MOREA</v>
          </cell>
          <cell r="S1514">
            <v>46091</v>
          </cell>
          <cell r="T1514" t="str">
            <v>se dio trámite con radicado 2-2026-14194</v>
          </cell>
        </row>
        <row r="1515">
          <cell r="A1515" t="str">
            <v>1-2026-9410</v>
          </cell>
          <cell r="B1515" t="str">
            <v>1528492026</v>
          </cell>
          <cell r="C1515">
            <v>46083</v>
          </cell>
          <cell r="D1515" t="str">
            <v>2026-03-12 09:55:15</v>
          </cell>
          <cell r="E1515" t="str">
            <v>2-2026-14769, 2-2026-14769</v>
          </cell>
          <cell r="F1515">
            <v>46091</v>
          </cell>
          <cell r="G1515" t="str">
            <v>E-MAIL</v>
          </cell>
          <cell r="H1515" t="str">
            <v>DIRECCION DE FINANCIACION DE VIVIENDA</v>
          </cell>
          <cell r="I1515">
            <v>10</v>
          </cell>
          <cell r="J1515" t="str">
            <v>SOLICITUD DE ACCESO A LA INFORMACION</v>
          </cell>
          <cell r="K1515" t="str">
            <v>SOLICITUD DE ACCESO A LA INFORMACION</v>
          </cell>
          <cell r="L1515" t="str">
            <v>MONICA ANDREA GARAVITO DIAZ</v>
          </cell>
          <cell r="M1515">
            <v>0</v>
          </cell>
          <cell r="N1515" t="str">
            <v>FINALIZADO</v>
          </cell>
          <cell r="O1515" t="str">
            <v>EMAIL - SOLICITUD DE INFORMACION SOBRE SUBSIDIO REDUCE TU CUOTA</v>
          </cell>
          <cell r="P1515" t="str">
            <v>NATURAL</v>
          </cell>
          <cell r="Q1515" t="str">
            <v>YENDYS JISELA JIMÉNEZ VILLAREAL</v>
          </cell>
          <cell r="R1515" t="str">
            <v>YENDYS JISELA JIMÉNEZ VILLAREAL</v>
          </cell>
          <cell r="S1515">
            <v>46092</v>
          </cell>
          <cell r="T1515" t="str">
            <v>se finaliza actividad con radicado  2-2026-14769</v>
          </cell>
        </row>
        <row r="1516">
          <cell r="A1516" t="str">
            <v>1-2026-9418</v>
          </cell>
          <cell r="B1516" t="str">
            <v>1529002026</v>
          </cell>
          <cell r="C1516">
            <v>46083</v>
          </cell>
          <cell r="D1516" t="str">
            <v>2026-03-12 09:58:57</v>
          </cell>
          <cell r="E1516" t="str">
            <v>2-2026-13919, 2-2026-13919</v>
          </cell>
          <cell r="F1516">
            <v>46087</v>
          </cell>
          <cell r="G1516" t="str">
            <v>E-MAIL</v>
          </cell>
          <cell r="H1516" t="str">
            <v>DIRECCION DE FINANCIACION DE VIVIENDA</v>
          </cell>
          <cell r="I1516">
            <v>10</v>
          </cell>
          <cell r="J1516" t="str">
            <v>SOLICITUD DE ACCESO A LA INFORMACION</v>
          </cell>
          <cell r="K1516" t="str">
            <v>SOLICITUD DE ACCESO A LA INFORMACION</v>
          </cell>
          <cell r="L1516" t="str">
            <v>HERCY LORENA SUAREZ RUBIANO</v>
          </cell>
          <cell r="M1516">
            <v>0</v>
          </cell>
          <cell r="N1516" t="str">
            <v>FINALIZADO</v>
          </cell>
          <cell r="O1516" t="str">
            <v>EMAIL-SOLICITUD DE INFORMACIÓN ACERCA DE  DESEMBOLSO DEL SUBSIDIO DE AHORRO PARA MÍ CASA</v>
          </cell>
          <cell r="P1516" t="str">
            <v>ANONIMO</v>
          </cell>
          <cell r="Q1516" t="str">
            <v>ANONIMO</v>
          </cell>
          <cell r="R1516" t="str">
            <v>ANONIMO</v>
          </cell>
          <cell r="S1516">
            <v>46087</v>
          </cell>
          <cell r="T1516" t="str">
            <v>Cierre con respuesta  2-2026-13919</v>
          </cell>
        </row>
        <row r="1517">
          <cell r="A1517" t="str">
            <v>1-2026-9423</v>
          </cell>
          <cell r="B1517" t="str">
            <v>1529372026</v>
          </cell>
          <cell r="C1517">
            <v>46083</v>
          </cell>
          <cell r="D1517" t="str">
            <v>2026-03-12 10:06:19</v>
          </cell>
          <cell r="E1517" t="str">
            <v>2-2026-15483, 2-2026-15483</v>
          </cell>
          <cell r="F1517">
            <v>46093</v>
          </cell>
          <cell r="G1517" t="str">
            <v>E-MAIL</v>
          </cell>
          <cell r="H1517" t="str">
            <v>DIRECCION DE FINANCIACION DE VIVIENDA</v>
          </cell>
          <cell r="I1517">
            <v>10</v>
          </cell>
          <cell r="J1517" t="str">
            <v>SOLICITUD DE ACCESO A LA INFORMACION</v>
          </cell>
          <cell r="K1517" t="str">
            <v>SOLICITUD DE ACCESO A LA INFORMACION</v>
          </cell>
          <cell r="L1517" t="str">
            <v>NATHALIE ANDREA MURCIA MAYORGA</v>
          </cell>
          <cell r="M1517">
            <v>0</v>
          </cell>
          <cell r="N1517" t="str">
            <v>FINALIZADO</v>
          </cell>
          <cell r="O1517" t="str">
            <v>EMAIL-SOLICITUD DE INFORMACIÓN SOBRE SUBSIDIOS DE VIVIENDA PARA MADRE CABEZA DE HOGAR</v>
          </cell>
          <cell r="P1517" t="str">
            <v>NATURAL</v>
          </cell>
          <cell r="Q1517" t="str">
            <v>LADY ÁVILA HERNÁNDEZ</v>
          </cell>
          <cell r="R1517" t="str">
            <v>LADY ÁVILA HERNÁNDEZ</v>
          </cell>
          <cell r="S1517">
            <v>46093</v>
          </cell>
          <cell r="T1517" t="str">
            <v>se dio respuesta mediante radicado No.2-2026-15483</v>
          </cell>
        </row>
        <row r="1518">
          <cell r="A1518" t="str">
            <v>1-2026-9425</v>
          </cell>
          <cell r="B1518" t="str">
            <v>1529472026</v>
          </cell>
          <cell r="C1518">
            <v>46083</v>
          </cell>
          <cell r="D1518" t="str">
            <v>2026-03-12 10:08:52</v>
          </cell>
          <cell r="E1518" t="str">
            <v>2-2026-15061, 2-2026-15061</v>
          </cell>
          <cell r="F1518">
            <v>46092</v>
          </cell>
          <cell r="G1518" t="str">
            <v>E-MAIL</v>
          </cell>
          <cell r="H1518" t="str">
            <v>DIRECCION DE FINANCIACION DE VIVIENDA</v>
          </cell>
          <cell r="I1518">
            <v>10</v>
          </cell>
          <cell r="J1518" t="str">
            <v>SOLICITUD DE ACCESO A LA INFORMACION</v>
          </cell>
          <cell r="K1518" t="str">
            <v>SOLICITUD DE ACCESO A LA INFORMACION</v>
          </cell>
          <cell r="L1518" t="str">
            <v>VIVIANNA CRISTINA MONTEALEGRE ROJAS</v>
          </cell>
          <cell r="M1518">
            <v>0</v>
          </cell>
          <cell r="N1518" t="str">
            <v>FINALIZADO</v>
          </cell>
          <cell r="O1518" t="str">
            <v>EMAIL-SOLICITUD DE INFORMACIÓN ACERCA DE APOSTULACION DE SUBSIDIO DE VIVIENDA</v>
          </cell>
          <cell r="P1518" t="str">
            <v>ANONIMO</v>
          </cell>
          <cell r="Q1518" t="str">
            <v>ANONIMO</v>
          </cell>
          <cell r="R1518" t="str">
            <v>ANONIMO</v>
          </cell>
          <cell r="S1518">
            <v>46092</v>
          </cell>
          <cell r="T1518" t="str">
            <v>RESPUESTA 2-2026-15061</v>
          </cell>
        </row>
        <row r="1519">
          <cell r="A1519" t="str">
            <v>1-2026-9426</v>
          </cell>
          <cell r="B1519" t="str">
            <v>1529662026</v>
          </cell>
          <cell r="C1519">
            <v>46083</v>
          </cell>
          <cell r="D1519" t="str">
            <v>2026-03-12 09:37:44</v>
          </cell>
          <cell r="E1519" t="str">
            <v>2-2026-14682, 2-2026-14682</v>
          </cell>
          <cell r="F1519">
            <v>46091</v>
          </cell>
          <cell r="G1519" t="str">
            <v>E-MAIL</v>
          </cell>
          <cell r="H1519" t="str">
            <v>DIRECCION DE MEJORAMIENTO HABITACIONAL</v>
          </cell>
          <cell r="I1519">
            <v>10</v>
          </cell>
          <cell r="J1519" t="str">
            <v>SOLICITUD DE ACCESO A LA INFORMACION</v>
          </cell>
          <cell r="K1519" t="str">
            <v>SOLICITUD DE ACCESO A LA INFORMACION</v>
          </cell>
          <cell r="L1519" t="str">
            <v>OSCAR FELIPE CHILLAN PARRA</v>
          </cell>
          <cell r="M1519">
            <v>0</v>
          </cell>
          <cell r="N1519" t="str">
            <v>FINALIZADO</v>
          </cell>
          <cell r="O1519" t="str">
            <v>EMAIL-SOLICITUD DE INFORMACIÓN ACERCA DE SUBSIDIO DE MEJORAMIENTO DE VIVIENDA</v>
          </cell>
          <cell r="P1519" t="str">
            <v>ANONIMO</v>
          </cell>
          <cell r="Q1519" t="str">
            <v>ANONIMO</v>
          </cell>
          <cell r="R1519" t="str">
            <v>ANONIMO</v>
          </cell>
          <cell r="S1519">
            <v>46091</v>
          </cell>
          <cell r="T1519" t="str">
            <v>Se da cierre al requerimiento</v>
          </cell>
        </row>
        <row r="1520">
          <cell r="A1520" t="str">
            <v>1-2026-9427</v>
          </cell>
          <cell r="B1520" t="str">
            <v>1529722026</v>
          </cell>
          <cell r="C1520">
            <v>46083</v>
          </cell>
          <cell r="D1520" t="str">
            <v>2026-03-12 10:19:07</v>
          </cell>
          <cell r="E1520" t="str">
            <v>2-2026-14714, 2-2026-14714</v>
          </cell>
          <cell r="F1520">
            <v>46091</v>
          </cell>
          <cell r="G1520" t="str">
            <v>E-MAIL</v>
          </cell>
          <cell r="H1520" t="str">
            <v>DIRECCION DE FINANCIACION DE VIVIENDA</v>
          </cell>
          <cell r="I1520">
            <v>10</v>
          </cell>
          <cell r="J1520" t="str">
            <v>SOLICITUD DE ACCESO A LA INFORMACION</v>
          </cell>
          <cell r="K1520" t="str">
            <v>SOLICITUD DE ACCESO A LA INFORMACION</v>
          </cell>
          <cell r="L1520" t="str">
            <v>ANGELICA JOHANA GOMEZ MONTAÑO</v>
          </cell>
          <cell r="M1520">
            <v>0</v>
          </cell>
          <cell r="N1520" t="str">
            <v>FINALIZADO</v>
          </cell>
          <cell r="O1520" t="str">
            <v>EMAIL-SOLICITUD INFORMACIÓN SUBSIDIO PARA DISCAPACITADOS</v>
          </cell>
          <cell r="P1520" t="str">
            <v>NATURAL</v>
          </cell>
          <cell r="Q1520" t="str">
            <v>ERWIN ROJAS</v>
          </cell>
          <cell r="R1520" t="str">
            <v>ERWIN ROJAS</v>
          </cell>
          <cell r="S1520">
            <v>46091</v>
          </cell>
          <cell r="T1520" t="str">
            <v>SE DIO RESPUESTA MEDIANTE OFICIO NO 2-2026-14714</v>
          </cell>
        </row>
        <row r="1521">
          <cell r="A1521" t="str">
            <v>1-2026-9428</v>
          </cell>
          <cell r="B1521" t="str">
            <v>1529792026</v>
          </cell>
          <cell r="C1521">
            <v>46083</v>
          </cell>
          <cell r="D1521" t="str">
            <v>2026-03-12 09:39:05</v>
          </cell>
          <cell r="E1521" t="str">
            <v>2-2026-15891, 2-2026-15891</v>
          </cell>
          <cell r="F1521">
            <v>46094</v>
          </cell>
          <cell r="G1521" t="str">
            <v>E-MAIL</v>
          </cell>
          <cell r="H1521" t="str">
            <v>DIRECCION DE MEJORAMIENTO HABITACIONAL</v>
          </cell>
          <cell r="I1521">
            <v>10</v>
          </cell>
          <cell r="J1521" t="str">
            <v>SOLICITUD DE ACCESO A LA INFORMACION</v>
          </cell>
          <cell r="K1521" t="str">
            <v>SOLICITUD DE ACCESO A LA INFORMACION</v>
          </cell>
          <cell r="L1521" t="str">
            <v>PAULA CAMILA OJEDA ROCHA</v>
          </cell>
          <cell r="M1521">
            <v>0</v>
          </cell>
          <cell r="N1521" t="str">
            <v>FINALIZADO</v>
          </cell>
          <cell r="O1521" t="str">
            <v>EMAIL-SOLICITUD POSTULACIÓN SUBSIDIO DE MEJORAMIENTO DE VIVIENDA</v>
          </cell>
          <cell r="P1521" t="str">
            <v>NATURAL</v>
          </cell>
          <cell r="Q1521" t="str">
            <v>EDGAR PULIDO</v>
          </cell>
          <cell r="R1521" t="str">
            <v>EDGAR PULIDO</v>
          </cell>
          <cell r="S1521">
            <v>46097</v>
          </cell>
          <cell r="T1521" t="str">
            <v>SE DA POR FINALIZADA ACTIVIDAD 2-2026-15891</v>
          </cell>
        </row>
        <row r="1522">
          <cell r="A1522" t="str">
            <v>1-2026-9429</v>
          </cell>
          <cell r="B1522" t="str">
            <v>1529942026</v>
          </cell>
          <cell r="C1522">
            <v>46083</v>
          </cell>
          <cell r="D1522" t="str">
            <v>2026-03-12 10:20:24</v>
          </cell>
          <cell r="E1522" t="str">
            <v>2-2026-14225, 2-2026-14225</v>
          </cell>
          <cell r="F1522">
            <v>46090</v>
          </cell>
          <cell r="G1522" t="str">
            <v>E-MAIL</v>
          </cell>
          <cell r="H1522" t="str">
            <v>DIRECCION DE FINANCIACION DE VIVIENDA</v>
          </cell>
          <cell r="I1522">
            <v>10</v>
          </cell>
          <cell r="J1522" t="str">
            <v>SOLICITUD DE ACCESO A LA INFORMACION</v>
          </cell>
          <cell r="K1522" t="str">
            <v>SOLICITUD DE ACCESO A LA INFORMACION</v>
          </cell>
          <cell r="L1522" t="str">
            <v>LIESET KATHERINE REYES ACHIPIZ</v>
          </cell>
          <cell r="M1522">
            <v>0</v>
          </cell>
          <cell r="N1522" t="str">
            <v>FINALIZADO</v>
          </cell>
          <cell r="O1522" t="str">
            <v>EMAIL-SOLICITUD DE INFORMACIÓN   SUBSIDIO REACTIVA TU COMPRA 2026   PROYECTO PRIMAVERA CIUDADELA ALEGRA TORRE 3</v>
          </cell>
          <cell r="P1522" t="str">
            <v>NATURAL</v>
          </cell>
          <cell r="Q1522" t="str">
            <v>JUAN DANIEL BOTIA BONILLA</v>
          </cell>
          <cell r="R1522" t="str">
            <v>JUAN DANIEL BOTIA BONILLA</v>
          </cell>
          <cell r="S1522">
            <v>46091</v>
          </cell>
          <cell r="T1522" t="str">
            <v>se dio trámite con radicado 2-2026-14225</v>
          </cell>
        </row>
        <row r="1523">
          <cell r="A1523" t="str">
            <v>1-2026-9432</v>
          </cell>
          <cell r="B1523" t="str">
            <v>1530272026</v>
          </cell>
          <cell r="C1523">
            <v>46083</v>
          </cell>
          <cell r="D1523" t="str">
            <v>2026-03-12 10:27:38</v>
          </cell>
          <cell r="E1523" t="str">
            <v>2-2026-13200, 2-2026-13200</v>
          </cell>
          <cell r="F1523">
            <v>46085</v>
          </cell>
          <cell r="G1523" t="str">
            <v>E-MAIL</v>
          </cell>
          <cell r="H1523" t="str">
            <v>DIRECCION DE FINANCIACION DE VIVIENDA</v>
          </cell>
          <cell r="I1523">
            <v>10</v>
          </cell>
          <cell r="J1523" t="str">
            <v>SOLICITUD DE ACCESO A LA INFORMACION</v>
          </cell>
          <cell r="K1523" t="str">
            <v>SOLICITUD DE ACCESO A LA INFORMACION</v>
          </cell>
          <cell r="L1523" t="str">
            <v>YENNY SAREN RAMIREZ RAMIREZ</v>
          </cell>
          <cell r="M1523">
            <v>0</v>
          </cell>
          <cell r="N1523" t="str">
            <v>FINALIZADO</v>
          </cell>
          <cell r="O1523" t="str">
            <v>EMAIL - SOLICITUD DE INFORMACION SOBRE DESEMBOLSO DEL SUBSIDIO DE ARRIENDO</v>
          </cell>
          <cell r="P1523" t="str">
            <v>NATURAL</v>
          </cell>
          <cell r="Q1523" t="str">
            <v>LUISA FERNANDA SALAZAR DAZA</v>
          </cell>
          <cell r="R1523" t="str">
            <v>LUISA FERNANDA SALAZAR DAZA</v>
          </cell>
          <cell r="S1523">
            <v>46085</v>
          </cell>
          <cell r="T1523" t="str">
            <v>Se finaliza con radicado de salida No.  2-2026-13200, como respuesta definitiva.</v>
          </cell>
        </row>
        <row r="1524">
          <cell r="A1524" t="str">
            <v>1-2026-9440</v>
          </cell>
          <cell r="B1524" t="str">
            <v>1531132026</v>
          </cell>
          <cell r="C1524">
            <v>46083</v>
          </cell>
          <cell r="D1524" t="str">
            <v>2026-03-12 10:32:52</v>
          </cell>
          <cell r="E1524" t="str">
            <v>2-2026-13201, 2-2026-13201</v>
          </cell>
          <cell r="F1524">
            <v>46085</v>
          </cell>
          <cell r="G1524" t="str">
            <v>E-MAIL</v>
          </cell>
          <cell r="H1524" t="str">
            <v>DIRECCION DE FINANCIACION DE VIVIENDA</v>
          </cell>
          <cell r="I1524">
            <v>10</v>
          </cell>
          <cell r="J1524" t="str">
            <v>SOLICITUD DE ACCESO A LA INFORMACION</v>
          </cell>
          <cell r="K1524" t="str">
            <v>SOLICITUD DE ACCESO A LA INFORMACION</v>
          </cell>
          <cell r="L1524" t="str">
            <v>JOHANNA ANDREA OSPINA ORTIZ</v>
          </cell>
          <cell r="M1524">
            <v>0</v>
          </cell>
          <cell r="N1524" t="str">
            <v>FINALIZADO</v>
          </cell>
          <cell r="O1524" t="str">
            <v>EMAIL-SOLICITUD DE INFORMACIÓN ACERCA DE PROCESO DE SUBSIDIO DE ARRIENDO</v>
          </cell>
          <cell r="P1524" t="str">
            <v>NATURAL</v>
          </cell>
          <cell r="Q1524" t="str">
            <v>MARISOL DURAN</v>
          </cell>
          <cell r="R1524" t="str">
            <v>MARISOL DURAN</v>
          </cell>
          <cell r="S1524">
            <v>46086</v>
          </cell>
          <cell r="T1524" t="str">
            <v>Se finaliza con radicado de salida No. _x000D_
2-2026-13201</v>
          </cell>
        </row>
        <row r="1525">
          <cell r="A1525" t="str">
            <v>1-2026-9441</v>
          </cell>
          <cell r="B1525" t="str">
            <v>1531162026</v>
          </cell>
          <cell r="C1525">
            <v>46083</v>
          </cell>
          <cell r="D1525" t="str">
            <v>2026-03-12 10:33:38</v>
          </cell>
          <cell r="E1525" t="str">
            <v>2-2026-15221, 2-2026-15221</v>
          </cell>
          <cell r="F1525">
            <v>46092</v>
          </cell>
          <cell r="G1525" t="str">
            <v>E-MAIL</v>
          </cell>
          <cell r="H1525" t="str">
            <v>DIRECCION DE FINANCIACION DE VIVIENDA</v>
          </cell>
          <cell r="I1525">
            <v>10</v>
          </cell>
          <cell r="J1525" t="str">
            <v>SOLICITUD DE ACCESO A LA INFORMACION</v>
          </cell>
          <cell r="K1525" t="str">
            <v>SOLICITUD DE ACCESO A LA INFORMACION</v>
          </cell>
          <cell r="L1525" t="str">
            <v>VIVIANNA CRISTINA MONTEALEGRE ROJAS</v>
          </cell>
          <cell r="M1525">
            <v>0</v>
          </cell>
          <cell r="N1525" t="str">
            <v>FINALIZADO</v>
          </cell>
          <cell r="O1525" t="str">
            <v>EMAIL - SOLICITUD DE INFORMACION SOBRE POSTULACION AL SUBSIDIO DE ARRIENDO</v>
          </cell>
          <cell r="P1525" t="str">
            <v>ANONIMO</v>
          </cell>
          <cell r="Q1525" t="str">
            <v>ANONIMO</v>
          </cell>
          <cell r="R1525" t="str">
            <v>ANONIMO</v>
          </cell>
          <cell r="S1525">
            <v>46092</v>
          </cell>
          <cell r="T1525" t="str">
            <v>RESPUESTA 2-2026-15221</v>
          </cell>
        </row>
        <row r="1526">
          <cell r="A1526" t="str">
            <v>1-2026-9442</v>
          </cell>
          <cell r="B1526" t="str">
            <v>1531202026</v>
          </cell>
          <cell r="C1526">
            <v>46083</v>
          </cell>
          <cell r="D1526" t="str">
            <v>2026-03-12 10:34:37</v>
          </cell>
          <cell r="E1526" t="str">
            <v>2-2026-14719, 2-2026-14719</v>
          </cell>
          <cell r="F1526">
            <v>46091</v>
          </cell>
          <cell r="G1526" t="str">
            <v>E-MAIL</v>
          </cell>
          <cell r="H1526" t="str">
            <v>DIRECCION DE FINANCIACION DE VIVIENDA</v>
          </cell>
          <cell r="I1526">
            <v>10</v>
          </cell>
          <cell r="J1526" t="str">
            <v>SOLICITUD DE ACCESO A LA INFORMACION</v>
          </cell>
          <cell r="K1526" t="str">
            <v>SOLICITUD DE ACCESO A LA INFORMACION</v>
          </cell>
          <cell r="L1526" t="str">
            <v>ANGELICA JOHANA GOMEZ MONTAÑO</v>
          </cell>
          <cell r="M1526">
            <v>0</v>
          </cell>
          <cell r="N1526" t="str">
            <v>FINALIZADO</v>
          </cell>
          <cell r="O1526" t="str">
            <v>EMAIL-IRREGULARIDADES DURANTE LA VISITA</v>
          </cell>
          <cell r="P1526" t="str">
            <v>ANONIMO</v>
          </cell>
          <cell r="Q1526" t="str">
            <v>ANONIMO</v>
          </cell>
          <cell r="R1526" t="str">
            <v>ANONIMO</v>
          </cell>
          <cell r="S1526">
            <v>46091</v>
          </cell>
          <cell r="T1526" t="str">
            <v>SE DIO RESPUESTA MEDIANTE OFICIO NON 2-2026-14719</v>
          </cell>
        </row>
        <row r="1527">
          <cell r="A1527" t="str">
            <v>1-2026-9443</v>
          </cell>
          <cell r="B1527" t="str">
            <v>1531262026</v>
          </cell>
          <cell r="C1527">
            <v>46083</v>
          </cell>
          <cell r="D1527" t="str">
            <v>2026-03-12 10:36:11</v>
          </cell>
          <cell r="E1527" t="str">
            <v>2-2026-14763, 2-2026-14763</v>
          </cell>
          <cell r="F1527">
            <v>46091</v>
          </cell>
          <cell r="G1527" t="str">
            <v>E-MAIL</v>
          </cell>
          <cell r="H1527" t="str">
            <v>DIRECCION DE FINANCIACION DE VIVIENDA</v>
          </cell>
          <cell r="I1527">
            <v>10</v>
          </cell>
          <cell r="J1527" t="str">
            <v>SOLICITUD DE ACCESO A LA INFORMACION</v>
          </cell>
          <cell r="K1527" t="str">
            <v>SOLICITUD DE ACCESO A LA INFORMACION</v>
          </cell>
          <cell r="L1527" t="str">
            <v>JOSE LUIS HORLANDY LEON</v>
          </cell>
          <cell r="M1527">
            <v>0</v>
          </cell>
          <cell r="N1527" t="str">
            <v>FINALIZADO</v>
          </cell>
          <cell r="O1527" t="str">
            <v>EMAIL-SOLICITUD DE INFORMACIÓN ACERCA DE PROCESO DE SUBSIDIO DE VIVIENDA</v>
          </cell>
          <cell r="P1527" t="str">
            <v>NATURAL</v>
          </cell>
          <cell r="Q1527" t="str">
            <v>YASMIN VELAIDES RODELO</v>
          </cell>
          <cell r="R1527" t="str">
            <v>YASMIN VELAIDES RODELO</v>
          </cell>
          <cell r="S1527">
            <v>46092</v>
          </cell>
          <cell r="T1527" t="str">
            <v>SE DA RESPUESTA MEDIANTE RADICADO 2-2026-14763</v>
          </cell>
        </row>
        <row r="1528">
          <cell r="A1528" t="str">
            <v>1-2026-9449</v>
          </cell>
          <cell r="B1528" t="str">
            <v>1531412026</v>
          </cell>
          <cell r="C1528">
            <v>46083</v>
          </cell>
          <cell r="D1528" t="str">
            <v>2026-03-12 10:40:55</v>
          </cell>
          <cell r="E1528" t="str">
            <v>2-2026-14764, 2-2026-14764</v>
          </cell>
          <cell r="F1528">
            <v>46091</v>
          </cell>
          <cell r="G1528" t="str">
            <v>E-MAIL</v>
          </cell>
          <cell r="H1528" t="str">
            <v>DIRECCION DE FINANCIACION DE VIVIENDA</v>
          </cell>
          <cell r="I1528">
            <v>10</v>
          </cell>
          <cell r="J1528" t="str">
            <v>SOLICITUD DE ACCESO A LA INFORMACION</v>
          </cell>
          <cell r="K1528" t="str">
            <v>SOLICITUD DE ACCESO A LA INFORMACION</v>
          </cell>
          <cell r="L1528" t="str">
            <v>LAURA ESTEFANIA ALBARRACIN CEQUERA</v>
          </cell>
          <cell r="M1528">
            <v>0</v>
          </cell>
          <cell r="N1528" t="str">
            <v>FINALIZADO</v>
          </cell>
          <cell r="O1528" t="str">
            <v>EMAIL - SOLICITUD DE INFORMACION SOBRE ESTADO DE POSTULACION AL SUBSIDIO DE VIVIENDA REDUCE TU CUOTA</v>
          </cell>
          <cell r="P1528" t="str">
            <v>NATURAL</v>
          </cell>
          <cell r="Q1528" t="str">
            <v>VICTOR DANIEL GARCIA SERNA</v>
          </cell>
          <cell r="R1528" t="str">
            <v>VICTOR DANIEL GARCIA SERNA</v>
          </cell>
          <cell r="S1528">
            <v>46092</v>
          </cell>
          <cell r="T1528" t="str">
            <v>Se brinda respuesta mediante rad. 2-2026-14764</v>
          </cell>
        </row>
        <row r="1529">
          <cell r="A1529" t="str">
            <v>1-2026-9452</v>
          </cell>
          <cell r="B1529" t="str">
            <v>1531632026</v>
          </cell>
          <cell r="C1529">
            <v>46083</v>
          </cell>
          <cell r="D1529" t="str">
            <v>2026-03-12 10:44:22</v>
          </cell>
          <cell r="E1529" t="str">
            <v>2-2026-14370, 2-2026-14370</v>
          </cell>
          <cell r="F1529">
            <v>46090</v>
          </cell>
          <cell r="G1529" t="str">
            <v>E-MAIL</v>
          </cell>
          <cell r="H1529" t="str">
            <v>DIRECCION DE FINANCIACION DE VIVIENDA</v>
          </cell>
          <cell r="I1529">
            <v>10</v>
          </cell>
          <cell r="J1529" t="str">
            <v>SOLICITUD DE ACCESO A LA INFORMACION</v>
          </cell>
          <cell r="K1529" t="str">
            <v>SOLICITUD DE ACCESO A LA INFORMACION</v>
          </cell>
          <cell r="L1529" t="str">
            <v>HERCY LORENA SUAREZ RUBIANO</v>
          </cell>
          <cell r="M1529">
            <v>0</v>
          </cell>
          <cell r="N1529" t="str">
            <v>FINALIZADO</v>
          </cell>
          <cell r="O1529" t="str">
            <v>EMAIL - SOLICITUD DE INFORMACION SOBRE DESEMBOLSO DEL SUBSIDIO DE ARRIENDO</v>
          </cell>
          <cell r="P1529" t="str">
            <v>NATURAL</v>
          </cell>
          <cell r="Q1529" t="str">
            <v>MARÍA CAMILA RUBIO ROJAS%A0</v>
          </cell>
          <cell r="R1529" t="str">
            <v>MARÍA CAMILA RUBIO ROJAS%A0</v>
          </cell>
          <cell r="S1529">
            <v>46091</v>
          </cell>
          <cell r="T1529" t="str">
            <v>Cierre con respuesta 2-2026-14370</v>
          </cell>
        </row>
        <row r="1530">
          <cell r="A1530" t="str">
            <v>1-2026-9463</v>
          </cell>
          <cell r="B1530" t="str">
            <v>1552652026</v>
          </cell>
          <cell r="C1530">
            <v>46083</v>
          </cell>
          <cell r="D1530" t="str">
            <v>2026-03-12 10:51:39</v>
          </cell>
          <cell r="E1530" t="str">
            <v>2-2026-12859, 2-2026-12859</v>
          </cell>
          <cell r="F1530">
            <v>46083</v>
          </cell>
          <cell r="G1530" t="str">
            <v>E-MAIL</v>
          </cell>
          <cell r="H1530" t="str">
            <v>DIRECCION DE FINANCIACION DE VIVIENDA</v>
          </cell>
          <cell r="I1530">
            <v>10</v>
          </cell>
          <cell r="J1530" t="str">
            <v>SOLICITUD DE ACCESO A LA INFORMACION</v>
          </cell>
          <cell r="K1530" t="str">
            <v>SOLICITUD DE ACCESO A LA INFORMACION</v>
          </cell>
          <cell r="L1530" t="str">
            <v>CINDY LORENA ESCOBAR LOPEZ</v>
          </cell>
          <cell r="M1530">
            <v>0</v>
          </cell>
          <cell r="N1530" t="str">
            <v>FINALIZADO</v>
          </cell>
          <cell r="O1530" t="str">
            <v>EMAIL-SOLICITUD INFORMACIÓN SI SALIÓ BENEFICIARIA DEL SUBSIDIO REDUCE TU CUOTA</v>
          </cell>
          <cell r="P1530" t="str">
            <v>NATURAL</v>
          </cell>
          <cell r="Q1530" t="str">
            <v>GINA RAMIREZ</v>
          </cell>
          <cell r="R1530" t="str">
            <v>GINA RAMIREZ</v>
          </cell>
          <cell r="S1530">
            <v>46084</v>
          </cell>
          <cell r="T1530" t="str">
            <v>SE DIO RESPUESTA CON EL RADICADO No. 2-2026-12859</v>
          </cell>
        </row>
        <row r="1531">
          <cell r="A1531" t="str">
            <v>1-2026-9467</v>
          </cell>
          <cell r="B1531" t="str">
            <v>1532912026</v>
          </cell>
          <cell r="C1531">
            <v>46083</v>
          </cell>
          <cell r="D1531" t="str">
            <v>2026-03-12 10:52:59</v>
          </cell>
          <cell r="E1531" t="str">
            <v>2-2026-15386, 2-2026-15386</v>
          </cell>
          <cell r="F1531">
            <v>46093</v>
          </cell>
          <cell r="G1531" t="str">
            <v>E-MAIL</v>
          </cell>
          <cell r="H1531" t="str">
            <v>DIRECCION DE FINANCIACION DE VIVIENDA</v>
          </cell>
          <cell r="I1531">
            <v>10</v>
          </cell>
          <cell r="J1531" t="str">
            <v>SOLICITUD DE ACCESO A LA INFORMACION</v>
          </cell>
          <cell r="K1531" t="str">
            <v>SOLICITUD DE ACCESO A LA INFORMACION</v>
          </cell>
          <cell r="L1531" t="str">
            <v>DAVID ALONSO TAFUR SALCEDO</v>
          </cell>
          <cell r="M1531">
            <v>0</v>
          </cell>
          <cell r="N1531" t="str">
            <v>FINALIZADO</v>
          </cell>
          <cell r="O1531" t="str">
            <v>EMAIL-SOLICITUD DE ACLARACIÓN, ESTADO POSTULACIÓN SUBSIDIO REDUCE TU CUOTA</v>
          </cell>
          <cell r="P1531" t="str">
            <v>NATURAL</v>
          </cell>
          <cell r="Q1531" t="str">
            <v>WENDY CAROLINA DÍAZ VARGAS</v>
          </cell>
          <cell r="R1531" t="str">
            <v>WENDY CAROLINA DÍAZ VARGAS</v>
          </cell>
          <cell r="S1531">
            <v>46093</v>
          </cell>
          <cell r="T1531" t="str">
            <v>SE FINALIZA ACTIVIDAD CON RADICADO NO. 2-2026-15386</v>
          </cell>
        </row>
        <row r="1532">
          <cell r="A1532" t="str">
            <v>1-2026-9469</v>
          </cell>
          <cell r="B1532" t="str">
            <v>1533062026</v>
          </cell>
          <cell r="C1532">
            <v>46083</v>
          </cell>
          <cell r="D1532" t="str">
            <v>2026-03-12 12:36:59</v>
          </cell>
          <cell r="E1532" t="str">
            <v>2-2026-13422, 2-2026-13422</v>
          </cell>
          <cell r="F1532">
            <v>46085</v>
          </cell>
          <cell r="G1532" t="str">
            <v>E-MAIL</v>
          </cell>
          <cell r="H1532" t="str">
            <v>DIRECCION DE FINANCIACION DE VIVIENDA</v>
          </cell>
          <cell r="I1532">
            <v>10</v>
          </cell>
          <cell r="J1532" t="str">
            <v>SOLICITUD DE ACCESO A LA INFORMACION</v>
          </cell>
          <cell r="K1532" t="str">
            <v>SOLICITUD DE ACCESO A LA INFORMACION</v>
          </cell>
          <cell r="L1532" t="str">
            <v>IRMA AYLEN GUICHA DUITAMA</v>
          </cell>
          <cell r="M1532">
            <v>0</v>
          </cell>
          <cell r="N1532" t="str">
            <v>FINALIZADO</v>
          </cell>
          <cell r="O1532" t="str">
            <v>EMAIL-SOLICITUD INFORMACIÓN DESEMBOLSO SUBSIDIO</v>
          </cell>
          <cell r="P1532" t="str">
            <v>NATURAL</v>
          </cell>
          <cell r="Q1532" t="str">
            <v>LIZETH CATERIN CERÓN CARDENAS</v>
          </cell>
          <cell r="R1532" t="str">
            <v>LIZETH CATERIN CERÓN CARDENAS</v>
          </cell>
          <cell r="S1532">
            <v>46086</v>
          </cell>
          <cell r="T1532" t="str">
            <v>RESPUESTA DEFINITIVA CON RADICADO 2-2026-13422</v>
          </cell>
        </row>
        <row r="1533">
          <cell r="A1533" t="str">
            <v>1-2026-9479</v>
          </cell>
          <cell r="B1533" t="str">
            <v>1533562026</v>
          </cell>
          <cell r="C1533">
            <v>46083</v>
          </cell>
          <cell r="D1533" t="str">
            <v>2026-03-12 21:52:32</v>
          </cell>
          <cell r="E1533" t="str">
            <v>2-2026-15480, 2-2026-15480</v>
          </cell>
          <cell r="F1533">
            <v>46093</v>
          </cell>
          <cell r="G1533" t="str">
            <v>E-MAIL</v>
          </cell>
          <cell r="H1533" t="str">
            <v>DIRECCION DE FINANCIACION DE VIVIENDA</v>
          </cell>
          <cell r="I1533">
            <v>10</v>
          </cell>
          <cell r="J1533" t="str">
            <v>SOLICITUD DE ACCESO A LA INFORMACION</v>
          </cell>
          <cell r="K1533" t="str">
            <v>SOLICITUD DE ACCESO A LA INFORMACION</v>
          </cell>
          <cell r="L1533" t="str">
            <v>VIVIANNA CRISTINA MONTEALEGRE ROJAS</v>
          </cell>
          <cell r="M1533">
            <v>0</v>
          </cell>
          <cell r="N1533" t="str">
            <v>FINALIZADO</v>
          </cell>
          <cell r="O1533" t="str">
            <v>EMAIL-SOLICITUD INFORMACIÓN ACERCA OPCIONES DE AYUDA PARA VIVIENDA POBLACIÓN LGBTIQ+ Y POBLACIÓN AFRO</v>
          </cell>
          <cell r="P1533" t="str">
            <v>NATURAL</v>
          </cell>
          <cell r="Q1533" t="str">
            <v>LUKA OKANE MONTAÑA BARRETO</v>
          </cell>
          <cell r="R1533" t="str">
            <v>LUKA OKANE MONTAÑA BARRETO</v>
          </cell>
          <cell r="S1533">
            <v>46093</v>
          </cell>
          <cell r="T1533" t="str">
            <v>RESPUESTA 2-2026-15480</v>
          </cell>
        </row>
        <row r="1534">
          <cell r="A1534" t="str">
            <v>1-2026-9480</v>
          </cell>
          <cell r="B1534" t="str">
            <v>1533672026</v>
          </cell>
          <cell r="C1534">
            <v>46083</v>
          </cell>
          <cell r="D1534" t="str">
            <v>2026-03-12 12:40:25</v>
          </cell>
          <cell r="E1534" t="str">
            <v>2-2026-14765, 2-2026-14765</v>
          </cell>
          <cell r="F1534">
            <v>46091</v>
          </cell>
          <cell r="G1534" t="str">
            <v>E-MAIL</v>
          </cell>
          <cell r="H1534" t="str">
            <v>DIRECCION DE FINANCIACION DE VIVIENDA</v>
          </cell>
          <cell r="I1534">
            <v>10</v>
          </cell>
          <cell r="J1534" t="str">
            <v>SOLICITUD DE ACCESO A LA INFORMACION</v>
          </cell>
          <cell r="K1534" t="str">
            <v>SOLICITUD DE ACCESO A LA INFORMACION</v>
          </cell>
          <cell r="L1534" t="str">
            <v>YESICA PAOLA CAMACHO PERALTA</v>
          </cell>
          <cell r="M1534">
            <v>0</v>
          </cell>
          <cell r="N1534" t="str">
            <v>FINALIZADO</v>
          </cell>
          <cell r="O1534" t="str">
            <v>EMAIL-SOLICITUD DE INFORMACIÓN SOBRE DESEMBOLSO DEL SUBSIDIO DE ARRENDAMIENTO</v>
          </cell>
          <cell r="P1534" t="str">
            <v>NATURAL</v>
          </cell>
          <cell r="Q1534" t="str">
            <v>NICOLE RODRÍGUEZ</v>
          </cell>
          <cell r="R1534" t="str">
            <v>NICOLE RODRÍGUEZ</v>
          </cell>
          <cell r="S1534">
            <v>46092</v>
          </cell>
          <cell r="T1534" t="str">
            <v>SE DIO RESPUESTA MEDIANTE RADICAOD No. 2-2026-14765</v>
          </cell>
        </row>
        <row r="1535">
          <cell r="A1535" t="str">
            <v>1-2026-9482</v>
          </cell>
          <cell r="B1535" t="str">
            <v>1581002026</v>
          </cell>
          <cell r="C1535">
            <v>46083</v>
          </cell>
          <cell r="D1535" t="str">
            <v>2026-03-12 11:14:25</v>
          </cell>
          <cell r="E1535" t="str">
            <v>2-2026-15892, 2-2026-15892</v>
          </cell>
          <cell r="F1535">
            <v>46094</v>
          </cell>
          <cell r="G1535" t="str">
            <v>E-MAIL</v>
          </cell>
          <cell r="H1535" t="str">
            <v>DIRECCION DE MEJORAMIENTO HABITACIONAL</v>
          </cell>
          <cell r="I1535">
            <v>10</v>
          </cell>
          <cell r="J1535" t="str">
            <v>SOLICITUD DE ACCESO A LA INFORMACION</v>
          </cell>
          <cell r="K1535" t="str">
            <v>SOLICITUD DE ACCESO A LA INFORMACION</v>
          </cell>
          <cell r="L1535" t="str">
            <v>LAURA MARCELA BUITRAGO HERRERA</v>
          </cell>
          <cell r="M1535">
            <v>0</v>
          </cell>
          <cell r="N1535" t="str">
            <v>FINALIZADO</v>
          </cell>
          <cell r="O1535" t="str">
            <v>EMAIL - SOLICITUD DE INFORMACION SOBRE INCONVENIENTES PARA POSTULACION AL SUBSIDIO DE MEJORAMIENTO DE VIVIENDA CHIP AAA0026TOLF CORRESPONDIENTE AL PREDIO UBICADO EN LA CALLE 79 # 18 F 80 (DIRECCIÓN ANTIGUA)CALLE 79 D BIS # 18 F 68 SUR</v>
          </cell>
          <cell r="P1535" t="str">
            <v>ENTIDAD</v>
          </cell>
          <cell r="Q1535" t="str">
            <v>MILENA GARCIA DUARTE</v>
          </cell>
          <cell r="R1535" t="str">
            <v>MILENA GARCIA DUARTE</v>
          </cell>
          <cell r="S1535">
            <v>46097</v>
          </cell>
          <cell r="T1535" t="str">
            <v>SE DIO RESPUESTA AL DP CON SALIDA 2-2026-15892</v>
          </cell>
        </row>
        <row r="1536">
          <cell r="A1536" t="str">
            <v>1-2026-9483</v>
          </cell>
          <cell r="B1536" t="str">
            <v>1534482026</v>
          </cell>
          <cell r="C1536">
            <v>46083</v>
          </cell>
          <cell r="D1536" t="str">
            <v>2026-03-12 12:41:41</v>
          </cell>
          <cell r="E1536" t="str">
            <v>2-2026-14767, 2-2026-14767</v>
          </cell>
          <cell r="F1536">
            <v>46091</v>
          </cell>
          <cell r="G1536" t="str">
            <v>E-MAIL</v>
          </cell>
          <cell r="H1536" t="str">
            <v>DIRECCION DE FINANCIACION DE VIVIENDA</v>
          </cell>
          <cell r="I1536">
            <v>10</v>
          </cell>
          <cell r="J1536" t="str">
            <v>SOLICITUD DE ACCESO A LA INFORMACION</v>
          </cell>
          <cell r="K1536" t="str">
            <v>SOLICITUD DE ACCESO A LA INFORMACION</v>
          </cell>
          <cell r="L1536" t="str">
            <v>DAVID ALONSO TAFUR SALCEDO</v>
          </cell>
          <cell r="M1536">
            <v>0</v>
          </cell>
          <cell r="N1536" t="str">
            <v>FINALIZADO</v>
          </cell>
          <cell r="O1536" t="str">
            <v>EMAIL-SOLICITUD INFORMACIÓN ACERCA DEL ESTADO DE POSTULACIÓN SUBSIDIO REDUCE TU CUOTA</v>
          </cell>
          <cell r="P1536" t="str">
            <v>NATURAL</v>
          </cell>
          <cell r="Q1536" t="str">
            <v>YILTÓN STIVÉN PINZÓN VARGAS</v>
          </cell>
          <cell r="R1536" t="str">
            <v>YILTÓN STIVÉN PINZÓN VARGAS</v>
          </cell>
          <cell r="S1536">
            <v>46092</v>
          </cell>
          <cell r="T1536" t="str">
            <v>SE FINALIZA ACTIVIDAD CON RADICADO NO. 2-2026-14767</v>
          </cell>
        </row>
        <row r="1537">
          <cell r="A1537" t="str">
            <v>1-2026-9485</v>
          </cell>
          <cell r="B1537" t="str">
            <v>1535122026</v>
          </cell>
          <cell r="C1537">
            <v>46083</v>
          </cell>
          <cell r="D1537" t="str">
            <v>2026-03-12 12:45:02</v>
          </cell>
          <cell r="E1537" t="str">
            <v>2-2026-13202, 2-2026-13202</v>
          </cell>
          <cell r="F1537">
            <v>46085</v>
          </cell>
          <cell r="G1537" t="str">
            <v>E-MAIL</v>
          </cell>
          <cell r="H1537" t="str">
            <v>DIRECCION DE FINANCIACION DE VIVIENDA</v>
          </cell>
          <cell r="I1537">
            <v>10</v>
          </cell>
          <cell r="J1537" t="str">
            <v>SOLICITUD DE ACCESO A LA INFORMACION</v>
          </cell>
          <cell r="K1537" t="str">
            <v>SOLICITUD DE ACCESO A LA INFORMACION</v>
          </cell>
          <cell r="L1537" t="str">
            <v>JOHANNA ANDREA OSPINA ORTIZ</v>
          </cell>
          <cell r="M1537">
            <v>0</v>
          </cell>
          <cell r="N1537" t="str">
            <v>FINALIZADO</v>
          </cell>
          <cell r="O1537" t="str">
            <v>EMAIL-SOLICITUD DE INFORMACIÓN ACERCA DEL PROGRMA DE AHORRO MI HOGAR</v>
          </cell>
          <cell r="P1537" t="str">
            <v>NATURAL</v>
          </cell>
          <cell r="Q1537" t="str">
            <v>MARITZA DIAZ AROCA</v>
          </cell>
          <cell r="R1537" t="str">
            <v>MARITZA DIAZ AROCA</v>
          </cell>
          <cell r="S1537">
            <v>46086</v>
          </cell>
          <cell r="T1537" t="str">
            <v>Se finaliza con radicado de salida No. _x000D_
2-2026-13202</v>
          </cell>
        </row>
        <row r="1538">
          <cell r="A1538" t="str">
            <v>1-2026-9490</v>
          </cell>
          <cell r="B1538" t="str">
            <v>1536812026</v>
          </cell>
          <cell r="C1538">
            <v>46083</v>
          </cell>
          <cell r="D1538" t="str">
            <v>2026-03-12 12:48:57</v>
          </cell>
          <cell r="E1538" t="str">
            <v>2-2026-14766, 2-2026-14766</v>
          </cell>
          <cell r="F1538">
            <v>46091</v>
          </cell>
          <cell r="G1538" t="str">
            <v>E-MAIL</v>
          </cell>
          <cell r="H1538" t="str">
            <v>DIRECCION DE FINANCIACION DE VIVIENDA</v>
          </cell>
          <cell r="I1538">
            <v>10</v>
          </cell>
          <cell r="J1538" t="str">
            <v>SOLICITUD DE ACCESO A LA INFORMACION</v>
          </cell>
          <cell r="K1538" t="str">
            <v>SOLICITUD DE ACCESO A LA INFORMACION</v>
          </cell>
          <cell r="L1538" t="str">
            <v>MONICA ANDREA GARAVITO DIAZ</v>
          </cell>
          <cell r="M1538">
            <v>0</v>
          </cell>
          <cell r="N1538" t="str">
            <v>FINALIZADO</v>
          </cell>
          <cell r="O1538" t="str">
            <v>EMAIL-SOLICITUD DE INFORMACIÓN ACERCA DE  SUBSIDIO DE REDUCE TU CUOTA EN EL MES DE DICIEMBRE DE 2025,</v>
          </cell>
          <cell r="P1538" t="str">
            <v>NATURAL</v>
          </cell>
          <cell r="Q1538" t="str">
            <v>WILLIAM CARRILLO</v>
          </cell>
          <cell r="R1538" t="str">
            <v>WILLIAM CARRILLO</v>
          </cell>
          <cell r="S1538">
            <v>46092</v>
          </cell>
          <cell r="T1538" t="str">
            <v>SE FINALIZA ACTIVIDAD CON RADICADO 2-2026-14766</v>
          </cell>
        </row>
        <row r="1539">
          <cell r="A1539" t="str">
            <v>1-2026-9495</v>
          </cell>
          <cell r="B1539" t="str">
            <v>1539382026</v>
          </cell>
          <cell r="C1539">
            <v>46083</v>
          </cell>
          <cell r="D1539" t="str">
            <v>2026-03-12 12:52:57</v>
          </cell>
          <cell r="E1539" t="str">
            <v>2-2026-15252, 2-2026-15252</v>
          </cell>
          <cell r="F1539">
            <v>46092</v>
          </cell>
          <cell r="G1539" t="str">
            <v>E-MAIL</v>
          </cell>
          <cell r="H1539" t="str">
            <v>DIRECCION DE FINANCIACION DE VIVIENDA</v>
          </cell>
          <cell r="I1539">
            <v>10</v>
          </cell>
          <cell r="J1539" t="str">
            <v>SOLICITUD DE ACCESO A LA INFORMACION</v>
          </cell>
          <cell r="K1539" t="str">
            <v>SOLICITUD DE ACCESO A LA INFORMACION</v>
          </cell>
          <cell r="L1539" t="str">
            <v>KAREN TAHITIANA LOPEZ ARENAS</v>
          </cell>
          <cell r="M1539">
            <v>0</v>
          </cell>
          <cell r="N1539" t="str">
            <v>FINALIZADO</v>
          </cell>
          <cell r="O1539" t="str">
            <v>EMAIL-SOLICITUD DE INFORMACIÓN ACERCA DEL  PROGRAMA AHORRO PARA MI CASA</v>
          </cell>
          <cell r="P1539" t="str">
            <v>NATURAL</v>
          </cell>
          <cell r="Q1539" t="str">
            <v>CRISTIAN YAMIR BUITRAGO BEDOYA</v>
          </cell>
          <cell r="R1539" t="str">
            <v>CRISTIAN YAMIR BUITRAGO BEDOYA</v>
          </cell>
          <cell r="S1539">
            <v>46093</v>
          </cell>
          <cell r="T1539" t="str">
            <v xml:space="preserve"> 2-2026-15252</v>
          </cell>
        </row>
        <row r="1540">
          <cell r="A1540" t="str">
            <v>1-2026-9498</v>
          </cell>
          <cell r="B1540" t="str">
            <v>1539752026</v>
          </cell>
          <cell r="C1540">
            <v>46083</v>
          </cell>
          <cell r="D1540" t="str">
            <v>2026-03-12 14:23:05</v>
          </cell>
          <cell r="E1540" t="str">
            <v>2-2026-14056, 2-2026-14056</v>
          </cell>
          <cell r="F1540">
            <v>46087</v>
          </cell>
          <cell r="G1540" t="str">
            <v>E-MAIL</v>
          </cell>
          <cell r="H1540" t="str">
            <v>DIRECCION DE FINANCIACION DE VIVIENDA</v>
          </cell>
          <cell r="I1540">
            <v>10</v>
          </cell>
          <cell r="J1540" t="str">
            <v>SOLICITUD DE ACCESO A LA INFORMACION</v>
          </cell>
          <cell r="K1540" t="str">
            <v>SOLICITUD DE ACCESO A LA INFORMACION</v>
          </cell>
          <cell r="L1540" t="str">
            <v>JEIMY CATALINA MORENO CASTANEDA</v>
          </cell>
          <cell r="M1540">
            <v>0</v>
          </cell>
          <cell r="N1540" t="str">
            <v>FINALIZADO</v>
          </cell>
          <cell r="O1540" t="str">
            <v>EMAIL - SOLICITUD DE INFORMACION SOBRE INCONSISTENCIAS EN LA POSTULACION AL SUBSIDIO DE VIVIENDA AHORRO PARA MI CASA</v>
          </cell>
          <cell r="P1540" t="str">
            <v>ENTIDAD</v>
          </cell>
          <cell r="Q1540" t="str">
            <v>ANGIE XIMENA PIÑEROS%A0</v>
          </cell>
          <cell r="R1540" t="str">
            <v>ANGIE XIMENA PIÑEROS</v>
          </cell>
          <cell r="S1540">
            <v>46087</v>
          </cell>
          <cell r="T1540" t="str">
            <v>se da respuesta con radicado  2-2026-14056</v>
          </cell>
        </row>
        <row r="1541">
          <cell r="A1541" t="str">
            <v>1-2026-9516</v>
          </cell>
          <cell r="B1541" t="str">
            <v>1541282026</v>
          </cell>
          <cell r="C1541">
            <v>46083</v>
          </cell>
          <cell r="D1541" t="str">
            <v>2026-03-12 14:26:37</v>
          </cell>
          <cell r="E1541" t="str">
            <v>2-2026-15057, 2-2026-15057</v>
          </cell>
          <cell r="F1541">
            <v>46092</v>
          </cell>
          <cell r="G1541" t="str">
            <v>E-MAIL</v>
          </cell>
          <cell r="H1541" t="str">
            <v>DIRECCION DE FINANCIACION DE VIVIENDA</v>
          </cell>
          <cell r="I1541">
            <v>10</v>
          </cell>
          <cell r="J1541" t="str">
            <v>SOLICITUD DE ACCESO A LA INFORMACION</v>
          </cell>
          <cell r="K1541" t="str">
            <v>SOLICITUD DE ACCESO A LA INFORMACION</v>
          </cell>
          <cell r="L1541" t="str">
            <v>JUAN CARLOS CASTRO MELO</v>
          </cell>
          <cell r="M1541">
            <v>0</v>
          </cell>
          <cell r="N1541" t="str">
            <v>FINALIZADO</v>
          </cell>
          <cell r="O1541" t="str">
            <v>EMAIL-SOLICITUD DE INFORMACIÓN ACERCA DEL PROCESO DE REDUCE TU CUOTA</v>
          </cell>
          <cell r="P1541" t="str">
            <v>ENTIDAD</v>
          </cell>
          <cell r="Q1541" t="str">
            <v>LUIS GERARDO MARTÍNEZ MONTERO</v>
          </cell>
          <cell r="R1541" t="str">
            <v>LUIS GERARDO MARTÍNEZ MONTERO</v>
          </cell>
          <cell r="S1541">
            <v>46093</v>
          </cell>
          <cell r="T1541" t="str">
            <v>2-2026-15057</v>
          </cell>
        </row>
        <row r="1542">
          <cell r="A1542" t="str">
            <v>1-2026-9523</v>
          </cell>
          <cell r="B1542" t="str">
            <v>1541792026</v>
          </cell>
          <cell r="C1542">
            <v>46083</v>
          </cell>
          <cell r="D1542" t="str">
            <v>2026-03-13 11:40:17</v>
          </cell>
          <cell r="E1542" t="str">
            <v>2-2026-13936, 2-2026-13936</v>
          </cell>
          <cell r="F1542">
            <v>46087</v>
          </cell>
          <cell r="G1542" t="str">
            <v>E-MAIL</v>
          </cell>
          <cell r="H1542" t="str">
            <v>DIRECCION DE INVESTIGACIONES Y CONTROL DE VIVIENDA</v>
          </cell>
          <cell r="I1542">
            <v>10</v>
          </cell>
          <cell r="J1542" t="str">
            <v>SOLICITUD DE ACCESO A LA INFORMACION</v>
          </cell>
          <cell r="K1542" t="str">
            <v>SOLICITUD DE ACCESO A LA INFORMACION</v>
          </cell>
          <cell r="L1542" t="str">
            <v>JAVIER EFRAIN NARVAEZ CARRASQUILLA</v>
          </cell>
          <cell r="M1542">
            <v>0</v>
          </cell>
          <cell r="N1542" t="str">
            <v>FINALIZADO</v>
          </cell>
          <cell r="O1542" t="str">
            <v>EMAIL-SOLICITUD INFORMACIÓN  ESTADO DEL PROCESO PARA LA ENTREGA DEL INMUEBLE</v>
          </cell>
          <cell r="P1542" t="str">
            <v>NATURAL</v>
          </cell>
          <cell r="Q1542" t="str">
            <v>YAMITH EDUARDO LEMUS SÁNCHEZ</v>
          </cell>
          <cell r="R1542" t="str">
            <v>YAMITH EDUARDO LEMUS SÁNCHEZ</v>
          </cell>
          <cell r="S1542">
            <v>46088</v>
          </cell>
          <cell r="T1542" t="str">
            <v>FINALIZADO AUTOMATICAMENTE SEGUN GESTION EN EL RADICADO: 1-2026-9523</v>
          </cell>
        </row>
        <row r="1543">
          <cell r="A1543" t="str">
            <v>1-2026-9527</v>
          </cell>
          <cell r="B1543" t="str">
            <v>1541992026</v>
          </cell>
          <cell r="C1543">
            <v>46083</v>
          </cell>
          <cell r="D1543" t="str">
            <v>2026-03-12 14:31:35</v>
          </cell>
          <cell r="E1543" t="str">
            <v>2-2026-14770, 2-2026-14770</v>
          </cell>
          <cell r="F1543">
            <v>46091</v>
          </cell>
          <cell r="G1543" t="str">
            <v>E-MAIL</v>
          </cell>
          <cell r="H1543" t="str">
            <v>DIRECCION DE FINANCIACION DE VIVIENDA</v>
          </cell>
          <cell r="I1543">
            <v>10</v>
          </cell>
          <cell r="J1543" t="str">
            <v>SOLICITUD DE ACCESO A LA INFORMACION</v>
          </cell>
          <cell r="K1543" t="str">
            <v>SOLICITUD DE ACCESO A LA INFORMACION</v>
          </cell>
          <cell r="L1543" t="str">
            <v>DAVID ALONSO TAFUR SALCEDO</v>
          </cell>
          <cell r="M1543">
            <v>0</v>
          </cell>
          <cell r="N1543" t="str">
            <v>FINALIZADO</v>
          </cell>
          <cell r="O1543" t="str">
            <v>EMAIL-SOLICITUD INFORMACIÓN ACERCA DEL ESTADO DE LA SOLICITUD SUBSIDIO REDUCE TU CUOTA</v>
          </cell>
          <cell r="P1543" t="str">
            <v>NATURAL</v>
          </cell>
          <cell r="Q1543" t="str">
            <v>ANDREA PINZON</v>
          </cell>
          <cell r="R1543" t="str">
            <v>ANDREA PINZON</v>
          </cell>
          <cell r="S1543">
            <v>46092</v>
          </cell>
          <cell r="T1543" t="str">
            <v>SE FINALIZA ACTIVIDAD CON RADICADO NO. 2-2026-14770</v>
          </cell>
        </row>
        <row r="1544">
          <cell r="A1544" t="str">
            <v>1-2026-9529</v>
          </cell>
          <cell r="B1544" t="str">
            <v>1542272026</v>
          </cell>
          <cell r="C1544">
            <v>46083</v>
          </cell>
          <cell r="D1544" t="str">
            <v>2026-03-12 14:32:34</v>
          </cell>
          <cell r="E1544" t="str">
            <v>2-2026-15388, 2-2026-15388</v>
          </cell>
          <cell r="F1544">
            <v>46093</v>
          </cell>
          <cell r="G1544" t="str">
            <v>E-MAIL</v>
          </cell>
          <cell r="H1544" t="str">
            <v>DIRECCION DE FINANCIACION DE VIVIENDA</v>
          </cell>
          <cell r="I1544">
            <v>10</v>
          </cell>
          <cell r="J1544" t="str">
            <v>SOLICITUD DE ACCESO A LA INFORMACION</v>
          </cell>
          <cell r="K1544" t="str">
            <v>SOLICITUD DE ACCESO A LA INFORMACION</v>
          </cell>
          <cell r="L1544" t="str">
            <v>NATHALIE ANDREA MURCIA MAYORGA</v>
          </cell>
          <cell r="M1544">
            <v>0</v>
          </cell>
          <cell r="N1544" t="str">
            <v>FINALIZADO</v>
          </cell>
          <cell r="O1544" t="str">
            <v>EMAIL-SOLICITUD SUBSIDIO DE VIVIENDA PARA JOVENES</v>
          </cell>
          <cell r="P1544" t="str">
            <v>ANONIMO</v>
          </cell>
          <cell r="Q1544" t="str">
            <v>ANONIMO</v>
          </cell>
          <cell r="R1544" t="str">
            <v>ANONIMO</v>
          </cell>
          <cell r="S1544">
            <v>46093</v>
          </cell>
          <cell r="T1544" t="str">
            <v>se dio respuesta mediante radicado No.2-2026-15388</v>
          </cell>
        </row>
        <row r="1545">
          <cell r="A1545" t="str">
            <v>1-2026-9538</v>
          </cell>
          <cell r="B1545" t="str">
            <v>1544562026</v>
          </cell>
          <cell r="C1545">
            <v>46083</v>
          </cell>
          <cell r="D1545" t="str">
            <v>2026-03-12 14:33:39</v>
          </cell>
          <cell r="E1545" t="str">
            <v>2-2026-15610, 2-2026-15610</v>
          </cell>
          <cell r="F1545">
            <v>46093</v>
          </cell>
          <cell r="G1545" t="str">
            <v>VENTANILLA</v>
          </cell>
          <cell r="H1545" t="str">
            <v>DIRECCION DE FINANCIACION DE VIVIENDA</v>
          </cell>
          <cell r="I1545">
            <v>10</v>
          </cell>
          <cell r="J1545" t="str">
            <v>SOLICITUD DE ACCESO A LA INFORMACION</v>
          </cell>
          <cell r="K1545" t="str">
            <v>SOLICITUD DE ACCESO A LA INFORMACION</v>
          </cell>
          <cell r="L1545" t="str">
            <v>KAREN TAHITIANA LOPEZ ARENAS</v>
          </cell>
          <cell r="M1545">
            <v>0</v>
          </cell>
          <cell r="N1545" t="str">
            <v>FINALIZADO</v>
          </cell>
          <cell r="O1545" t="str">
            <v>SOLICITUD INFORMACION ACERCA DE POSTULACION  AL PROGRAMA AHORRRO PARA MI CASA</v>
          </cell>
          <cell r="P1545" t="str">
            <v>NATURAL</v>
          </cell>
          <cell r="Q1545" t="str">
            <v>LEIDY JOHANNA GUTIERREZ RODRIGUEZ</v>
          </cell>
          <cell r="R1545" t="str">
            <v>LEIDY JOHANNA GUTIERREZ RODRIGUEZ</v>
          </cell>
          <cell r="S1545">
            <v>46093</v>
          </cell>
          <cell r="T1545" t="str">
            <v xml:space="preserve"> 2-2026-15610</v>
          </cell>
        </row>
        <row r="1546">
          <cell r="A1546" t="str">
            <v>1-2026-9546</v>
          </cell>
          <cell r="B1546" t="str">
            <v>1581082026</v>
          </cell>
          <cell r="C1546">
            <v>46083</v>
          </cell>
          <cell r="D1546" t="str">
            <v>2026-03-12 16:11:22</v>
          </cell>
          <cell r="E1546" t="str">
            <v>2-2026-13203, 2-2026-13203</v>
          </cell>
          <cell r="F1546">
            <v>46085</v>
          </cell>
          <cell r="G1546" t="str">
            <v>E-MAIL</v>
          </cell>
          <cell r="H1546" t="str">
            <v>SUBSECRETARIA DE VIVIENDA</v>
          </cell>
          <cell r="I1546">
            <v>10</v>
          </cell>
          <cell r="J1546" t="str">
            <v>SOLICITUD DE ACCESO A LA INFORMACION</v>
          </cell>
          <cell r="K1546" t="str">
            <v>SOLICITUD DE ACCESO A LA INFORMACION</v>
          </cell>
          <cell r="L1546" t="str">
            <v>ROSARIO FERNANDEZ DE SOTO POMBO</v>
          </cell>
          <cell r="M1546">
            <v>0</v>
          </cell>
          <cell r="N1546" t="str">
            <v>FINALIZADO</v>
          </cell>
          <cell r="O1546" t="str">
            <v>EMAIL - SOLICITUD DE INFORMACION SOBRE DESEMBOLSO DEL SUBSIDIO DE VIVIENDA  - AHORRO OARA MI CASA</v>
          </cell>
          <cell r="P1546" t="str">
            <v>ENTIDAD</v>
          </cell>
          <cell r="Q1546" t="str">
            <v>MARIBEL ARIAS VELASQUEZ</v>
          </cell>
          <cell r="R1546" t="str">
            <v>MARIBEL ARIAS VELASQUEZ</v>
          </cell>
          <cell r="S1546">
            <v>46085</v>
          </cell>
          <cell r="T1546" t="str">
            <v xml:space="preserve">Se dio respuesta con radicado 2-2026-13203   </v>
          </cell>
        </row>
        <row r="1547">
          <cell r="A1547" t="str">
            <v>1-2026-9548</v>
          </cell>
          <cell r="B1547" t="str">
            <v>1546302026</v>
          </cell>
          <cell r="C1547">
            <v>46083</v>
          </cell>
          <cell r="D1547" t="str">
            <v>2026-03-12 14:41:10</v>
          </cell>
          <cell r="E1547" t="str">
            <v>2-2026-15203, 2-2026-15203</v>
          </cell>
          <cell r="F1547">
            <v>46092</v>
          </cell>
          <cell r="G1547" t="str">
            <v>E-MAIL</v>
          </cell>
          <cell r="H1547" t="str">
            <v>DIRECCION DE FINANCIACION DE VIVIENDA</v>
          </cell>
          <cell r="I1547">
            <v>10</v>
          </cell>
          <cell r="J1547" t="str">
            <v>SOLICITUD DE ACCESO A LA INFORMACION</v>
          </cell>
          <cell r="K1547" t="str">
            <v>SOLICITUD DE ACCESO A LA INFORMACION</v>
          </cell>
          <cell r="L1547" t="str">
            <v>ILSE GAMERO TORRES</v>
          </cell>
          <cell r="M1547">
            <v>0</v>
          </cell>
          <cell r="N1547" t="str">
            <v>FINALIZADO</v>
          </cell>
          <cell r="O1547" t="str">
            <v>EMAIL - SOLICITUD DE INFORMACION SOBRE DESEMBOLSO DEL SUBSIDIO DE ARRIENDO</v>
          </cell>
          <cell r="P1547" t="str">
            <v>NATURAL</v>
          </cell>
          <cell r="Q1547" t="str">
            <v>LEIDY ALEJANDRA CASTILLO GARCÍA</v>
          </cell>
          <cell r="R1547" t="str">
            <v>LEIDY ALEJANDRA CASTILLO GARCÍA</v>
          </cell>
          <cell r="S1547">
            <v>46097</v>
          </cell>
          <cell r="T1547" t="str">
            <v>Finalizado con radicado de salida No 2-2026-15203</v>
          </cell>
        </row>
        <row r="1548">
          <cell r="A1548" t="str">
            <v>1-2026-9551</v>
          </cell>
          <cell r="B1548" t="str">
            <v>1546592026</v>
          </cell>
          <cell r="C1548">
            <v>46083</v>
          </cell>
          <cell r="D1548" t="str">
            <v>2026-03-12 14:42:46</v>
          </cell>
          <cell r="E1548" t="str">
            <v>2-2026-14382, 2-2026-14382</v>
          </cell>
          <cell r="F1548">
            <v>46090</v>
          </cell>
          <cell r="G1548" t="str">
            <v>E-MAIL</v>
          </cell>
          <cell r="H1548" t="str">
            <v>DIRECCION DE FINANCIACION DE VIVIENDA</v>
          </cell>
          <cell r="I1548">
            <v>10</v>
          </cell>
          <cell r="J1548" t="str">
            <v>SOLICITUD DE ACCESO A LA INFORMACION</v>
          </cell>
          <cell r="K1548" t="str">
            <v>SOLICITUD DE ACCESO A LA INFORMACION</v>
          </cell>
          <cell r="L1548" t="str">
            <v>JENNY GARZON TRIVINO</v>
          </cell>
          <cell r="M1548">
            <v>0</v>
          </cell>
          <cell r="N1548" t="str">
            <v>FINALIZADO</v>
          </cell>
          <cell r="O1548" t="str">
            <v>EMAIL - SOLICITUD DE INFORMACION SOBRE RENUNCIA AL SUBSIDIO 1-2025-56840</v>
          </cell>
          <cell r="P1548" t="str">
            <v>ANONIMO</v>
          </cell>
          <cell r="Q1548" t="str">
            <v>ANONIMO</v>
          </cell>
          <cell r="R1548" t="str">
            <v>ANONIMO</v>
          </cell>
          <cell r="S1548">
            <v>46090</v>
          </cell>
          <cell r="T1548" t="str">
            <v xml:space="preserve"> 2-2026-14382   </v>
          </cell>
        </row>
        <row r="1549">
          <cell r="A1549" t="str">
            <v>1-2026-9582</v>
          </cell>
          <cell r="B1549" t="str">
            <v>1548762026</v>
          </cell>
          <cell r="C1549">
            <v>46083</v>
          </cell>
          <cell r="D1549" t="str">
            <v>2026-03-12 21:56:20</v>
          </cell>
          <cell r="E1549" t="str">
            <v>2-2026-14151, 2-2026-14151</v>
          </cell>
          <cell r="F1549">
            <v>46090</v>
          </cell>
          <cell r="G1549" t="str">
            <v>E-MAIL</v>
          </cell>
          <cell r="H1549" t="str">
            <v>DIRECCION DE FINANCIACION DE VIVIENDA</v>
          </cell>
          <cell r="I1549">
            <v>10</v>
          </cell>
          <cell r="J1549" t="str">
            <v>SOLICITUD DE ACCESO A LA INFORMACION</v>
          </cell>
          <cell r="K1549" t="str">
            <v>SOLICITUD DE ACCESO A LA INFORMACION</v>
          </cell>
          <cell r="L1549" t="str">
            <v>JOHANNA ANDREA OSPINA ORTIZ</v>
          </cell>
          <cell r="M1549">
            <v>0</v>
          </cell>
          <cell r="N1549" t="str">
            <v>FINALIZADO</v>
          </cell>
          <cell r="O1549" t="str">
            <v>EMAIL-SOLICITAR INFORMACIÓN SOBRE EL ESTADO DEL PROCESO DE POSTULACIÓN PARA EL CAMBIO DE VIVIENDA DEL PROGRAMA AHORRO PARA MI CASA</v>
          </cell>
          <cell r="P1549" t="str">
            <v>NATURAL</v>
          </cell>
          <cell r="Q1549" t="str">
            <v>DANIEL AUGUSTO LUGO</v>
          </cell>
          <cell r="R1549" t="str">
            <v>DANIEL AUGUSTO LUGO</v>
          </cell>
          <cell r="S1549">
            <v>46090</v>
          </cell>
          <cell r="T1549" t="str">
            <v>Se finaliza con radicado de salida No. _x000D_
2-2026-14151</v>
          </cell>
        </row>
        <row r="1550">
          <cell r="A1550" t="str">
            <v>1-2026-9587</v>
          </cell>
          <cell r="B1550" t="str">
            <v>1549012026</v>
          </cell>
          <cell r="C1550">
            <v>46083</v>
          </cell>
          <cell r="D1550" t="str">
            <v>2026-03-12 21:58:15</v>
          </cell>
          <cell r="E1550" t="str">
            <v>2-2026-14771, 2-2026-14771</v>
          </cell>
          <cell r="F1550">
            <v>46091</v>
          </cell>
          <cell r="G1550" t="str">
            <v>E-MAIL</v>
          </cell>
          <cell r="H1550" t="str">
            <v>DIRECCION DE FINANCIACION DE VIVIENDA</v>
          </cell>
          <cell r="I1550">
            <v>10</v>
          </cell>
          <cell r="J1550" t="str">
            <v>SOLICITUD DE ACCESO A LA INFORMACION</v>
          </cell>
          <cell r="K1550" t="str">
            <v>SOLICITUD DE ACCESO A LA INFORMACION</v>
          </cell>
          <cell r="L1550" t="str">
            <v>MONICA ANDREA GARAVITO DIAZ</v>
          </cell>
          <cell r="M1550">
            <v>0</v>
          </cell>
          <cell r="N1550" t="str">
            <v>FINALIZADO</v>
          </cell>
          <cell r="O1550" t="str">
            <v>EMAIL-SOLICITUD DE INFORMACIÓN ACERCA DE  SUBSIDIO DE REDUCE TU CUOTA</v>
          </cell>
          <cell r="P1550" t="str">
            <v>NATURAL</v>
          </cell>
          <cell r="Q1550" t="str">
            <v>JENNY CAROLINA PEDRAZA OCHOA</v>
          </cell>
          <cell r="R1550" t="str">
            <v>JENNY CAROLINA PEDRAZA OCHOA</v>
          </cell>
          <cell r="S1550">
            <v>46092</v>
          </cell>
          <cell r="T1550" t="str">
            <v>SE FINALIZA ACTIVIDAD CON RADICADO NO.  2-2026-14771</v>
          </cell>
        </row>
        <row r="1551">
          <cell r="A1551" t="str">
            <v>1-2026-9605</v>
          </cell>
          <cell r="B1551" t="str">
            <v>1549652026</v>
          </cell>
          <cell r="C1551">
            <v>46083</v>
          </cell>
          <cell r="D1551" t="str">
            <v>2026-03-12 22:14:01</v>
          </cell>
          <cell r="E1551" t="str">
            <v>2-2026-14768, 2-2026-14768</v>
          </cell>
          <cell r="F1551">
            <v>46091</v>
          </cell>
          <cell r="G1551" t="str">
            <v>E-MAIL</v>
          </cell>
          <cell r="H1551" t="str">
            <v>DIRECCION DE FINANCIACION DE VIVIENDA</v>
          </cell>
          <cell r="I1551">
            <v>10</v>
          </cell>
          <cell r="J1551" t="str">
            <v>SOLICITUD DE ACCESO A LA INFORMACION</v>
          </cell>
          <cell r="K1551" t="str">
            <v>SOLICITUD DE ACCESO A LA INFORMACION</v>
          </cell>
          <cell r="L1551" t="str">
            <v>LAURA ESTEFANIA ALBARRACIN CEQUERA</v>
          </cell>
          <cell r="M1551">
            <v>0</v>
          </cell>
          <cell r="N1551" t="str">
            <v>FINALIZADO</v>
          </cell>
          <cell r="O1551" t="str">
            <v>EMAIL-SOLICITUD INFORMACION ACERCA DEL ESTADO ACTUAL DEL SUBSIDIO REDUCE TU CUOTA</v>
          </cell>
          <cell r="P1551" t="str">
            <v>NATURAL</v>
          </cell>
          <cell r="Q1551" t="str">
            <v>KAREN MARGARITA SEPÚLVEDA CASTRO</v>
          </cell>
          <cell r="R1551" t="str">
            <v>KAREN MARGARITA SEPÚLVEDA CASTRO</v>
          </cell>
          <cell r="S1551">
            <v>46092</v>
          </cell>
          <cell r="T1551" t="str">
            <v>Se brinda respuesta mediante rad. 2-2026-14768</v>
          </cell>
        </row>
        <row r="1552">
          <cell r="A1552" t="str">
            <v>1-2026-9609</v>
          </cell>
          <cell r="B1552" t="str">
            <v>1550012026</v>
          </cell>
          <cell r="C1552">
            <v>46083</v>
          </cell>
          <cell r="D1552" t="str">
            <v>2026-03-12 22:15:30</v>
          </cell>
          <cell r="E1552" t="str">
            <v>2-2026-15451, 2-2026-15451</v>
          </cell>
          <cell r="F1552">
            <v>46093</v>
          </cell>
          <cell r="G1552" t="str">
            <v>E-MAIL</v>
          </cell>
          <cell r="H1552" t="str">
            <v>DIRECCION DE FINANCIACION DE VIVIENDA</v>
          </cell>
          <cell r="I1552">
            <v>10</v>
          </cell>
          <cell r="J1552" t="str">
            <v>SOLICITUD DE ACCESO A LA INFORMACION</v>
          </cell>
          <cell r="K1552" t="str">
            <v>SOLICITUD DE ACCESO A LA INFORMACION</v>
          </cell>
          <cell r="L1552" t="str">
            <v>KAREN TAHITIANA LOPEZ ARENAS</v>
          </cell>
          <cell r="M1552">
            <v>0</v>
          </cell>
          <cell r="N1552" t="str">
            <v>FINALIZADO</v>
          </cell>
          <cell r="O1552" t="str">
            <v>EMAIL - SOLICITUD DE INFORMACION SOBRE DESEMBOLSO DEL SUBSIDIO DE VIVIENDA</v>
          </cell>
          <cell r="P1552" t="str">
            <v>NATURAL</v>
          </cell>
          <cell r="Q1552" t="str">
            <v>ALEXANDRA ORTIZ FIGUEROA</v>
          </cell>
          <cell r="R1552" t="str">
            <v>ALEXANDRA ORTIZ FIGUEROA</v>
          </cell>
          <cell r="S1552">
            <v>46093</v>
          </cell>
          <cell r="T1552" t="str">
            <v>2-2026-15451</v>
          </cell>
        </row>
        <row r="1553">
          <cell r="A1553" t="str">
            <v>1-2026-9613</v>
          </cell>
          <cell r="B1553" t="str">
            <v>1550312026</v>
          </cell>
          <cell r="C1553">
            <v>46083</v>
          </cell>
          <cell r="D1553" t="str">
            <v>2026-03-12 22:17:37</v>
          </cell>
          <cell r="E1553" t="str">
            <v>2-2026-15475, 2-2026-15475</v>
          </cell>
          <cell r="F1553">
            <v>46093</v>
          </cell>
          <cell r="G1553" t="str">
            <v>E-MAIL</v>
          </cell>
          <cell r="H1553" t="str">
            <v>DIRECCION DE FINANCIACION DE VIVIENDA</v>
          </cell>
          <cell r="I1553">
            <v>10</v>
          </cell>
          <cell r="J1553" t="str">
            <v>SOLICITUD DE ACCESO A LA INFORMACION</v>
          </cell>
          <cell r="K1553" t="str">
            <v>SOLICITUD DE ACCESO A LA INFORMACION</v>
          </cell>
          <cell r="L1553" t="str">
            <v>NANCY MERY VILLAREAL HERNANDEZ</v>
          </cell>
          <cell r="M1553">
            <v>0</v>
          </cell>
          <cell r="N1553" t="str">
            <v>FINALIZADO</v>
          </cell>
          <cell r="O1553" t="str">
            <v>EMAIL - SOLICITUD DE INFORMACION SOBRE SUBSIDIO DE ARRIENDO - SOLICITUD DE INFORMACION SOBRE SUBSIDIO DE ARRIENDO</v>
          </cell>
          <cell r="P1553" t="str">
            <v>NATURAL</v>
          </cell>
          <cell r="Q1553" t="str">
            <v>ELVIA MARIA DE LA OSSA CARDENAS</v>
          </cell>
          <cell r="R1553" t="str">
            <v>ELVIA MARIA DE LA OSSA CARDENAS</v>
          </cell>
          <cell r="S1553">
            <v>46094</v>
          </cell>
          <cell r="T1553" t="str">
            <v>FINALIZADO AUTOMATICAMENTE SEGUN GESTION EN EL RADICADO: 1-2026-9613</v>
          </cell>
        </row>
        <row r="1554">
          <cell r="A1554" t="str">
            <v>1-2026-9619</v>
          </cell>
          <cell r="B1554" t="str">
            <v>1581372026</v>
          </cell>
          <cell r="C1554">
            <v>46083</v>
          </cell>
          <cell r="D1554" t="str">
            <v>2026-03-12 22:24:23</v>
          </cell>
          <cell r="E1554" t="str">
            <v>2-2026-13574, 2-2026-13574</v>
          </cell>
          <cell r="F1554">
            <v>46086</v>
          </cell>
          <cell r="G1554" t="str">
            <v>E-MAIL</v>
          </cell>
          <cell r="H1554" t="str">
            <v>DIRECCION DE FINANCIACION DE VIVIENDA</v>
          </cell>
          <cell r="I1554">
            <v>10</v>
          </cell>
          <cell r="J1554" t="str">
            <v>SOLICITUD DE ACCESO A LA INFORMACION</v>
          </cell>
          <cell r="K1554" t="str">
            <v>SOLICITUD DE ACCESO A LA INFORMACION</v>
          </cell>
          <cell r="L1554" t="str">
            <v>YENNY SAREN RAMIREZ RAMIREZ</v>
          </cell>
          <cell r="M1554">
            <v>0</v>
          </cell>
          <cell r="N1554" t="str">
            <v>FINALIZADO</v>
          </cell>
          <cell r="O1554" t="str">
            <v>EMAIL - SOLICITUD DE INFORMACION SOBRE DESEMBOLSOS DEL SUBSIDIO DE ARRIENDO</v>
          </cell>
          <cell r="P1554" t="str">
            <v>ENTIDAD</v>
          </cell>
          <cell r="Q1554" t="str">
            <v>MAURO PERILLA</v>
          </cell>
          <cell r="R1554" t="str">
            <v>MAURO PERILLA</v>
          </cell>
          <cell r="S1554">
            <v>46086</v>
          </cell>
          <cell r="T1554" t="str">
            <v>Se finaliza con radicado de salida No.  2-2026-13574, como respuesta definitiva.</v>
          </cell>
        </row>
        <row r="1555">
          <cell r="A1555" t="str">
            <v>1-2026-9621</v>
          </cell>
          <cell r="B1555" t="str">
            <v>1551102026</v>
          </cell>
          <cell r="C1555">
            <v>46083</v>
          </cell>
          <cell r="D1555" t="str">
            <v>2026-03-12 22:27:56</v>
          </cell>
          <cell r="E1555" t="str">
            <v>2-2026-14371, 2-2026-14371</v>
          </cell>
          <cell r="F1555">
            <v>46090</v>
          </cell>
          <cell r="G1555" t="str">
            <v>E-MAIL</v>
          </cell>
          <cell r="H1555" t="str">
            <v>DIRECCION DE FINANCIACION DE VIVIENDA</v>
          </cell>
          <cell r="I1555">
            <v>10</v>
          </cell>
          <cell r="J1555" t="str">
            <v>SOLICITUD DE ACCESO A LA INFORMACION</v>
          </cell>
          <cell r="K1555" t="str">
            <v>SOLICITUD DE ACCESO A LA INFORMACION</v>
          </cell>
          <cell r="L1555" t="str">
            <v>IBETH DALILA LOZANO PUENTES</v>
          </cell>
          <cell r="M1555">
            <v>0</v>
          </cell>
          <cell r="N1555" t="str">
            <v>FINALIZADO</v>
          </cell>
          <cell r="O1555" t="str">
            <v>EMAIL - SOLICITUD DE INFORMACION SOBRE POSTULACIÓN Y PROYECTOS VIP SUBSIDIO OFERTA PREFERENTE</v>
          </cell>
          <cell r="P1555" t="str">
            <v>NATURAL</v>
          </cell>
          <cell r="Q1555" t="str">
            <v>LAURA VALENTINA ECHEVERRY BERMÚDEZ</v>
          </cell>
          <cell r="R1555" t="str">
            <v>LAURA VALENTINA ECHEVERRY BERMÚDEZ</v>
          </cell>
          <cell r="S1555">
            <v>46092</v>
          </cell>
          <cell r="T1555" t="str">
            <v xml:space="preserve">se dio respuesta con el radicado No. 2-2026-14371 </v>
          </cell>
        </row>
        <row r="1556">
          <cell r="A1556" t="str">
            <v>1-2026-9633</v>
          </cell>
          <cell r="B1556" t="str">
            <v>1552072026</v>
          </cell>
          <cell r="C1556">
            <v>46083</v>
          </cell>
          <cell r="D1556" t="str">
            <v>2026-03-12 16:51:02</v>
          </cell>
          <cell r="E1556" t="str">
            <v>2-2026-13989, 2-2026-13989</v>
          </cell>
          <cell r="F1556">
            <v>46087</v>
          </cell>
          <cell r="G1556" t="str">
            <v>E-MAIL</v>
          </cell>
          <cell r="H1556" t="str">
            <v>DIRECCION DE MEJORAMIENTO HABITACIONAL</v>
          </cell>
          <cell r="I1556">
            <v>10</v>
          </cell>
          <cell r="J1556" t="str">
            <v>SOLICITUD DE ACCESO A LA INFORMACION</v>
          </cell>
          <cell r="K1556" t="str">
            <v>SOLICITUD DE ACCESO A LA INFORMACION</v>
          </cell>
          <cell r="L1556" t="str">
            <v>DIANA MARCELA QUIQUE CASTANEDA</v>
          </cell>
          <cell r="M1556">
            <v>0</v>
          </cell>
          <cell r="N1556" t="str">
            <v>FINALIZADO</v>
          </cell>
          <cell r="O1556" t="str">
            <v>EMAIL-SOLICITUD INFORMACION REQUISITOS PARA ACCEDER A MEJORA TU CASA</v>
          </cell>
          <cell r="P1556" t="str">
            <v>NATURAL</v>
          </cell>
          <cell r="Q1556" t="str">
            <v>YAQUELINE SUAREZ</v>
          </cell>
          <cell r="R1556" t="str">
            <v>YAQUELINE SUAREZ</v>
          </cell>
          <cell r="S1556">
            <v>46090</v>
          </cell>
          <cell r="T1556" t="str">
            <v>Se da cierre definitivo al presente requerimiento mediante radicado Siga No 	 2-2026-13989.</v>
          </cell>
        </row>
        <row r="1557">
          <cell r="A1557" t="str">
            <v>1-2026-9634</v>
          </cell>
          <cell r="B1557" t="str">
            <v>1689992026</v>
          </cell>
          <cell r="C1557">
            <v>46083</v>
          </cell>
          <cell r="D1557" t="str">
            <v>2026-03-12 22:30:34</v>
          </cell>
          <cell r="E1557" t="str">
            <v>2-2026-13420, 2-2026-13420</v>
          </cell>
          <cell r="F1557">
            <v>46085</v>
          </cell>
          <cell r="G1557" t="str">
            <v>E-MAIL</v>
          </cell>
          <cell r="H1557" t="str">
            <v>DIRECCION DE FINANCIACION DE VIVIENDA</v>
          </cell>
          <cell r="I1557">
            <v>10</v>
          </cell>
          <cell r="J1557" t="str">
            <v>SOLICITUD DE ACCESO A LA INFORMACION</v>
          </cell>
          <cell r="K1557" t="str">
            <v>SOLICITUD DE ACCESO A LA INFORMACION</v>
          </cell>
          <cell r="L1557" t="str">
            <v>IRMA AYLEN GUICHA DUITAMA</v>
          </cell>
          <cell r="M1557">
            <v>0</v>
          </cell>
          <cell r="N1557" t="str">
            <v>FINALIZADO</v>
          </cell>
          <cell r="O1557" t="str">
            <v>EMAIL - SOLICITUD DE NFORMACION SOBRE ESTADO DE POSTULACION AL SUBSIDIO REDUCE TU CUOTA</v>
          </cell>
          <cell r="P1557" t="str">
            <v>ENTIDAD</v>
          </cell>
          <cell r="Q1557" t="str">
            <v>CAMILO GONZALEZ S</v>
          </cell>
          <cell r="R1557" t="str">
            <v>CAMILO GONZALEZ S</v>
          </cell>
          <cell r="S1557">
            <v>46086</v>
          </cell>
          <cell r="T1557" t="str">
            <v>RESPUESTA DEFINITIVA CON RADICADO 2-2026-13420</v>
          </cell>
        </row>
        <row r="1558">
          <cell r="A1558" t="str">
            <v>1-2026-9647</v>
          </cell>
          <cell r="B1558" t="str">
            <v>1567982026</v>
          </cell>
          <cell r="C1558">
            <v>46083</v>
          </cell>
          <cell r="D1558" t="str">
            <v>2026-03-13 10:24:51</v>
          </cell>
          <cell r="E1558" t="str">
            <v>2-2026-14668, 2-2026-14668</v>
          </cell>
          <cell r="F1558">
            <v>46091</v>
          </cell>
          <cell r="G1558" t="str">
            <v>PQR WEB</v>
          </cell>
          <cell r="H1558" t="str">
            <v>DIRECCION DE FINANCIACION DE VIVIENDA</v>
          </cell>
          <cell r="I1558">
            <v>10</v>
          </cell>
          <cell r="J1558" t="str">
            <v>SOLICITUD DE ACCESO A LA INFORMACION</v>
          </cell>
          <cell r="K1558" t="str">
            <v>SOLICITUD DE ACCESO A LA INFORMACION</v>
          </cell>
          <cell r="L1558" t="str">
            <v>LADY JHOVANNA CANCHINVO VERNAZA</v>
          </cell>
          <cell r="M1558">
            <v>0</v>
          </cell>
          <cell r="N1558" t="str">
            <v>FINALIZADO</v>
          </cell>
          <cell r="O1558" t="str">
            <v>BUENAS TARDES  ESTOY EN PROCESO DE COMPRA DE MI VIVIENDA, YO SON DESPLAZADO QUISIERA SABER SI DEPRONTO PUEDA CONTAR CON ALGÚN BENEFICIO PARA ESTE PROCESO.</v>
          </cell>
          <cell r="P1558" t="str">
            <v>NATURAL</v>
          </cell>
          <cell r="Q1558" t="str">
            <v>JUAN CARLOS  ARENAS LOPEZ</v>
          </cell>
          <cell r="R1558" t="str">
            <v>JUAN CARLOS  ARENAS LOPEZ</v>
          </cell>
          <cell r="S1558">
            <v>46093</v>
          </cell>
          <cell r="T1558" t="str">
            <v>Se realizó el cierre de requerimiento del radicado 1-2026-9647 con el radicado de salida: 2-2026-14668_x000D_
Tipo de cierre: DEFINITIVO ,comentario: SE DA RESPUESTA CON RADICADO 2-2026-14668_x000D_
Respuesta: Cierre realizado correctamente</v>
          </cell>
        </row>
        <row r="1559">
          <cell r="A1559" t="str">
            <v>1-2026-9680</v>
          </cell>
          <cell r="B1559" t="str">
            <v>1559532026</v>
          </cell>
          <cell r="C1559">
            <v>46084</v>
          </cell>
          <cell r="D1559" t="str">
            <v>2026-03-13 10:27:21</v>
          </cell>
          <cell r="E1559" t="str">
            <v>2-2026-15063, 2-2026-15063</v>
          </cell>
          <cell r="F1559">
            <v>46092</v>
          </cell>
          <cell r="G1559" t="str">
            <v>E-MAIL</v>
          </cell>
          <cell r="H1559" t="str">
            <v>DIRECCION DE FINANCIACION DE VIVIENDA</v>
          </cell>
          <cell r="I1559">
            <v>10</v>
          </cell>
          <cell r="J1559" t="str">
            <v>SOLICITUD DE ACCESO A LA INFORMACION</v>
          </cell>
          <cell r="K1559" t="str">
            <v>SOLICITUD DE ACCESO A LA INFORMACION</v>
          </cell>
          <cell r="L1559" t="str">
            <v>NORBERTO HERRENO MERCHAN</v>
          </cell>
          <cell r="M1559">
            <v>0</v>
          </cell>
          <cell r="N1559" t="str">
            <v>FINALIZADO</v>
          </cell>
          <cell r="O1559" t="str">
            <v>EMAIL-SOLICITAR INFORMACIÓN CLARA Y PRECISA SOBRE EL ESTADO DEL SUBSIDIO</v>
          </cell>
          <cell r="P1559" t="str">
            <v>NATURAL</v>
          </cell>
          <cell r="Q1559" t="str">
            <v>LEIDI CARREÑO</v>
          </cell>
          <cell r="R1559" t="str">
            <v>LEIDI CARREÑO</v>
          </cell>
          <cell r="S1559">
            <v>46092</v>
          </cell>
          <cell r="T1559" t="str">
            <v>se dio respuesta con el radicado 2-2026-15063</v>
          </cell>
        </row>
        <row r="1560">
          <cell r="A1560" t="str">
            <v>1-2026-9684</v>
          </cell>
          <cell r="B1560" t="str">
            <v>1559692026</v>
          </cell>
          <cell r="C1560">
            <v>46084</v>
          </cell>
          <cell r="D1560" t="str">
            <v>2026-03-13 10:43:22</v>
          </cell>
          <cell r="E1560" t="str">
            <v>2-2026-13399, 2-2026-13399</v>
          </cell>
          <cell r="F1560">
            <v>46085</v>
          </cell>
          <cell r="G1560" t="str">
            <v>E-MAIL</v>
          </cell>
          <cell r="H1560" t="str">
            <v>DIRECCION DE FINANCIACION DE VIVIENDA</v>
          </cell>
          <cell r="I1560">
            <v>10</v>
          </cell>
          <cell r="J1560" t="str">
            <v>SOLICITUD DE ACCESO A LA INFORMACION</v>
          </cell>
          <cell r="K1560" t="str">
            <v>SOLICITUD DE ACCESO A LA INFORMACION</v>
          </cell>
          <cell r="L1560" t="str">
            <v>CINDY LORENA ESCOBAR LOPEZ</v>
          </cell>
          <cell r="M1560">
            <v>0</v>
          </cell>
          <cell r="N1560" t="str">
            <v>FINALIZADO</v>
          </cell>
          <cell r="O1560" t="str">
            <v>EMAIL - SOLICITUD DE INFORMACION SOBRE ESTADO DE POSTULACION AL SUBSIDIO REDUCE TU CUOTA</v>
          </cell>
          <cell r="P1560" t="str">
            <v>NATURAL</v>
          </cell>
          <cell r="Q1560" t="str">
            <v>JUAN DAVID MONSALVE SARMIENTO</v>
          </cell>
          <cell r="R1560" t="str">
            <v>JUAN DAVID MONSALVE SARMIENTO</v>
          </cell>
          <cell r="S1560">
            <v>46085</v>
          </cell>
          <cell r="T1560" t="str">
            <v xml:space="preserve">SE DIO RESPUESTA CON EL RADICADO No. 2-2026-13399 </v>
          </cell>
        </row>
        <row r="1561">
          <cell r="A1561" t="str">
            <v>1-2026-9686</v>
          </cell>
          <cell r="B1561" t="str">
            <v>1559752026</v>
          </cell>
          <cell r="C1561">
            <v>46084</v>
          </cell>
          <cell r="D1561" t="str">
            <v>2026-03-13 10:44:10</v>
          </cell>
          <cell r="E1561" t="str">
            <v>2-2026-13419, 2-2026-13419</v>
          </cell>
          <cell r="F1561">
            <v>46085</v>
          </cell>
          <cell r="G1561" t="str">
            <v>E-MAIL</v>
          </cell>
          <cell r="H1561" t="str">
            <v>DIRECCION DE FINANCIACION DE VIVIENDA</v>
          </cell>
          <cell r="I1561">
            <v>10</v>
          </cell>
          <cell r="J1561" t="str">
            <v>SOLICITUD DE ACCESO A LA INFORMACION</v>
          </cell>
          <cell r="K1561" t="str">
            <v>SOLICITUD DE ACCESO A LA INFORMACION</v>
          </cell>
          <cell r="L1561" t="str">
            <v>CINDY LORENA ESCOBAR LOPEZ</v>
          </cell>
          <cell r="M1561">
            <v>0</v>
          </cell>
          <cell r="N1561" t="str">
            <v>FINALIZADO</v>
          </cell>
          <cell r="O1561" t="str">
            <v>EMAIL - SOLICITUD DE INFORMACION SOBRE DESEMBOLSO DEL SUBSIDIO REDUCE TU CUOTA</v>
          </cell>
          <cell r="P1561" t="str">
            <v>NATURAL</v>
          </cell>
          <cell r="Q1561" t="str">
            <v>PAOLA QUICENO</v>
          </cell>
          <cell r="R1561" t="str">
            <v>PAOLA QUICENO</v>
          </cell>
          <cell r="S1561">
            <v>46086</v>
          </cell>
          <cell r="T1561" t="str">
            <v xml:space="preserve">SE DIO RESPUESTA CON EL RADICADO No. 2-2026-13419 </v>
          </cell>
        </row>
        <row r="1562">
          <cell r="A1562" t="str">
            <v>1-2026-9690</v>
          </cell>
          <cell r="B1562" t="str">
            <v>1560122026</v>
          </cell>
          <cell r="C1562">
            <v>46084</v>
          </cell>
          <cell r="D1562" t="str">
            <v>2026-03-13 10:49:05</v>
          </cell>
          <cell r="E1562" t="str">
            <v>2-2026-13206, 2-2026-13206</v>
          </cell>
          <cell r="F1562">
            <v>46085</v>
          </cell>
          <cell r="G1562" t="str">
            <v>E-MAIL</v>
          </cell>
          <cell r="H1562" t="str">
            <v>DIRECCION DE FINANCIACION DE VIVIENDA</v>
          </cell>
          <cell r="I1562">
            <v>10</v>
          </cell>
          <cell r="J1562" t="str">
            <v>SOLICITUD DE ACCESO A LA INFORMACION</v>
          </cell>
          <cell r="K1562" t="str">
            <v>SOLICITUD DE ACCESO A LA INFORMACION</v>
          </cell>
          <cell r="L1562" t="str">
            <v>YENNY SAREN RAMIREZ RAMIREZ</v>
          </cell>
          <cell r="M1562">
            <v>0</v>
          </cell>
          <cell r="N1562" t="str">
            <v>FINALIZADO</v>
          </cell>
          <cell r="O1562" t="str">
            <v>EMAIL-SOLICITUD DE INFORMACIÓN ACERCA DEL DESEMBOLSO DEL SUBSIDIO DE AHORRO PARA MI CASA</v>
          </cell>
          <cell r="P1562" t="str">
            <v>ANONIMO</v>
          </cell>
          <cell r="Q1562" t="str">
            <v>ANONIMO</v>
          </cell>
          <cell r="R1562" t="str">
            <v>ANONIMO</v>
          </cell>
          <cell r="S1562">
            <v>46085</v>
          </cell>
          <cell r="T1562" t="str">
            <v>Se finaliza con radicado de salida No.2-2026-13206, como respuesta definitiva.</v>
          </cell>
        </row>
        <row r="1563">
          <cell r="A1563" t="str">
            <v>1-2026-9693</v>
          </cell>
          <cell r="B1563" t="str">
            <v>1560742026</v>
          </cell>
          <cell r="C1563">
            <v>46084</v>
          </cell>
          <cell r="D1563" t="str">
            <v>2026-03-13 16:27:42</v>
          </cell>
          <cell r="E1563" t="str">
            <v>2-2026-13755, 2-2026-13755</v>
          </cell>
          <cell r="F1563">
            <v>46086</v>
          </cell>
          <cell r="G1563" t="str">
            <v>E-MAIL</v>
          </cell>
          <cell r="H1563" t="str">
            <v>SUBSECRETARIA JURIDICA</v>
          </cell>
          <cell r="I1563">
            <v>10</v>
          </cell>
          <cell r="J1563" t="str">
            <v>SOLICITUD DE ACCESO A LA INFORMACION</v>
          </cell>
          <cell r="K1563" t="str">
            <v>SOLICITUD DE ACCESO A LA INFORMACION</v>
          </cell>
          <cell r="L1563" t="str">
            <v>LUCERO VERA PATIÑO</v>
          </cell>
          <cell r="M1563">
            <v>0</v>
          </cell>
          <cell r="N1563" t="str">
            <v>FINALIZADO</v>
          </cell>
          <cell r="O1563" t="str">
            <v>EMAIL-SOLICITUD INFORMACION ACERCA SOBRE EL SUBSIDIO AHORRO PARA MI CASA</v>
          </cell>
          <cell r="P1563" t="str">
            <v>NATURAL</v>
          </cell>
          <cell r="Q1563" t="str">
            <v>CLAUDIA YOANA SERNA LOPEZ</v>
          </cell>
          <cell r="R1563" t="str">
            <v>CLAUDIA YOANA SERNA LOPEZ</v>
          </cell>
          <cell r="S1563">
            <v>46092</v>
          </cell>
          <cell r="T1563" t="str">
            <v>Se da respuesta mediante radicado de salida numero 2-2026-13755 el 4 de marzo del año 2026</v>
          </cell>
        </row>
        <row r="1564">
          <cell r="A1564" t="str">
            <v>1-2026-9695</v>
          </cell>
          <cell r="B1564" t="str">
            <v>1561912026</v>
          </cell>
          <cell r="C1564">
            <v>46084</v>
          </cell>
          <cell r="D1564" t="str">
            <v>2026-03-13 11:15:24</v>
          </cell>
          <cell r="E1564" t="str">
            <v>2-2026-14229, 2-2026-14229</v>
          </cell>
          <cell r="F1564">
            <v>46090</v>
          </cell>
          <cell r="G1564" t="str">
            <v>E-MAIL</v>
          </cell>
          <cell r="H1564" t="str">
            <v>DIRECCION DE FINANCIACION DE VIVIENDA</v>
          </cell>
          <cell r="I1564">
            <v>10</v>
          </cell>
          <cell r="J1564" t="str">
            <v>SOLICITUD DE ACCESO A LA INFORMACION</v>
          </cell>
          <cell r="K1564" t="str">
            <v>SOLICITUD DE ACCESO A LA INFORMACION</v>
          </cell>
          <cell r="L1564" t="str">
            <v>NATHALIE ANDREA MURCIA MAYORGA</v>
          </cell>
          <cell r="M1564">
            <v>0</v>
          </cell>
          <cell r="N1564" t="str">
            <v>FINALIZADO</v>
          </cell>
          <cell r="O1564" t="str">
            <v>EMAIL-SOLICITUD DE INFORMACIÓN ACERCA SUBSIDIO DE VIVIENDA</v>
          </cell>
          <cell r="P1564" t="str">
            <v>ANONIMO</v>
          </cell>
          <cell r="Q1564" t="str">
            <v>ANONIMO</v>
          </cell>
          <cell r="R1564" t="str">
            <v>ANONIMO</v>
          </cell>
          <cell r="S1564">
            <v>46090</v>
          </cell>
          <cell r="T1564" t="str">
            <v>se dio respuesta mediante radicado No.2-2026-14229</v>
          </cell>
        </row>
        <row r="1565">
          <cell r="A1565" t="str">
            <v>1-2026-9697</v>
          </cell>
          <cell r="B1565" t="str">
            <v>1581522026</v>
          </cell>
          <cell r="C1565">
            <v>46084</v>
          </cell>
          <cell r="D1565" t="str">
            <v>2026-03-13 11:16:28</v>
          </cell>
          <cell r="E1565" t="str">
            <v>2-2026-15214, 2-2026-15214</v>
          </cell>
          <cell r="F1565">
            <v>46092</v>
          </cell>
          <cell r="G1565" t="str">
            <v>E-MAIL</v>
          </cell>
          <cell r="H1565" t="str">
            <v>DIRECCION DE FINANCIACION DE VIVIENDA</v>
          </cell>
          <cell r="I1565">
            <v>10</v>
          </cell>
          <cell r="J1565" t="str">
            <v>SOLICITUD DE ACCESO A LA INFORMACION</v>
          </cell>
          <cell r="K1565" t="str">
            <v>SOLICITUD DE ACCESO A LA INFORMACION</v>
          </cell>
          <cell r="L1565" t="str">
            <v>KAREN TAHITIANA LOPEZ ARENAS</v>
          </cell>
          <cell r="M1565">
            <v>0</v>
          </cell>
          <cell r="N1565" t="str">
            <v>FINALIZADO</v>
          </cell>
          <cell r="O1565" t="str">
            <v>EMAIL-SOLICITUD DE INFORMACIÓN ACERCA DE  ACCEDER AL SUBSIDIO DE ARRENDAMIENTO</v>
          </cell>
          <cell r="P1565" t="str">
            <v>ENTIDAD</v>
          </cell>
          <cell r="Q1565" t="str">
            <v>FERNEY FLOREZ ESCOBAR</v>
          </cell>
          <cell r="R1565" t="str">
            <v>FERNEY FLOREZ ESCOBAR</v>
          </cell>
          <cell r="S1565">
            <v>46093</v>
          </cell>
          <cell r="T1565" t="str">
            <v xml:space="preserve"> 2-2026-15214</v>
          </cell>
        </row>
        <row r="1566">
          <cell r="A1566" t="str">
            <v>1-2026-9713</v>
          </cell>
          <cell r="B1566" t="str">
            <v>1567282026</v>
          </cell>
          <cell r="C1566">
            <v>46084</v>
          </cell>
          <cell r="D1566" t="str">
            <v>2026-03-13 11:17:28</v>
          </cell>
          <cell r="E1566" t="str">
            <v>2-2026-13920, 2-2026-13920</v>
          </cell>
          <cell r="F1566">
            <v>46087</v>
          </cell>
          <cell r="G1566" t="str">
            <v>E-MAIL</v>
          </cell>
          <cell r="H1566" t="str">
            <v>DIRECCION DE FINANCIACION DE VIVIENDA</v>
          </cell>
          <cell r="I1566">
            <v>10</v>
          </cell>
          <cell r="J1566" t="str">
            <v>SOLICITUD DE ACCESO A LA INFORMACION</v>
          </cell>
          <cell r="K1566" t="str">
            <v>SOLICITUD DE ACCESO A LA INFORMACION</v>
          </cell>
          <cell r="L1566" t="str">
            <v>NATALIA GALINDO GUZMAN</v>
          </cell>
          <cell r="M1566">
            <v>0</v>
          </cell>
          <cell r="N1566" t="str">
            <v>FINALIZADO</v>
          </cell>
          <cell r="O1566" t="str">
            <v>EMAIL-SOLICITUD INFORMACION SUBSIDIO DE VIVIENDA VÍCTIMAS CONFLICTO ARMADO</v>
          </cell>
          <cell r="P1566" t="str">
            <v>ANONIMO</v>
          </cell>
          <cell r="Q1566" t="str">
            <v>ANONIMO</v>
          </cell>
          <cell r="R1566" t="str">
            <v>ANONIMO</v>
          </cell>
          <cell r="S1566">
            <v>46087</v>
          </cell>
          <cell r="T1566" t="str">
            <v>SE DA CIERRE CON RADICADO 2-2026-13920</v>
          </cell>
        </row>
        <row r="1567">
          <cell r="A1567" t="str">
            <v>1-2026-9724</v>
          </cell>
          <cell r="B1567" t="str">
            <v>1570262026</v>
          </cell>
          <cell r="C1567">
            <v>46084</v>
          </cell>
          <cell r="D1567" t="str">
            <v>2026-03-13 12:39:35</v>
          </cell>
          <cell r="E1567" t="str">
            <v>2-2026-14152, 2-2026-14152</v>
          </cell>
          <cell r="F1567">
            <v>46090</v>
          </cell>
          <cell r="G1567" t="str">
            <v>E-MAIL</v>
          </cell>
          <cell r="H1567" t="str">
            <v>DIRECCION DE FINANCIACION DE VIVIENDA</v>
          </cell>
          <cell r="I1567">
            <v>10</v>
          </cell>
          <cell r="J1567" t="str">
            <v>SOLICITUD DE ACCESO A LA INFORMACION</v>
          </cell>
          <cell r="K1567" t="str">
            <v>SOLICITUD DE ACCESO A LA INFORMACION</v>
          </cell>
          <cell r="L1567" t="str">
            <v>SARA MILENA AGUIRRE BARRERA</v>
          </cell>
          <cell r="M1567">
            <v>0</v>
          </cell>
          <cell r="N1567" t="str">
            <v>FINALIZADO</v>
          </cell>
          <cell r="O1567" t="str">
            <v>EMAIL - SOLICITUD DE INFORMACIÓN PROGRAMA REACTIVA TU COMPRA REACTIVA TU HOGAR</v>
          </cell>
          <cell r="P1567" t="str">
            <v>ANONIMO</v>
          </cell>
          <cell r="Q1567" t="str">
            <v>ANONIMO</v>
          </cell>
          <cell r="R1567" t="str">
            <v>ANONIMO</v>
          </cell>
          <cell r="S1567">
            <v>46090</v>
          </cell>
          <cell r="T1567" t="str">
            <v>Se dio trámite con radicado No. 2-2026-14152</v>
          </cell>
        </row>
        <row r="1568">
          <cell r="A1568" t="str">
            <v>1-2026-9725</v>
          </cell>
          <cell r="B1568" t="str">
            <v>1570462026</v>
          </cell>
          <cell r="C1568">
            <v>46084</v>
          </cell>
          <cell r="D1568" t="str">
            <v>2026-03-13 12:41:09</v>
          </cell>
          <cell r="E1568" t="str">
            <v>2-2026-15608, 2-2026-15608</v>
          </cell>
          <cell r="F1568">
            <v>46093</v>
          </cell>
          <cell r="G1568" t="str">
            <v>E-MAIL</v>
          </cell>
          <cell r="H1568" t="str">
            <v>DIRECCION DE FINANCIACION DE VIVIENDA</v>
          </cell>
          <cell r="I1568">
            <v>10</v>
          </cell>
          <cell r="J1568" t="str">
            <v>SOLICITUD DE ACCESO A LA INFORMACION</v>
          </cell>
          <cell r="K1568" t="str">
            <v>SOLICITUD DE ACCESO A LA INFORMACION</v>
          </cell>
          <cell r="L1568" t="str">
            <v>DAVID ALONSO TAFUR SALCEDO</v>
          </cell>
          <cell r="M1568">
            <v>0</v>
          </cell>
          <cell r="N1568" t="str">
            <v>FINALIZADO</v>
          </cell>
          <cell r="O1568" t="str">
            <v>EMAIL-SOLICITUD DE INFORMACIÓN ACERCA DEL DESEMBOLSO DEL SUBSIDIO</v>
          </cell>
          <cell r="P1568" t="str">
            <v>NATURAL</v>
          </cell>
          <cell r="Q1568" t="str">
            <v>NINI JOHANNA PUERTO</v>
          </cell>
          <cell r="R1568" t="str">
            <v>NINI JOHANNA PUERTO</v>
          </cell>
          <cell r="S1568">
            <v>46093</v>
          </cell>
          <cell r="T1568" t="str">
            <v>SE FINALIZA ACTIVIDAD CON RADICADO NO. 2-2026-15608</v>
          </cell>
        </row>
        <row r="1569">
          <cell r="A1569" t="str">
            <v>1-2026-9729</v>
          </cell>
          <cell r="B1569" t="str">
            <v>1571682026</v>
          </cell>
          <cell r="C1569">
            <v>46084</v>
          </cell>
          <cell r="D1569" t="str">
            <v>2026-03-13 12:42:55</v>
          </cell>
          <cell r="E1569" t="str">
            <v>2-2026-15607, 2-2026-15607</v>
          </cell>
          <cell r="F1569">
            <v>46093</v>
          </cell>
          <cell r="G1569" t="str">
            <v>E-MAIL</v>
          </cell>
          <cell r="H1569" t="str">
            <v>DIRECCION DE FINANCIACION DE VIVIENDA</v>
          </cell>
          <cell r="I1569">
            <v>10</v>
          </cell>
          <cell r="J1569" t="str">
            <v>SOLICITUD DE ACCESO A LA INFORMACION</v>
          </cell>
          <cell r="K1569" t="str">
            <v>SOLICITUD DE ACCESO A LA INFORMACION</v>
          </cell>
          <cell r="L1569" t="str">
            <v>DAVID ALONSO TAFUR SALCEDO</v>
          </cell>
          <cell r="M1569">
            <v>0</v>
          </cell>
          <cell r="N1569" t="str">
            <v>FINALIZADO</v>
          </cell>
          <cell r="O1569" t="str">
            <v>EMAIL-SOLICITUD DE INFORMACIÓN ACERCA DE PAGO CUOTA DEL MES DE FEBRERO 2026</v>
          </cell>
          <cell r="P1569" t="str">
            <v>NATURAL</v>
          </cell>
          <cell r="Q1569" t="str">
            <v>KAREN ANDREA PERDOMO PUERTO%A0</v>
          </cell>
          <cell r="R1569" t="str">
            <v>KAREN ANDREA PERDOMO PUERTO</v>
          </cell>
          <cell r="S1569">
            <v>46093</v>
          </cell>
          <cell r="T1569" t="str">
            <v>SE FINALIZA ACTIVIDAD CON RADICADO NO. 2-2026-15607</v>
          </cell>
        </row>
        <row r="1570">
          <cell r="A1570" t="str">
            <v>1-2026-9730</v>
          </cell>
          <cell r="B1570" t="str">
            <v>1581572026</v>
          </cell>
          <cell r="C1570">
            <v>46084</v>
          </cell>
          <cell r="D1570" t="str">
            <v>2026-03-13 12:44:34</v>
          </cell>
          <cell r="E1570" t="str">
            <v>2-2026-14153, 2-2026-14153</v>
          </cell>
          <cell r="F1570">
            <v>46090</v>
          </cell>
          <cell r="G1570" t="str">
            <v>E-MAIL</v>
          </cell>
          <cell r="H1570" t="str">
            <v>DIRECCION DE FINANCIACION DE VIVIENDA</v>
          </cell>
          <cell r="I1570">
            <v>10</v>
          </cell>
          <cell r="J1570" t="str">
            <v>SOLICITUD DE ACCESO A LA INFORMACION</v>
          </cell>
          <cell r="K1570" t="str">
            <v>SOLICITUD DE ACCESO A LA INFORMACION</v>
          </cell>
          <cell r="L1570" t="str">
            <v>SARA MILENA AGUIRRE BARRERA</v>
          </cell>
          <cell r="M1570">
            <v>0</v>
          </cell>
          <cell r="N1570" t="str">
            <v>FINALIZADO</v>
          </cell>
          <cell r="O1570" t="str">
            <v>EMAIL-SOLICITUD DE INFORMACIÓN ACERCA DEL SUBSIDIO REACTIVA TU COMPRA</v>
          </cell>
          <cell r="P1570" t="str">
            <v>NATURAL</v>
          </cell>
          <cell r="Q1570" t="str">
            <v>JULIAN BARACALDO PRIETO</v>
          </cell>
          <cell r="R1570" t="str">
            <v>JULIAN BARACALDO PRIETO</v>
          </cell>
          <cell r="S1570">
            <v>46090</v>
          </cell>
          <cell r="T1570" t="str">
            <v>Se dio trámite con radicado No. 2-2026-14153</v>
          </cell>
        </row>
        <row r="1571">
          <cell r="A1571" t="str">
            <v>1-2026-9736</v>
          </cell>
          <cell r="B1571" t="str">
            <v>1573642026</v>
          </cell>
          <cell r="C1571">
            <v>46084</v>
          </cell>
          <cell r="D1571" t="str">
            <v>2026-03-13 12:46:09</v>
          </cell>
          <cell r="E1571" t="str">
            <v>2-2026-14773, 2-2026-14773</v>
          </cell>
          <cell r="F1571">
            <v>46091</v>
          </cell>
          <cell r="G1571" t="str">
            <v>E-MAIL</v>
          </cell>
          <cell r="H1571" t="str">
            <v>DIRECCION DE FINANCIACION DE VIVIENDA</v>
          </cell>
          <cell r="I1571">
            <v>10</v>
          </cell>
          <cell r="J1571" t="str">
            <v>SOLICITUD DE ACCESO A LA INFORMACION</v>
          </cell>
          <cell r="K1571" t="str">
            <v>SOLICITUD DE ACCESO A LA INFORMACION</v>
          </cell>
          <cell r="L1571" t="str">
            <v>MONICA ANDREA GARAVITO DIAZ</v>
          </cell>
          <cell r="M1571">
            <v>0</v>
          </cell>
          <cell r="N1571" t="str">
            <v>FINALIZADO</v>
          </cell>
          <cell r="O1571" t="str">
            <v>EMAIL-SOLICITUD DE INFORMACIÓN ACERCA DE TRÁMITE DE UN SUBSIDIO DE REDUCE TU CUOTA</v>
          </cell>
          <cell r="P1571" t="str">
            <v>NATURAL</v>
          </cell>
          <cell r="Q1571" t="str">
            <v>SANDRA MARCELA VILLALBA SIERRA</v>
          </cell>
          <cell r="R1571" t="str">
            <v>SANDRA MARCELA VILLALBA SIERRA</v>
          </cell>
          <cell r="S1571">
            <v>46092</v>
          </cell>
          <cell r="T1571" t="str">
            <v>se finaliza actividad con radicado NO. 2-2026-14773</v>
          </cell>
        </row>
        <row r="1572">
          <cell r="A1572" t="str">
            <v>1-2026-9742</v>
          </cell>
          <cell r="B1572" t="str">
            <v>1575132026</v>
          </cell>
          <cell r="C1572">
            <v>46084</v>
          </cell>
          <cell r="D1572" t="str">
            <v>2026-03-13 12:48:18</v>
          </cell>
          <cell r="E1572" t="str">
            <v>2-2026-14241, 2-2026-14241</v>
          </cell>
          <cell r="F1572">
            <v>46090</v>
          </cell>
          <cell r="G1572" t="str">
            <v>E-MAIL</v>
          </cell>
          <cell r="H1572" t="str">
            <v>DIRECCION DE FINANCIACION DE VIVIENDA</v>
          </cell>
          <cell r="I1572">
            <v>10</v>
          </cell>
          <cell r="J1572" t="str">
            <v>SOLICITUD DE ACCESO A LA INFORMACION</v>
          </cell>
          <cell r="K1572" t="str">
            <v>SOLICITUD DE ACCESO A LA INFORMACION</v>
          </cell>
          <cell r="L1572" t="str">
            <v>NATHALIE ANDREA MURCIA MAYORGA</v>
          </cell>
          <cell r="M1572">
            <v>0</v>
          </cell>
          <cell r="N1572" t="str">
            <v>FINALIZADO</v>
          </cell>
          <cell r="O1572" t="str">
            <v>EMAIL-SOLICITUD DE INFORMACIÓN ACERCA DEL  PROYECTO DE VIVIENDA</v>
          </cell>
          <cell r="P1572" t="str">
            <v>ANONIMO</v>
          </cell>
          <cell r="Q1572" t="str">
            <v>ANONIMO</v>
          </cell>
          <cell r="R1572" t="str">
            <v>ANONIMO</v>
          </cell>
          <cell r="S1572">
            <v>46090</v>
          </cell>
          <cell r="T1572" t="str">
            <v>se dio respuesta mediante radicado No.2-2026-14241</v>
          </cell>
        </row>
        <row r="1573">
          <cell r="A1573" t="str">
            <v>1-2026-9756</v>
          </cell>
          <cell r="B1573" t="str">
            <v>1577962026</v>
          </cell>
          <cell r="C1573">
            <v>46084</v>
          </cell>
          <cell r="D1573" t="str">
            <v>2026-03-13 12:52:41</v>
          </cell>
          <cell r="E1573" t="str">
            <v>2-2026-14774, 2-2026-14774</v>
          </cell>
          <cell r="F1573">
            <v>46091</v>
          </cell>
          <cell r="G1573" t="str">
            <v>E-MAIL</v>
          </cell>
          <cell r="H1573" t="str">
            <v>DIRECCION DE FINANCIACION DE VIVIENDA</v>
          </cell>
          <cell r="I1573">
            <v>10</v>
          </cell>
          <cell r="J1573" t="str">
            <v>SOLICITUD DE ACCESO A LA INFORMACION</v>
          </cell>
          <cell r="K1573" t="str">
            <v>SOLICITUD DE ACCESO A LA INFORMACION</v>
          </cell>
          <cell r="L1573" t="str">
            <v>VIVIANNA CRISTINA MONTEALEGRE ROJAS</v>
          </cell>
          <cell r="M1573">
            <v>0</v>
          </cell>
          <cell r="N1573" t="str">
            <v>FINALIZADO</v>
          </cell>
          <cell r="O1573" t="str">
            <v>EMAIL - SOLICITUD DE INFORMACION SOBRE SUBSIDIOS O PROGRAMAS DE VIVIENDA NUEVOS</v>
          </cell>
          <cell r="P1573" t="str">
            <v>NATURAL</v>
          </cell>
          <cell r="Q1573" t="str">
            <v>JHOANA CAICEDO ROJAS</v>
          </cell>
          <cell r="R1573" t="str">
            <v>JHOANA CAICEDO ROJAS</v>
          </cell>
          <cell r="S1573">
            <v>46092</v>
          </cell>
          <cell r="T1573" t="str">
            <v>RESPUESTA 2-2026-14774</v>
          </cell>
        </row>
        <row r="1574">
          <cell r="A1574" t="str">
            <v>1-2026-9762</v>
          </cell>
          <cell r="B1574" t="str">
            <v>1578302026</v>
          </cell>
          <cell r="C1574">
            <v>46084</v>
          </cell>
          <cell r="D1574" t="str">
            <v>2026-03-13 12:55:08</v>
          </cell>
          <cell r="E1574" t="str">
            <v>2-2026-15399, 2-2026-15399</v>
          </cell>
          <cell r="F1574">
            <v>46093</v>
          </cell>
          <cell r="G1574" t="str">
            <v>E-MAIL</v>
          </cell>
          <cell r="H1574" t="str">
            <v>DIRECCION DE FINANCIACION DE VIVIENDA</v>
          </cell>
          <cell r="I1574">
            <v>10</v>
          </cell>
          <cell r="J1574" t="str">
            <v>SOLICITUD DE ACCESO A LA INFORMACION</v>
          </cell>
          <cell r="K1574" t="str">
            <v>SOLICITUD DE ACCESO A LA INFORMACION</v>
          </cell>
          <cell r="L1574" t="str">
            <v>ANGELICA JOHANA GOMEZ MONTAÑO</v>
          </cell>
          <cell r="M1574">
            <v>0</v>
          </cell>
          <cell r="N1574" t="str">
            <v>FINALIZADO</v>
          </cell>
          <cell r="O1574" t="str">
            <v>EMAIL - SOLICITUD DE INFORMACION SOBRE SUBSIDIOS O PROGRAMAS DE VIVIENDA NUEVOS</v>
          </cell>
          <cell r="P1574" t="str">
            <v>NATURAL</v>
          </cell>
          <cell r="Q1574" t="str">
            <v>YARLEDIS MARTÍNEZ BALLESTEROS</v>
          </cell>
          <cell r="R1574" t="str">
            <v>YARLEDIS MARTÍNEZ BALLESTEROS</v>
          </cell>
          <cell r="S1574">
            <v>46093</v>
          </cell>
          <cell r="T1574" t="str">
            <v>SE DIO RESPUESTA MEDIANTE OFICIO NO  2-2026-15399</v>
          </cell>
        </row>
        <row r="1575">
          <cell r="A1575" t="str">
            <v>1-2026-9764</v>
          </cell>
          <cell r="B1575" t="str">
            <v>1578522026</v>
          </cell>
          <cell r="C1575">
            <v>46084</v>
          </cell>
          <cell r="D1575" t="str">
            <v>2026-03-13 12:56:22</v>
          </cell>
          <cell r="E1575" t="str">
            <v>2-2026-14669, 2-2026-14669</v>
          </cell>
          <cell r="F1575">
            <v>46091</v>
          </cell>
          <cell r="G1575" t="str">
            <v>E-MAIL</v>
          </cell>
          <cell r="H1575" t="str">
            <v>DIRECCION DE FINANCIACION DE VIVIENDA</v>
          </cell>
          <cell r="I1575">
            <v>10</v>
          </cell>
          <cell r="J1575" t="str">
            <v>SOLICITUD DE ACCESO A LA INFORMACION</v>
          </cell>
          <cell r="K1575" t="str">
            <v>SOLICITUD DE ACCESO A LA INFORMACION</v>
          </cell>
          <cell r="L1575" t="str">
            <v>CARLOS ANDRES MENDEZ MOJICA</v>
          </cell>
          <cell r="M1575">
            <v>0</v>
          </cell>
          <cell r="N1575" t="str">
            <v>FINALIZADO</v>
          </cell>
          <cell r="O1575" t="str">
            <v>EMAIL-SOLICITUD DE INFORMACIÓN ESTADO SUBSIDIO OFERTA PREFERENTE   FERIA 2025-1</v>
          </cell>
          <cell r="P1575" t="str">
            <v>NATURAL</v>
          </cell>
          <cell r="Q1575" t="str">
            <v>VALENTINA MEDINA BELTRÁN</v>
          </cell>
          <cell r="R1575" t="str">
            <v>VALENTINA MEDINA BELTRÁN</v>
          </cell>
          <cell r="S1575">
            <v>46092</v>
          </cell>
          <cell r="T1575" t="str">
            <v>SE FINALIZA ACTIVIDAD CON RADICADO NO. 2-2026-14669</v>
          </cell>
        </row>
        <row r="1576">
          <cell r="A1576" t="str">
            <v>1-2026-9768</v>
          </cell>
          <cell r="B1576" t="str">
            <v>1578762026</v>
          </cell>
          <cell r="C1576">
            <v>46084</v>
          </cell>
          <cell r="D1576" t="str">
            <v>2026-03-13 12:58:39</v>
          </cell>
          <cell r="E1576" t="str">
            <v>2-2026-14775, 2-2026-14775</v>
          </cell>
          <cell r="F1576">
            <v>46091</v>
          </cell>
          <cell r="G1576" t="str">
            <v>E-MAIL</v>
          </cell>
          <cell r="H1576" t="str">
            <v>DIRECCION DE FINANCIACION DE VIVIENDA</v>
          </cell>
          <cell r="I1576">
            <v>10</v>
          </cell>
          <cell r="J1576" t="str">
            <v>SOLICITUD DE ACCESO A LA INFORMACION</v>
          </cell>
          <cell r="K1576" t="str">
            <v>SOLICITUD DE ACCESO A LA INFORMACION</v>
          </cell>
          <cell r="L1576" t="str">
            <v>LAURA ESTEFANIA ALBARRACIN CEQUERA</v>
          </cell>
          <cell r="M1576">
            <v>0</v>
          </cell>
          <cell r="N1576" t="str">
            <v>FINALIZADO</v>
          </cell>
          <cell r="O1576" t="str">
            <v>EMAIL-SOLICITUD DE INFORMACIÓN ACERCA DE SOBRE MI SUBSIDIO REDUCE TU CUOTA</v>
          </cell>
          <cell r="P1576" t="str">
            <v>NATURAL</v>
          </cell>
          <cell r="Q1576" t="str">
            <v>CAMILO ANDRÉS SÁNCHEZ</v>
          </cell>
          <cell r="R1576" t="str">
            <v>CAMILO ANDRÉS SÁNCHEZ</v>
          </cell>
          <cell r="S1576">
            <v>46092</v>
          </cell>
          <cell r="T1576" t="str">
            <v>2-2026-14775</v>
          </cell>
        </row>
        <row r="1577">
          <cell r="A1577" t="str">
            <v>1-2026-9772</v>
          </cell>
          <cell r="B1577" t="str">
            <v>1578942026</v>
          </cell>
          <cell r="C1577">
            <v>46084</v>
          </cell>
          <cell r="D1577" t="str">
            <v>2026-03-13 12:59:41</v>
          </cell>
          <cell r="E1577" t="str">
            <v>2-2026-14376, 2-2026-14376</v>
          </cell>
          <cell r="F1577">
            <v>46090</v>
          </cell>
          <cell r="G1577" t="str">
            <v>E-MAIL</v>
          </cell>
          <cell r="H1577" t="str">
            <v>DIRECCION DE FINANCIACION DE VIVIENDA</v>
          </cell>
          <cell r="I1577">
            <v>10</v>
          </cell>
          <cell r="J1577" t="str">
            <v>SOLICITUD DE ACCESO A LA INFORMACION</v>
          </cell>
          <cell r="K1577" t="str">
            <v>SOLICITUD DE ACCESO A LA INFORMACION</v>
          </cell>
          <cell r="L1577" t="str">
            <v>JEIMY CATALINA MORENO CASTANEDA</v>
          </cell>
          <cell r="M1577">
            <v>0</v>
          </cell>
          <cell r="N1577" t="str">
            <v>FINALIZADO</v>
          </cell>
          <cell r="O1577" t="str">
            <v>EMAIL-SOLICITUD DE INFORMACIÓN ACERCA DEL DESEMBOLSO DEL SUBSIDIO</v>
          </cell>
          <cell r="P1577" t="str">
            <v>NATURAL</v>
          </cell>
          <cell r="Q1577" t="str">
            <v>YEIMY CAROLINA RODRÍGUEZ VELASCO%A0</v>
          </cell>
          <cell r="R1577" t="str">
            <v>YEIMY CAROLINA RODRÍGUEZ VELASCO</v>
          </cell>
          <cell r="S1577">
            <v>46091</v>
          </cell>
          <cell r="T1577" t="str">
            <v>se da respuesta con radicado 2-2026-14376</v>
          </cell>
        </row>
        <row r="1578">
          <cell r="A1578" t="str">
            <v>1-2026-9788</v>
          </cell>
          <cell r="B1578" t="str">
            <v>1690142026</v>
          </cell>
          <cell r="C1578">
            <v>46084</v>
          </cell>
          <cell r="D1578" t="str">
            <v>2026-03-15 08:44:03</v>
          </cell>
          <cell r="E1578" t="str">
            <v>2-2026-16724, 2-2026-16724</v>
          </cell>
          <cell r="F1578">
            <v>46099</v>
          </cell>
          <cell r="G1578" t="str">
            <v>E-MAIL</v>
          </cell>
          <cell r="H1578" t="str">
            <v>DIRECCION DE INVESTIGACIONES Y CONTROL DE VIVIENDA</v>
          </cell>
          <cell r="I1578">
            <v>10</v>
          </cell>
          <cell r="J1578" t="str">
            <v>SOLICITUD DE ACCESO A LA INFORMACION</v>
          </cell>
          <cell r="K1578" t="str">
            <v>SOLICITUD DE ACCESO A LA INFORMACION</v>
          </cell>
          <cell r="L1578" t="str">
            <v>KAREN JULIETH MORENO NOVOA</v>
          </cell>
          <cell r="M1578">
            <v>0</v>
          </cell>
          <cell r="N1578" t="str">
            <v>FINALIZADO</v>
          </cell>
          <cell r="O1578" t="str">
            <v>EMAIL-SOLICITUD INFORMACION ACERCA ESTADO DEL TRAMITE DEL EXPEDIENTE 1-2023-8380-1</v>
          </cell>
          <cell r="P1578" t="str">
            <v>ENTIDAD</v>
          </cell>
          <cell r="Q1578" t="str">
            <v>A TORRES Y TORRES CONSTRUCTORA SAS</v>
          </cell>
          <cell r="R1578" t="str">
            <v>ERIKA PAOLA BEDOYA GARCIA</v>
          </cell>
          <cell r="S1578">
            <v>46100</v>
          </cell>
          <cell r="T1578" t="str">
            <v>FINALIZADO AUTOMATICAMENTE SEGUN GESTION EN EL RADICADO: 1-2026-9788</v>
          </cell>
        </row>
        <row r="1579">
          <cell r="A1579" t="str">
            <v>1-2026-9807</v>
          </cell>
          <cell r="B1579" t="str">
            <v>1583892026</v>
          </cell>
          <cell r="C1579">
            <v>46084</v>
          </cell>
          <cell r="D1579" t="str">
            <v>2026-03-13 14:18:45</v>
          </cell>
          <cell r="E1579" t="str">
            <v>2-2026-14517, 2-2026-14517</v>
          </cell>
          <cell r="F1579">
            <v>46091</v>
          </cell>
          <cell r="G1579" t="str">
            <v>E-MAIL</v>
          </cell>
          <cell r="H1579" t="str">
            <v>DIRECCION DE FINANCIACION DE VIVIENDA</v>
          </cell>
          <cell r="I1579">
            <v>10</v>
          </cell>
          <cell r="J1579" t="str">
            <v>SOLICITUD DE ACCESO A LA INFORMACION</v>
          </cell>
          <cell r="K1579" t="str">
            <v>SOLICITUD DE ACCESO A LA INFORMACION</v>
          </cell>
          <cell r="L1579" t="str">
            <v>YULY ASTRID LEON WINTACO</v>
          </cell>
          <cell r="M1579">
            <v>0</v>
          </cell>
          <cell r="N1579" t="str">
            <v>FINALIZADO</v>
          </cell>
          <cell r="O1579" t="str">
            <v>EMAIL - SOLICITUD DE INFORMACION SOBRE ESTADO DE POSTULACION AL SUBSIDIO DE ARRIENDO</v>
          </cell>
          <cell r="P1579" t="str">
            <v>NATURAL</v>
          </cell>
          <cell r="Q1579" t="str">
            <v>CARMENZA GUTIERREZ YARA</v>
          </cell>
          <cell r="R1579" t="str">
            <v>CARMENZA GUTIERREZ YARA</v>
          </cell>
          <cell r="S1579">
            <v>46091</v>
          </cell>
          <cell r="T1579" t="str">
            <v>FINALIZADO AUTOMATICAMENTE SEGUN GESTION EN EL RADICADO: 1-2026-9807</v>
          </cell>
        </row>
        <row r="1580">
          <cell r="A1580" t="str">
            <v>1-2026-9809</v>
          </cell>
          <cell r="B1580" t="str">
            <v>1583972026</v>
          </cell>
          <cell r="C1580">
            <v>46084</v>
          </cell>
          <cell r="D1580" t="str">
            <v>2026-03-13 14:19:42</v>
          </cell>
          <cell r="E1580" t="str">
            <v>2-2026-14384, 2-2026-14384</v>
          </cell>
          <cell r="F1580">
            <v>46090</v>
          </cell>
          <cell r="G1580" t="str">
            <v>E-MAIL</v>
          </cell>
          <cell r="H1580" t="str">
            <v>DIRECCION DE FINANCIACION DE VIVIENDA</v>
          </cell>
          <cell r="I1580">
            <v>10</v>
          </cell>
          <cell r="J1580" t="str">
            <v>SOLICITUD DE ACCESO A LA INFORMACION</v>
          </cell>
          <cell r="K1580" t="str">
            <v>SOLICITUD DE ACCESO A LA INFORMACION</v>
          </cell>
          <cell r="L1580" t="str">
            <v>HERCY LORENA SUAREZ RUBIANO</v>
          </cell>
          <cell r="M1580">
            <v>0</v>
          </cell>
          <cell r="N1580" t="str">
            <v>FINALIZADO</v>
          </cell>
          <cell r="O1580" t="str">
            <v>EMAIL - SOLICITUD DE INFORMACION SOBRE DESEMBOLSO DEL SUBSIDIO AHORRO PARA MI CASA</v>
          </cell>
          <cell r="P1580" t="str">
            <v>NATURAL</v>
          </cell>
          <cell r="Q1580" t="str">
            <v>ANYI XIOMARA ENCISO URREA</v>
          </cell>
          <cell r="R1580" t="str">
            <v>ANYI XIOMARA ENCISO URREA</v>
          </cell>
          <cell r="S1580">
            <v>46091</v>
          </cell>
          <cell r="T1580" t="str">
            <v>Cierre con respuesta 2-2026-14384</v>
          </cell>
        </row>
        <row r="1581">
          <cell r="A1581" t="str">
            <v>1-2026-9811</v>
          </cell>
          <cell r="B1581" t="str">
            <v>1584092026</v>
          </cell>
          <cell r="C1581">
            <v>46084</v>
          </cell>
          <cell r="D1581" t="str">
            <v>2026-03-13 14:21:02</v>
          </cell>
          <cell r="E1581" t="str">
            <v>2-2026-14776, 2-2026-14776</v>
          </cell>
          <cell r="F1581">
            <v>46091</v>
          </cell>
          <cell r="G1581" t="str">
            <v>E-MAIL</v>
          </cell>
          <cell r="H1581" t="str">
            <v>DIRECCION DE FINANCIACION DE VIVIENDA</v>
          </cell>
          <cell r="I1581">
            <v>10</v>
          </cell>
          <cell r="J1581" t="str">
            <v>SOLICITUD DE ACCESO A LA INFORMACION</v>
          </cell>
          <cell r="K1581" t="str">
            <v>SOLICITUD DE ACCESO A LA INFORMACION</v>
          </cell>
          <cell r="L1581" t="str">
            <v>DAVID ALONSO TAFUR SALCEDO</v>
          </cell>
          <cell r="M1581">
            <v>0</v>
          </cell>
          <cell r="N1581" t="str">
            <v>FINALIZADO</v>
          </cell>
          <cell r="O1581" t="str">
            <v>EMAIL - SOLICITUD DE INFORMACION SOBRE ESTADO DE POSTULACION AL SUBSIDIO REDUCE TU CUOTA</v>
          </cell>
          <cell r="P1581" t="str">
            <v>ANONIMO</v>
          </cell>
          <cell r="Q1581" t="str">
            <v>ANONIMO</v>
          </cell>
          <cell r="R1581" t="str">
            <v>ANONIMO</v>
          </cell>
          <cell r="S1581">
            <v>46092</v>
          </cell>
          <cell r="T1581" t="str">
            <v>SE FINALIZA ACTIVIDAD CON RADICADO NO. 2-2026-14776</v>
          </cell>
        </row>
        <row r="1582">
          <cell r="A1582" t="str">
            <v>1-2026-9813</v>
          </cell>
          <cell r="B1582" t="str">
            <v>1584152026</v>
          </cell>
          <cell r="C1582">
            <v>46084</v>
          </cell>
          <cell r="D1582" t="str">
            <v>2026-03-13 14:21:50</v>
          </cell>
          <cell r="E1582" t="str">
            <v>2-2026-15066, 2-2026-15066</v>
          </cell>
          <cell r="F1582">
            <v>46092</v>
          </cell>
          <cell r="G1582" t="str">
            <v>E-MAIL</v>
          </cell>
          <cell r="H1582" t="str">
            <v>DIRECCION DE FINANCIACION DE VIVIENDA</v>
          </cell>
          <cell r="I1582">
            <v>10</v>
          </cell>
          <cell r="J1582" t="str">
            <v>SOLICITUD DE ACCESO A LA INFORMACION</v>
          </cell>
          <cell r="K1582" t="str">
            <v>SOLICITUD DE ACCESO A LA INFORMACION</v>
          </cell>
          <cell r="L1582" t="str">
            <v>JOSE LUIS HORLANDY LEON</v>
          </cell>
          <cell r="M1582">
            <v>0</v>
          </cell>
          <cell r="N1582" t="str">
            <v>FINALIZADO</v>
          </cell>
          <cell r="O1582" t="str">
            <v>EMAIL - SOLICITUD DE INFORMACION SOBRE FERIA DE VIVIEDA</v>
          </cell>
          <cell r="P1582" t="str">
            <v>ANONIMO</v>
          </cell>
          <cell r="Q1582" t="str">
            <v>ANONIMO</v>
          </cell>
          <cell r="R1582" t="str">
            <v>ANONIMO</v>
          </cell>
          <cell r="S1582">
            <v>46097</v>
          </cell>
          <cell r="T1582" t="str">
            <v>SE DA RESPUESTA MEDIANTE RADICADO 2-2026-15066</v>
          </cell>
        </row>
        <row r="1583">
          <cell r="A1583" t="str">
            <v>1-2026-9825</v>
          </cell>
          <cell r="B1583" t="str">
            <v>1585612026</v>
          </cell>
          <cell r="C1583">
            <v>46084</v>
          </cell>
          <cell r="D1583" t="str">
            <v>2026-03-13 14:35:04</v>
          </cell>
          <cell r="E1583" t="str">
            <v>2-2026-14777, 2-2026-14777</v>
          </cell>
          <cell r="F1583">
            <v>46091</v>
          </cell>
          <cell r="G1583" t="str">
            <v>E-MAIL</v>
          </cell>
          <cell r="H1583" t="str">
            <v>DIRECCION DE FINANCIACION DE VIVIENDA</v>
          </cell>
          <cell r="I1583">
            <v>10</v>
          </cell>
          <cell r="J1583" t="str">
            <v>SOLICITUD DE ACCESO A LA INFORMACION</v>
          </cell>
          <cell r="K1583" t="str">
            <v>SOLICITUD DE ACCESO A LA INFORMACION</v>
          </cell>
          <cell r="L1583" t="str">
            <v>LAURA ESTEFANIA ALBARRACIN CEQUERA</v>
          </cell>
          <cell r="M1583">
            <v>0</v>
          </cell>
          <cell r="N1583" t="str">
            <v>FINALIZADO</v>
          </cell>
          <cell r="O1583" t="str">
            <v>EMAIL-SOLICIRUD INFORMACION ACERCA SOBRE AVANCE DEL SUBSIDIO REDUCE TU CUOTA</v>
          </cell>
          <cell r="P1583" t="str">
            <v>NATURAL</v>
          </cell>
          <cell r="Q1583" t="str">
            <v>NATHALY VALENCIA CORREA</v>
          </cell>
          <cell r="R1583" t="str">
            <v>NATHALY VALENCIA CORREA</v>
          </cell>
          <cell r="S1583">
            <v>46092</v>
          </cell>
          <cell r="T1583" t="str">
            <v>Se brinda respuesta mediante rad. 2-2026-14777</v>
          </cell>
        </row>
        <row r="1584">
          <cell r="A1584" t="str">
            <v>1-2026-9851</v>
          </cell>
          <cell r="B1584" t="str">
            <v>1690192026</v>
          </cell>
          <cell r="C1584">
            <v>46084</v>
          </cell>
          <cell r="D1584" t="str">
            <v>2026-03-13 15:20:25</v>
          </cell>
          <cell r="E1584" t="str">
            <v>2-2026-15474, 2-2026-15474</v>
          </cell>
          <cell r="F1584">
            <v>46093</v>
          </cell>
          <cell r="G1584" t="str">
            <v>E-MAIL</v>
          </cell>
          <cell r="H1584" t="str">
            <v>DIRECCION DE FINANCIACION DE VIVIENDA</v>
          </cell>
          <cell r="I1584">
            <v>10</v>
          </cell>
          <cell r="J1584" t="str">
            <v>SOLICITUD DE ACCESO A LA INFORMACION</v>
          </cell>
          <cell r="K1584" t="str">
            <v>SOLICITUD DE ACCESO A LA INFORMACION</v>
          </cell>
          <cell r="L1584" t="str">
            <v>KAREN TAHITIANA LOPEZ ARENAS</v>
          </cell>
          <cell r="M1584">
            <v>0</v>
          </cell>
          <cell r="N1584" t="str">
            <v>FINALIZADO</v>
          </cell>
          <cell r="O1584" t="str">
            <v>EMAIL-SOLICITUD DE INFORMACIÓN ACERCA DE DESEMBOLSO DE AHORRO MI HOGAR</v>
          </cell>
          <cell r="P1584" t="str">
            <v>ENTIDAD</v>
          </cell>
          <cell r="Q1584" t="str">
            <v>ANGIE HERNANDEZ</v>
          </cell>
          <cell r="R1584" t="str">
            <v>ANGIE HERNANDEZ</v>
          </cell>
          <cell r="S1584">
            <v>46093</v>
          </cell>
          <cell r="T1584" t="str">
            <v>2-2026-15474</v>
          </cell>
        </row>
        <row r="1585">
          <cell r="A1585" t="str">
            <v>1-2026-9854</v>
          </cell>
          <cell r="B1585" t="str">
            <v>1587992026</v>
          </cell>
          <cell r="C1585">
            <v>46084</v>
          </cell>
          <cell r="D1585" t="str">
            <v>2026-03-13 15:21:16</v>
          </cell>
          <cell r="E1585" t="str">
            <v>2-2026-15096, 2-2026-15096</v>
          </cell>
          <cell r="F1585">
            <v>46092</v>
          </cell>
          <cell r="G1585" t="str">
            <v>E-MAIL</v>
          </cell>
          <cell r="H1585" t="str">
            <v>DIRECCION DE FINANCIACION DE VIVIENDA</v>
          </cell>
          <cell r="I1585">
            <v>10</v>
          </cell>
          <cell r="J1585" t="str">
            <v>SOLICITUD DE ACCESO A LA INFORMACION</v>
          </cell>
          <cell r="K1585" t="str">
            <v>SOLICITUD DE ACCESO A LA INFORMACION</v>
          </cell>
          <cell r="L1585" t="str">
            <v>ILSE GAMERO TORRES</v>
          </cell>
          <cell r="M1585">
            <v>0</v>
          </cell>
          <cell r="N1585" t="str">
            <v>FINALIZADO</v>
          </cell>
          <cell r="O1585" t="str">
            <v>EMAIL-SOLICITUD DE INFORMACIÓN ACERCA DE DESEMBOLSO DE AHORRO MI HOGAR</v>
          </cell>
          <cell r="P1585" t="str">
            <v>NATURAL</v>
          </cell>
          <cell r="Q1585" t="str">
            <v>ANYI XIOMARA ENCISO URREA</v>
          </cell>
          <cell r="R1585" t="str">
            <v>ANYI XIOMARA ENCISO URREA</v>
          </cell>
          <cell r="S1585">
            <v>46092</v>
          </cell>
          <cell r="T1585" t="str">
            <v>Finalizado con radicado de salida No 2-2026-15096</v>
          </cell>
        </row>
        <row r="1586">
          <cell r="A1586" t="str">
            <v>1-2026-9855</v>
          </cell>
          <cell r="B1586" t="str">
            <v>1588082026</v>
          </cell>
          <cell r="C1586">
            <v>46084</v>
          </cell>
          <cell r="D1586" t="str">
            <v>2026-03-13 15:23:54</v>
          </cell>
          <cell r="E1586" t="str">
            <v>2-2026-14670, 2-2026-14670</v>
          </cell>
          <cell r="F1586">
            <v>46091</v>
          </cell>
          <cell r="G1586" t="str">
            <v>E-MAIL</v>
          </cell>
          <cell r="H1586" t="str">
            <v>DIRECCION DE FINANCIACION DE VIVIENDA</v>
          </cell>
          <cell r="I1586">
            <v>10</v>
          </cell>
          <cell r="J1586" t="str">
            <v>SOLICITUD DE ACCESO A LA INFORMACION</v>
          </cell>
          <cell r="K1586" t="str">
            <v>SOLICITUD DE ACCESO A LA INFORMACION</v>
          </cell>
          <cell r="L1586" t="str">
            <v>CARLOS FABIAN HAMON ALARCON</v>
          </cell>
          <cell r="M1586">
            <v>0</v>
          </cell>
          <cell r="N1586" t="str">
            <v>FINALIZADO</v>
          </cell>
          <cell r="O1586" t="str">
            <v>EMAIL-SOLICITUD INFORMACION  DE VERIFICACIÓN   SUBSIDIO DE VIVIENDA OFERTA PREFERENTE</v>
          </cell>
          <cell r="P1586" t="str">
            <v>NATURAL</v>
          </cell>
          <cell r="Q1586" t="str">
            <v>GLORIA ESPERANZA PINILLA OCHOA</v>
          </cell>
          <cell r="R1586" t="str">
            <v>GLORIA ESPERANZA PINILLA OCHOA</v>
          </cell>
          <cell r="S1586">
            <v>46097</v>
          </cell>
          <cell r="T1586" t="str">
            <v>2-2026-14670</v>
          </cell>
        </row>
        <row r="1587">
          <cell r="A1587" t="str">
            <v>1-2026-9861</v>
          </cell>
          <cell r="B1587" t="str">
            <v>1588442026</v>
          </cell>
          <cell r="C1587">
            <v>46084</v>
          </cell>
          <cell r="D1587" t="str">
            <v>2026-03-13 15:25:29</v>
          </cell>
          <cell r="E1587" t="str">
            <v>2-2026-15065, 2-2026-15065</v>
          </cell>
          <cell r="F1587">
            <v>46092</v>
          </cell>
          <cell r="G1587" t="str">
            <v>E-MAIL</v>
          </cell>
          <cell r="H1587" t="str">
            <v>DIRECCION DE FINANCIACION DE VIVIENDA</v>
          </cell>
          <cell r="I1587">
            <v>10</v>
          </cell>
          <cell r="J1587" t="str">
            <v>SOLICITUD DE ACCESO A LA INFORMACION</v>
          </cell>
          <cell r="K1587" t="str">
            <v>SOLICITUD DE ACCESO A LA INFORMACION</v>
          </cell>
          <cell r="L1587" t="str">
            <v>NORBERTO HERRENO MERCHAN</v>
          </cell>
          <cell r="M1587">
            <v>0</v>
          </cell>
          <cell r="N1587" t="str">
            <v>FINALIZADO</v>
          </cell>
          <cell r="O1587" t="str">
            <v>EMAIL-SOLICITUD DE INFORMACIÓN ACERCA DE DESEMBOLSO DEL SUBSIDIO REDUCE TU CUOTA</v>
          </cell>
          <cell r="P1587" t="str">
            <v>NATURAL</v>
          </cell>
          <cell r="Q1587" t="str">
            <v>DIDIER STEVEN GUTIÉRREZ JARAMILLO</v>
          </cell>
          <cell r="R1587" t="str">
            <v>DIDIER STEVEN GUTIÉRREZ JARAMILLO</v>
          </cell>
          <cell r="S1587">
            <v>46092</v>
          </cell>
          <cell r="T1587" t="str">
            <v>se dio respuesta con el radicado  2-2026-15065</v>
          </cell>
        </row>
        <row r="1588">
          <cell r="A1588" t="str">
            <v>1-2026-9865</v>
          </cell>
          <cell r="B1588" t="str">
            <v>1588592026</v>
          </cell>
          <cell r="C1588">
            <v>46084</v>
          </cell>
          <cell r="D1588" t="str">
            <v>2026-03-13 16:21:14</v>
          </cell>
          <cell r="E1588" t="str">
            <v>2-2026-14671, 2-2026-14671</v>
          </cell>
          <cell r="F1588">
            <v>46091</v>
          </cell>
          <cell r="G1588" t="str">
            <v>E-MAIL</v>
          </cell>
          <cell r="H1588" t="str">
            <v>DIRECCION DE FINANCIACION DE VIVIENDA</v>
          </cell>
          <cell r="I1588">
            <v>10</v>
          </cell>
          <cell r="J1588" t="str">
            <v>SOLICITUD DE ACCESO A LA INFORMACION</v>
          </cell>
          <cell r="K1588" t="str">
            <v>SOLICITUD DE ACCESO A LA INFORMACION</v>
          </cell>
          <cell r="L1588" t="str">
            <v>CARLOS ANDRES MENDEZ MOJICA</v>
          </cell>
          <cell r="M1588">
            <v>0</v>
          </cell>
          <cell r="N1588" t="str">
            <v>FINALIZADO</v>
          </cell>
          <cell r="O1588" t="str">
            <v>EMAIL-SOLICITAR ORIENTACIÓN RESPECTO AL RANGO DE SUBSIDIO AL CUAL PODRÍA APLICAR DENTRO DEL PROGRAMA OFERTA PREFERENTE</v>
          </cell>
          <cell r="P1588" t="str">
            <v>NATURAL</v>
          </cell>
          <cell r="Q1588" t="str">
            <v>YESSICA OSPINA</v>
          </cell>
          <cell r="R1588" t="str">
            <v>YESSICA OSPINA</v>
          </cell>
          <cell r="S1588">
            <v>46092</v>
          </cell>
          <cell r="T1588" t="str">
            <v>SE FINALIZA ACTIVIDAD CON RADICADO NO. 2-2026-14671</v>
          </cell>
        </row>
        <row r="1589">
          <cell r="A1589" t="str">
            <v>1-2026-9871</v>
          </cell>
          <cell r="B1589" t="str">
            <v>1588872026</v>
          </cell>
          <cell r="C1589">
            <v>46084</v>
          </cell>
          <cell r="D1589" t="str">
            <v>2026-03-13 15:33:23</v>
          </cell>
          <cell r="E1589" t="str">
            <v>2-2026-15220, 2-2026-15220</v>
          </cell>
          <cell r="F1589">
            <v>46092</v>
          </cell>
          <cell r="G1589" t="str">
            <v>E-MAIL</v>
          </cell>
          <cell r="H1589" t="str">
            <v>DIRECCION DE FINANCIACION DE VIVIENDA</v>
          </cell>
          <cell r="I1589">
            <v>10</v>
          </cell>
          <cell r="J1589" t="str">
            <v>SOLICITUD DE ACCESO A LA INFORMACION</v>
          </cell>
          <cell r="K1589" t="str">
            <v>SOLICITUD DE ACCESO A LA INFORMACION</v>
          </cell>
          <cell r="L1589" t="str">
            <v>JEIMY CATALINA MORENO CASTANEDA</v>
          </cell>
          <cell r="M1589">
            <v>0</v>
          </cell>
          <cell r="N1589" t="str">
            <v>FINALIZADO</v>
          </cell>
          <cell r="O1589" t="str">
            <v>EMAIL - CONSULTA SOBRE CRONOGRAMA DE PAGOS   PROGRAMA AHORRO PARA MI CASA</v>
          </cell>
          <cell r="P1589" t="str">
            <v>NATURAL</v>
          </cell>
          <cell r="Q1589" t="str">
            <v>VALENTINA AMORTEGUI CASALLAS</v>
          </cell>
          <cell r="R1589" t="str">
            <v>VALENTINA AMORTEGUI CASALLAS</v>
          </cell>
          <cell r="S1589">
            <v>46092</v>
          </cell>
          <cell r="T1589" t="str">
            <v>Se da respuesta con radicado 	 2-2026-15220</v>
          </cell>
        </row>
        <row r="1590">
          <cell r="A1590" t="str">
            <v>1-2026-9874</v>
          </cell>
          <cell r="B1590" t="str">
            <v>1589222026</v>
          </cell>
          <cell r="C1590">
            <v>46084</v>
          </cell>
          <cell r="D1590" t="str">
            <v>2026-03-13 16:23:18</v>
          </cell>
          <cell r="E1590" t="str">
            <v>2-2026-14778, 2-2026-14778</v>
          </cell>
          <cell r="F1590">
            <v>46091</v>
          </cell>
          <cell r="G1590" t="str">
            <v>E-MAIL</v>
          </cell>
          <cell r="H1590" t="str">
            <v>DIRECCION DE FINANCIACION DE VIVIENDA</v>
          </cell>
          <cell r="I1590">
            <v>10</v>
          </cell>
          <cell r="J1590" t="str">
            <v>SOLICITUD DE ACCESO A LA INFORMACION</v>
          </cell>
          <cell r="K1590" t="str">
            <v>SOLICITUD DE ACCESO A LA INFORMACION</v>
          </cell>
          <cell r="L1590" t="str">
            <v>DAVID ALONSO TAFUR SALCEDO</v>
          </cell>
          <cell r="M1590">
            <v>0</v>
          </cell>
          <cell r="N1590" t="str">
            <v>FINALIZADO</v>
          </cell>
          <cell r="O1590" t="str">
            <v>EMAIL - SOLICITUD DE INFORMACION SOBRE ESTADO DE POSTULACION AL SUBSIDIO REDUCE TU CUOTA</v>
          </cell>
          <cell r="P1590" t="str">
            <v>NATURAL</v>
          </cell>
          <cell r="Q1590" t="str">
            <v>JUAN CAMILO ESCOBAR GARCÍA</v>
          </cell>
          <cell r="R1590" t="str">
            <v>JUAN CAMILO ESCOBAR GARCÍA</v>
          </cell>
          <cell r="S1590">
            <v>46092</v>
          </cell>
          <cell r="T1590" t="str">
            <v>SE FINALIZA ACTIVIDAD CON RADICADO NO. 2-2026-14778</v>
          </cell>
        </row>
        <row r="1591">
          <cell r="A1591" t="str">
            <v>1-2026-9885</v>
          </cell>
          <cell r="B1591" t="str">
            <v>1591582026</v>
          </cell>
          <cell r="C1591">
            <v>46084</v>
          </cell>
          <cell r="D1591" t="str">
            <v>2026-03-13 16:42:19</v>
          </cell>
          <cell r="E1591" t="str">
            <v>2-2026-14779, 2-2026-14779</v>
          </cell>
          <cell r="F1591">
            <v>46091</v>
          </cell>
          <cell r="G1591" t="str">
            <v>E-MAIL</v>
          </cell>
          <cell r="H1591" t="str">
            <v>DIRECCION DE FINANCIACION DE VIVIENDA</v>
          </cell>
          <cell r="I1591">
            <v>10</v>
          </cell>
          <cell r="J1591" t="str">
            <v>SOLICITUD DE ACCESO A LA INFORMACION</v>
          </cell>
          <cell r="K1591" t="str">
            <v>SOLICITUD DE ACCESO A LA INFORMACION</v>
          </cell>
          <cell r="L1591" t="str">
            <v>DAVID ALONSO TAFUR SALCEDO</v>
          </cell>
          <cell r="M1591">
            <v>0</v>
          </cell>
          <cell r="N1591" t="str">
            <v>FINALIZADO</v>
          </cell>
          <cell r="O1591" t="str">
            <v>EMAI9L - SOLICITUD DE INFORMACION SOBRE DESEMBOLSO DEL SUBSIDIO REDUCE TU CUOTA</v>
          </cell>
          <cell r="P1591" t="str">
            <v>NATURAL</v>
          </cell>
          <cell r="Q1591" t="str">
            <v>CARLOS ALFREDO GALINDO BARRAGAN</v>
          </cell>
          <cell r="R1591" t="str">
            <v>CARLOS ALFREDO GALINDO BARRAGAN</v>
          </cell>
          <cell r="S1591">
            <v>46092</v>
          </cell>
          <cell r="T1591" t="str">
            <v>SE FINALIZA ACTIVIDAD CON RADICADO NO. 2-2026-14779</v>
          </cell>
        </row>
        <row r="1592">
          <cell r="A1592" t="str">
            <v>1-2026-9887</v>
          </cell>
          <cell r="B1592" t="str">
            <v>1591662026</v>
          </cell>
          <cell r="C1592">
            <v>46084</v>
          </cell>
          <cell r="D1592" t="str">
            <v>2026-03-13 16:43:13</v>
          </cell>
          <cell r="E1592" t="str">
            <v>2-2026-15215, 2-2026-15215</v>
          </cell>
          <cell r="F1592">
            <v>46092</v>
          </cell>
          <cell r="G1592" t="str">
            <v>E-MAIL</v>
          </cell>
          <cell r="H1592" t="str">
            <v>DIRECCION DE FINANCIACION DE VIVIENDA</v>
          </cell>
          <cell r="I1592">
            <v>10</v>
          </cell>
          <cell r="J1592" t="str">
            <v>SOLICITUD DE ACCESO A LA INFORMACION</v>
          </cell>
          <cell r="K1592" t="str">
            <v>SOLICITUD DE ACCESO A LA INFORMACION</v>
          </cell>
          <cell r="L1592" t="str">
            <v>JOSE LUIS HORLANDY LEON</v>
          </cell>
          <cell r="M1592">
            <v>0</v>
          </cell>
          <cell r="N1592" t="str">
            <v>FINALIZADO</v>
          </cell>
          <cell r="O1592" t="str">
            <v>EMAIL - TEMAS RELACIONADOS CON FERIA DE VIVIENDA PARA PERSONAS VICTIMAS DEL CONFLICTO ARMADO</v>
          </cell>
          <cell r="P1592" t="str">
            <v>ANONIMO</v>
          </cell>
          <cell r="Q1592" t="str">
            <v>ANONIMO</v>
          </cell>
          <cell r="R1592" t="str">
            <v>ANONIMO</v>
          </cell>
          <cell r="S1592">
            <v>46097</v>
          </cell>
          <cell r="T1592" t="str">
            <v>SE DA RESPUESTA MEDIANTE RADICADO 2-2026-15215</v>
          </cell>
        </row>
        <row r="1593">
          <cell r="A1593" t="str">
            <v>1-2026-9892</v>
          </cell>
          <cell r="B1593" t="str">
            <v>1591862026</v>
          </cell>
          <cell r="C1593">
            <v>46084</v>
          </cell>
          <cell r="D1593" t="str">
            <v>2026-03-13 16:51:49</v>
          </cell>
          <cell r="E1593" t="str">
            <v>2-2026-15067, 2-2026-15067</v>
          </cell>
          <cell r="F1593">
            <v>46092</v>
          </cell>
          <cell r="G1593" t="str">
            <v>E-MAIL</v>
          </cell>
          <cell r="H1593" t="str">
            <v>DIRECCION DE FINANCIACION DE VIVIENDA</v>
          </cell>
          <cell r="I1593">
            <v>10</v>
          </cell>
          <cell r="J1593" t="str">
            <v>SOLICITUD DE ACCESO A LA INFORMACION</v>
          </cell>
          <cell r="K1593" t="str">
            <v>SOLICITUD DE ACCESO A LA INFORMACION</v>
          </cell>
          <cell r="L1593" t="str">
            <v>JOSE LUIS HORLANDY LEON</v>
          </cell>
          <cell r="M1593">
            <v>0</v>
          </cell>
          <cell r="N1593" t="str">
            <v>FINALIZADO</v>
          </cell>
          <cell r="O1593" t="str">
            <v>EMAIL-SOLICITUD DE INFORMACIÓN ACERCA DE FERIA DE VIVIENDA</v>
          </cell>
          <cell r="P1593" t="str">
            <v>NATURAL</v>
          </cell>
          <cell r="Q1593" t="str">
            <v>YAJAIRA DÍAZ CANDELO</v>
          </cell>
          <cell r="R1593" t="str">
            <v>YAJAIRA DÍAZ CANDELO</v>
          </cell>
          <cell r="S1593">
            <v>46097</v>
          </cell>
          <cell r="T1593" t="str">
            <v>SE DA RESPUESTA MEDIANTE RADICADO 2-2026-15067</v>
          </cell>
        </row>
        <row r="1594">
          <cell r="A1594" t="str">
            <v>1-2026-9929</v>
          </cell>
          <cell r="B1594" t="str">
            <v>1597022026</v>
          </cell>
          <cell r="C1594">
            <v>46085</v>
          </cell>
          <cell r="D1594" t="str">
            <v>2026-03-14 09:40:46</v>
          </cell>
          <cell r="E1594" t="str">
            <v>2-2026-15393, 2-2026-15393</v>
          </cell>
          <cell r="F1594">
            <v>46093</v>
          </cell>
          <cell r="G1594" t="str">
            <v>E-MAIL</v>
          </cell>
          <cell r="H1594" t="str">
            <v>DIRECCION DE FINANCIACION DE VIVIENDA</v>
          </cell>
          <cell r="I1594">
            <v>10</v>
          </cell>
          <cell r="J1594" t="str">
            <v>SOLICITUD DE ACCESO A LA INFORMACION</v>
          </cell>
          <cell r="K1594" t="str">
            <v>SOLICITUD DE ACCESO A LA INFORMACION</v>
          </cell>
          <cell r="L1594" t="str">
            <v>KAREN TAHITIANA LOPEZ ARENAS</v>
          </cell>
          <cell r="M1594">
            <v>0</v>
          </cell>
          <cell r="N1594" t="str">
            <v>FINALIZADO</v>
          </cell>
          <cell r="O1594" t="str">
            <v>EMAIL - SOLICITUD DE INFORMACION SOBRE DESEMBOLSO DEL SUBSIDIO DE ARRIENDO</v>
          </cell>
          <cell r="P1594" t="str">
            <v>NATURAL</v>
          </cell>
          <cell r="Q1594" t="str">
            <v>SANDRA MILENA MARTINEZ LOZANO</v>
          </cell>
          <cell r="R1594" t="str">
            <v>SANDRA MILENA MARTINEZ LOZANO</v>
          </cell>
          <cell r="S1594">
            <v>46093</v>
          </cell>
          <cell r="T1594" t="str">
            <v>2-2026-15393</v>
          </cell>
        </row>
        <row r="1595">
          <cell r="A1595" t="str">
            <v>1-2026-9943</v>
          </cell>
          <cell r="B1595" t="str">
            <v>1598642026</v>
          </cell>
          <cell r="C1595">
            <v>46085</v>
          </cell>
          <cell r="D1595" t="str">
            <v>2026-03-14 10:55:50</v>
          </cell>
          <cell r="E1595" t="str">
            <v>2-2026-15394, 2-2026-15394</v>
          </cell>
          <cell r="F1595">
            <v>46093</v>
          </cell>
          <cell r="G1595" t="str">
            <v>E-MAIL</v>
          </cell>
          <cell r="H1595" t="str">
            <v>DIRECCION DE FINANCIACION DE VIVIENDA</v>
          </cell>
          <cell r="I1595">
            <v>10</v>
          </cell>
          <cell r="J1595" t="str">
            <v>SOLICITUD DE ACCESO A LA INFORMACION</v>
          </cell>
          <cell r="K1595" t="str">
            <v>SOLICITUD DE ACCESO A LA INFORMACION</v>
          </cell>
          <cell r="L1595" t="str">
            <v>DAVID ALONSO TAFUR SALCEDO</v>
          </cell>
          <cell r="M1595">
            <v>0</v>
          </cell>
          <cell r="N1595" t="str">
            <v>FINALIZADO</v>
          </cell>
          <cell r="O1595" t="str">
            <v>EMAIL - SOLICITUD DE INFORMACION SOBRE ESTADO DE POSTULACION AL SUBSIDIO REDUCE TU CUOTA</v>
          </cell>
          <cell r="P1595" t="str">
            <v>NATURAL</v>
          </cell>
          <cell r="Q1595" t="str">
            <v>MERCEDES CRUZ GARCÍA IDENTIFICADA</v>
          </cell>
          <cell r="R1595" t="str">
            <v>MERCEDES CRUZ GARCÍA IDENTIFICADA</v>
          </cell>
          <cell r="S1595">
            <v>46093</v>
          </cell>
          <cell r="T1595" t="str">
            <v>SE FINALIZA ACTIVIDAD CON RADICADO NO. 2-2026-15394</v>
          </cell>
        </row>
        <row r="1596">
          <cell r="A1596" t="str">
            <v>1-2026-9955</v>
          </cell>
          <cell r="B1596" t="str">
            <v>1600802026</v>
          </cell>
          <cell r="C1596">
            <v>46085</v>
          </cell>
          <cell r="D1596" t="str">
            <v>2026-03-14 10:59:19</v>
          </cell>
          <cell r="E1596" t="str">
            <v>2-2026-14562, 2-2026-14562</v>
          </cell>
          <cell r="F1596">
            <v>46091</v>
          </cell>
          <cell r="G1596" t="str">
            <v>E-MAIL</v>
          </cell>
          <cell r="H1596" t="str">
            <v>DIRECCION DE FINANCIACION DE VIVIENDA</v>
          </cell>
          <cell r="I1596">
            <v>10</v>
          </cell>
          <cell r="J1596" t="str">
            <v>SOLICITUD DE ACCESO A LA INFORMACION</v>
          </cell>
          <cell r="K1596" t="str">
            <v>SOLICITUD DE ACCESO A LA INFORMACION</v>
          </cell>
          <cell r="L1596" t="str">
            <v>HERCY LORENA SUAREZ RUBIANO</v>
          </cell>
          <cell r="M1596">
            <v>0</v>
          </cell>
          <cell r="N1596" t="str">
            <v>FINALIZADO</v>
          </cell>
          <cell r="O1596" t="str">
            <v>EMAIL- SOLICITUD DE DESMBOLSO INMEDIATO DE SUBSIDIO DE ARRENDAMIENTO (RESOLUCIÓN 1000</v>
          </cell>
          <cell r="P1596" t="str">
            <v>NATURAL</v>
          </cell>
          <cell r="Q1596" t="str">
            <v>ROCÍO EDDY ALVEAR DAZA</v>
          </cell>
          <cell r="R1596" t="str">
            <v>ROCÍO EDDY ALVEAR DAZA</v>
          </cell>
          <cell r="S1596">
            <v>46091</v>
          </cell>
          <cell r="T1596" t="str">
            <v>Cierre con respuesta 2-2026-14562</v>
          </cell>
        </row>
        <row r="1597">
          <cell r="A1597" t="str">
            <v>1-2026-9959</v>
          </cell>
          <cell r="B1597" t="str">
            <v>1690302026</v>
          </cell>
          <cell r="C1597">
            <v>46085</v>
          </cell>
          <cell r="D1597" t="str">
            <v>2026-03-14 11:00:02</v>
          </cell>
          <cell r="E1597" t="str">
            <v>2-2026-14516, 2-2026-14516</v>
          </cell>
          <cell r="F1597">
            <v>46091</v>
          </cell>
          <cell r="G1597" t="str">
            <v>E-MAIL</v>
          </cell>
          <cell r="H1597" t="str">
            <v>DIRECCION DE FINANCIACION DE VIVIENDA</v>
          </cell>
          <cell r="I1597">
            <v>10</v>
          </cell>
          <cell r="J1597" t="str">
            <v>SOLICITUD DE ACCESO A LA INFORMACION</v>
          </cell>
          <cell r="K1597" t="str">
            <v>SOLICITUD DE ACCESO A LA INFORMACION</v>
          </cell>
          <cell r="L1597" t="str">
            <v>JEIMY CATALINA MORENO CASTANEDA</v>
          </cell>
          <cell r="M1597">
            <v>0</v>
          </cell>
          <cell r="N1597" t="str">
            <v>FINALIZADO</v>
          </cell>
          <cell r="O1597" t="str">
            <v>EMAIL - SOLICITUD DE INFORMACION SOBRE DESEMBOLSO DEL SUBSIDIO DE ARRIENDO</v>
          </cell>
          <cell r="P1597" t="str">
            <v>ENTIDAD</v>
          </cell>
          <cell r="Q1597" t="str">
            <v>CATALINA VANEGAS VARGAS</v>
          </cell>
          <cell r="R1597" t="str">
            <v>CATALINA VANEGAS VARGAS</v>
          </cell>
          <cell r="S1597">
            <v>46091</v>
          </cell>
          <cell r="T1597" t="str">
            <v xml:space="preserve">se da respuesta con radicado 2-2026-14516   </v>
          </cell>
        </row>
        <row r="1598">
          <cell r="A1598" t="str">
            <v>1-2026-9961</v>
          </cell>
          <cell r="B1598" t="str">
            <v>1603392026</v>
          </cell>
          <cell r="C1598">
            <v>46085</v>
          </cell>
          <cell r="D1598" t="str">
            <v>2026-03-14 11:04:55</v>
          </cell>
          <cell r="E1598" t="str">
            <v>2-2026-15216, 2-2026-15216</v>
          </cell>
          <cell r="F1598">
            <v>46092</v>
          </cell>
          <cell r="G1598" t="str">
            <v>E-MAIL</v>
          </cell>
          <cell r="H1598" t="str">
            <v>DIRECCION DE FINANCIACION DE VIVIENDA</v>
          </cell>
          <cell r="I1598">
            <v>10</v>
          </cell>
          <cell r="J1598" t="str">
            <v>SOLICITUD DE ACCESO A LA INFORMACION</v>
          </cell>
          <cell r="K1598" t="str">
            <v>SOLICITUD DE ACCESO A LA INFORMACION</v>
          </cell>
          <cell r="L1598" t="str">
            <v>YESICA PAOLA CAMACHO PERALTA</v>
          </cell>
          <cell r="M1598">
            <v>0</v>
          </cell>
          <cell r="N1598" t="str">
            <v>FINALIZADO</v>
          </cell>
          <cell r="O1598" t="str">
            <v>EMAIL - SOLICITUD DE INFORMACION SOBRE DESEMBOLSO DEL SUBSIDIO DE ARRIENDO - AHORRO PARA MI CASA</v>
          </cell>
          <cell r="P1598" t="str">
            <v>NATURAL</v>
          </cell>
          <cell r="Q1598" t="str">
            <v>DIANA XIMENA NOVOA ROJAS</v>
          </cell>
          <cell r="R1598" t="str">
            <v>DIANA XIMENA NOVOA ROJAS</v>
          </cell>
          <cell r="S1598">
            <v>46093</v>
          </cell>
          <cell r="T1598" t="str">
            <v>SE DIO RESPUESTA MEDIANTE RADICADO No. 2-2026-15216</v>
          </cell>
        </row>
        <row r="1599">
          <cell r="A1599" t="str">
            <v>1-2026-9962</v>
          </cell>
          <cell r="B1599" t="str">
            <v>1603982026</v>
          </cell>
          <cell r="C1599">
            <v>46085</v>
          </cell>
          <cell r="D1599" t="str">
            <v>2026-03-14 11:49:32</v>
          </cell>
          <cell r="E1599" t="str">
            <v>2-2026-13743, 2-2026-13743</v>
          </cell>
          <cell r="F1599">
            <v>46086</v>
          </cell>
          <cell r="G1599" t="str">
            <v>E-MAIL</v>
          </cell>
          <cell r="H1599" t="str">
            <v>DIRECCION DE FINANCIACION DE VIVIENDA</v>
          </cell>
          <cell r="I1599">
            <v>10</v>
          </cell>
          <cell r="J1599" t="str">
            <v>SOLICITUD DE ACCESO A LA INFORMACION</v>
          </cell>
          <cell r="K1599" t="str">
            <v>SOLICITUD DE ACCESO A LA INFORMACION</v>
          </cell>
          <cell r="L1599" t="str">
            <v>YENNY SAREN RAMIREZ RAMIREZ</v>
          </cell>
          <cell r="M1599">
            <v>0</v>
          </cell>
          <cell r="N1599" t="str">
            <v>FINALIZADO</v>
          </cell>
          <cell r="O1599" t="str">
            <v>EMAIL - SOLICITUD DE INFORMACION SOBRE DESEMBOLSO DEL SUBSIDIO AHORRO PARA MI CASA</v>
          </cell>
          <cell r="P1599" t="str">
            <v>NATURAL</v>
          </cell>
          <cell r="Q1599" t="str">
            <v>ANYI MILENA GRANADOS PINZÓN</v>
          </cell>
          <cell r="R1599" t="str">
            <v>ANYI MILENA GRANADOS PINZÓN</v>
          </cell>
          <cell r="S1599">
            <v>46086</v>
          </cell>
          <cell r="T1599" t="str">
            <v>Se finaliza con radicado de salida No. 2-2026-13743, como respuesta definitiva.</v>
          </cell>
        </row>
        <row r="1600">
          <cell r="A1600" t="str">
            <v>1-2026-9992</v>
          </cell>
          <cell r="B1600" t="str">
            <v>1615312026</v>
          </cell>
          <cell r="C1600">
            <v>46085</v>
          </cell>
          <cell r="D1600" t="str">
            <v>2026-03-14 12:14:52</v>
          </cell>
          <cell r="E1600" t="str">
            <v>2-2026-14154, 2-2026-14154</v>
          </cell>
          <cell r="F1600">
            <v>46090</v>
          </cell>
          <cell r="G1600" t="str">
            <v>E-MAIL</v>
          </cell>
          <cell r="H1600" t="str">
            <v>DIRECCION DE FINANCIACION DE VIVIENDA</v>
          </cell>
          <cell r="I1600">
            <v>10</v>
          </cell>
          <cell r="J1600" t="str">
            <v>SOLICITUD DE ACCESO A LA INFORMACION</v>
          </cell>
          <cell r="K1600" t="str">
            <v>SOLICITUD DE ACCESO A LA INFORMACION</v>
          </cell>
          <cell r="L1600" t="str">
            <v>SARA MILENA AGUIRRE BARRERA</v>
          </cell>
          <cell r="M1600">
            <v>0</v>
          </cell>
          <cell r="N1600" t="str">
            <v>FINALIZADO</v>
          </cell>
          <cell r="O1600" t="str">
            <v>EMAIL - SOLICITUD DE INFORMACION PARA POSTULACIÓN AL SUBSIDIO REACTIVA TU COMPRA</v>
          </cell>
          <cell r="P1600" t="str">
            <v>NATURAL</v>
          </cell>
          <cell r="Q1600" t="str">
            <v>ANGIE LORENA RUIZ PRECIADO</v>
          </cell>
          <cell r="R1600" t="str">
            <v>ANGIE LORENA RUIZ PRECIADO</v>
          </cell>
          <cell r="S1600">
            <v>46091</v>
          </cell>
          <cell r="T1600" t="str">
            <v xml:space="preserve">Se dio trámite con radicado No. 2-2026-14154   </v>
          </cell>
        </row>
        <row r="1601">
          <cell r="A1601" t="str">
            <v>1-2026-9995</v>
          </cell>
          <cell r="B1601" t="str">
            <v>1615882026</v>
          </cell>
          <cell r="C1601">
            <v>46085</v>
          </cell>
          <cell r="D1601" t="str">
            <v>2026-03-14 12:16:02</v>
          </cell>
          <cell r="E1601" t="str">
            <v>2-2026-15395, 2-2026-15395</v>
          </cell>
          <cell r="F1601">
            <v>46093</v>
          </cell>
          <cell r="G1601" t="str">
            <v>E-MAIL</v>
          </cell>
          <cell r="H1601" t="str">
            <v>DIRECCION DE FINANCIACION DE VIVIENDA</v>
          </cell>
          <cell r="I1601">
            <v>10</v>
          </cell>
          <cell r="J1601" t="str">
            <v>SOLICITUD DE ACCESO A LA INFORMACION</v>
          </cell>
          <cell r="K1601" t="str">
            <v>SOLICITUD DE ACCESO A LA INFORMACION</v>
          </cell>
          <cell r="L1601" t="str">
            <v>NORBERTO HERRENO MERCHAN</v>
          </cell>
          <cell r="M1601">
            <v>0</v>
          </cell>
          <cell r="N1601" t="str">
            <v>FINALIZADO</v>
          </cell>
          <cell r="O1601" t="str">
            <v>EMAIL-SOLICITUD DE INFORMACIÓN ACERCA DEL PROCESO DE  POSTULACIÓN DE MI SUBSIDIO "REDUCE TU CUOTA",</v>
          </cell>
          <cell r="P1601" t="str">
            <v>NATURAL</v>
          </cell>
          <cell r="Q1601" t="str">
            <v>KAREN VIVIANA COBOS HOMEZ</v>
          </cell>
          <cell r="R1601" t="str">
            <v>KAREN VIVIANA COBOS HOMEZ</v>
          </cell>
          <cell r="S1601">
            <v>46093</v>
          </cell>
          <cell r="T1601" t="str">
            <v>respuesta al radicado 2-2026-15395</v>
          </cell>
        </row>
        <row r="1602">
          <cell r="A1602" t="str">
            <v>1-2026-10017</v>
          </cell>
          <cell r="B1602" t="str">
            <v>1690492026</v>
          </cell>
          <cell r="C1602">
            <v>46085</v>
          </cell>
          <cell r="D1602" t="str">
            <v>2026-03-14 14:49:29</v>
          </cell>
          <cell r="E1602" t="str">
            <v>2-2026-15401, 2-2026-15401</v>
          </cell>
          <cell r="F1602">
            <v>46093</v>
          </cell>
          <cell r="G1602" t="str">
            <v>E-MAIL</v>
          </cell>
          <cell r="H1602" t="str">
            <v>DIRECCION DE FINANCIACION DE VIVIENDA</v>
          </cell>
          <cell r="I1602">
            <v>10</v>
          </cell>
          <cell r="J1602" t="str">
            <v>SOLICITUD DE ACCESO A LA INFORMACION</v>
          </cell>
          <cell r="K1602" t="str">
            <v>SOLICITUD DE ACCESO A LA INFORMACION</v>
          </cell>
          <cell r="L1602" t="str">
            <v>IRMA AYLEN GUICHA DUITAMA</v>
          </cell>
          <cell r="M1602">
            <v>0</v>
          </cell>
          <cell r="N1602" t="str">
            <v>FINALIZADO</v>
          </cell>
          <cell r="O1602" t="str">
            <v>EMAIL-SOLICITUD DE INFORMACIÓN ACERCA QUE  REQUISITOS PARA ACCEDER A LA COBERTURA A LA TASA DE INTERÉS DE CRÉDITO DE VIVIENDA.</v>
          </cell>
          <cell r="P1602" t="str">
            <v>ENTIDAD</v>
          </cell>
          <cell r="Q1602" t="str">
            <v>JUAN MANUEL VARGAS</v>
          </cell>
          <cell r="R1602" t="str">
            <v>JUAN MANUEL VARGAS</v>
          </cell>
          <cell r="S1602">
            <v>46093</v>
          </cell>
          <cell r="T1602" t="str">
            <v>RESPUESTA DEFINITIVA CON RADICADO 2-2026-15401</v>
          </cell>
        </row>
        <row r="1603">
          <cell r="A1603" t="str">
            <v>1-2026-10026</v>
          </cell>
          <cell r="B1603" t="str">
            <v>1618702026</v>
          </cell>
          <cell r="C1603">
            <v>46085</v>
          </cell>
          <cell r="D1603" t="str">
            <v>2026-03-14 14:54:21</v>
          </cell>
          <cell r="E1603" t="str">
            <v>2-2026-15400, 2-2026-15400</v>
          </cell>
          <cell r="F1603">
            <v>46093</v>
          </cell>
          <cell r="G1603" t="str">
            <v>E-MAIL</v>
          </cell>
          <cell r="H1603" t="str">
            <v>DIRECCION DE FINANCIACION DE VIVIENDA</v>
          </cell>
          <cell r="I1603">
            <v>10</v>
          </cell>
          <cell r="J1603" t="str">
            <v>SOLICITUD DE ACCESO A LA INFORMACION</v>
          </cell>
          <cell r="K1603" t="str">
            <v>SOLICITUD DE ACCESO A LA INFORMACION</v>
          </cell>
          <cell r="L1603" t="str">
            <v>JOSE LUIS HORLANDY LEON</v>
          </cell>
          <cell r="M1603">
            <v>0</v>
          </cell>
          <cell r="N1603" t="str">
            <v>FINALIZADO</v>
          </cell>
          <cell r="O1603" t="str">
            <v>EMAIL-SOLICITUD DE INFORMACIÓN ACERCA DE FERIA  DE VIVENDA PARA VÍCTIMAS 2026</v>
          </cell>
          <cell r="P1603" t="str">
            <v>NATURAL</v>
          </cell>
          <cell r="Q1603" t="str">
            <v>BRIGITTE PAOLA MURILLO ARIAS</v>
          </cell>
          <cell r="R1603" t="str">
            <v>BRIGITTE PAOLA MURILLO ARIAS</v>
          </cell>
          <cell r="S1603">
            <v>46097</v>
          </cell>
          <cell r="T1603" t="str">
            <v>SE DA RESPUESTA MEDIANTE RADICADO  2-2026-15400</v>
          </cell>
        </row>
        <row r="1604">
          <cell r="A1604" t="str">
            <v>1-2026-10028</v>
          </cell>
          <cell r="B1604" t="str">
            <v>1619082026</v>
          </cell>
          <cell r="C1604">
            <v>46085</v>
          </cell>
          <cell r="D1604" t="str">
            <v>2026-03-15 11:40:22</v>
          </cell>
          <cell r="E1604" t="str">
            <v>2-2026-16599, 2-2026-16599</v>
          </cell>
          <cell r="F1604">
            <v>46098</v>
          </cell>
          <cell r="G1604" t="str">
            <v>E-MAIL</v>
          </cell>
          <cell r="H1604" t="str">
            <v>DIRECCION DE MEJORAMIENTO HABITACIONAL</v>
          </cell>
          <cell r="I1604">
            <v>10</v>
          </cell>
          <cell r="J1604" t="str">
            <v>SOLICITUD DE ACCESO A LA INFORMACION</v>
          </cell>
          <cell r="K1604" t="str">
            <v>SOLICITUD DE ACCESO A LA INFORMACION</v>
          </cell>
          <cell r="L1604" t="str">
            <v>CARLOS MAESTRE CARRILLO</v>
          </cell>
          <cell r="M1604">
            <v>0</v>
          </cell>
          <cell r="N1604" t="str">
            <v>FINALIZADO</v>
          </cell>
          <cell r="O1604" t="str">
            <v>EMAIL-SOLICITO INFORMACIÓN DE CÓMO SE PUEDE ACCEDER AL SUBSIDIO DE MEJORA DE VIVIENDA</v>
          </cell>
          <cell r="P1604" t="str">
            <v>NATURAL</v>
          </cell>
          <cell r="Q1604" t="str">
            <v>LILIANA URREGO CALDERÓN</v>
          </cell>
          <cell r="R1604" t="str">
            <v>LILIANA URREGO CALDERÓN</v>
          </cell>
          <cell r="S1604">
            <v>46100</v>
          </cell>
          <cell r="T1604" t="str">
            <v>SE DA RESPUESTA A LA SOLICITUD.</v>
          </cell>
        </row>
        <row r="1605">
          <cell r="A1605" t="str">
            <v>1-2026-10046</v>
          </cell>
          <cell r="B1605" t="str">
            <v>1621382026</v>
          </cell>
          <cell r="C1605">
            <v>46085</v>
          </cell>
          <cell r="D1605" t="str">
            <v>2026-03-14 14:57:42</v>
          </cell>
          <cell r="E1605" t="str">
            <v>2-2026-13418, 2-2026-13418</v>
          </cell>
          <cell r="F1605">
            <v>46085</v>
          </cell>
          <cell r="G1605" t="str">
            <v>E-MAIL</v>
          </cell>
          <cell r="H1605" t="str">
            <v>DIRECCION DE FINANCIACION DE VIVIENDA</v>
          </cell>
          <cell r="I1605">
            <v>10</v>
          </cell>
          <cell r="J1605" t="str">
            <v>SOLICITUD DE ACCESO A LA INFORMACION</v>
          </cell>
          <cell r="K1605" t="str">
            <v>SOLICITUD DE ACCESO A LA INFORMACION</v>
          </cell>
          <cell r="L1605" t="str">
            <v>CINDY LORENA ESCOBAR LOPEZ</v>
          </cell>
          <cell r="M1605">
            <v>0</v>
          </cell>
          <cell r="N1605" t="str">
            <v>FINALIZADO</v>
          </cell>
          <cell r="O1605" t="str">
            <v>EMAIL-SOLICITUD INFORMACIÓN ACERCA DE POSTULACIÓN SUBSIDIO REDUCE TU CUOTA</v>
          </cell>
          <cell r="P1605" t="str">
            <v>NATURAL</v>
          </cell>
          <cell r="Q1605" t="str">
            <v>CRISTIAN CAMILO RODRIGUEZ P.</v>
          </cell>
          <cell r="R1605" t="str">
            <v>CRISTIAN CAMILO RODRIGUEZ P.</v>
          </cell>
          <cell r="S1605">
            <v>46086</v>
          </cell>
          <cell r="T1605" t="str">
            <v xml:space="preserve">SE DIO RESPUESTA CON EL RADICADO No. 2-2026-13418_x000D_
</v>
          </cell>
        </row>
        <row r="1606">
          <cell r="A1606" t="str">
            <v>1-2026-10055</v>
          </cell>
          <cell r="B1606" t="str">
            <v>1622712026</v>
          </cell>
          <cell r="C1606">
            <v>46085</v>
          </cell>
          <cell r="D1606" t="str">
            <v>2026-03-14 15:01:27</v>
          </cell>
          <cell r="E1606" t="str">
            <v>2-2026-13745, 2-2026-13745</v>
          </cell>
          <cell r="F1606">
            <v>46086</v>
          </cell>
          <cell r="G1606" t="str">
            <v>E-MAIL</v>
          </cell>
          <cell r="H1606" t="str">
            <v>DIRECCION DE FINANCIACION DE VIVIENDA</v>
          </cell>
          <cell r="I1606">
            <v>10</v>
          </cell>
          <cell r="J1606" t="str">
            <v>SOLICITUD DE ACCESO A LA INFORMACION</v>
          </cell>
          <cell r="K1606" t="str">
            <v>SOLICITUD DE ACCESO A LA INFORMACION</v>
          </cell>
          <cell r="L1606" t="str">
            <v>YENNY SAREN RAMIREZ RAMIREZ</v>
          </cell>
          <cell r="M1606">
            <v>0</v>
          </cell>
          <cell r="N1606" t="str">
            <v>FINALIZADO</v>
          </cell>
          <cell r="O1606" t="str">
            <v>EMAIL - SOLICITUD DE INFORMACION SOBRE  DESEMBOLSO DEL SUBSIDIO AHORRO PARA TU CASA</v>
          </cell>
          <cell r="P1606" t="str">
            <v>NATURAL</v>
          </cell>
          <cell r="Q1606" t="str">
            <v>JOHANNA ANDREA MORENO VARGAS</v>
          </cell>
          <cell r="R1606" t="str">
            <v>JOHANNA ANDREA MORENO VARGAS</v>
          </cell>
          <cell r="S1606">
            <v>46086</v>
          </cell>
          <cell r="T1606" t="str">
            <v>Se finaliza con radicado de salida No. 2-2026-13745, como respuesta definitiva.</v>
          </cell>
        </row>
        <row r="1607">
          <cell r="A1607" t="str">
            <v>1-2026-10069</v>
          </cell>
          <cell r="B1607" t="str">
            <v>1623962026</v>
          </cell>
          <cell r="C1607">
            <v>46085</v>
          </cell>
          <cell r="D1607" t="str">
            <v>2026-03-14 15:40:45</v>
          </cell>
          <cell r="E1607" t="str">
            <v>2-2026-14741, 2-2026-14741</v>
          </cell>
          <cell r="F1607">
            <v>46091</v>
          </cell>
          <cell r="G1607" t="str">
            <v>E-MAIL</v>
          </cell>
          <cell r="H1607" t="str">
            <v>DIRECCION DE FINANCIACION DE VIVIENDA</v>
          </cell>
          <cell r="I1607">
            <v>10</v>
          </cell>
          <cell r="J1607" t="str">
            <v>SOLICITUD DE ACCESO A LA INFORMACION</v>
          </cell>
          <cell r="K1607" t="str">
            <v>SOLICITUD DE ACCESO A LA INFORMACION</v>
          </cell>
          <cell r="L1607" t="str">
            <v>MONICA ANDREA GARAVITO DIAZ</v>
          </cell>
          <cell r="M1607">
            <v>0</v>
          </cell>
          <cell r="N1607" t="str">
            <v>FINALIZADO</v>
          </cell>
          <cell r="O1607" t="str">
            <v>EMAIL - SOLICITUD INFORMACIÓN SOBRE ESTADO DE ASIGNACIÓN SUBSIDIO REDUCE TU CUOTA</v>
          </cell>
          <cell r="P1607" t="str">
            <v>NATURAL</v>
          </cell>
          <cell r="Q1607" t="str">
            <v>KELLYN JOHANA GARCIA LONDOÑO</v>
          </cell>
          <cell r="R1607" t="str">
            <v>KELLYN JOHANA GARCIA LONDOÑO</v>
          </cell>
          <cell r="S1607">
            <v>46092</v>
          </cell>
          <cell r="T1607" t="str">
            <v xml:space="preserve"> SE FINALIZA ACTIVIDAD CON RADICADO NO.  2-2026-14741</v>
          </cell>
        </row>
        <row r="1608">
          <cell r="A1608" t="str">
            <v>1-2026-10086</v>
          </cell>
          <cell r="B1608" t="str">
            <v>1624542026</v>
          </cell>
          <cell r="C1608">
            <v>46085</v>
          </cell>
          <cell r="D1608" t="str">
            <v>2026-03-14 16:24:20</v>
          </cell>
          <cell r="E1608" t="str">
            <v>2-2026-14442, 2-2026-14442</v>
          </cell>
          <cell r="F1608">
            <v>46090</v>
          </cell>
          <cell r="G1608" t="str">
            <v>E-MAIL</v>
          </cell>
          <cell r="H1608" t="str">
            <v>DIRECCION DE FINANCIACION DE VIVIENDA</v>
          </cell>
          <cell r="I1608">
            <v>10</v>
          </cell>
          <cell r="J1608" t="str">
            <v>SOLICITUD DE ACCESO A LA INFORMACION</v>
          </cell>
          <cell r="K1608" t="str">
            <v>SOLICITUD DE ACCESO A LA INFORMACION</v>
          </cell>
          <cell r="L1608" t="str">
            <v>YENNY SAREN RAMIREZ RAMIREZ</v>
          </cell>
          <cell r="M1608">
            <v>0</v>
          </cell>
          <cell r="N1608" t="str">
            <v>FINALIZADO</v>
          </cell>
          <cell r="O1608" t="str">
            <v>EMAIL-SOLICITUD DE INFORMACIÓN ACERCA DEL DESEMBOLSO DEL SUBSIDIO DE ARRIENDO</v>
          </cell>
          <cell r="P1608" t="str">
            <v>NATURAL</v>
          </cell>
          <cell r="Q1608" t="str">
            <v>KELLY FABIOLA CASTILLO SOLIS</v>
          </cell>
          <cell r="R1608" t="str">
            <v>KELLY FABIOLA CASTILLO SOLIS</v>
          </cell>
          <cell r="S1608">
            <v>46090</v>
          </cell>
          <cell r="T1608" t="str">
            <v>Se finaliza con radicado de salida No.  2-2026-14442, como respuesta definitiva.</v>
          </cell>
        </row>
        <row r="1609">
          <cell r="A1609" t="str">
            <v>1-2026-10087</v>
          </cell>
          <cell r="B1609" t="str">
            <v>1624572026</v>
          </cell>
          <cell r="C1609">
            <v>46085</v>
          </cell>
          <cell r="D1609" t="str">
            <v>2026-03-14 16:28:48</v>
          </cell>
          <cell r="E1609" t="str">
            <v>2-2026-14518, 2-2026-14518</v>
          </cell>
          <cell r="F1609">
            <v>46091</v>
          </cell>
          <cell r="G1609" t="str">
            <v>E-MAIL</v>
          </cell>
          <cell r="H1609" t="str">
            <v>DIRECCION DE FINANCIACION DE VIVIENDA</v>
          </cell>
          <cell r="I1609">
            <v>10</v>
          </cell>
          <cell r="J1609" t="str">
            <v>SOLICITUD DE ACCESO A LA INFORMACION</v>
          </cell>
          <cell r="K1609" t="str">
            <v>SOLICITUD DE ACCESO A LA INFORMACION</v>
          </cell>
          <cell r="L1609" t="str">
            <v>JEIMY CATALINA MORENO CASTANEDA</v>
          </cell>
          <cell r="M1609">
            <v>0</v>
          </cell>
          <cell r="N1609" t="str">
            <v>FINALIZADO</v>
          </cell>
          <cell r="O1609" t="str">
            <v>EMAIL-SOLICITUD DE INFORMACIÓN ACERCA DE PROGRAMA DE AHORRO PARA MI CASA</v>
          </cell>
          <cell r="P1609" t="str">
            <v>NATURAL</v>
          </cell>
          <cell r="Q1609" t="str">
            <v>LEIDY TRIANA</v>
          </cell>
          <cell r="R1609" t="str">
            <v>LEIDY TRIANA</v>
          </cell>
          <cell r="S1609">
            <v>46091</v>
          </cell>
          <cell r="T1609" t="str">
            <v>se da respuesta con radicado 2-2026-14518</v>
          </cell>
        </row>
        <row r="1610">
          <cell r="A1610" t="str">
            <v>1-2026-10092</v>
          </cell>
          <cell r="B1610" t="str">
            <v>1624692026</v>
          </cell>
          <cell r="C1610">
            <v>46085</v>
          </cell>
          <cell r="D1610" t="str">
            <v>2026-03-14 16:32:05</v>
          </cell>
          <cell r="E1610" t="str">
            <v>2-2026-15072, 2-2026-15072</v>
          </cell>
          <cell r="F1610">
            <v>46092</v>
          </cell>
          <cell r="G1610" t="str">
            <v>E-MAIL</v>
          </cell>
          <cell r="H1610" t="str">
            <v>DIRECCION DE FINANCIACION DE VIVIENDA</v>
          </cell>
          <cell r="I1610">
            <v>10</v>
          </cell>
          <cell r="J1610" t="str">
            <v>SOLICITUD DE ACCESO A LA INFORMACION</v>
          </cell>
          <cell r="K1610" t="str">
            <v>SOLICITUD DE ACCESO A LA INFORMACION</v>
          </cell>
          <cell r="L1610" t="str">
            <v>LAURA ESTEFANIA ALBARRACIN CEQUERA</v>
          </cell>
          <cell r="M1610">
            <v>0</v>
          </cell>
          <cell r="N1610" t="str">
            <v>FINALIZADO</v>
          </cell>
          <cell r="O1610" t="str">
            <v>EMAIL-SOLICITUD DE INFORMACIÓN ACERCA APLICACIÓN DEL SUBSIDIO   EMISIÓN DE RESOLUCIÓN REDUCE TU CUOTA</v>
          </cell>
          <cell r="P1610" t="str">
            <v>NATURAL</v>
          </cell>
          <cell r="Q1610" t="str">
            <v>PAOLA QUICENO</v>
          </cell>
          <cell r="R1610" t="str">
            <v>PAOLA QUICENO</v>
          </cell>
          <cell r="S1610">
            <v>46093</v>
          </cell>
          <cell r="T1610" t="str">
            <v>2-2026-15072</v>
          </cell>
        </row>
        <row r="1611">
          <cell r="A1611" t="str">
            <v>1-2026-10100</v>
          </cell>
          <cell r="B1611" t="str">
            <v>1624842026</v>
          </cell>
          <cell r="C1611">
            <v>46085</v>
          </cell>
          <cell r="D1611" t="str">
            <v>2026-03-14 17:55:58</v>
          </cell>
          <cell r="E1611" t="str">
            <v>2-2026-15320, 2-2026-15320</v>
          </cell>
          <cell r="F1611">
            <v>46093</v>
          </cell>
          <cell r="G1611" t="str">
            <v>E-MAIL</v>
          </cell>
          <cell r="H1611" t="str">
            <v>DIRECCION DE PREVENCION, ARRENDAMIENTO Y CONTROL DE ENAJENACION</v>
          </cell>
          <cell r="I1611">
            <v>10</v>
          </cell>
          <cell r="J1611" t="str">
            <v>SOLICITUD DE ACCESO A LA INFORMACION</v>
          </cell>
          <cell r="K1611" t="str">
            <v>SOLICITUD DE ACCESO A LA INFORMACION</v>
          </cell>
          <cell r="L1611" t="str">
            <v>CAMILO ANDRES CACERES JIMENEZ</v>
          </cell>
          <cell r="M1611">
            <v>0</v>
          </cell>
          <cell r="N1611" t="str">
            <v>FINALIZADO</v>
          </cell>
          <cell r="O1611" t="str">
            <v>EMAIL-SOLICITUD DE INFORMACIÓN CÓMO VA LA REVISIÓN DEL INFORME DE ARRENDAMIENTOS 2025</v>
          </cell>
          <cell r="P1611" t="str">
            <v>NATURAL</v>
          </cell>
          <cell r="Q1611" t="str">
            <v>MARÍA LEONOR LÓPEZ J.</v>
          </cell>
          <cell r="R1611" t="str">
            <v>MARÍA LEONOR LÓPEZ J.</v>
          </cell>
          <cell r="S1611">
            <v>46093</v>
          </cell>
          <cell r="T1611" t="str">
            <v>SE FINALIZA CON RADICADO No. 2-2026-15320</v>
          </cell>
        </row>
        <row r="1612">
          <cell r="A1612" t="str">
            <v>1-2026-10103</v>
          </cell>
          <cell r="B1612" t="str">
            <v>1690582026</v>
          </cell>
          <cell r="C1612">
            <v>46085</v>
          </cell>
          <cell r="D1612" t="str">
            <v>2026-03-14 16:34:01</v>
          </cell>
          <cell r="E1612" t="str">
            <v>2-2026-14743, 2-2026-14743</v>
          </cell>
          <cell r="F1612">
            <v>46091</v>
          </cell>
          <cell r="G1612" t="str">
            <v>E-MAIL</v>
          </cell>
          <cell r="H1612" t="str">
            <v>DIRECCION DE FINANCIACION DE VIVIENDA</v>
          </cell>
          <cell r="I1612">
            <v>10</v>
          </cell>
          <cell r="J1612" t="str">
            <v>SOLICITUD DE ACCESO A LA INFORMACION</v>
          </cell>
          <cell r="K1612" t="str">
            <v>SOLICITUD DE ACCESO A LA INFORMACION</v>
          </cell>
          <cell r="L1612" t="str">
            <v>YENNY SAREN RAMIREZ RAMIREZ</v>
          </cell>
          <cell r="M1612">
            <v>0</v>
          </cell>
          <cell r="N1612" t="str">
            <v>FINALIZADO</v>
          </cell>
          <cell r="O1612" t="str">
            <v>EMAIL-SOLICITUD DE INFORMACIÓN ACERCA DEL DESEMBOLSO DEL SUBSIDIO DE ARRIENDO</v>
          </cell>
          <cell r="P1612" t="str">
            <v>ENTIDAD</v>
          </cell>
          <cell r="Q1612" t="str">
            <v>CRISTANCHO MAYORGA</v>
          </cell>
          <cell r="R1612" t="str">
            <v>CRISTANCHO MAYORGA</v>
          </cell>
          <cell r="S1612">
            <v>46092</v>
          </cell>
          <cell r="T1612" t="str">
            <v>Se finaliza con radicado de salida No.  2-2026-14743, como respuesta definitiva.</v>
          </cell>
        </row>
        <row r="1613">
          <cell r="A1613" t="str">
            <v>1-2026-10109</v>
          </cell>
          <cell r="B1613" t="str">
            <v>1625342026</v>
          </cell>
          <cell r="C1613">
            <v>46085</v>
          </cell>
          <cell r="D1613" t="str">
            <v>2026-03-14 16:36:00</v>
          </cell>
          <cell r="E1613" t="str">
            <v>2-2026-13438, 2-2026-13438</v>
          </cell>
          <cell r="F1613">
            <v>46085</v>
          </cell>
          <cell r="G1613" t="str">
            <v>E-MAIL</v>
          </cell>
          <cell r="H1613" t="str">
            <v>DIRECCION DE FINANCIACION DE VIVIENDA</v>
          </cell>
          <cell r="I1613">
            <v>10</v>
          </cell>
          <cell r="J1613" t="str">
            <v>SOLICITUD DE ACCESO A LA INFORMACION</v>
          </cell>
          <cell r="K1613" t="str">
            <v>SOLICITUD DE ACCESO A LA INFORMACION</v>
          </cell>
          <cell r="L1613" t="str">
            <v>CINDY LORENA ESCOBAR LOPEZ</v>
          </cell>
          <cell r="M1613">
            <v>0</v>
          </cell>
          <cell r="N1613" t="str">
            <v>FINALIZADO</v>
          </cell>
          <cell r="O1613" t="str">
            <v>EMAIL - SOLICITUD DE INFORMACION SOBRE DESEMBOLSO DEL SUBSIDIO DE VIVIENDA REDUCE TU CUOTA</v>
          </cell>
          <cell r="P1613" t="str">
            <v>NATURAL</v>
          </cell>
          <cell r="Q1613" t="str">
            <v>DAVID EFRAÍN ROJAS ESCOBAR</v>
          </cell>
          <cell r="R1613" t="str">
            <v>DAVID EFRAÍN ROJAS ESCOBAR</v>
          </cell>
          <cell r="S1613">
            <v>46087</v>
          </cell>
          <cell r="T1613" t="str">
            <v xml:space="preserve">SE DIO RESPUESTA CON EL RADICADO No. 2-2026-13438 </v>
          </cell>
        </row>
        <row r="1614">
          <cell r="A1614" t="str">
            <v>1-2026-10146</v>
          </cell>
          <cell r="B1614" t="str">
            <v>1628932026</v>
          </cell>
          <cell r="C1614">
            <v>46085</v>
          </cell>
          <cell r="D1614" t="str">
            <v>2026-03-14 16:51:26</v>
          </cell>
          <cell r="E1614" t="str">
            <v>2-2026-15484, 2-2026-15484</v>
          </cell>
          <cell r="F1614">
            <v>46093</v>
          </cell>
          <cell r="G1614" t="str">
            <v>E-MAIL</v>
          </cell>
          <cell r="H1614" t="str">
            <v>DIRECCION DE FINANCIACION DE VIVIENDA</v>
          </cell>
          <cell r="I1614">
            <v>10</v>
          </cell>
          <cell r="J1614" t="str">
            <v>SOLICITUD DE ACCESO A LA INFORMACION</v>
          </cell>
          <cell r="K1614" t="str">
            <v>SOLICITUD DE ACCESO A LA INFORMACION</v>
          </cell>
          <cell r="L1614" t="str">
            <v>ANGELICA JOHANA GOMEZ MONTAÑO</v>
          </cell>
          <cell r="M1614">
            <v>0</v>
          </cell>
          <cell r="N1614" t="str">
            <v>FINALIZADO</v>
          </cell>
          <cell r="O1614" t="str">
            <v>EMAIL-SOLICITUD DE INFORMACIÓN ACERCA DE SUBSIDIO DE VIVIENDA</v>
          </cell>
          <cell r="P1614" t="str">
            <v>ANONIMO</v>
          </cell>
          <cell r="Q1614" t="str">
            <v>ANONIMO</v>
          </cell>
          <cell r="R1614" t="str">
            <v>ANONIMO</v>
          </cell>
          <cell r="S1614">
            <v>46093</v>
          </cell>
          <cell r="T1614" t="str">
            <v>SE DIO RESPUESTA MEDIANTE OFICIO NO  2-2026-15484</v>
          </cell>
        </row>
        <row r="1615">
          <cell r="A1615" t="str">
            <v>1-2026-10156</v>
          </cell>
          <cell r="B1615" t="str">
            <v>1629492026</v>
          </cell>
          <cell r="C1615">
            <v>46085</v>
          </cell>
          <cell r="D1615" t="str">
            <v>2026-03-14 16:55:04</v>
          </cell>
          <cell r="E1615" t="str">
            <v>2-2026-15402, 2-2026-15402</v>
          </cell>
          <cell r="F1615">
            <v>46093</v>
          </cell>
          <cell r="G1615" t="str">
            <v>PQR WEB</v>
          </cell>
          <cell r="H1615" t="str">
            <v>DIRECCION DE FINANCIACION DE VIVIENDA</v>
          </cell>
          <cell r="I1615">
            <v>10</v>
          </cell>
          <cell r="J1615" t="str">
            <v>SOLICITUD DE ACCESO A LA INFORMACION</v>
          </cell>
          <cell r="K1615" t="str">
            <v>SOLICITUD DE ACCESO A LA INFORMACION</v>
          </cell>
          <cell r="L1615" t="str">
            <v>DAVID ALONSO TAFUR SALCEDO</v>
          </cell>
          <cell r="M1615">
            <v>0</v>
          </cell>
          <cell r="N1615" t="str">
            <v>FINALIZADO</v>
          </cell>
          <cell r="O1615" t="str">
            <v>SE ACERCA LA SEÑORA ERICA CHAPARRO IDENTIFICADA CON CC 1014266055 DE LA CIUDAD DE BOGOTA AL SUPERCADE CAD CON LA INTENCION DE RADICAR UN DERECHO DE PETICION SOLICITANDO INFORMACION ACERCA DE SU ESTADO DE POSTULACION PARA EL SUBSIDIO DE REDUCE TU CUOTA</v>
          </cell>
          <cell r="P1615" t="str">
            <v>NATURAL</v>
          </cell>
          <cell r="Q1615" t="str">
            <v>ERICA YORLENI CHAPARRO LARGO</v>
          </cell>
          <cell r="R1615" t="str">
            <v>ERICA YORLENI CHAPARRO LARGO</v>
          </cell>
          <cell r="S1615">
            <v>46093</v>
          </cell>
          <cell r="T1615" t="str">
            <v>SE FINALIZA ACTIVIDAD CON RADICADO NO. 2-2026-15402</v>
          </cell>
        </row>
        <row r="1616">
          <cell r="A1616" t="str">
            <v>1-2026-10161</v>
          </cell>
          <cell r="B1616" t="str">
            <v>1690672026</v>
          </cell>
          <cell r="C1616">
            <v>46085</v>
          </cell>
          <cell r="D1616" t="str">
            <v>2026-03-14 16:55:40</v>
          </cell>
          <cell r="E1616" t="str">
            <v>2-2026-15404, 2-2026-15404</v>
          </cell>
          <cell r="F1616">
            <v>46093</v>
          </cell>
          <cell r="G1616" t="str">
            <v>E-MAIL</v>
          </cell>
          <cell r="H1616" t="str">
            <v>DIRECCION DE FINANCIACION DE VIVIENDA</v>
          </cell>
          <cell r="I1616">
            <v>10</v>
          </cell>
          <cell r="J1616" t="str">
            <v>SOLICITUD DE ACCESO A LA INFORMACION</v>
          </cell>
          <cell r="K1616" t="str">
            <v>SOLICITUD DE ACCESO A LA INFORMACION</v>
          </cell>
          <cell r="L1616" t="str">
            <v>DAVID ALONSO TAFUR SALCEDO</v>
          </cell>
          <cell r="M1616">
            <v>0</v>
          </cell>
          <cell r="N1616" t="str">
            <v>FINALIZADO</v>
          </cell>
          <cell r="O1616" t="str">
            <v>EMAIL - SOLICITUD DE INFORMACION SOBRE ESTADO DE POSTULACION AL SUBSIDIO REDUCE TU CUOTA</v>
          </cell>
          <cell r="P1616" t="str">
            <v>ENTIDAD</v>
          </cell>
          <cell r="Q1616" t="str">
            <v>SANDRA MILENA MUÑOZ</v>
          </cell>
          <cell r="R1616" t="str">
            <v>SANDRA MILENA MUÑOZ</v>
          </cell>
          <cell r="S1616">
            <v>46093</v>
          </cell>
          <cell r="T1616" t="str">
            <v>SE FINALIZA ACTIVIDAD CON RADICADO NO. 2-2026-15404</v>
          </cell>
        </row>
        <row r="1617">
          <cell r="A1617" t="str">
            <v>1-2026-10171</v>
          </cell>
          <cell r="B1617" t="str">
            <v>1629982026</v>
          </cell>
          <cell r="C1617">
            <v>46085</v>
          </cell>
          <cell r="D1617" t="str">
            <v>2026-03-15 11:42:37</v>
          </cell>
          <cell r="E1617" t="str">
            <v>2-2026-16597, 2-2026-16597</v>
          </cell>
          <cell r="F1617">
            <v>46098</v>
          </cell>
          <cell r="G1617" t="str">
            <v>E-MAIL</v>
          </cell>
          <cell r="H1617" t="str">
            <v>DIRECCION DE MEJORAMIENTO HABITACIONAL</v>
          </cell>
          <cell r="I1617">
            <v>10</v>
          </cell>
          <cell r="J1617" t="str">
            <v>SOLICITUD DE ACCESO A LA INFORMACION</v>
          </cell>
          <cell r="K1617" t="str">
            <v>SOLICITUD DE ACCESO A LA INFORMACION</v>
          </cell>
          <cell r="L1617" t="str">
            <v>CAMILO ANDRES GOMEZ TORRES</v>
          </cell>
          <cell r="M1617">
            <v>0</v>
          </cell>
          <cell r="N1617" t="str">
            <v>FINALIZADO</v>
          </cell>
          <cell r="O1617" t="str">
            <v>EMAIL-SOLICITUD INFORMACIÓN SUBSIDIO DE MEJORA DE VIVIENDA</v>
          </cell>
          <cell r="P1617" t="str">
            <v>NATURAL</v>
          </cell>
          <cell r="Q1617" t="str">
            <v>MARÍA EDILTRUDIS ANGULO MOSQUERA</v>
          </cell>
          <cell r="R1617" t="str">
            <v>MARÍA EDILTRUDIS ANGULO MOSQUERA</v>
          </cell>
          <cell r="S1617">
            <v>46099</v>
          </cell>
          <cell r="T1617" t="str">
            <v>se hace requerimiento con 2-2026-16597</v>
          </cell>
        </row>
        <row r="1618">
          <cell r="A1618" t="str">
            <v>1-2026-10175</v>
          </cell>
          <cell r="B1618" t="str">
            <v>1630192026</v>
          </cell>
          <cell r="C1618">
            <v>46085</v>
          </cell>
          <cell r="D1618" t="str">
            <v>2026-03-14 16:57:20</v>
          </cell>
          <cell r="E1618" t="str">
            <v>2-2026-14744, 2-2026-14744</v>
          </cell>
          <cell r="F1618">
            <v>46091</v>
          </cell>
          <cell r="G1618" t="str">
            <v>E-MAIL</v>
          </cell>
          <cell r="H1618" t="str">
            <v>DIRECCION DE FINANCIACION DE VIVIENDA</v>
          </cell>
          <cell r="I1618">
            <v>10</v>
          </cell>
          <cell r="J1618" t="str">
            <v>SOLICITUD DE ACCESO A LA INFORMACION</v>
          </cell>
          <cell r="K1618" t="str">
            <v>SOLICITUD DE ACCESO A LA INFORMACION</v>
          </cell>
          <cell r="L1618" t="str">
            <v>JEIMY CATALINA MORENO CASTANEDA</v>
          </cell>
          <cell r="M1618">
            <v>0</v>
          </cell>
          <cell r="N1618" t="str">
            <v>FINALIZADO</v>
          </cell>
          <cell r="O1618" t="str">
            <v>EMAIL-SOLICITUD INFORMACIÓN ACERCA DE LA CONSIGNACIÓN SUBSIDIO AHORRO PARA MI CASA</v>
          </cell>
          <cell r="P1618" t="str">
            <v>NATURAL</v>
          </cell>
          <cell r="Q1618" t="str">
            <v>ANGI YESENIA CHARA SERNA</v>
          </cell>
          <cell r="R1618" t="str">
            <v>ANGI YESENIA CHARA SERNA</v>
          </cell>
          <cell r="S1618">
            <v>46092</v>
          </cell>
          <cell r="T1618" t="str">
            <v>Se da respuesta con radicado  2-2026-14744</v>
          </cell>
        </row>
        <row r="1619">
          <cell r="A1619" t="str">
            <v>1-2026-10185</v>
          </cell>
          <cell r="B1619" t="str">
            <v>1636362026</v>
          </cell>
          <cell r="C1619">
            <v>46086</v>
          </cell>
          <cell r="D1619" t="str">
            <v>2026-03-15 10:32:21</v>
          </cell>
          <cell r="E1619" t="str">
            <v>2-2026-15881, 2-2026-15881</v>
          </cell>
          <cell r="F1619">
            <v>46094</v>
          </cell>
          <cell r="G1619" t="str">
            <v>E-MAIL</v>
          </cell>
          <cell r="H1619" t="str">
            <v>DIRECCION DE FINANCIACION DE VIVIENDA</v>
          </cell>
          <cell r="I1619">
            <v>10</v>
          </cell>
          <cell r="J1619" t="str">
            <v>SOLICITUD DE ACCESO A LA INFORMACION</v>
          </cell>
          <cell r="K1619" t="str">
            <v>SOLICITUD DE ACCESO A LA INFORMACION</v>
          </cell>
          <cell r="L1619" t="str">
            <v>MONICA ANDREA GARAVITO DIAZ</v>
          </cell>
          <cell r="M1619">
            <v>0</v>
          </cell>
          <cell r="N1619" t="str">
            <v>FINALIZADO</v>
          </cell>
          <cell r="O1619" t="str">
            <v>EMAIL - SOLICITUD DE INFORMACION SOBRE DESEMBOLSO DEL SUBSIDIO DE VIVIENDA</v>
          </cell>
          <cell r="P1619" t="str">
            <v>NATURAL</v>
          </cell>
          <cell r="Q1619" t="str">
            <v>ANGIE PAOLA CIFUENTES RODRIGUEZ</v>
          </cell>
          <cell r="R1619" t="str">
            <v>ANGIE PAOLA CIFUENTES RODRIGUEZ</v>
          </cell>
          <cell r="S1619">
            <v>46097</v>
          </cell>
          <cell r="T1619" t="str">
            <v>SE FINALIZA ACTIVIDAD CON RADICADO 	 2-2026-15881</v>
          </cell>
        </row>
        <row r="1620">
          <cell r="A1620" t="str">
            <v>1-2026-10195</v>
          </cell>
          <cell r="B1620" t="str">
            <v>1636892026</v>
          </cell>
          <cell r="C1620">
            <v>46086</v>
          </cell>
          <cell r="D1620" t="str">
            <v>2026-03-15 11:06:09</v>
          </cell>
          <cell r="E1620" t="str">
            <v>2-2026-15685, 2-2026-15685</v>
          </cell>
          <cell r="F1620">
            <v>46094</v>
          </cell>
          <cell r="G1620" t="str">
            <v>E-MAIL</v>
          </cell>
          <cell r="H1620" t="str">
            <v>DIRECCION DE FINANCIACION DE VIVIENDA</v>
          </cell>
          <cell r="I1620">
            <v>10</v>
          </cell>
          <cell r="J1620" t="str">
            <v>SOLICITUD DE ACCESO A LA INFORMACION</v>
          </cell>
          <cell r="K1620" t="str">
            <v>SOLICITUD DE ACCESO A LA INFORMACION</v>
          </cell>
          <cell r="L1620" t="str">
            <v>ANGELICA JOHANA GOMEZ MONTAÑO</v>
          </cell>
          <cell r="M1620">
            <v>0</v>
          </cell>
          <cell r="N1620" t="str">
            <v>FINALIZADO</v>
          </cell>
          <cell r="O1620" t="str">
            <v>EMAIL - SOLICITUD DE INFORMACION SOBRE ESTADO DE POSTULACION AL SUBSIDIO DE VIVIENDA</v>
          </cell>
          <cell r="P1620" t="str">
            <v>ANONIMO</v>
          </cell>
          <cell r="Q1620" t="str">
            <v>ANONIMO</v>
          </cell>
          <cell r="R1620" t="str">
            <v>ANONIMO</v>
          </cell>
          <cell r="S1620">
            <v>46094</v>
          </cell>
          <cell r="T1620" t="str">
            <v>SE DIO RESPUESTA MEDIANTE OFICIO NO  2-2026-15685</v>
          </cell>
        </row>
        <row r="1621">
          <cell r="A1621" t="str">
            <v>1-2026-10196</v>
          </cell>
          <cell r="B1621" t="str">
            <v>1732232026</v>
          </cell>
          <cell r="C1621">
            <v>46086</v>
          </cell>
          <cell r="D1621" t="str">
            <v>2026-03-15 11:46:57</v>
          </cell>
          <cell r="E1621" t="str">
            <v>2-2026-16600, 2-2026-16600</v>
          </cell>
          <cell r="F1621">
            <v>46098</v>
          </cell>
          <cell r="G1621" t="str">
            <v>E-MAIL</v>
          </cell>
          <cell r="H1621" t="str">
            <v>DIRECCION DE MEJORAMIENTO HABITACIONAL</v>
          </cell>
          <cell r="I1621">
            <v>10</v>
          </cell>
          <cell r="J1621" t="str">
            <v>SOLICITUD DE ACCESO A LA INFORMACION</v>
          </cell>
          <cell r="K1621" t="str">
            <v>SOLICITUD DE ACCESO A LA INFORMACION</v>
          </cell>
          <cell r="L1621" t="str">
            <v>CRISTIAN EDUARDO MEDINA VELASCO</v>
          </cell>
          <cell r="M1621">
            <v>0</v>
          </cell>
          <cell r="N1621" t="str">
            <v>FINALIZADO</v>
          </cell>
          <cell r="O1621" t="str">
            <v>EMAIL-SOLICITUD DE INFORMACIÓN DEL PROCESO  PROGRAMA DE MEJORAMIENTOS DE VIVIENDA, LA CUAL SALÍ BENEFICIADA. EN EL MES DE DICIEMBRE</v>
          </cell>
          <cell r="P1621" t="str">
            <v>ENTIDAD</v>
          </cell>
          <cell r="Q1621" t="str">
            <v>LUZ MELBA SERRANO</v>
          </cell>
          <cell r="R1621" t="str">
            <v>LUZ MELBA SERRANO</v>
          </cell>
          <cell r="S1621">
            <v>46100</v>
          </cell>
          <cell r="T1621" t="str">
            <v>SE REALIZA CIERRE DE REQUERIMIENTO CON NUMERO DE RADICADO  2-2026-16600</v>
          </cell>
        </row>
        <row r="1622">
          <cell r="A1622" t="str">
            <v>1-2026-10198</v>
          </cell>
          <cell r="B1622" t="str">
            <v>1636942026</v>
          </cell>
          <cell r="C1622">
            <v>46086</v>
          </cell>
          <cell r="D1622" t="str">
            <v>2026-03-15 10:51:26</v>
          </cell>
          <cell r="E1622" t="str">
            <v>2-2026-15603, 2-2026-15603</v>
          </cell>
          <cell r="F1622">
            <v>46093</v>
          </cell>
          <cell r="G1622" t="str">
            <v>E-MAIL</v>
          </cell>
          <cell r="H1622" t="str">
            <v>DIRECCION DE FINANCIACION DE VIVIENDA</v>
          </cell>
          <cell r="I1622">
            <v>10</v>
          </cell>
          <cell r="J1622" t="str">
            <v>SOLICITUD DE ACCESO A LA INFORMACION</v>
          </cell>
          <cell r="K1622" t="str">
            <v>SOLICITUD DE ACCESO A LA INFORMACION</v>
          </cell>
          <cell r="L1622" t="str">
            <v>NORBERTO HERRENO MERCHAN</v>
          </cell>
          <cell r="M1622">
            <v>0</v>
          </cell>
          <cell r="N1622" t="str">
            <v>FINALIZADO</v>
          </cell>
          <cell r="O1622" t="str">
            <v>EMAIL-SOLICITUD DE INFORMACIÓN FECHAS PAGO DEL BENEFICIO DE REDUCE TU CUOTA</v>
          </cell>
          <cell r="P1622" t="str">
            <v>NATURAL</v>
          </cell>
          <cell r="Q1622" t="str">
            <v>WENDY VIVIANA MORENO SOSA</v>
          </cell>
          <cell r="R1622" t="str">
            <v>WENDY VIVIANA MORENO SOSA</v>
          </cell>
          <cell r="S1622">
            <v>46100</v>
          </cell>
          <cell r="T1622" t="str">
            <v>se dio respuesta con el radicado 2-2026-15603</v>
          </cell>
        </row>
        <row r="1623">
          <cell r="A1623" t="str">
            <v>1-2026-10202</v>
          </cell>
          <cell r="B1623" t="str">
            <v>1637072026</v>
          </cell>
          <cell r="C1623">
            <v>46086</v>
          </cell>
          <cell r="D1623" t="str">
            <v>2026-03-15 10:53:22</v>
          </cell>
          <cell r="E1623" t="str">
            <v>2-2026-15075, 2-2026-15075</v>
          </cell>
          <cell r="F1623">
            <v>46092</v>
          </cell>
          <cell r="G1623" t="str">
            <v>E-MAIL</v>
          </cell>
          <cell r="H1623" t="str">
            <v>DIRECCION DE FINANCIACION DE VIVIENDA</v>
          </cell>
          <cell r="I1623">
            <v>10</v>
          </cell>
          <cell r="J1623" t="str">
            <v>SOLICITUD DE ACCESO A LA INFORMACION</v>
          </cell>
          <cell r="K1623" t="str">
            <v>SOLICITUD DE ACCESO A LA INFORMACION</v>
          </cell>
          <cell r="L1623" t="str">
            <v>SARA MILENA AGUIRRE BARRERA</v>
          </cell>
          <cell r="M1623">
            <v>0</v>
          </cell>
          <cell r="N1623" t="str">
            <v>FINALIZADO</v>
          </cell>
          <cell r="O1623" t="str">
            <v>EMAIL-SOLICITUD DE INFORMACIÓN TEMAS RELACIOANDOS DESEMBOLSO REACTIVA TU COMPRA</v>
          </cell>
          <cell r="P1623" t="str">
            <v>ENTIDAD</v>
          </cell>
          <cell r="Q1623" t="str">
            <v>CAMILO VELASQUEZ</v>
          </cell>
          <cell r="R1623" t="str">
            <v>CAMILO VELASQUEZ</v>
          </cell>
          <cell r="S1623">
            <v>46092</v>
          </cell>
          <cell r="T1623" t="str">
            <v>Se dio trámite con radicado No. 2-2026-15075</v>
          </cell>
        </row>
        <row r="1624">
          <cell r="A1624" t="str">
            <v>1-2026-10204</v>
          </cell>
          <cell r="B1624" t="str">
            <v>1637092026</v>
          </cell>
          <cell r="C1624">
            <v>46086</v>
          </cell>
          <cell r="D1624" t="str">
            <v>2026-03-15 10:55:39</v>
          </cell>
          <cell r="E1624" t="str">
            <v>2-2026-15880, 2-2026-15880</v>
          </cell>
          <cell r="F1624">
            <v>46094</v>
          </cell>
          <cell r="G1624" t="str">
            <v>E-MAIL</v>
          </cell>
          <cell r="H1624" t="str">
            <v>DIRECCION DE FINANCIACION DE VIVIENDA</v>
          </cell>
          <cell r="I1624">
            <v>10</v>
          </cell>
          <cell r="J1624" t="str">
            <v>SOLICITUD DE ACCESO A LA INFORMACION</v>
          </cell>
          <cell r="K1624" t="str">
            <v>SOLICITUD DE ACCESO A LA INFORMACION</v>
          </cell>
          <cell r="L1624" t="str">
            <v>LAURA ESTEFANIA ALBARRACIN CEQUERA</v>
          </cell>
          <cell r="M1624">
            <v>0</v>
          </cell>
          <cell r="N1624" t="str">
            <v>FINALIZADO</v>
          </cell>
          <cell r="O1624" t="str">
            <v>EMAIL-SOLICITUD DE INFORMACIÓN OFICIO NO. 2-2026-13424 REVISIÓN DEL RECHAZO DEL SUBSIDIO REDUCE TU CUOTA</v>
          </cell>
          <cell r="P1624" t="str">
            <v>NATURAL</v>
          </cell>
          <cell r="Q1624" t="str">
            <v>CAMILA PENAGOS GÓMEZ</v>
          </cell>
          <cell r="R1624" t="str">
            <v>CAMILA PENAGOS GÓMEZ</v>
          </cell>
          <cell r="S1624">
            <v>46099</v>
          </cell>
          <cell r="T1624" t="str">
            <v>2-2026-15880</v>
          </cell>
        </row>
        <row r="1625">
          <cell r="A1625" t="str">
            <v>1-2026-10206</v>
          </cell>
          <cell r="B1625" t="str">
            <v>1637152026</v>
          </cell>
          <cell r="C1625">
            <v>46086</v>
          </cell>
          <cell r="D1625" t="str">
            <v>2026-03-15 10:56:48</v>
          </cell>
          <cell r="E1625" t="str">
            <v>2-2026-14155, 2-2026-14155</v>
          </cell>
          <cell r="F1625">
            <v>46090</v>
          </cell>
          <cell r="G1625" t="str">
            <v>E-MAIL</v>
          </cell>
          <cell r="H1625" t="str">
            <v>DIRECCION DE FINANCIACION DE VIVIENDA</v>
          </cell>
          <cell r="I1625">
            <v>10</v>
          </cell>
          <cell r="J1625" t="str">
            <v>SOLICITUD DE ACCESO A LA INFORMACION</v>
          </cell>
          <cell r="K1625" t="str">
            <v>SOLICITUD DE ACCESO A LA INFORMACION</v>
          </cell>
          <cell r="L1625" t="str">
            <v>SARA MILENA AGUIRRE BARRERA</v>
          </cell>
          <cell r="M1625">
            <v>0</v>
          </cell>
          <cell r="N1625" t="str">
            <v>FINALIZADO</v>
          </cell>
          <cell r="O1625" t="str">
            <v>EMAIL-SOLICITUD DE INFORMACIÓN POSTULACION  PARA APLICAR AL SUBSIDIO DE REACTIVA TU COMPRA</v>
          </cell>
          <cell r="P1625" t="str">
            <v>NATURAL</v>
          </cell>
          <cell r="Q1625" t="str">
            <v>MARIA VITOLA MERCADO</v>
          </cell>
          <cell r="R1625" t="str">
            <v>MARIA VITOLA MERCADO</v>
          </cell>
          <cell r="S1625">
            <v>46090</v>
          </cell>
          <cell r="T1625" t="str">
            <v>Se dio trámite con radicado No. 2-2026-14155</v>
          </cell>
        </row>
        <row r="1626">
          <cell r="A1626" t="str">
            <v>1-2026-10210</v>
          </cell>
          <cell r="B1626" t="str">
            <v>1637992026</v>
          </cell>
          <cell r="C1626">
            <v>46086</v>
          </cell>
          <cell r="D1626" t="str">
            <v>2026-03-15 11:10:41</v>
          </cell>
          <cell r="E1626" t="str">
            <v>2-2026-15686, 2-2026-15686</v>
          </cell>
          <cell r="F1626">
            <v>46094</v>
          </cell>
          <cell r="G1626" t="str">
            <v>E-MAIL</v>
          </cell>
          <cell r="H1626" t="str">
            <v>DIRECCION DE FINANCIACION DE VIVIENDA</v>
          </cell>
          <cell r="I1626">
            <v>10</v>
          </cell>
          <cell r="J1626" t="str">
            <v>SOLICITUD DE ACCESO A LA INFORMACION</v>
          </cell>
          <cell r="K1626" t="str">
            <v>SOLICITUD DE ACCESO A LA INFORMACION</v>
          </cell>
          <cell r="L1626" t="str">
            <v>JOSE LUIS HORLANDY LEON</v>
          </cell>
          <cell r="M1626">
            <v>0</v>
          </cell>
          <cell r="N1626" t="str">
            <v>FINALIZADO</v>
          </cell>
          <cell r="O1626" t="str">
            <v>EMAIL - SOLICITUD DE INFORMACION SOBRE FERIA DE VIVIENDA</v>
          </cell>
          <cell r="P1626" t="str">
            <v>ANONIMO</v>
          </cell>
          <cell r="Q1626" t="str">
            <v>ANONIMO</v>
          </cell>
          <cell r="R1626" t="str">
            <v>ANONIMO</v>
          </cell>
          <cell r="S1626">
            <v>46097</v>
          </cell>
          <cell r="T1626" t="str">
            <v>SE DA RESPUESTA MEDIANTE RADICADO 2-2026-15686</v>
          </cell>
        </row>
        <row r="1627">
          <cell r="A1627" t="str">
            <v>1-2026-10213</v>
          </cell>
          <cell r="B1627" t="str">
            <v>1638192026</v>
          </cell>
          <cell r="C1627">
            <v>46086</v>
          </cell>
          <cell r="D1627" t="str">
            <v>2026-03-15 11:14:08</v>
          </cell>
          <cell r="E1627" t="str">
            <v>2-2026-15645, 2-2026-15645</v>
          </cell>
          <cell r="F1627">
            <v>46093</v>
          </cell>
          <cell r="G1627" t="str">
            <v>E-MAIL</v>
          </cell>
          <cell r="H1627" t="str">
            <v>DIRECCION DE FINANCIACION DE VIVIENDA</v>
          </cell>
          <cell r="I1627">
            <v>10</v>
          </cell>
          <cell r="J1627" t="str">
            <v>SOLICITUD DE ACCESO A LA INFORMACION</v>
          </cell>
          <cell r="K1627" t="str">
            <v>SOLICITUD DE ACCESO A LA INFORMACION</v>
          </cell>
          <cell r="L1627" t="str">
            <v>MAURICIO HERRERA BERMUDEZ</v>
          </cell>
          <cell r="M1627">
            <v>0</v>
          </cell>
          <cell r="N1627" t="str">
            <v>FINALIZADO</v>
          </cell>
          <cell r="O1627" t="str">
            <v>EMAIL - SOLICITUD DE ACLARACIÓN SOBRE EFECTOS DE EXCLUSIÓN DEL NÚCLEO FAMILIAR   SUBSIDIO DISTRITAL DE VIVIENDA</v>
          </cell>
          <cell r="P1627" t="str">
            <v>NATURAL</v>
          </cell>
          <cell r="Q1627" t="str">
            <v>WILSON DARIO TAPIERO VILLAQUIRA</v>
          </cell>
          <cell r="R1627" t="str">
            <v>WILSON DARIO TAPIERO VILLAQUIRA</v>
          </cell>
          <cell r="S1627">
            <v>46094</v>
          </cell>
          <cell r="T1627" t="str">
            <v xml:space="preserve">SE FINALIZÓ CON EL RADICADO 2-2026-15645._x000D_
</v>
          </cell>
        </row>
        <row r="1628">
          <cell r="A1628" t="str">
            <v>1-2026-10215</v>
          </cell>
          <cell r="B1628" t="str">
            <v>1638232026</v>
          </cell>
          <cell r="C1628">
            <v>46086</v>
          </cell>
          <cell r="D1628" t="str">
            <v>2026-03-15 11:15:13</v>
          </cell>
          <cell r="E1628" t="str">
            <v>2-2026-15485, 2-2026-15485</v>
          </cell>
          <cell r="F1628">
            <v>46093</v>
          </cell>
          <cell r="G1628" t="str">
            <v>E-MAIL</v>
          </cell>
          <cell r="H1628" t="str">
            <v>DIRECCION DE FINANCIACION DE VIVIENDA</v>
          </cell>
          <cell r="I1628">
            <v>10</v>
          </cell>
          <cell r="J1628" t="str">
            <v>SOLICITUD DE ACCESO A LA INFORMACION</v>
          </cell>
          <cell r="K1628" t="str">
            <v>SOLICITUD DE ACCESO A LA INFORMACION</v>
          </cell>
          <cell r="L1628" t="str">
            <v>NANCY MERY VILLAREAL HERNANDEZ</v>
          </cell>
          <cell r="M1628">
            <v>0</v>
          </cell>
          <cell r="N1628" t="str">
            <v>FINALIZADO</v>
          </cell>
          <cell r="O1628" t="str">
            <v>EMAIL-SOLICITUD DE INFORMACIÓN ACERCA DE CONVOCATORIAS DEL SUBSIDIO DE ARRIENDO</v>
          </cell>
          <cell r="P1628" t="str">
            <v>ANONIMO</v>
          </cell>
          <cell r="Q1628" t="str">
            <v>ANONIMO</v>
          </cell>
          <cell r="R1628" t="str">
            <v>ANONIMO</v>
          </cell>
          <cell r="S1628">
            <v>46094</v>
          </cell>
          <cell r="T1628" t="str">
            <v>FINALIZADO AUTOMATICAMENTE SEGUN GESTION EN EL RADICADO: 1-2026-10215</v>
          </cell>
        </row>
        <row r="1629">
          <cell r="A1629" t="str">
            <v>1-2026-10230</v>
          </cell>
          <cell r="B1629" t="str">
            <v>1641082026</v>
          </cell>
          <cell r="C1629">
            <v>46086</v>
          </cell>
          <cell r="D1629" t="str">
            <v>2026-03-15 11:19:07</v>
          </cell>
          <cell r="E1629" t="str">
            <v>2-2026-15787, 2-2026-15787</v>
          </cell>
          <cell r="F1629">
            <v>46094</v>
          </cell>
          <cell r="G1629" t="str">
            <v>E-MAIL</v>
          </cell>
          <cell r="H1629" t="str">
            <v>DIRECCION DE FINANCIACION DE VIVIENDA</v>
          </cell>
          <cell r="I1629">
            <v>10</v>
          </cell>
          <cell r="J1629" t="str">
            <v>SOLICITUD DE ACCESO A LA INFORMACION</v>
          </cell>
          <cell r="K1629" t="str">
            <v>SOLICITUD DE ACCESO A LA INFORMACION</v>
          </cell>
          <cell r="L1629" t="str">
            <v>ILSE GAMERO TORRES</v>
          </cell>
          <cell r="M1629">
            <v>0</v>
          </cell>
          <cell r="N1629" t="str">
            <v>FINALIZADO</v>
          </cell>
          <cell r="O1629" t="str">
            <v>EMAIL - SOLICITUD DE INFORMACION SOBRE DESEMBOLSOS DEL SUBSIDIO DE VIVIENDA</v>
          </cell>
          <cell r="P1629" t="str">
            <v>ENTIDAD</v>
          </cell>
          <cell r="Q1629" t="str">
            <v>CAMILO ANDRES ESCOBEDO LOTTA</v>
          </cell>
          <cell r="R1629" t="str">
            <v>CAMILO ANDRES ESCOBEDO LOTTA</v>
          </cell>
          <cell r="S1629">
            <v>46097</v>
          </cell>
          <cell r="T1629" t="str">
            <v>Finalizado con radicado de salida No 2-2026-15787</v>
          </cell>
        </row>
        <row r="1630">
          <cell r="A1630" t="str">
            <v>1-2026-10234</v>
          </cell>
          <cell r="B1630" t="str">
            <v>1643272026</v>
          </cell>
          <cell r="C1630">
            <v>46086</v>
          </cell>
          <cell r="D1630" t="str">
            <v>2026-03-15 12:15:48</v>
          </cell>
          <cell r="E1630" t="str">
            <v>2-2026-15300, 2-2026-15300</v>
          </cell>
          <cell r="F1630">
            <v>46093</v>
          </cell>
          <cell r="G1630" t="str">
            <v>E-MAIL</v>
          </cell>
          <cell r="H1630" t="str">
            <v>DIRECCION DE PREVENCION, ARRENDAMIENTO Y CONTROL DE ENAJENACION</v>
          </cell>
          <cell r="I1630">
            <v>10</v>
          </cell>
          <cell r="J1630" t="str">
            <v>SOLICITUD DE ACCESO A LA INFORMACION</v>
          </cell>
          <cell r="K1630" t="str">
            <v>SOLICITUD DE ACCESO A LA INFORMACION</v>
          </cell>
          <cell r="L1630" t="str">
            <v>MARIA FERNANDA MOROS FONTALVO IVS</v>
          </cell>
          <cell r="M1630">
            <v>0</v>
          </cell>
          <cell r="N1630" t="str">
            <v>FINALIZADO</v>
          </cell>
          <cell r="O1630" t="str">
            <v>EMAIL - SEGUIMIENTO A TRÁMITE DE MATRÍCULA INMOBILIARIA - RADICADO NO. 24810 - MUVAR INMOBILIARIA SAS</v>
          </cell>
          <cell r="P1630" t="str">
            <v>ENTIDAD</v>
          </cell>
          <cell r="Q1630" t="str">
            <v>MUVAR INMOBILIARIA SAS</v>
          </cell>
          <cell r="R1630" t="str">
            <v>MUVAR INMOBILIARIA SAS</v>
          </cell>
          <cell r="S1630">
            <v>46093</v>
          </cell>
          <cell r="T1630" t="str">
            <v xml:space="preserve">se finaliza solicitud a traves de radicado 	 2-2026-15300  </v>
          </cell>
        </row>
        <row r="1631">
          <cell r="A1631" t="str">
            <v>1-2026-10240</v>
          </cell>
          <cell r="B1631" t="str">
            <v>1732322026</v>
          </cell>
          <cell r="C1631">
            <v>46086</v>
          </cell>
          <cell r="D1631" t="str">
            <v>2026-03-15 14:38:14</v>
          </cell>
          <cell r="E1631" t="str">
            <v>2-2026-14730, 2-2026-14730</v>
          </cell>
          <cell r="F1631">
            <v>46091</v>
          </cell>
          <cell r="G1631" t="str">
            <v>E-MAIL</v>
          </cell>
          <cell r="H1631" t="str">
            <v>DIRECCION DE FINANCIACION DE VIVIENDA</v>
          </cell>
          <cell r="I1631">
            <v>10</v>
          </cell>
          <cell r="J1631" t="str">
            <v>SOLICITUD DE ACCESO A LA INFORMACION</v>
          </cell>
          <cell r="K1631" t="str">
            <v>SOLICITUD DE ACCESO A LA INFORMACION</v>
          </cell>
          <cell r="L1631" t="str">
            <v>KAROL VANESSA MARROQUIN TRIANA</v>
          </cell>
          <cell r="M1631">
            <v>0</v>
          </cell>
          <cell r="N1631" t="str">
            <v>FINALIZADO</v>
          </cell>
          <cell r="O1631" t="str">
            <v>EMAIL - SOLICITUD DE INFORMACION SOBRE RESPUESTA AL RADICADO 1-2026-5938</v>
          </cell>
          <cell r="P1631" t="str">
            <v>ENTIDAD</v>
          </cell>
          <cell r="Q1631" t="str">
            <v>CAMACOL CAMACOL</v>
          </cell>
          <cell r="R1631" t="str">
            <v>CARLOS QUINONES LADINO</v>
          </cell>
          <cell r="S1631">
            <v>46092</v>
          </cell>
          <cell r="T1631" t="str">
            <v>Se dio respuesta por ofiicoo 2-2026-14730</v>
          </cell>
        </row>
        <row r="1632">
          <cell r="A1632" t="str">
            <v>1-2026-10260</v>
          </cell>
          <cell r="B1632" t="str">
            <v>1691192026</v>
          </cell>
          <cell r="C1632">
            <v>46086</v>
          </cell>
          <cell r="D1632" t="str">
            <v>2026-03-15 15:04:47</v>
          </cell>
          <cell r="E1632" t="str">
            <v>2-2026-15602, 2-2026-15602</v>
          </cell>
          <cell r="F1632">
            <v>46093</v>
          </cell>
          <cell r="G1632" t="str">
            <v>E-MAIL</v>
          </cell>
          <cell r="H1632" t="str">
            <v>DIRECCION DE FINANCIACION DE VIVIENDA</v>
          </cell>
          <cell r="I1632">
            <v>10</v>
          </cell>
          <cell r="J1632" t="str">
            <v>SOLICITUD DE ACCESO A LA INFORMACION</v>
          </cell>
          <cell r="K1632" t="str">
            <v>SOLICITUD DE ACCESO A LA INFORMACION</v>
          </cell>
          <cell r="L1632" t="str">
            <v>ILSE GAMERO TORRES</v>
          </cell>
          <cell r="M1632">
            <v>0</v>
          </cell>
          <cell r="N1632" t="str">
            <v>FINALIZADO</v>
          </cell>
          <cell r="O1632" t="str">
            <v>EMAIL - SOLICITUD DE INFORMACION SOBRE DESEMBOLSO DEL SUBSIDIO DE VIVIENDA MI AHORRO, MI HOGAR</v>
          </cell>
          <cell r="P1632" t="str">
            <v>ENTIDAD</v>
          </cell>
          <cell r="Q1632" t="str">
            <v>BEATRIZ ELENA HERRERA SOTO</v>
          </cell>
          <cell r="R1632" t="str">
            <v>BEATRIZ ELENA HERRERA SOTO</v>
          </cell>
          <cell r="S1632">
            <v>46097</v>
          </cell>
          <cell r="T1632" t="str">
            <v xml:space="preserve"> Finalizado con radicado de salida No 2-2026-15602</v>
          </cell>
        </row>
        <row r="1633">
          <cell r="A1633" t="str">
            <v>1-2026-10270</v>
          </cell>
          <cell r="B1633" t="str">
            <v>1648102026</v>
          </cell>
          <cell r="C1633">
            <v>46086</v>
          </cell>
          <cell r="D1633" t="str">
            <v>2026-03-15 16:31:52</v>
          </cell>
          <cell r="E1633" t="str">
            <v>2-2026-14392, 2-2026-14392</v>
          </cell>
          <cell r="F1633">
            <v>46090</v>
          </cell>
          <cell r="G1633" t="str">
            <v>E-MAIL</v>
          </cell>
          <cell r="H1633" t="str">
            <v>DIRECCION DE FINANCIACION DE VIVIENDA</v>
          </cell>
          <cell r="I1633">
            <v>10</v>
          </cell>
          <cell r="J1633" t="str">
            <v>SOLICITUD DE ACCESO A LA INFORMACION</v>
          </cell>
          <cell r="K1633" t="str">
            <v>SOLICITUD DE ACCESO A LA INFORMACION</v>
          </cell>
          <cell r="L1633" t="str">
            <v>JOHANNA ANDREA OSPINA ORTIZ</v>
          </cell>
          <cell r="M1633">
            <v>0</v>
          </cell>
          <cell r="N1633" t="str">
            <v>FINALIZADO</v>
          </cell>
          <cell r="O1633" t="str">
            <v>EMAIL-SOLICITUD INFORMACIÓN ACERCA DEL SUBSIDIO DE ARRENDAMIENTO</v>
          </cell>
          <cell r="P1633" t="str">
            <v>NATURAL</v>
          </cell>
          <cell r="Q1633" t="str">
            <v>LUIS RODRIGUEZ</v>
          </cell>
          <cell r="R1633" t="str">
            <v>LUIS RODRIGUEZ</v>
          </cell>
          <cell r="S1633">
            <v>46091</v>
          </cell>
          <cell r="T1633" t="str">
            <v>Se finaliza con radicado de salida No. _x000D_
2-2026-14392</v>
          </cell>
        </row>
        <row r="1634">
          <cell r="A1634" t="str">
            <v>1-2026-10280</v>
          </cell>
          <cell r="B1634" t="str">
            <v>1650592026</v>
          </cell>
          <cell r="C1634">
            <v>46086</v>
          </cell>
          <cell r="D1634" t="str">
            <v>2026-03-15 16:41:24</v>
          </cell>
          <cell r="E1634" t="str">
            <v>2-2026-14536, 2-2026-14536</v>
          </cell>
          <cell r="F1634">
            <v>46091</v>
          </cell>
          <cell r="G1634" t="str">
            <v>E-MAIL</v>
          </cell>
          <cell r="H1634" t="str">
            <v>DIRECCION DE FINANCIACION DE VIVIENDA</v>
          </cell>
          <cell r="I1634">
            <v>10</v>
          </cell>
          <cell r="J1634" t="str">
            <v>SOLICITUD DE ACCESO A LA INFORMACION</v>
          </cell>
          <cell r="K1634" t="str">
            <v>SOLICITUD DE ACCESO A LA INFORMACION</v>
          </cell>
          <cell r="L1634" t="str">
            <v>JOHANNA ANDREA OSPINA ORTIZ</v>
          </cell>
          <cell r="M1634">
            <v>0</v>
          </cell>
          <cell r="N1634" t="str">
            <v>FINALIZADO</v>
          </cell>
          <cell r="O1634" t="str">
            <v>EMAIL-SOLICITUD INFORMACIÓN ACERCA DEL DESEMBOLSO SUBSIDIO DE ARRENDAMIENTO</v>
          </cell>
          <cell r="P1634" t="str">
            <v>NATURAL</v>
          </cell>
          <cell r="Q1634" t="str">
            <v>MONICA PAOLA AVENDAÑO CARDENAS</v>
          </cell>
          <cell r="R1634" t="str">
            <v>MONICA PAOLA AVENDAÑO CARDENAS</v>
          </cell>
          <cell r="S1634">
            <v>46091</v>
          </cell>
          <cell r="T1634" t="str">
            <v xml:space="preserve"> Se finaliza con radicado de salida No. _x000D_
2-2026-14536</v>
          </cell>
        </row>
        <row r="1635">
          <cell r="A1635" t="str">
            <v>1-2026-10282</v>
          </cell>
          <cell r="B1635" t="str">
            <v>1651052026</v>
          </cell>
          <cell r="C1635">
            <v>46086</v>
          </cell>
          <cell r="D1635" t="str">
            <v>2026-03-15 16:42:42</v>
          </cell>
          <cell r="E1635" t="str">
            <v>2-2026-16023, 2-2026-16023</v>
          </cell>
          <cell r="F1635">
            <v>46097</v>
          </cell>
          <cell r="G1635" t="str">
            <v>E-MAIL</v>
          </cell>
          <cell r="H1635" t="str">
            <v>DIRECCION DE FINANCIACION DE VIVIENDA</v>
          </cell>
          <cell r="I1635">
            <v>10</v>
          </cell>
          <cell r="J1635" t="str">
            <v>SOLICITUD DE ACCESO A LA INFORMACION</v>
          </cell>
          <cell r="K1635" t="str">
            <v>SOLICITUD DE ACCESO A LA INFORMACION</v>
          </cell>
          <cell r="L1635" t="str">
            <v>MONICA ANDREA GARAVITO DIAZ</v>
          </cell>
          <cell r="M1635">
            <v>0</v>
          </cell>
          <cell r="N1635" t="str">
            <v>FINALIZADO</v>
          </cell>
          <cell r="O1635" t="str">
            <v>EMAIL-SOLICITUD DE INFORMACIÓN ACERCA DE PROCESO DE SUBSIDIO DE REDUCE TU COUTA</v>
          </cell>
          <cell r="P1635" t="str">
            <v>NATURAL</v>
          </cell>
          <cell r="Q1635" t="str">
            <v>MARÍA CRISTINA MONROY ARCHILA</v>
          </cell>
          <cell r="R1635" t="str">
            <v>MARÍA CRISTINA MONROY ARCHILA</v>
          </cell>
          <cell r="S1635">
            <v>46097</v>
          </cell>
          <cell r="T1635" t="str">
            <v>SE FINALIZA ACTIVIDAD CON RADICADO 	 2-2026-16023</v>
          </cell>
        </row>
        <row r="1636">
          <cell r="A1636" t="str">
            <v>1-2026-10284</v>
          </cell>
          <cell r="B1636" t="str">
            <v>1651212026</v>
          </cell>
          <cell r="C1636">
            <v>46086</v>
          </cell>
          <cell r="D1636" t="str">
            <v>2026-03-15 16:43:36</v>
          </cell>
          <cell r="E1636" t="str">
            <v>2-2026-15407, 2-2026-15407</v>
          </cell>
          <cell r="F1636">
            <v>46093</v>
          </cell>
          <cell r="G1636" t="str">
            <v>E-MAIL</v>
          </cell>
          <cell r="H1636" t="str">
            <v>DIRECCION DE FINANCIACION DE VIVIENDA</v>
          </cell>
          <cell r="I1636">
            <v>10</v>
          </cell>
          <cell r="J1636" t="str">
            <v>SOLICITUD DE ACCESO A LA INFORMACION</v>
          </cell>
          <cell r="K1636" t="str">
            <v>SOLICITUD DE ACCESO A LA INFORMACION</v>
          </cell>
          <cell r="L1636" t="str">
            <v>MONICA ANDREA GARAVITO DIAZ</v>
          </cell>
          <cell r="M1636">
            <v>0</v>
          </cell>
          <cell r="N1636" t="str">
            <v>FINALIZADO</v>
          </cell>
          <cell r="O1636" t="str">
            <v>EMAIL - SOLICITUD DE INFORMACION SOBRE ESTADO DE POSTULACION AL SUBSIDIO REDUCE TU CUOTA</v>
          </cell>
          <cell r="P1636" t="str">
            <v>NATURAL</v>
          </cell>
          <cell r="Q1636" t="str">
            <v>CRISTIAN RICARDO ORTEGON CASILIMAS%A0</v>
          </cell>
          <cell r="R1636" t="str">
            <v>CRISTIAN RICARDO ORTEGON CASILIMAS%A0</v>
          </cell>
          <cell r="S1636">
            <v>46094</v>
          </cell>
          <cell r="T1636" t="str">
            <v>se finaliza actividad con radicado No 2-2026-15407</v>
          </cell>
        </row>
        <row r="1637">
          <cell r="A1637" t="str">
            <v>1-2026-10289</v>
          </cell>
          <cell r="B1637" t="str">
            <v>1652302026</v>
          </cell>
          <cell r="C1637">
            <v>46086</v>
          </cell>
          <cell r="D1637" t="str">
            <v>2026-03-15 16:46:28</v>
          </cell>
          <cell r="E1637" t="str">
            <v>2-2026-15644, 2-2026-15644</v>
          </cell>
          <cell r="F1637">
            <v>46093</v>
          </cell>
          <cell r="G1637" t="str">
            <v>E-MAIL</v>
          </cell>
          <cell r="H1637" t="str">
            <v>DIRECCION DE FINANCIACION DE VIVIENDA</v>
          </cell>
          <cell r="I1637">
            <v>10</v>
          </cell>
          <cell r="J1637" t="str">
            <v>SOLICITUD DE ACCESO A LA INFORMACION</v>
          </cell>
          <cell r="K1637" t="str">
            <v>SOLICITUD DE ACCESO A LA INFORMACION</v>
          </cell>
          <cell r="L1637" t="str">
            <v>JUAN CARLOS CASTRO MELO</v>
          </cell>
          <cell r="M1637">
            <v>0</v>
          </cell>
          <cell r="N1637" t="str">
            <v>FINALIZADO</v>
          </cell>
          <cell r="O1637" t="str">
            <v>EMAIL-SOLICITUD INFORMACIÓN ACERCA DEL PAGO DEL SUBSIDIO REDUCE TU CUOTA</v>
          </cell>
          <cell r="P1637" t="str">
            <v>NATURAL</v>
          </cell>
          <cell r="Q1637" t="str">
            <v>LINDY NAYERI BAQUERO FERNANDEZ</v>
          </cell>
          <cell r="R1637" t="str">
            <v>LINDY NAYERI BAQUERO FERNANDEZ</v>
          </cell>
          <cell r="S1637">
            <v>46093</v>
          </cell>
          <cell r="T1637" t="str">
            <v>2-2026-15644</v>
          </cell>
        </row>
        <row r="1638">
          <cell r="A1638" t="str">
            <v>1-2026-10296</v>
          </cell>
          <cell r="B1638" t="str">
            <v>1654182026</v>
          </cell>
          <cell r="C1638">
            <v>46086</v>
          </cell>
          <cell r="D1638" t="str">
            <v>2026-03-15 16:51:00</v>
          </cell>
          <cell r="E1638" t="str">
            <v>2-2026-15226, 2-2026-15226</v>
          </cell>
          <cell r="F1638">
            <v>46092</v>
          </cell>
          <cell r="G1638" t="str">
            <v>E-MAIL</v>
          </cell>
          <cell r="H1638" t="str">
            <v>DIRECCION DE FINANCIACION DE VIVIENDA</v>
          </cell>
          <cell r="I1638">
            <v>10</v>
          </cell>
          <cell r="J1638" t="str">
            <v>SOLICITUD DE ACCESO A LA INFORMACION</v>
          </cell>
          <cell r="K1638" t="str">
            <v>SOLICITUD DE ACCESO A LA INFORMACION</v>
          </cell>
          <cell r="L1638" t="str">
            <v>HERCY LORENA SUAREZ RUBIANO</v>
          </cell>
          <cell r="M1638">
            <v>0</v>
          </cell>
          <cell r="N1638" t="str">
            <v>FINALIZADO</v>
          </cell>
          <cell r="O1638" t="str">
            <v>EMAIL-SOLICITUD DE INFORMACIÓN ACERCA DEL DESEMBOLSO DEL PROGRAMA DE AHORRO PARA MI CASA</v>
          </cell>
          <cell r="P1638" t="str">
            <v>ANONIMO</v>
          </cell>
          <cell r="Q1638" t="str">
            <v>ANONIMO</v>
          </cell>
          <cell r="R1638" t="str">
            <v>ANONIMO</v>
          </cell>
          <cell r="S1638">
            <v>46093</v>
          </cell>
          <cell r="T1638" t="str">
            <v>Cierre con respuesta 2-2026-15226</v>
          </cell>
        </row>
        <row r="1639">
          <cell r="A1639" t="str">
            <v>1-2026-10300</v>
          </cell>
          <cell r="B1639" t="str">
            <v>1655032026</v>
          </cell>
          <cell r="C1639">
            <v>46086</v>
          </cell>
          <cell r="D1639" t="str">
            <v>2026-03-15 17:12:08</v>
          </cell>
          <cell r="E1639" t="str">
            <v>2-2026-15921, 2-2026-15921, 2-2026-15945, 2-2026-15945</v>
          </cell>
          <cell r="F1639">
            <v>46097</v>
          </cell>
          <cell r="G1639" t="str">
            <v>E-MAIL</v>
          </cell>
          <cell r="H1639" t="str">
            <v>DIRECCION DE PREVENCION, ARRENDAMIENTO Y CONTROL DE ENAJENACION</v>
          </cell>
          <cell r="I1639">
            <v>10</v>
          </cell>
          <cell r="J1639" t="str">
            <v>SOLICITUD DE ACCESO A LA INFORMACION</v>
          </cell>
          <cell r="K1639" t="str">
            <v>SOLICITUD DE ACCESO A LA INFORMACION</v>
          </cell>
          <cell r="L1639" t="str">
            <v>JAIME ALBERTO LOPEZ ESPITIA</v>
          </cell>
          <cell r="M1639">
            <v>0</v>
          </cell>
          <cell r="N1639" t="str">
            <v>FINALIZADO</v>
          </cell>
          <cell r="O1639" t="str">
            <v>EMAIL-"SOLICITUD DE INFORMACIÓN SOBRE ENAJENADOR DE VIVIENDA Y PROYECTO INMOBILIARIO</v>
          </cell>
          <cell r="P1639" t="str">
            <v>NATURAL</v>
          </cell>
          <cell r="Q1639" t="str">
            <v>XIMENA BERNAL</v>
          </cell>
          <cell r="R1639" t="str">
            <v>XIMENA BERNAL</v>
          </cell>
          <cell r="S1639">
            <v>46097</v>
          </cell>
          <cell r="T1639" t="str">
            <v>FINALIZADO AUTOMATICAMENTE SEGUN GESTION EN EL RADICADO: 1-2026-10300</v>
          </cell>
        </row>
        <row r="1640">
          <cell r="A1640" t="str">
            <v>1-2026-10317</v>
          </cell>
          <cell r="B1640" t="str">
            <v>1656952026</v>
          </cell>
          <cell r="C1640">
            <v>46086</v>
          </cell>
          <cell r="D1640" t="str">
            <v>2026-03-15 17:07:01</v>
          </cell>
          <cell r="E1640" t="str">
            <v>2-2026-16447, 2-2026-16447</v>
          </cell>
          <cell r="F1640">
            <v>46098</v>
          </cell>
          <cell r="G1640" t="str">
            <v>E-MAIL</v>
          </cell>
          <cell r="H1640" t="str">
            <v>DIRECCION DE FINANCIACION DE VIVIENDA</v>
          </cell>
          <cell r="I1640">
            <v>10</v>
          </cell>
          <cell r="J1640" t="str">
            <v>SOLICITUD DE ACCESO A LA INFORMACION</v>
          </cell>
          <cell r="K1640" t="str">
            <v>SOLICITUD DE ACCESO A LA INFORMACION</v>
          </cell>
          <cell r="L1640" t="str">
            <v>ANGELICA JOHANA GOMEZ MONTAÑO</v>
          </cell>
          <cell r="M1640">
            <v>0</v>
          </cell>
          <cell r="N1640" t="str">
            <v>FINALIZADO</v>
          </cell>
          <cell r="O1640" t="str">
            <v>EMAIL-SOLICITUD DE INFORMACIÓN SOBRE PROGRAMAS DISTRITALES DE SUBSIDIO DE VIVIENDA</v>
          </cell>
          <cell r="P1640" t="str">
            <v>NATURAL</v>
          </cell>
          <cell r="Q1640" t="str">
            <v>ENRIQUE SUÁREZ ÁNGEL</v>
          </cell>
          <cell r="R1640" t="str">
            <v>ENRIQUE SUÁREZ ÁNGEL</v>
          </cell>
          <cell r="S1640">
            <v>46098</v>
          </cell>
          <cell r="T1640" t="str">
            <v>SE DI ORESPUESTA MEDIANTE OFICIO NO  2-2026-16447</v>
          </cell>
        </row>
        <row r="1641">
          <cell r="A1641" t="str">
            <v>1-2026-10336</v>
          </cell>
          <cell r="B1641" t="str">
            <v>1662372026</v>
          </cell>
          <cell r="C1641">
            <v>46086</v>
          </cell>
          <cell r="D1641" t="str">
            <v>2026-03-15 17:17:28</v>
          </cell>
          <cell r="E1641" t="str">
            <v>2-2026-16008, 2-2026-16008</v>
          </cell>
          <cell r="F1641">
            <v>46097</v>
          </cell>
          <cell r="G1641" t="str">
            <v>PQR WEB</v>
          </cell>
          <cell r="H1641" t="str">
            <v>DIRECCION DE FINANCIACION DE VIVIENDA</v>
          </cell>
          <cell r="I1641">
            <v>10</v>
          </cell>
          <cell r="J1641" t="str">
            <v>SOLICITUD DE ACCESO A LA INFORMACION</v>
          </cell>
          <cell r="K1641" t="str">
            <v>SOLICITUD DE ACCESO A LA INFORMACION</v>
          </cell>
          <cell r="L1641" t="str">
            <v>JOSE LUIS HORLANDY LEON</v>
          </cell>
          <cell r="M1641">
            <v>0</v>
          </cell>
          <cell r="N1641" t="str">
            <v>FINALIZADO</v>
          </cell>
          <cell r="O1641" t="str">
            <v>Cordial saludo. la presente es para manifestar mi interés de inscribirme en el programa oferta preferente -  ahorro par ami casa, soy madre cabeza de hogar y estoy en el proceso de adquirir vivienda, me encuentro pagando la cuota inicial de la vivienda y vivo en arriendo por lo cual se me esta dificultando el pago de la cuota inicial y por esta razón acudo al habitat en busca de apoyo para seguir y no desistir de mi casa propia para  mi y mi familia, el proyecto donde compre se llama ALONDRAS DE CANTOVAL en lagos de torca, estuve mirando en la plataforma del habitat para inscribirme pero no me deja ya que me habla de llenar un formulario pero este no esta en la plataforma, por lo cual agradezco me guie para realizar el proceso.  quedo atenta.</v>
          </cell>
          <cell r="P1641" t="str">
            <v>NATURAL</v>
          </cell>
          <cell r="Q1641" t="str">
            <v>NOHORA ESTHER ARRIETA MARTINEZ</v>
          </cell>
          <cell r="R1641" t="str">
            <v>NOHORA ESTHER ARRIETA MARTINEZ</v>
          </cell>
          <cell r="S1641">
            <v>46099</v>
          </cell>
          <cell r="T1641" t="str">
            <v>SE DA RESPUESTA CON RADICADO 2-2026-16008</v>
          </cell>
        </row>
        <row r="1642">
          <cell r="A1642" t="str">
            <v>1-2026-10370</v>
          </cell>
          <cell r="B1642" t="str">
            <v>1663142026</v>
          </cell>
          <cell r="C1642">
            <v>46086</v>
          </cell>
          <cell r="D1642" t="str">
            <v>2026-03-15 17:26:54</v>
          </cell>
          <cell r="E1642" t="str">
            <v>2-2026-14748, 2-2026-14748</v>
          </cell>
          <cell r="F1642">
            <v>46091</v>
          </cell>
          <cell r="G1642" t="str">
            <v>E-MAIL</v>
          </cell>
          <cell r="H1642" t="str">
            <v>DIRECCION DE FINANCIACION DE VIVIENDA</v>
          </cell>
          <cell r="I1642">
            <v>10</v>
          </cell>
          <cell r="J1642" t="str">
            <v>SOLICITUD DE ACCESO A LA INFORMACION</v>
          </cell>
          <cell r="K1642" t="str">
            <v>SOLICITUD DE ACCESO A LA INFORMACION</v>
          </cell>
          <cell r="L1642" t="str">
            <v>JEIMY CATALINA MORENO CASTANEDA</v>
          </cell>
          <cell r="M1642">
            <v>0</v>
          </cell>
          <cell r="N1642" t="str">
            <v>FINALIZADO</v>
          </cell>
          <cell r="O1642" t="str">
            <v>EMAIL - SOLICITUD DE INFORMACION SOBRE DESEMBOLSO DEL SUBSIDIO AHORRO PARA MI CASA</v>
          </cell>
          <cell r="P1642" t="str">
            <v>NATURAL</v>
          </cell>
          <cell r="Q1642" t="str">
            <v>ELENA JALEIDY HERNÁNDEZ</v>
          </cell>
          <cell r="R1642" t="str">
            <v>ELENA JALEIDY HERNÁNDEZ</v>
          </cell>
          <cell r="S1642">
            <v>46092</v>
          </cell>
          <cell r="T1642" t="str">
            <v>Se da respuesta con radicado 2-2026-14748</v>
          </cell>
        </row>
        <row r="1643">
          <cell r="A1643" t="str">
            <v>1-2026-10377</v>
          </cell>
          <cell r="B1643" t="str">
            <v>1663552026</v>
          </cell>
          <cell r="C1643">
            <v>46086</v>
          </cell>
          <cell r="D1643" t="str">
            <v>2026-03-15 17:32:09</v>
          </cell>
          <cell r="E1643" t="str">
            <v>2-2026-15643, 2-2026-15643</v>
          </cell>
          <cell r="F1643">
            <v>46093</v>
          </cell>
          <cell r="G1643" t="str">
            <v>E-MAIL</v>
          </cell>
          <cell r="H1643" t="str">
            <v>DIRECCION DE FINANCIACION DE VIVIENDA</v>
          </cell>
          <cell r="I1643">
            <v>10</v>
          </cell>
          <cell r="J1643" t="str">
            <v>SOLICITUD DE ACCESO A LA INFORMACION</v>
          </cell>
          <cell r="K1643" t="str">
            <v>SOLICITUD DE ACCESO A LA INFORMACION</v>
          </cell>
          <cell r="L1643" t="str">
            <v>JUAN CARLOS CASTRO MELO</v>
          </cell>
          <cell r="M1643">
            <v>0</v>
          </cell>
          <cell r="N1643" t="str">
            <v>FINALIZADO</v>
          </cell>
          <cell r="O1643" t="str">
            <v>EMAIL - SOLICITUD DE INFORMACION RECHAZO AL SUBSIDIO REDUCE TU CUOTA</v>
          </cell>
          <cell r="P1643" t="str">
            <v>ENTIDAD</v>
          </cell>
          <cell r="Q1643" t="str">
            <v>FRANCY MILENA SANJUAN LIZARAZO</v>
          </cell>
          <cell r="R1643" t="str">
            <v>ANONIMO</v>
          </cell>
          <cell r="S1643">
            <v>46094</v>
          </cell>
          <cell r="T1643" t="str">
            <v>2-2026-15643</v>
          </cell>
        </row>
        <row r="1644">
          <cell r="A1644" t="str">
            <v>1-2026-10381</v>
          </cell>
          <cell r="B1644" t="str">
            <v>1664002026</v>
          </cell>
          <cell r="C1644">
            <v>46086</v>
          </cell>
          <cell r="D1644" t="str">
            <v>2026-03-16 17:20:22</v>
          </cell>
          <cell r="E1644" t="str">
            <v>2-2026-15921, 2-2026-15921, 2-2026-15945, 2-2026-15945</v>
          </cell>
          <cell r="F1644">
            <v>46097</v>
          </cell>
          <cell r="G1644" t="str">
            <v>E-MAIL</v>
          </cell>
          <cell r="H1644" t="str">
            <v>DIRECCION DE PREVENCION, ARRENDAMIENTO Y CONTROL DE ENAJENACION</v>
          </cell>
          <cell r="I1644">
            <v>10</v>
          </cell>
          <cell r="J1644" t="str">
            <v>SOLICITUD DE ACCESO A LA INFORMACION</v>
          </cell>
          <cell r="K1644" t="str">
            <v>SOLICITUD DE ACCESO A LA INFORMACION</v>
          </cell>
          <cell r="L1644" t="str">
            <v>JAIME ALBERTO LOPEZ ESPITIA</v>
          </cell>
          <cell r="M1644">
            <v>0</v>
          </cell>
          <cell r="N1644" t="str">
            <v>FINALIZADO</v>
          </cell>
          <cell r="O1644" t="str">
            <v>EMAIL- SOLICITUD DE INFORMACIÓN SOBRE ENAJENADOR DE VIVIENDA Y PROYECTO INMOBILIARIO</v>
          </cell>
          <cell r="P1644" t="str">
            <v>NATURAL</v>
          </cell>
          <cell r="Q1644" t="str">
            <v>BLANCA XIMENA BERNAL BUSTOS</v>
          </cell>
          <cell r="R1644" t="str">
            <v>BLANCA XIMENA BERNAL BUSTOS</v>
          </cell>
          <cell r="S1644">
            <v>46097</v>
          </cell>
          <cell r="T1644" t="str">
            <v>FINALIZADO AUTOMATICAMENTE SEGUN GESTION EN EL RADICADO: 1-2026-10381</v>
          </cell>
        </row>
        <row r="1645">
          <cell r="A1645" t="str">
            <v>1-2026-10413</v>
          </cell>
          <cell r="B1645" t="str">
            <v>1666082026</v>
          </cell>
          <cell r="C1645">
            <v>46086</v>
          </cell>
          <cell r="D1645" t="str">
            <v>2026-03-15 17:41:45</v>
          </cell>
          <cell r="E1645" t="str">
            <v>2-2026-14454, 2-2026-14454</v>
          </cell>
          <cell r="F1645">
            <v>46090</v>
          </cell>
          <cell r="G1645" t="str">
            <v>E-MAIL</v>
          </cell>
          <cell r="H1645" t="str">
            <v>DIRECCION DE FINANCIACION DE VIVIENDA</v>
          </cell>
          <cell r="I1645">
            <v>10</v>
          </cell>
          <cell r="J1645" t="str">
            <v>SOLICITUD DE ACCESO A LA INFORMACION</v>
          </cell>
          <cell r="K1645" t="str">
            <v>SOLICITUD DE ACCESO A LA INFORMACION</v>
          </cell>
          <cell r="L1645" t="str">
            <v>YENNY SAREN RAMIREZ RAMIREZ</v>
          </cell>
          <cell r="M1645">
            <v>0</v>
          </cell>
          <cell r="N1645" t="str">
            <v>FINALIZADO</v>
          </cell>
          <cell r="O1645" t="str">
            <v>EMAIL-SOLICITO INFORMACIÓN SOBRE EL SUBSIDIO DE ARRENDAMIENTO "AHORRO PARA MÍ CASA</v>
          </cell>
          <cell r="P1645" t="str">
            <v>NATURAL</v>
          </cell>
          <cell r="Q1645" t="str">
            <v>JENNY LORENA BERNAL ZUÑIGA</v>
          </cell>
          <cell r="R1645" t="str">
            <v>JENNY LORENA BERNAL ZUÑIGA</v>
          </cell>
          <cell r="S1645">
            <v>46090</v>
          </cell>
          <cell r="T1645" t="str">
            <v>Se finaliza con radicado de salida No. 2-2026-14454, como respuesta definitiva.</v>
          </cell>
        </row>
        <row r="1646">
          <cell r="A1646" t="str">
            <v>1-2026-10445</v>
          </cell>
          <cell r="B1646" t="str">
            <v>1667272026</v>
          </cell>
          <cell r="C1646">
            <v>46086</v>
          </cell>
          <cell r="D1646" t="str">
            <v>2026-03-15 17:43:12</v>
          </cell>
          <cell r="E1646" t="str">
            <v>2-2026-16156, 2-2026-16156</v>
          </cell>
          <cell r="F1646">
            <v>46097</v>
          </cell>
          <cell r="G1646" t="str">
            <v>E-MAIL</v>
          </cell>
          <cell r="H1646" t="str">
            <v>DIRECCION DE FINANCIACION DE VIVIENDA</v>
          </cell>
          <cell r="I1646">
            <v>10</v>
          </cell>
          <cell r="J1646" t="str">
            <v>SOLICITUD DE ACCESO A LA INFORMACION</v>
          </cell>
          <cell r="K1646" t="str">
            <v>SOLICITUD DE ACCESO A LA INFORMACION</v>
          </cell>
          <cell r="L1646" t="str">
            <v>NORBERTO HERRENO MERCHAN</v>
          </cell>
          <cell r="M1646">
            <v>0</v>
          </cell>
          <cell r="N1646" t="str">
            <v>FINALIZADO</v>
          </cell>
          <cell r="O1646" t="str">
            <v>EMAIL- SOLICITUD DE VERIFICACIÓN PAGO SUBSIDIO REDUCE TU CUOTA</v>
          </cell>
          <cell r="P1646" t="str">
            <v>NATURAL</v>
          </cell>
          <cell r="Q1646" t="str">
            <v>LINDY NAYERI BAQUERO FERNANDEZ</v>
          </cell>
          <cell r="R1646" t="str">
            <v>LINDY NAYERI BAQUERO FERNANDEZ</v>
          </cell>
          <cell r="S1646">
            <v>46100</v>
          </cell>
          <cell r="T1646" t="str">
            <v>se dio respuesta con el radicado 	 2-2026-16156</v>
          </cell>
        </row>
        <row r="1647">
          <cell r="A1647" t="str">
            <v>1-2026-10480</v>
          </cell>
          <cell r="B1647" t="str">
            <v>1668762026</v>
          </cell>
          <cell r="C1647">
            <v>46086</v>
          </cell>
          <cell r="D1647" t="str">
            <v>2026-03-15 17:51:12</v>
          </cell>
          <cell r="E1647" t="str">
            <v>2-2026-14720, 2-2026-14720</v>
          </cell>
          <cell r="F1647">
            <v>46091</v>
          </cell>
          <cell r="G1647" t="str">
            <v>E-MAIL</v>
          </cell>
          <cell r="H1647" t="str">
            <v>DIRECCION DE FINANCIACION DE VIVIENDA</v>
          </cell>
          <cell r="I1647">
            <v>10</v>
          </cell>
          <cell r="J1647" t="str">
            <v>SOLICITUD DE ACCESO A LA INFORMACION</v>
          </cell>
          <cell r="K1647" t="str">
            <v>SOLICITUD DE ACCESO A LA INFORMACION</v>
          </cell>
          <cell r="L1647" t="str">
            <v>MAIA GARCIA CARDOSO</v>
          </cell>
          <cell r="M1647">
            <v>0</v>
          </cell>
          <cell r="N1647" t="str">
            <v>FINALIZADO</v>
          </cell>
          <cell r="O1647" t="str">
            <v>EMAIL - SOLICITUD DE INFORMACION SOBRE DESEMBOLSO - OFERTA PREFERENTE PROYECTO SENDEROS DE FONTIBÓN</v>
          </cell>
          <cell r="P1647" t="str">
            <v>ENTIDAD</v>
          </cell>
          <cell r="Q1647" t="str">
            <v>CONSTRUCTORA BOLIVAR</v>
          </cell>
          <cell r="R1647" t="str">
            <v>NINI JOHANNA CARDENAS MUÑOZ</v>
          </cell>
          <cell r="S1647">
            <v>46091</v>
          </cell>
          <cell r="T1647" t="str">
            <v>Se envió respuesta definitiva mediante radicado No.  2-2026-14720  del 10 de marzo de 2026.</v>
          </cell>
        </row>
        <row r="1648">
          <cell r="A1648" t="str">
            <v>1-2026-10549</v>
          </cell>
          <cell r="B1648" t="str">
            <v>1688232026</v>
          </cell>
          <cell r="C1648">
            <v>46087</v>
          </cell>
          <cell r="D1648" t="str">
            <v>2026-03-16 15:54:30</v>
          </cell>
          <cell r="E1648" t="str">
            <v>2-2026-14738, 2-2026-14738</v>
          </cell>
          <cell r="F1648">
            <v>46091</v>
          </cell>
          <cell r="G1648" t="str">
            <v>E-MAIL</v>
          </cell>
          <cell r="H1648" t="str">
            <v>DIRECCION DE FINANCIACION DE VIVIENDA</v>
          </cell>
          <cell r="I1648">
            <v>10</v>
          </cell>
          <cell r="J1648" t="str">
            <v>SOLICITUD DE ACCESO A LA INFORMACION</v>
          </cell>
          <cell r="K1648" t="str">
            <v>SOLICITUD DE ACCESO A LA INFORMACION</v>
          </cell>
          <cell r="L1648" t="str">
            <v>HERCY LORENA SUAREZ RUBIANO</v>
          </cell>
          <cell r="M1648">
            <v>0</v>
          </cell>
          <cell r="N1648" t="str">
            <v>FINALIZADO</v>
          </cell>
          <cell r="O1648" t="str">
            <v>EMAIL-SOLICITUD DE INFORMACIÓN ACERCA DE LOS PAGOS DEL SUBSIDIO AHORRO PARA MÍ CASA</v>
          </cell>
          <cell r="P1648" t="str">
            <v>NATURAL</v>
          </cell>
          <cell r="Q1648" t="str">
            <v>MARÍA CECILIA MARTÍNEZ LÓPEZ</v>
          </cell>
          <cell r="R1648" t="str">
            <v>MARÍA CECILIA MARTÍNEZ LÓPEZ</v>
          </cell>
          <cell r="S1648">
            <v>46093</v>
          </cell>
          <cell r="T1648" t="str">
            <v>Cierre con respuesta  2-2026-14738</v>
          </cell>
        </row>
        <row r="1649">
          <cell r="A1649" t="str">
            <v>1-2026-10669</v>
          </cell>
          <cell r="B1649" t="str">
            <v>1697552026</v>
          </cell>
          <cell r="C1649">
            <v>46087</v>
          </cell>
          <cell r="D1649" t="str">
            <v>2026-03-20 18:37:23</v>
          </cell>
          <cell r="E1649" t="str">
            <v>2-2026-15525, 2-2026-15525</v>
          </cell>
          <cell r="F1649">
            <v>46093</v>
          </cell>
          <cell r="G1649" t="str">
            <v>E-MAIL</v>
          </cell>
          <cell r="H1649" t="str">
            <v>DIRECCION DE INVESTIGACIONES Y CONTROL DE VIVIENDA</v>
          </cell>
          <cell r="I1649">
            <v>10</v>
          </cell>
          <cell r="J1649" t="str">
            <v>SOLICITUD DE ACCESO A LA INFORMACION</v>
          </cell>
          <cell r="K1649" t="str">
            <v>SOLICITUD DE ACCESO A LA INFORMACION</v>
          </cell>
          <cell r="L1649" t="str">
            <v>DORA INOCENCIA CASTILLO VALDERRAMA</v>
          </cell>
          <cell r="M1649">
            <v>0</v>
          </cell>
          <cell r="N1649" t="str">
            <v>FINALIZADO</v>
          </cell>
          <cell r="O1649" t="str">
            <v>EMAIL-SOLICITUD DE INFORMACIÓN PARA RADICAR RECLAMO ANTE INMOBILIARIA</v>
          </cell>
          <cell r="P1649" t="str">
            <v>NATURAL</v>
          </cell>
          <cell r="Q1649" t="str">
            <v>CARLOS SOLAR CARDOZO</v>
          </cell>
          <cell r="R1649" t="str">
            <v>CARLOS SOLAR CARDOZO</v>
          </cell>
          <cell r="S1649">
            <v>46094</v>
          </cell>
          <cell r="T1649" t="str">
            <v>EFINITIVO ,comentario: Se da respuesta mediante radicado 2-2026-15525.</v>
          </cell>
        </row>
        <row r="1650">
          <cell r="A1650" t="str">
            <v>1-2026-10682</v>
          </cell>
          <cell r="B1650" t="str">
            <v>1698192026</v>
          </cell>
          <cell r="C1650">
            <v>46087</v>
          </cell>
          <cell r="D1650" t="str">
            <v>2026-03-16 16:57:40</v>
          </cell>
          <cell r="E1650" t="str">
            <v>2-2026-16353, 2-2026-16353</v>
          </cell>
          <cell r="F1650">
            <v>46098</v>
          </cell>
          <cell r="G1650" t="str">
            <v>E-MAIL</v>
          </cell>
          <cell r="H1650" t="str">
            <v>DIRECCION DE FINANCIACION DE VIVIENDA</v>
          </cell>
          <cell r="I1650">
            <v>10</v>
          </cell>
          <cell r="J1650" t="str">
            <v>SOLICITUD DE ACCESO A LA INFORMACION</v>
          </cell>
          <cell r="K1650" t="str">
            <v>SOLICITUD DE ACCESO A LA INFORMACION</v>
          </cell>
          <cell r="L1650" t="str">
            <v>KAROL VANESSA MARROQUIN TRIANA</v>
          </cell>
          <cell r="M1650">
            <v>0</v>
          </cell>
          <cell r="N1650" t="str">
            <v>FINALIZADO</v>
          </cell>
          <cell r="O1650" t="str">
            <v>EMAIL - SOLICITUD INFORMACIÓN PROYECTOS DE VIVIENDA HOGARES BENEFICIADOS MI CASA EN BOGOTÁ</v>
          </cell>
          <cell r="P1650" t="str">
            <v>ENTIDAD</v>
          </cell>
          <cell r="Q1650" t="str">
            <v>CAMACOL BOGOTÁ Y CUNDINAMARCA</v>
          </cell>
          <cell r="R1650" t="str">
            <v>CARLOS EDUARDO QUIÑONES LADINO</v>
          </cell>
          <cell r="S1650">
            <v>46098</v>
          </cell>
          <cell r="T1650" t="str">
            <v xml:space="preserve">Se brindo respuesta por oficio  2-2026-16353  </v>
          </cell>
        </row>
        <row r="1651">
          <cell r="A1651" t="str">
            <v>1-2026-10764</v>
          </cell>
          <cell r="B1651" t="str">
            <v>1583032026</v>
          </cell>
          <cell r="C1651">
            <v>46087</v>
          </cell>
          <cell r="D1651" t="str">
            <v>2026-03-19 16:56:47</v>
          </cell>
          <cell r="E1651" t="str">
            <v>2-2026-15213, 2-2026-15213</v>
          </cell>
          <cell r="F1651">
            <v>46092</v>
          </cell>
          <cell r="G1651" t="str">
            <v>BOGOTA-TE-ESCUCHA</v>
          </cell>
          <cell r="H1651" t="str">
            <v>DIRECCION DE FINANCIACION DE VIVIENDA</v>
          </cell>
          <cell r="I1651">
            <v>10</v>
          </cell>
          <cell r="J1651" t="str">
            <v>SOLICITUD DE ACCESO A LA INFORMACION</v>
          </cell>
          <cell r="K1651" t="str">
            <v>SOLICITUD DE ACCESO A LA INFORMACION</v>
          </cell>
          <cell r="L1651" t="str">
            <v>CARLOS FABIAN HAMON ALARCON</v>
          </cell>
          <cell r="M1651">
            <v>0</v>
          </cell>
          <cell r="N1651" t="str">
            <v>FINALIZADO</v>
          </cell>
          <cell r="O1651" t="str">
            <v xml:space="preserve">ACTIVACION EN LOS PRINCIPALES BENEFICIOS  DE  PROGRAMAS </v>
          </cell>
          <cell r="P1651" t="str">
            <v>ENTIDAD</v>
          </cell>
          <cell r="Q1651" t="str">
            <v>YURI ANDREA CORREA GARCIA</v>
          </cell>
          <cell r="R1651" t="str">
            <v>YURI ANDREA CORREA GARCIA</v>
          </cell>
          <cell r="S1651">
            <v>46098</v>
          </cell>
          <cell r="T1651" t="str">
            <v xml:space="preserve"> 2-2026-15213</v>
          </cell>
        </row>
        <row r="1652">
          <cell r="A1652" t="str">
            <v>1-2026-10785</v>
          </cell>
          <cell r="B1652" t="str">
            <v>1727532026</v>
          </cell>
          <cell r="C1652">
            <v>46090</v>
          </cell>
          <cell r="D1652" t="str">
            <v>2026-03-19 09:45:21</v>
          </cell>
          <cell r="E1652" t="str">
            <v>2-2026-16167, 2-2026-16167</v>
          </cell>
          <cell r="F1652">
            <v>46097</v>
          </cell>
          <cell r="G1652" t="str">
            <v>E-MAIL</v>
          </cell>
          <cell r="H1652" t="str">
            <v>DIRECCION DE FINANCIACION DE VIVIENDA</v>
          </cell>
          <cell r="I1652">
            <v>10</v>
          </cell>
          <cell r="J1652" t="str">
            <v>SOLICITUD DE ACCESO A LA INFORMACION</v>
          </cell>
          <cell r="K1652" t="str">
            <v>SOLICITUD DE ACCESO A LA INFORMACION</v>
          </cell>
          <cell r="L1652" t="str">
            <v>KAREN TAHITIANA LOPEZ ARENAS</v>
          </cell>
          <cell r="M1652">
            <v>0</v>
          </cell>
          <cell r="N1652" t="str">
            <v>FINALIZADO</v>
          </cell>
          <cell r="O1652" t="str">
            <v>EMAIL - SOLICITUD DE INFORMACION SOBRE INSCRIPCINES AL SUBSIDIO AHORRO PARA MI CASA</v>
          </cell>
          <cell r="P1652" t="str">
            <v>NATURAL</v>
          </cell>
          <cell r="Q1652" t="str">
            <v>LINA MORENO</v>
          </cell>
          <cell r="R1652" t="str">
            <v>LINA MORENO</v>
          </cell>
          <cell r="S1652">
            <v>46098</v>
          </cell>
          <cell r="T1652" t="str">
            <v>2-2026-16167</v>
          </cell>
        </row>
        <row r="1653">
          <cell r="A1653" t="str">
            <v>1-2026-10792</v>
          </cell>
          <cell r="B1653" t="str">
            <v>1727832026</v>
          </cell>
          <cell r="C1653">
            <v>46090</v>
          </cell>
          <cell r="D1653" t="str">
            <v>2026-03-19 09:46:55</v>
          </cell>
          <cell r="E1653" t="str">
            <v>2-2026-15879, 2-2026-15879</v>
          </cell>
          <cell r="F1653">
            <v>46094</v>
          </cell>
          <cell r="G1653" t="str">
            <v>E-MAIL</v>
          </cell>
          <cell r="H1653" t="str">
            <v>DIRECCION DE FINANCIACION DE VIVIENDA</v>
          </cell>
          <cell r="I1653">
            <v>10</v>
          </cell>
          <cell r="J1653" t="str">
            <v>SOLICITUD DE ACCESO A LA INFORMACION</v>
          </cell>
          <cell r="K1653" t="str">
            <v>SOLICITUD DE ACCESO A LA INFORMACION</v>
          </cell>
          <cell r="L1653" t="str">
            <v>CARLOS ANDRES MENDEZ MOJICA</v>
          </cell>
          <cell r="M1653">
            <v>0</v>
          </cell>
          <cell r="N1653" t="str">
            <v>FINALIZADO</v>
          </cell>
          <cell r="O1653" t="str">
            <v>EMAIL - SOLICITUD DE INFORMACIÓN SOBRE SUBSIDIO DE OFERTA PREFERENTE</v>
          </cell>
          <cell r="P1653" t="str">
            <v>NATURAL</v>
          </cell>
          <cell r="Q1653" t="str">
            <v>DARWIN CHAVERRA COPETE</v>
          </cell>
          <cell r="R1653" t="str">
            <v>DARWIN CHAVERRA COPETE</v>
          </cell>
          <cell r="S1653">
            <v>46097</v>
          </cell>
          <cell r="T1653" t="str">
            <v>SE CIERRA REQUERIMIENTO CON RADICADO No. 2-2026-15879</v>
          </cell>
        </row>
        <row r="1654">
          <cell r="A1654" t="str">
            <v>1-2026-10793</v>
          </cell>
          <cell r="B1654" t="str">
            <v>1727862026</v>
          </cell>
          <cell r="C1654">
            <v>46090</v>
          </cell>
          <cell r="D1654" t="str">
            <v>2026-03-19 09:47:49</v>
          </cell>
          <cell r="E1654" t="str">
            <v>2-2026-16444, 2-2026-16444</v>
          </cell>
          <cell r="F1654">
            <v>46098</v>
          </cell>
          <cell r="G1654" t="str">
            <v>E-MAIL</v>
          </cell>
          <cell r="H1654" t="str">
            <v>DIRECCION DE FINANCIACION DE VIVIENDA</v>
          </cell>
          <cell r="I1654">
            <v>10</v>
          </cell>
          <cell r="J1654" t="str">
            <v>SOLICITUD DE ACCESO A LA INFORMACION</v>
          </cell>
          <cell r="K1654" t="str">
            <v>SOLICITUD DE ACCESO A LA INFORMACION</v>
          </cell>
          <cell r="L1654" t="str">
            <v>LAURA ESTEFANIA ALBARRACIN CEQUERA</v>
          </cell>
          <cell r="M1654">
            <v>0</v>
          </cell>
          <cell r="N1654" t="str">
            <v>FINALIZADO</v>
          </cell>
          <cell r="O1654" t="str">
            <v>EMAIL - SOLICITUD DE INFORMACION SOBRE DESEMBOLSO DEL SUBSIDIO REDUCE TU CUOTA</v>
          </cell>
          <cell r="P1654" t="str">
            <v>NATURAL</v>
          </cell>
          <cell r="Q1654" t="str">
            <v>ANDRÉS FELIPE CAICEDO GONZÁLEZ</v>
          </cell>
          <cell r="R1654" t="str">
            <v>ANDRÉS FELIPE CAICEDO GONZÁLEZ</v>
          </cell>
          <cell r="S1654">
            <v>46099</v>
          </cell>
          <cell r="T1654" t="str">
            <v>2-2026-16444</v>
          </cell>
        </row>
        <row r="1655">
          <cell r="A1655" t="str">
            <v>1-2026-10795</v>
          </cell>
          <cell r="B1655" t="str">
            <v>1727922026</v>
          </cell>
          <cell r="C1655">
            <v>46090</v>
          </cell>
          <cell r="D1655" t="str">
            <v>2026-03-19 09:49:26</v>
          </cell>
          <cell r="E1655" t="str">
            <v>2-2026-15486, 2-2026-15486</v>
          </cell>
          <cell r="F1655">
            <v>46093</v>
          </cell>
          <cell r="G1655" t="str">
            <v>E-MAIL</v>
          </cell>
          <cell r="H1655" t="str">
            <v>DIRECCION DE FINANCIACION DE VIVIENDA</v>
          </cell>
          <cell r="I1655">
            <v>10</v>
          </cell>
          <cell r="J1655" t="str">
            <v>SOLICITUD DE ACCESO A LA INFORMACION</v>
          </cell>
          <cell r="K1655" t="str">
            <v>SOLICITUD DE ACCESO A LA INFORMACION</v>
          </cell>
          <cell r="L1655" t="str">
            <v>JEIMY CATALINA MORENO CASTANEDA</v>
          </cell>
          <cell r="M1655">
            <v>0</v>
          </cell>
          <cell r="N1655" t="str">
            <v>FINALIZADO</v>
          </cell>
          <cell r="O1655" t="str">
            <v>EMAIL - SOLICITUD DE INFORMACION SOBRE DESEMBOLSO DEL SUBSIDIO AHORRO PARA MI CASA</v>
          </cell>
          <cell r="P1655" t="str">
            <v>NATURAL</v>
          </cell>
          <cell r="Q1655" t="str">
            <v>ANGELA LORENA BLANCO ANGARITA%A0</v>
          </cell>
          <cell r="R1655" t="str">
            <v>ANGELA LORENA BLANCO ANGARITA%A0</v>
          </cell>
          <cell r="S1655">
            <v>46093</v>
          </cell>
          <cell r="T1655" t="str">
            <v>Se da respuesta con radicado 2-2026-15486</v>
          </cell>
        </row>
        <row r="1656">
          <cell r="A1656" t="str">
            <v>1-2026-10807</v>
          </cell>
          <cell r="B1656" t="str">
            <v>1728012026</v>
          </cell>
          <cell r="C1656">
            <v>46090</v>
          </cell>
          <cell r="D1656" t="str">
            <v>2026-03-19 09:52:34</v>
          </cell>
          <cell r="E1656" t="str">
            <v>2-2026-15753, 2-2026-15753</v>
          </cell>
          <cell r="F1656">
            <v>46094</v>
          </cell>
          <cell r="G1656" t="str">
            <v>E-MAIL</v>
          </cell>
          <cell r="H1656" t="str">
            <v>DIRECCION DE FINANCIACION DE VIVIENDA</v>
          </cell>
          <cell r="I1656">
            <v>10</v>
          </cell>
          <cell r="J1656" t="str">
            <v>SOLICITUD DE ACCESO A LA INFORMACION</v>
          </cell>
          <cell r="K1656" t="str">
            <v>SOLICITUD DE ACCESO A LA INFORMACION</v>
          </cell>
          <cell r="L1656" t="str">
            <v>VIVIANNA CRISTINA MONTEALEGRE ROJAS</v>
          </cell>
          <cell r="M1656">
            <v>0</v>
          </cell>
          <cell r="N1656" t="str">
            <v>FINALIZADO</v>
          </cell>
          <cell r="O1656" t="str">
            <v>EMAIL - SOLICITUD DE INFORMACION SOBRE POSTULACION A SUBSIDIOS O PROGRAMAS DE VIVIENDA</v>
          </cell>
          <cell r="P1656" t="str">
            <v>NATURAL</v>
          </cell>
          <cell r="Q1656" t="str">
            <v>PAULA ROSIO ANGEL RODRIGUEZ</v>
          </cell>
          <cell r="R1656" t="str">
            <v>PAULA ROSIO ANGEL RODRIGUEZ</v>
          </cell>
          <cell r="S1656">
            <v>46094</v>
          </cell>
          <cell r="T1656" t="str">
            <v>RESPUESTA 2-2026-15753</v>
          </cell>
        </row>
        <row r="1657">
          <cell r="A1657" t="str">
            <v>1-2026-10869</v>
          </cell>
          <cell r="B1657" t="str">
            <v>1732612026</v>
          </cell>
          <cell r="C1657">
            <v>46090</v>
          </cell>
          <cell r="D1657" t="str">
            <v>2026-03-19 14:35:36</v>
          </cell>
          <cell r="E1657" t="str">
            <v>2-2026-15936, 2-2026-15936</v>
          </cell>
          <cell r="F1657">
            <v>46097</v>
          </cell>
          <cell r="G1657" t="str">
            <v>E-MAIL</v>
          </cell>
          <cell r="H1657" t="str">
            <v>DIRECCION DE PREVENCION, ARRENDAMIENTO Y CONTROL DE ENAJENACION</v>
          </cell>
          <cell r="I1657">
            <v>10</v>
          </cell>
          <cell r="J1657" t="str">
            <v>SOLICITUD DE ACCESO A LA INFORMACION</v>
          </cell>
          <cell r="K1657" t="str">
            <v>SOLICITUD DE ACCESO A LA INFORMACION</v>
          </cell>
          <cell r="L1657" t="str">
            <v>JULIO CESAR RAMIREZ LEON</v>
          </cell>
          <cell r="M1657">
            <v>0</v>
          </cell>
          <cell r="N1657" t="str">
            <v>FINALIZADO</v>
          </cell>
          <cell r="O1657" t="str">
            <v>EMAIL-SOLICITUD INFORMACIÓN ACERCA DE LA PLATAFORMA DE ARRENDADORES  MATRÍCULA 20 25 00 21</v>
          </cell>
          <cell r="P1657" t="str">
            <v>ENTIDAD</v>
          </cell>
          <cell r="Q1657" t="str">
            <v>INMOBILIARIA ARTENSA S.A.S</v>
          </cell>
          <cell r="R1657" t="str">
            <v>LUZ CLEMENCIA GUTIÉRREZ</v>
          </cell>
          <cell r="S1657">
            <v>46098</v>
          </cell>
          <cell r="T1657" t="str">
            <v>2-2026-15936 RESPUESTA A LA RADICACIÓN 1-2026-10869 Y BOGOTÁ TE ESCUCHA 1732612026</v>
          </cell>
        </row>
        <row r="1658">
          <cell r="A1658" t="str">
            <v>1-2026-10907</v>
          </cell>
          <cell r="B1658" t="str">
            <v>1734852026</v>
          </cell>
          <cell r="C1658">
            <v>46090</v>
          </cell>
          <cell r="D1658" t="str">
            <v>2026-03-19 17:50:31</v>
          </cell>
          <cell r="E1658" t="str">
            <v>2-2026-15710, 2-2026-15710</v>
          </cell>
          <cell r="F1658">
            <v>46094</v>
          </cell>
          <cell r="G1658" t="str">
            <v>E-MAIL</v>
          </cell>
          <cell r="H1658" t="str">
            <v>DIRECCION DE FINANCIACION DE VIVIENDA</v>
          </cell>
          <cell r="I1658">
            <v>10</v>
          </cell>
          <cell r="J1658" t="str">
            <v>SOLICITUD DE ACCESO A LA INFORMACION</v>
          </cell>
          <cell r="K1658" t="str">
            <v>SOLICITUD DE ACCESO A LA INFORMACION</v>
          </cell>
          <cell r="L1658" t="str">
            <v>NATHALIE ANDREA MURCIA MAYORGA</v>
          </cell>
          <cell r="M1658">
            <v>0</v>
          </cell>
          <cell r="N1658" t="str">
            <v>FINALIZADO</v>
          </cell>
          <cell r="O1658" t="str">
            <v>EMAIL-SOLICITUD DE INFORMACIÓN ACERCA DE SUBSIDIO DE VIVIENDA</v>
          </cell>
          <cell r="P1658" t="str">
            <v>ANONIMO</v>
          </cell>
          <cell r="Q1658" t="str">
            <v>ANONIMO</v>
          </cell>
          <cell r="R1658" t="str">
            <v>ANONIMO</v>
          </cell>
          <cell r="S1658">
            <v>46094</v>
          </cell>
          <cell r="T1658" t="str">
            <v>se dio respuesta mediante radicado No.2-2026-15710</v>
          </cell>
        </row>
        <row r="1659">
          <cell r="A1659" t="str">
            <v>1-2026-10964</v>
          </cell>
          <cell r="B1659" t="str">
            <v>1738052026</v>
          </cell>
          <cell r="C1659">
            <v>46090</v>
          </cell>
          <cell r="D1659" t="str">
            <v>2026-03-19 18:06:40</v>
          </cell>
          <cell r="E1659" t="str">
            <v>2-2026-15712, 2-2026-15712</v>
          </cell>
          <cell r="F1659">
            <v>46094</v>
          </cell>
          <cell r="G1659" t="str">
            <v>E-MAIL</v>
          </cell>
          <cell r="H1659" t="str">
            <v>DIRECCION DE FINANCIACION DE VIVIENDA</v>
          </cell>
          <cell r="I1659">
            <v>10</v>
          </cell>
          <cell r="J1659" t="str">
            <v>SOLICITUD DE ACCESO A LA INFORMACION</v>
          </cell>
          <cell r="K1659" t="str">
            <v>SOLICITUD DE ACCESO A LA INFORMACION</v>
          </cell>
          <cell r="L1659" t="str">
            <v>NATHALIE ANDREA MURCIA MAYORGA</v>
          </cell>
          <cell r="M1659">
            <v>0</v>
          </cell>
          <cell r="N1659" t="str">
            <v>FINALIZADO</v>
          </cell>
          <cell r="O1659" t="str">
            <v>EMAIL-SOLICITUD INFORMACIÓN ACERCA DE SUBSIDIO PARA MADRES CABEZA DE HOGAR</v>
          </cell>
          <cell r="P1659" t="str">
            <v>ANONIMO</v>
          </cell>
          <cell r="Q1659" t="str">
            <v>ANONIMO</v>
          </cell>
          <cell r="R1659" t="str">
            <v>ANONIMO</v>
          </cell>
          <cell r="S1659">
            <v>46094</v>
          </cell>
          <cell r="T1659" t="str">
            <v>se dio respuesta mediante Radicado No. 2-2026-15712</v>
          </cell>
        </row>
        <row r="1660">
          <cell r="A1660" t="str">
            <v>1-2026-11096</v>
          </cell>
          <cell r="B1660" t="str">
            <v>1727282026</v>
          </cell>
          <cell r="C1660">
            <v>46090</v>
          </cell>
          <cell r="D1660" t="str">
            <v>2026-03-20 11:51:27</v>
          </cell>
          <cell r="E1660" t="str">
            <v>2-2026-15810, 2-2026-15810</v>
          </cell>
          <cell r="F1660">
            <v>46094</v>
          </cell>
          <cell r="G1660" t="str">
            <v>BOGOTA-TE-ESCUCHA</v>
          </cell>
          <cell r="H1660" t="str">
            <v>DIRECCION DE FINANCIACION DE VIVIENDA</v>
          </cell>
          <cell r="I1660">
            <v>10</v>
          </cell>
          <cell r="J1660" t="str">
            <v>SOLICITUD DE ACCESO A LA INFORMACION</v>
          </cell>
          <cell r="K1660" t="str">
            <v>SOLICITUD DE ACCESO A LA INFORMACION</v>
          </cell>
          <cell r="L1660" t="str">
            <v>LADY JHOVANNA CANCHINVO VERNAZA</v>
          </cell>
          <cell r="M1660">
            <v>0</v>
          </cell>
          <cell r="N1660" t="str">
            <v>FINALIZADO</v>
          </cell>
          <cell r="O1660" t="str">
            <v xml:space="preserve">ME GUSTARIA SABER QUE SUBSIDIOS SE ENCUENTRAN DISPONIBLES A APLICAR COMO PERSONA DEZPLADA </v>
          </cell>
          <cell r="P1660" t="str">
            <v>ENTIDAD</v>
          </cell>
          <cell r="Q1660" t="str">
            <v>ANDRES JULIÁN YAGUARA GARCIA</v>
          </cell>
          <cell r="R1660" t="str">
            <v>ANDRES JULIÁN YAGUARA GARCIA</v>
          </cell>
          <cell r="S1660">
            <v>46098</v>
          </cell>
          <cell r="T1660" t="str">
            <v>Se realizó el cierre de requerimiento del radicado 1-2026-11096 con el radicado de salida: 2-2026-15810_x000D_
Tipo de cierre: DEFINITIVO ,comentario: SE DA RESPUESTA CON RADICADO 2-2026-15810</v>
          </cell>
        </row>
        <row r="1661">
          <cell r="A1661" t="str">
            <v>1-2026-11155</v>
          </cell>
          <cell r="B1661" t="str">
            <v>1757962026</v>
          </cell>
          <cell r="C1661">
            <v>46091</v>
          </cell>
          <cell r="D1661" t="str">
            <v>2026-03-20 15:02:46</v>
          </cell>
          <cell r="E1661" t="str">
            <v>2-2026-16426, 2-2026-16426</v>
          </cell>
          <cell r="F1661">
            <v>46098</v>
          </cell>
          <cell r="G1661" t="str">
            <v>E-MAIL</v>
          </cell>
          <cell r="H1661" t="str">
            <v>DIRECCION DE FINANCIACION DE VIVIENDA</v>
          </cell>
          <cell r="I1661">
            <v>10</v>
          </cell>
          <cell r="J1661" t="str">
            <v>SOLICITUD DE ACCESO A LA INFORMACION</v>
          </cell>
          <cell r="K1661" t="str">
            <v>SOLICITUD DE ACCESO A LA INFORMACION</v>
          </cell>
          <cell r="L1661" t="str">
            <v>NANCY MERY VILLAREAL HERNANDEZ</v>
          </cell>
          <cell r="M1661">
            <v>0</v>
          </cell>
          <cell r="N1661" t="str">
            <v>FINALIZADO</v>
          </cell>
          <cell r="O1661" t="str">
            <v>EMAIL - SOLICITUD DE INFORMACION PARA POSTULACION AL SUBSIDIO DE ARRIENDO</v>
          </cell>
          <cell r="P1661" t="str">
            <v>ANONIMO</v>
          </cell>
          <cell r="Q1661" t="str">
            <v>ANONIMO</v>
          </cell>
          <cell r="R1661" t="str">
            <v>ANONIMO</v>
          </cell>
          <cell r="S1661">
            <v>46098</v>
          </cell>
          <cell r="T1661" t="str">
            <v>Se brnda respuesta con radicado 2-2026-16426</v>
          </cell>
        </row>
        <row r="1662">
          <cell r="A1662" t="str">
            <v>1-2026-11164</v>
          </cell>
          <cell r="B1662" t="str">
            <v>1762132026</v>
          </cell>
          <cell r="C1662">
            <v>46091</v>
          </cell>
          <cell r="D1662" t="str">
            <v>2026-03-20 15:06:16</v>
          </cell>
          <cell r="E1662" t="str">
            <v>2-2026-14753, 2-2026-14753</v>
          </cell>
          <cell r="F1662">
            <v>46091</v>
          </cell>
          <cell r="G1662" t="str">
            <v>E-MAIL</v>
          </cell>
          <cell r="H1662" t="str">
            <v>DIRECCION DE FINANCIACION DE VIVIENDA</v>
          </cell>
          <cell r="I1662">
            <v>10</v>
          </cell>
          <cell r="J1662" t="str">
            <v>SOLICITUD DE ACCESO A LA INFORMACION</v>
          </cell>
          <cell r="K1662" t="str">
            <v>SOLICITUD DE ACCESO A LA INFORMACION</v>
          </cell>
          <cell r="L1662" t="str">
            <v>YENNY SAREN RAMIREZ RAMIREZ</v>
          </cell>
          <cell r="M1662">
            <v>0</v>
          </cell>
          <cell r="N1662" t="str">
            <v>FINALIZADO</v>
          </cell>
          <cell r="O1662" t="str">
            <v>EMAIL - SOLICITUD DE INFORMACION SOBRE PROGRAMA DE VIVIENDA AHORRO MÍ HOGAR</v>
          </cell>
          <cell r="P1662" t="str">
            <v>ANONIMO</v>
          </cell>
          <cell r="Q1662" t="str">
            <v>ANONIMO</v>
          </cell>
          <cell r="R1662" t="str">
            <v>ANONIMO</v>
          </cell>
          <cell r="S1662">
            <v>46092</v>
          </cell>
          <cell r="T1662" t="str">
            <v>Se finaliza con radicado de salida No.   2-2026-14753, como respuesta definitiva.</v>
          </cell>
        </row>
        <row r="1663">
          <cell r="A1663" t="str">
            <v>1-2026-11210</v>
          </cell>
          <cell r="B1663" t="str">
            <v>1770972026</v>
          </cell>
          <cell r="C1663">
            <v>46091</v>
          </cell>
          <cell r="D1663" t="str">
            <v>2026-03-20 16:18:05</v>
          </cell>
          <cell r="E1663" t="str">
            <v>2-2026-17172, 2-2026-17172</v>
          </cell>
          <cell r="F1663">
            <v>46099</v>
          </cell>
          <cell r="G1663" t="str">
            <v>E-MAIL</v>
          </cell>
          <cell r="H1663" t="str">
            <v>DIRECCION DE FINANCIACION DE VIVIENDA</v>
          </cell>
          <cell r="I1663">
            <v>10</v>
          </cell>
          <cell r="J1663" t="str">
            <v>SOLICITUD DE ACCESO A LA INFORMACION</v>
          </cell>
          <cell r="K1663" t="str">
            <v>SOLICITUD DE ACCESO A LA INFORMACION</v>
          </cell>
          <cell r="L1663" t="str">
            <v>KAREN TAHITIANA LOPEZ ARENAS</v>
          </cell>
          <cell r="M1663">
            <v>0</v>
          </cell>
          <cell r="N1663" t="str">
            <v>FINALIZADO</v>
          </cell>
          <cell r="O1663" t="str">
            <v>EMAIL - SOLICITUD DE INFORMACION SOBRE POSTULACION AL SUBSIDIO AHORRO PARA MI CASA</v>
          </cell>
          <cell r="P1663" t="str">
            <v>NATURAL</v>
          </cell>
          <cell r="Q1663" t="str">
            <v>TATIANA WALTEROS MOLINA</v>
          </cell>
          <cell r="R1663" t="str">
            <v>TATIANA WALTEROS MOLINA</v>
          </cell>
          <cell r="S1663">
            <v>46100</v>
          </cell>
          <cell r="T1663" t="str">
            <v>2-2026-17172</v>
          </cell>
        </row>
        <row r="1664">
          <cell r="A1664" t="str">
            <v>1-2026-11270</v>
          </cell>
          <cell r="B1664" t="str">
            <v>1776242026</v>
          </cell>
          <cell r="C1664">
            <v>46091</v>
          </cell>
          <cell r="D1664" t="str">
            <v>2026-03-20 17:40:37</v>
          </cell>
          <cell r="E1664" t="str">
            <v>2-2026-16428, 2-2026-16428</v>
          </cell>
          <cell r="F1664">
            <v>46098</v>
          </cell>
          <cell r="G1664" t="str">
            <v>E-MAIL</v>
          </cell>
          <cell r="H1664" t="str">
            <v>DIRECCION DE FINANCIACION DE VIVIENDA</v>
          </cell>
          <cell r="I1664">
            <v>10</v>
          </cell>
          <cell r="J1664" t="str">
            <v>SOLICITUD DE ACCESO A LA INFORMACION</v>
          </cell>
          <cell r="K1664" t="str">
            <v>SOLICITUD DE ACCESO A LA INFORMACION</v>
          </cell>
          <cell r="L1664" t="str">
            <v>NATHALIE ANDREA MURCIA MAYORGA</v>
          </cell>
          <cell r="M1664">
            <v>0</v>
          </cell>
          <cell r="N1664" t="str">
            <v>FINALIZADO</v>
          </cell>
          <cell r="O1664" t="str">
            <v>EMAIL-SOLICITUD DE ASESORIA PARA SUBSIDIOS DE VIVIENDA NUEVA</v>
          </cell>
          <cell r="P1664" t="str">
            <v>ANONIMO</v>
          </cell>
          <cell r="Q1664" t="str">
            <v>ANONIMO</v>
          </cell>
          <cell r="R1664" t="str">
            <v>ANONIMO</v>
          </cell>
          <cell r="S1664">
            <v>46098</v>
          </cell>
          <cell r="T1664" t="str">
            <v>se dio respuesta mediante radicado No.2-2026-16428</v>
          </cell>
        </row>
        <row r="1665">
          <cell r="A1665" t="str">
            <v>1-2026-11281</v>
          </cell>
          <cell r="B1665" t="str">
            <v>1779142026</v>
          </cell>
          <cell r="C1665">
            <v>46091</v>
          </cell>
          <cell r="D1665" t="str">
            <v>2026-03-20 17:44:20</v>
          </cell>
          <cell r="E1665" t="str">
            <v>2-2026-15792, 2-2026-15792</v>
          </cell>
          <cell r="F1665">
            <v>46094</v>
          </cell>
          <cell r="G1665" t="str">
            <v>E-MAIL</v>
          </cell>
          <cell r="H1665" t="str">
            <v>DIRECCION DE FINANCIACION DE VIVIENDA</v>
          </cell>
          <cell r="I1665">
            <v>10</v>
          </cell>
          <cell r="J1665" t="str">
            <v>SOLICITUD DE ACCESO A LA INFORMACION</v>
          </cell>
          <cell r="K1665" t="str">
            <v>SOLICITUD DE ACCESO A LA INFORMACION</v>
          </cell>
          <cell r="L1665" t="str">
            <v>ROSA MARIS PEREZ SALGADO</v>
          </cell>
          <cell r="M1665">
            <v>0</v>
          </cell>
          <cell r="N1665" t="str">
            <v>FINALIZADO</v>
          </cell>
          <cell r="O1665" t="str">
            <v>EMAIL - SOLICITUD DE INFORMACION SOBRE SUBSIDIO DE VIVIENDA</v>
          </cell>
          <cell r="P1665" t="str">
            <v>NATURAL</v>
          </cell>
          <cell r="Q1665" t="str">
            <v>ELEICI HOYOS QUINTERO</v>
          </cell>
          <cell r="R1665" t="str">
            <v>ELEICI HOYOS QUINTERO</v>
          </cell>
          <cell r="S1665">
            <v>46098</v>
          </cell>
          <cell r="T1665" t="str">
            <v>CIERRE CON RADICADO 2-2026-15792</v>
          </cell>
        </row>
        <row r="1666">
          <cell r="A1666" t="str">
            <v>1-2026-11284</v>
          </cell>
          <cell r="B1666" t="str">
            <v>1779292026</v>
          </cell>
          <cell r="C1666">
            <v>46091</v>
          </cell>
          <cell r="D1666" t="str">
            <v>2026-03-20 17:48:40</v>
          </cell>
          <cell r="E1666" t="str">
            <v>2-2026-16648, 2-2026-16648</v>
          </cell>
          <cell r="F1666">
            <v>46099</v>
          </cell>
          <cell r="G1666" t="str">
            <v>E-MAIL</v>
          </cell>
          <cell r="H1666" t="str">
            <v>DIRECCION DE FINANCIACION DE VIVIENDA</v>
          </cell>
          <cell r="I1666">
            <v>10</v>
          </cell>
          <cell r="J1666" t="str">
            <v>SOLICITUD DE ACCESO A LA INFORMACION</v>
          </cell>
          <cell r="K1666" t="str">
            <v>SOLICITUD DE ACCESO A LA INFORMACION</v>
          </cell>
          <cell r="L1666" t="str">
            <v>MONICA ANDREA GARAVITO DIAZ</v>
          </cell>
          <cell r="M1666">
            <v>0</v>
          </cell>
          <cell r="N1666" t="str">
            <v>FINALIZADO</v>
          </cell>
          <cell r="O1666" t="str">
            <v>EMAIL - SOLICITUD DE INFORMACION SOBRE POSTULACION AL SUBSIDIO REDUCE TU CUOTA</v>
          </cell>
          <cell r="P1666" t="str">
            <v>NATURAL</v>
          </cell>
          <cell r="Q1666" t="str">
            <v>ALEX RUIZ</v>
          </cell>
          <cell r="R1666" t="str">
            <v>ALEX RUIZ</v>
          </cell>
          <cell r="S1666">
            <v>46104</v>
          </cell>
          <cell r="T1666" t="str">
            <v>se finaliza actividad con radicado No. 2-2026-16648</v>
          </cell>
        </row>
        <row r="1667">
          <cell r="A1667" t="str">
            <v>1-2026-11455</v>
          </cell>
          <cell r="B1667" t="str">
            <v>1794682026</v>
          </cell>
          <cell r="C1667">
            <v>46092</v>
          </cell>
          <cell r="D1667" t="str">
            <v>2026-03-21 10:18:23</v>
          </cell>
          <cell r="E1667" t="str">
            <v>2-2026-16429, 2-2026-16429</v>
          </cell>
          <cell r="F1667">
            <v>46098</v>
          </cell>
          <cell r="G1667" t="str">
            <v>E-MAIL</v>
          </cell>
          <cell r="H1667" t="str">
            <v>DIRECCION DE FINANCIACION DE VIVIENDA</v>
          </cell>
          <cell r="I1667">
            <v>10</v>
          </cell>
          <cell r="J1667" t="str">
            <v>SOLICITUD DE ACCESO A LA INFORMACION</v>
          </cell>
          <cell r="K1667" t="str">
            <v>SOLICITUD DE ACCESO A LA INFORMACION</v>
          </cell>
          <cell r="L1667" t="str">
            <v>NANCY MERY VILLAREAL HERNANDEZ</v>
          </cell>
          <cell r="M1667">
            <v>0</v>
          </cell>
          <cell r="N1667" t="str">
            <v>FINALIZADO</v>
          </cell>
          <cell r="O1667" t="str">
            <v>EMAIL - SOLICITUD DE INFORMACIÓN DE LOS PROGRAMAS DE ARRIENDO SOLIDARIO</v>
          </cell>
          <cell r="P1667" t="str">
            <v>ANONIMO</v>
          </cell>
          <cell r="Q1667" t="str">
            <v>ANONIMO</v>
          </cell>
          <cell r="R1667" t="str">
            <v>ANONIMO</v>
          </cell>
          <cell r="S1667">
            <v>46098</v>
          </cell>
          <cell r="T1667" t="str">
            <v>Se brinda respuesta con radicado  2-2026-16429</v>
          </cell>
        </row>
        <row r="1668">
          <cell r="A1668" t="str">
            <v>1-2026-11456</v>
          </cell>
          <cell r="B1668" t="str">
            <v>1794692026</v>
          </cell>
          <cell r="C1668">
            <v>46092</v>
          </cell>
          <cell r="D1668" t="str">
            <v>2026-03-21 10:19:20</v>
          </cell>
          <cell r="E1668" t="str">
            <v>2-2026-16858, 2-2026-16858</v>
          </cell>
          <cell r="F1668">
            <v>46099</v>
          </cell>
          <cell r="G1668" t="str">
            <v>E-MAIL</v>
          </cell>
          <cell r="H1668" t="str">
            <v>DIRECCION DE FINANCIACION DE VIVIENDA</v>
          </cell>
          <cell r="I1668">
            <v>10</v>
          </cell>
          <cell r="J1668" t="str">
            <v>SOLICITUD DE ACCESO A LA INFORMACION</v>
          </cell>
          <cell r="K1668" t="str">
            <v>SOLICITUD DE ACCESO A LA INFORMACION</v>
          </cell>
          <cell r="L1668" t="str">
            <v>CARLOS ANDRES MENDEZ MOJICA</v>
          </cell>
          <cell r="M1668">
            <v>0</v>
          </cell>
          <cell r="N1668" t="str">
            <v>FINALIZADO</v>
          </cell>
          <cell r="O1668" t="str">
            <v>EMAIL - TEMAS RELACIONADOS CON SALA DE VENTAS SUBSIDIO DE VIVIENDA</v>
          </cell>
          <cell r="P1668" t="str">
            <v>ANONIMO</v>
          </cell>
          <cell r="Q1668" t="str">
            <v>ANONIMO</v>
          </cell>
          <cell r="R1668" t="str">
            <v>ANONIMO</v>
          </cell>
          <cell r="S1668">
            <v>46099</v>
          </cell>
          <cell r="T1668" t="str">
            <v>SE CIERRA REQUERIMIENTO CON RADICADO No. 2-2026-16858</v>
          </cell>
        </row>
        <row r="1669">
          <cell r="A1669" t="str">
            <v>1-2026-11471</v>
          </cell>
          <cell r="B1669" t="str">
            <v>1795332026</v>
          </cell>
          <cell r="C1669">
            <v>46092</v>
          </cell>
          <cell r="D1669" t="str">
            <v>2026-03-21 10:26:53</v>
          </cell>
          <cell r="E1669" t="str">
            <v>2-2026-16618, 2-2026-16618</v>
          </cell>
          <cell r="F1669">
            <v>46099</v>
          </cell>
          <cell r="G1669" t="str">
            <v>E-MAIL</v>
          </cell>
          <cell r="H1669" t="str">
            <v>DIRECCION DE FINANCIACION DE VIVIENDA</v>
          </cell>
          <cell r="I1669">
            <v>10</v>
          </cell>
          <cell r="J1669" t="str">
            <v>SOLICITUD DE ACCESO A LA INFORMACION</v>
          </cell>
          <cell r="K1669" t="str">
            <v>SOLICITUD DE ACCESO A LA INFORMACION</v>
          </cell>
          <cell r="L1669" t="str">
            <v>NATHALIE ANDREA MURCIA MAYORGA</v>
          </cell>
          <cell r="M1669">
            <v>0</v>
          </cell>
          <cell r="N1669" t="str">
            <v>FINALIZADO</v>
          </cell>
          <cell r="O1669" t="str">
            <v>EMAIL-SOLICITUD DE INFORMACIÓN ACERCA DE SUBSIDIO DE VIVIENDA</v>
          </cell>
          <cell r="P1669" t="str">
            <v>ANONIMO</v>
          </cell>
          <cell r="Q1669" t="str">
            <v>ANONIMO</v>
          </cell>
          <cell r="R1669" t="str">
            <v>ANONIMO</v>
          </cell>
          <cell r="S1669">
            <v>46099</v>
          </cell>
          <cell r="T1669" t="str">
            <v>se dio respuesta mediante radicado No.2-2026-16618</v>
          </cell>
        </row>
        <row r="1670">
          <cell r="A1670" t="str">
            <v>1-2026-11620</v>
          </cell>
          <cell r="B1670" t="str">
            <v>1818302026</v>
          </cell>
          <cell r="C1670">
            <v>46092</v>
          </cell>
          <cell r="D1670" t="str">
            <v>2026-03-21 15:28:34</v>
          </cell>
          <cell r="E1670" t="str">
            <v>2-2026-16692, 2-2026-16692</v>
          </cell>
          <cell r="F1670">
            <v>46099</v>
          </cell>
          <cell r="G1670" t="str">
            <v>E-MAIL</v>
          </cell>
          <cell r="H1670" t="str">
            <v>DIRECCION DE FINANCIACION DE VIVIENDA</v>
          </cell>
          <cell r="I1670">
            <v>10</v>
          </cell>
          <cell r="J1670" t="str">
            <v>SOLICITUD DE ACCESO A LA INFORMACION</v>
          </cell>
          <cell r="K1670" t="str">
            <v>SOLICITUD DE ACCESO A LA INFORMACION</v>
          </cell>
          <cell r="L1670" t="str">
            <v>NATHALIE ANDREA MURCIA MAYORGA</v>
          </cell>
          <cell r="M1670">
            <v>0</v>
          </cell>
          <cell r="N1670" t="str">
            <v>FINALIZADO</v>
          </cell>
          <cell r="O1670" t="str">
            <v>EMAIL-INFORMACIÓN SUBSIDIOS DE VIVIENDA</v>
          </cell>
          <cell r="P1670" t="str">
            <v>ANONIMO</v>
          </cell>
          <cell r="Q1670" t="str">
            <v>ANONIMO</v>
          </cell>
          <cell r="R1670" t="str">
            <v>ANONIMO</v>
          </cell>
          <cell r="S1670">
            <v>46099</v>
          </cell>
          <cell r="T1670" t="str">
            <v>se dio respuesta mediante radicado No.2-2026-16692</v>
          </cell>
        </row>
        <row r="1671">
          <cell r="A1671" t="str">
            <v>1-2026-11632</v>
          </cell>
          <cell r="B1671" t="str">
            <v>1819292026</v>
          </cell>
          <cell r="C1671">
            <v>46092</v>
          </cell>
          <cell r="D1671" t="str">
            <v>2026-03-21 15:37:29</v>
          </cell>
          <cell r="E1671" t="str">
            <v>2-2026-16694, 2-2026-16694</v>
          </cell>
          <cell r="F1671">
            <v>46099</v>
          </cell>
          <cell r="G1671" t="str">
            <v>E-MAIL</v>
          </cell>
          <cell r="H1671" t="str">
            <v>DIRECCION DE FINANCIACION DE VIVIENDA</v>
          </cell>
          <cell r="I1671">
            <v>10</v>
          </cell>
          <cell r="J1671" t="str">
            <v>SOLICITUD DE ACCESO A LA INFORMACION</v>
          </cell>
          <cell r="K1671" t="str">
            <v>SOLICITUD DE ACCESO A LA INFORMACION</v>
          </cell>
          <cell r="L1671" t="str">
            <v>VIVIANNA CRISTINA MONTEALEGRE ROJAS</v>
          </cell>
          <cell r="M1671">
            <v>0</v>
          </cell>
          <cell r="N1671" t="str">
            <v>FINALIZADO</v>
          </cell>
          <cell r="O1671" t="str">
            <v>EMAIL-INFORMACIÓN SUBSIDIOS DE VIVIENDA</v>
          </cell>
          <cell r="P1671" t="str">
            <v>NATURAL</v>
          </cell>
          <cell r="Q1671" t="str">
            <v>EDITH YUSMARY ROMERO LOPEZ</v>
          </cell>
          <cell r="R1671" t="str">
            <v>EDITH YUSMARY ROMERO LOPEZ</v>
          </cell>
          <cell r="S1671">
            <v>46099</v>
          </cell>
          <cell r="T1671" t="str">
            <v>RESPUESTA 2-2026-16694</v>
          </cell>
        </row>
        <row r="1672">
          <cell r="A1672" t="str">
            <v>1-2026-11708</v>
          </cell>
          <cell r="B1672" t="str">
            <v>1824802026</v>
          </cell>
          <cell r="C1672">
            <v>46092</v>
          </cell>
          <cell r="D1672" t="str">
            <v>2026-03-21 16:42:48</v>
          </cell>
          <cell r="E1672" t="str">
            <v>2-2026-16718, 2-2026-16718</v>
          </cell>
          <cell r="F1672">
            <v>46099</v>
          </cell>
          <cell r="G1672" t="str">
            <v>E-MAIL</v>
          </cell>
          <cell r="H1672" t="str">
            <v>DIRECCION DE FINANCIACION DE VIVIENDA</v>
          </cell>
          <cell r="I1672">
            <v>10</v>
          </cell>
          <cell r="J1672" t="str">
            <v>SOLICITUD DE ACCESO A LA INFORMACION</v>
          </cell>
          <cell r="K1672" t="str">
            <v>SOLICITUD DE ACCESO A LA INFORMACION</v>
          </cell>
          <cell r="L1672" t="str">
            <v>ANGELICA JOHANA GOMEZ MONTAÑO</v>
          </cell>
          <cell r="M1672">
            <v>0</v>
          </cell>
          <cell r="N1672" t="str">
            <v>FINALIZADO</v>
          </cell>
          <cell r="O1672" t="str">
            <v>EMAIL-SOLICITUD INFORMACIÓN SOBRE SUBSIDIO DE VIVIENDA</v>
          </cell>
          <cell r="P1672" t="str">
            <v>ANONIMO</v>
          </cell>
          <cell r="Q1672" t="str">
            <v>ANONIMO</v>
          </cell>
          <cell r="R1672" t="str">
            <v>ANONIMO</v>
          </cell>
          <cell r="S1672">
            <v>46101</v>
          </cell>
          <cell r="T1672" t="str">
            <v>SE DIO RESPUESTA MEDIANTE OFICIO NO 2-2026-16718</v>
          </cell>
        </row>
        <row r="1673">
          <cell r="A1673" t="str">
            <v>1-2026-11729</v>
          </cell>
          <cell r="B1673" t="str">
            <v>1751642026</v>
          </cell>
          <cell r="C1673">
            <v>46092</v>
          </cell>
          <cell r="D1673" t="str">
            <v>2026-03-22 12:14:37</v>
          </cell>
          <cell r="E1673" t="str">
            <v>2-2026-17548, 2-2026-17548</v>
          </cell>
          <cell r="F1673">
            <v>46101</v>
          </cell>
          <cell r="G1673" t="str">
            <v>BOGOTA-TE-ESCUCHA</v>
          </cell>
          <cell r="H1673" t="str">
            <v>DIRECCION DE PREVENCION, ARRENDAMIENTO Y CONTROL DE ENAJENACION</v>
          </cell>
          <cell r="I1673">
            <v>10</v>
          </cell>
          <cell r="J1673" t="str">
            <v>SOLICITUD DE ACCESO A LA INFORMACION</v>
          </cell>
          <cell r="K1673" t="str">
            <v>SOLICITUD DE ACCESO A LA INFORMACION</v>
          </cell>
          <cell r="L1673" t="str">
            <v>ALVARO ERNESTO NAVAS WALTEROS</v>
          </cell>
          <cell r="M1673">
            <v>0</v>
          </cell>
          <cell r="N1673" t="str">
            <v>FINALIZADO</v>
          </cell>
          <cell r="O1673" t="str">
            <v xml:space="preserve">SOLICITO LA INFORMACION EXPUESTA EN EL SIGUIENTE DOCUMENTO </v>
          </cell>
          <cell r="P1673" t="str">
            <v>ENTIDAD</v>
          </cell>
          <cell r="Q1673" t="str">
            <v>SERGIO ESTEBAN GARCIA BOHORQUEZ</v>
          </cell>
          <cell r="R1673" t="str">
            <v>SERGIO ESTEBAN GARCIA BOHORQUEZ</v>
          </cell>
          <cell r="S1673">
            <v>46102</v>
          </cell>
          <cell r="T1673" t="str">
            <v>FINALIZADO AUTOMATICAMENTE SEGUN GESTION EN EL RADICADO: 1-2026-11729</v>
          </cell>
        </row>
        <row r="1674">
          <cell r="A1674" t="str">
            <v>1-2026-11858</v>
          </cell>
          <cell r="B1674" t="str">
            <v>1851772026</v>
          </cell>
          <cell r="C1674">
            <v>46093</v>
          </cell>
          <cell r="D1674" t="str">
            <v>2026-03-22 14:49:55</v>
          </cell>
          <cell r="E1674" t="str">
            <v>2-2026-18391, 2-2026-18391</v>
          </cell>
          <cell r="F1674">
            <v>46106</v>
          </cell>
          <cell r="G1674" t="str">
            <v>E-MAIL</v>
          </cell>
          <cell r="H1674" t="str">
            <v>DIRECCION DE MEJORAMIENTO HABITACIONAL</v>
          </cell>
          <cell r="I1674">
            <v>10</v>
          </cell>
          <cell r="J1674" t="str">
            <v>SOLICITUD DE ACCESO A LA INFORMACION</v>
          </cell>
          <cell r="K1674" t="str">
            <v>SOLICITUD DE ACCESO A LA INFORMACION</v>
          </cell>
          <cell r="L1674" t="str">
            <v>PAULA CAMILA OJEDA ROCHA</v>
          </cell>
          <cell r="M1674">
            <v>0</v>
          </cell>
          <cell r="N1674" t="str">
            <v>FINALIZADO</v>
          </cell>
          <cell r="O1674" t="str">
            <v>EMAIL-SOLICITUD INFORMACIÓN SUBSIDIO MEJORA TU CASA</v>
          </cell>
          <cell r="P1674" t="str">
            <v>NATURAL</v>
          </cell>
          <cell r="Q1674" t="str">
            <v>GLORIA MORA HERNÁNDEZ</v>
          </cell>
          <cell r="R1674" t="str">
            <v>GLORIA MORA HERNÁNDEZ</v>
          </cell>
          <cell r="S1674">
            <v>46107</v>
          </cell>
          <cell r="T1674" t="str">
            <v>SE DA POR FINALIZADA ACTIVIDAD CON NUMERO DE RADIADO 2-2026-18391</v>
          </cell>
        </row>
        <row r="1675">
          <cell r="A1675" t="str">
            <v>1-2026-11865</v>
          </cell>
          <cell r="B1675" t="str">
            <v>1852052026</v>
          </cell>
          <cell r="C1675">
            <v>46093</v>
          </cell>
          <cell r="D1675" t="str">
            <v>2026-03-22 16:05:09</v>
          </cell>
          <cell r="E1675" t="str">
            <v>2-2026-17270, 2-2026-17270</v>
          </cell>
          <cell r="F1675">
            <v>46100</v>
          </cell>
          <cell r="G1675" t="str">
            <v>E-MAIL</v>
          </cell>
          <cell r="H1675" t="str">
            <v>DIRECCION DE FINANCIACION DE VIVIENDA</v>
          </cell>
          <cell r="I1675">
            <v>10</v>
          </cell>
          <cell r="J1675" t="str">
            <v>SOLICITUD DE ACCESO A LA INFORMACION</v>
          </cell>
          <cell r="K1675" t="str">
            <v>SOLICITUD DE ACCESO A LA INFORMACION</v>
          </cell>
          <cell r="L1675" t="str">
            <v>ANGELICA JOHANA GOMEZ MONTAÑO</v>
          </cell>
          <cell r="M1675">
            <v>0</v>
          </cell>
          <cell r="N1675" t="str">
            <v>FINALIZADO</v>
          </cell>
          <cell r="O1675" t="str">
            <v>EMAIL-SOLICITUD INFORMACIÓN SUBSIDIO DE VIVIENDA USADA</v>
          </cell>
          <cell r="P1675" t="str">
            <v>ENTIDAD</v>
          </cell>
          <cell r="Q1675" t="str">
            <v>ANA EMILIA OSPINA LOPEZ</v>
          </cell>
          <cell r="R1675" t="str">
            <v>ANA EMILIA OSPINA LOPEZ</v>
          </cell>
          <cell r="S1675">
            <v>46101</v>
          </cell>
          <cell r="T1675" t="str">
            <v>SE DIO RESPUESTA MEDIANTE OFICIO NO 2-2026-17270</v>
          </cell>
        </row>
        <row r="1676">
          <cell r="A1676" t="str">
            <v>1-2026-11887</v>
          </cell>
          <cell r="B1676" t="str">
            <v>1853412026</v>
          </cell>
          <cell r="C1676">
            <v>46093</v>
          </cell>
          <cell r="D1676" t="str">
            <v>2026-03-22 16:09:05</v>
          </cell>
          <cell r="E1676" t="str">
            <v>2-2026-18142, 2-2026-18142</v>
          </cell>
          <cell r="F1676">
            <v>46105</v>
          </cell>
          <cell r="G1676" t="str">
            <v>E-MAIL</v>
          </cell>
          <cell r="H1676" t="str">
            <v>DIRECCION DE FINANCIACION DE VIVIENDA</v>
          </cell>
          <cell r="I1676">
            <v>10</v>
          </cell>
          <cell r="J1676" t="str">
            <v>SOLICITUD DE ACCESO A LA INFORMACION</v>
          </cell>
          <cell r="K1676" t="str">
            <v>SOLICITUD DE ACCESO A LA INFORMACION</v>
          </cell>
          <cell r="L1676" t="str">
            <v>VIVIANNA CRISTINA MONTEALEGRE ROJAS</v>
          </cell>
          <cell r="M1676">
            <v>0</v>
          </cell>
          <cell r="N1676" t="str">
            <v>FINALIZADO</v>
          </cell>
          <cell r="O1676" t="str">
            <v>EMAIL-INFORMACIÓN SOBRE SUBSIDIO DE ARRIENDO</v>
          </cell>
          <cell r="P1676" t="str">
            <v>ANONIMO</v>
          </cell>
          <cell r="Q1676" t="str">
            <v>ANONIMO</v>
          </cell>
          <cell r="R1676" t="str">
            <v>ANONIMO</v>
          </cell>
          <cell r="S1676">
            <v>46105</v>
          </cell>
          <cell r="T1676" t="str">
            <v>RESPUESTA 2-2026-18142</v>
          </cell>
        </row>
        <row r="1677">
          <cell r="A1677" t="str">
            <v>1-2026-11895</v>
          </cell>
          <cell r="B1677" t="str">
            <v>1853862026</v>
          </cell>
          <cell r="C1677">
            <v>46093</v>
          </cell>
          <cell r="D1677" t="str">
            <v>2026-03-22 16:16:45</v>
          </cell>
          <cell r="E1677" t="str">
            <v>2-2026-18148, 2-2026-18148</v>
          </cell>
          <cell r="F1677">
            <v>46105</v>
          </cell>
          <cell r="G1677" t="str">
            <v>E-MAIL</v>
          </cell>
          <cell r="H1677" t="str">
            <v>DIRECCION DE FINANCIACION DE VIVIENDA</v>
          </cell>
          <cell r="I1677">
            <v>10</v>
          </cell>
          <cell r="J1677" t="str">
            <v>SOLICITUD DE ACCESO A LA INFORMACION</v>
          </cell>
          <cell r="K1677" t="str">
            <v>SOLICITUD DE ACCESO A LA INFORMACION</v>
          </cell>
          <cell r="L1677" t="str">
            <v>JENNY MARCELA INFANTE RINCON</v>
          </cell>
          <cell r="M1677">
            <v>0</v>
          </cell>
          <cell r="N1677" t="str">
            <v>FINALIZADO</v>
          </cell>
          <cell r="O1677" t="str">
            <v>EMAIL- SOLICITUD DE INFORMACIÓN SOBRE SUBSIDIO DE ARRENDAMIENTO</v>
          </cell>
          <cell r="P1677" t="str">
            <v>NATURAL</v>
          </cell>
          <cell r="Q1677" t="str">
            <v>DAVID CARREÑO</v>
          </cell>
          <cell r="R1677" t="str">
            <v>DAVID CARREÑO</v>
          </cell>
          <cell r="S1677">
            <v>46105</v>
          </cell>
          <cell r="T1677" t="str">
            <v>SE FINALIZA CON RADICADO DE SALIDA 2-2026-18148 DEL 24 DE MARZO DE 2026</v>
          </cell>
        </row>
        <row r="1678">
          <cell r="A1678" t="str">
            <v>1-2026-11926</v>
          </cell>
          <cell r="B1678" t="str">
            <v>1856592026</v>
          </cell>
          <cell r="C1678">
            <v>46093</v>
          </cell>
          <cell r="D1678" t="str">
            <v>2026-03-22 14:29:20</v>
          </cell>
          <cell r="E1678" t="str">
            <v>2-2026-19094, 2-2026-19094</v>
          </cell>
          <cell r="F1678">
            <v>46108</v>
          </cell>
          <cell r="G1678" t="str">
            <v>E-MAIL</v>
          </cell>
          <cell r="H1678" t="str">
            <v>DIRECCION DE MEJORAMIENTO HABITACIONAL</v>
          </cell>
          <cell r="I1678">
            <v>10</v>
          </cell>
          <cell r="J1678" t="str">
            <v>SOLICITUD DE ACCESO A LA INFORMACION</v>
          </cell>
          <cell r="K1678" t="str">
            <v>SOLICITUD DE ACCESO A LA INFORMACION</v>
          </cell>
          <cell r="L1678" t="str">
            <v>JOSE ALEJANDRO CUERVO RODRIGUEZ</v>
          </cell>
          <cell r="M1678">
            <v>0</v>
          </cell>
          <cell r="N1678" t="str">
            <v>FINALIZADO</v>
          </cell>
          <cell r="O1678" t="str">
            <v>EMAIL - SOLICITUD DE INFORMACION SOBRE SUBSIDIO DE MEJORAMIENTO DE VIVIENDA</v>
          </cell>
          <cell r="P1678" t="str">
            <v>ANONIMO</v>
          </cell>
          <cell r="Q1678" t="str">
            <v>ANONIMO</v>
          </cell>
          <cell r="R1678" t="str">
            <v>ANONIMO</v>
          </cell>
          <cell r="S1678">
            <v>46108</v>
          </cell>
          <cell r="T1678" t="str">
            <v>SE FINALIZA ACTIVIDAD CON NUMERO DE RADICADO 2-2026-19094</v>
          </cell>
        </row>
        <row r="1679">
          <cell r="A1679" t="str">
            <v>1-2026-11927</v>
          </cell>
          <cell r="B1679" t="str">
            <v>1856702026</v>
          </cell>
          <cell r="C1679">
            <v>46093</v>
          </cell>
          <cell r="D1679" t="str">
            <v>2026-03-22 18:48:13</v>
          </cell>
          <cell r="E1679" t="str">
            <v>2-2026-17169, 2-2026-17169</v>
          </cell>
          <cell r="F1679">
            <v>46099</v>
          </cell>
          <cell r="G1679" t="str">
            <v>E-MAIL</v>
          </cell>
          <cell r="H1679" t="str">
            <v>DIRECCION DE FINANCIACION DE VIVIENDA</v>
          </cell>
          <cell r="I1679">
            <v>10</v>
          </cell>
          <cell r="J1679" t="str">
            <v>SOLICITUD DE ACCESO A LA INFORMACION</v>
          </cell>
          <cell r="K1679" t="str">
            <v>SOLICITUD DE ACCESO A LA INFORMACION</v>
          </cell>
          <cell r="L1679" t="str">
            <v>IBETH DALILA LOZANO PUENTES</v>
          </cell>
          <cell r="M1679">
            <v>0</v>
          </cell>
          <cell r="N1679" t="str">
            <v>FINALIZADO</v>
          </cell>
          <cell r="O1679" t="str">
            <v>EMAIL - CONSULTA SOBRE INSCRIPCIÓN AL PROGRAMA OFERTA PREFERENTE</v>
          </cell>
          <cell r="P1679" t="str">
            <v>NATURAL</v>
          </cell>
          <cell r="Q1679" t="str">
            <v>BRAYAN ESTIVEN CHITIVA JIMENEZ</v>
          </cell>
          <cell r="R1679" t="str">
            <v>BRAYAN ESTIVEN CHITIVA JIMENEZ</v>
          </cell>
          <cell r="S1679">
            <v>46100</v>
          </cell>
          <cell r="T1679" t="str">
            <v xml:space="preserve">se dio respuesta con el radicado N.1-2026-11927 </v>
          </cell>
        </row>
        <row r="1680">
          <cell r="A1680" t="str">
            <v>1-2026-11963</v>
          </cell>
          <cell r="B1680" t="str">
            <v>1860542026</v>
          </cell>
          <cell r="C1680">
            <v>46093</v>
          </cell>
          <cell r="D1680" t="str">
            <v>2026-03-22 19:04:47</v>
          </cell>
          <cell r="E1680" t="str">
            <v>2-2026-18400, 2-2026-18400</v>
          </cell>
          <cell r="F1680">
            <v>46106</v>
          </cell>
          <cell r="G1680" t="str">
            <v>E-MAIL</v>
          </cell>
          <cell r="H1680" t="str">
            <v>DIRECCION DE FINANCIACION DE VIVIENDA</v>
          </cell>
          <cell r="I1680">
            <v>10</v>
          </cell>
          <cell r="J1680" t="str">
            <v>SOLICITUD DE ACCESO A LA INFORMACION</v>
          </cell>
          <cell r="K1680" t="str">
            <v>SOLICITUD DE ACCESO A LA INFORMACION</v>
          </cell>
          <cell r="L1680" t="str">
            <v>ANGELA JANETH CASTIBLANCO</v>
          </cell>
          <cell r="M1680">
            <v>0</v>
          </cell>
          <cell r="N1680" t="str">
            <v>FINALIZADO</v>
          </cell>
          <cell r="O1680" t="str">
            <v>EMAIL - SOLICITUD DE INFORMACION SOBRE POSTULACION AL SUBSIDIO DE OFERTA PREFERENTE</v>
          </cell>
          <cell r="P1680" t="str">
            <v>NATURAL</v>
          </cell>
          <cell r="Q1680" t="str">
            <v>JOSE DAVID BEJARANO</v>
          </cell>
          <cell r="R1680" t="str">
            <v>JOSE DAVID BEJARANO</v>
          </cell>
          <cell r="S1680">
            <v>46106</v>
          </cell>
          <cell r="T1680" t="str">
            <v>Se dio respuesta con número  2-2026-18400</v>
          </cell>
        </row>
        <row r="1681">
          <cell r="A1681" t="str">
            <v>1-2026-11979</v>
          </cell>
          <cell r="B1681" t="str">
            <v>1861192026</v>
          </cell>
          <cell r="C1681">
            <v>46093</v>
          </cell>
          <cell r="D1681" t="str">
            <v>2026-03-22 19:10:22</v>
          </cell>
          <cell r="E1681" t="str">
            <v>2-2026-16872, 2-2026-16872</v>
          </cell>
          <cell r="F1681">
            <v>46099</v>
          </cell>
          <cell r="G1681" t="str">
            <v>E-MAIL</v>
          </cell>
          <cell r="H1681" t="str">
            <v>DIRECCION DE FINANCIACION DE VIVIENDA</v>
          </cell>
          <cell r="I1681">
            <v>10</v>
          </cell>
          <cell r="J1681" t="str">
            <v>SOLICITUD DE ACCESO A LA INFORMACION</v>
          </cell>
          <cell r="K1681" t="str">
            <v>SOLICITUD DE ACCESO A LA INFORMACION</v>
          </cell>
          <cell r="L1681" t="str">
            <v>CARLOS ANDRES MENDEZ MOJICA</v>
          </cell>
          <cell r="M1681">
            <v>0</v>
          </cell>
          <cell r="N1681" t="str">
            <v>FINALIZADO</v>
          </cell>
          <cell r="O1681" t="str">
            <v>EMAIL - SOLICITUD DE INFORMACION SOBRE POSTULACION AL SUBSIDIO DE OFERTA PREFERENTE</v>
          </cell>
          <cell r="P1681" t="str">
            <v>NATURAL</v>
          </cell>
          <cell r="Q1681" t="str">
            <v>MARIA ESPERANZA MELO TORRES</v>
          </cell>
          <cell r="R1681" t="str">
            <v>MARIA ESPERANZA MELO TORRES</v>
          </cell>
          <cell r="S1681">
            <v>46099</v>
          </cell>
          <cell r="T1681" t="str">
            <v>SE CIERRA REQUERIMIENTO CON RADICADO No. 2-2026-16872</v>
          </cell>
        </row>
        <row r="1682">
          <cell r="A1682" t="str">
            <v>1-2026-11989</v>
          </cell>
          <cell r="B1682" t="str">
            <v>1861442026</v>
          </cell>
          <cell r="C1682">
            <v>46093</v>
          </cell>
          <cell r="D1682" t="str">
            <v>2026-03-22 19:16:31</v>
          </cell>
          <cell r="E1682" t="str">
            <v>2-2026-18286, 2-2026-18286</v>
          </cell>
          <cell r="F1682">
            <v>46105</v>
          </cell>
          <cell r="G1682" t="str">
            <v>E-MAIL</v>
          </cell>
          <cell r="H1682" t="str">
            <v>DIRECCION DE FINANCIACION DE VIVIENDA</v>
          </cell>
          <cell r="I1682">
            <v>10</v>
          </cell>
          <cell r="J1682" t="str">
            <v>SOLICITUD DE ACCESO A LA INFORMACION</v>
          </cell>
          <cell r="K1682" t="str">
            <v>SOLICITUD DE ACCESO A LA INFORMACION</v>
          </cell>
          <cell r="L1682" t="str">
            <v>NORBERTO HERRENO MERCHAN</v>
          </cell>
          <cell r="M1682">
            <v>0</v>
          </cell>
          <cell r="N1682" t="str">
            <v>FINALIZADO</v>
          </cell>
          <cell r="O1682" t="str">
            <v>EMAIL-SOLICITUD DE INFORMACIÓN SOBRE PROCEDIMIENTO Y TIEMPOS DEL PROGRAMA REDUCE TU CUOTA</v>
          </cell>
          <cell r="P1682" t="str">
            <v>ENTIDAD</v>
          </cell>
          <cell r="Q1682" t="str">
            <v>CONSTRUCTORA HERRERA VARGAS SAS</v>
          </cell>
          <cell r="R1682" t="str">
            <v>RICHAR AUGUSTO  HERRERA VARGAS</v>
          </cell>
          <cell r="S1682">
            <v>46105</v>
          </cell>
          <cell r="T1682" t="str">
            <v xml:space="preserve">se dio respuesta con el radicado </v>
          </cell>
        </row>
        <row r="1683">
          <cell r="A1683" t="str">
            <v>1-2026-11991</v>
          </cell>
          <cell r="B1683" t="str">
            <v>1861492026</v>
          </cell>
          <cell r="C1683">
            <v>46093</v>
          </cell>
          <cell r="D1683" t="str">
            <v>2026-03-22 19:17:24</v>
          </cell>
          <cell r="E1683" t="str">
            <v>2-2026-16720, 2-2026-16720</v>
          </cell>
          <cell r="F1683">
            <v>46099</v>
          </cell>
          <cell r="G1683" t="str">
            <v>E-MAIL</v>
          </cell>
          <cell r="H1683" t="str">
            <v>DIRECCION DE FINANCIACION DE VIVIENDA</v>
          </cell>
          <cell r="I1683">
            <v>10</v>
          </cell>
          <cell r="J1683" t="str">
            <v>SOLICITUD DE ACCESO A LA INFORMACION</v>
          </cell>
          <cell r="K1683" t="str">
            <v>SOLICITUD DE ACCESO A LA INFORMACION</v>
          </cell>
          <cell r="L1683" t="str">
            <v>NATHALIE ANDREA MURCIA MAYORGA</v>
          </cell>
          <cell r="M1683">
            <v>0</v>
          </cell>
          <cell r="N1683" t="str">
            <v>FINALIZADO</v>
          </cell>
          <cell r="O1683" t="str">
            <v>EMAIL-SOLICITUD DE INFORMACIÓN ACERCA DE SUBSIDIO DE VIVIENDA</v>
          </cell>
          <cell r="P1683" t="str">
            <v>ANONIMO</v>
          </cell>
          <cell r="Q1683" t="str">
            <v>ANONIMO</v>
          </cell>
          <cell r="R1683" t="str">
            <v>ANONIMO</v>
          </cell>
          <cell r="S1683">
            <v>46099</v>
          </cell>
          <cell r="T1683" t="str">
            <v>se dio respuesta mediante radicado No.2-2026-16720</v>
          </cell>
        </row>
        <row r="1684">
          <cell r="A1684" t="str">
            <v>1-2026-11998</v>
          </cell>
          <cell r="B1684" t="str">
            <v>1880822026</v>
          </cell>
          <cell r="C1684">
            <v>46093</v>
          </cell>
          <cell r="D1684" t="str">
            <v>2026-03-22 19:20:56</v>
          </cell>
          <cell r="E1684" t="str">
            <v>2-2026-16719, 2-2026-16719</v>
          </cell>
          <cell r="F1684">
            <v>46099</v>
          </cell>
          <cell r="G1684" t="str">
            <v>E-MAIL</v>
          </cell>
          <cell r="H1684" t="str">
            <v>DIRECCION DE FINANCIACION DE VIVIENDA</v>
          </cell>
          <cell r="I1684">
            <v>10</v>
          </cell>
          <cell r="J1684" t="str">
            <v>SOLICITUD DE ACCESO A LA INFORMACION</v>
          </cell>
          <cell r="K1684" t="str">
            <v>SOLICITUD DE ACCESO A LA INFORMACION</v>
          </cell>
          <cell r="L1684" t="str">
            <v>VIVIANNA CRISTINA MONTEALEGRE ROJAS</v>
          </cell>
          <cell r="M1684">
            <v>0</v>
          </cell>
          <cell r="N1684" t="str">
            <v>FINALIZADO</v>
          </cell>
          <cell r="O1684" t="str">
            <v>EMAIL - SOLICITUD DE INFORMACION SOBRE SUBSIDIO DE VIVIENDA</v>
          </cell>
          <cell r="P1684" t="str">
            <v>ENTIDAD</v>
          </cell>
          <cell r="Q1684" t="str">
            <v>FRANCY GOMEZ</v>
          </cell>
          <cell r="R1684" t="str">
            <v>FRANCY GOMEZ</v>
          </cell>
          <cell r="S1684">
            <v>46099</v>
          </cell>
          <cell r="T1684" t="str">
            <v>RESPUESTA 2-2026-16719</v>
          </cell>
        </row>
        <row r="1685">
          <cell r="A1685" t="str">
            <v>1-2026-12010</v>
          </cell>
          <cell r="B1685" t="str">
            <v>1862302026</v>
          </cell>
          <cell r="C1685">
            <v>46093</v>
          </cell>
          <cell r="D1685" t="str">
            <v>2026-03-22 19:26:12</v>
          </cell>
          <cell r="E1685" t="str">
            <v>2-2026-16721, 2-2026-16721</v>
          </cell>
          <cell r="F1685">
            <v>46099</v>
          </cell>
          <cell r="G1685" t="str">
            <v>E-MAIL</v>
          </cell>
          <cell r="H1685" t="str">
            <v>DIRECCION DE FINANCIACION DE VIVIENDA</v>
          </cell>
          <cell r="I1685">
            <v>10</v>
          </cell>
          <cell r="J1685" t="str">
            <v>SOLICITUD DE ACCESO A LA INFORMACION</v>
          </cell>
          <cell r="K1685" t="str">
            <v>SOLICITUD DE ACCESO A LA INFORMACION</v>
          </cell>
          <cell r="L1685" t="str">
            <v>NATHALIE ANDREA MURCIA MAYORGA</v>
          </cell>
          <cell r="M1685">
            <v>0</v>
          </cell>
          <cell r="N1685" t="str">
            <v>FINALIZADO</v>
          </cell>
          <cell r="O1685" t="str">
            <v>EMAIL - SOLICITUD DE INFORMACION TEMAS RELACIONADOS AL PROCESO DE POSTULACION AL SUBSIDIO DE VIVIENDA</v>
          </cell>
          <cell r="P1685" t="str">
            <v>NATURAL</v>
          </cell>
          <cell r="Q1685" t="str">
            <v>ROSA RAMIREZ</v>
          </cell>
          <cell r="R1685" t="str">
            <v>ROSA RAMIREZ</v>
          </cell>
          <cell r="S1685">
            <v>46099</v>
          </cell>
          <cell r="T1685" t="str">
            <v>se dio respuesta mediante radicado No.2-2026-16721</v>
          </cell>
        </row>
        <row r="1686">
          <cell r="A1686" t="str">
            <v>1-2026-12028</v>
          </cell>
          <cell r="B1686" t="str">
            <v>1863582026</v>
          </cell>
          <cell r="C1686">
            <v>46093</v>
          </cell>
          <cell r="D1686" t="str">
            <v>2026-03-22 19:43:27</v>
          </cell>
          <cell r="E1686" t="str">
            <v>2-2026-16722, 2-2026-16722</v>
          </cell>
          <cell r="F1686">
            <v>46099</v>
          </cell>
          <cell r="G1686" t="str">
            <v>E-MAIL</v>
          </cell>
          <cell r="H1686" t="str">
            <v>DIRECCION DE FINANCIACION DE VIVIENDA</v>
          </cell>
          <cell r="I1686">
            <v>10</v>
          </cell>
          <cell r="J1686" t="str">
            <v>SOLICITUD DE ACCESO A LA INFORMACION</v>
          </cell>
          <cell r="K1686" t="str">
            <v>SOLICITUD DE ACCESO A LA INFORMACION</v>
          </cell>
          <cell r="L1686" t="str">
            <v>JOSE LUIS HORLANDY LEON</v>
          </cell>
          <cell r="M1686">
            <v>0</v>
          </cell>
          <cell r="N1686" t="str">
            <v>FINALIZADO</v>
          </cell>
          <cell r="O1686" t="str">
            <v>EMAIL-SOLICITUD DE INFORMACIÓN SOBRE PROYECTOS DE VIVIENDA</v>
          </cell>
          <cell r="P1686" t="str">
            <v>NATURAL</v>
          </cell>
          <cell r="Q1686" t="str">
            <v>ERIKA PADILLA OSPINA</v>
          </cell>
          <cell r="R1686" t="str">
            <v>ERIKA PADILLA OSPINA</v>
          </cell>
          <cell r="S1686">
            <v>46105</v>
          </cell>
          <cell r="T1686" t="str">
            <v>SE DA RESPUESTA CON RADICADO 2-2026-16722</v>
          </cell>
        </row>
        <row r="1687">
          <cell r="A1687" t="str">
            <v>1-2026-12048</v>
          </cell>
          <cell r="B1687" t="str">
            <v>1864282026</v>
          </cell>
          <cell r="C1687">
            <v>46093</v>
          </cell>
          <cell r="D1687" t="str">
            <v>2026-03-22 20:03:19</v>
          </cell>
          <cell r="E1687" t="str">
            <v>2-2026-16749, 2-2026-16749</v>
          </cell>
          <cell r="F1687">
            <v>46099</v>
          </cell>
          <cell r="G1687" t="str">
            <v>E-MAIL</v>
          </cell>
          <cell r="H1687" t="str">
            <v>DIRECCION DE FINANCIACION DE VIVIENDA</v>
          </cell>
          <cell r="I1687">
            <v>10</v>
          </cell>
          <cell r="J1687" t="str">
            <v>SOLICITUD DE ACCESO A LA INFORMACION</v>
          </cell>
          <cell r="K1687" t="str">
            <v>SOLICITUD DE ACCESO A LA INFORMACION</v>
          </cell>
          <cell r="L1687" t="str">
            <v>NATHALIE ANDREA MURCIA MAYORGA</v>
          </cell>
          <cell r="M1687">
            <v>0</v>
          </cell>
          <cell r="N1687" t="str">
            <v>FINALIZADO</v>
          </cell>
          <cell r="O1687" t="str">
            <v>EMAIL - SOLICITUD DE INFORMACIÓN ACERCA DE SUBSIDIO DE VIVIENDA</v>
          </cell>
          <cell r="P1687" t="str">
            <v>ANONIMO</v>
          </cell>
          <cell r="Q1687" t="str">
            <v>ANONIMO</v>
          </cell>
          <cell r="R1687" t="str">
            <v>ANONIMO</v>
          </cell>
          <cell r="S1687">
            <v>46099</v>
          </cell>
          <cell r="T1687" t="str">
            <v>se dio respuesta mediante radicado No. 2-2026-16749</v>
          </cell>
        </row>
        <row r="1688">
          <cell r="A1688" t="str">
            <v>1-2026-12078</v>
          </cell>
          <cell r="B1688" t="str">
            <v>1870102026</v>
          </cell>
          <cell r="C1688">
            <v>46094</v>
          </cell>
          <cell r="D1688" t="str">
            <v>2026-03-23 08:52:33</v>
          </cell>
          <cell r="E1688" t="str">
            <v>2-2026-16898, 2-2026-16898</v>
          </cell>
          <cell r="F1688">
            <v>46099</v>
          </cell>
          <cell r="G1688" t="str">
            <v>E-MAIL</v>
          </cell>
          <cell r="H1688" t="str">
            <v>DIRECCION DE FINANCIACION DE VIVIENDA</v>
          </cell>
          <cell r="I1688">
            <v>10</v>
          </cell>
          <cell r="J1688" t="str">
            <v>SOLICITUD DE ACCESO A LA INFORMACION</v>
          </cell>
          <cell r="K1688" t="str">
            <v>SOLICITUD DE ACCESO A LA INFORMACION</v>
          </cell>
          <cell r="L1688" t="str">
            <v>NATHALIE ANDREA MURCIA MAYORGA</v>
          </cell>
          <cell r="M1688">
            <v>0</v>
          </cell>
          <cell r="N1688" t="str">
            <v>FINALIZADO</v>
          </cell>
          <cell r="O1688" t="str">
            <v>EMAIL - SOLICITUD DE INFORMACION SOBRE POSTULACION AL SUBSIDIO DE VIVIENDA</v>
          </cell>
          <cell r="P1688" t="str">
            <v>ANONIMO</v>
          </cell>
          <cell r="Q1688" t="str">
            <v>ANONIMO</v>
          </cell>
          <cell r="R1688" t="str">
            <v>ANONIMO</v>
          </cell>
          <cell r="S1688">
            <v>46099</v>
          </cell>
          <cell r="T1688" t="str">
            <v>se dio respuesta mediante radicado No.2-2026-16898</v>
          </cell>
        </row>
        <row r="1689">
          <cell r="A1689" t="str">
            <v>1-2026-12147</v>
          </cell>
          <cell r="B1689" t="str">
            <v>1886332026</v>
          </cell>
          <cell r="C1689">
            <v>46094</v>
          </cell>
          <cell r="D1689" t="str">
            <v>2026-03-23 16:28:17</v>
          </cell>
          <cell r="E1689" t="str">
            <v>2-2026-17186, 2-2026-17186</v>
          </cell>
          <cell r="F1689">
            <v>46099</v>
          </cell>
          <cell r="G1689" t="str">
            <v>E-MAIL</v>
          </cell>
          <cell r="H1689" t="str">
            <v>DIRECCION DE FINANCIACION DE VIVIENDA</v>
          </cell>
          <cell r="I1689">
            <v>10</v>
          </cell>
          <cell r="J1689" t="str">
            <v>SOLICITUD DE ACCESO A LA INFORMACION</v>
          </cell>
          <cell r="K1689" t="str">
            <v>SOLICITUD DE ACCESO A LA INFORMACION</v>
          </cell>
          <cell r="L1689" t="str">
            <v>ILSE GAMERO TORRES</v>
          </cell>
          <cell r="M1689">
            <v>0</v>
          </cell>
          <cell r="N1689" t="str">
            <v>FINALIZADO</v>
          </cell>
          <cell r="O1689" t="str">
            <v>EMAIL-SOLICITUD DE INFORMACIÓN ACERCA DE  PASO PARA HACER PARTE DEL AHORRO PARA MI CASA YA</v>
          </cell>
          <cell r="P1689" t="str">
            <v>NATURAL</v>
          </cell>
          <cell r="Q1689" t="str">
            <v>HILDA PIEDAD PARDO</v>
          </cell>
          <cell r="R1689" t="str">
            <v>HILDA PIEDAD PARDO</v>
          </cell>
          <cell r="S1689">
            <v>46103</v>
          </cell>
          <cell r="T1689" t="str">
            <v xml:space="preserve"> Finalizado con radicado de salida No 2-2026-17186</v>
          </cell>
        </row>
        <row r="1690">
          <cell r="A1690" t="str">
            <v>1-2026-12190</v>
          </cell>
          <cell r="B1690" t="str">
            <v>1889142026</v>
          </cell>
          <cell r="C1690">
            <v>46094</v>
          </cell>
          <cell r="D1690" t="str">
            <v>2026-03-23 16:51:09</v>
          </cell>
          <cell r="E1690" t="str">
            <v>2-2026-16901, 2-2026-16901</v>
          </cell>
          <cell r="F1690">
            <v>46099</v>
          </cell>
          <cell r="G1690" t="str">
            <v>E-MAIL</v>
          </cell>
          <cell r="H1690" t="str">
            <v>DIRECCION DE FINANCIACION DE VIVIENDA</v>
          </cell>
          <cell r="I1690">
            <v>10</v>
          </cell>
          <cell r="J1690" t="str">
            <v>SOLICITUD DE ACCESO A LA INFORMACION</v>
          </cell>
          <cell r="K1690" t="str">
            <v>SOLICITUD DE ACCESO A LA INFORMACION</v>
          </cell>
          <cell r="L1690" t="str">
            <v>CARLOS FABIAN HAMON ALARCON</v>
          </cell>
          <cell r="M1690">
            <v>0</v>
          </cell>
          <cell r="N1690" t="str">
            <v>FINALIZADO</v>
          </cell>
          <cell r="O1690" t="str">
            <v>EMAIL-SOLICITUD DE INFORMACIÓN SUBSIDIO PREFERENTEMENTE PARA VIVIENDA</v>
          </cell>
          <cell r="P1690" t="str">
            <v>NATURAL</v>
          </cell>
          <cell r="Q1690" t="str">
            <v>LUZ ADRIANA GARCÍA SALDAÑA</v>
          </cell>
          <cell r="R1690" t="str">
            <v>LUZ ADRIANA GARCÍA SALDAÑA</v>
          </cell>
          <cell r="S1690">
            <v>46100</v>
          </cell>
          <cell r="T1690" t="str">
            <v>2-2026-16901</v>
          </cell>
        </row>
        <row r="1691">
          <cell r="A1691" t="str">
            <v>1-2026-12217</v>
          </cell>
          <cell r="B1691" t="str">
            <v>1889872026</v>
          </cell>
          <cell r="C1691">
            <v>46094</v>
          </cell>
          <cell r="D1691" t="str">
            <v>2026-03-23 17:36:26</v>
          </cell>
          <cell r="E1691" t="str">
            <v>2-2026-17741, 2-2026-17741</v>
          </cell>
          <cell r="F1691">
            <v>46105</v>
          </cell>
          <cell r="G1691" t="str">
            <v>E-MAIL</v>
          </cell>
          <cell r="H1691" t="str">
            <v>DIRECCION DE FINANCIACION DE VIVIENDA</v>
          </cell>
          <cell r="I1691">
            <v>10</v>
          </cell>
          <cell r="J1691" t="str">
            <v>SOLICITUD DE ACCESO A LA INFORMACION</v>
          </cell>
          <cell r="K1691" t="str">
            <v>SOLICITUD DE ACCESO A LA INFORMACION</v>
          </cell>
          <cell r="L1691" t="str">
            <v>JEIMY CATALINA MORENO CASTANEDA</v>
          </cell>
          <cell r="M1691">
            <v>0</v>
          </cell>
          <cell r="N1691" t="str">
            <v>FINALIZADO</v>
          </cell>
          <cell r="O1691" t="str">
            <v>EMAIL-SOLICITUD DE INFORMACIÓN SUBSIDIO DE AHORRO PARA MI CASA</v>
          </cell>
          <cell r="P1691" t="str">
            <v>NATURAL</v>
          </cell>
          <cell r="Q1691" t="str">
            <v>ALEXIS PORTELA GUTIERREZ</v>
          </cell>
          <cell r="R1691" t="str">
            <v>ALEXIS PORTELA GUTIERREZ</v>
          </cell>
          <cell r="S1691">
            <v>46105</v>
          </cell>
          <cell r="T1691" t="str">
            <v>se da respuesta con radicado 	 2-2026-17741</v>
          </cell>
        </row>
        <row r="1692">
          <cell r="A1692" t="str">
            <v>1-2026-12231</v>
          </cell>
          <cell r="B1692" t="str">
            <v>1932472026</v>
          </cell>
          <cell r="C1692">
            <v>46094</v>
          </cell>
          <cell r="D1692" t="str">
            <v>2026-03-23 17:40:03</v>
          </cell>
          <cell r="E1692" t="str">
            <v>2-2026-17985, 2-2026-17985</v>
          </cell>
          <cell r="F1692">
            <v>46105</v>
          </cell>
          <cell r="G1692" t="str">
            <v>E-MAIL</v>
          </cell>
          <cell r="H1692" t="str">
            <v>DIRECCION DE FINANCIACION DE VIVIENDA</v>
          </cell>
          <cell r="I1692">
            <v>10</v>
          </cell>
          <cell r="J1692" t="str">
            <v>SOLICITUD DE ACCESO A LA INFORMACION</v>
          </cell>
          <cell r="K1692" t="str">
            <v>SOLICITUD DE ACCESO A LA INFORMACION</v>
          </cell>
          <cell r="L1692" t="str">
            <v>NATALIA GALINDO GUZMAN</v>
          </cell>
          <cell r="M1692">
            <v>0</v>
          </cell>
          <cell r="N1692" t="str">
            <v>FINALIZADO</v>
          </cell>
          <cell r="O1692" t="str">
            <v>EMAIL-SOLICITAR INFORMACIÓN SOBRE EL SUBSIDIO DE VIVIENDA</v>
          </cell>
          <cell r="P1692" t="str">
            <v>ENTIDAD</v>
          </cell>
          <cell r="Q1692" t="str">
            <v>JENNY CORONADO</v>
          </cell>
          <cell r="R1692" t="str">
            <v>JENNY CORONADO</v>
          </cell>
          <cell r="S1692">
            <v>46105</v>
          </cell>
          <cell r="T1692" t="str">
            <v>SE DA CIERRE CON RADICADO 	 2-2026-17985</v>
          </cell>
        </row>
        <row r="1693">
          <cell r="A1693" t="str">
            <v>1-2026-12248</v>
          </cell>
          <cell r="B1693" t="str">
            <v>1894042026</v>
          </cell>
          <cell r="C1693">
            <v>46094</v>
          </cell>
          <cell r="D1693" t="str">
            <v>2026-03-23 17:43:18</v>
          </cell>
          <cell r="E1693" t="str">
            <v>2-2026-17185, 2-2026-17185</v>
          </cell>
          <cell r="F1693">
            <v>46099</v>
          </cell>
          <cell r="G1693" t="str">
            <v>PQR WEB</v>
          </cell>
          <cell r="H1693" t="str">
            <v>DIRECCION DE FINANCIACION DE VIVIENDA</v>
          </cell>
          <cell r="I1693">
            <v>10</v>
          </cell>
          <cell r="J1693" t="str">
            <v>SOLICITUD DE ACCESO A LA INFORMACION</v>
          </cell>
          <cell r="K1693" t="str">
            <v>SOLICITUD DE ACCESO A LA INFORMACION</v>
          </cell>
          <cell r="L1693" t="str">
            <v>JOSE LUIS HORLANDY LEON</v>
          </cell>
          <cell r="M1693">
            <v>0</v>
          </cell>
          <cell r="N1693" t="str">
            <v>FINALIZADO</v>
          </cell>
          <cell r="O1693" t="str">
            <v xml:space="preserve">Estoy inscribiendo, para solicitar el Subsidio de la casa, beneficio por ser desplazada, de antemano quedo agradecida a su respuesta </v>
          </cell>
          <cell r="P1693" t="str">
            <v>NATURAL</v>
          </cell>
          <cell r="Q1693" t="str">
            <v>PILAR CORONADO</v>
          </cell>
          <cell r="R1693" t="str">
            <v>PILAR CORONADO</v>
          </cell>
          <cell r="S1693">
            <v>46105</v>
          </cell>
          <cell r="T1693" t="str">
            <v>SE DA RESPUESTA MEDIANTE RADICADO 2-2026-17185</v>
          </cell>
        </row>
        <row r="1694">
          <cell r="A1694" t="str">
            <v>1-2026-12283</v>
          </cell>
          <cell r="B1694" t="str">
            <v>1894992026</v>
          </cell>
          <cell r="C1694">
            <v>46094</v>
          </cell>
          <cell r="D1694" t="str">
            <v>2026-03-23 17:50:35</v>
          </cell>
          <cell r="E1694" t="str">
            <v>2-2026-18139, 2-2026-18139</v>
          </cell>
          <cell r="F1694">
            <v>46105</v>
          </cell>
          <cell r="G1694" t="str">
            <v>E-MAIL</v>
          </cell>
          <cell r="H1694" t="str">
            <v>DIRECCION DE FINANCIACION DE VIVIENDA</v>
          </cell>
          <cell r="I1694">
            <v>10</v>
          </cell>
          <cell r="J1694" t="str">
            <v>SOLICITUD DE ACCESO A LA INFORMACION</v>
          </cell>
          <cell r="K1694" t="str">
            <v>SOLICITUD DE ACCESO A LA INFORMACION</v>
          </cell>
          <cell r="L1694" t="str">
            <v>VIVIANNA CRISTINA MONTEALEGRE ROJAS</v>
          </cell>
          <cell r="M1694">
            <v>0</v>
          </cell>
          <cell r="N1694" t="str">
            <v>FINALIZADO</v>
          </cell>
          <cell r="O1694" t="str">
            <v>EMAIL - SOLICITUD DE INFORMACION SOBRE SUBSIDIO DE ARRIENDO</v>
          </cell>
          <cell r="P1694" t="str">
            <v>NATURAL</v>
          </cell>
          <cell r="Q1694" t="str">
            <v>SANDRA MILENA CIFUENTES MORALES</v>
          </cell>
          <cell r="R1694" t="str">
            <v>SANDRA MILENA CIFUENTES MORALES</v>
          </cell>
          <cell r="S1694">
            <v>46106</v>
          </cell>
          <cell r="T1694" t="str">
            <v>RESPUESTA 2-2026-18139</v>
          </cell>
        </row>
        <row r="1695">
          <cell r="A1695" t="str">
            <v>1-2026-12326</v>
          </cell>
          <cell r="B1695" t="str">
            <v>1926872026</v>
          </cell>
          <cell r="C1695">
            <v>46094</v>
          </cell>
          <cell r="D1695" t="str">
            <v>2026-03-26 08:28:06</v>
          </cell>
          <cell r="E1695" t="str">
            <v>2-2026-18428, 2-2026-18428</v>
          </cell>
          <cell r="F1695">
            <v>46106</v>
          </cell>
          <cell r="G1695" t="str">
            <v>PQR WEB</v>
          </cell>
          <cell r="H1695" t="str">
            <v>DIRECCION DE MEJORAMIENTO HABITACIONAL</v>
          </cell>
          <cell r="I1695">
            <v>10</v>
          </cell>
          <cell r="J1695" t="str">
            <v>SOLICITUD DE ACCESO A LA INFORMACION</v>
          </cell>
          <cell r="K1695" t="str">
            <v>SOLICITUD DE ACCESO A LA INFORMACION</v>
          </cell>
          <cell r="L1695" t="str">
            <v>JAIRO SALAMANCA GRAJALES</v>
          </cell>
          <cell r="M1695">
            <v>0</v>
          </cell>
          <cell r="N1695" t="str">
            <v>FINALIZADO</v>
          </cell>
          <cell r="O1695" t="str">
            <v>Requerimiento para subsanación, proceso de postulación para la asignación y otorgamiento de subsidio del mejoramiento de vivienda.  AAA0251KUUZ</v>
          </cell>
          <cell r="P1695" t="str">
            <v>NATURAL</v>
          </cell>
          <cell r="Q1695" t="str">
            <v>GLORIA ESPERANZA LOZANO LEON</v>
          </cell>
          <cell r="R1695" t="str">
            <v>GLORIA ESPERANZA LOZANO LEON</v>
          </cell>
          <cell r="S1695">
            <v>46106</v>
          </cell>
          <cell r="T1695" t="str">
            <v>se da cierre al presente requerimiento mediante radicado  2-2026-18428</v>
          </cell>
        </row>
        <row r="1696">
          <cell r="A1696" t="str">
            <v>1-2026-12429</v>
          </cell>
          <cell r="B1696" t="str">
            <v>1929192026</v>
          </cell>
          <cell r="C1696">
            <v>46097</v>
          </cell>
          <cell r="D1696" t="str">
            <v>2026-03-26 10:11:49</v>
          </cell>
          <cell r="E1696" t="str">
            <v>2-2026-17261, 2-2026-17261</v>
          </cell>
          <cell r="F1696">
            <v>46100</v>
          </cell>
          <cell r="G1696" t="str">
            <v>E-MAIL</v>
          </cell>
          <cell r="H1696" t="str">
            <v>DIRECCION DE FINANCIACION DE VIVIENDA</v>
          </cell>
          <cell r="I1696">
            <v>10</v>
          </cell>
          <cell r="J1696" t="str">
            <v>SOLICITUD DE ACCESO A LA INFORMACION</v>
          </cell>
          <cell r="K1696" t="str">
            <v>SOLICITUD DE ACCESO A LA INFORMACION</v>
          </cell>
          <cell r="L1696" t="str">
            <v>NATHALIE ANDREA MURCIA MAYORGA</v>
          </cell>
          <cell r="M1696">
            <v>0</v>
          </cell>
          <cell r="N1696" t="str">
            <v>FINALIZADO</v>
          </cell>
          <cell r="O1696" t="str">
            <v>EMAIL - SOLICITUD DE INFORMACION SOBRE SUBSIDIO DE VIVIENDA</v>
          </cell>
          <cell r="P1696" t="str">
            <v>ANONIMO</v>
          </cell>
          <cell r="Q1696" t="str">
            <v>ANONIMO</v>
          </cell>
          <cell r="R1696" t="str">
            <v>ANONIMO</v>
          </cell>
          <cell r="S1696">
            <v>46100</v>
          </cell>
          <cell r="T1696" t="str">
            <v>se dio respuesta mediante radicado No. 2-2026-17261</v>
          </cell>
        </row>
        <row r="1697">
          <cell r="A1697" t="str">
            <v>1-2026-12437</v>
          </cell>
          <cell r="B1697" t="str">
            <v>1929602026</v>
          </cell>
          <cell r="C1697">
            <v>46097</v>
          </cell>
          <cell r="D1697" t="str">
            <v>2026-03-26 10:27:40</v>
          </cell>
          <cell r="E1697" t="str">
            <v>2-2026-17265, 2-2026-17265</v>
          </cell>
          <cell r="F1697">
            <v>46100</v>
          </cell>
          <cell r="G1697" t="str">
            <v>E-MAIL</v>
          </cell>
          <cell r="H1697" t="str">
            <v>DIRECCION DE FINANCIACION DE VIVIENDA</v>
          </cell>
          <cell r="I1697">
            <v>10</v>
          </cell>
          <cell r="J1697" t="str">
            <v>SOLICITUD DE ACCESO A LA INFORMACION</v>
          </cell>
          <cell r="K1697" t="str">
            <v>SOLICITUD DE ACCESO A LA INFORMACION</v>
          </cell>
          <cell r="L1697" t="str">
            <v>NATHALIE ANDREA MURCIA MAYORGA</v>
          </cell>
          <cell r="M1697">
            <v>0</v>
          </cell>
          <cell r="N1697" t="str">
            <v>FINALIZADO</v>
          </cell>
          <cell r="O1697" t="str">
            <v>EMAIL-SOLICITAR INFORMACIÓN SOBRE LOS SUBSIDIOS O PROGRAMAS DE APOYO PARA PERSONAS CON DISCAPACIDAD</v>
          </cell>
          <cell r="P1697" t="str">
            <v>ENTIDAD</v>
          </cell>
          <cell r="Q1697" t="str">
            <v>MARIA CONCEPCION RUEDA NEIRA</v>
          </cell>
          <cell r="R1697" t="str">
            <v>MARIA CONCEPCION RUEDA NEIRA</v>
          </cell>
          <cell r="S1697">
            <v>46100</v>
          </cell>
          <cell r="T1697" t="str">
            <v>se dio respuesta mediante radicado No.2-2026-17265</v>
          </cell>
        </row>
        <row r="1698">
          <cell r="A1698" t="str">
            <v>1-2026-12450</v>
          </cell>
          <cell r="B1698" t="str">
            <v>1930412026</v>
          </cell>
          <cell r="C1698">
            <v>46097</v>
          </cell>
          <cell r="D1698" t="str">
            <v>2026-03-26 10:31:23</v>
          </cell>
          <cell r="E1698" t="str">
            <v>2-2026-17983, 2-2026-17983</v>
          </cell>
          <cell r="F1698">
            <v>46105</v>
          </cell>
          <cell r="G1698" t="str">
            <v>E-MAIL</v>
          </cell>
          <cell r="H1698" t="str">
            <v>DIRECCION DE FINANCIACION DE VIVIENDA</v>
          </cell>
          <cell r="I1698">
            <v>10</v>
          </cell>
          <cell r="J1698" t="str">
            <v>SOLICITUD DE ACCESO A LA INFORMACION</v>
          </cell>
          <cell r="K1698" t="str">
            <v>SOLICITUD DE ACCESO A LA INFORMACION</v>
          </cell>
          <cell r="L1698" t="str">
            <v>VIVIANNA CRISTINA MONTEALEGRE ROJAS</v>
          </cell>
          <cell r="M1698">
            <v>0</v>
          </cell>
          <cell r="N1698" t="str">
            <v>FINALIZADO</v>
          </cell>
          <cell r="O1698" t="str">
            <v>EMAIL - SOLICITUD DE INFORMACION SOBRE POSTULACION AL SUBSIDIO DE VIVIENDA</v>
          </cell>
          <cell r="P1698" t="str">
            <v>ANONIMO</v>
          </cell>
          <cell r="Q1698" t="str">
            <v>ANONIMO</v>
          </cell>
          <cell r="R1698" t="str">
            <v>ANONIMO</v>
          </cell>
          <cell r="S1698">
            <v>46107</v>
          </cell>
          <cell r="T1698" t="str">
            <v>RESPUESTA 2-2026-17983</v>
          </cell>
        </row>
        <row r="1699">
          <cell r="A1699" t="str">
            <v>1-2026-12457</v>
          </cell>
          <cell r="B1699" t="str">
            <v>1930672026</v>
          </cell>
          <cell r="C1699">
            <v>46097</v>
          </cell>
          <cell r="D1699" t="str">
            <v>2026-03-26 12:13:36</v>
          </cell>
          <cell r="E1699" t="str">
            <v>2-2026-17263, 2-2026-17263</v>
          </cell>
          <cell r="F1699">
            <v>46100</v>
          </cell>
          <cell r="G1699" t="str">
            <v>E-MAIL</v>
          </cell>
          <cell r="H1699" t="str">
            <v>DIRECCION DE FINANCIACION DE VIVIENDA</v>
          </cell>
          <cell r="I1699">
            <v>10</v>
          </cell>
          <cell r="J1699" t="str">
            <v>SOLICITUD DE ACCESO A LA INFORMACION</v>
          </cell>
          <cell r="K1699" t="str">
            <v>SOLICITUD DE ACCESO A LA INFORMACION</v>
          </cell>
          <cell r="L1699" t="str">
            <v>NATHALIE ANDREA MURCIA MAYORGA</v>
          </cell>
          <cell r="M1699">
            <v>0</v>
          </cell>
          <cell r="N1699" t="str">
            <v>FINALIZADO</v>
          </cell>
          <cell r="O1699" t="str">
            <v>EMAIL - SOLICITUD DE INFORMACION SOBRE POSTULACION AL SUBSIDIO DE VIVIENDA</v>
          </cell>
          <cell r="P1699" t="str">
            <v>ANONIMO</v>
          </cell>
          <cell r="Q1699" t="str">
            <v>ANONIMO</v>
          </cell>
          <cell r="R1699" t="str">
            <v>ANONIMO</v>
          </cell>
          <cell r="S1699">
            <v>46100</v>
          </cell>
          <cell r="T1699" t="str">
            <v>se dio respuesta mediante radicado No.2-2026-17263</v>
          </cell>
        </row>
        <row r="1700">
          <cell r="A1700" t="str">
            <v>1-2026-12458</v>
          </cell>
          <cell r="B1700" t="str">
            <v>1930822026</v>
          </cell>
          <cell r="C1700">
            <v>46097</v>
          </cell>
          <cell r="D1700" t="str">
            <v>2026-03-26 12:18:45</v>
          </cell>
          <cell r="E1700" t="str">
            <v>2-2026-18530, 2-2026-18530</v>
          </cell>
          <cell r="F1700">
            <v>46106</v>
          </cell>
          <cell r="G1700" t="str">
            <v>E-MAIL</v>
          </cell>
          <cell r="H1700" t="str">
            <v>DIRECCION DE FINANCIACION DE VIVIENDA</v>
          </cell>
          <cell r="I1700">
            <v>10</v>
          </cell>
          <cell r="J1700" t="str">
            <v>SOLICITUD DE ACCESO A LA INFORMACION</v>
          </cell>
          <cell r="K1700" t="str">
            <v>SOLICITUD DE ACCESO A LA INFORMACION</v>
          </cell>
          <cell r="L1700" t="str">
            <v>CARLOS FABIAN HAMON ALARCON</v>
          </cell>
          <cell r="M1700">
            <v>0</v>
          </cell>
          <cell r="N1700" t="str">
            <v>FINALIZADO</v>
          </cell>
          <cell r="O1700" t="str">
            <v>EMAIL-SOLICITUD DE INFORMACIÓN ACERCA DE SUBSIDIO DE VIVIENDA</v>
          </cell>
          <cell r="P1700" t="str">
            <v>NATURAL</v>
          </cell>
          <cell r="Q1700" t="str">
            <v>YEIMY NATHALY MARTINEZ RODRÍGUEZ</v>
          </cell>
          <cell r="R1700" t="str">
            <v>YEIMY NATHALY MARTINEZ RODRÍGUEZ</v>
          </cell>
          <cell r="S1700">
            <v>46106</v>
          </cell>
          <cell r="T1700" t="str">
            <v xml:space="preserve">2-2026-18530 </v>
          </cell>
        </row>
        <row r="1701">
          <cell r="A1701" t="str">
            <v>1-2026-12460</v>
          </cell>
          <cell r="B1701" t="str">
            <v>1931022026</v>
          </cell>
          <cell r="C1701">
            <v>46097</v>
          </cell>
          <cell r="D1701" t="str">
            <v>2026-03-26 12:20:53</v>
          </cell>
          <cell r="E1701" t="str">
            <v>2-2026-17739, 2-2026-17739</v>
          </cell>
          <cell r="F1701">
            <v>46105</v>
          </cell>
          <cell r="G1701" t="str">
            <v>E-MAIL</v>
          </cell>
          <cell r="H1701" t="str">
            <v>DIRECCION DE FINANCIACION DE VIVIENDA</v>
          </cell>
          <cell r="I1701">
            <v>10</v>
          </cell>
          <cell r="J1701" t="str">
            <v>SOLICITUD DE ACCESO A LA INFORMACION</v>
          </cell>
          <cell r="K1701" t="str">
            <v>SOLICITUD DE ACCESO A LA INFORMACION</v>
          </cell>
          <cell r="L1701" t="str">
            <v>JEIMY CATALINA MORENO CASTANEDA</v>
          </cell>
          <cell r="M1701">
            <v>0</v>
          </cell>
          <cell r="N1701" t="str">
            <v>FINALIZADO</v>
          </cell>
          <cell r="O1701" t="str">
            <v>EMAIL - SOLICITUD DE INFORMACION SOBRE POSTULACION AL SUBSIDIO DE ARRIENDO</v>
          </cell>
          <cell r="P1701" t="str">
            <v>NATURAL</v>
          </cell>
          <cell r="Q1701" t="str">
            <v>LAURA NATALY VARGAS CASTELLANOS</v>
          </cell>
          <cell r="R1701" t="str">
            <v>LAURA NATALY VARGAS CASTELLANOS</v>
          </cell>
          <cell r="S1701">
            <v>46105</v>
          </cell>
          <cell r="T1701" t="str">
            <v>se da respuesta con radicado 2-2026-17739</v>
          </cell>
        </row>
        <row r="1702">
          <cell r="A1702" t="str">
            <v>1-2026-12466</v>
          </cell>
          <cell r="B1702" t="str">
            <v>1931432026</v>
          </cell>
          <cell r="C1702">
            <v>46097</v>
          </cell>
          <cell r="D1702" t="str">
            <v>2026-03-26 12:23:07</v>
          </cell>
          <cell r="E1702" t="str">
            <v>2-2026-18347, 2-2026-18347</v>
          </cell>
          <cell r="F1702">
            <v>46106</v>
          </cell>
          <cell r="G1702" t="str">
            <v>E-MAIL</v>
          </cell>
          <cell r="H1702" t="str">
            <v>DIRECCION DE FINANCIACION DE VIVIENDA</v>
          </cell>
          <cell r="I1702">
            <v>10</v>
          </cell>
          <cell r="J1702" t="str">
            <v>SOLICITUD DE ACCESO A LA INFORMACION</v>
          </cell>
          <cell r="K1702" t="str">
            <v>SOLICITUD DE ACCESO A LA INFORMACION</v>
          </cell>
          <cell r="L1702" t="str">
            <v>VIVIANNA CRISTINA MONTEALEGRE ROJAS</v>
          </cell>
          <cell r="M1702">
            <v>0</v>
          </cell>
          <cell r="N1702" t="str">
            <v>FINALIZADO</v>
          </cell>
          <cell r="O1702" t="str">
            <v>EMAIL - SOLICITUD DE INFORMACION SOBRE PROGRAMAS O SUBSIDIOS DE VIVIENDA</v>
          </cell>
          <cell r="P1702" t="str">
            <v>NATURAL</v>
          </cell>
          <cell r="Q1702" t="str">
            <v>MÓNICA LILIANA CAICEDO OJEDA</v>
          </cell>
          <cell r="R1702" t="str">
            <v>MÓNICA LILIANA CAICEDO OJEDA</v>
          </cell>
          <cell r="S1702">
            <v>46107</v>
          </cell>
          <cell r="T1702" t="str">
            <v>RESPUESTA 2-2026-18347</v>
          </cell>
        </row>
        <row r="1703">
          <cell r="A1703" t="str">
            <v>1-2026-12504</v>
          </cell>
          <cell r="B1703" t="str">
            <v>1934182026</v>
          </cell>
          <cell r="C1703">
            <v>46097</v>
          </cell>
          <cell r="D1703" t="str">
            <v>2026-03-26 14:41:35</v>
          </cell>
          <cell r="E1703" t="str">
            <v>2-2026-18222, 2-2026-18222</v>
          </cell>
          <cell r="F1703">
            <v>46105</v>
          </cell>
          <cell r="G1703" t="str">
            <v>E-MAIL</v>
          </cell>
          <cell r="H1703" t="str">
            <v>DIRECCION DE FINANCIACION DE VIVIENDA</v>
          </cell>
          <cell r="I1703">
            <v>10</v>
          </cell>
          <cell r="J1703" t="str">
            <v>SOLICITUD DE ACCESO A LA INFORMACION</v>
          </cell>
          <cell r="K1703" t="str">
            <v>SOLICITUD DE ACCESO A LA INFORMACION</v>
          </cell>
          <cell r="L1703" t="str">
            <v>LAURA ESTEFANIA ALBARRACIN CEQUERA</v>
          </cell>
          <cell r="M1703">
            <v>0</v>
          </cell>
          <cell r="N1703" t="str">
            <v>FINALIZADO</v>
          </cell>
          <cell r="O1703" t="str">
            <v>EMAIL-SOLICITUD DE INFORMACIÓN ACERCA DEL  PROGRAMA REDUCE TU CUOTA</v>
          </cell>
          <cell r="P1703" t="str">
            <v>ANONIMO</v>
          </cell>
          <cell r="Q1703" t="str">
            <v>ANONIMO</v>
          </cell>
          <cell r="R1703" t="str">
            <v>ANONIMO</v>
          </cell>
          <cell r="S1703">
            <v>46106</v>
          </cell>
          <cell r="T1703" t="str">
            <v>2-2026-18222</v>
          </cell>
        </row>
        <row r="1704">
          <cell r="A1704" t="str">
            <v>1-2026-12517</v>
          </cell>
          <cell r="B1704" t="str">
            <v>2033192026</v>
          </cell>
          <cell r="C1704">
            <v>46097</v>
          </cell>
          <cell r="D1704" t="str">
            <v>2026-03-26 14:46:48</v>
          </cell>
          <cell r="E1704" t="str">
            <v>2-2026-19243, 2-2026-19243</v>
          </cell>
          <cell r="F1704">
            <v>46108</v>
          </cell>
          <cell r="G1704" t="str">
            <v>E-MAIL</v>
          </cell>
          <cell r="H1704" t="str">
            <v>DIRECCION DE FINANCIACION DE VIVIENDA</v>
          </cell>
          <cell r="I1704">
            <v>10</v>
          </cell>
          <cell r="J1704" t="str">
            <v>SOLICITUD DE ACCESO A LA INFORMACION</v>
          </cell>
          <cell r="K1704" t="str">
            <v>SOLICITUD DE ACCESO A LA INFORMACION</v>
          </cell>
          <cell r="L1704" t="str">
            <v>VIVIANNA CRISTINA MONTEALEGRE ROJAS</v>
          </cell>
          <cell r="M1704">
            <v>0</v>
          </cell>
          <cell r="N1704" t="str">
            <v>FINALIZADO</v>
          </cell>
          <cell r="O1704" t="str">
            <v>EMAIL-SOLICITUD DE INFORMACIÓN PARA POSTULACIÓN A SUBSIDIOS DE VIVIENDA PROMOTORA NUEVA ATALAIA</v>
          </cell>
          <cell r="P1704" t="str">
            <v>ENTIDAD</v>
          </cell>
          <cell r="Q1704" t="str">
            <v>ATALAIA ATALAIA</v>
          </cell>
          <cell r="R1704" t="str">
            <v>CLAUDIA MILENA PORTES MENDOZA</v>
          </cell>
          <cell r="S1704">
            <v>46108</v>
          </cell>
          <cell r="T1704" t="str">
            <v>RESPUESTA 2-2026-19243</v>
          </cell>
        </row>
        <row r="1705">
          <cell r="A1705" t="str">
            <v>1-2026-12538</v>
          </cell>
          <cell r="B1705" t="str">
            <v>1936172026</v>
          </cell>
          <cell r="C1705">
            <v>46097</v>
          </cell>
          <cell r="D1705" t="str">
            <v>2026-03-26 14:58:36</v>
          </cell>
          <cell r="E1705" t="str">
            <v>2-2026-17744, 2-2026-17744</v>
          </cell>
          <cell r="F1705">
            <v>46105</v>
          </cell>
          <cell r="G1705" t="str">
            <v>E-MAIL</v>
          </cell>
          <cell r="H1705" t="str">
            <v>DIRECCION DE FINANCIACION DE VIVIENDA</v>
          </cell>
          <cell r="I1705">
            <v>10</v>
          </cell>
          <cell r="J1705" t="str">
            <v>SOLICITUD DE ACCESO A LA INFORMACION</v>
          </cell>
          <cell r="K1705" t="str">
            <v>SOLICITUD DE ACCESO A LA INFORMACION</v>
          </cell>
          <cell r="L1705" t="str">
            <v>LADY JHOVANNA CANCHINVO VERNAZA</v>
          </cell>
          <cell r="M1705">
            <v>0</v>
          </cell>
          <cell r="N1705" t="str">
            <v>FINALIZADO</v>
          </cell>
          <cell r="O1705" t="str">
            <v>EMAIL - SOLICITUD DE INFORMACION SOBRE PROGRAMAS O SUBSIDIO DE VIVIENDA</v>
          </cell>
          <cell r="P1705" t="str">
            <v>NATURAL</v>
          </cell>
          <cell r="Q1705" t="str">
            <v>FERNANDO AGUILAR</v>
          </cell>
          <cell r="R1705" t="str">
            <v>FERNANDO AGUILAR</v>
          </cell>
          <cell r="S1705">
            <v>46106</v>
          </cell>
          <cell r="T1705" t="str">
            <v>Se realizó el cierre de requerimiento del radicado 1-2026-12538 con el radicado de salida: 2-2026-17744_x000D_
Tipo de cierre: DEFINITIVO ,comentario: SE DA RESPUESTA CON RADICADO 2-2026-17744_x000D_
Respuesta: Cierre realizado correctamente</v>
          </cell>
        </row>
        <row r="1706">
          <cell r="A1706" t="str">
            <v>1-2026-12572</v>
          </cell>
          <cell r="B1706" t="str">
            <v>1937602026</v>
          </cell>
          <cell r="C1706">
            <v>46097</v>
          </cell>
          <cell r="D1706" t="str">
            <v>2026-03-26 15:12:09</v>
          </cell>
          <cell r="E1706" t="str">
            <v>2-2026-17745, 2-2026-17745</v>
          </cell>
          <cell r="F1706">
            <v>46105</v>
          </cell>
          <cell r="G1706" t="str">
            <v>E-MAIL</v>
          </cell>
          <cell r="H1706" t="str">
            <v>DIRECCION DE FINANCIACION DE VIVIENDA</v>
          </cell>
          <cell r="I1706">
            <v>10</v>
          </cell>
          <cell r="J1706" t="str">
            <v>SOLICITUD DE ACCESO A LA INFORMACION</v>
          </cell>
          <cell r="K1706" t="str">
            <v>SOLICITUD DE ACCESO A LA INFORMACION</v>
          </cell>
          <cell r="L1706" t="str">
            <v>LADY JHOVANNA CANCHINVO VERNAZA</v>
          </cell>
          <cell r="M1706">
            <v>0</v>
          </cell>
          <cell r="N1706" t="str">
            <v>FINALIZADO</v>
          </cell>
          <cell r="O1706" t="str">
            <v>EMAIL-SOLICITUD DE INFORMACIÓN ACERCA DE SUBSIDIO DE VIVIENDA</v>
          </cell>
          <cell r="P1706" t="str">
            <v>ANONIMO</v>
          </cell>
          <cell r="Q1706" t="str">
            <v>ANONIMO</v>
          </cell>
          <cell r="R1706" t="str">
            <v>ANONIMO</v>
          </cell>
          <cell r="S1706">
            <v>46106</v>
          </cell>
          <cell r="T1706" t="str">
            <v>Se realizó el cierre de requerimiento del radicado 1-2026-12572 con el radicado de salida: 2-2026-17745_x000D_
Tipo de cierre: DEFINITIVO ,comentario: SE DA RESPUESTA CON RADICADO 2-2026-17745_x000D_
Respuesta: Cierre realizado correctamente</v>
          </cell>
        </row>
        <row r="1707">
          <cell r="A1707" t="str">
            <v>1-2026-12584</v>
          </cell>
          <cell r="B1707" t="str">
            <v>1938152026</v>
          </cell>
          <cell r="C1707">
            <v>46097</v>
          </cell>
          <cell r="D1707" t="str">
            <v>2026-03-26 15:17:11</v>
          </cell>
          <cell r="E1707" t="str">
            <v>2-2026-17262, 2-2026-17262</v>
          </cell>
          <cell r="F1707">
            <v>46100</v>
          </cell>
          <cell r="G1707" t="str">
            <v>E-MAIL</v>
          </cell>
          <cell r="H1707" t="str">
            <v>DIRECCION DE FINANCIACION DE VIVIENDA</v>
          </cell>
          <cell r="I1707">
            <v>10</v>
          </cell>
          <cell r="J1707" t="str">
            <v>SOLICITUD DE ACCESO A LA INFORMACION</v>
          </cell>
          <cell r="K1707" t="str">
            <v>SOLICITUD DE ACCESO A LA INFORMACION</v>
          </cell>
          <cell r="L1707" t="str">
            <v>NATHALIE ANDREA MURCIA MAYORGA</v>
          </cell>
          <cell r="M1707">
            <v>0</v>
          </cell>
          <cell r="N1707" t="str">
            <v>FINALIZADO</v>
          </cell>
          <cell r="O1707" t="str">
            <v>EMAIL-SOLICITUD DE INFORMACIÓN ACERCA DE SUBSIDIO DE VIVIENDA</v>
          </cell>
          <cell r="P1707" t="str">
            <v>ANONIMO</v>
          </cell>
          <cell r="Q1707" t="str">
            <v>ANONIMO</v>
          </cell>
          <cell r="R1707" t="str">
            <v>ANONIMO</v>
          </cell>
          <cell r="S1707">
            <v>46100</v>
          </cell>
          <cell r="T1707" t="str">
            <v>se dio respuesta mediante radicado No.2-2026-17262</v>
          </cell>
        </row>
        <row r="1708">
          <cell r="A1708" t="str">
            <v>1-2026-12625</v>
          </cell>
          <cell r="B1708" t="str">
            <v>1942292026</v>
          </cell>
          <cell r="C1708">
            <v>46097</v>
          </cell>
          <cell r="D1708" t="str">
            <v>2026-03-26 15:36:42</v>
          </cell>
          <cell r="E1708" t="str">
            <v>2-2026-18786, 2-2026-18786</v>
          </cell>
          <cell r="F1708">
            <v>46107</v>
          </cell>
          <cell r="G1708" t="str">
            <v>E-MAIL</v>
          </cell>
          <cell r="H1708" t="str">
            <v>DIRECCION DE FINANCIACION DE VIVIENDA</v>
          </cell>
          <cell r="I1708">
            <v>10</v>
          </cell>
          <cell r="J1708" t="str">
            <v>SOLICITUD DE ACCESO A LA INFORMACION</v>
          </cell>
          <cell r="K1708" t="str">
            <v>SOLICITUD DE ACCESO A LA INFORMACION</v>
          </cell>
          <cell r="L1708" t="str">
            <v>JENNY GARZON TRIVINO</v>
          </cell>
          <cell r="M1708">
            <v>0</v>
          </cell>
          <cell r="N1708" t="str">
            <v>FINALIZADO</v>
          </cell>
          <cell r="O1708" t="str">
            <v>EMAIL - SOLICITUD DE INFORMACION SOBRE SUBSIDIO AHORRO PARA MI CASA</v>
          </cell>
          <cell r="P1708" t="str">
            <v>ANONIMO</v>
          </cell>
          <cell r="Q1708" t="str">
            <v>ANONIMO</v>
          </cell>
          <cell r="R1708" t="str">
            <v>ANONIMO</v>
          </cell>
          <cell r="S1708">
            <v>46108</v>
          </cell>
          <cell r="T1708" t="str">
            <v xml:space="preserve"> 2-2026-18786   </v>
          </cell>
        </row>
        <row r="1709">
          <cell r="A1709" t="str">
            <v>1-2026-12780</v>
          </cell>
          <cell r="B1709" t="str">
            <v>1950162026</v>
          </cell>
          <cell r="C1709">
            <v>46097</v>
          </cell>
          <cell r="D1709" t="str">
            <v>2026-03-26 17:15:59</v>
          </cell>
          <cell r="E1709" t="str">
            <v>2-2026-18289, 2-2026-18289</v>
          </cell>
          <cell r="F1709">
            <v>46105</v>
          </cell>
          <cell r="G1709" t="str">
            <v>E-MAIL</v>
          </cell>
          <cell r="H1709" t="str">
            <v>DIRECCION DE FINANCIACION DE VIVIENDA</v>
          </cell>
          <cell r="I1709">
            <v>10</v>
          </cell>
          <cell r="J1709" t="str">
            <v>SOLICITUD DE ACCESO A LA INFORMACION</v>
          </cell>
          <cell r="K1709" t="str">
            <v>SOLICITUD DE ACCESO A LA INFORMACION</v>
          </cell>
          <cell r="L1709" t="str">
            <v>KAREN TAHITIANA LOPEZ ARENAS</v>
          </cell>
          <cell r="M1709">
            <v>0</v>
          </cell>
          <cell r="N1709" t="str">
            <v>FINALIZADO</v>
          </cell>
          <cell r="O1709" t="str">
            <v>EMAIL - SOLICITUD DE INFORMACION SOBRE PROGRAMA AHORRO PARA MI CASA</v>
          </cell>
          <cell r="P1709" t="str">
            <v>ANONIMO</v>
          </cell>
          <cell r="Q1709" t="str">
            <v>ANONIMO</v>
          </cell>
          <cell r="R1709" t="str">
            <v>ANONIMO</v>
          </cell>
          <cell r="S1709">
            <v>46106</v>
          </cell>
          <cell r="T1709" t="str">
            <v xml:space="preserve"> 2-2026-18289</v>
          </cell>
        </row>
        <row r="1710">
          <cell r="A1710" t="str">
            <v>1-2026-12829</v>
          </cell>
          <cell r="B1710" t="str">
            <v>1860222026</v>
          </cell>
          <cell r="C1710">
            <v>46097</v>
          </cell>
          <cell r="D1710" t="str">
            <v>2026-03-27 14:27:52</v>
          </cell>
          <cell r="E1710" t="str">
            <v>2-2026-18594, 2-2026-18594</v>
          </cell>
          <cell r="F1710">
            <v>46106</v>
          </cell>
          <cell r="G1710" t="str">
            <v>BOGOTA-TE-ESCUCHA</v>
          </cell>
          <cell r="H1710" t="str">
            <v>DIRECCION DE OPERACIONES</v>
          </cell>
          <cell r="I1710">
            <v>10</v>
          </cell>
          <cell r="J1710" t="str">
            <v>SOLICITUD DE ACCESO A LA INFORMACION</v>
          </cell>
          <cell r="K1710" t="str">
            <v>SOLICITUD DE ACCESO A LA INFORMACION</v>
          </cell>
          <cell r="L1710" t="str">
            <v>HAROLD DE JESUS GONZALEZ MOSCARELLA</v>
          </cell>
          <cell r="M1710">
            <v>0</v>
          </cell>
          <cell r="N1710" t="str">
            <v>FINALIZADO</v>
          </cell>
          <cell r="O1710" t="str">
            <v>SOLICITUD DE INFORMACION PARA EL DESARROLLO DE LA INTERVENCION POR PARTE DE LA SDHT (SECRETARIA DISTRITAL DEL HABITAT) EN EL CONTRATO 1276-2025 CUYO OBJETO ES “REALIZAR LA FACTIBILIDAD, LOS ESTUDIOS Y DISEÑOS DEFINITIVOS Y LA EJECUCIONDE LAS OBRAS DE ESPACIO PUBLICO, EN EL MARCO DE LA ESTRATEGIA REVITALIZATU BARRIO, EN LOS POLIGONOS PRIORIZADOS POR LA SECRETARIA DISTRITAL DE HABITAT”.</v>
          </cell>
          <cell r="P1710" t="str">
            <v>NATURAL</v>
          </cell>
          <cell r="Q1710" t="str">
            <v>JENNY KATHERINE HERNANDEZ ALEMAN</v>
          </cell>
          <cell r="R1710" t="str">
            <v>JENNY KATHERINE HERNANDEZ ALEMAN</v>
          </cell>
          <cell r="S1710">
            <v>46108</v>
          </cell>
          <cell r="T1710" t="str">
            <v xml:space="preserve">SE INDICA QUE AL SIGA SE LE DIÓ ALCANCE Y RESPUESTA DE MANERA SATISFACTORIA, EN CALIDAD Y EN TIEMPO CON EL No. 2-2026-18594. </v>
          </cell>
        </row>
        <row r="1711">
          <cell r="A1711" t="str">
            <v>1-2026-12914</v>
          </cell>
          <cell r="B1711" t="str">
            <v>1966802026</v>
          </cell>
          <cell r="C1711">
            <v>46098</v>
          </cell>
          <cell r="D1711" t="str">
            <v>2026-03-27 13:50:28</v>
          </cell>
          <cell r="E1711" t="str">
            <v>2-2026-17256, 2-2026-17256</v>
          </cell>
          <cell r="F1711">
            <v>46100</v>
          </cell>
          <cell r="G1711" t="str">
            <v>E-MAIL</v>
          </cell>
          <cell r="H1711" t="str">
            <v>DIRECCION DE FINANCIACION DE VIVIENDA</v>
          </cell>
          <cell r="I1711">
            <v>10</v>
          </cell>
          <cell r="J1711" t="str">
            <v>SOLICITUD DE ACCESO A LA INFORMACION</v>
          </cell>
          <cell r="K1711" t="str">
            <v>SOLICITUD DE ACCESO A LA INFORMACION</v>
          </cell>
          <cell r="L1711" t="str">
            <v>NATHALIE ANDREA MURCIA MAYORGA</v>
          </cell>
          <cell r="M1711">
            <v>0</v>
          </cell>
          <cell r="N1711" t="str">
            <v>FINALIZADO</v>
          </cell>
          <cell r="O1711" t="str">
            <v>EMAIL  - SOLICITUD DE INFORMACION SOBRE INSCRIPCIONES AL SUBSIDIO DE VIVIENDA</v>
          </cell>
          <cell r="P1711" t="str">
            <v>ANONIMO</v>
          </cell>
          <cell r="Q1711" t="str">
            <v>ANONIMO</v>
          </cell>
          <cell r="R1711" t="str">
            <v>ANONIMO</v>
          </cell>
          <cell r="S1711">
            <v>46100</v>
          </cell>
          <cell r="T1711" t="str">
            <v>se dio respuesta mediante radicado No. 2-2026-17256</v>
          </cell>
        </row>
        <row r="1712">
          <cell r="A1712" t="str">
            <v>1-2026-12916</v>
          </cell>
          <cell r="B1712" t="str">
            <v>1967932026</v>
          </cell>
          <cell r="C1712">
            <v>46098</v>
          </cell>
          <cell r="D1712" t="str">
            <v>2026-03-27 13:51:14</v>
          </cell>
          <cell r="E1712" t="str">
            <v>2-2026-17257, 2-2026-17257</v>
          </cell>
          <cell r="F1712">
            <v>46100</v>
          </cell>
          <cell r="G1712" t="str">
            <v>E-MAIL</v>
          </cell>
          <cell r="H1712" t="str">
            <v>DIRECCION DE FINANCIACION DE VIVIENDA</v>
          </cell>
          <cell r="I1712">
            <v>10</v>
          </cell>
          <cell r="J1712" t="str">
            <v>SOLICITUD DE ACCESO A LA INFORMACION</v>
          </cell>
          <cell r="K1712" t="str">
            <v>SOLICITUD DE ACCESO A LA INFORMACION</v>
          </cell>
          <cell r="L1712" t="str">
            <v>JOSE LUIS HORLANDY LEON</v>
          </cell>
          <cell r="M1712">
            <v>0</v>
          </cell>
          <cell r="N1712" t="str">
            <v>FINALIZADO</v>
          </cell>
          <cell r="O1712" t="str">
            <v>EMAIL - SOLICITUD DE INFORMACION SOBRE INSCRIPCIONES AL SUBSIDIO DE VIVIENDA</v>
          </cell>
          <cell r="P1712" t="str">
            <v>ANONIMO</v>
          </cell>
          <cell r="Q1712" t="str">
            <v>ANONIMO</v>
          </cell>
          <cell r="R1712" t="str">
            <v>ANONIMO</v>
          </cell>
          <cell r="S1712">
            <v>46105</v>
          </cell>
          <cell r="T1712" t="str">
            <v xml:space="preserve">_x000D_
SE DA RESPUESTA MEDIANTE RADICADO 2-2026-17257_x000D_
</v>
          </cell>
        </row>
        <row r="1713">
          <cell r="A1713" t="str">
            <v>1-2026-12935</v>
          </cell>
          <cell r="B1713" t="str">
            <v>1973452026</v>
          </cell>
          <cell r="C1713">
            <v>46098</v>
          </cell>
          <cell r="D1713" t="str">
            <v>2026-03-27 16:01:39</v>
          </cell>
          <cell r="E1713" t="str">
            <v>2-2026-17251, 2-2026-17251</v>
          </cell>
          <cell r="F1713">
            <v>46100</v>
          </cell>
          <cell r="G1713" t="str">
            <v>E-MAIL</v>
          </cell>
          <cell r="H1713" t="str">
            <v>DIRECCION DE FINANCIACION DE VIVIENDA</v>
          </cell>
          <cell r="I1713">
            <v>10</v>
          </cell>
          <cell r="J1713" t="str">
            <v>SOLICITUD DE ACCESO A LA INFORMACION</v>
          </cell>
          <cell r="K1713" t="str">
            <v>SOLICITUD DE ACCESO A LA INFORMACION</v>
          </cell>
          <cell r="L1713" t="str">
            <v>NATHALIE ANDREA MURCIA MAYORGA</v>
          </cell>
          <cell r="M1713">
            <v>0</v>
          </cell>
          <cell r="N1713" t="str">
            <v>FINALIZADO</v>
          </cell>
          <cell r="O1713" t="str">
            <v>EMAIL - SOLICITUD DE INFORMACION SOBRE POTULACION AL SUBSIDIO DE VIVIENDA</v>
          </cell>
          <cell r="P1713" t="str">
            <v>NATURAL</v>
          </cell>
          <cell r="Q1713" t="str">
            <v>CIELO ESPERANZA QUINTERO VARGAS</v>
          </cell>
          <cell r="R1713" t="str">
            <v>CIELO ESPERANZA QUINTERO VARGAS</v>
          </cell>
          <cell r="S1713">
            <v>46100</v>
          </cell>
          <cell r="T1713" t="str">
            <v>se dio respuesta mediante radicado No.2-2026-17251</v>
          </cell>
        </row>
        <row r="1714">
          <cell r="A1714" t="str">
            <v>1-2026-12985</v>
          </cell>
          <cell r="B1714" t="str">
            <v>1980152026</v>
          </cell>
          <cell r="C1714">
            <v>46098</v>
          </cell>
          <cell r="D1714" t="str">
            <v>2026-03-29 14:44:11</v>
          </cell>
          <cell r="E1714" t="str">
            <v>2-2026-19529, 2-2026-19529</v>
          </cell>
          <cell r="F1714">
            <v>46108</v>
          </cell>
          <cell r="G1714" t="str">
            <v>E-MAIL</v>
          </cell>
          <cell r="H1714" t="str">
            <v>DIRECCION DE PREVENCION, ARRENDAMIENTO Y CONTROL DE ENAJENACION</v>
          </cell>
          <cell r="I1714">
            <v>10</v>
          </cell>
          <cell r="J1714" t="str">
            <v>SOLICITUD DE ACCESO A LA INFORMACION</v>
          </cell>
          <cell r="K1714" t="str">
            <v>SOLICITUD DE ACCESO A LA INFORMACION</v>
          </cell>
          <cell r="L1714" t="str">
            <v>JULIO CESAR RAMIREZ LEON</v>
          </cell>
          <cell r="M1714">
            <v>0</v>
          </cell>
          <cell r="N1714" t="str">
            <v>FINALIZADO</v>
          </cell>
          <cell r="O1714" t="str">
            <v>EMAIL - SOLICITUD DE INFORMACION TEMAS RELACIONADOS AL INFORME ANUAL DE ARRENDADOR</v>
          </cell>
          <cell r="P1714" t="str">
            <v>NATURAL</v>
          </cell>
          <cell r="Q1714" t="str">
            <v>CLAUDIA CARREÑO</v>
          </cell>
          <cell r="R1714" t="str">
            <v>CLAUDIA CARREÑO</v>
          </cell>
          <cell r="S1714">
            <v>46111</v>
          </cell>
          <cell r="T1714" t="str">
            <v>2-2026-19529 RESPUESTA A LA RADICACIÓN 1-2026-12985 Y BOGOTÁ TE ESCUCHA 1980152026</v>
          </cell>
        </row>
        <row r="1715">
          <cell r="A1715" t="str">
            <v>1-2026-13210</v>
          </cell>
          <cell r="B1715" t="str">
            <v>1991302026</v>
          </cell>
          <cell r="C1715">
            <v>46098</v>
          </cell>
          <cell r="D1715" t="str">
            <v>2026-03-27 17:15:20</v>
          </cell>
          <cell r="E1715" t="str">
            <v>2-2026-17248, 2-2026-17248</v>
          </cell>
          <cell r="F1715">
            <v>46100</v>
          </cell>
          <cell r="G1715" t="str">
            <v>E-MAIL</v>
          </cell>
          <cell r="H1715" t="str">
            <v>DIRECCION DE FINANCIACION DE VIVIENDA</v>
          </cell>
          <cell r="I1715">
            <v>10</v>
          </cell>
          <cell r="J1715" t="str">
            <v>SOLICITUD DE ACCESO A LA INFORMACION</v>
          </cell>
          <cell r="K1715" t="str">
            <v>SOLICITUD DE ACCESO A LA INFORMACION</v>
          </cell>
          <cell r="L1715" t="str">
            <v>NATHALIE ANDREA MURCIA MAYORGA</v>
          </cell>
          <cell r="M1715">
            <v>0</v>
          </cell>
          <cell r="N1715" t="str">
            <v>FINALIZADO</v>
          </cell>
          <cell r="O1715" t="str">
            <v>EMAIL - SOLICITUD DE INFORMACION SOBRE SUBSIDIOS DE VIVIENDA</v>
          </cell>
          <cell r="P1715" t="str">
            <v>ANONIMO</v>
          </cell>
          <cell r="Q1715" t="str">
            <v>ANONIMO</v>
          </cell>
          <cell r="R1715" t="str">
            <v>ANONIMO</v>
          </cell>
          <cell r="S1715">
            <v>46100</v>
          </cell>
          <cell r="T1715" t="str">
            <v>se dio respuesta mediante radicado No.2-2026-17248</v>
          </cell>
        </row>
        <row r="1716">
          <cell r="A1716" t="str">
            <v>1-2026-13264</v>
          </cell>
          <cell r="B1716" t="str">
            <v>1998542026</v>
          </cell>
          <cell r="C1716">
            <v>46098</v>
          </cell>
          <cell r="D1716" t="str">
            <v>2026-03-28 08:27:15</v>
          </cell>
          <cell r="E1716" t="str">
            <v>2-2026-18338, 2-2026-18338</v>
          </cell>
          <cell r="F1716">
            <v>46106</v>
          </cell>
          <cell r="G1716" t="str">
            <v>PQR WEB</v>
          </cell>
          <cell r="H1716" t="str">
            <v>DIRECCION DE FINANCIACION DE VIVIENDA</v>
          </cell>
          <cell r="I1716">
            <v>10</v>
          </cell>
          <cell r="J1716" t="str">
            <v>SOLICITUD DE ACCESO A LA INFORMACION</v>
          </cell>
          <cell r="K1716" t="str">
            <v>SOLICITUD DE ACCESO A LA INFORMACION</v>
          </cell>
          <cell r="L1716" t="str">
            <v>NORBERTO HERRENO MERCHAN</v>
          </cell>
          <cell r="M1716">
            <v>0</v>
          </cell>
          <cell r="N1716" t="str">
            <v>FINALIZADO</v>
          </cell>
          <cell r="O1716" t="str">
            <v>Me registre para el programa REDUCE TU COUTA banco de Bogotá, me gustaría saber si fue aprobado este subsidio el cual se registra el 27/08/25 Id hogar 10019409.</v>
          </cell>
          <cell r="P1716" t="str">
            <v>NATURAL</v>
          </cell>
          <cell r="Q1716" t="str">
            <v>NUBIA RUTH RODRÍGUEZ ESPINOSA</v>
          </cell>
          <cell r="R1716" t="str">
            <v>NUBIA RUTH RODRÍGUEZ ESPINOSA</v>
          </cell>
          <cell r="S1716">
            <v>46107</v>
          </cell>
          <cell r="T1716" t="str">
            <v>se dio respuesta con el radicado 2-2026-18338</v>
          </cell>
        </row>
        <row r="1717">
          <cell r="A1717" t="str">
            <v>1-2026-13348</v>
          </cell>
          <cell r="B1717" t="str">
            <v>2029122026</v>
          </cell>
          <cell r="C1717">
            <v>46099</v>
          </cell>
          <cell r="D1717" t="str">
            <v>2026-03-28 17:29:30</v>
          </cell>
          <cell r="E1717" t="str">
            <v>2-2026-18477, 2-2026-18477</v>
          </cell>
          <cell r="F1717">
            <v>46106</v>
          </cell>
          <cell r="G1717" t="str">
            <v>PQR WEB</v>
          </cell>
          <cell r="H1717" t="str">
            <v>SUBSECRETARIA DE INSPECCION, VIGILANCIA Y CONTROL DE VIVIENDA</v>
          </cell>
          <cell r="I1717">
            <v>10</v>
          </cell>
          <cell r="J1717" t="str">
            <v>SOLICITUD DE ACCESO A LA INFORMACION</v>
          </cell>
          <cell r="K1717" t="str">
            <v>SOLICITUD DE ACCESO A LA INFORMACION</v>
          </cell>
          <cell r="L1717" t="str">
            <v>JESUS HERNADO IBARRA GONZALEZ</v>
          </cell>
          <cell r="M1717">
            <v>0</v>
          </cell>
          <cell r="N1717" t="str">
            <v>FINALIZADO</v>
          </cell>
          <cell r="O1717" t="str">
            <v>IMPULSO A QUEJA INICIALMENTE RADICADA EN AÑO 2026 - PERSISNTENCIA DE INCONVENIENTES EN CONTRATO DE MANDATO - FALTA DE TRASLADO O RESPUESTA - SOLICITUD DE INFORMACIÓN</v>
          </cell>
          <cell r="P1717" t="str">
            <v>NATURAL</v>
          </cell>
          <cell r="Q1717" t="str">
            <v xml:space="preserve">PATRICIA ELENA CARRASCO BLANCO </v>
          </cell>
          <cell r="R1717" t="str">
            <v xml:space="preserve">PATRICIA ELENA CARRASCO BLANCO </v>
          </cell>
          <cell r="S1717">
            <v>46099</v>
          </cell>
          <cell r="T1717" t="str">
            <v xml:space="preserve">Informativo. Competencia de la Dirección de Investigaciones </v>
          </cell>
        </row>
        <row r="1718">
          <cell r="A1718" t="str">
            <v>1-2026-13369</v>
          </cell>
          <cell r="B1718" t="str">
            <v>2011562026</v>
          </cell>
          <cell r="C1718">
            <v>46099</v>
          </cell>
          <cell r="D1718" t="str">
            <v>2026-03-28 11:34:16</v>
          </cell>
          <cell r="E1718" t="str">
            <v>2-2026-17255, 2-2026-17255</v>
          </cell>
          <cell r="F1718">
            <v>46100</v>
          </cell>
          <cell r="G1718" t="str">
            <v>E-MAIL</v>
          </cell>
          <cell r="H1718" t="str">
            <v>DIRECCION DE FINANCIACION DE VIVIENDA</v>
          </cell>
          <cell r="I1718">
            <v>10</v>
          </cell>
          <cell r="J1718" t="str">
            <v>SOLICITUD DE ACCESO A LA INFORMACION</v>
          </cell>
          <cell r="K1718" t="str">
            <v>SOLICITUD DE ACCESO A LA INFORMACION</v>
          </cell>
          <cell r="L1718" t="str">
            <v>JOSE LUIS HORLANDY LEON</v>
          </cell>
          <cell r="M1718">
            <v>0</v>
          </cell>
          <cell r="N1718" t="str">
            <v>FINALIZADO</v>
          </cell>
          <cell r="O1718" t="str">
            <v>EMAIL-SOLICITUD DE INFORMACIÓN ACERCA PERSONAS REPORTADAS HAY OPCIÓN PARA APLICAR AL SUBSIDIO DE VIVIENDA</v>
          </cell>
          <cell r="P1718" t="str">
            <v>ANONIMO</v>
          </cell>
          <cell r="Q1718" t="str">
            <v>ANONIMO</v>
          </cell>
          <cell r="R1718" t="str">
            <v>ANONIMO</v>
          </cell>
          <cell r="S1718">
            <v>46105</v>
          </cell>
          <cell r="T1718" t="str">
            <v>SE DA RESPUESTA MEDIANTE RADICADO  2-2026-17255</v>
          </cell>
        </row>
        <row r="1719">
          <cell r="A1719" t="str">
            <v>1-2026-13496</v>
          </cell>
          <cell r="B1719" t="str">
            <v>2021642026</v>
          </cell>
          <cell r="C1719">
            <v>46099</v>
          </cell>
          <cell r="D1719" t="str">
            <v>2026-03-28 14:09:22</v>
          </cell>
          <cell r="E1719" t="str">
            <v>2-2026-18415, 2-2026-18415</v>
          </cell>
          <cell r="F1719">
            <v>46106</v>
          </cell>
          <cell r="G1719" t="str">
            <v>E-MAIL</v>
          </cell>
          <cell r="H1719" t="str">
            <v>DIRECCION DE MEJORAMIENTO HABITACIONAL</v>
          </cell>
          <cell r="I1719">
            <v>10</v>
          </cell>
          <cell r="J1719" t="str">
            <v>SOLICITUD DE ACCESO A LA INFORMACION</v>
          </cell>
          <cell r="K1719" t="str">
            <v>SOLICITUD DE ACCESO A LA INFORMACION</v>
          </cell>
          <cell r="L1719" t="str">
            <v>DIANA MARCELA QUIQUE CASTANEDA</v>
          </cell>
          <cell r="M1719">
            <v>0</v>
          </cell>
          <cell r="N1719" t="str">
            <v>FINALIZADO</v>
          </cell>
          <cell r="O1719" t="str">
            <v>EMAIL - SOLICITUD DE INFORMACION SOBRE SUBSIDIO DE MEJORAMIENTO DE VIVIENDA</v>
          </cell>
          <cell r="P1719" t="str">
            <v>ANONIMO</v>
          </cell>
          <cell r="Q1719" t="str">
            <v>ANONIMO</v>
          </cell>
          <cell r="R1719" t="str">
            <v>ANONIMO</v>
          </cell>
          <cell r="S1719">
            <v>46107</v>
          </cell>
          <cell r="T1719" t="str">
            <v>Se da cierre al presente requerimiento con radicado No. 2-2026-18415.</v>
          </cell>
        </row>
        <row r="1720">
          <cell r="A1720" t="str">
            <v>1-2026-13589</v>
          </cell>
          <cell r="B1720" t="str">
            <v>2026152026</v>
          </cell>
          <cell r="C1720">
            <v>46099</v>
          </cell>
          <cell r="D1720" t="str">
            <v>2026-03-28 19:28:34</v>
          </cell>
          <cell r="E1720" t="str">
            <v>2-2026-19117, 2-2026-19117</v>
          </cell>
          <cell r="F1720">
            <v>46108</v>
          </cell>
          <cell r="G1720" t="str">
            <v>E-MAIL</v>
          </cell>
          <cell r="H1720" t="str">
            <v>DIRECCION DE FINANCIACION DE VIVIENDA</v>
          </cell>
          <cell r="I1720">
            <v>10</v>
          </cell>
          <cell r="J1720" t="str">
            <v>SOLICITUD DE ACCESO A LA INFORMACION</v>
          </cell>
          <cell r="K1720" t="str">
            <v>SOLICITUD DE ACCESO A LA INFORMACION</v>
          </cell>
          <cell r="L1720" t="str">
            <v>YENNY SAREN RAMIREZ RAMIREZ</v>
          </cell>
          <cell r="M1720">
            <v>0</v>
          </cell>
          <cell r="N1720" t="str">
            <v>FINALIZADO</v>
          </cell>
          <cell r="O1720" t="str">
            <v>EMAIL - SOLICITUD DE INFORMACION SOBRE SUBSIDIOS DE VIVIENDA</v>
          </cell>
          <cell r="P1720" t="str">
            <v>ANONIMO</v>
          </cell>
          <cell r="Q1720" t="str">
            <v>ANONIMO</v>
          </cell>
          <cell r="R1720" t="str">
            <v>ANONIMO</v>
          </cell>
          <cell r="S1720">
            <v>46108</v>
          </cell>
          <cell r="T1720" t="str">
            <v>Se finaliza con radicado de salida No. 2-2026-19117, como respuesta definitiva.</v>
          </cell>
        </row>
        <row r="1721">
          <cell r="A1721" t="str">
            <v>1-2026-13610</v>
          </cell>
          <cell r="B1721" t="str">
            <v>2033162026</v>
          </cell>
          <cell r="C1721">
            <v>46099</v>
          </cell>
          <cell r="D1721" t="str">
            <v>2026-03-28 19:34:40</v>
          </cell>
          <cell r="E1721" t="str">
            <v>2-2026-18150, 2-2026-18150</v>
          </cell>
          <cell r="F1721">
            <v>46105</v>
          </cell>
          <cell r="G1721" t="str">
            <v>E-MAIL</v>
          </cell>
          <cell r="H1721" t="str">
            <v>DIRECCION DE FINANCIACION DE VIVIENDA</v>
          </cell>
          <cell r="I1721">
            <v>10</v>
          </cell>
          <cell r="J1721" t="str">
            <v>SOLICITUD DE ACCESO A LA INFORMACION</v>
          </cell>
          <cell r="K1721" t="str">
            <v>SOLICITUD DE ACCESO A LA INFORMACION</v>
          </cell>
          <cell r="L1721" t="str">
            <v>NATALIA GALINDO GUZMAN</v>
          </cell>
          <cell r="M1721">
            <v>0</v>
          </cell>
          <cell r="N1721" t="str">
            <v>FINALIZADO</v>
          </cell>
          <cell r="O1721" t="str">
            <v>EMAIL - SOLICITUD DE INFORMACION SOBRE SUBSIDIO DE VIVIENDA</v>
          </cell>
          <cell r="P1721" t="str">
            <v>ENTIDAD</v>
          </cell>
          <cell r="Q1721" t="str">
            <v>ARJENID ALVAREZ</v>
          </cell>
          <cell r="R1721" t="str">
            <v>ARJENID ALVAREZ</v>
          </cell>
          <cell r="S1721">
            <v>46105</v>
          </cell>
          <cell r="T1721" t="str">
            <v>SE DA CIERRE CON RADICADO 2-2026-18150</v>
          </cell>
        </row>
        <row r="1722">
          <cell r="A1722" t="str">
            <v>1-2026-13866</v>
          </cell>
          <cell r="B1722" t="str">
            <v>2049532026</v>
          </cell>
          <cell r="C1722">
            <v>46100</v>
          </cell>
          <cell r="D1722" t="str">
            <v>2026-03-30 09:35:12</v>
          </cell>
          <cell r="E1722" t="str">
            <v>2-2026-18409, 2-2026-18409</v>
          </cell>
          <cell r="F1722">
            <v>46106</v>
          </cell>
          <cell r="G1722" t="str">
            <v>E-MAIL</v>
          </cell>
          <cell r="H1722" t="str">
            <v>DIRECCION DE FINANCIACION DE VIVIENDA</v>
          </cell>
          <cell r="I1722">
            <v>10</v>
          </cell>
          <cell r="J1722" t="str">
            <v>SOLICITUD DE ACCESO A LA INFORMACION</v>
          </cell>
          <cell r="K1722" t="str">
            <v>SOLICITUD DE ACCESO A LA INFORMACION</v>
          </cell>
          <cell r="L1722" t="str">
            <v>NATHALIE ANDREA MURCIA MAYORGA</v>
          </cell>
          <cell r="M1722">
            <v>0</v>
          </cell>
          <cell r="N1722" t="str">
            <v>FINALIZADO</v>
          </cell>
          <cell r="O1722" t="str">
            <v>EMAIL- SOLICITUD DE INFORMACIÓN  ACERCA DE SUBSIDIO DE VIVIENDA</v>
          </cell>
          <cell r="P1722" t="str">
            <v>ANONIMO</v>
          </cell>
          <cell r="Q1722" t="str">
            <v>ANONIMO</v>
          </cell>
          <cell r="R1722" t="str">
            <v>ANONIMO</v>
          </cell>
          <cell r="S1722">
            <v>46106</v>
          </cell>
          <cell r="T1722" t="str">
            <v>se dio respuesta mediante radicado No.2-2026-18409</v>
          </cell>
        </row>
        <row r="1723">
          <cell r="A1723" t="str">
            <v>1-2026-13947</v>
          </cell>
          <cell r="B1723" t="str">
            <v>2053962026</v>
          </cell>
          <cell r="C1723">
            <v>46100</v>
          </cell>
          <cell r="D1723" t="str">
            <v>2026-03-30 10:19:09</v>
          </cell>
          <cell r="E1723" t="str">
            <v>2-2026-19061, 2-2026-19061</v>
          </cell>
          <cell r="F1723">
            <v>46107</v>
          </cell>
          <cell r="G1723" t="str">
            <v>E-MAIL</v>
          </cell>
          <cell r="H1723" t="str">
            <v>DIRECCION DE FINANCIACION DE VIVIENDA</v>
          </cell>
          <cell r="I1723">
            <v>10</v>
          </cell>
          <cell r="J1723" t="str">
            <v>SOLICITUD DE ACCESO A LA INFORMACION</v>
          </cell>
          <cell r="K1723" t="str">
            <v>SOLICITUD DE ACCESO A LA INFORMACION</v>
          </cell>
          <cell r="L1723" t="str">
            <v>DAVID ALONSO TAFUR SALCEDO</v>
          </cell>
          <cell r="M1723">
            <v>0</v>
          </cell>
          <cell r="N1723" t="str">
            <v>FINALIZADO</v>
          </cell>
          <cell r="O1723" t="str">
            <v>EMAIL-SOLICITUD DE INFORMACIÓN Y PROCESO DE POSTULACIÓN AL SUBSIDIO REDUCE MI CUOTA</v>
          </cell>
          <cell r="P1723" t="str">
            <v>NATURAL</v>
          </cell>
          <cell r="Q1723" t="str">
            <v>JOSE OSWALDO IBAÑEZ GUERRERO</v>
          </cell>
          <cell r="R1723" t="str">
            <v>JOSE OSWALDO IBAÑEZ GUERRERO</v>
          </cell>
          <cell r="S1723">
            <v>46108</v>
          </cell>
          <cell r="T1723" t="str">
            <v>SE FINALIZA ACTIVIDAD CON RADICADO NO. 2-2026-19061</v>
          </cell>
        </row>
        <row r="1724">
          <cell r="A1724" t="str">
            <v>1-2026-13957</v>
          </cell>
          <cell r="B1724" t="str">
            <v>2054322026</v>
          </cell>
          <cell r="C1724">
            <v>46100</v>
          </cell>
          <cell r="D1724" t="str">
            <v>2026-03-30 10:23:40</v>
          </cell>
          <cell r="E1724" t="str">
            <v>2-2026-19368, 2-2026-19368</v>
          </cell>
          <cell r="F1724">
            <v>46108</v>
          </cell>
          <cell r="G1724" t="str">
            <v>E-MAIL</v>
          </cell>
          <cell r="H1724" t="str">
            <v>DIRECCION DE FINANCIACION DE VIVIENDA</v>
          </cell>
          <cell r="I1724">
            <v>10</v>
          </cell>
          <cell r="J1724" t="str">
            <v>SOLICITUD DE ACCESO A LA INFORMACION</v>
          </cell>
          <cell r="K1724" t="str">
            <v>SOLICITUD DE ACCESO A LA INFORMACION</v>
          </cell>
          <cell r="L1724" t="str">
            <v>VIVIANNA CRISTINA MONTEALEGRE ROJAS</v>
          </cell>
          <cell r="M1724">
            <v>0</v>
          </cell>
          <cell r="N1724" t="str">
            <v>FINALIZADO</v>
          </cell>
          <cell r="O1724" t="str">
            <v>EMAIL-INFORMACIÓN SOBRE PROGRAMA MI CASA EN BOGOTÁ</v>
          </cell>
          <cell r="P1724" t="str">
            <v>NATURAL</v>
          </cell>
          <cell r="Q1724" t="str">
            <v>MARIBEL DIMATÉ MENDOZA</v>
          </cell>
          <cell r="R1724" t="str">
            <v>MARIBEL DIMATÉ MENDOZA</v>
          </cell>
          <cell r="S1724">
            <v>46111</v>
          </cell>
          <cell r="T1724" t="str">
            <v>RESPUESTA 2-2026-19368</v>
          </cell>
        </row>
        <row r="1725">
          <cell r="A1725" t="str">
            <v>1-2026-13991</v>
          </cell>
          <cell r="B1725" t="str">
            <v>2056122026</v>
          </cell>
          <cell r="C1725">
            <v>46100</v>
          </cell>
          <cell r="D1725" t="str">
            <v>2026-03-30 10:25:51</v>
          </cell>
          <cell r="E1725" t="str">
            <v>2-2026-18410, 2-2026-18410</v>
          </cell>
          <cell r="F1725">
            <v>46106</v>
          </cell>
          <cell r="G1725" t="str">
            <v>E-MAIL</v>
          </cell>
          <cell r="H1725" t="str">
            <v>DIRECCION DE FINANCIACION DE VIVIENDA</v>
          </cell>
          <cell r="I1725">
            <v>10</v>
          </cell>
          <cell r="J1725" t="str">
            <v>SOLICITUD DE ACCESO A LA INFORMACION</v>
          </cell>
          <cell r="K1725" t="str">
            <v>SOLICITUD DE ACCESO A LA INFORMACION</v>
          </cell>
          <cell r="L1725" t="str">
            <v>JOSE LUIS HORLANDY LEON</v>
          </cell>
          <cell r="M1725">
            <v>0</v>
          </cell>
          <cell r="N1725" t="str">
            <v>FINALIZADO</v>
          </cell>
          <cell r="O1725" t="str">
            <v>EMAIL - SOLICITUD DE INFORMACION SOBRE SUBSIDIOS DE VIVIENDA</v>
          </cell>
          <cell r="P1725" t="str">
            <v>NATURAL</v>
          </cell>
          <cell r="Q1725" t="str">
            <v>ANGELICA MARÍA CARVAJAL SANTOFIMIO</v>
          </cell>
          <cell r="R1725" t="str">
            <v>ANGELICA MARÍA CARVAJAL SANTOFIMIO</v>
          </cell>
          <cell r="S1725">
            <v>46117</v>
          </cell>
          <cell r="T1725" t="str">
            <v>SE DA RESPUESTA CON RADICADO 2-2026-18410</v>
          </cell>
        </row>
        <row r="1726">
          <cell r="A1726" t="str">
            <v>1-2026-13996</v>
          </cell>
          <cell r="B1726" t="str">
            <v>2056402026</v>
          </cell>
          <cell r="C1726">
            <v>46100</v>
          </cell>
          <cell r="D1726" t="str">
            <v>2026-03-30 10:28:17</v>
          </cell>
          <cell r="E1726" t="str">
            <v>2-2026-18293, 2-2026-18293</v>
          </cell>
          <cell r="F1726">
            <v>46105</v>
          </cell>
          <cell r="G1726" t="str">
            <v>E-MAIL</v>
          </cell>
          <cell r="H1726" t="str">
            <v>DIRECCION DE FINANCIACION DE VIVIENDA</v>
          </cell>
          <cell r="I1726">
            <v>10</v>
          </cell>
          <cell r="J1726" t="str">
            <v>SOLICITUD DE ACCESO A LA INFORMACION</v>
          </cell>
          <cell r="K1726" t="str">
            <v>SOLICITUD DE ACCESO A LA INFORMACION</v>
          </cell>
          <cell r="L1726" t="str">
            <v>JOHANNA ANDREA OSPINA ORTIZ</v>
          </cell>
          <cell r="M1726">
            <v>0</v>
          </cell>
          <cell r="N1726" t="str">
            <v>FINALIZADO</v>
          </cell>
          <cell r="O1726" t="str">
            <v>EMAIL - SOLICITUD DE INFORMACION SOBRE SUBSIDIOS DE VIVIENDA</v>
          </cell>
          <cell r="P1726" t="str">
            <v>NATURAL</v>
          </cell>
          <cell r="Q1726" t="str">
            <v>DERLY PAOLA SALAZAR MORALES</v>
          </cell>
          <cell r="R1726" t="str">
            <v>DERLY PAOLA SALAZAR MORALES</v>
          </cell>
          <cell r="S1726">
            <v>46106</v>
          </cell>
          <cell r="T1726" t="str">
            <v>Se finaliza con radicado de salida No. _x000D_
2-2026-18293</v>
          </cell>
        </row>
        <row r="1727">
          <cell r="A1727" t="str">
            <v>1-2026-14017</v>
          </cell>
          <cell r="B1727" t="str">
            <v>2057252026</v>
          </cell>
          <cell r="C1727">
            <v>46100</v>
          </cell>
          <cell r="D1727" t="str">
            <v>2026-03-30 10:33:04</v>
          </cell>
          <cell r="E1727" t="str">
            <v>2-2026-18294, 2-2026-18294</v>
          </cell>
          <cell r="F1727">
            <v>46105</v>
          </cell>
          <cell r="G1727" t="str">
            <v>E-MAIL</v>
          </cell>
          <cell r="H1727" t="str">
            <v>DIRECCION DE FINANCIACION DE VIVIENDA</v>
          </cell>
          <cell r="I1727">
            <v>10</v>
          </cell>
          <cell r="J1727" t="str">
            <v>SOLICITUD DE ACCESO A LA INFORMACION</v>
          </cell>
          <cell r="K1727" t="str">
            <v>SOLICITUD DE ACCESO A LA INFORMACION</v>
          </cell>
          <cell r="L1727" t="str">
            <v>JOHANNA ANDREA OSPINA ORTIZ</v>
          </cell>
          <cell r="M1727">
            <v>0</v>
          </cell>
          <cell r="N1727" t="str">
            <v>FINALIZADO</v>
          </cell>
          <cell r="O1727" t="str">
            <v>EMAIL - SOLICITUD DE INFORMACION SOBRE SUBSIDIO AHORRO PARA MI CASA</v>
          </cell>
          <cell r="P1727" t="str">
            <v>ANONIMO</v>
          </cell>
          <cell r="Q1727" t="str">
            <v>ANONIMO</v>
          </cell>
          <cell r="R1727" t="str">
            <v>ANONIMO</v>
          </cell>
          <cell r="S1727">
            <v>46106</v>
          </cell>
          <cell r="T1727" t="str">
            <v>Se finaliza con radicado de salida No. _x000D_
2-2026-18294</v>
          </cell>
        </row>
        <row r="1728">
          <cell r="A1728" t="str">
            <v>1-2026-14075</v>
          </cell>
          <cell r="B1728" t="str">
            <v>2059072026</v>
          </cell>
          <cell r="C1728">
            <v>46100</v>
          </cell>
          <cell r="D1728" t="str">
            <v>2026-03-30 10:49:20</v>
          </cell>
          <cell r="E1728" t="str">
            <v>2-2026-18411, 2-2026-18411</v>
          </cell>
          <cell r="F1728">
            <v>46106</v>
          </cell>
          <cell r="G1728" t="str">
            <v>E-MAIL</v>
          </cell>
          <cell r="H1728" t="str">
            <v>DIRECCION DE FINANCIACION DE VIVIENDA</v>
          </cell>
          <cell r="I1728">
            <v>10</v>
          </cell>
          <cell r="J1728" t="str">
            <v>SOLICITUD DE ACCESO A LA INFORMACION</v>
          </cell>
          <cell r="K1728" t="str">
            <v>SOLICITUD DE ACCESO A LA INFORMACION</v>
          </cell>
          <cell r="L1728" t="str">
            <v>NATHALIE ANDREA MURCIA MAYORGA</v>
          </cell>
          <cell r="M1728">
            <v>0</v>
          </cell>
          <cell r="N1728" t="str">
            <v>FINALIZADO</v>
          </cell>
          <cell r="O1728" t="str">
            <v>EMAIL-SOLICITUD DE INFORMACIÓN SOBRE LOS TIPOS DE SUBSIDIOS DE VIVIENDA</v>
          </cell>
          <cell r="P1728" t="str">
            <v>NATURAL</v>
          </cell>
          <cell r="Q1728" t="str">
            <v>JULIANA ANDREA REYES ROJAS</v>
          </cell>
          <cell r="R1728" t="str">
            <v>JULIANA ANDREA REYES ROJAS</v>
          </cell>
          <cell r="S1728">
            <v>46107</v>
          </cell>
          <cell r="T1728" t="str">
            <v>se dio respuesta mediante radicado No. 2-2026-18411</v>
          </cell>
        </row>
        <row r="1729">
          <cell r="A1729" t="str">
            <v>1-2026-14133</v>
          </cell>
          <cell r="B1729" t="str">
            <v>2060952026</v>
          </cell>
          <cell r="C1729">
            <v>46100</v>
          </cell>
          <cell r="D1729" t="str">
            <v>2026-03-30 11:02:53</v>
          </cell>
          <cell r="E1729" t="str">
            <v>2-2026-18413, 2-2026-18413</v>
          </cell>
          <cell r="F1729">
            <v>46106</v>
          </cell>
          <cell r="G1729" t="str">
            <v>E-MAIL</v>
          </cell>
          <cell r="H1729" t="str">
            <v>DIRECCION DE FINANCIACION DE VIVIENDA</v>
          </cell>
          <cell r="I1729">
            <v>10</v>
          </cell>
          <cell r="J1729" t="str">
            <v>SOLICITUD DE ACCESO A LA INFORMACION</v>
          </cell>
          <cell r="K1729" t="str">
            <v>SOLICITUD DE ACCESO A LA INFORMACION</v>
          </cell>
          <cell r="L1729" t="str">
            <v>JOSE LUIS HORLANDY LEON</v>
          </cell>
          <cell r="M1729">
            <v>0</v>
          </cell>
          <cell r="N1729" t="str">
            <v>FINALIZADO</v>
          </cell>
          <cell r="O1729" t="str">
            <v>EMAIL-SOLICITUD DE INFORMACIÓN ACERCA DE SUBSIDIO DE VIVIENDA</v>
          </cell>
          <cell r="P1729" t="str">
            <v>NATURAL</v>
          </cell>
          <cell r="Q1729" t="str">
            <v>GLENIA LUZ MACEA ARCIA</v>
          </cell>
          <cell r="R1729" t="str">
            <v>GLENIA LUZ MACEA ARCIA</v>
          </cell>
          <cell r="S1729">
            <v>46117</v>
          </cell>
          <cell r="T1729" t="str">
            <v>SE DA RESPUESTA CON RADICADO 2-2026-18413</v>
          </cell>
        </row>
        <row r="1730">
          <cell r="A1730" t="str">
            <v>1-2026-14138</v>
          </cell>
          <cell r="B1730" t="str">
            <v>2061382026</v>
          </cell>
          <cell r="C1730">
            <v>46100</v>
          </cell>
          <cell r="D1730" t="str">
            <v>2026-03-30 11:04:22</v>
          </cell>
          <cell r="E1730" t="str">
            <v>2-2026-18414, 2-2026-18414</v>
          </cell>
          <cell r="F1730">
            <v>46106</v>
          </cell>
          <cell r="G1730" t="str">
            <v>E-MAIL</v>
          </cell>
          <cell r="H1730" t="str">
            <v>DIRECCION DE FINANCIACION DE VIVIENDA</v>
          </cell>
          <cell r="I1730">
            <v>10</v>
          </cell>
          <cell r="J1730" t="str">
            <v>SOLICITUD DE ACCESO A LA INFORMACION</v>
          </cell>
          <cell r="K1730" t="str">
            <v>SOLICITUD DE ACCESO A LA INFORMACION</v>
          </cell>
          <cell r="L1730" t="str">
            <v>JOSE LUIS HORLANDY LEON</v>
          </cell>
          <cell r="M1730">
            <v>0</v>
          </cell>
          <cell r="N1730" t="str">
            <v>FINALIZADO</v>
          </cell>
          <cell r="O1730" t="str">
            <v>EMAIL-SOLICITUD DE INFORMACIÓN SOBRE SUBSIDIO O FINANCIACIÓN DE VIVIENDA</v>
          </cell>
          <cell r="P1730" t="str">
            <v>NATURAL</v>
          </cell>
          <cell r="Q1730" t="str">
            <v>MARÍA DE LOS ÁNGELES DE LAS HOZ</v>
          </cell>
          <cell r="R1730" t="str">
            <v>MARÍA DE LOS ÁNGELES DE LAS HOZ</v>
          </cell>
          <cell r="S1730">
            <v>46117</v>
          </cell>
          <cell r="T1730" t="str">
            <v>SE DA RESPUESTA CON RADICADO 2-2026-18414</v>
          </cell>
        </row>
        <row r="1731">
          <cell r="A1731" t="str">
            <v>1-2026-14409</v>
          </cell>
          <cell r="B1731" t="str">
            <v>2084112026</v>
          </cell>
          <cell r="C1731">
            <v>46101</v>
          </cell>
          <cell r="D1731" t="str">
            <v>2026-03-30 14:45:20</v>
          </cell>
          <cell r="E1731" t="str">
            <v>2-2026-19407, 2-2026-19407</v>
          </cell>
          <cell r="F1731">
            <v>46108</v>
          </cell>
          <cell r="G1731" t="str">
            <v>E-MAIL</v>
          </cell>
          <cell r="H1731" t="str">
            <v>DIRECCION DE FINANCIACION DE VIVIENDA</v>
          </cell>
          <cell r="I1731">
            <v>10</v>
          </cell>
          <cell r="J1731" t="str">
            <v>SOLICITUD DE ACCESO A LA INFORMACION</v>
          </cell>
          <cell r="K1731" t="str">
            <v>SOLICITUD DE ACCESO A LA INFORMACION</v>
          </cell>
          <cell r="L1731" t="str">
            <v>YESICA PAOLA CAMACHO PERALTA</v>
          </cell>
          <cell r="M1731">
            <v>0</v>
          </cell>
          <cell r="N1731" t="str">
            <v>FINALIZADO</v>
          </cell>
          <cell r="O1731" t="str">
            <v>EMAIL - SOLICITUD DE INFORMACION SOBRE SUBSIDIO AHORRO PARA MI CASA</v>
          </cell>
          <cell r="P1731" t="str">
            <v>NATURAL</v>
          </cell>
          <cell r="Q1731" t="str">
            <v>LUZ ÁNGELA MORA SUÁREZ</v>
          </cell>
          <cell r="R1731" t="str">
            <v>LUZ ÁNGELA MORA SUÁREZ</v>
          </cell>
          <cell r="S1731">
            <v>46108</v>
          </cell>
          <cell r="T1731" t="str">
            <v>SE DIO RESPUESTA MEDIANTE RADICADO No.  2-2026-19407</v>
          </cell>
        </row>
        <row r="1732">
          <cell r="A1732" t="str">
            <v>1-2026-14493</v>
          </cell>
          <cell r="B1732" t="str">
            <v>2089352026</v>
          </cell>
          <cell r="C1732">
            <v>46101</v>
          </cell>
          <cell r="D1732" t="str">
            <v>2026-03-30 15:41:02</v>
          </cell>
          <cell r="E1732" t="str">
            <v>2-2026-19411, 2-2026-19411</v>
          </cell>
          <cell r="F1732">
            <v>46108</v>
          </cell>
          <cell r="G1732" t="str">
            <v>E-MAIL</v>
          </cell>
          <cell r="H1732" t="str">
            <v>DIRECCION DE FINANCIACION DE VIVIENDA</v>
          </cell>
          <cell r="I1732">
            <v>10</v>
          </cell>
          <cell r="J1732" t="str">
            <v>SOLICITUD DE ACCESO A LA INFORMACION</v>
          </cell>
          <cell r="K1732" t="str">
            <v>SOLICITUD DE ACCESO A LA INFORMACION</v>
          </cell>
          <cell r="L1732" t="str">
            <v>LADY JHOVANNA CANCHINVO VERNAZA</v>
          </cell>
          <cell r="M1732">
            <v>0</v>
          </cell>
          <cell r="N1732" t="str">
            <v>FINALIZADO</v>
          </cell>
          <cell r="O1732" t="str">
            <v>EMAIL-SOLICITUD DE INFORMACIÓN SOBRE SUBSIDIO DE VIVIENDA</v>
          </cell>
          <cell r="P1732" t="str">
            <v>ANONIMO</v>
          </cell>
          <cell r="Q1732" t="str">
            <v>ANONIMO</v>
          </cell>
          <cell r="R1732" t="str">
            <v>ANONIMO</v>
          </cell>
          <cell r="S1732">
            <v>46112</v>
          </cell>
          <cell r="T1732" t="str">
            <v>Se realizó el cierre de requerimiento del radicado 1-2026-14493 con el radicado de salida: 2-2026-19411_x000D_
Tipo de cierre: DEFINITIVO ,comentario: SE DA RESPUESTA CON RADICADO 2-2026-19411_x000D_
Respuesta: Cierre realizado correctamente</v>
          </cell>
        </row>
        <row r="1733">
          <cell r="A1733" t="str">
            <v>1-2026-14563</v>
          </cell>
          <cell r="B1733" t="str">
            <v>2092822026</v>
          </cell>
          <cell r="C1733">
            <v>46101</v>
          </cell>
          <cell r="D1733" t="str">
            <v>2026-03-30 16:01:15</v>
          </cell>
          <cell r="E1733" t="str">
            <v>2-2026-18672, 2-2026-18672</v>
          </cell>
          <cell r="F1733">
            <v>46107</v>
          </cell>
          <cell r="G1733" t="str">
            <v>E-MAIL</v>
          </cell>
          <cell r="H1733" t="str">
            <v>DIRECCION DE FINANCIACION DE VIVIENDA</v>
          </cell>
          <cell r="I1733">
            <v>10</v>
          </cell>
          <cell r="J1733" t="str">
            <v>SOLICITUD DE ACCESO A LA INFORMACION</v>
          </cell>
          <cell r="K1733" t="str">
            <v>SOLICITUD DE ACCESO A LA INFORMACION</v>
          </cell>
          <cell r="L1733" t="str">
            <v>NATHALIE ANDREA MURCIA MAYORGA</v>
          </cell>
          <cell r="M1733">
            <v>0</v>
          </cell>
          <cell r="N1733" t="str">
            <v>FINALIZADO</v>
          </cell>
          <cell r="O1733" t="str">
            <v>EMAIL - SOLICITUD DE INFORMACION SOBRE SUBSIDIOS DE VIVIENDA</v>
          </cell>
          <cell r="P1733" t="str">
            <v>ANONIMO</v>
          </cell>
          <cell r="Q1733" t="str">
            <v>ANONIMO</v>
          </cell>
          <cell r="R1733" t="str">
            <v>ANONIMO</v>
          </cell>
          <cell r="S1733">
            <v>46107</v>
          </cell>
          <cell r="T1733" t="str">
            <v>se dio respuesta mediante radicado No.2-2026-18672</v>
          </cell>
        </row>
        <row r="1734">
          <cell r="A1734" t="str">
            <v>1-2026-14704</v>
          </cell>
          <cell r="B1734" t="str">
            <v>2150812026</v>
          </cell>
          <cell r="C1734">
            <v>46101</v>
          </cell>
          <cell r="D1734" t="str">
            <v>2026-03-30 16:17:27</v>
          </cell>
          <cell r="E1734" t="str">
            <v>2-2026-19804, 2-2026-19804</v>
          </cell>
          <cell r="F1734">
            <v>46112</v>
          </cell>
          <cell r="G1734" t="str">
            <v>E-MAIL</v>
          </cell>
          <cell r="H1734" t="str">
            <v>DIRECCION DE FINANCIACION DE VIVIENDA</v>
          </cell>
          <cell r="I1734">
            <v>10</v>
          </cell>
          <cell r="J1734" t="str">
            <v>SOLICITUD DE ACCESO A LA INFORMACION</v>
          </cell>
          <cell r="K1734" t="str">
            <v>SOLICITUD DE ACCESO A LA INFORMACION</v>
          </cell>
          <cell r="L1734" t="str">
            <v>CLAUDIA LINETH ABONIA GARCIA</v>
          </cell>
          <cell r="M1734">
            <v>0</v>
          </cell>
          <cell r="N1734" t="str">
            <v>FINALIZADO</v>
          </cell>
          <cell r="O1734" t="str">
            <v>EMAIL - SOLICITUD DE INFORMACION SOBRE POSTULACION AL SUBSIDIO DE VIVIENDA</v>
          </cell>
          <cell r="P1734" t="str">
            <v>ENTIDAD</v>
          </cell>
          <cell r="Q1734" t="str">
            <v>JENNY CASAS</v>
          </cell>
          <cell r="R1734" t="str">
            <v>JENNY CASAS</v>
          </cell>
          <cell r="S1734">
            <v>46112</v>
          </cell>
          <cell r="T1734" t="str">
            <v xml:space="preserve"> Se dio respuesta a la solicitud meduante el radicado No.2-2026-19804</v>
          </cell>
        </row>
        <row r="1735">
          <cell r="A1735" t="str">
            <v>1-2026-14797</v>
          </cell>
          <cell r="B1735" t="str">
            <v>2100702026</v>
          </cell>
          <cell r="C1735">
            <v>46101</v>
          </cell>
          <cell r="D1735" t="str">
            <v>2026-03-30 20:01:19</v>
          </cell>
          <cell r="E1735" t="str">
            <v>2-2026-19084, 2-2026-19084</v>
          </cell>
          <cell r="F1735">
            <v>46107</v>
          </cell>
          <cell r="G1735" t="str">
            <v>PQR WEB</v>
          </cell>
          <cell r="H1735" t="str">
            <v>DIRECCION DE FINANCIACION DE VIVIENDA</v>
          </cell>
          <cell r="I1735">
            <v>10</v>
          </cell>
          <cell r="J1735" t="str">
            <v>SOLICITUD DE ACCESO A LA INFORMACION</v>
          </cell>
          <cell r="K1735" t="str">
            <v>SOLICITUD DE ACCESO A LA INFORMACION</v>
          </cell>
          <cell r="L1735" t="str">
            <v>DAVID ALONSO TAFUR SALCEDO</v>
          </cell>
          <cell r="M1735">
            <v>0</v>
          </cell>
          <cell r="N1735" t="str">
            <v>FINALIZADO</v>
          </cell>
          <cell r="O1735" t="str">
            <v>Asunto: Solicitud de información sobre estado de postulación – Programa “Reduce tu Cuota” Respetados señores de la Secretaría del Hábitat, Cordial saludo. Por medio de la presente, me permito solicitar información detallada respecto al estado actual de mi postulación al programa “Reduce tu Cuota”, la cual, según los registros disponibles, se encuentra en estado de revisión desde el día 01 de agosto de 2025, en articulación con el Banco Davivienda. En este sentido, agradecería se me informe sobre los avances del proceso, tiempos estimados de respuesta, así como cualquier requerimiento adicional o documentación pendiente que deba ser aportada para la correcta continuidad y eventual resolución de mi solicitud. La presente solicitud se realiza con el fin de contar con mayor claridad sobre el estado del trámite y poder realizar el debido seguimiento  Quedo atento a su pronta respuesta y a cualquier información adicional que consideren pertinente. adjunto pantallazo de plataforma.  Gracias.</v>
          </cell>
          <cell r="P1735" t="str">
            <v>NATURAL</v>
          </cell>
          <cell r="Q1735" t="str">
            <v>ERWIN ESTEBAN  CÁRDENAS GARZÓN</v>
          </cell>
          <cell r="R1735" t="str">
            <v xml:space="preserve">ERWIN ESTEBAN  CARDENAS GARZON </v>
          </cell>
          <cell r="S1735">
            <v>46108</v>
          </cell>
          <cell r="T1735" t="str">
            <v>SE FINALIZA ACTIVIDAD CON RADICADO NO. 2-2026-19084</v>
          </cell>
        </row>
        <row r="1736">
          <cell r="A1736" t="str">
            <v>1-2026-14834</v>
          </cell>
          <cell r="B1736" t="str">
            <v>2132712026</v>
          </cell>
          <cell r="C1736">
            <v>46105</v>
          </cell>
          <cell r="D1736" t="str">
            <v>2026-04-03 14:52:32</v>
          </cell>
          <cell r="E1736" t="str">
            <v>2-2026-18295, 2-2026-18295</v>
          </cell>
          <cell r="F1736">
            <v>46105</v>
          </cell>
          <cell r="G1736" t="str">
            <v>E-MAIL</v>
          </cell>
          <cell r="H1736" t="str">
            <v>DIRECCION DE FINANCIACION DE VIVIENDA</v>
          </cell>
          <cell r="I1736">
            <v>10</v>
          </cell>
          <cell r="J1736" t="str">
            <v>SOLICITUD DE ACCESO A LA INFORMACION</v>
          </cell>
          <cell r="K1736" t="str">
            <v>SOLICITUD DE ACCESO A LA INFORMACION</v>
          </cell>
          <cell r="L1736" t="str">
            <v>JOHANNA ANDREA OSPINA ORTIZ</v>
          </cell>
          <cell r="M1736">
            <v>0</v>
          </cell>
          <cell r="N1736" t="str">
            <v>FINALIZADO</v>
          </cell>
          <cell r="O1736" t="str">
            <v>EMAIL-SOLICITUD DE INFORMACIÓN ACERCA DEL PROGRAMA DE AHORRO MI HOGAR</v>
          </cell>
          <cell r="P1736" t="str">
            <v>ANONIMO</v>
          </cell>
          <cell r="Q1736" t="str">
            <v>ANONIMO</v>
          </cell>
          <cell r="R1736" t="str">
            <v>ANONIMO</v>
          </cell>
          <cell r="S1736">
            <v>46106</v>
          </cell>
          <cell r="T1736" t="str">
            <v xml:space="preserve"> Se finaliza con radicado de salida No. _x000D_
2-2026-18295</v>
          </cell>
        </row>
        <row r="1737">
          <cell r="A1737" t="str">
            <v>1-2026-14849</v>
          </cell>
          <cell r="B1737" t="str">
            <v>2134812026</v>
          </cell>
          <cell r="C1737">
            <v>46105</v>
          </cell>
          <cell r="D1737" t="str">
            <v>2026-04-04 09:56:26</v>
          </cell>
          <cell r="E1737" t="str">
            <v>2-2026-22384, 2-2026-22384</v>
          </cell>
          <cell r="F1737">
            <v>46125</v>
          </cell>
          <cell r="G1737" t="str">
            <v>E-MAIL</v>
          </cell>
          <cell r="H1737" t="str">
            <v>DIRECCION DE INVESTIGACIONES Y CONTROL DE VIVIENDA</v>
          </cell>
          <cell r="I1737">
            <v>10</v>
          </cell>
          <cell r="J1737" t="str">
            <v>SOLICITUD DE ACCESO A LA INFORMACION</v>
          </cell>
          <cell r="K1737" t="str">
            <v>SOLICITUD DE ACCESO A LA INFORMACION</v>
          </cell>
          <cell r="L1737" t="str">
            <v>IVAN GIL ISAZA</v>
          </cell>
          <cell r="M1737">
            <v>0</v>
          </cell>
          <cell r="N1737" t="str">
            <v>FINALIZADO</v>
          </cell>
          <cell r="O1737" t="str">
            <v>EMAIL-"SOLICITUD DE INFORMACIÓN, SEGUIMIENTO E INCORPORACIÓN COMO AFECTADOS DENTRO DE LAS ACTUACIONES DE IVC RELACIONADAS CON EL PROYECTO ACANTO PARQUE RESIDENCIAL  RADICADO 400020220249</v>
          </cell>
          <cell r="P1737" t="str">
            <v>NATURAL</v>
          </cell>
          <cell r="Q1737" t="str">
            <v>JORGE LUIS RODRÍGUEZ BARRERA</v>
          </cell>
          <cell r="R1737" t="str">
            <v>JORGE LUIS RODRÍGUEZ BARRERA</v>
          </cell>
          <cell r="S1737">
            <v>46125</v>
          </cell>
          <cell r="T1737" t="str">
            <v xml:space="preserve">Se da respuesta 2-2026-22384_x000D_
Se informa que ya hay queja en curso con el radicado 1-2026-9785 al igual que lo relacionado con derecho a turno.  _x000D_
</v>
          </cell>
        </row>
        <row r="1738">
          <cell r="A1738" t="str">
            <v>1-2026-14890</v>
          </cell>
          <cell r="B1738" t="str">
            <v>2138752026</v>
          </cell>
          <cell r="C1738">
            <v>46105</v>
          </cell>
          <cell r="D1738" t="str">
            <v>2026-04-03 15:16:23</v>
          </cell>
          <cell r="E1738" t="str">
            <v>2-2026-19914, 2-2026-19914</v>
          </cell>
          <cell r="F1738">
            <v>46113</v>
          </cell>
          <cell r="G1738" t="str">
            <v>E-MAIL</v>
          </cell>
          <cell r="H1738" t="str">
            <v>DIRECCION DE FINANCIACION DE VIVIENDA</v>
          </cell>
          <cell r="I1738">
            <v>10</v>
          </cell>
          <cell r="J1738" t="str">
            <v>SOLICITUD DE ACCESO A LA INFORMACION</v>
          </cell>
          <cell r="K1738" t="str">
            <v>SOLICITUD DE ACCESO A LA INFORMACION</v>
          </cell>
          <cell r="L1738" t="str">
            <v>JEIMY CATALINA MORENO CASTANEDA</v>
          </cell>
          <cell r="M1738">
            <v>0</v>
          </cell>
          <cell r="N1738" t="str">
            <v>FINALIZADO</v>
          </cell>
          <cell r="O1738" t="str">
            <v>EMAIL - SOLICITUD DE INFORMACION SOBRE SUBSIDIO AHORRO PARA MI CASA</v>
          </cell>
          <cell r="P1738" t="str">
            <v>NATURAL</v>
          </cell>
          <cell r="Q1738" t="str">
            <v>JOHANN ESTEBAN BELTRÁN AGUIRRE%A0</v>
          </cell>
          <cell r="R1738" t="str">
            <v>JOHANN ESTEBAN BELTRÁN AGUIRRE%A0</v>
          </cell>
          <cell r="S1738">
            <v>46118</v>
          </cell>
          <cell r="T1738" t="str">
            <v xml:space="preserve"> se da respuesta con radicado 2-2026-19914</v>
          </cell>
        </row>
        <row r="1739">
          <cell r="A1739" t="str">
            <v>1-2026-14951</v>
          </cell>
          <cell r="B1739" t="str">
            <v>2145782026</v>
          </cell>
          <cell r="C1739">
            <v>46105</v>
          </cell>
          <cell r="D1739" t="str">
            <v>2026-04-03 18:48:18</v>
          </cell>
          <cell r="E1739" t="str">
            <v>2-2026-19294, 2-2026-19294</v>
          </cell>
          <cell r="F1739">
            <v>46108</v>
          </cell>
          <cell r="G1739" t="str">
            <v>E-MAIL</v>
          </cell>
          <cell r="H1739" t="str">
            <v>DIRECCION DE FINANCIACION DE VIVIENDA</v>
          </cell>
          <cell r="I1739">
            <v>10</v>
          </cell>
          <cell r="J1739" t="str">
            <v>SOLICITUD DE ACCESO A LA INFORMACION</v>
          </cell>
          <cell r="K1739" t="str">
            <v>SOLICITUD DE ACCESO A LA INFORMACION</v>
          </cell>
          <cell r="L1739" t="str">
            <v>JOSE LUIS HORLANDY LEON</v>
          </cell>
          <cell r="M1739">
            <v>0</v>
          </cell>
          <cell r="N1739" t="str">
            <v>FINALIZADO</v>
          </cell>
          <cell r="O1739" t="str">
            <v>EMAIL - SOLICITUD DE INFORMACION SOBRE SUBSIDIO DE VIVIENDA</v>
          </cell>
          <cell r="P1739" t="str">
            <v>NATURAL</v>
          </cell>
          <cell r="Q1739" t="str">
            <v>LIDIA MORALES</v>
          </cell>
          <cell r="R1739" t="str">
            <v>LIDIA MORALES</v>
          </cell>
          <cell r="S1739">
            <v>46117</v>
          </cell>
          <cell r="T1739" t="str">
            <v>SE DA RESPUESTA MEDIANTE RADICADO  2-2026-19294</v>
          </cell>
        </row>
        <row r="1740">
          <cell r="A1740" t="str">
            <v>1-2026-14957</v>
          </cell>
          <cell r="B1740" t="str">
            <v>2153472026</v>
          </cell>
          <cell r="C1740">
            <v>46105</v>
          </cell>
          <cell r="D1740" t="str">
            <v>2026-04-03 18:51:01</v>
          </cell>
          <cell r="E1740" t="str">
            <v>2-2026-20213, 2-2026-20213</v>
          </cell>
          <cell r="F1740">
            <v>46118</v>
          </cell>
          <cell r="G1740" t="str">
            <v>E-MAIL</v>
          </cell>
          <cell r="H1740" t="str">
            <v>DIRECCION DE FINANCIACION DE VIVIENDA</v>
          </cell>
          <cell r="I1740">
            <v>10</v>
          </cell>
          <cell r="J1740" t="str">
            <v>SOLICITUD DE ACCESO A LA INFORMACION</v>
          </cell>
          <cell r="K1740" t="str">
            <v>SOLICITUD DE ACCESO A LA INFORMACION</v>
          </cell>
          <cell r="L1740" t="str">
            <v>LAURA ESTEFANIA ALBARRACIN CEQUERA</v>
          </cell>
          <cell r="M1740">
            <v>0</v>
          </cell>
          <cell r="N1740" t="str">
            <v>FINALIZADO</v>
          </cell>
          <cell r="O1740" t="str">
            <v>EMAIL - SOLICITUD DE INFORMACION SOBRE SUBSIDIO REDUCE TU CUOTA</v>
          </cell>
          <cell r="P1740" t="str">
            <v>ENTIDAD</v>
          </cell>
          <cell r="Q1740" t="str">
            <v>YAMILE RIANO</v>
          </cell>
          <cell r="R1740" t="str">
            <v>YAMILE RIANO</v>
          </cell>
          <cell r="S1740">
            <v>46121</v>
          </cell>
          <cell r="T1740" t="str">
            <v>Se brinda respuesta mediante rad. 2-2026-20213</v>
          </cell>
        </row>
        <row r="1741">
          <cell r="A1741" t="str">
            <v>1-2026-14980</v>
          </cell>
          <cell r="B1741" t="str">
            <v>2146892026</v>
          </cell>
          <cell r="C1741">
            <v>46105</v>
          </cell>
          <cell r="D1741" t="str">
            <v>2026-04-03 18:55:56</v>
          </cell>
          <cell r="E1741" t="str">
            <v>2-2026-19929, 2-2026-19929</v>
          </cell>
          <cell r="F1741">
            <v>46113</v>
          </cell>
          <cell r="G1741" t="str">
            <v>E-MAIL</v>
          </cell>
          <cell r="H1741" t="str">
            <v>DIRECCION DE FINANCIACION DE VIVIENDA</v>
          </cell>
          <cell r="I1741">
            <v>10</v>
          </cell>
          <cell r="J1741" t="str">
            <v>SOLICITUD DE ACCESO A LA INFORMACION</v>
          </cell>
          <cell r="K1741" t="str">
            <v>SOLICITUD DE ACCESO A LA INFORMACION</v>
          </cell>
          <cell r="L1741" t="str">
            <v>IBETH DALILA LOZANO PUENTES</v>
          </cell>
          <cell r="M1741">
            <v>0</v>
          </cell>
          <cell r="N1741" t="str">
            <v>FINALIZADO</v>
          </cell>
          <cell r="O1741" t="str">
            <v>EMAIL - SOLICITUD DE INFORMACION SOBRE LA SOLICITUD DE RENUNCIA ENVIADA EL DIA 8-MARZO-2026 RENUNCIA VOLUNTARIA - JUAN SEBASTIAN CALDAS AREVALO C.C. 1016065598</v>
          </cell>
          <cell r="P1741" t="str">
            <v>ENTIDAD</v>
          </cell>
          <cell r="Q1741" t="str">
            <v>CONSTRUCTORA CUSEZAR</v>
          </cell>
          <cell r="R1741" t="str">
            <v>CONSTRUCTORA CUSEZAR</v>
          </cell>
          <cell r="S1741">
            <v>46114</v>
          </cell>
          <cell r="T1741" t="str">
            <v xml:space="preserve">se dio respuesta con el radicado N.2-2026-19929 </v>
          </cell>
        </row>
        <row r="1742">
          <cell r="A1742" t="str">
            <v>1-2026-15163</v>
          </cell>
          <cell r="B1742" t="str">
            <v>2164062026</v>
          </cell>
          <cell r="C1742">
            <v>46106</v>
          </cell>
          <cell r="D1742" t="str">
            <v>2026-04-04 16:28:54</v>
          </cell>
          <cell r="E1742" t="str">
            <v>2-2026-20447, 2-2026-20447</v>
          </cell>
          <cell r="F1742">
            <v>46119</v>
          </cell>
          <cell r="G1742" t="str">
            <v>E-MAIL</v>
          </cell>
          <cell r="H1742" t="str">
            <v>DIRECCION DE FINANCIACION DE VIVIENDA</v>
          </cell>
          <cell r="I1742">
            <v>10</v>
          </cell>
          <cell r="J1742" t="str">
            <v>SOLICITUD DE ACCESO A LA INFORMACION</v>
          </cell>
          <cell r="K1742" t="str">
            <v>SOLICITUD DE ACCESO A LA INFORMACION</v>
          </cell>
          <cell r="L1742" t="str">
            <v>VIVIANNA CRISTINA MONTEALEGRE ROJAS</v>
          </cell>
          <cell r="M1742">
            <v>0</v>
          </cell>
          <cell r="N1742" t="str">
            <v>FINALIZADO</v>
          </cell>
          <cell r="O1742" t="str">
            <v>EMAIL-SOLICITUD DE INFORMACIÓN ACERCA DE SUBSIDIO DE VIVIENDA</v>
          </cell>
          <cell r="P1742" t="str">
            <v>NATURAL</v>
          </cell>
          <cell r="Q1742" t="str">
            <v>ANDRES H</v>
          </cell>
          <cell r="R1742" t="str">
            <v>ANDRES H</v>
          </cell>
          <cell r="S1742">
            <v>46119</v>
          </cell>
          <cell r="T1742" t="str">
            <v>RESPUESTA CON  2-2026-20447</v>
          </cell>
        </row>
        <row r="1743">
          <cell r="A1743" t="str">
            <v>1-2026-15236</v>
          </cell>
          <cell r="B1743" t="str">
            <v>2179082026</v>
          </cell>
          <cell r="C1743">
            <v>46106</v>
          </cell>
          <cell r="D1743" t="str">
            <v>2026-04-04 17:41:07</v>
          </cell>
          <cell r="E1743" t="str">
            <v>2-2026-20212, 2-2026-20212</v>
          </cell>
          <cell r="F1743">
            <v>46118</v>
          </cell>
          <cell r="G1743" t="str">
            <v>E-MAIL</v>
          </cell>
          <cell r="H1743" t="str">
            <v>DIRECCION DE FINANCIACION DE VIVIENDA</v>
          </cell>
          <cell r="I1743">
            <v>10</v>
          </cell>
          <cell r="J1743" t="str">
            <v>SOLICITUD DE ACCESO A LA INFORMACION</v>
          </cell>
          <cell r="K1743" t="str">
            <v>SOLICITUD DE ACCESO A LA INFORMACION</v>
          </cell>
          <cell r="L1743" t="str">
            <v>IRMA AYLEN GUICHA DUITAMA</v>
          </cell>
          <cell r="M1743">
            <v>0</v>
          </cell>
          <cell r="N1743" t="str">
            <v>FINALIZADO</v>
          </cell>
          <cell r="O1743" t="str">
            <v>EMAIL - SOLICITUD DE INFORMACION SOBRE SUBSIDIOS DE VIVIENDA REDUCE TU CUOTA Y OFERTA PREFERENTE</v>
          </cell>
          <cell r="P1743" t="str">
            <v>NATURAL</v>
          </cell>
          <cell r="Q1743" t="str">
            <v>MILENA MARROQUIN</v>
          </cell>
          <cell r="R1743" t="str">
            <v>MILENA MARROQUIN</v>
          </cell>
          <cell r="S1743">
            <v>46119</v>
          </cell>
          <cell r="T1743" t="str">
            <v>RESPUESTA DEFINITIVA CON RADICADO 2-2026-20212</v>
          </cell>
        </row>
        <row r="1744">
          <cell r="A1744" t="str">
            <v>1-2026-15297</v>
          </cell>
          <cell r="B1744" t="str">
            <v>2183972026</v>
          </cell>
          <cell r="C1744">
            <v>46106</v>
          </cell>
          <cell r="D1744" t="str">
            <v>2026-04-04 18:38:22</v>
          </cell>
          <cell r="E1744" t="str">
            <v>2-2026-20343, 2-2026-20343</v>
          </cell>
          <cell r="F1744">
            <v>46119</v>
          </cell>
          <cell r="G1744" t="str">
            <v>E-MAIL</v>
          </cell>
          <cell r="H1744" t="str">
            <v>DIRECCION DE FINANCIACION DE VIVIENDA</v>
          </cell>
          <cell r="I1744">
            <v>10</v>
          </cell>
          <cell r="J1744" t="str">
            <v>SOLICITUD DE ACCESO A LA INFORMACION</v>
          </cell>
          <cell r="K1744" t="str">
            <v>SOLICITUD DE ACCESO A LA INFORMACION</v>
          </cell>
          <cell r="L1744" t="str">
            <v>DAVID ALONSO TAFUR SALCEDO</v>
          </cell>
          <cell r="M1744">
            <v>0</v>
          </cell>
          <cell r="N1744" t="str">
            <v>FINALIZADO</v>
          </cell>
          <cell r="O1744" t="str">
            <v>EMAIL-SOLICITUD DE INFORMACIÓN Y APOYO   POSTULACIÓN SUBSIDIO REDUCE TU CUOTA</v>
          </cell>
          <cell r="P1744" t="str">
            <v>NATURAL</v>
          </cell>
          <cell r="Q1744" t="str">
            <v>ANGIE PAOLA FONSECA ORTEGA</v>
          </cell>
          <cell r="R1744" t="str">
            <v>ANGIE PAOLA FONSECA ORTEGA</v>
          </cell>
          <cell r="S1744">
            <v>46119</v>
          </cell>
          <cell r="T1744" t="str">
            <v>SE FINALIZA ACTIVIDAD CON RADICADO NO. 2-2026-20343</v>
          </cell>
        </row>
        <row r="1745">
          <cell r="A1745" t="str">
            <v>1-2026-15402</v>
          </cell>
          <cell r="B1745" t="str">
            <v>2194352026</v>
          </cell>
          <cell r="C1745">
            <v>46106</v>
          </cell>
          <cell r="D1745" t="str">
            <v>2026-04-04 19:35:50</v>
          </cell>
          <cell r="E1745" t="str">
            <v>2-2026-19175, 2-2026-19175</v>
          </cell>
          <cell r="F1745">
            <v>46108</v>
          </cell>
          <cell r="G1745" t="str">
            <v>E-MAIL</v>
          </cell>
          <cell r="H1745" t="str">
            <v>DIRECCION DE FINANCIACION DE VIVIENDA</v>
          </cell>
          <cell r="I1745">
            <v>10</v>
          </cell>
          <cell r="J1745" t="str">
            <v>SOLICITUD DE ACCESO A LA INFORMACION</v>
          </cell>
          <cell r="K1745" t="str">
            <v>SOLICITUD DE ACCESO A LA INFORMACION</v>
          </cell>
          <cell r="L1745" t="str">
            <v>YULY ASTRID LEON WINTACO</v>
          </cell>
          <cell r="M1745">
            <v>0</v>
          </cell>
          <cell r="N1745" t="str">
            <v>FINALIZADO</v>
          </cell>
          <cell r="O1745" t="str">
            <v>EMAIL-SOLICITUD DE INFORMACIÓNACERCA DE AYUDA PARA ARRIENDO</v>
          </cell>
          <cell r="P1745" t="str">
            <v>ANONIMO</v>
          </cell>
          <cell r="Q1745" t="str">
            <v>ANONIMO</v>
          </cell>
          <cell r="R1745" t="str">
            <v>ANONIMO</v>
          </cell>
          <cell r="S1745">
            <v>46108</v>
          </cell>
          <cell r="T1745" t="str">
            <v>Se finaliza el radicado de entrada de la referencia, toda vez que se da respuesta mediante radicado de salida 2-2026-19175 del 27 de marzo de 2026.</v>
          </cell>
        </row>
        <row r="1746">
          <cell r="A1746" t="str">
            <v>1-2026-15444</v>
          </cell>
          <cell r="B1746" t="str">
            <v>2023982026</v>
          </cell>
          <cell r="C1746">
            <v>46106</v>
          </cell>
          <cell r="D1746" t="str">
            <v>2026-04-05 16:28:38</v>
          </cell>
          <cell r="E1746" t="str">
            <v>2-2026-20162, 2-2026-20162</v>
          </cell>
          <cell r="F1746">
            <v>46118</v>
          </cell>
          <cell r="G1746" t="str">
            <v>BOGOTA-TE-ESCUCHA</v>
          </cell>
          <cell r="H1746" t="str">
            <v>DIRECCION DE FINANCIACION DE VIVIENDA</v>
          </cell>
          <cell r="I1746">
            <v>10</v>
          </cell>
          <cell r="J1746" t="str">
            <v>SOLICITUD DE ACCESO A LA INFORMACION</v>
          </cell>
          <cell r="K1746" t="str">
            <v>SOLICITUD DE ACCESO A LA INFORMACION</v>
          </cell>
          <cell r="L1746" t="str">
            <v>IBETH DALILA LOZANO PUENTES</v>
          </cell>
          <cell r="M1746">
            <v>0</v>
          </cell>
          <cell r="N1746" t="str">
            <v>FINALIZADO</v>
          </cell>
          <cell r="O1746" t="str">
            <v>HOLA, BUENAS TARDES. ¿COMO ESTAN?  DISCULPA LO QUE PASA ES QUE ESTOY ACTUALIZANDO TODO EL PROCESO DE MI APARTAMENTO, YA TENGO UN PROYECTO VIP SEPARADO CON LA CONSTRUCTORA BOLIVAR.  YO ME PRESENTE A UNA FERIA DE VIVIENDA QUE ERA SOLO PARA LA MUJER, QUE FUE EL SUBA LA GAITANA, EN ESTA ME INDICARON QUE YO YA QUEDABA INSCRITA PARA TODO EL TEMA DE SUBSIDIO QUE ESTA DANDO SECRETARIA DE HABITAT PARA OFERTA PREFERENTE PERO NUNCA ME LLEGO LA RESOLUCION Y LA ESTOY SOLICITANDO YA QUE DE PARTE DE LA CONSTRUCTORA ME LA ESTAN PIDIENDO PARA PODER REALIZAR LA PROYECCION DEL SUBSIDIO DE VIVIENDA A MI PLAN DE PAGOS. QUEDO SUPER ATENTA</v>
          </cell>
          <cell r="P1746" t="str">
            <v>NATURAL</v>
          </cell>
          <cell r="Q1746" t="str">
            <v>LAURA VALENTINA RUIZ FETECUA</v>
          </cell>
          <cell r="R1746" t="str">
            <v>LAURA VALENTINA RUIZ FETECUA</v>
          </cell>
          <cell r="S1746">
            <v>46118</v>
          </cell>
          <cell r="T1746" t="str">
            <v>SE DIO RESPUESTA CON EL RADICADO n. 2-2026-20162</v>
          </cell>
        </row>
        <row r="1747">
          <cell r="A1747" t="str">
            <v>1-2026-15479</v>
          </cell>
          <cell r="B1747" t="str">
            <v>2208652026</v>
          </cell>
          <cell r="C1747">
            <v>46107</v>
          </cell>
          <cell r="D1747" t="str">
            <v>2026-04-05 17:15:48</v>
          </cell>
          <cell r="E1747" t="str">
            <v>2-2026-21930, 2-2026-21930</v>
          </cell>
          <cell r="F1747">
            <v>46121</v>
          </cell>
          <cell r="G1747" t="str">
            <v>E-MAIL</v>
          </cell>
          <cell r="H1747" t="str">
            <v>DIRECCION DE FINANCIACION DE VIVIENDA</v>
          </cell>
          <cell r="I1747">
            <v>10</v>
          </cell>
          <cell r="J1747" t="str">
            <v>SOLICITUD DE ACCESO A LA INFORMACION</v>
          </cell>
          <cell r="K1747" t="str">
            <v>SOLICITUD DE ACCESO A LA INFORMACION</v>
          </cell>
          <cell r="L1747" t="str">
            <v>MAURICIO HERRERA BERMUDEZ</v>
          </cell>
          <cell r="M1747">
            <v>0</v>
          </cell>
          <cell r="N1747" t="str">
            <v>FINALIZADO</v>
          </cell>
          <cell r="O1747" t="str">
            <v>EMAIL - SOLICITUD DE INFORMACIÓN PARA VENTA DE INMUEBLE CON SUBSIDIO Y LEVANTAMIENTO DE LIMITACIONES</v>
          </cell>
          <cell r="P1747" t="str">
            <v>NATURAL</v>
          </cell>
          <cell r="Q1747" t="str">
            <v>OLGA CECILIA SOLAQUE REMOLINA</v>
          </cell>
          <cell r="R1747" t="str">
            <v>OLGA CECILIA SOLAQUE REMOLINA</v>
          </cell>
          <cell r="S1747">
            <v>46122</v>
          </cell>
          <cell r="T1747" t="str">
            <v>SE FINALIZÓ CON EL RADICADO 2-2026-21930 DEL 09 DE ABRIL DE 2026.</v>
          </cell>
        </row>
        <row r="1748">
          <cell r="A1748" t="str">
            <v>1-2026-15506</v>
          </cell>
          <cell r="B1748" t="str">
            <v>2215672026</v>
          </cell>
          <cell r="C1748">
            <v>46107</v>
          </cell>
          <cell r="D1748" t="str">
            <v>2026-04-05 11:54:56</v>
          </cell>
          <cell r="E1748" t="str">
            <v>2-2026-19293, 2-2026-19293</v>
          </cell>
          <cell r="F1748">
            <v>46108</v>
          </cell>
          <cell r="G1748" t="str">
            <v>E-MAIL</v>
          </cell>
          <cell r="H1748" t="str">
            <v>DIRECCION DE FINANCIACION DE VIVIENDA</v>
          </cell>
          <cell r="I1748">
            <v>10</v>
          </cell>
          <cell r="J1748" t="str">
            <v>SOLICITUD DE ACCESO A LA INFORMACION</v>
          </cell>
          <cell r="K1748" t="str">
            <v>SOLICITUD DE ACCESO A LA INFORMACION</v>
          </cell>
          <cell r="L1748" t="str">
            <v>JOSE LUIS HORLANDY LEON</v>
          </cell>
          <cell r="M1748">
            <v>0</v>
          </cell>
          <cell r="N1748" t="str">
            <v>FINALIZADO</v>
          </cell>
          <cell r="O1748" t="str">
            <v>EMAIL-SOLICITUD DE INFORMACIÓN PARA SUBSIDIO DE VIVIENDA</v>
          </cell>
          <cell r="P1748" t="str">
            <v>ANONIMO</v>
          </cell>
          <cell r="Q1748" t="str">
            <v>ANONIMO</v>
          </cell>
          <cell r="R1748" t="str">
            <v>ANONIMO</v>
          </cell>
          <cell r="S1748">
            <v>46117</v>
          </cell>
          <cell r="T1748" t="str">
            <v>SE DA RESPUESTA MEDIANTE RADICADO  2-2026-19293</v>
          </cell>
        </row>
        <row r="1749">
          <cell r="A1749" t="str">
            <v>1-2026-15526</v>
          </cell>
          <cell r="B1749" t="str">
            <v>2218292026</v>
          </cell>
          <cell r="C1749">
            <v>46107</v>
          </cell>
          <cell r="D1749" t="str">
            <v>2026-04-05 12:15:23</v>
          </cell>
          <cell r="E1749" t="str">
            <v>2-2026-20211, 2-2026-20211</v>
          </cell>
          <cell r="F1749">
            <v>46118</v>
          </cell>
          <cell r="G1749" t="str">
            <v>E-MAIL</v>
          </cell>
          <cell r="H1749" t="str">
            <v>DIRECCION DE FINANCIACION DE VIVIENDA</v>
          </cell>
          <cell r="I1749">
            <v>10</v>
          </cell>
          <cell r="J1749" t="str">
            <v>SOLICITUD DE ACCESO A LA INFORMACION</v>
          </cell>
          <cell r="K1749" t="str">
            <v>SOLICITUD DE ACCESO A LA INFORMACION</v>
          </cell>
          <cell r="L1749" t="str">
            <v>CLAUDIA LINETH ABONIA GARCIA</v>
          </cell>
          <cell r="M1749">
            <v>0</v>
          </cell>
          <cell r="N1749" t="str">
            <v>FINALIZADO</v>
          </cell>
          <cell r="O1749" t="str">
            <v>EMAIL - SOLICITUD DE INFORMACION SOBRE SUBSIDIO DE VIVIENDA MI AHORRO, MI HOGAR</v>
          </cell>
          <cell r="P1749" t="str">
            <v>NATURAL</v>
          </cell>
          <cell r="Q1749" t="str">
            <v>INGRID YISET MARTINEZ</v>
          </cell>
          <cell r="R1749" t="str">
            <v>INGRID YISET MARTINEZ</v>
          </cell>
          <cell r="S1749">
            <v>46119</v>
          </cell>
          <cell r="T1749" t="str">
            <v>Se dio respuesta a ala solicitud medante el radicado No. 2-2026-20211</v>
          </cell>
        </row>
        <row r="1750">
          <cell r="A1750" t="str">
            <v>1-2026-15587</v>
          </cell>
          <cell r="B1750" t="str">
            <v>2223172026</v>
          </cell>
          <cell r="C1750">
            <v>46107</v>
          </cell>
          <cell r="D1750" t="str">
            <v>2026-04-05 14:39:58</v>
          </cell>
          <cell r="E1750" t="str">
            <v>2-2026-22688, 2-2026-22688</v>
          </cell>
          <cell r="F1750">
            <v>46125</v>
          </cell>
          <cell r="G1750" t="str">
            <v>E-MAIL</v>
          </cell>
          <cell r="H1750" t="str">
            <v>DIRECCION DE MEJORAMIENTO HABITACIONAL</v>
          </cell>
          <cell r="I1750">
            <v>10</v>
          </cell>
          <cell r="J1750" t="str">
            <v>SOLICITUD DE ACCESO A LA INFORMACION</v>
          </cell>
          <cell r="K1750" t="str">
            <v>SOLICITUD DE ACCESO A LA INFORMACION</v>
          </cell>
          <cell r="L1750" t="str">
            <v>CAMILO ANDRES GOMEZ TORRES</v>
          </cell>
          <cell r="M1750">
            <v>0</v>
          </cell>
          <cell r="N1750" t="str">
            <v>FINALIZADO</v>
          </cell>
          <cell r="O1750" t="str">
            <v>EMAIL-SOLICITUD DE INFORMACIÓN ACERCA DEL PROCESO DEL SUBSIDIO DE MEJORAMIEMTO DE VIVIENDA</v>
          </cell>
          <cell r="P1750" t="str">
            <v>NATURAL</v>
          </cell>
          <cell r="Q1750" t="str">
            <v>BIBIANA PEÑA TÉLLEZ</v>
          </cell>
          <cell r="R1750" t="str">
            <v>BIBIANA PEÑA TÉLLEZ</v>
          </cell>
          <cell r="S1750">
            <v>46126</v>
          </cell>
          <cell r="T1750" t="str">
            <v>Se dio respuesta mediante radicado 2-2026-22688</v>
          </cell>
        </row>
        <row r="1751">
          <cell r="A1751" t="str">
            <v>1-2026-15712</v>
          </cell>
          <cell r="B1751" t="str">
            <v>2231942026</v>
          </cell>
          <cell r="C1751">
            <v>46107</v>
          </cell>
          <cell r="D1751" t="str">
            <v>2026-04-05 17:29:45</v>
          </cell>
          <cell r="E1751" t="str">
            <v>2-2026-19241, 2-2026-19241</v>
          </cell>
          <cell r="F1751">
            <v>46108</v>
          </cell>
          <cell r="G1751" t="str">
            <v>E-MAIL</v>
          </cell>
          <cell r="H1751" t="str">
            <v>DIRECCION DE FINANCIACION DE VIVIENDA</v>
          </cell>
          <cell r="I1751">
            <v>10</v>
          </cell>
          <cell r="J1751" t="str">
            <v>SOLICITUD DE ACCESO A LA INFORMACION</v>
          </cell>
          <cell r="K1751" t="str">
            <v>SOLICITUD DE ACCESO A LA INFORMACION</v>
          </cell>
          <cell r="L1751" t="str">
            <v>JENNY MARCELA INFANTE RINCON</v>
          </cell>
          <cell r="M1751">
            <v>0</v>
          </cell>
          <cell r="N1751" t="str">
            <v>FINALIZADO</v>
          </cell>
          <cell r="O1751" t="str">
            <v>EMAIL-SOLICITUD DE INFORMACIÓN SOBRE CONVOCATORIAS SUBSIDIO DE ARRIENDO</v>
          </cell>
          <cell r="P1751" t="str">
            <v>NATURAL</v>
          </cell>
          <cell r="Q1751" t="str">
            <v>ANGELA QUINTERO</v>
          </cell>
          <cell r="R1751" t="str">
            <v>ANGELA QUINTERO</v>
          </cell>
          <cell r="S1751">
            <v>46110</v>
          </cell>
          <cell r="T1751" t="str">
            <v>SE FINALIZA CON RADICADO DE SALIDA 2-2026-19241 DEL 27 DE MARZO DE 2026</v>
          </cell>
        </row>
        <row r="1752">
          <cell r="A1752" t="str">
            <v>1-2026-15762</v>
          </cell>
          <cell r="B1752" t="str">
            <v>2238722026</v>
          </cell>
          <cell r="C1752">
            <v>46108</v>
          </cell>
          <cell r="D1752" t="str">
            <v>2026-04-06 12:02:15</v>
          </cell>
          <cell r="E1752" t="str">
            <v>2-2026-21410, 2-2026-21410</v>
          </cell>
          <cell r="F1752">
            <v>46121</v>
          </cell>
          <cell r="G1752" t="str">
            <v>E-MAIL</v>
          </cell>
          <cell r="H1752" t="str">
            <v>DIRECCION DE FINANCIACION DE VIVIENDA</v>
          </cell>
          <cell r="I1752">
            <v>10</v>
          </cell>
          <cell r="J1752" t="str">
            <v>SOLICITUD DE ACCESO A LA INFORMACION</v>
          </cell>
          <cell r="K1752" t="str">
            <v>SOLICITUD DE ACCESO A LA INFORMACION</v>
          </cell>
          <cell r="L1752" t="str">
            <v>NATHALIE ANDREA MURCIA MAYORGA</v>
          </cell>
          <cell r="M1752">
            <v>0</v>
          </cell>
          <cell r="N1752" t="str">
            <v>FINALIZADO</v>
          </cell>
          <cell r="O1752" t="str">
            <v>EMAIL - SOLICITUD DE INFORMACION SOBRE SUBSIDIO DE VIVIENDA</v>
          </cell>
          <cell r="P1752" t="str">
            <v>NATURAL</v>
          </cell>
          <cell r="Q1752" t="str">
            <v>DIOMARA HELENA AMAYA</v>
          </cell>
          <cell r="R1752" t="str">
            <v>XIOMARA HELENA AMAYA</v>
          </cell>
          <cell r="S1752">
            <v>46122</v>
          </cell>
          <cell r="T1752" t="str">
            <v>se dio respuesta mediante radicado No.2-2026-21410</v>
          </cell>
        </row>
        <row r="1753">
          <cell r="A1753" t="str">
            <v>1-2026-15772</v>
          </cell>
          <cell r="B1753" t="str">
            <v>2264012026</v>
          </cell>
          <cell r="C1753">
            <v>46108</v>
          </cell>
          <cell r="D1753" t="str">
            <v>2026-04-06 12:44:04</v>
          </cell>
          <cell r="E1753" t="str">
            <v>2-2026-20493, 2-2026-20493</v>
          </cell>
          <cell r="F1753">
            <v>46119</v>
          </cell>
          <cell r="G1753" t="str">
            <v>E-MAIL</v>
          </cell>
          <cell r="H1753" t="str">
            <v>DIRECCION DE FINANCIACION DE VIVIENDA</v>
          </cell>
          <cell r="I1753">
            <v>10</v>
          </cell>
          <cell r="J1753" t="str">
            <v>SOLICITUD DE ACCESO A LA INFORMACION</v>
          </cell>
          <cell r="K1753" t="str">
            <v>SOLICITUD DE ACCESO A LA INFORMACION</v>
          </cell>
          <cell r="L1753" t="str">
            <v>ANGELA JANETH CASTIBLANCO</v>
          </cell>
          <cell r="M1753">
            <v>0</v>
          </cell>
          <cell r="N1753" t="str">
            <v>FINALIZADO</v>
          </cell>
          <cell r="O1753" t="str">
            <v>EMAIL - SOLICITUD DE INFORMACION SOBRE PROYECTOS SUBSIDIO DE VIVIENDA</v>
          </cell>
          <cell r="P1753" t="str">
            <v>ENTIDAD</v>
          </cell>
          <cell r="Q1753" t="str">
            <v>MELIZA SANCHEZ MUELAS</v>
          </cell>
          <cell r="R1753" t="str">
            <v>MELIZA SANCHEZ MUELAS</v>
          </cell>
          <cell r="S1753">
            <v>46120</v>
          </cell>
          <cell r="T1753" t="str">
            <v>Se da respuesta con número  2-2026-20493</v>
          </cell>
        </row>
        <row r="1754">
          <cell r="A1754" t="str">
            <v>1-2026-15773</v>
          </cell>
          <cell r="B1754" t="str">
            <v>2239542026</v>
          </cell>
          <cell r="C1754">
            <v>46108</v>
          </cell>
          <cell r="D1754" t="str">
            <v>2026-04-06 12:44:51</v>
          </cell>
          <cell r="E1754" t="str">
            <v>2-2026-21698, 2-2026-21698</v>
          </cell>
          <cell r="F1754">
            <v>46121</v>
          </cell>
          <cell r="G1754" t="str">
            <v>E-MAIL</v>
          </cell>
          <cell r="H1754" t="str">
            <v>DIRECCION DE FINANCIACION DE VIVIENDA</v>
          </cell>
          <cell r="I1754">
            <v>10</v>
          </cell>
          <cell r="J1754" t="str">
            <v>SOLICITUD DE ACCESO A LA INFORMACION</v>
          </cell>
          <cell r="K1754" t="str">
            <v>SOLICITUD DE ACCESO A LA INFORMACION</v>
          </cell>
          <cell r="L1754" t="str">
            <v>HERCY LORENA SUAREZ RUBIANO</v>
          </cell>
          <cell r="M1754">
            <v>0</v>
          </cell>
          <cell r="N1754" t="str">
            <v>FINALIZADO</v>
          </cell>
          <cell r="O1754" t="str">
            <v>EMAIL - SOLICITUD DE INFORMACION SOBRE POSTULACION AL SUBSIDIO DE VIVIENDA</v>
          </cell>
          <cell r="P1754" t="str">
            <v>NATURAL</v>
          </cell>
          <cell r="Q1754" t="str">
            <v>JUAN CAMILO LOMBANA</v>
          </cell>
          <cell r="R1754" t="str">
            <v>JUAN CAMILO LOMBANA</v>
          </cell>
          <cell r="S1754">
            <v>46121</v>
          </cell>
          <cell r="T1754" t="str">
            <v>CIERRE CON RESPUESTA  2-2026-21698</v>
          </cell>
        </row>
        <row r="1755">
          <cell r="A1755" t="str">
            <v>1-2026-15779</v>
          </cell>
          <cell r="B1755" t="str">
            <v>2239742026</v>
          </cell>
          <cell r="C1755">
            <v>46108</v>
          </cell>
          <cell r="D1755" t="str">
            <v>2026-04-06 12:47:19</v>
          </cell>
          <cell r="E1755" t="str">
            <v>2-2026-21381, 2-2026-21381</v>
          </cell>
          <cell r="F1755">
            <v>46121</v>
          </cell>
          <cell r="G1755" t="str">
            <v>E-MAIL</v>
          </cell>
          <cell r="H1755" t="str">
            <v>DIRECCION DE FINANCIACION DE VIVIENDA</v>
          </cell>
          <cell r="I1755">
            <v>10</v>
          </cell>
          <cell r="J1755" t="str">
            <v>SOLICITUD DE ACCESO A LA INFORMACION</v>
          </cell>
          <cell r="K1755" t="str">
            <v>SOLICITUD DE ACCESO A LA INFORMACION</v>
          </cell>
          <cell r="L1755" t="str">
            <v>VICTOR ANDRES FARFAN MEJIA</v>
          </cell>
          <cell r="M1755">
            <v>0</v>
          </cell>
          <cell r="N1755" t="str">
            <v>FINALIZADO</v>
          </cell>
          <cell r="O1755" t="str">
            <v>EMAIL - SOLICITUD DE INFORMACION PARA POSTULACION A CURSO DE INCLUSION FINANCIERA</v>
          </cell>
          <cell r="P1755" t="str">
            <v>NATURAL</v>
          </cell>
          <cell r="Q1755" t="str">
            <v>YENITH LEYTO</v>
          </cell>
          <cell r="R1755" t="str">
            <v>YENITH LEYTO</v>
          </cell>
          <cell r="S1755">
            <v>46121</v>
          </cell>
          <cell r="T1755" t="str">
            <v>SE DIO RESPUESTA RADICADO 1-2026-15799</v>
          </cell>
        </row>
        <row r="1756">
          <cell r="A1756" t="str">
            <v>1-2026-15785</v>
          </cell>
          <cell r="B1756" t="str">
            <v>2241412026</v>
          </cell>
          <cell r="C1756">
            <v>46108</v>
          </cell>
          <cell r="D1756" t="str">
            <v>2026-04-06 16:11:46</v>
          </cell>
          <cell r="E1756" t="str">
            <v>2-2026-20087</v>
          </cell>
          <cell r="F1756">
            <v>46118</v>
          </cell>
          <cell r="G1756" t="str">
            <v>PQR WEB</v>
          </cell>
          <cell r="H1756" t="str">
            <v>DIRECCION DE INVESTIGACIONES Y CONTROL DE VIVIENDA</v>
          </cell>
          <cell r="I1756">
            <v>10</v>
          </cell>
          <cell r="J1756" t="str">
            <v>SOLICITUD DE ACCESO A LA INFORMACION</v>
          </cell>
          <cell r="K1756" t="str">
            <v>SOLICITUD DE ACCESO A LA INFORMACION</v>
          </cell>
          <cell r="L1756" t="str">
            <v>JAIRO DE JESUS DUITAMA REYES</v>
          </cell>
          <cell r="M1756">
            <v>0</v>
          </cell>
          <cell r="N1756" t="str">
            <v>FINALIZADO</v>
          </cell>
          <cell r="O1756" t="str">
            <v>Por medio del presente comunicado, nos permitimos dar respuesta al requerimiento realizado por el Habita en contra de la constructora Solerium, en el cual se solicita informar sobre el resultado de la verificación respecto al cumplimiento de los arreglos previamente requeridos. Al respecto, nos permitimos informar que, a la fecha, la constructora Solerium no ha realizado absolutamente ninguna de las intervenciones o arreglos solicitados. En virtud de lo anterior, el presente comunicado se adjunta igualmente como Derecho de Petición, mediante el cual reiteramos la solicitud de cumplimiento de las acciones requeridas, conforme a lo allí mencionado. Agradecemos la atención prestada y quedamos atentos a una pronta respuesta.</v>
          </cell>
          <cell r="P1756" t="str">
            <v>ENTIDAD</v>
          </cell>
          <cell r="Q1756" t="str">
            <v>EDIFICIO STUDIO CLASS 46  BEJARANO</v>
          </cell>
          <cell r="R1756" t="str">
            <v>EDIFICIO STUDIO CLASS 46 BEJARANO</v>
          </cell>
          <cell r="S1756">
            <v>46121</v>
          </cell>
          <cell r="T1756" t="str">
            <v>RTA. 2-2026-20087</v>
          </cell>
        </row>
        <row r="1757">
          <cell r="A1757" t="str">
            <v>1-2026-15802</v>
          </cell>
          <cell r="B1757" t="str">
            <v>2256652026</v>
          </cell>
          <cell r="C1757">
            <v>46108</v>
          </cell>
          <cell r="D1757" t="str">
            <v>2026-04-06 15:01:22</v>
          </cell>
          <cell r="E1757" t="str">
            <v>2-2026-21351, 2-2026-21351</v>
          </cell>
          <cell r="F1757">
            <v>46121</v>
          </cell>
          <cell r="G1757" t="str">
            <v>PQR WEB</v>
          </cell>
          <cell r="H1757" t="str">
            <v>DIRECCION DE FINANCIACION DE VIVIENDA</v>
          </cell>
          <cell r="I1757">
            <v>10</v>
          </cell>
          <cell r="J1757" t="str">
            <v>SOLICITUD DE ACCESO A LA INFORMACION</v>
          </cell>
          <cell r="K1757" t="str">
            <v>SOLICITUD DE ACCESO A LA INFORMACION</v>
          </cell>
          <cell r="L1757" t="str">
            <v>IRMA AYLEN GUICHA DUITAMA</v>
          </cell>
          <cell r="M1757">
            <v>0</v>
          </cell>
          <cell r="N1757" t="str">
            <v>FINALIZADO</v>
          </cell>
          <cell r="O1757" t="str">
            <v>Mi nombre es Ana Maria Vargas Salguero, estoy en proceso de postulación al subsidio Reduce tu cuota, sin embargo, en este momento sale rechazado ya que mi número celular registrado en SUAV no coincide con el presentado en el formulario.  Agradezco por favor sea corregido ya que el correcto es el que quedó registrado en el formulario: 3053130536 Muchas gracias y quedo atenta</v>
          </cell>
          <cell r="P1757" t="str">
            <v>NATURAL</v>
          </cell>
          <cell r="Q1757" t="str">
            <v>ANA MARIA VARGAS SALGUERO</v>
          </cell>
          <cell r="R1757" t="str">
            <v>ANA MARIA VARGAS SALGUERO</v>
          </cell>
          <cell r="S1757">
            <v>46122</v>
          </cell>
          <cell r="T1757" t="str">
            <v>RESPUESTA DEFINITIVA CON RADICADO 2-2026-21351</v>
          </cell>
        </row>
        <row r="1758">
          <cell r="A1758" t="str">
            <v>1-2026-15809</v>
          </cell>
          <cell r="B1758" t="str">
            <v>2264002026</v>
          </cell>
          <cell r="C1758">
            <v>46108</v>
          </cell>
          <cell r="D1758" t="str">
            <v>2026-04-06 15:10:14</v>
          </cell>
          <cell r="E1758" t="str">
            <v>2-2026-21409, 2-2026-21409</v>
          </cell>
          <cell r="F1758">
            <v>46121</v>
          </cell>
          <cell r="G1758" t="str">
            <v>E-MAIL</v>
          </cell>
          <cell r="H1758" t="str">
            <v>DIRECCION DE FINANCIACION DE VIVIENDA</v>
          </cell>
          <cell r="I1758">
            <v>10</v>
          </cell>
          <cell r="J1758" t="str">
            <v>SOLICITUD DE ACCESO A LA INFORMACION</v>
          </cell>
          <cell r="K1758" t="str">
            <v>SOLICITUD DE ACCESO A LA INFORMACION</v>
          </cell>
          <cell r="L1758" t="str">
            <v>NATHALIE ANDREA MURCIA MAYORGA</v>
          </cell>
          <cell r="M1758">
            <v>0</v>
          </cell>
          <cell r="N1758" t="str">
            <v>FINALIZADO</v>
          </cell>
          <cell r="O1758" t="str">
            <v>EMAIL-SOLICITUD DE INFORMACIÓN DE SUBSIDIO DE VIVIENDA</v>
          </cell>
          <cell r="P1758" t="str">
            <v>ENTIDAD</v>
          </cell>
          <cell r="Q1758" t="str">
            <v>LEIDY GOMEZ</v>
          </cell>
          <cell r="R1758" t="str">
            <v>LEIDY GOMEZ</v>
          </cell>
          <cell r="S1758">
            <v>46122</v>
          </cell>
          <cell r="T1758" t="str">
            <v>se dio respuesta mediante radicado No. 2-2026-21409</v>
          </cell>
        </row>
        <row r="1759">
          <cell r="A1759" t="str">
            <v>1-2026-15822</v>
          </cell>
          <cell r="B1759" t="str">
            <v>2256222026</v>
          </cell>
          <cell r="C1759">
            <v>46108</v>
          </cell>
          <cell r="D1759" t="str">
            <v>2026-04-06 15:21:33</v>
          </cell>
          <cell r="E1759" t="str">
            <v>2-2026-21408, 2-2026-21408</v>
          </cell>
          <cell r="F1759">
            <v>46121</v>
          </cell>
          <cell r="G1759" t="str">
            <v>E-MAIL</v>
          </cell>
          <cell r="H1759" t="str">
            <v>DIRECCION DE FINANCIACION DE VIVIENDA</v>
          </cell>
          <cell r="I1759">
            <v>10</v>
          </cell>
          <cell r="J1759" t="str">
            <v>SOLICITUD DE ACCESO A LA INFORMACION</v>
          </cell>
          <cell r="K1759" t="str">
            <v>SOLICITUD DE ACCESO A LA INFORMACION</v>
          </cell>
          <cell r="L1759" t="str">
            <v>NATHALIE ANDREA MURCIA MAYORGA</v>
          </cell>
          <cell r="M1759">
            <v>0</v>
          </cell>
          <cell r="N1759" t="str">
            <v>FINALIZADO</v>
          </cell>
          <cell r="O1759" t="str">
            <v>EMAIL-SOLICITUD DE INFORMACIÓN DE SUBSIDIO DE VIVIENDA</v>
          </cell>
          <cell r="P1759" t="str">
            <v>ANONIMO</v>
          </cell>
          <cell r="Q1759" t="str">
            <v>ANONIMO</v>
          </cell>
          <cell r="R1759" t="str">
            <v>ANONIMO</v>
          </cell>
          <cell r="S1759">
            <v>46122</v>
          </cell>
          <cell r="T1759" t="str">
            <v>se dio respuesta mediante radicado No.2-2026-21408</v>
          </cell>
        </row>
        <row r="1760">
          <cell r="A1760" t="str">
            <v>1-2026-15882</v>
          </cell>
          <cell r="B1760" t="str">
            <v>2261142026</v>
          </cell>
          <cell r="C1760">
            <v>46108</v>
          </cell>
          <cell r="D1760" t="str">
            <v>2026-04-09 18:03:35</v>
          </cell>
          <cell r="E1760" t="str">
            <v>2-2026-20647, 2-2026-20647</v>
          </cell>
          <cell r="F1760">
            <v>46119</v>
          </cell>
          <cell r="G1760" t="str">
            <v>E-MAIL</v>
          </cell>
          <cell r="H1760" t="str">
            <v>DIRECCION DE FINANCIACION DE VIVIENDA</v>
          </cell>
          <cell r="I1760">
            <v>10</v>
          </cell>
          <cell r="J1760" t="str">
            <v>SOLICITUD DE ACCESO A LA INFORMACION</v>
          </cell>
          <cell r="K1760" t="str">
            <v>SOLICITUD DE ACCESO A LA INFORMACION</v>
          </cell>
          <cell r="L1760" t="str">
            <v>CARLOS FABIAN HAMON ALARCON</v>
          </cell>
          <cell r="M1760">
            <v>0</v>
          </cell>
          <cell r="N1760" t="str">
            <v>FINALIZADO</v>
          </cell>
          <cell r="O1760" t="str">
            <v>EMAIL - SOLICITUD DE INFORMACION DEL PROCESO EN VIGENCIA CON EL RADICADO N° 2-2025-92361</v>
          </cell>
          <cell r="P1760" t="str">
            <v>NATURAL</v>
          </cell>
          <cell r="Q1760" t="str">
            <v>PAULA ANDREA, MALDONADO RAMÍREZ</v>
          </cell>
          <cell r="R1760" t="str">
            <v>PAULA ANDREA, MALDONADO RAMÍREZ</v>
          </cell>
          <cell r="S1760">
            <v>46120</v>
          </cell>
          <cell r="T1760" t="str">
            <v>2-2026-20647</v>
          </cell>
        </row>
        <row r="1761">
          <cell r="A1761" t="str">
            <v>1-2026-15885</v>
          </cell>
          <cell r="B1761" t="str">
            <v>2261352026</v>
          </cell>
          <cell r="C1761">
            <v>46108</v>
          </cell>
          <cell r="D1761" t="str">
            <v>2026-04-09 18:06:46</v>
          </cell>
          <cell r="E1761" t="str">
            <v>2-2026-20199, 2-2026-20199</v>
          </cell>
          <cell r="F1761">
            <v>46118</v>
          </cell>
          <cell r="G1761" t="str">
            <v>E-MAIL</v>
          </cell>
          <cell r="H1761" t="str">
            <v>DIRECCION DE FINANCIACION DE VIVIENDA</v>
          </cell>
          <cell r="I1761">
            <v>10</v>
          </cell>
          <cell r="J1761" t="str">
            <v>SOLICITUD DE ACCESO A LA INFORMACION</v>
          </cell>
          <cell r="K1761" t="str">
            <v>SOLICITUD DE ACCESO A LA INFORMACION</v>
          </cell>
          <cell r="L1761" t="str">
            <v>ILSE GAMERO TORRES</v>
          </cell>
          <cell r="M1761">
            <v>0</v>
          </cell>
          <cell r="N1761" t="str">
            <v>FINALIZADO</v>
          </cell>
          <cell r="O1761" t="str">
            <v>EMAIL - SOLICITUD DE INFORMACION DEL PROCESO AHORRO PARA MI CASA QUE SE ENCUENTRA EN VIGENCIA</v>
          </cell>
          <cell r="P1761" t="str">
            <v>ENTIDAD</v>
          </cell>
          <cell r="Q1761" t="str">
            <v>JENNYFER GUZMAN</v>
          </cell>
          <cell r="R1761" t="str">
            <v>JENNYFER GUZMAN</v>
          </cell>
          <cell r="S1761">
            <v>46119</v>
          </cell>
          <cell r="T1761" t="str">
            <v>Finalizado con radicado de salida No 2-2026-20199</v>
          </cell>
        </row>
        <row r="1762">
          <cell r="A1762" t="str">
            <v>1-2026-15888</v>
          </cell>
          <cell r="B1762" t="str">
            <v>2261552026</v>
          </cell>
          <cell r="C1762">
            <v>46108</v>
          </cell>
          <cell r="D1762" t="str">
            <v>2026-04-09 18:07:56</v>
          </cell>
          <cell r="E1762" t="str">
            <v>2-2026-20201, 2-2026-20201</v>
          </cell>
          <cell r="F1762">
            <v>46118</v>
          </cell>
          <cell r="G1762" t="str">
            <v>E-MAIL</v>
          </cell>
          <cell r="H1762" t="str">
            <v>DIRECCION DE FINANCIACION DE VIVIENDA</v>
          </cell>
          <cell r="I1762">
            <v>10</v>
          </cell>
          <cell r="J1762" t="str">
            <v>SOLICITUD DE ACCESO A LA INFORMACION</v>
          </cell>
          <cell r="K1762" t="str">
            <v>SOLICITUD DE ACCESO A LA INFORMACION</v>
          </cell>
          <cell r="L1762" t="str">
            <v>ILSE GAMERO TORRES</v>
          </cell>
          <cell r="M1762">
            <v>0</v>
          </cell>
          <cell r="N1762" t="str">
            <v>FINALIZADO</v>
          </cell>
          <cell r="O1762" t="str">
            <v>EMAIL - SOLICITUD INFORMACIÓN SOBRE PROCESO DE INSCRIPCIÓN SUBSIDIO DE ARRENDAMIENTO</v>
          </cell>
          <cell r="P1762" t="str">
            <v>NATURAL</v>
          </cell>
          <cell r="Q1762" t="str">
            <v>NATALIA CASTAÑEDA MONCALEANO</v>
          </cell>
          <cell r="R1762" t="str">
            <v>NATALIA CASTAÑEDA MONCALEANO</v>
          </cell>
          <cell r="S1762">
            <v>46119</v>
          </cell>
          <cell r="T1762" t="str">
            <v>Finalizado con radicado de salida No 2-2026-20201</v>
          </cell>
        </row>
        <row r="1763">
          <cell r="A1763" t="str">
            <v>1-2026-15903</v>
          </cell>
          <cell r="B1763" t="str">
            <v>2262232026</v>
          </cell>
          <cell r="C1763">
            <v>46108</v>
          </cell>
          <cell r="D1763" t="str">
            <v>2026-04-09 18:11:24</v>
          </cell>
          <cell r="E1763" t="str">
            <v>2-2026-20420, 2-2026-20420</v>
          </cell>
          <cell r="F1763">
            <v>46119</v>
          </cell>
          <cell r="G1763" t="str">
            <v>E-MAIL</v>
          </cell>
          <cell r="H1763" t="str">
            <v>DIRECCION DE FINANCIACION DE VIVIENDA</v>
          </cell>
          <cell r="I1763">
            <v>10</v>
          </cell>
          <cell r="J1763" t="str">
            <v>SOLICITUD DE ACCESO A LA INFORMACION</v>
          </cell>
          <cell r="K1763" t="str">
            <v>SOLICITUD DE ACCESO A LA INFORMACION</v>
          </cell>
          <cell r="L1763" t="str">
            <v>VIVIANNA CRISTINA MONTEALEGRE ROJAS</v>
          </cell>
          <cell r="M1763">
            <v>0</v>
          </cell>
          <cell r="N1763" t="str">
            <v>FINALIZADO</v>
          </cell>
          <cell r="O1763" t="str">
            <v>EMAIL - SOLICITUD DE INFORMACION SOBRE SUBSIDIO DE ARRENDAMIENTO</v>
          </cell>
          <cell r="P1763" t="str">
            <v>ANONIMO</v>
          </cell>
          <cell r="Q1763" t="str">
            <v>ANONIMO</v>
          </cell>
          <cell r="R1763" t="str">
            <v>ANONIMO</v>
          </cell>
          <cell r="S1763">
            <v>46119</v>
          </cell>
          <cell r="T1763" t="str">
            <v>RESPUESTA CON 2-2026-20420</v>
          </cell>
        </row>
        <row r="1764">
          <cell r="A1764" t="str">
            <v>1-2026-15907</v>
          </cell>
          <cell r="B1764" t="str">
            <v>2262412026</v>
          </cell>
          <cell r="C1764">
            <v>46108</v>
          </cell>
          <cell r="D1764" t="str">
            <v>2026-04-09 18:12:51</v>
          </cell>
          <cell r="E1764" t="str">
            <v>2-2026-20419, 2-2026-20419</v>
          </cell>
          <cell r="F1764">
            <v>46119</v>
          </cell>
          <cell r="G1764" t="str">
            <v>E-MAIL</v>
          </cell>
          <cell r="H1764" t="str">
            <v>DIRECCION DE FINANCIACION DE VIVIENDA</v>
          </cell>
          <cell r="I1764">
            <v>10</v>
          </cell>
          <cell r="J1764" t="str">
            <v>SOLICITUD DE ACCESO A LA INFORMACION</v>
          </cell>
          <cell r="K1764" t="str">
            <v>SOLICITUD DE ACCESO A LA INFORMACION</v>
          </cell>
          <cell r="L1764" t="str">
            <v>VIVIANNA CRISTINA MONTEALEGRE ROJAS</v>
          </cell>
          <cell r="M1764">
            <v>0</v>
          </cell>
          <cell r="N1764" t="str">
            <v>FINALIZADO</v>
          </cell>
          <cell r="O1764" t="str">
            <v>EMAIL - SOLICITUD DE INFORMACION SOBRE SUBSIDIO DE ARRENDAMIENTO</v>
          </cell>
          <cell r="P1764" t="str">
            <v>ANONIMO</v>
          </cell>
          <cell r="Q1764" t="str">
            <v>ANONIMO</v>
          </cell>
          <cell r="R1764" t="str">
            <v>ANONIMO</v>
          </cell>
          <cell r="S1764">
            <v>46119</v>
          </cell>
          <cell r="T1764" t="str">
            <v>RESPUESTA 2-2026-20419</v>
          </cell>
        </row>
        <row r="1765">
          <cell r="A1765" t="str">
            <v>1-2026-15918</v>
          </cell>
          <cell r="B1765" t="str">
            <v>2263022026</v>
          </cell>
          <cell r="C1765">
            <v>46108</v>
          </cell>
          <cell r="D1765" t="str">
            <v>2026-04-09 18:15:50</v>
          </cell>
          <cell r="E1765" t="str">
            <v>2-2026-20643, 2-2026-20643</v>
          </cell>
          <cell r="F1765">
            <v>46119</v>
          </cell>
          <cell r="G1765" t="str">
            <v>E-MAIL</v>
          </cell>
          <cell r="H1765" t="str">
            <v>DIRECCION DE FINANCIACION DE VIVIENDA</v>
          </cell>
          <cell r="I1765">
            <v>10</v>
          </cell>
          <cell r="J1765" t="str">
            <v>SOLICITUD DE ACCESO A LA INFORMACION</v>
          </cell>
          <cell r="K1765" t="str">
            <v>SOLICITUD DE ACCESO A LA INFORMACION</v>
          </cell>
          <cell r="L1765" t="str">
            <v>ANGELA JANETH CASTIBLANCO</v>
          </cell>
          <cell r="M1765">
            <v>0</v>
          </cell>
          <cell r="N1765" t="str">
            <v>FINALIZADO</v>
          </cell>
          <cell r="O1765" t="str">
            <v>EMAIL - SOLICITUD DE INFORMACION SOBRE CONVENIOS CON CONSTRUCTORAS PARA SUBSIDIO OFERTA PREFERENTE</v>
          </cell>
          <cell r="P1765" t="str">
            <v>NATURAL</v>
          </cell>
          <cell r="Q1765" t="str">
            <v>JOSÉ DUVAN HURTADO</v>
          </cell>
          <cell r="R1765" t="str">
            <v>JOSÉ DUVAN HURTADO</v>
          </cell>
          <cell r="S1765">
            <v>46120</v>
          </cell>
          <cell r="T1765" t="str">
            <v>se da respuesta con número 2-2026-20643</v>
          </cell>
        </row>
        <row r="1766">
          <cell r="A1766" t="str">
            <v>1-2026-15933</v>
          </cell>
          <cell r="B1766" t="str">
            <v>2263842026</v>
          </cell>
          <cell r="C1766">
            <v>46108</v>
          </cell>
          <cell r="D1766" t="str">
            <v>2026-04-09 18:31:59</v>
          </cell>
          <cell r="E1766" t="str">
            <v>2-2026-21907, 2-2026-21907</v>
          </cell>
          <cell r="F1766">
            <v>46121</v>
          </cell>
          <cell r="G1766" t="str">
            <v>E-MAIL</v>
          </cell>
          <cell r="H1766" t="str">
            <v>DIRECCION DE FINANCIACION DE VIVIENDA</v>
          </cell>
          <cell r="I1766">
            <v>10</v>
          </cell>
          <cell r="J1766" t="str">
            <v>SOLICITUD DE ACCESO A LA INFORMACION</v>
          </cell>
          <cell r="K1766" t="str">
            <v>SOLICITUD DE ACCESO A LA INFORMACION</v>
          </cell>
          <cell r="L1766" t="str">
            <v>DAVID ALONSO TAFUR SALCEDO</v>
          </cell>
          <cell r="M1766">
            <v>0</v>
          </cell>
          <cell r="N1766" t="str">
            <v>FINALIZADO</v>
          </cell>
          <cell r="O1766" t="str">
            <v>EMAIL-RESPUESTA OFICIO 2-2026-19083 CONSULTA ESTADO POSTULACIÓN REDUCE TU CUOTA AÑO 2026</v>
          </cell>
          <cell r="P1766" t="str">
            <v>NATURAL</v>
          </cell>
          <cell r="Q1766" t="str">
            <v>DIEGO ARMANDO MALDONADO RIVERA</v>
          </cell>
          <cell r="R1766" t="str">
            <v>DIEGO ARMANDO MALDONADO RIVERA</v>
          </cell>
          <cell r="S1766">
            <v>46122</v>
          </cell>
          <cell r="T1766" t="str">
            <v>SE FINALIZA ACTIVIDAD CON RADICADO NO. 2-2026-21907</v>
          </cell>
        </row>
        <row r="1767">
          <cell r="A1767" t="str">
            <v>1-2026-15968</v>
          </cell>
          <cell r="B1767" t="str">
            <v>2265842026</v>
          </cell>
          <cell r="C1767">
            <v>46108</v>
          </cell>
          <cell r="D1767" t="str">
            <v>2026-04-07 09:34:49</v>
          </cell>
          <cell r="E1767" t="str">
            <v>2-2026-22690, 2-2026-22690</v>
          </cell>
          <cell r="F1767">
            <v>46125</v>
          </cell>
          <cell r="G1767" t="str">
            <v>E-MAIL</v>
          </cell>
          <cell r="H1767" t="str">
            <v>DIRECCION DE MEJORAMIENTO HABITACIONAL</v>
          </cell>
          <cell r="I1767">
            <v>10</v>
          </cell>
          <cell r="J1767" t="str">
            <v>SOLICITUD DE ACCESO A LA INFORMACION</v>
          </cell>
          <cell r="K1767" t="str">
            <v>SOLICITUD DE ACCESO A LA INFORMACION</v>
          </cell>
          <cell r="L1767" t="str">
            <v>NICOLAS SANCHEZ CASTRO</v>
          </cell>
          <cell r="M1767">
            <v>0</v>
          </cell>
          <cell r="N1767" t="str">
            <v>FINALIZADO</v>
          </cell>
          <cell r="O1767" t="str">
            <v>EMAIL - SOLICITUD DE INFORMACION SOBRE REQUISITOS PARA SUBSIDIO DE MEJORAMIENTO DE VIVIENDA</v>
          </cell>
          <cell r="P1767" t="str">
            <v>NATURAL</v>
          </cell>
          <cell r="Q1767" t="str">
            <v>LINA MARCELA VEGA GONZALEZ</v>
          </cell>
          <cell r="R1767" t="str">
            <v>LINA MARCELA VEGA GONZALEZ</v>
          </cell>
          <cell r="S1767">
            <v>46126</v>
          </cell>
          <cell r="T1767" t="str">
            <v>Se da respuesta a la solicitud con No. de radicado 2-2026-22690.</v>
          </cell>
        </row>
        <row r="1768">
          <cell r="A1768" t="str">
            <v>1-2026-15999</v>
          </cell>
          <cell r="B1768" t="str">
            <v>2028952026</v>
          </cell>
          <cell r="C1768">
            <v>46108</v>
          </cell>
          <cell r="D1768" t="str">
            <v>2026-04-17 10:40:57</v>
          </cell>
          <cell r="E1768" t="str">
            <v>2-2026-22162, 2-2026-22162</v>
          </cell>
          <cell r="F1768">
            <v>46123</v>
          </cell>
          <cell r="G1768" t="str">
            <v>BOGOTA-TE-ESCUCHA</v>
          </cell>
          <cell r="H1768" t="str">
            <v>DIRECCION DE CONTRATACION</v>
          </cell>
          <cell r="I1768">
            <v>10</v>
          </cell>
          <cell r="J1768" t="str">
            <v>SOLICITUD DE ACCESO A LA INFORMACION</v>
          </cell>
          <cell r="K1768" t="str">
            <v>SOLICITUD DE ACCESO A LA INFORMACION</v>
          </cell>
          <cell r="L1768" t="str">
            <v>LUIS EMIRO MAESTRE DE LA ESPRIELLA</v>
          </cell>
          <cell r="M1768">
            <v>0</v>
          </cell>
          <cell r="N1768" t="str">
            <v>FINALIZADO</v>
          </cell>
          <cell r="O1768" t="str">
            <v>DERECHO DE PETICION – SOLICITUD DE INFORMACION RESPECTO LOS ESTUDIOS DE NECESIDAD, LOS ESTUDIOS DEL MERCADO Y ESTUDIOS DEL SECTOR PARA EL PROCESO DE SELECCION SDHT-CD-600-2021</v>
          </cell>
          <cell r="P1768" t="str">
            <v>ENTIDAD</v>
          </cell>
          <cell r="Q1768" t="str">
            <v>KEVIN CAMILO QUIROGA MORENO</v>
          </cell>
          <cell r="R1768" t="str">
            <v>KEVIN CAMILO QUIROGA MORENO</v>
          </cell>
          <cell r="S1768">
            <v>46125</v>
          </cell>
          <cell r="T1768" t="str">
            <v>El 11 de abril se le dio respuesta al derecho de peticion a traves del radicado 2-2026-22162</v>
          </cell>
        </row>
        <row r="1769">
          <cell r="A1769" t="str">
            <v>1-2026-16023</v>
          </cell>
          <cell r="B1769" t="str">
            <v>2124942026</v>
          </cell>
          <cell r="C1769">
            <v>46111</v>
          </cell>
          <cell r="D1769" t="str">
            <v>2026-04-10 09:11:36</v>
          </cell>
          <cell r="E1769" t="str">
            <v>2-2026-22092, 2-2026-22092</v>
          </cell>
          <cell r="F1769">
            <v>46122</v>
          </cell>
          <cell r="G1769" t="str">
            <v>BOGOTA-TE-ESCUCHA</v>
          </cell>
          <cell r="H1769" t="str">
            <v>DIRECCION DE FINANCIACION DE VIVIENDA</v>
          </cell>
          <cell r="I1769">
            <v>10</v>
          </cell>
          <cell r="J1769" t="str">
            <v>SOLICITUD DE ACCESO A LA INFORMACION</v>
          </cell>
          <cell r="K1769" t="str">
            <v>SOLICITUD DE ACCESO A LA INFORMACION</v>
          </cell>
          <cell r="L1769" t="str">
            <v>NORBERTO HERRENO MERCHAN</v>
          </cell>
          <cell r="M1769">
            <v>0</v>
          </cell>
          <cell r="N1769" t="str">
            <v>FINALIZADO</v>
          </cell>
          <cell r="O1769" t="str">
            <v>QUISIERA TENER MAS INFORMACION ACERCA DE LA APLICACION DEL SUBSIDIO REDUCE TU CUOTA YA QUE FUI POSTULADA POR MI BANCO DESDE EL 30 DE MAYO DE 2025 Y EL CREDITO YA FUE DESEMBOLSADO DESDE EL 12 DE ENERO DE 2026 PERO EL ESTADO SE ENCUENTRA EN REVISION, QUISIERA RESPETUOSAMENTE TENER INFORMACION DEL AVANCE PARA TENER YA LA ASIGNACION DE ESTE SUBSIDIO, GRACIAS.</v>
          </cell>
          <cell r="P1769" t="str">
            <v>ENTIDAD</v>
          </cell>
          <cell r="Q1769" t="str">
            <v>NANCY JOHANNA SALCEDO BARAHONA</v>
          </cell>
          <cell r="R1769" t="str">
            <v>NANCY JOHANNA SALCEDO BARAHONA</v>
          </cell>
          <cell r="S1769">
            <v>46126</v>
          </cell>
          <cell r="T1769" t="str">
            <v>se dio respuesta con el radicado 2-2026-22092</v>
          </cell>
        </row>
        <row r="1770">
          <cell r="A1770" t="str">
            <v>1-2026-16024</v>
          </cell>
          <cell r="B1770" t="str">
            <v>2293312026</v>
          </cell>
          <cell r="C1770">
            <v>46111</v>
          </cell>
          <cell r="D1770" t="str">
            <v>2026-04-10 09:12:57</v>
          </cell>
          <cell r="E1770" t="str">
            <v>2-2026-22069, 2-2026-22069</v>
          </cell>
          <cell r="F1770">
            <v>46122</v>
          </cell>
          <cell r="G1770" t="str">
            <v>E-MAIL</v>
          </cell>
          <cell r="H1770" t="str">
            <v>DIRECCION DE FINANCIACION DE VIVIENDA</v>
          </cell>
          <cell r="I1770">
            <v>10</v>
          </cell>
          <cell r="J1770" t="str">
            <v>SOLICITUD DE ACCESO A LA INFORMACION</v>
          </cell>
          <cell r="K1770" t="str">
            <v>SOLICITUD DE ACCESO A LA INFORMACION</v>
          </cell>
          <cell r="L1770" t="str">
            <v>DAVID ALONSO TAFUR SALCEDO</v>
          </cell>
          <cell r="M1770">
            <v>0</v>
          </cell>
          <cell r="N1770" t="str">
            <v>FINALIZADO</v>
          </cell>
          <cell r="O1770" t="str">
            <v>EMAIL - SOLICITUD DE INFORMACION SOBRE POSTULACION AL SUBSIDIO REDUCE TU CUOTA</v>
          </cell>
          <cell r="P1770" t="str">
            <v>ANONIMO</v>
          </cell>
          <cell r="Q1770" t="str">
            <v>ANONIMO</v>
          </cell>
          <cell r="R1770" t="str">
            <v>ANONIMO</v>
          </cell>
          <cell r="S1770">
            <v>46125</v>
          </cell>
          <cell r="T1770" t="str">
            <v>SE FINALIZA ACTIVIDAD CON RADICADO NO. 2-2026-22069</v>
          </cell>
        </row>
        <row r="1771">
          <cell r="A1771" t="str">
            <v>1-2026-16038</v>
          </cell>
          <cell r="B1771" t="str">
            <v>2293382026</v>
          </cell>
          <cell r="C1771">
            <v>46111</v>
          </cell>
          <cell r="D1771" t="str">
            <v>2026-04-10 09:22:13</v>
          </cell>
          <cell r="E1771" t="str">
            <v>2-2026-22070, 2-2026-22070</v>
          </cell>
          <cell r="F1771">
            <v>46122</v>
          </cell>
          <cell r="G1771" t="str">
            <v>E-MAIL</v>
          </cell>
          <cell r="H1771" t="str">
            <v>DIRECCION DE FINANCIACION DE VIVIENDA</v>
          </cell>
          <cell r="I1771">
            <v>10</v>
          </cell>
          <cell r="J1771" t="str">
            <v>SOLICITUD DE ACCESO A LA INFORMACION</v>
          </cell>
          <cell r="K1771" t="str">
            <v>SOLICITUD DE ACCESO A LA INFORMACION</v>
          </cell>
          <cell r="L1771" t="str">
            <v>DAVID ALONSO TAFUR SALCEDO</v>
          </cell>
          <cell r="M1771">
            <v>0</v>
          </cell>
          <cell r="N1771" t="str">
            <v>FINALIZADO</v>
          </cell>
          <cell r="O1771" t="str">
            <v>EMAIL - SOLICITUD DE INFORMACION SOBRE POSTULACION AL SUBSIDIO DE VIVIENDA</v>
          </cell>
          <cell r="P1771" t="str">
            <v>NATURAL</v>
          </cell>
          <cell r="Q1771" t="str">
            <v>DIANA CAROLINA ORJUELA GÓMEZ</v>
          </cell>
          <cell r="R1771" t="str">
            <v>DIANA CAROLINA ORJUELA GÓMEZ</v>
          </cell>
          <cell r="S1771">
            <v>46125</v>
          </cell>
          <cell r="T1771" t="str">
            <v>SE FINALIZA ACTIVIDAD CON RADICADO NO. 2-2026-22070</v>
          </cell>
        </row>
        <row r="1772">
          <cell r="A1772" t="str">
            <v>1-2026-16050</v>
          </cell>
          <cell r="B1772" t="str">
            <v>2294272026</v>
          </cell>
          <cell r="C1772">
            <v>46111</v>
          </cell>
          <cell r="D1772" t="str">
            <v>2026-04-10 09:25:35</v>
          </cell>
          <cell r="E1772" t="str">
            <v>2-2026-21644, 2-2026-21644</v>
          </cell>
          <cell r="F1772">
            <v>46121</v>
          </cell>
          <cell r="G1772" t="str">
            <v>E-MAIL</v>
          </cell>
          <cell r="H1772" t="str">
            <v>DIRECCION DE FINANCIACION DE VIVIENDA</v>
          </cell>
          <cell r="I1772">
            <v>10</v>
          </cell>
          <cell r="J1772" t="str">
            <v>SOLICITUD DE ACCESO A LA INFORMACION</v>
          </cell>
          <cell r="K1772" t="str">
            <v>SOLICITUD DE ACCESO A LA INFORMACION</v>
          </cell>
          <cell r="L1772" t="str">
            <v>CARLOS FABIAN HAMON ALARCON</v>
          </cell>
          <cell r="M1772">
            <v>0</v>
          </cell>
          <cell r="N1772" t="str">
            <v>FINALIZADO</v>
          </cell>
          <cell r="O1772" t="str">
            <v>EMAIL - SOLICITUD DE INFORMACION SOBRE POSTULACION A PROYECTO DE VIVIENDA</v>
          </cell>
          <cell r="P1772" t="str">
            <v>ANONIMO</v>
          </cell>
          <cell r="Q1772" t="str">
            <v>ANONIMO</v>
          </cell>
          <cell r="R1772" t="str">
            <v>ANONIMO</v>
          </cell>
          <cell r="S1772">
            <v>46121</v>
          </cell>
          <cell r="T1772" t="str">
            <v>2-2026-21644</v>
          </cell>
        </row>
        <row r="1773">
          <cell r="A1773" t="str">
            <v>1-2026-16070</v>
          </cell>
          <cell r="B1773" t="str">
            <v>2296842026</v>
          </cell>
          <cell r="C1773">
            <v>46111</v>
          </cell>
          <cell r="D1773" t="str">
            <v>2026-04-10 09:51:21</v>
          </cell>
          <cell r="E1773" t="str">
            <v/>
          </cell>
          <cell r="G1773" t="str">
            <v>VENTANILLA</v>
          </cell>
          <cell r="H1773" t="str">
            <v>DIRECCION DE MEJORAMIENTO HABITACIONAL</v>
          </cell>
          <cell r="I1773">
            <v>10</v>
          </cell>
          <cell r="J1773" t="str">
            <v>SOLICITUD DE ACCESO A LA INFORMACION</v>
          </cell>
          <cell r="K1773" t="str">
            <v>SOLICITUD DE ACCESO A LA INFORMACION</v>
          </cell>
          <cell r="L1773" t="str">
            <v>ADRIANA MILENA GUEVARA VARGAS</v>
          </cell>
          <cell r="M1773">
            <v>0</v>
          </cell>
          <cell r="N1773" t="str">
            <v>FINALIZADO</v>
          </cell>
          <cell r="O1773" t="str">
            <v>SOLICITUD DE INFORMACIÓN ACERCA DE SUBSIDIO DE MEJORAMIENTO DE VIVIENDA</v>
          </cell>
          <cell r="P1773" t="str">
            <v>NATURAL</v>
          </cell>
          <cell r="Q1773" t="str">
            <v>YASMIN GARAY</v>
          </cell>
          <cell r="R1773" t="str">
            <v>YASMIN GARAY</v>
          </cell>
          <cell r="S1773">
            <v>46113</v>
          </cell>
          <cell r="T1773" t="str">
            <v xml:space="preserve">SE SUBSANA CHIP AAA0002RKLF SE REMITE AREA JURIDICA PARA REVISION DE VIABILIDAD JURIDICA  </v>
          </cell>
        </row>
        <row r="1774">
          <cell r="A1774" t="str">
            <v>1-2026-16091</v>
          </cell>
          <cell r="B1774" t="str">
            <v>2296252026</v>
          </cell>
          <cell r="C1774">
            <v>46111</v>
          </cell>
          <cell r="D1774" t="str">
            <v>2026-04-10 09:56:07</v>
          </cell>
          <cell r="E1774" t="str">
            <v>2-2026-22185, 2-2026-22185</v>
          </cell>
          <cell r="F1774">
            <v>46125</v>
          </cell>
          <cell r="G1774" t="str">
            <v>E-MAIL</v>
          </cell>
          <cell r="H1774" t="str">
            <v>DIRECCION DE FINANCIACION DE VIVIENDA</v>
          </cell>
          <cell r="I1774">
            <v>10</v>
          </cell>
          <cell r="J1774" t="str">
            <v>SOLICITUD DE ACCESO A LA INFORMACION</v>
          </cell>
          <cell r="K1774" t="str">
            <v>SOLICITUD DE ACCESO A LA INFORMACION</v>
          </cell>
          <cell r="L1774" t="str">
            <v>DAVID ALONSO TAFUR SALCEDO</v>
          </cell>
          <cell r="M1774">
            <v>0</v>
          </cell>
          <cell r="N1774" t="str">
            <v>FINALIZADO</v>
          </cell>
          <cell r="O1774" t="str">
            <v>EMAIL - SOLICITUD DE INFORMACION SOBRE POSTULACION AL SUBSIDIO REDUCE TU CUOTA</v>
          </cell>
          <cell r="P1774" t="str">
            <v>NATURAL</v>
          </cell>
          <cell r="Q1774" t="str">
            <v>KEYLA ALEJANDRA CLARO QUINTERO</v>
          </cell>
          <cell r="R1774" t="str">
            <v>KEYLA ALEJANDRA CLARO QUINTERO</v>
          </cell>
          <cell r="S1774">
            <v>46125</v>
          </cell>
          <cell r="T1774" t="str">
            <v>SE FINALIZA ACTIVIDAD CON RADICADO NO. 2-2026-22185</v>
          </cell>
        </row>
        <row r="1775">
          <cell r="A1775" t="str">
            <v>1-2026-16098</v>
          </cell>
          <cell r="B1775" t="str">
            <v>2296492026</v>
          </cell>
          <cell r="C1775">
            <v>46111</v>
          </cell>
          <cell r="D1775" t="str">
            <v>2026-04-10 09:57:57</v>
          </cell>
          <cell r="E1775" t="str">
            <v>2-2026-22130, 2-2026-22130</v>
          </cell>
          <cell r="F1775">
            <v>46122</v>
          </cell>
          <cell r="G1775" t="str">
            <v>E-MAIL</v>
          </cell>
          <cell r="H1775" t="str">
            <v>DIRECCION DE FINANCIACION DE VIVIENDA</v>
          </cell>
          <cell r="I1775">
            <v>10</v>
          </cell>
          <cell r="J1775" t="str">
            <v>SOLICITUD DE ACCESO A LA INFORMACION</v>
          </cell>
          <cell r="K1775" t="str">
            <v>SOLICITUD DE ACCESO A LA INFORMACION</v>
          </cell>
          <cell r="L1775" t="str">
            <v>NATHALIE ANDREA MURCIA MAYORGA</v>
          </cell>
          <cell r="M1775">
            <v>0</v>
          </cell>
          <cell r="N1775" t="str">
            <v>FINALIZADO</v>
          </cell>
          <cell r="O1775" t="str">
            <v>EMAIL - TEMAS RELACIONADOS CON SUBSIDIO DE VIVIENDA</v>
          </cell>
          <cell r="P1775" t="str">
            <v>NATURAL</v>
          </cell>
          <cell r="Q1775" t="str">
            <v>HISELA MARÍA LOBO ROJANO</v>
          </cell>
          <cell r="R1775" t="str">
            <v>HISELA MARÍA LOBO ROJANO</v>
          </cell>
          <cell r="S1775">
            <v>46124</v>
          </cell>
          <cell r="T1775" t="str">
            <v>se dio respuesta mediante radicado No.2-2026-22130</v>
          </cell>
        </row>
        <row r="1776">
          <cell r="A1776" t="str">
            <v>1-2026-16104</v>
          </cell>
          <cell r="B1776" t="str">
            <v>2297122026</v>
          </cell>
          <cell r="C1776">
            <v>46111</v>
          </cell>
          <cell r="D1776" t="str">
            <v>2026-04-10 10:02:30</v>
          </cell>
          <cell r="E1776" t="str">
            <v>2-2026-20014, 2-2026-20014</v>
          </cell>
          <cell r="F1776">
            <v>46113</v>
          </cell>
          <cell r="G1776" t="str">
            <v>E-MAIL</v>
          </cell>
          <cell r="H1776" t="str">
            <v>DIRECCION DE FINANCIACION DE VIVIENDA</v>
          </cell>
          <cell r="I1776">
            <v>10</v>
          </cell>
          <cell r="J1776" t="str">
            <v>SOLICITUD DE ACCESO A LA INFORMACION</v>
          </cell>
          <cell r="K1776" t="str">
            <v>SOLICITUD DE ACCESO A LA INFORMACION</v>
          </cell>
          <cell r="L1776" t="str">
            <v>YENNY SAREN RAMIREZ RAMIREZ</v>
          </cell>
          <cell r="M1776">
            <v>0</v>
          </cell>
          <cell r="N1776" t="str">
            <v>FINALIZADO</v>
          </cell>
          <cell r="O1776" t="str">
            <v>EMAIL - SOLICITUD DE INFORMACION PARA POSTULACION AL SUBSIDIO DE ARRIENDO</v>
          </cell>
          <cell r="P1776" t="str">
            <v>NATURAL</v>
          </cell>
          <cell r="Q1776" t="str">
            <v>KATHERINE LOZANO SANABRIA</v>
          </cell>
          <cell r="R1776" t="str">
            <v>KATHERINE LOZANO SANABRIA</v>
          </cell>
          <cell r="S1776">
            <v>46113</v>
          </cell>
          <cell r="T1776" t="str">
            <v>Se finaliza con radicado de salida No.  2-2026-20014, como respuesta definitiva.</v>
          </cell>
        </row>
        <row r="1777">
          <cell r="A1777" t="str">
            <v>1-2026-16170</v>
          </cell>
          <cell r="B1777" t="str">
            <v>2302682026</v>
          </cell>
          <cell r="C1777">
            <v>46111</v>
          </cell>
          <cell r="D1777" t="str">
            <v>2026-04-10 14:38:19</v>
          </cell>
          <cell r="E1777" t="str">
            <v>2-2026-21317, 2-2026-21317</v>
          </cell>
          <cell r="F1777">
            <v>46120</v>
          </cell>
          <cell r="G1777" t="str">
            <v>E-MAIL</v>
          </cell>
          <cell r="H1777" t="str">
            <v>DIRECCION DE FINANCIACION DE VIVIENDA</v>
          </cell>
          <cell r="I1777">
            <v>10</v>
          </cell>
          <cell r="J1777" t="str">
            <v>SOLICITUD DE ACCESO A LA INFORMACION</v>
          </cell>
          <cell r="K1777" t="str">
            <v>SOLICITUD DE ACCESO A LA INFORMACION</v>
          </cell>
          <cell r="L1777" t="str">
            <v>LAURA ESTEFANIA ALBARRACIN CEQUERA</v>
          </cell>
          <cell r="M1777">
            <v>0</v>
          </cell>
          <cell r="N1777" t="str">
            <v>FINALIZADO</v>
          </cell>
          <cell r="O1777" t="str">
            <v>EMAIL - SOLICITUD DE INFORMACION TEMAS RELACIONADOS CON COMUNICACION 2-2026-13210</v>
          </cell>
          <cell r="P1777" t="str">
            <v>NATURAL</v>
          </cell>
          <cell r="Q1777" t="str">
            <v>ANGELA PATRICIA ZULUAGA SPELL</v>
          </cell>
          <cell r="R1777" t="str">
            <v>ANGELA PATRICIA ZULUAGA SPELL</v>
          </cell>
          <cell r="S1777">
            <v>46121</v>
          </cell>
          <cell r="T1777" t="str">
            <v>Se brinda respuesta mediante rad. 2-2026-21317</v>
          </cell>
        </row>
        <row r="1778">
          <cell r="A1778" t="str">
            <v>1-2026-16176</v>
          </cell>
          <cell r="B1778" t="str">
            <v>2305232026</v>
          </cell>
          <cell r="C1778">
            <v>46111</v>
          </cell>
          <cell r="D1778" t="str">
            <v>2026-04-10 12:05:53</v>
          </cell>
          <cell r="E1778" t="str">
            <v>2-2026-21631, 2-2026-21631</v>
          </cell>
          <cell r="F1778">
            <v>46121</v>
          </cell>
          <cell r="G1778" t="str">
            <v>PQR WEB</v>
          </cell>
          <cell r="H1778" t="str">
            <v>DIRECCION DE FINANCIACION DE VIVIENDA</v>
          </cell>
          <cell r="I1778">
            <v>10</v>
          </cell>
          <cell r="J1778" t="str">
            <v>SOLICITUD DE ACCESO A LA INFORMACION</v>
          </cell>
          <cell r="K1778" t="str">
            <v>SOLICITUD DE ACCESO A LA INFORMACION</v>
          </cell>
          <cell r="L1778" t="str">
            <v>CARLOS FABIAN HAMON ALARCON</v>
          </cell>
          <cell r="M1778">
            <v>0</v>
          </cell>
          <cell r="N1778" t="str">
            <v>FINALIZADO</v>
          </cell>
          <cell r="O1778" t="str">
            <v xml:space="preserve">Mi nombre es Holman Sierra Vega, identificado con C.C. 1007377280. Actualmente me encuentro interesado en participar en las actuales convocatorias del programa de acceso a vivienda, particularmente en la modalidad de Vivienda de Interés Prioritario (VIP) y de OFERTA PREFERENRE, proyectando para entrega en el primer semestre del año 2027. En este sentido, respetuosamente solicito información actualizada, detallada y oficial sobre los proyectos VIP disponibles o proyectados en Bogotá que se encuentren vinculados a Oferta Preferente. Específicamente, agradecería se me suministre: 1. Nombre completo de los proyectos activos o próximos a ofertarse en modalidad VIP. 2. Constructoras responsables de cada proyecto. 3. Datos de contacto oficiales (teléfono y correo electrónico) 4. Estado actual del proyecto (en comercialización, preventa, ejecución, etc.). </v>
          </cell>
          <cell r="P1778" t="str">
            <v>NATURAL</v>
          </cell>
          <cell r="Q1778" t="str">
            <v>HOLMAN SIERRA VEGA</v>
          </cell>
          <cell r="R1778" t="str">
            <v>HOLMAN SIERRA VEGA</v>
          </cell>
          <cell r="S1778">
            <v>46121</v>
          </cell>
          <cell r="T1778" t="str">
            <v>2-2026-21631</v>
          </cell>
        </row>
        <row r="1779">
          <cell r="A1779" t="str">
            <v>1-2026-16224</v>
          </cell>
          <cell r="B1779" t="str">
            <v>2308122026</v>
          </cell>
          <cell r="C1779">
            <v>46111</v>
          </cell>
          <cell r="D1779" t="str">
            <v>2026-04-09 18:17:32</v>
          </cell>
          <cell r="E1779" t="str">
            <v>2-2026-22154, 2-2026-22154</v>
          </cell>
          <cell r="F1779">
            <v>46122</v>
          </cell>
          <cell r="G1779" t="str">
            <v>E-MAIL</v>
          </cell>
          <cell r="H1779" t="str">
            <v>DIRECCION DE PREVENCION, ARRENDAMIENTO Y CONTROL DE ENAJENACION</v>
          </cell>
          <cell r="I1779">
            <v>10</v>
          </cell>
          <cell r="J1779" t="str">
            <v>SOLICITUD DE ACCESO A LA INFORMACION</v>
          </cell>
          <cell r="K1779" t="str">
            <v>SOLICITUD DE ACCESO A LA INFORMACION</v>
          </cell>
          <cell r="L1779" t="str">
            <v>JAIME ALBERTO LOPEZ ESPITIA</v>
          </cell>
          <cell r="M1779">
            <v>0</v>
          </cell>
          <cell r="N1779" t="str">
            <v>FINALIZADO</v>
          </cell>
          <cell r="O1779" t="str">
            <v>EMAIL- SOLICITUD DE INFORMACION SOBRE REQUISITOS PARA PERMISO DE ARRENDADORES</v>
          </cell>
          <cell r="P1779" t="str">
            <v>NATURAL</v>
          </cell>
          <cell r="Q1779" t="str">
            <v>WILLIAM GIL JAIME</v>
          </cell>
          <cell r="R1779" t="str">
            <v>WILLIAM GIL JAIME</v>
          </cell>
          <cell r="S1779">
            <v>46123</v>
          </cell>
          <cell r="T1779" t="str">
            <v>FINALIZADO AUTOMATICAMENTE SEGUN GESTION EN EL RADICADO: 1-2026-16224</v>
          </cell>
        </row>
        <row r="1780">
          <cell r="A1780" t="str">
            <v>1-2026-16284</v>
          </cell>
          <cell r="B1780" t="str">
            <v>2311782026</v>
          </cell>
          <cell r="C1780">
            <v>46111</v>
          </cell>
          <cell r="D1780" t="str">
            <v>2026-04-10 09:31:14</v>
          </cell>
          <cell r="E1780" t="str">
            <v>2-2026-22692, 2-2026-22692</v>
          </cell>
          <cell r="F1780">
            <v>46125</v>
          </cell>
          <cell r="G1780" t="str">
            <v>E-MAIL</v>
          </cell>
          <cell r="H1780" t="str">
            <v>DIRECCION DE MEJORAMIENTO HABITACIONAL</v>
          </cell>
          <cell r="I1780">
            <v>10</v>
          </cell>
          <cell r="J1780" t="str">
            <v>SOLICITUD DE ACCESO A LA INFORMACION</v>
          </cell>
          <cell r="K1780" t="str">
            <v>SOLICITUD DE ACCESO A LA INFORMACION</v>
          </cell>
          <cell r="L1780" t="str">
            <v>LAURA JULIANA CRUZ BARRERA</v>
          </cell>
          <cell r="M1780">
            <v>0</v>
          </cell>
          <cell r="N1780" t="str">
            <v>FINALIZADO</v>
          </cell>
          <cell r="O1780" t="str">
            <v>EMAIL - SOLICITUD DE INFORMACION SOBRE SUBSIDIO DE MEJORAMIENTO DE VIVIENDA</v>
          </cell>
          <cell r="P1780" t="str">
            <v>NATURAL</v>
          </cell>
          <cell r="Q1780" t="str">
            <v>SILVIA LOMBO ORGANISTA</v>
          </cell>
          <cell r="R1780" t="str">
            <v>SILVIA LOMBO ORGANISTA</v>
          </cell>
          <cell r="S1780">
            <v>46126</v>
          </cell>
          <cell r="T1780" t="str">
            <v>Se da cierre con radicado 2-2026-22692</v>
          </cell>
        </row>
        <row r="1781">
          <cell r="A1781" t="str">
            <v>1-2026-16292</v>
          </cell>
          <cell r="B1781" t="str">
            <v>2311972026</v>
          </cell>
          <cell r="C1781">
            <v>46111</v>
          </cell>
          <cell r="D1781" t="str">
            <v>2026-04-10 12:39:26</v>
          </cell>
          <cell r="E1781" t="str">
            <v>2-2026-21364, 2-2026-21364</v>
          </cell>
          <cell r="F1781">
            <v>46121</v>
          </cell>
          <cell r="G1781" t="str">
            <v>E-MAIL</v>
          </cell>
          <cell r="H1781" t="str">
            <v>DIRECCION DE FINANCIACION DE VIVIENDA</v>
          </cell>
          <cell r="I1781">
            <v>10</v>
          </cell>
          <cell r="J1781" t="str">
            <v>SOLICITUD DE ACCESO A LA INFORMACION</v>
          </cell>
          <cell r="K1781" t="str">
            <v>SOLICITUD DE ACCESO A LA INFORMACION</v>
          </cell>
          <cell r="L1781" t="str">
            <v>VICTOR ANDRES FARFAN MEJIA</v>
          </cell>
          <cell r="M1781">
            <v>0</v>
          </cell>
          <cell r="N1781" t="str">
            <v>FINALIZADO</v>
          </cell>
          <cell r="O1781" t="str">
            <v>EMAIL - SOLICITUD DE INFORMACION PARA ACCEDER AL CURSO DE EDUCACION DE INCLUSION FINANCIERA</v>
          </cell>
          <cell r="P1781" t="str">
            <v>NATURAL</v>
          </cell>
          <cell r="Q1781" t="str">
            <v>ARGENY BRIGIETTE LOZANO RODRIGUEZ</v>
          </cell>
          <cell r="R1781" t="str">
            <v>ARGENY BRIGIETTE LOZANO RODRIGUEZ</v>
          </cell>
          <cell r="S1781">
            <v>46121</v>
          </cell>
          <cell r="T1781" t="str">
            <v>SE DIO RESPUESTA A RADICADO 1-2026-16292</v>
          </cell>
        </row>
        <row r="1782">
          <cell r="A1782" t="str">
            <v>1-2026-16295</v>
          </cell>
          <cell r="B1782" t="str">
            <v>2312062026</v>
          </cell>
          <cell r="C1782">
            <v>46111</v>
          </cell>
          <cell r="D1782" t="str">
            <v>2026-04-10 12:40:48</v>
          </cell>
          <cell r="E1782" t="str">
            <v>2-2026-20901, 2-2026-20901</v>
          </cell>
          <cell r="F1782">
            <v>46120</v>
          </cell>
          <cell r="G1782" t="str">
            <v>E-MAIL</v>
          </cell>
          <cell r="H1782" t="str">
            <v>DIRECCION DE FINANCIACION DE VIVIENDA</v>
          </cell>
          <cell r="I1782">
            <v>10</v>
          </cell>
          <cell r="J1782" t="str">
            <v>SOLICITUD DE ACCESO A LA INFORMACION</v>
          </cell>
          <cell r="K1782" t="str">
            <v>SOLICITUD DE ACCESO A LA INFORMACION</v>
          </cell>
          <cell r="L1782" t="str">
            <v>SARA MILENA AGUIRRE BARRERA</v>
          </cell>
          <cell r="M1782">
            <v>0</v>
          </cell>
          <cell r="N1782" t="str">
            <v>FINALIZADO</v>
          </cell>
          <cell r="O1782" t="str">
            <v>EMAIL-SOLICITUD DE INFORMACIÓN PARA SUBSIDIO REACTIVA TU COMPRA</v>
          </cell>
          <cell r="P1782" t="str">
            <v>NATURAL</v>
          </cell>
          <cell r="Q1782" t="str">
            <v>ELIEN YOHANA MONTES HEREDIA</v>
          </cell>
          <cell r="R1782" t="str">
            <v>ELIEN YOHANA MONTES HEREDIA</v>
          </cell>
          <cell r="S1782">
            <v>46120</v>
          </cell>
          <cell r="T1782" t="str">
            <v>Se dio trámite con radicado No. 2-2026-20901</v>
          </cell>
        </row>
        <row r="1783">
          <cell r="A1783" t="str">
            <v>1-2026-16298</v>
          </cell>
          <cell r="B1783" t="str">
            <v>2312132026</v>
          </cell>
          <cell r="C1783">
            <v>46111</v>
          </cell>
          <cell r="D1783" t="str">
            <v>2026-04-10 12:41:29</v>
          </cell>
          <cell r="E1783" t="str">
            <v>2-2026-21382, 2-2026-21382</v>
          </cell>
          <cell r="F1783">
            <v>46121</v>
          </cell>
          <cell r="G1783" t="str">
            <v>E-MAIL</v>
          </cell>
          <cell r="H1783" t="str">
            <v>DIRECCION DE FINANCIACION DE VIVIENDA</v>
          </cell>
          <cell r="I1783">
            <v>10</v>
          </cell>
          <cell r="J1783" t="str">
            <v>SOLICITUD DE ACCESO A LA INFORMACION</v>
          </cell>
          <cell r="K1783" t="str">
            <v>SOLICITUD DE ACCESO A LA INFORMACION</v>
          </cell>
          <cell r="L1783" t="str">
            <v>VICTOR ANDRES FARFAN MEJIA</v>
          </cell>
          <cell r="M1783">
            <v>0</v>
          </cell>
          <cell r="N1783" t="str">
            <v>FINALIZADO</v>
          </cell>
          <cell r="O1783" t="str">
            <v>EMAIL - SOLICITUD DE INFORMACION TEMAS RELACIONADOS AL CURSO DE EDUCACION E INCLUSION FINANCIERA</v>
          </cell>
          <cell r="P1783" t="str">
            <v>NATURAL</v>
          </cell>
          <cell r="Q1783" t="str">
            <v>YUBELLY BELTRÁN</v>
          </cell>
          <cell r="R1783" t="str">
            <v>YUBELLY BELTRÁN</v>
          </cell>
          <cell r="S1783">
            <v>46121</v>
          </cell>
          <cell r="T1783" t="str">
            <v>SE DIO RESPUESTA RADICADO 1-2026-16298</v>
          </cell>
        </row>
        <row r="1784">
          <cell r="A1784" t="str">
            <v>1-2026-16392</v>
          </cell>
          <cell r="B1784" t="str">
            <v>2339612026</v>
          </cell>
          <cell r="C1784">
            <v>46112</v>
          </cell>
          <cell r="D1784" t="str">
            <v>2026-04-10 15:46:49</v>
          </cell>
          <cell r="E1784" t="str">
            <v>2-2026-20820, 2-2026-20820</v>
          </cell>
          <cell r="F1784">
            <v>46120</v>
          </cell>
          <cell r="G1784" t="str">
            <v>E-MAIL</v>
          </cell>
          <cell r="H1784" t="str">
            <v>DIRECCION DE FINANCIACION DE VIVIENDA</v>
          </cell>
          <cell r="I1784">
            <v>10</v>
          </cell>
          <cell r="J1784" t="str">
            <v>SOLICITUD DE ACCESO A LA INFORMACION</v>
          </cell>
          <cell r="K1784" t="str">
            <v>SOLICITUD DE ACCESO A LA INFORMACION</v>
          </cell>
          <cell r="L1784" t="str">
            <v>JOHANNA ANDREA OSPINA ORTIZ</v>
          </cell>
          <cell r="M1784">
            <v>0</v>
          </cell>
          <cell r="N1784" t="str">
            <v>FINALIZADO</v>
          </cell>
          <cell r="O1784" t="str">
            <v>EMAIL-SOLICITUD DE INFORMACIÓN PARA SUBSIDIO DE AHORRO PARA MI CASA</v>
          </cell>
          <cell r="P1784" t="str">
            <v>NATURAL</v>
          </cell>
          <cell r="Q1784" t="str">
            <v>MARIA KATHERINE MOLINA VILLABON</v>
          </cell>
          <cell r="R1784" t="str">
            <v>MARIA KATHERINE MOLINA VILLABON</v>
          </cell>
          <cell r="S1784">
            <v>46120</v>
          </cell>
          <cell r="T1784" t="str">
            <v>Se finaliza con radicado de salida No. _x000D_
  No 2-2026-20820</v>
          </cell>
        </row>
        <row r="1785">
          <cell r="A1785" t="str">
            <v>1-2026-16516</v>
          </cell>
          <cell r="B1785" t="str">
            <v>2350142026</v>
          </cell>
          <cell r="C1785">
            <v>46112</v>
          </cell>
          <cell r="D1785" t="str">
            <v>2026-04-11 09:50:58</v>
          </cell>
          <cell r="E1785" t="str">
            <v>2-2026-23397, 2-2026-23397</v>
          </cell>
          <cell r="F1785">
            <v>46127</v>
          </cell>
          <cell r="G1785" t="str">
            <v>E-MAIL</v>
          </cell>
          <cell r="H1785" t="str">
            <v>SUBSECRETARIA JURIDICA</v>
          </cell>
          <cell r="I1785">
            <v>10</v>
          </cell>
          <cell r="J1785" t="str">
            <v>SOLICITUD DE ACCESO A LA INFORMACION</v>
          </cell>
          <cell r="K1785" t="str">
            <v>SOLICITUD DE ACCESO A LA INFORMACION</v>
          </cell>
          <cell r="L1785" t="str">
            <v>MARIO RICARDO GARCIA RODRIGUEZ</v>
          </cell>
          <cell r="M1785">
            <v>0</v>
          </cell>
          <cell r="N1785" t="str">
            <v>FINALIZADO</v>
          </cell>
          <cell r="O1785" t="str">
            <v>EMAIL - SOLICITUD DE INFORMACION RADICADOS NO 2-2026-18946 Y NO 2-2026-18947</v>
          </cell>
          <cell r="P1785" t="str">
            <v>NATURAL</v>
          </cell>
          <cell r="Q1785" t="str">
            <v>DEIDRY ASTRID CHAPARRO ARIAS</v>
          </cell>
          <cell r="R1785" t="str">
            <v>DEIDRY ASTRID CHAPARRO ARIAS</v>
          </cell>
          <cell r="S1785">
            <v>46127</v>
          </cell>
          <cell r="T1785" t="str">
            <v>Se dio respuesta mediante radicado SIGA No. 2-2026-23397 del 15-04-26</v>
          </cell>
        </row>
        <row r="1786">
          <cell r="A1786" t="str">
            <v>1-2026-16531</v>
          </cell>
          <cell r="B1786" t="str">
            <v>2195042026</v>
          </cell>
          <cell r="C1786">
            <v>46113</v>
          </cell>
          <cell r="D1786" t="str">
            <v>2026-04-16 11:36:11</v>
          </cell>
          <cell r="E1786" t="str">
            <v>2-2026-23302, 2-2026-23302</v>
          </cell>
          <cell r="F1786">
            <v>46127</v>
          </cell>
          <cell r="G1786" t="str">
            <v>BOGOTA-TE-ESCUCHA</v>
          </cell>
          <cell r="H1786" t="str">
            <v>DIRECCION DE HABITAT Y ENTORNOS</v>
          </cell>
          <cell r="I1786">
            <v>10</v>
          </cell>
          <cell r="J1786" t="str">
            <v>SOLICITUD DE ACCESO A LA INFORMACION</v>
          </cell>
          <cell r="K1786" t="str">
            <v>SOLICITUD DE ACCESO A LA INFORMACION</v>
          </cell>
          <cell r="L1786" t="str">
            <v>ZAIDA FABIOLA WILCHES ORTIZ</v>
          </cell>
          <cell r="M1786">
            <v>0</v>
          </cell>
          <cell r="N1786" t="str">
            <v>FINALIZADO</v>
          </cell>
          <cell r="O1786" t="str">
            <v>DERECHO DE PETICION - PETICION ENVIO DE SOLICITUD DE ACTUALIZACION DEL CONCEPTO TECNICO CT-8098.</v>
          </cell>
          <cell r="P1786" t="str">
            <v>ENTIDAD</v>
          </cell>
          <cell r="Q1786" t="str">
            <v>MARIA CONSUELO CASTRO OROZCO</v>
          </cell>
          <cell r="R1786" t="str">
            <v>MARIA CONSUELO CASTRO OROZCO</v>
          </cell>
          <cell r="S1786">
            <v>46127</v>
          </cell>
          <cell r="T1786" t="str">
            <v>se da respuesta bajo radicado 2-2026-23302</v>
          </cell>
        </row>
        <row r="1787">
          <cell r="A1787" t="str">
            <v>1-2026-16608</v>
          </cell>
          <cell r="B1787" t="str">
            <v>2373382026</v>
          </cell>
          <cell r="C1787">
            <v>46113</v>
          </cell>
          <cell r="D1787" t="str">
            <v>2026-04-11 13:46:30</v>
          </cell>
          <cell r="E1787" t="str">
            <v>2-2026-22947, 2-2026-22947</v>
          </cell>
          <cell r="F1787">
            <v>46126</v>
          </cell>
          <cell r="G1787" t="str">
            <v>E-MAIL</v>
          </cell>
          <cell r="H1787" t="str">
            <v>DIRECCION DE FINANCIACION DE VIVIENDA</v>
          </cell>
          <cell r="I1787">
            <v>10</v>
          </cell>
          <cell r="J1787" t="str">
            <v>SOLICITUD DE ACCESO A LA INFORMACION</v>
          </cell>
          <cell r="K1787" t="str">
            <v>SOLICITUD DE ACCESO A LA INFORMACION</v>
          </cell>
          <cell r="L1787" t="str">
            <v>NATHALIE ANDREA MURCIA MAYORGA</v>
          </cell>
          <cell r="M1787">
            <v>0</v>
          </cell>
          <cell r="N1787" t="str">
            <v>FINALIZADO</v>
          </cell>
          <cell r="O1787" t="str">
            <v>EMAIL - SOLICITUD DE INFORMACION SOBRE POSTULACION A SUBSIDIOS DE VIVIENDA</v>
          </cell>
          <cell r="P1787" t="str">
            <v>ANONIMO</v>
          </cell>
          <cell r="Q1787" t="str">
            <v>ANONIMO</v>
          </cell>
          <cell r="R1787" t="str">
            <v>ANONIMO</v>
          </cell>
          <cell r="S1787">
            <v>46126</v>
          </cell>
          <cell r="T1787" t="str">
            <v>se dio respuesta mediante radicado No.2-2026-22947</v>
          </cell>
        </row>
        <row r="1788">
          <cell r="A1788" t="str">
            <v>1-2026-16647</v>
          </cell>
          <cell r="B1788" t="str">
            <v>2374652026</v>
          </cell>
          <cell r="C1788">
            <v>46113</v>
          </cell>
          <cell r="D1788" t="str">
            <v>2026-04-11 14:17:38</v>
          </cell>
          <cell r="E1788" t="str">
            <v>2-2026-22594, 2-2026-22594</v>
          </cell>
          <cell r="F1788">
            <v>46125</v>
          </cell>
          <cell r="G1788" t="str">
            <v>E-MAIL</v>
          </cell>
          <cell r="H1788" t="str">
            <v>DIRECCION DE FINANCIACION DE VIVIENDA</v>
          </cell>
          <cell r="I1788">
            <v>10</v>
          </cell>
          <cell r="J1788" t="str">
            <v>SOLICITUD DE ACCESO A LA INFORMACION</v>
          </cell>
          <cell r="K1788" t="str">
            <v>SOLICITUD DE ACCESO A LA INFORMACION</v>
          </cell>
          <cell r="L1788" t="str">
            <v>NATHALIE ANDREA MURCIA MAYORGA</v>
          </cell>
          <cell r="M1788">
            <v>0</v>
          </cell>
          <cell r="N1788" t="str">
            <v>FINALIZADO</v>
          </cell>
          <cell r="O1788" t="str">
            <v>EMAIL - SOLICITUD DE INFORMACIÓN ACERCA  DE  SUBSIDIO DE VIVIENDA</v>
          </cell>
          <cell r="P1788" t="str">
            <v>NATURAL</v>
          </cell>
          <cell r="Q1788" t="str">
            <v>ERIKA TATIANA RAMIREZ</v>
          </cell>
          <cell r="R1788" t="str">
            <v>ERIKA TATIANA RAMIREZ</v>
          </cell>
          <cell r="S1788">
            <v>46125</v>
          </cell>
          <cell r="T1788" t="str">
            <v>se dio respuesta mediante radicado No.2-2026-22594</v>
          </cell>
        </row>
        <row r="1789">
          <cell r="A1789" t="str">
            <v>1-2026-16728</v>
          </cell>
          <cell r="B1789" t="str">
            <v>2407422026</v>
          </cell>
          <cell r="C1789">
            <v>46118</v>
          </cell>
          <cell r="D1789" t="str">
            <v>2026-04-16 10:04:26</v>
          </cell>
          <cell r="E1789" t="str">
            <v>2-2026-22043, 2-2026-22043</v>
          </cell>
          <cell r="F1789">
            <v>46122</v>
          </cell>
          <cell r="G1789" t="str">
            <v>E-MAIL</v>
          </cell>
          <cell r="H1789" t="str">
            <v>DIRECCION DE FINANCIACION DE VIVIENDA</v>
          </cell>
          <cell r="I1789">
            <v>10</v>
          </cell>
          <cell r="J1789" t="str">
            <v>SOLICITUD DE ACCESO A LA INFORMACION</v>
          </cell>
          <cell r="K1789" t="str">
            <v>SOLICITUD DE ACCESO A LA INFORMACION</v>
          </cell>
          <cell r="L1789" t="str">
            <v>MARIA ALEJANDRA ESCOBAR RICO</v>
          </cell>
          <cell r="M1789">
            <v>0</v>
          </cell>
          <cell r="N1789" t="str">
            <v>FINALIZADO</v>
          </cell>
          <cell r="O1789" t="str">
            <v>EMAIL - SOLICITUD DE INFORMACION SOBRE SUBSIDIOS DE VIVIENDA</v>
          </cell>
          <cell r="P1789" t="str">
            <v>NATURAL</v>
          </cell>
          <cell r="Q1789" t="str">
            <v>PAULA ALEJANDRA PEÑA MORENO</v>
          </cell>
          <cell r="R1789" t="str">
            <v>PAULA ALEJANDRA PEÑA MORENO</v>
          </cell>
          <cell r="S1789">
            <v>46122</v>
          </cell>
          <cell r="T1789" t="str">
            <v>SE DIO RESPUESTA CON RADICADO NO. 2-2026-22043</v>
          </cell>
        </row>
        <row r="1790">
          <cell r="A1790" t="str">
            <v>1-2026-16737</v>
          </cell>
          <cell r="B1790" t="str">
            <v>2408212026</v>
          </cell>
          <cell r="C1790">
            <v>46118</v>
          </cell>
          <cell r="D1790" t="str">
            <v>2026-04-17 10:50:11</v>
          </cell>
          <cell r="E1790" t="str">
            <v>2-2026-23564, 2-2026-23564, 2-2026-27708, 2-2026-27708</v>
          </cell>
          <cell r="F1790">
            <v>46128</v>
          </cell>
          <cell r="G1790" t="str">
            <v>E-MAIL</v>
          </cell>
          <cell r="H1790" t="str">
            <v>DIRECCION DE HABITAT Y ENTORNOS</v>
          </cell>
          <cell r="I1790">
            <v>10</v>
          </cell>
          <cell r="J1790" t="str">
            <v>SOLICITUD DE ACCESO A LA INFORMACION</v>
          </cell>
          <cell r="K1790" t="str">
            <v>SOLICITUD DE ACCESO A LA INFORMACION</v>
          </cell>
          <cell r="L1790" t="str">
            <v>CATHERIN ANDREA ALVAREZ HERNANDEZ</v>
          </cell>
          <cell r="M1790">
            <v>0</v>
          </cell>
          <cell r="N1790" t="str">
            <v>FINALIZADO</v>
          </cell>
          <cell r="O1790" t="str">
            <v>EMAIL - SOLICITUD DE INFORMACIÓN SOBRE PLANES DE MEJORAMIENTO INTEGRAL DE BARRIOS</v>
          </cell>
          <cell r="P1790" t="str">
            <v>ENTIDAD</v>
          </cell>
          <cell r="Q1790" t="str">
            <v>GRUCON INGENIERÍA SAS</v>
          </cell>
          <cell r="R1790" t="str">
            <v>JUAN FRANCISCO ACUÑA T.</v>
          </cell>
          <cell r="S1790">
            <v>46128</v>
          </cell>
          <cell r="T1790" t="str">
            <v>Se dio respuesta mediante el oficio de salida:2-2026-23564.</v>
          </cell>
        </row>
        <row r="1791">
          <cell r="A1791" t="str">
            <v>1-2026-16741</v>
          </cell>
          <cell r="B1791" t="str">
            <v>2408502026</v>
          </cell>
          <cell r="C1791">
            <v>46118</v>
          </cell>
          <cell r="D1791" t="str">
            <v>2026-04-16 10:21:17</v>
          </cell>
          <cell r="E1791" t="str">
            <v>2-2026-23225, 2-2026-23225</v>
          </cell>
          <cell r="F1791">
            <v>46127</v>
          </cell>
          <cell r="G1791" t="str">
            <v>E-MAIL</v>
          </cell>
          <cell r="H1791" t="str">
            <v>DIRECCION DE FINANCIACION DE VIVIENDA</v>
          </cell>
          <cell r="I1791">
            <v>10</v>
          </cell>
          <cell r="J1791" t="str">
            <v>SOLICITUD DE ACCESO A LA INFORMACION</v>
          </cell>
          <cell r="K1791" t="str">
            <v>SOLICITUD DE ACCESO A LA INFORMACION</v>
          </cell>
          <cell r="L1791" t="str">
            <v>JOSE LUIS HORLANDY LEON</v>
          </cell>
          <cell r="M1791">
            <v>0</v>
          </cell>
          <cell r="N1791" t="str">
            <v>FINALIZADO</v>
          </cell>
          <cell r="O1791" t="str">
            <v>EMAIL - SOLICITUD DE INFORMACION SOBRE FERIA DE VIVIENDA</v>
          </cell>
          <cell r="P1791" t="str">
            <v>NATURAL</v>
          </cell>
          <cell r="Q1791" t="str">
            <v>ANONIMO</v>
          </cell>
          <cell r="R1791" t="str">
            <v>ANONIMO</v>
          </cell>
          <cell r="S1791">
            <v>46129</v>
          </cell>
          <cell r="T1791" t="str">
            <v>SE DA RESPUESTA CON RADICADO 2-2026-23225</v>
          </cell>
        </row>
        <row r="1792">
          <cell r="A1792" t="str">
            <v>1-2026-16756</v>
          </cell>
          <cell r="B1792" t="str">
            <v>2409532026</v>
          </cell>
          <cell r="C1792">
            <v>46118</v>
          </cell>
          <cell r="D1792" t="str">
            <v>2026-04-16 15:37:50</v>
          </cell>
          <cell r="E1792" t="str">
            <v>2-2026-22913, 2-2026-22913</v>
          </cell>
          <cell r="F1792">
            <v>46126</v>
          </cell>
          <cell r="G1792" t="str">
            <v>E-MAIL</v>
          </cell>
          <cell r="H1792" t="str">
            <v>DIRECCION DE FINANCIACION DE VIVIENDA</v>
          </cell>
          <cell r="I1792">
            <v>10</v>
          </cell>
          <cell r="J1792" t="str">
            <v>SOLICITUD DE ACCESO A LA INFORMACION</v>
          </cell>
          <cell r="K1792" t="str">
            <v>SOLICITUD DE ACCESO A LA INFORMACION</v>
          </cell>
          <cell r="L1792" t="str">
            <v>VIVIANNA CRISTINA MONTEALEGRE ROJAS</v>
          </cell>
          <cell r="M1792">
            <v>0</v>
          </cell>
          <cell r="N1792" t="str">
            <v>FINALIZADO</v>
          </cell>
          <cell r="O1792" t="str">
            <v>EMAIL - SOLICITUD DE INFORMACIÓN Y ACCESO A SUBSIDIO DE VIVIENDA O ARRIENDO   ADULTO MAYOR EN CONDICIÓN VULNERABLE</v>
          </cell>
          <cell r="P1792" t="str">
            <v>NATURAL</v>
          </cell>
          <cell r="Q1792" t="str">
            <v>DORA MARÍA GONZÁLEZ</v>
          </cell>
          <cell r="R1792" t="str">
            <v>DORA MARÍA GONZÁLEZ</v>
          </cell>
          <cell r="S1792">
            <v>46127</v>
          </cell>
          <cell r="T1792" t="str">
            <v>RESPUESTA 2-2026-22913</v>
          </cell>
        </row>
        <row r="1793">
          <cell r="A1793" t="str">
            <v>1-2026-16788</v>
          </cell>
          <cell r="B1793" t="str">
            <v>2413182026</v>
          </cell>
          <cell r="C1793">
            <v>46118</v>
          </cell>
          <cell r="D1793" t="str">
            <v>2026-04-17 11:14:13</v>
          </cell>
          <cell r="E1793" t="str">
            <v>2-2026-23739, 2-2026-23739</v>
          </cell>
          <cell r="F1793">
            <v>46129</v>
          </cell>
          <cell r="G1793" t="str">
            <v>E-MAIL</v>
          </cell>
          <cell r="H1793" t="str">
            <v>DIRECCION DE FINANCIACION DE VIVIENDA</v>
          </cell>
          <cell r="I1793">
            <v>10</v>
          </cell>
          <cell r="J1793" t="str">
            <v>SOLICITUD DE ACCESO A LA INFORMACION</v>
          </cell>
          <cell r="K1793" t="str">
            <v>SOLICITUD DE ACCESO A LA INFORMACION</v>
          </cell>
          <cell r="L1793" t="str">
            <v>CARLOS FABIAN HAMON ALARCON</v>
          </cell>
          <cell r="M1793">
            <v>0</v>
          </cell>
          <cell r="N1793" t="str">
            <v>FINALIZADO</v>
          </cell>
          <cell r="O1793" t="str">
            <v>EMAIL - SOLICITUD DE INFORMACION DOCUMENTOS Y PROCESOS QUE HACEN FALTA PARA EL DESEMBOLSO COMUNICACION OFICIAL NO 2-2025-726</v>
          </cell>
          <cell r="P1793" t="str">
            <v>NATURAL</v>
          </cell>
          <cell r="Q1793" t="str">
            <v>VALENTINA AGUDELO CALDAS</v>
          </cell>
          <cell r="R1793" t="str">
            <v>VALENTINA AGUDELO CALDAS</v>
          </cell>
          <cell r="S1793">
            <v>46129</v>
          </cell>
          <cell r="T1793" t="str">
            <v>2-2026-23739</v>
          </cell>
        </row>
        <row r="1794">
          <cell r="A1794" t="str">
            <v>1-2026-16826</v>
          </cell>
          <cell r="B1794" t="str">
            <v>2417312026</v>
          </cell>
          <cell r="C1794">
            <v>46118</v>
          </cell>
          <cell r="D1794" t="str">
            <v>2026-04-16 18:08:17</v>
          </cell>
          <cell r="E1794" t="str">
            <v>2-2026-23042, 2-2026-23042</v>
          </cell>
          <cell r="F1794">
            <v>46126</v>
          </cell>
          <cell r="G1794" t="str">
            <v>E-MAIL</v>
          </cell>
          <cell r="H1794" t="str">
            <v>DIRECCION DE FINANCIACION DE VIVIENDA</v>
          </cell>
          <cell r="I1794">
            <v>10</v>
          </cell>
          <cell r="J1794" t="str">
            <v>SOLICITUD DE ACCESO A LA INFORMACION</v>
          </cell>
          <cell r="K1794" t="str">
            <v>SOLICITUD DE ACCESO A LA INFORMACION</v>
          </cell>
          <cell r="L1794" t="str">
            <v>NATHALIE ANDREA MURCIA MAYORGA</v>
          </cell>
          <cell r="M1794">
            <v>0</v>
          </cell>
          <cell r="N1794" t="str">
            <v>FINALIZADO</v>
          </cell>
          <cell r="O1794" t="str">
            <v>EMAIL - SOLICITUD DE INFORMACION SOBRE POSTULACION AL SUBSIDIO DE VIVIENDA</v>
          </cell>
          <cell r="P1794" t="str">
            <v>NATURAL</v>
          </cell>
          <cell r="Q1794" t="str">
            <v>ERIKA LENGUA</v>
          </cell>
          <cell r="R1794" t="str">
            <v>ERIKA LENGUA</v>
          </cell>
          <cell r="S1794">
            <v>46126</v>
          </cell>
          <cell r="T1794" t="str">
            <v>se dio respuesta mediante radicado No. 2-2026-23042</v>
          </cell>
        </row>
        <row r="1795">
          <cell r="A1795" t="str">
            <v>1-2026-16830</v>
          </cell>
          <cell r="B1795" t="str">
            <v>2417572026</v>
          </cell>
          <cell r="C1795">
            <v>46118</v>
          </cell>
          <cell r="D1795" t="str">
            <v>2026-04-16 18:09:47</v>
          </cell>
          <cell r="E1795" t="str">
            <v>2-2026-22015, 2-2026-22015</v>
          </cell>
          <cell r="F1795">
            <v>46122</v>
          </cell>
          <cell r="G1795" t="str">
            <v>E-MAIL</v>
          </cell>
          <cell r="H1795" t="str">
            <v>DIRECCION DE FINANCIACION DE VIVIENDA</v>
          </cell>
          <cell r="I1795">
            <v>10</v>
          </cell>
          <cell r="J1795" t="str">
            <v>SOLICITUD DE ACCESO A LA INFORMACION</v>
          </cell>
          <cell r="K1795" t="str">
            <v>SOLICITUD DE ACCESO A LA INFORMACION</v>
          </cell>
          <cell r="L1795" t="str">
            <v>JEIMY CATALINA MORENO CASTANEDA</v>
          </cell>
          <cell r="M1795">
            <v>0</v>
          </cell>
          <cell r="N1795" t="str">
            <v>FINALIZADO</v>
          </cell>
          <cell r="O1795" t="str">
            <v>EMAIL - SOLICITUD DE INFORMACIÓN SOBRE SUBSIDIO AHORRO PARA MI CASA</v>
          </cell>
          <cell r="P1795" t="str">
            <v>NATURAL</v>
          </cell>
          <cell r="Q1795" t="str">
            <v>ANONIMO</v>
          </cell>
          <cell r="R1795" t="str">
            <v>ANONIMO</v>
          </cell>
          <cell r="S1795">
            <v>46122</v>
          </cell>
          <cell r="T1795" t="str">
            <v>Se da respuesta con radicado 2-2026-22015</v>
          </cell>
        </row>
        <row r="1796">
          <cell r="A1796" t="str">
            <v>1-2026-16832</v>
          </cell>
          <cell r="B1796" t="str">
            <v>2417682026</v>
          </cell>
          <cell r="C1796">
            <v>46118</v>
          </cell>
          <cell r="D1796" t="str">
            <v>2026-04-16 18:10:27</v>
          </cell>
          <cell r="E1796" t="str">
            <v>2-2026-22012, 2-2026-22012</v>
          </cell>
          <cell r="F1796">
            <v>46122</v>
          </cell>
          <cell r="G1796" t="str">
            <v>E-MAIL</v>
          </cell>
          <cell r="H1796" t="str">
            <v>DIRECCION DE FINANCIACION DE VIVIENDA</v>
          </cell>
          <cell r="I1796">
            <v>10</v>
          </cell>
          <cell r="J1796" t="str">
            <v>SOLICITUD DE ACCESO A LA INFORMACION</v>
          </cell>
          <cell r="K1796" t="str">
            <v>SOLICITUD DE ACCESO A LA INFORMACION</v>
          </cell>
          <cell r="L1796" t="str">
            <v>JEIMY CATALINA MORENO CASTANEDA</v>
          </cell>
          <cell r="M1796">
            <v>0</v>
          </cell>
          <cell r="N1796" t="str">
            <v>FINALIZADO</v>
          </cell>
          <cell r="O1796" t="str">
            <v>EMAIL - SOLICITUD DE INFORMACIÓN SOBRE SUBSIDIO AHORRO PARA MI CASA</v>
          </cell>
          <cell r="P1796" t="str">
            <v>NATURAL</v>
          </cell>
          <cell r="Q1796" t="str">
            <v>DAVID CUETO CASTRO</v>
          </cell>
          <cell r="R1796" t="str">
            <v>DAVID CUETO CASTRO</v>
          </cell>
          <cell r="S1796">
            <v>46122</v>
          </cell>
          <cell r="T1796" t="str">
            <v>Se da respuesta con radicado 2-2026-22012</v>
          </cell>
        </row>
        <row r="1797">
          <cell r="A1797" t="str">
            <v>1-2026-16844</v>
          </cell>
          <cell r="B1797" t="str">
            <v>2418682026</v>
          </cell>
          <cell r="C1797">
            <v>46118</v>
          </cell>
          <cell r="D1797" t="str">
            <v>2026-04-16 18:33:46</v>
          </cell>
          <cell r="E1797" t="str">
            <v>2-2026-22324, 2-2026-22324</v>
          </cell>
          <cell r="F1797">
            <v>46125</v>
          </cell>
          <cell r="G1797" t="str">
            <v>PQR WEB</v>
          </cell>
          <cell r="H1797" t="str">
            <v>DIRECCION DE FINANCIACION DE VIVIENDA</v>
          </cell>
          <cell r="I1797">
            <v>10</v>
          </cell>
          <cell r="J1797" t="str">
            <v>SOLICITUD DE ACCESO A LA INFORMACION</v>
          </cell>
          <cell r="K1797" t="str">
            <v>SOLICITUD DE ACCESO A LA INFORMACION</v>
          </cell>
          <cell r="L1797" t="str">
            <v>LAURA ESTEFANIA ALBARRACIN CEQUERA</v>
          </cell>
          <cell r="M1797">
            <v>0</v>
          </cell>
          <cell r="N1797" t="str">
            <v>FINALIZADO</v>
          </cell>
          <cell r="O1797" t="str">
            <v>BUEN DIA SOLCIITO INFORMACION DE COMO SE ENCUENTRA MI SOLICITUD PARA EL BENEFICIO DE REDUCE TU CUOTA EL CUE ME INCRIBI DESDE EL MES DE DICIEMBRE DEL 2025 Y PUES LA VERDAD SOY MADRE CABEZA DE FAMILIAR YYA CONTABA CON DICHO VENEFICIO DESDE EL MES DE FEBRERO SE ENCUENTRA EN REVISION  MI NOMBRE ES JEYMY VALENTINA DIAZ BULLA  1007333980</v>
          </cell>
          <cell r="P1797" t="str">
            <v>NATURAL</v>
          </cell>
          <cell r="Q1797" t="str">
            <v>VALENTINA DIAZ</v>
          </cell>
          <cell r="R1797" t="str">
            <v>VALENTINA DIAZ</v>
          </cell>
          <cell r="S1797">
            <v>46125</v>
          </cell>
          <cell r="T1797" t="str">
            <v>Se brinda respuesta mediante rad. 2-2026-22324</v>
          </cell>
        </row>
        <row r="1798">
          <cell r="A1798" t="str">
            <v>1-2026-16905</v>
          </cell>
          <cell r="B1798" t="str">
            <v>2422352026</v>
          </cell>
          <cell r="C1798">
            <v>46118</v>
          </cell>
          <cell r="D1798" t="str">
            <v>2026-04-16 19:09:39</v>
          </cell>
          <cell r="E1798" t="str">
            <v>2-2026-22910, 2-2026-22910</v>
          </cell>
          <cell r="F1798">
            <v>46126</v>
          </cell>
          <cell r="G1798" t="str">
            <v>E-MAIL</v>
          </cell>
          <cell r="H1798" t="str">
            <v>DIRECCION DE FINANCIACION DE VIVIENDA</v>
          </cell>
          <cell r="I1798">
            <v>10</v>
          </cell>
          <cell r="J1798" t="str">
            <v>SOLICITUD DE ACCESO A LA INFORMACION</v>
          </cell>
          <cell r="K1798" t="str">
            <v>SOLICITUD DE ACCESO A LA INFORMACION</v>
          </cell>
          <cell r="L1798" t="str">
            <v>ANGELICA JOHANA GOMEZ MONTAÑO</v>
          </cell>
          <cell r="M1798">
            <v>0</v>
          </cell>
          <cell r="N1798" t="str">
            <v>FINALIZADO</v>
          </cell>
          <cell r="O1798" t="str">
            <v>EMAIL - SOLICITUD DE INFORMACION SOBRE SUBSIDIOS DE VIVIENDA</v>
          </cell>
          <cell r="P1798" t="str">
            <v>NATURAL</v>
          </cell>
          <cell r="Q1798" t="str">
            <v>KAREN ALEJANDRA VIVAS AGUIRRE</v>
          </cell>
          <cell r="R1798" t="str">
            <v>KAREN ALEJANDRA VIVAS AGUIRRE</v>
          </cell>
          <cell r="S1798">
            <v>46126</v>
          </cell>
          <cell r="T1798" t="str">
            <v>SE DIO RESPUESTA MEDIANTE OFICIO NO 2-2026-22910</v>
          </cell>
        </row>
        <row r="1799">
          <cell r="A1799" t="str">
            <v>1-2026-16945</v>
          </cell>
          <cell r="B1799" t="str">
            <v>2424402026</v>
          </cell>
          <cell r="C1799">
            <v>46118</v>
          </cell>
          <cell r="D1799" t="str">
            <v>2026-04-17 13:25:48</v>
          </cell>
          <cell r="E1799" t="str">
            <v>2-2026-23411, 2-2026-23411</v>
          </cell>
          <cell r="F1799">
            <v>46127</v>
          </cell>
          <cell r="G1799" t="str">
            <v>E-MAIL</v>
          </cell>
          <cell r="H1799" t="str">
            <v>DIRECCION DE MEJORAMIENTO HABITACIONAL</v>
          </cell>
          <cell r="I1799">
            <v>10</v>
          </cell>
          <cell r="J1799" t="str">
            <v>SOLICITUD DE ACCESO A LA INFORMACION</v>
          </cell>
          <cell r="K1799" t="str">
            <v>SOLICITUD DE ACCESO A LA INFORMACION</v>
          </cell>
          <cell r="L1799" t="str">
            <v>PAULA CAMILA OJEDA ROCHA</v>
          </cell>
          <cell r="M1799">
            <v>0</v>
          </cell>
          <cell r="N1799" t="str">
            <v>FINALIZADO</v>
          </cell>
          <cell r="O1799" t="str">
            <v>EMAIL - SOLICITUD DE INFORMACION SOBRE SUBSIDIO DE MEJORAMIENTO DE VIVIENDA</v>
          </cell>
          <cell r="P1799" t="str">
            <v>NATURAL</v>
          </cell>
          <cell r="Q1799" t="str">
            <v>ANONIMO</v>
          </cell>
          <cell r="R1799" t="str">
            <v>ANONIMO</v>
          </cell>
          <cell r="S1799">
            <v>46128</v>
          </cell>
          <cell r="T1799" t="str">
            <v>2-2026-23411</v>
          </cell>
        </row>
        <row r="1800">
          <cell r="A1800" t="str">
            <v>1-2026-16946</v>
          </cell>
          <cell r="B1800" t="str">
            <v>2424412026</v>
          </cell>
          <cell r="C1800">
            <v>46118</v>
          </cell>
          <cell r="D1800" t="str">
            <v>2026-04-16 19:25:25</v>
          </cell>
          <cell r="E1800" t="str">
            <v>2-2026-23229, 2-2026-23229</v>
          </cell>
          <cell r="F1800">
            <v>46127</v>
          </cell>
          <cell r="G1800" t="str">
            <v>E-MAIL</v>
          </cell>
          <cell r="H1800" t="str">
            <v>DIRECCION DE FINANCIACION DE VIVIENDA</v>
          </cell>
          <cell r="I1800">
            <v>10</v>
          </cell>
          <cell r="J1800" t="str">
            <v>SOLICITUD DE ACCESO A LA INFORMACION</v>
          </cell>
          <cell r="K1800" t="str">
            <v>SOLICITUD DE ACCESO A LA INFORMACION</v>
          </cell>
          <cell r="L1800" t="str">
            <v>JOSE LUIS HORLANDY LEON</v>
          </cell>
          <cell r="M1800">
            <v>0</v>
          </cell>
          <cell r="N1800" t="str">
            <v>FINALIZADO</v>
          </cell>
          <cell r="O1800" t="str">
            <v>EMAIL - SOLICITUD DE INFORMACION PARA POSTULACION A SUBSIDIO O PROGRAMA DE VIVIENDA</v>
          </cell>
          <cell r="P1800" t="str">
            <v>NATURAL</v>
          </cell>
          <cell r="Q1800" t="str">
            <v>JEIMI ANDREA PEDRAZA HERNÁNDEZ</v>
          </cell>
          <cell r="R1800" t="str">
            <v>JEIMI ANDREA PEDRAZA HERNÁNDEZ</v>
          </cell>
          <cell r="S1800">
            <v>46129</v>
          </cell>
          <cell r="T1800" t="str">
            <v>SE DA RESPUESTA CON RADICADO 2-2026-23229</v>
          </cell>
        </row>
        <row r="1801">
          <cell r="A1801" t="str">
            <v>1-2026-17009</v>
          </cell>
          <cell r="B1801" t="str">
            <v>2432602026</v>
          </cell>
          <cell r="C1801">
            <v>46119</v>
          </cell>
          <cell r="D1801" t="str">
            <v>2026-04-17 11:23:12</v>
          </cell>
          <cell r="E1801" t="str">
            <v>2-2026-23239, 2-2026-23239</v>
          </cell>
          <cell r="F1801">
            <v>46127</v>
          </cell>
          <cell r="G1801" t="str">
            <v>E-MAIL</v>
          </cell>
          <cell r="H1801" t="str">
            <v>DIRECCION DE FINANCIACION DE VIVIENDA</v>
          </cell>
          <cell r="I1801">
            <v>10</v>
          </cell>
          <cell r="J1801" t="str">
            <v>SOLICITUD DE ACCESO A LA INFORMACION</v>
          </cell>
          <cell r="K1801" t="str">
            <v>SOLICITUD DE ACCESO A LA INFORMACION</v>
          </cell>
          <cell r="L1801" t="str">
            <v>JOSE LUIS HORLANDY LEON</v>
          </cell>
          <cell r="M1801">
            <v>0</v>
          </cell>
          <cell r="N1801" t="str">
            <v>FINALIZADO</v>
          </cell>
          <cell r="O1801" t="str">
            <v>EMAIL-SOLICITUD DE INFORMACIÓN SOBRE SUBSIDIOS DE VIVIENDA</v>
          </cell>
          <cell r="P1801" t="str">
            <v>NATURAL</v>
          </cell>
          <cell r="Q1801" t="str">
            <v>CAMILO MONTEALEGRE</v>
          </cell>
          <cell r="R1801" t="str">
            <v>CAMILO MONTEALEGRE</v>
          </cell>
          <cell r="S1801">
            <v>46129</v>
          </cell>
          <cell r="T1801" t="str">
            <v>SE DA RESPUESTA CON RADICADO 2-2026-23239</v>
          </cell>
        </row>
        <row r="1802">
          <cell r="A1802" t="str">
            <v>1-2026-17020</v>
          </cell>
          <cell r="B1802" t="str">
            <v>2432972026</v>
          </cell>
          <cell r="C1802">
            <v>46119</v>
          </cell>
          <cell r="D1802" t="str">
            <v>2026-04-17 11:41:16</v>
          </cell>
          <cell r="E1802" t="str">
            <v>2-2026-22909, 2-2026-22909</v>
          </cell>
          <cell r="F1802">
            <v>46126</v>
          </cell>
          <cell r="G1802" t="str">
            <v>E-MAIL</v>
          </cell>
          <cell r="H1802" t="str">
            <v>DIRECCION DE FINANCIACION DE VIVIENDA</v>
          </cell>
          <cell r="I1802">
            <v>10</v>
          </cell>
          <cell r="J1802" t="str">
            <v>SOLICITUD DE ACCESO A LA INFORMACION</v>
          </cell>
          <cell r="K1802" t="str">
            <v>SOLICITUD DE ACCESO A LA INFORMACION</v>
          </cell>
          <cell r="L1802" t="str">
            <v>MARIA ALEJANDRA ESCOBAR RICO</v>
          </cell>
          <cell r="M1802">
            <v>0</v>
          </cell>
          <cell r="N1802" t="str">
            <v>FINALIZADO</v>
          </cell>
          <cell r="O1802" t="str">
            <v>EMAIL-SOLICITUD DE INFORMACIÓN SOBRE POSTULACIÓN AL SUBSIDIO REACTIVA TU COMPRA</v>
          </cell>
          <cell r="P1802" t="str">
            <v>NATURAL</v>
          </cell>
          <cell r="Q1802" t="str">
            <v>JOHAN ALEXANDER PEÑA BARON</v>
          </cell>
          <cell r="R1802" t="str">
            <v>JOHAN ALEXANDER PEÑA BARON</v>
          </cell>
          <cell r="S1802">
            <v>46126</v>
          </cell>
          <cell r="T1802" t="str">
            <v>SE DIO RESPUESTA CON RADICADO NO. 2-2026-22909</v>
          </cell>
        </row>
        <row r="1803">
          <cell r="A1803" t="str">
            <v>1-2026-17040</v>
          </cell>
          <cell r="B1803" t="str">
            <v>2434292026</v>
          </cell>
          <cell r="C1803">
            <v>46119</v>
          </cell>
          <cell r="D1803" t="str">
            <v>2026-04-17 12:11:25</v>
          </cell>
          <cell r="E1803" t="str">
            <v>2-2026-23544, 2-2026-23544</v>
          </cell>
          <cell r="F1803">
            <v>46128</v>
          </cell>
          <cell r="G1803" t="str">
            <v>E-MAIL</v>
          </cell>
          <cell r="H1803" t="str">
            <v>DIRECCION DE FINANCIACION DE VIVIENDA</v>
          </cell>
          <cell r="I1803">
            <v>10</v>
          </cell>
          <cell r="J1803" t="str">
            <v>SOLICITUD DE ACCESO A LA INFORMACION</v>
          </cell>
          <cell r="K1803" t="str">
            <v>SOLICITUD DE ACCESO A LA INFORMACION</v>
          </cell>
          <cell r="L1803" t="str">
            <v>NATALIA GALINDO GUZMAN</v>
          </cell>
          <cell r="M1803">
            <v>0</v>
          </cell>
          <cell r="N1803" t="str">
            <v>FINALIZADO</v>
          </cell>
          <cell r="O1803" t="str">
            <v>EMAIL-SOLICITUD DE INFORMACIÓN SOBRE FORMULARIO PARA POSTULACIÓN AL SUBSIDIO DE VIVIENDA - VICTIMAS DEL CONFLICTO ARMADO</v>
          </cell>
          <cell r="P1803" t="str">
            <v>NATURAL</v>
          </cell>
          <cell r="Q1803" t="str">
            <v>HAROLD DAVID ERAZO OBANDO</v>
          </cell>
          <cell r="R1803" t="str">
            <v>HAROLD DAVID ERAZO OBANDO</v>
          </cell>
          <cell r="S1803">
            <v>46128</v>
          </cell>
          <cell r="T1803" t="str">
            <v>SE DA CIERRE CON RADICADO 2-2026-23544</v>
          </cell>
        </row>
        <row r="1804">
          <cell r="A1804" t="str">
            <v>1-2026-17041</v>
          </cell>
          <cell r="B1804" t="str">
            <v>2441382026</v>
          </cell>
          <cell r="C1804">
            <v>46119</v>
          </cell>
          <cell r="D1804" t="str">
            <v>2026-04-17 12:12:37</v>
          </cell>
          <cell r="E1804" t="str">
            <v>2-2026-23243, 2-2026-23243</v>
          </cell>
          <cell r="F1804">
            <v>46127</v>
          </cell>
          <cell r="G1804" t="str">
            <v>E-MAIL</v>
          </cell>
          <cell r="H1804" t="str">
            <v>DIRECCION DE FINANCIACION DE VIVIENDA</v>
          </cell>
          <cell r="I1804">
            <v>10</v>
          </cell>
          <cell r="J1804" t="str">
            <v>SOLICITUD DE ACCESO A LA INFORMACION</v>
          </cell>
          <cell r="K1804" t="str">
            <v>SOLICITUD DE ACCESO A LA INFORMACION</v>
          </cell>
          <cell r="L1804" t="str">
            <v>NATHALIE ANDREA MURCIA MAYORGA</v>
          </cell>
          <cell r="M1804">
            <v>0</v>
          </cell>
          <cell r="N1804" t="str">
            <v>FINALIZADO</v>
          </cell>
          <cell r="O1804" t="str">
            <v>EMAIL-SOLICITUD DE INFORMACIÓN SOBRE SUBSIDIOS DE VIVIENDA</v>
          </cell>
          <cell r="P1804" t="str">
            <v>NATURAL</v>
          </cell>
          <cell r="Q1804" t="str">
            <v>YURI IGUA</v>
          </cell>
          <cell r="R1804" t="str">
            <v>YURI IGUA</v>
          </cell>
          <cell r="S1804">
            <v>46127</v>
          </cell>
          <cell r="T1804" t="str">
            <v>se dio respuesta mediante radicado No.2-2026-23243</v>
          </cell>
        </row>
        <row r="1805">
          <cell r="A1805" t="str">
            <v>1-2026-17067</v>
          </cell>
          <cell r="B1805" t="str">
            <v>2439762026</v>
          </cell>
          <cell r="C1805">
            <v>46119</v>
          </cell>
          <cell r="D1805" t="str">
            <v>2026-04-17 12:23:09</v>
          </cell>
          <cell r="E1805" t="str">
            <v>2-2026-23381, 2-2026-23381</v>
          </cell>
          <cell r="F1805">
            <v>46127</v>
          </cell>
          <cell r="G1805" t="str">
            <v>E-MAIL</v>
          </cell>
          <cell r="H1805" t="str">
            <v>DIRECCION DE FINANCIACION DE VIVIENDA</v>
          </cell>
          <cell r="I1805">
            <v>10</v>
          </cell>
          <cell r="J1805" t="str">
            <v>SOLICITUD DE ACCESO A LA INFORMACION</v>
          </cell>
          <cell r="K1805" t="str">
            <v>SOLICITUD DE ACCESO A LA INFORMACION</v>
          </cell>
          <cell r="L1805" t="str">
            <v>ANGELA JANETH CASTIBLANCO</v>
          </cell>
          <cell r="M1805">
            <v>0</v>
          </cell>
          <cell r="N1805" t="str">
            <v>FINALIZADO</v>
          </cell>
          <cell r="O1805" t="str">
            <v>EMAIL-SOLICITUD DE INFORMACION PARA POSTULACION AL SUBSIDIO OFERTA PREFERENTE</v>
          </cell>
          <cell r="P1805" t="str">
            <v>NATURAL</v>
          </cell>
          <cell r="Q1805" t="str">
            <v>ANONIMO</v>
          </cell>
          <cell r="R1805" t="str">
            <v>ANONIMO</v>
          </cell>
          <cell r="S1805">
            <v>46128</v>
          </cell>
          <cell r="T1805" t="str">
            <v>Se da respuesta con número 2-2026-23381</v>
          </cell>
        </row>
        <row r="1806">
          <cell r="A1806" t="str">
            <v>1-2026-17136</v>
          </cell>
          <cell r="B1806" t="str">
            <v>2450852026</v>
          </cell>
          <cell r="C1806">
            <v>46119</v>
          </cell>
          <cell r="D1806" t="str">
            <v>2026-04-17 13:42:19</v>
          </cell>
          <cell r="E1806" t="str">
            <v>2-2026-24471, 2-2026-24471</v>
          </cell>
          <cell r="F1806">
            <v>46133</v>
          </cell>
          <cell r="G1806" t="str">
            <v>E-MAIL</v>
          </cell>
          <cell r="H1806" t="str">
            <v>DIRECCION DE MEJORAMIENTO HABITACIONAL</v>
          </cell>
          <cell r="I1806">
            <v>10</v>
          </cell>
          <cell r="J1806" t="str">
            <v>SOLICITUD DE ACCESO A LA INFORMACION</v>
          </cell>
          <cell r="K1806" t="str">
            <v>SOLICITUD DE ACCESO A LA INFORMACION</v>
          </cell>
          <cell r="L1806" t="str">
            <v>JUAN CARLOS MURILLO PRIMERO</v>
          </cell>
          <cell r="M1806">
            <v>0</v>
          </cell>
          <cell r="N1806" t="str">
            <v>FINALIZADO</v>
          </cell>
          <cell r="O1806" t="str">
            <v>EMAIL-SOLICITUD DE INFORMACIÓN ACERCA DE SUBSIDIO DE VIVIENDA</v>
          </cell>
          <cell r="P1806" t="str">
            <v>NATURAL</v>
          </cell>
          <cell r="Q1806" t="str">
            <v>DIANA KATHERINE FONSECA DAZA</v>
          </cell>
          <cell r="R1806" t="str">
            <v>DIANA KATHERINE FONSECA DAZA</v>
          </cell>
          <cell r="S1806">
            <v>46134</v>
          </cell>
          <cell r="T1806" t="str">
            <v>FINALIZADO AUTOMATICAMENTE SEGUN GESTION EN EL RADICADO: 1-2026-17136</v>
          </cell>
        </row>
        <row r="1807">
          <cell r="A1807" t="str">
            <v>1-2026-17142</v>
          </cell>
          <cell r="B1807" t="str">
            <v>2451072026</v>
          </cell>
          <cell r="C1807">
            <v>46119</v>
          </cell>
          <cell r="D1807" t="str">
            <v>2026-04-17 16:43:38</v>
          </cell>
          <cell r="E1807" t="str">
            <v>2-2026-23778, 2-2026-23778</v>
          </cell>
          <cell r="F1807">
            <v>46129</v>
          </cell>
          <cell r="G1807" t="str">
            <v>E-MAIL</v>
          </cell>
          <cell r="H1807" t="str">
            <v>DIRECCION DE FINANCIACION DE VIVIENDA</v>
          </cell>
          <cell r="I1807">
            <v>10</v>
          </cell>
          <cell r="J1807" t="str">
            <v>SOLICITUD DE ACCESO A LA INFORMACION</v>
          </cell>
          <cell r="K1807" t="str">
            <v>SOLICITUD DE ACCESO A LA INFORMACION</v>
          </cell>
          <cell r="L1807" t="str">
            <v>CARLOS FABIAN HAMON ALARCON</v>
          </cell>
          <cell r="M1807">
            <v>0</v>
          </cell>
          <cell r="N1807" t="str">
            <v>FINALIZADO</v>
          </cell>
          <cell r="O1807" t="str">
            <v>EMAIL-SOLICITUD DE INFORMACIÓN ACERCA DE  RESOLUCIÓN 668 DEL 4 DE DICIEMBRE DE 2024</v>
          </cell>
          <cell r="P1807" t="str">
            <v>NATURAL</v>
          </cell>
          <cell r="Q1807" t="str">
            <v>DIOSELINA DIAZ MONTOYA</v>
          </cell>
          <cell r="R1807" t="str">
            <v>DIOSELINA DIAZ MONTOYA</v>
          </cell>
          <cell r="S1807">
            <v>46134</v>
          </cell>
          <cell r="T1807" t="str">
            <v>2-2026-23778</v>
          </cell>
        </row>
        <row r="1808">
          <cell r="A1808" t="str">
            <v>1-2026-17163</v>
          </cell>
          <cell r="B1808" t="str">
            <v>2452022026</v>
          </cell>
          <cell r="C1808">
            <v>46119</v>
          </cell>
          <cell r="D1808" t="str">
            <v>2026-04-17 16:50:19</v>
          </cell>
          <cell r="E1808" t="str">
            <v>2-2026-23246, 2-2026-23246</v>
          </cell>
          <cell r="F1808">
            <v>46127</v>
          </cell>
          <cell r="G1808" t="str">
            <v>E-MAIL</v>
          </cell>
          <cell r="H1808" t="str">
            <v>DIRECCION DE FINANCIACION DE VIVIENDA</v>
          </cell>
          <cell r="I1808">
            <v>10</v>
          </cell>
          <cell r="J1808" t="str">
            <v>SOLICITUD DE ACCESO A LA INFORMACION</v>
          </cell>
          <cell r="K1808" t="str">
            <v>SOLICITUD DE ACCESO A LA INFORMACION</v>
          </cell>
          <cell r="L1808" t="str">
            <v>NATHALIE ANDREA MURCIA MAYORGA</v>
          </cell>
          <cell r="M1808">
            <v>0</v>
          </cell>
          <cell r="N1808" t="str">
            <v>FINALIZADO</v>
          </cell>
          <cell r="O1808" t="str">
            <v>EMAIL-SOLICITUD DE INFORMACIÓN ACERCA DE SUBSIDIO DE VIVIENDA</v>
          </cell>
          <cell r="P1808" t="str">
            <v>NATURAL</v>
          </cell>
          <cell r="Q1808" t="str">
            <v>JAQUELINE CABRERA PARRA</v>
          </cell>
          <cell r="R1808" t="str">
            <v>JAQUELINE CABRERA PARRA</v>
          </cell>
          <cell r="S1808">
            <v>46127</v>
          </cell>
          <cell r="T1808" t="str">
            <v>se dio respuesta mediante radicado No.2-2026-23246</v>
          </cell>
        </row>
        <row r="1809">
          <cell r="A1809" t="str">
            <v>1-2026-17183</v>
          </cell>
          <cell r="B1809" t="str">
            <v>2453752026</v>
          </cell>
          <cell r="C1809">
            <v>46119</v>
          </cell>
          <cell r="D1809" t="str">
            <v>2026-04-17 17:43:23</v>
          </cell>
          <cell r="E1809" t="str">
            <v>2-2026-23974, 2-2026-23974</v>
          </cell>
          <cell r="F1809">
            <v>46129</v>
          </cell>
          <cell r="G1809" t="str">
            <v>E-MAIL</v>
          </cell>
          <cell r="H1809" t="str">
            <v>DIRECCION DE FINANCIACION DE VIVIENDA</v>
          </cell>
          <cell r="I1809">
            <v>10</v>
          </cell>
          <cell r="J1809" t="str">
            <v>SOLICITUD DE ACCESO A LA INFORMACION</v>
          </cell>
          <cell r="K1809" t="str">
            <v>SOLICITUD DE ACCESO A LA INFORMACION</v>
          </cell>
          <cell r="L1809" t="str">
            <v>ANGELICA JOHANA GOMEZ MONTAÑO</v>
          </cell>
          <cell r="M1809">
            <v>0</v>
          </cell>
          <cell r="N1809" t="str">
            <v>FINALIZADO</v>
          </cell>
          <cell r="O1809" t="str">
            <v>E-MAIL - SOLICITAR FORMALMENTE SU ORIENTACIÓN Y APOYO PARA ACCEDER A UN SUBSIDIO DE VIVIENDA</v>
          </cell>
          <cell r="P1809" t="str">
            <v>NATURAL</v>
          </cell>
          <cell r="Q1809" t="str">
            <v>Karina Ramirez</v>
          </cell>
          <cell r="R1809" t="str">
            <v>KARINA RAMIREZ</v>
          </cell>
          <cell r="S1809">
            <v>46131</v>
          </cell>
          <cell r="T1809" t="str">
            <v>SE DIO RESPUESTA MEDIANTE OFICIO NO 2-2026-23974</v>
          </cell>
        </row>
        <row r="1810">
          <cell r="A1810" t="str">
            <v>1-2026-17204</v>
          </cell>
          <cell r="B1810" t="str">
            <v>2455452026</v>
          </cell>
          <cell r="C1810">
            <v>46119</v>
          </cell>
          <cell r="D1810" t="str">
            <v>2026-04-17 17:55:20</v>
          </cell>
          <cell r="E1810" t="str">
            <v>2-2026-22980, 2-2026-22980</v>
          </cell>
          <cell r="F1810">
            <v>46126</v>
          </cell>
          <cell r="G1810" t="str">
            <v>E-MAIL</v>
          </cell>
          <cell r="H1810" t="str">
            <v>DIRECCION DE FINANCIACION DE VIVIENDA</v>
          </cell>
          <cell r="I1810">
            <v>10</v>
          </cell>
          <cell r="J1810" t="str">
            <v>SOLICITUD DE ACCESO A LA INFORMACION</v>
          </cell>
          <cell r="K1810" t="str">
            <v>SOLICITUD DE ACCESO A LA INFORMACION</v>
          </cell>
          <cell r="L1810" t="str">
            <v>CARLOS FABIAN HAMON ALARCON</v>
          </cell>
          <cell r="M1810">
            <v>0</v>
          </cell>
          <cell r="N1810" t="str">
            <v>FINALIZADO</v>
          </cell>
          <cell r="O1810" t="str">
            <v>EMAIL-SOLICITUD DE INFORMACIÓN ACERCA DEL PROCESO DE  REAJUSTE DEL SUBCIDIO DADO POR USTEDES EL 21 DE NOVIEMBRE DEL 2023</v>
          </cell>
          <cell r="P1810" t="str">
            <v>NATURAL</v>
          </cell>
          <cell r="Q1810" t="str">
            <v>EDWAR FRANCISCO CUESTA PRIETO</v>
          </cell>
          <cell r="R1810" t="str">
            <v>EDWAR FRANCISCO CUESTA PRIETO</v>
          </cell>
          <cell r="S1810">
            <v>46128</v>
          </cell>
          <cell r="T1810" t="str">
            <v>2-2026-22980</v>
          </cell>
        </row>
        <row r="1811">
          <cell r="A1811" t="str">
            <v>1-2026-17261</v>
          </cell>
          <cell r="B1811" t="str">
            <v>2459202026</v>
          </cell>
          <cell r="C1811">
            <v>46119</v>
          </cell>
          <cell r="D1811" t="str">
            <v>2026-04-17 18:33:56</v>
          </cell>
          <cell r="E1811" t="str">
            <v>2-2026-23468, 2-2026-23468</v>
          </cell>
          <cell r="F1811">
            <v>46128</v>
          </cell>
          <cell r="G1811" t="str">
            <v>E-MAIL</v>
          </cell>
          <cell r="H1811" t="str">
            <v>DIRECCION DE FINANCIACION DE VIVIENDA</v>
          </cell>
          <cell r="I1811">
            <v>10</v>
          </cell>
          <cell r="J1811" t="str">
            <v>SOLICITUD DE ACCESO A LA INFORMACION</v>
          </cell>
          <cell r="K1811" t="str">
            <v>SOLICITUD DE ACCESO A LA INFORMACION</v>
          </cell>
          <cell r="L1811" t="str">
            <v>JUAN CARLOS CASTRO MELO</v>
          </cell>
          <cell r="M1811">
            <v>0</v>
          </cell>
          <cell r="N1811" t="str">
            <v>FINALIZADO</v>
          </cell>
          <cell r="O1811" t="str">
            <v>EMAIL-SOLICITUD DE INFORMACIÓN ESPECTO AL SUBSIDIO REDUCE TU CUOTA QUE ME FUE OTORGADO</v>
          </cell>
          <cell r="P1811" t="str">
            <v>NATURAL</v>
          </cell>
          <cell r="Q1811" t="str">
            <v>LAURA CAMILA VELA CLAVIJO</v>
          </cell>
          <cell r="R1811" t="str">
            <v>LAURA CAMILA VELA CLAVIJO</v>
          </cell>
          <cell r="S1811">
            <v>46134</v>
          </cell>
          <cell r="T1811" t="str">
            <v>2-2026-23468</v>
          </cell>
        </row>
        <row r="1812">
          <cell r="A1812" t="str">
            <v>1-2026-17274</v>
          </cell>
          <cell r="B1812" t="str">
            <v>2459922026</v>
          </cell>
          <cell r="C1812">
            <v>46119</v>
          </cell>
          <cell r="D1812" t="str">
            <v>2026-04-17 18:39:41</v>
          </cell>
          <cell r="E1812" t="str">
            <v>2-2026-22983, 2-2026-22983</v>
          </cell>
          <cell r="F1812">
            <v>46126</v>
          </cell>
          <cell r="G1812" t="str">
            <v>E-MAIL</v>
          </cell>
          <cell r="H1812" t="str">
            <v>DIRECCION DE FINANCIACION DE VIVIENDA</v>
          </cell>
          <cell r="I1812">
            <v>10</v>
          </cell>
          <cell r="J1812" t="str">
            <v>SOLICITUD DE ACCESO A LA INFORMACION</v>
          </cell>
          <cell r="K1812" t="str">
            <v>SOLICITUD DE ACCESO A LA INFORMACION</v>
          </cell>
          <cell r="L1812" t="str">
            <v>VIVIANNA CRISTINA MONTEALEGRE ROJAS</v>
          </cell>
          <cell r="M1812">
            <v>0</v>
          </cell>
          <cell r="N1812" t="str">
            <v>FINALIZADO</v>
          </cell>
          <cell r="O1812" t="str">
            <v>EMAIL-SOLICITUD DE INFORMACIÓN ACERCA DE POSTULACION  DE  SUBSIDIO DE VIVIENDA</v>
          </cell>
          <cell r="P1812" t="str">
            <v>NATURAL</v>
          </cell>
          <cell r="Q1812" t="str">
            <v>DINA LUZ PINILLA HERNÁNDEZ</v>
          </cell>
          <cell r="R1812" t="str">
            <v>DINA LUZ PINILLA HERNÁNDEZ</v>
          </cell>
          <cell r="S1812">
            <v>46127</v>
          </cell>
          <cell r="T1812" t="str">
            <v>REPSUESTA  2-2026-22983</v>
          </cell>
        </row>
        <row r="1813">
          <cell r="A1813" t="str">
            <v>1-2026-17277</v>
          </cell>
          <cell r="B1813" t="str">
            <v>2460112026</v>
          </cell>
          <cell r="C1813">
            <v>46119</v>
          </cell>
          <cell r="D1813" t="str">
            <v>2026-04-18 10:33:56</v>
          </cell>
          <cell r="E1813" t="str">
            <v>2-2026-21579, 2-2026-21579</v>
          </cell>
          <cell r="F1813">
            <v>46121</v>
          </cell>
          <cell r="G1813" t="str">
            <v>E-MAIL</v>
          </cell>
          <cell r="H1813" t="str">
            <v>DIRECCION DE MEJORAMIENTO HABITACIONAL</v>
          </cell>
          <cell r="I1813">
            <v>10</v>
          </cell>
          <cell r="J1813" t="str">
            <v>SOLICITUD DE ACCESO A LA INFORMACION</v>
          </cell>
          <cell r="K1813" t="str">
            <v>SOLICITUD DE ACCESO A LA INFORMACION</v>
          </cell>
          <cell r="L1813" t="str">
            <v>JUAN CARLOS MURILLO PRIMERO</v>
          </cell>
          <cell r="M1813">
            <v>0</v>
          </cell>
          <cell r="N1813" t="str">
            <v>FINALIZADO</v>
          </cell>
          <cell r="O1813" t="str">
            <v>EMAIL-SOLICITUD DE INFORMACIÓN ACERCA DE SUBSIDIO</v>
          </cell>
          <cell r="P1813" t="str">
            <v>NATURAL</v>
          </cell>
          <cell r="Q1813" t="str">
            <v>ANONIMO</v>
          </cell>
          <cell r="R1813" t="str">
            <v>ANONIMO</v>
          </cell>
          <cell r="S1813">
            <v>46122</v>
          </cell>
          <cell r="T1813" t="str">
            <v>FINALIZADO AUTOMATICAMENTE SEGUN GESTION EN EL RADICADO: 1-2026-17277</v>
          </cell>
        </row>
        <row r="1814">
          <cell r="A1814" t="str">
            <v>1-2026-17278</v>
          </cell>
          <cell r="B1814" t="str">
            <v>2460242026</v>
          </cell>
          <cell r="C1814">
            <v>46119</v>
          </cell>
          <cell r="D1814" t="str">
            <v>2026-04-17 18:42:59</v>
          </cell>
          <cell r="E1814" t="str">
            <v>2-2026-22982, 2-2026-22982</v>
          </cell>
          <cell r="F1814">
            <v>46126</v>
          </cell>
          <cell r="G1814" t="str">
            <v>E-MAIL</v>
          </cell>
          <cell r="H1814" t="str">
            <v>DIRECCION DE FINANCIACION DE VIVIENDA</v>
          </cell>
          <cell r="I1814">
            <v>10</v>
          </cell>
          <cell r="J1814" t="str">
            <v>SOLICITUD DE ACCESO A LA INFORMACION</v>
          </cell>
          <cell r="K1814" t="str">
            <v>SOLICITUD DE ACCESO A LA INFORMACION</v>
          </cell>
          <cell r="L1814" t="str">
            <v>VIVIANNA CRISTINA MONTEALEGRE ROJAS</v>
          </cell>
          <cell r="M1814">
            <v>0</v>
          </cell>
          <cell r="N1814" t="str">
            <v>FINALIZADO</v>
          </cell>
          <cell r="O1814" t="str">
            <v>EMAIL-SOLICITUD DE INFORMACIÓN ACERCA DEL PROGRAMA DE SUBSIDIO DE VIVIENDA</v>
          </cell>
          <cell r="P1814" t="str">
            <v>NATURAL</v>
          </cell>
          <cell r="Q1814" t="str">
            <v>SANDRA MILENA LINARES</v>
          </cell>
          <cell r="R1814" t="str">
            <v>SANDRA MILENA LINARES</v>
          </cell>
          <cell r="S1814">
            <v>46127</v>
          </cell>
          <cell r="T1814" t="str">
            <v>RESPUESTA  2-2026-22982</v>
          </cell>
        </row>
        <row r="1815">
          <cell r="A1815" t="str">
            <v>1-2026-17292</v>
          </cell>
          <cell r="B1815" t="str">
            <v>2460982026</v>
          </cell>
          <cell r="C1815">
            <v>46119</v>
          </cell>
          <cell r="D1815" t="str">
            <v>2026-04-17 18:49:29</v>
          </cell>
          <cell r="E1815" t="str">
            <v>2-2026-22983, 2-2026-22983</v>
          </cell>
          <cell r="F1815">
            <v>46126</v>
          </cell>
          <cell r="G1815" t="str">
            <v>E-MAIL</v>
          </cell>
          <cell r="H1815" t="str">
            <v>DIRECCION DE FINANCIACION DE VIVIENDA</v>
          </cell>
          <cell r="I1815">
            <v>10</v>
          </cell>
          <cell r="J1815" t="str">
            <v>SOLICITUD DE ACCESO A LA INFORMACION</v>
          </cell>
          <cell r="K1815" t="str">
            <v>SOLICITUD DE ACCESO A LA INFORMACION</v>
          </cell>
          <cell r="L1815" t="str">
            <v>VIVIANNA CRISTINA MONTEALEGRE ROJAS</v>
          </cell>
          <cell r="M1815">
            <v>0</v>
          </cell>
          <cell r="N1815" t="str">
            <v>FINALIZADO</v>
          </cell>
          <cell r="O1815" t="str">
            <v>EMAIL-SOLICITUD DE INFORMACIÓN SOBRE POSTULACIÓN AL SUBSIDIO DE VIVIENDA</v>
          </cell>
          <cell r="P1815" t="str">
            <v>NATURAL</v>
          </cell>
          <cell r="Q1815" t="str">
            <v>DINA LUZ PINILLA HERNÁNDEZ</v>
          </cell>
          <cell r="R1815" t="str">
            <v>DINA LUZ PINILLA HERNÁNDEZ</v>
          </cell>
          <cell r="S1815">
            <v>46127</v>
          </cell>
          <cell r="T1815" t="str">
            <v>RESPUESTA 2-2026-22983</v>
          </cell>
        </row>
        <row r="1816">
          <cell r="A1816" t="str">
            <v>1-2026-17295</v>
          </cell>
          <cell r="B1816" t="str">
            <v>2461512026</v>
          </cell>
          <cell r="C1816">
            <v>46119</v>
          </cell>
          <cell r="D1816" t="str">
            <v>2026-04-17 18:50:56</v>
          </cell>
          <cell r="E1816" t="str">
            <v>2-2026-22327, 2-2026-22327</v>
          </cell>
          <cell r="F1816">
            <v>46125</v>
          </cell>
          <cell r="G1816" t="str">
            <v>E-MAIL</v>
          </cell>
          <cell r="H1816" t="str">
            <v>DIRECCION DE FINANCIACION DE VIVIENDA</v>
          </cell>
          <cell r="I1816">
            <v>10</v>
          </cell>
          <cell r="J1816" t="str">
            <v>SOLICITUD DE ACCESO A LA INFORMACION</v>
          </cell>
          <cell r="K1816" t="str">
            <v>SOLICITUD DE ACCESO A LA INFORMACION</v>
          </cell>
          <cell r="L1816" t="str">
            <v>CARLOS FABIAN HAMON ALARCON</v>
          </cell>
          <cell r="M1816">
            <v>0</v>
          </cell>
          <cell r="N1816" t="str">
            <v>FINALIZADO</v>
          </cell>
          <cell r="O1816" t="str">
            <v>EMAIL-SOLICITUD DE INFORMACIÓN ESTADO DE RENUNCIA A SUBSIDIO DE VIVIENDA</v>
          </cell>
          <cell r="P1816" t="str">
            <v>NATURAL</v>
          </cell>
          <cell r="Q1816" t="str">
            <v>YADI YULIETH CHAVEZ CRUZ</v>
          </cell>
          <cell r="R1816" t="str">
            <v>YADI YULIETH CHAVEZ CRUZ</v>
          </cell>
          <cell r="S1816">
            <v>46125</v>
          </cell>
          <cell r="T1816" t="str">
            <v xml:space="preserve"> 2-2026-22327   </v>
          </cell>
        </row>
        <row r="1817">
          <cell r="A1817" t="str">
            <v>1-2026-17310</v>
          </cell>
          <cell r="B1817" t="str">
            <v>2462062026</v>
          </cell>
          <cell r="C1817">
            <v>46119</v>
          </cell>
          <cell r="D1817" t="str">
            <v>2026-04-17 18:55:50</v>
          </cell>
          <cell r="E1817" t="str">
            <v>2-2026-22784, 2-2026-22784</v>
          </cell>
          <cell r="F1817">
            <v>46126</v>
          </cell>
          <cell r="G1817" t="str">
            <v>E-MAIL</v>
          </cell>
          <cell r="H1817" t="str">
            <v>DIRECCION DE FINANCIACION DE VIVIENDA</v>
          </cell>
          <cell r="I1817">
            <v>10</v>
          </cell>
          <cell r="J1817" t="str">
            <v>SOLICITUD DE ACCESO A LA INFORMACION</v>
          </cell>
          <cell r="K1817" t="str">
            <v>SOLICITUD DE ACCESO A LA INFORMACION</v>
          </cell>
          <cell r="L1817" t="str">
            <v>LAURA ESTEFANIA ALBARRACIN CEQUERA</v>
          </cell>
          <cell r="M1817">
            <v>0</v>
          </cell>
          <cell r="N1817" t="str">
            <v>FINALIZADO</v>
          </cell>
          <cell r="O1817" t="str">
            <v>EMAIL-SOLICITUD DE INFORMACIÓN SOBRE SUBSIDIOS DE VIVIENDA REDUCE TU CUOTA</v>
          </cell>
          <cell r="P1817" t="str">
            <v>NATURAL</v>
          </cell>
          <cell r="Q1817" t="str">
            <v>ANONIMO</v>
          </cell>
          <cell r="R1817" t="str">
            <v>ANONIMO</v>
          </cell>
          <cell r="S1817">
            <v>46127</v>
          </cell>
          <cell r="T1817" t="str">
            <v>Se brinda respuesta mediante rad. 2-2026-22784</v>
          </cell>
        </row>
        <row r="1818">
          <cell r="A1818" t="str">
            <v>1-2026-17318</v>
          </cell>
          <cell r="B1818" t="str">
            <v>2463042026</v>
          </cell>
          <cell r="C1818">
            <v>46119</v>
          </cell>
          <cell r="D1818" t="str">
            <v>2026-04-17 18:58:14</v>
          </cell>
          <cell r="E1818" t="str">
            <v>2-2026-22785, 2-2026-22785</v>
          </cell>
          <cell r="F1818">
            <v>46126</v>
          </cell>
          <cell r="G1818" t="str">
            <v>E-MAIL</v>
          </cell>
          <cell r="H1818" t="str">
            <v>DIRECCION DE FINANCIACION DE VIVIENDA</v>
          </cell>
          <cell r="I1818">
            <v>10</v>
          </cell>
          <cell r="J1818" t="str">
            <v>SOLICITUD DE ACCESO A LA INFORMACION</v>
          </cell>
          <cell r="K1818" t="str">
            <v>SOLICITUD DE ACCESO A LA INFORMACION</v>
          </cell>
          <cell r="L1818" t="str">
            <v>LAURA ESTEFANIA ALBARRACIN CEQUERA</v>
          </cell>
          <cell r="M1818">
            <v>0</v>
          </cell>
          <cell r="N1818" t="str">
            <v>FINALIZADO</v>
          </cell>
          <cell r="O1818" t="str">
            <v>EMAIL-SOLICITAR INFORMACIÓN SOBRE EL SUBSIDIO DE REDUCE MI CUOTA</v>
          </cell>
          <cell r="P1818" t="str">
            <v>NATURAL</v>
          </cell>
          <cell r="Q1818" t="str">
            <v>LICETH PACANCHIQUE</v>
          </cell>
          <cell r="R1818" t="str">
            <v>LICETH PACANCHIQUE</v>
          </cell>
          <cell r="S1818">
            <v>46127</v>
          </cell>
          <cell r="T1818" t="str">
            <v>2-2026-22785</v>
          </cell>
        </row>
        <row r="1819">
          <cell r="A1819" t="str">
            <v>1-2026-17342</v>
          </cell>
          <cell r="B1819" t="str">
            <v>2473342026</v>
          </cell>
          <cell r="C1819">
            <v>46120</v>
          </cell>
          <cell r="D1819" t="str">
            <v>2026-04-18 11:35:27</v>
          </cell>
          <cell r="E1819" t="str">
            <v>2-2026-23384, 2-2026-23384</v>
          </cell>
          <cell r="F1819">
            <v>46127</v>
          </cell>
          <cell r="G1819" t="str">
            <v>E-MAIL</v>
          </cell>
          <cell r="H1819" t="str">
            <v>DIRECCION DE FINANCIACION DE VIVIENDA</v>
          </cell>
          <cell r="I1819">
            <v>10</v>
          </cell>
          <cell r="J1819" t="str">
            <v>SOLICITUD DE ACCESO A LA INFORMACION</v>
          </cell>
          <cell r="K1819" t="str">
            <v>SOLICITUD DE ACCESO A LA INFORMACION</v>
          </cell>
          <cell r="L1819" t="str">
            <v>CARLOS FABIAN HAMON ALARCON</v>
          </cell>
          <cell r="M1819">
            <v>0</v>
          </cell>
          <cell r="N1819" t="str">
            <v>FINALIZADO</v>
          </cell>
          <cell r="O1819" t="str">
            <v>EMAIL-SOLICITUD DE INFORMACIÓN SOBRE SUBSIDIO OFERTA PREFERENTE</v>
          </cell>
          <cell r="P1819" t="str">
            <v>NATURAL</v>
          </cell>
          <cell r="Q1819" t="str">
            <v>ROSALBA CONTRERAS SUARES</v>
          </cell>
          <cell r="R1819" t="str">
            <v>ROSALBA CONTRERAS SUARES</v>
          </cell>
          <cell r="S1819">
            <v>46128</v>
          </cell>
          <cell r="T1819" t="str">
            <v xml:space="preserve"> 2-2026-23384  </v>
          </cell>
        </row>
        <row r="1820">
          <cell r="A1820" t="str">
            <v>1-2026-17393</v>
          </cell>
          <cell r="B1820" t="str">
            <v>2484702026</v>
          </cell>
          <cell r="C1820">
            <v>46120</v>
          </cell>
          <cell r="D1820" t="str">
            <v>2026-04-18 17:33:20</v>
          </cell>
          <cell r="E1820" t="str">
            <v>2-2026-24754, 2-2026-24754</v>
          </cell>
          <cell r="F1820">
            <v>46134</v>
          </cell>
          <cell r="G1820" t="str">
            <v>E-MAIL</v>
          </cell>
          <cell r="H1820" t="str">
            <v>SUBSECRETARIA JURIDICA</v>
          </cell>
          <cell r="I1820">
            <v>10</v>
          </cell>
          <cell r="J1820" t="str">
            <v>SOLICITUD DE ACCESO A LA INFORMACION</v>
          </cell>
          <cell r="K1820" t="str">
            <v>SOLICITUD DE ACCESO A LA INFORMACION</v>
          </cell>
          <cell r="L1820" t="str">
            <v>MARIA ANGELICA ORTIZ MAYA</v>
          </cell>
          <cell r="M1820">
            <v>0</v>
          </cell>
          <cell r="N1820" t="str">
            <v>FINALIZADO</v>
          </cell>
          <cell r="O1820" t="str">
            <v>EMAIL - SOLICITUD DE INFORMACION TEMAS RELACIONADOS A LA NOTIFICACION LA RESOLUCION 289</v>
          </cell>
          <cell r="P1820" t="str">
            <v>NATURAL</v>
          </cell>
          <cell r="Q1820" t="str">
            <v>ANONIMO</v>
          </cell>
          <cell r="R1820" t="str">
            <v>ANONIMO</v>
          </cell>
          <cell r="S1820">
            <v>46134</v>
          </cell>
          <cell r="T1820" t="str">
            <v>SE ENVIA RESPUESTA DERECHO DE PETICION RAD 2-2026-24754</v>
          </cell>
        </row>
        <row r="1821">
          <cell r="A1821" t="str">
            <v>1-2026-17416</v>
          </cell>
          <cell r="B1821" t="str">
            <v>2498052026</v>
          </cell>
          <cell r="C1821">
            <v>46120</v>
          </cell>
          <cell r="D1821" t="str">
            <v>2026-04-19 07:52:48</v>
          </cell>
          <cell r="E1821" t="str">
            <v>2-2026-24205, 2-2026-24205</v>
          </cell>
          <cell r="F1821">
            <v>46132</v>
          </cell>
          <cell r="G1821" t="str">
            <v>PQR WEB</v>
          </cell>
          <cell r="H1821" t="str">
            <v>DIRECCION DE INVESTIGACIONES Y CONTROL DE VIVIENDA</v>
          </cell>
          <cell r="I1821">
            <v>10</v>
          </cell>
          <cell r="J1821" t="str">
            <v>SOLICITUD DE ACCESO A LA INFORMACION</v>
          </cell>
          <cell r="K1821" t="str">
            <v>SOLICITUD DE ACCESO A LA INFORMACION</v>
          </cell>
          <cell r="L1821" t="str">
            <v>HOLLMAN ANDRES SILVA GUZMAN</v>
          </cell>
          <cell r="M1821">
            <v>0</v>
          </cell>
          <cell r="N1821" t="str">
            <v>FINALIZADO</v>
          </cell>
          <cell r="O1821" t="str">
            <v>ME PIDEN NOTIFICARME POR LO QUE SOLICITO ME PUEDAN COMUNICAR LA RESOLUCION  Referencia: AVISO DE NOTIFICACION Tipo de acto administrativo: Resolución No. 1688 del 19 de diciembre de 2025 Expediente No: 1-2017-46731-1</v>
          </cell>
          <cell r="P1821" t="str">
            <v>NATURAL</v>
          </cell>
          <cell r="Q1821" t="str">
            <v xml:space="preserve">ELSA  RODRIGUEZ CALDAS </v>
          </cell>
          <cell r="R1821" t="str">
            <v xml:space="preserve">ELSA  RODRIGUEZ CALDAS </v>
          </cell>
          <cell r="S1821">
            <v>46133</v>
          </cell>
          <cell r="T1821" t="str">
            <v>FINALIZADO AUTOMATICAMENTE SEGUN GESTION EN EL RADICADO: 1-2026-17416</v>
          </cell>
        </row>
        <row r="1822">
          <cell r="A1822" t="str">
            <v>1-2026-17433</v>
          </cell>
          <cell r="B1822" t="str">
            <v>2491462026</v>
          </cell>
          <cell r="C1822">
            <v>46120</v>
          </cell>
          <cell r="D1822" t="str">
            <v>2026-04-18 16:13:54</v>
          </cell>
          <cell r="E1822" t="str">
            <v>2-2026-23537, 2-2026-23537</v>
          </cell>
          <cell r="F1822">
            <v>46128</v>
          </cell>
          <cell r="G1822" t="str">
            <v>E-MAIL</v>
          </cell>
          <cell r="H1822" t="str">
            <v>DIRECCION DE FINANCIACION DE VIVIENDA</v>
          </cell>
          <cell r="I1822">
            <v>10</v>
          </cell>
          <cell r="J1822" t="str">
            <v>SOLICITUD DE ACCESO A LA INFORMACION</v>
          </cell>
          <cell r="K1822" t="str">
            <v>SOLICITUD DE ACCESO A LA INFORMACION</v>
          </cell>
          <cell r="L1822" t="str">
            <v>DIANA PATRICIA DIAZ LAVERDE</v>
          </cell>
          <cell r="M1822">
            <v>0</v>
          </cell>
          <cell r="N1822" t="str">
            <v>FINALIZADO</v>
          </cell>
          <cell r="O1822" t="str">
            <v>E-MAIL - SOLICITUD DE INFORMACIÓN ACERCA DE SUBSIDIO DE ARRIENDO</v>
          </cell>
          <cell r="P1822" t="str">
            <v>NATURAL</v>
          </cell>
          <cell r="Q1822" t="str">
            <v>Nidia Roreguez</v>
          </cell>
          <cell r="R1822" t="str">
            <v>NIDIA ROREGUEZ</v>
          </cell>
          <cell r="S1822">
            <v>46129</v>
          </cell>
          <cell r="T1822" t="str">
            <v>FINALIZADO AUTOMATICAMENTE SEGUN GESTION EN EL RADICADO: 1-2026-17433</v>
          </cell>
        </row>
        <row r="1823">
          <cell r="A1823" t="str">
            <v>1-2026-17458</v>
          </cell>
          <cell r="B1823" t="str">
            <v>2493002026</v>
          </cell>
          <cell r="C1823">
            <v>46120</v>
          </cell>
          <cell r="D1823" t="str">
            <v>2026-04-18 16:16:32</v>
          </cell>
          <cell r="E1823" t="str">
            <v>2-2026-23528, 2-2026-23528</v>
          </cell>
          <cell r="F1823">
            <v>46128</v>
          </cell>
          <cell r="G1823" t="str">
            <v>E-MAIL</v>
          </cell>
          <cell r="H1823" t="str">
            <v>DIRECCION DE FINANCIACION DE VIVIENDA</v>
          </cell>
          <cell r="I1823">
            <v>10</v>
          </cell>
          <cell r="J1823" t="str">
            <v>SOLICITUD DE ACCESO A LA INFORMACION</v>
          </cell>
          <cell r="K1823" t="str">
            <v>SOLICITUD DE ACCESO A LA INFORMACION</v>
          </cell>
          <cell r="L1823" t="str">
            <v>ANGELICA JOHANA GOMEZ MONTAÑO</v>
          </cell>
          <cell r="M1823">
            <v>0</v>
          </cell>
          <cell r="N1823" t="str">
            <v>FINALIZADO</v>
          </cell>
          <cell r="O1823" t="str">
            <v>E-MAIL - SOLICITUD DE INFORMACIÓN ACERCA DE SUBSIDIO DE VIVIENDA VIS</v>
          </cell>
          <cell r="P1823" t="str">
            <v>NATURAL</v>
          </cell>
          <cell r="Q1823" t="str">
            <v>ANONIMO</v>
          </cell>
          <cell r="R1823" t="str">
            <v>ANONIMO</v>
          </cell>
          <cell r="S1823">
            <v>46128</v>
          </cell>
          <cell r="T1823" t="str">
            <v>SE DIO TRAMITE MEDIANTE OFICIO NO 2-2026-23528</v>
          </cell>
        </row>
        <row r="1824">
          <cell r="A1824" t="str">
            <v>1-2026-17506</v>
          </cell>
          <cell r="B1824" t="str">
            <v>2495522026</v>
          </cell>
          <cell r="C1824">
            <v>46120</v>
          </cell>
          <cell r="D1824" t="str">
            <v>2026-04-18 16:42:28</v>
          </cell>
          <cell r="E1824" t="str">
            <v>2-2026-22042, 2-2026-22042</v>
          </cell>
          <cell r="F1824">
            <v>46122</v>
          </cell>
          <cell r="G1824" t="str">
            <v>E-MAIL</v>
          </cell>
          <cell r="H1824" t="str">
            <v>DIRECCION DE FINANCIACION DE VIVIENDA</v>
          </cell>
          <cell r="I1824">
            <v>10</v>
          </cell>
          <cell r="J1824" t="str">
            <v>SOLICITUD DE ACCESO A LA INFORMACION</v>
          </cell>
          <cell r="K1824" t="str">
            <v>SOLICITUD DE ACCESO A LA INFORMACION</v>
          </cell>
          <cell r="L1824" t="str">
            <v>LIESET KATHERINE REYES ACHIPIZ</v>
          </cell>
          <cell r="M1824">
            <v>0</v>
          </cell>
          <cell r="N1824" t="str">
            <v>FINALIZADO</v>
          </cell>
          <cell r="O1824" t="str">
            <v>EMAIL-SOLICITUD DE INFORMACIÓN   PROGRAMA REACTIVA TU COMPRA</v>
          </cell>
          <cell r="P1824" t="str">
            <v>NATURAL</v>
          </cell>
          <cell r="Q1824" t="str">
            <v>MARIA ESPINOSA</v>
          </cell>
          <cell r="R1824" t="str">
            <v>MARIA ESPINOSA</v>
          </cell>
          <cell r="S1824">
            <v>46125</v>
          </cell>
          <cell r="T1824" t="str">
            <v>se dio trámite con radicado 2-2026-22042</v>
          </cell>
        </row>
        <row r="1825">
          <cell r="A1825" t="str">
            <v>1-2026-17508</v>
          </cell>
          <cell r="B1825" t="str">
            <v>2495582026</v>
          </cell>
          <cell r="C1825">
            <v>46120</v>
          </cell>
          <cell r="D1825" t="str">
            <v>2026-04-18 16:43:18</v>
          </cell>
          <cell r="E1825" t="str">
            <v>2-2026-23539, 2-2026-23539</v>
          </cell>
          <cell r="F1825">
            <v>46128</v>
          </cell>
          <cell r="G1825" t="str">
            <v>E-MAIL</v>
          </cell>
          <cell r="H1825" t="str">
            <v>DIRECCION DE FINANCIACION DE VIVIENDA</v>
          </cell>
          <cell r="I1825">
            <v>10</v>
          </cell>
          <cell r="J1825" t="str">
            <v>SOLICITUD DE ACCESO A LA INFORMACION</v>
          </cell>
          <cell r="K1825" t="str">
            <v>SOLICITUD DE ACCESO A LA INFORMACION</v>
          </cell>
          <cell r="L1825" t="str">
            <v>VIVIANNA CRISTINA MONTEALEGRE ROJAS</v>
          </cell>
          <cell r="M1825">
            <v>0</v>
          </cell>
          <cell r="N1825" t="str">
            <v>FINALIZADO</v>
          </cell>
          <cell r="O1825" t="str">
            <v>EMAIL-SOLICITUD DE INFORMACIÓN ACERCA DE CONVOCATORIA PARA EL SUBSIDIO DE ARRENDAMIENTO</v>
          </cell>
          <cell r="P1825" t="str">
            <v>NATURAL</v>
          </cell>
          <cell r="Q1825" t="str">
            <v>JHAN CARLOS</v>
          </cell>
          <cell r="R1825" t="str">
            <v>JHAN CARLOS</v>
          </cell>
          <cell r="S1825">
            <v>46128</v>
          </cell>
          <cell r="T1825" t="str">
            <v>RESPUESTA 2-2026-23539</v>
          </cell>
        </row>
        <row r="1826">
          <cell r="A1826" t="str">
            <v>1-2026-17664</v>
          </cell>
          <cell r="B1826" t="str">
            <v>2523422026</v>
          </cell>
          <cell r="C1826">
            <v>46121</v>
          </cell>
          <cell r="D1826" t="str">
            <v>2026-04-19 17:36:04</v>
          </cell>
          <cell r="E1826" t="str">
            <v>2-2026-22991, 2-2026-22991</v>
          </cell>
          <cell r="F1826">
            <v>46126</v>
          </cell>
          <cell r="G1826" t="str">
            <v>E-MAIL</v>
          </cell>
          <cell r="H1826" t="str">
            <v>DIRECCION DE FINANCIACION DE VIVIENDA</v>
          </cell>
          <cell r="I1826">
            <v>10</v>
          </cell>
          <cell r="J1826" t="str">
            <v>SOLICITUD DE ACCESO A LA INFORMACION</v>
          </cell>
          <cell r="K1826" t="str">
            <v>SOLICITUD DE ACCESO A LA INFORMACION</v>
          </cell>
          <cell r="L1826" t="str">
            <v>ROSA MARIS PEREZ SALGADO</v>
          </cell>
          <cell r="M1826">
            <v>0</v>
          </cell>
          <cell r="N1826" t="str">
            <v>FINALIZADO</v>
          </cell>
          <cell r="O1826" t="str">
            <v>EMAIL - SOLICITUD DE INFORMACION PARA POSTULACION AL SUBSIDIO DE VIVIENDA</v>
          </cell>
          <cell r="P1826" t="str">
            <v>NATURAL</v>
          </cell>
          <cell r="Q1826" t="str">
            <v>MARTA PADILLA</v>
          </cell>
          <cell r="R1826" t="str">
            <v>MARTA PADILLA</v>
          </cell>
          <cell r="S1826">
            <v>46128</v>
          </cell>
          <cell r="T1826" t="str">
            <v>CIERRE CON RADICADO 2-2026-22991</v>
          </cell>
        </row>
        <row r="1827">
          <cell r="A1827" t="str">
            <v>1-2026-17683</v>
          </cell>
          <cell r="B1827" t="str">
            <v>2524762026</v>
          </cell>
          <cell r="C1827">
            <v>46121</v>
          </cell>
          <cell r="D1827" t="str">
            <v>2026-04-19 17:43:52</v>
          </cell>
          <cell r="E1827" t="str">
            <v>2-2026-23574, 2-2026-23574</v>
          </cell>
          <cell r="F1827">
            <v>46128</v>
          </cell>
          <cell r="G1827" t="str">
            <v>E-MAIL</v>
          </cell>
          <cell r="H1827" t="str">
            <v>DIRECCION DE FINANCIACION DE VIVIENDA</v>
          </cell>
          <cell r="I1827">
            <v>10</v>
          </cell>
          <cell r="J1827" t="str">
            <v>SOLICITUD DE ACCESO A LA INFORMACION</v>
          </cell>
          <cell r="K1827" t="str">
            <v>SOLICITUD DE ACCESO A LA INFORMACION</v>
          </cell>
          <cell r="L1827" t="str">
            <v>NATHALIE ANDREA MURCIA MAYORGA</v>
          </cell>
          <cell r="M1827">
            <v>0</v>
          </cell>
          <cell r="N1827" t="str">
            <v>FINALIZADO</v>
          </cell>
          <cell r="O1827" t="str">
            <v>EMAIL - SOLICITUD DE INFORMACION PARA POSTULACION AL SUBSIDIO DE VIVIENDA</v>
          </cell>
          <cell r="P1827" t="str">
            <v>ANONIMO</v>
          </cell>
          <cell r="Q1827" t="str">
            <v>ANONIMO</v>
          </cell>
          <cell r="R1827" t="str">
            <v>ANONIMO</v>
          </cell>
          <cell r="S1827">
            <v>46128</v>
          </cell>
          <cell r="T1827" t="str">
            <v>se dio respuesta mediante radicado No.2-2026-23574</v>
          </cell>
        </row>
        <row r="1828">
          <cell r="A1828" t="str">
            <v>1-2026-17722</v>
          </cell>
          <cell r="B1828" t="str">
            <v>2529692026</v>
          </cell>
          <cell r="C1828">
            <v>46121</v>
          </cell>
          <cell r="D1828" t="str">
            <v>2026-04-19 16:04:41</v>
          </cell>
          <cell r="E1828" t="str">
            <v>2-2026-25117, 2-2026-25117</v>
          </cell>
          <cell r="F1828">
            <v>46134</v>
          </cell>
          <cell r="G1828" t="str">
            <v>E-MAIL</v>
          </cell>
          <cell r="H1828" t="str">
            <v>DIRECCION DE MEJORAMIENTO HABITACIONAL</v>
          </cell>
          <cell r="I1828">
            <v>10</v>
          </cell>
          <cell r="J1828" t="str">
            <v>SOLICITUD DE ACCESO A LA INFORMACION</v>
          </cell>
          <cell r="K1828" t="str">
            <v>SOLICITUD DE ACCESO A LA INFORMACION</v>
          </cell>
          <cell r="L1828" t="str">
            <v>PAULA CAMILA OJEDA ROCHA</v>
          </cell>
          <cell r="M1828">
            <v>0</v>
          </cell>
          <cell r="N1828" t="str">
            <v>FINALIZADO</v>
          </cell>
          <cell r="O1828" t="str">
            <v>EMAIL - SOLICITUD DE INFORMACION SOBRE SUBSIDIO DE MEJORAMIENTO DE VIVIENDA</v>
          </cell>
          <cell r="P1828" t="str">
            <v>NATURAL</v>
          </cell>
          <cell r="Q1828" t="str">
            <v>CECILIA TOVAR</v>
          </cell>
          <cell r="R1828" t="str">
            <v>CECILIA TOVAR</v>
          </cell>
          <cell r="S1828">
            <v>46134</v>
          </cell>
          <cell r="T1828" t="str">
            <v>2-2026-25117</v>
          </cell>
        </row>
        <row r="1829">
          <cell r="A1829" t="str">
            <v>1-2026-17746</v>
          </cell>
          <cell r="B1829" t="str">
            <v>2532072026</v>
          </cell>
          <cell r="C1829">
            <v>46121</v>
          </cell>
          <cell r="D1829" t="str">
            <v>2026-04-19 18:15:55</v>
          </cell>
          <cell r="E1829" t="str">
            <v>2-2026-24027, 2-2026-24027</v>
          </cell>
          <cell r="F1829">
            <v>46132</v>
          </cell>
          <cell r="G1829" t="str">
            <v>E-MAIL</v>
          </cell>
          <cell r="H1829" t="str">
            <v>DIRECCION DE FINANCIACION DE VIVIENDA</v>
          </cell>
          <cell r="I1829">
            <v>10</v>
          </cell>
          <cell r="J1829" t="str">
            <v>SOLICITUD DE ACCESO A LA INFORMACION</v>
          </cell>
          <cell r="K1829" t="str">
            <v>SOLICITUD DE ACCESO A LA INFORMACION</v>
          </cell>
          <cell r="L1829" t="str">
            <v>ANGELICA JOHANA GOMEZ MONTAÑO</v>
          </cell>
          <cell r="M1829">
            <v>0</v>
          </cell>
          <cell r="N1829" t="str">
            <v>FINALIZADO</v>
          </cell>
          <cell r="O1829" t="str">
            <v>EMAIL - SOLICITUD DE INFORMACION POSTULACION AL SUBSIDIO DE CONCURRENCIA</v>
          </cell>
          <cell r="P1829" t="str">
            <v>NATURAL</v>
          </cell>
          <cell r="Q1829" t="str">
            <v>FRANKLIN ALCAZAR</v>
          </cell>
          <cell r="R1829" t="str">
            <v>FRANKLIN ALCAZAR</v>
          </cell>
          <cell r="S1829">
            <v>46133</v>
          </cell>
          <cell r="T1829" t="str">
            <v>SE DIO RSPUESTA MEDIANTE OFICIO NO  2-2026-24027</v>
          </cell>
        </row>
        <row r="1830">
          <cell r="A1830" t="str">
            <v>1-2026-17800</v>
          </cell>
          <cell r="B1830" t="str">
            <v>2535812026</v>
          </cell>
          <cell r="C1830">
            <v>46121</v>
          </cell>
          <cell r="D1830" t="str">
            <v>2026-04-19 20:19:58</v>
          </cell>
          <cell r="E1830" t="str">
            <v>2-2026-23252, 2-2026-23252</v>
          </cell>
          <cell r="F1830">
            <v>46127</v>
          </cell>
          <cell r="G1830" t="str">
            <v>E-MAIL</v>
          </cell>
          <cell r="H1830" t="str">
            <v>DIRECCION DE FINANCIACION DE VIVIENDA</v>
          </cell>
          <cell r="I1830">
            <v>10</v>
          </cell>
          <cell r="J1830" t="str">
            <v>SOLICITUD DE ACCESO A LA INFORMACION</v>
          </cell>
          <cell r="K1830" t="str">
            <v>SOLICITUD DE ACCESO A LA INFORMACION</v>
          </cell>
          <cell r="L1830" t="str">
            <v>IBETH DALILA LOZANO PUENTES</v>
          </cell>
          <cell r="M1830">
            <v>0</v>
          </cell>
          <cell r="N1830" t="str">
            <v>FINALIZADO</v>
          </cell>
          <cell r="O1830" t="str">
            <v>EMAIL - SOLICITUD DE INFORMACION SOBRE NOTIFICACION - SUBSIDIO OFERTA PREFERENTE</v>
          </cell>
          <cell r="P1830" t="str">
            <v>NATURAL</v>
          </cell>
          <cell r="Q1830" t="str">
            <v>DIOMARA HELENA AMAYA PAIPA</v>
          </cell>
          <cell r="R1830" t="str">
            <v>DIOMARA HELENA AMAYA PAIPA</v>
          </cell>
          <cell r="S1830">
            <v>46127</v>
          </cell>
          <cell r="T1830" t="str">
            <v>se dio respuesta con el radicado N.2-2026-23252</v>
          </cell>
        </row>
        <row r="1831">
          <cell r="A1831" t="str">
            <v>1-2026-17811</v>
          </cell>
          <cell r="B1831" t="str">
            <v>2537052026</v>
          </cell>
          <cell r="C1831">
            <v>46121</v>
          </cell>
          <cell r="D1831" t="str">
            <v>2026-04-19 20:26:24</v>
          </cell>
          <cell r="E1831" t="str">
            <v>2-2026-23588, 2-2026-23588</v>
          </cell>
          <cell r="F1831">
            <v>46128</v>
          </cell>
          <cell r="G1831" t="str">
            <v>E-MAIL</v>
          </cell>
          <cell r="H1831" t="str">
            <v>DIRECCION DE FINANCIACION DE VIVIENDA</v>
          </cell>
          <cell r="I1831">
            <v>10</v>
          </cell>
          <cell r="J1831" t="str">
            <v>SOLICITUD DE ACCESO A LA INFORMACION</v>
          </cell>
          <cell r="K1831" t="str">
            <v>SOLICITUD DE ACCESO A LA INFORMACION</v>
          </cell>
          <cell r="L1831" t="str">
            <v>IRMA AYLEN GUICHA DUITAMA</v>
          </cell>
          <cell r="M1831">
            <v>0</v>
          </cell>
          <cell r="N1831" t="str">
            <v>FINALIZADO</v>
          </cell>
          <cell r="O1831" t="str">
            <v>EMAIL-TEMAS RELACIONADOS AL RADICADO  COMUNICACIÓN OFICIAL N° 2-2026-20854</v>
          </cell>
          <cell r="P1831" t="str">
            <v>NATURAL</v>
          </cell>
          <cell r="Q1831" t="str">
            <v>DANIEL FELIPE TRUJILLO TRUJILLO</v>
          </cell>
          <cell r="R1831" t="str">
            <v>DANIEL FELIPE TRUJILLO TRUJILLO</v>
          </cell>
          <cell r="S1831">
            <v>46129</v>
          </cell>
          <cell r="T1831" t="str">
            <v>RESPUESTA DEFINITIVA CON RADIACDO 2-2026-23588</v>
          </cell>
        </row>
        <row r="1832">
          <cell r="A1832" t="str">
            <v>1-2026-17817</v>
          </cell>
          <cell r="B1832" t="str">
            <v>2616132026</v>
          </cell>
          <cell r="C1832">
            <v>46121</v>
          </cell>
          <cell r="D1832" t="str">
            <v>2026-04-19 20:28:14</v>
          </cell>
          <cell r="E1832" t="str">
            <v>2-2026-23750, 2-2026-23750</v>
          </cell>
          <cell r="F1832">
            <v>46129</v>
          </cell>
          <cell r="G1832" t="str">
            <v>E-MAIL</v>
          </cell>
          <cell r="H1832" t="str">
            <v>DIRECCION DE FINANCIACION DE VIVIENDA</v>
          </cell>
          <cell r="I1832">
            <v>10</v>
          </cell>
          <cell r="J1832" t="str">
            <v>SOLICITUD DE ACCESO A LA INFORMACION</v>
          </cell>
          <cell r="K1832" t="str">
            <v>SOLICITUD DE ACCESO A LA INFORMACION</v>
          </cell>
          <cell r="L1832" t="str">
            <v>MARIA ALEJANDRA ESCOBAR RICO</v>
          </cell>
          <cell r="M1832">
            <v>0</v>
          </cell>
          <cell r="N1832" t="str">
            <v>FINALIZADO</v>
          </cell>
          <cell r="O1832" t="str">
            <v>EMAIL - SOLICITUD DE INFORMACION SOBRE PROGRAMA REACTIVA TU COMPRA Y  CONSTRUCTORA</v>
          </cell>
          <cell r="P1832" t="str">
            <v>ENTIDAD</v>
          </cell>
          <cell r="Q1832" t="str">
            <v>CAMILA RAMIREZ R</v>
          </cell>
          <cell r="R1832" t="str">
            <v>CAMILA RAMIREZ R</v>
          </cell>
          <cell r="S1832">
            <v>46132</v>
          </cell>
          <cell r="T1832" t="str">
            <v>SE DIO RESPUESTA CON RADICADO NO. 2-2026-23750</v>
          </cell>
        </row>
        <row r="1833">
          <cell r="A1833" t="str">
            <v>1-2026-17829</v>
          </cell>
          <cell r="B1833" t="str">
            <v>2538472026</v>
          </cell>
          <cell r="C1833">
            <v>46121</v>
          </cell>
          <cell r="D1833" t="str">
            <v>2026-04-19 20:32:30</v>
          </cell>
          <cell r="E1833" t="str">
            <v>2-2026-23256, 2-2026-23256</v>
          </cell>
          <cell r="F1833">
            <v>46127</v>
          </cell>
          <cell r="G1833" t="str">
            <v>E-MAIL</v>
          </cell>
          <cell r="H1833" t="str">
            <v>DIRECCION DE FINANCIACION DE VIVIENDA</v>
          </cell>
          <cell r="I1833">
            <v>10</v>
          </cell>
          <cell r="J1833" t="str">
            <v>SOLICITUD DE ACCESO A LA INFORMACION</v>
          </cell>
          <cell r="K1833" t="str">
            <v>SOLICITUD DE ACCESO A LA INFORMACION</v>
          </cell>
          <cell r="L1833" t="str">
            <v>LIESET KATHERINE REYES ACHIPIZ</v>
          </cell>
          <cell r="M1833">
            <v>0</v>
          </cell>
          <cell r="N1833" t="str">
            <v>FINALIZADO</v>
          </cell>
          <cell r="O1833" t="str">
            <v>EMAIL-TEMAS RELACIONADOS DOCUMENTOS NECESARIOS PARA EL SUBSIDIO REACTIVA TU COMPRA</v>
          </cell>
          <cell r="P1833" t="str">
            <v>NATURAL</v>
          </cell>
          <cell r="Q1833" t="str">
            <v>CAROLINA MEDINA</v>
          </cell>
          <cell r="R1833" t="str">
            <v>CAROLINA MEDINA</v>
          </cell>
          <cell r="S1833">
            <v>46128</v>
          </cell>
          <cell r="T1833" t="str">
            <v>se dio respuesta con radicado 2-2026-23256</v>
          </cell>
        </row>
        <row r="1834">
          <cell r="A1834" t="str">
            <v>1-2026-17874</v>
          </cell>
          <cell r="B1834" t="str">
            <v>2543912026</v>
          </cell>
          <cell r="C1834">
            <v>46122</v>
          </cell>
          <cell r="D1834" t="str">
            <v>2026-04-20 11:29:10</v>
          </cell>
          <cell r="E1834" t="str">
            <v>2-2026-23963, 2-2026-23963</v>
          </cell>
          <cell r="F1834">
            <v>46129</v>
          </cell>
          <cell r="G1834" t="str">
            <v>E-MAIL</v>
          </cell>
          <cell r="H1834" t="str">
            <v>DIRECCION DE FINANCIACION DE VIVIENDA</v>
          </cell>
          <cell r="I1834">
            <v>10</v>
          </cell>
          <cell r="J1834" t="str">
            <v>SOLICITUD DE ACCESO A LA INFORMACION</v>
          </cell>
          <cell r="K1834" t="str">
            <v>SOLICITUD DE ACCESO A LA INFORMACION</v>
          </cell>
          <cell r="L1834" t="str">
            <v>SARA MILENA AGUIRRE BARRERA</v>
          </cell>
          <cell r="M1834">
            <v>0</v>
          </cell>
          <cell r="N1834" t="str">
            <v>FINALIZADO</v>
          </cell>
          <cell r="O1834" t="str">
            <v>EMAIL-SOLICITUD DE INFORMACION SOBRE SUBSIDIO REACTIVA TU COMPRA Y  SUBSIDIO REDUCE TU CUOTA</v>
          </cell>
          <cell r="P1834" t="str">
            <v>NATURAL</v>
          </cell>
          <cell r="Q1834" t="str">
            <v>CAROLINA CALVO</v>
          </cell>
          <cell r="R1834" t="str">
            <v>CAROLINA CALVO</v>
          </cell>
          <cell r="S1834">
            <v>46132</v>
          </cell>
          <cell r="T1834" t="str">
            <v xml:space="preserve">Se dio trámite con radicado No. 2-2026-23963  </v>
          </cell>
        </row>
        <row r="1835">
          <cell r="A1835" t="str">
            <v>1-2026-17883</v>
          </cell>
          <cell r="B1835" t="str">
            <v>2544102026</v>
          </cell>
          <cell r="C1835">
            <v>46122</v>
          </cell>
          <cell r="D1835" t="str">
            <v>2026-04-20 11:36:00</v>
          </cell>
          <cell r="E1835" t="str">
            <v>2-2026-23534, 2-2026-23534</v>
          </cell>
          <cell r="F1835">
            <v>46128</v>
          </cell>
          <cell r="G1835" t="str">
            <v>E-MAIL</v>
          </cell>
          <cell r="H1835" t="str">
            <v>DIRECCION DE FINANCIACION DE VIVIENDA</v>
          </cell>
          <cell r="I1835">
            <v>10</v>
          </cell>
          <cell r="J1835" t="str">
            <v>SOLICITUD DE ACCESO A LA INFORMACION</v>
          </cell>
          <cell r="K1835" t="str">
            <v>SOLICITUD DE ACCESO A LA INFORMACION</v>
          </cell>
          <cell r="L1835" t="str">
            <v>LIESET KATHERINE REYES ACHIPIZ</v>
          </cell>
          <cell r="M1835">
            <v>0</v>
          </cell>
          <cell r="N1835" t="str">
            <v>FINALIZADO</v>
          </cell>
          <cell r="O1835" t="str">
            <v>EMAIL-SOLICITUD DE INFORMACION SOBRE ESTADO DE POSTULACION AL SUBSIDIO REACTIVA TU COMPRA</v>
          </cell>
          <cell r="P1835" t="str">
            <v>NATURAL</v>
          </cell>
          <cell r="Q1835" t="str">
            <v>ALICIA CELY</v>
          </cell>
          <cell r="R1835" t="str">
            <v>ALICIA CELY</v>
          </cell>
          <cell r="S1835">
            <v>46132</v>
          </cell>
          <cell r="T1835" t="str">
            <v>se dio respuesta con radicado 2-2026-23534</v>
          </cell>
        </row>
        <row r="1836">
          <cell r="A1836" t="str">
            <v>1-2026-17908</v>
          </cell>
          <cell r="B1836" t="str">
            <v>2550292026</v>
          </cell>
          <cell r="C1836">
            <v>46122</v>
          </cell>
          <cell r="D1836" t="str">
            <v>2026-04-20 11:58:38</v>
          </cell>
          <cell r="E1836" t="str">
            <v>2-2026-23486, 2-2026-23486</v>
          </cell>
          <cell r="F1836">
            <v>46128</v>
          </cell>
          <cell r="G1836" t="str">
            <v>E-MAIL</v>
          </cell>
          <cell r="H1836" t="str">
            <v>DIRECCION DE FINANCIACION DE VIVIENDA</v>
          </cell>
          <cell r="I1836">
            <v>10</v>
          </cell>
          <cell r="J1836" t="str">
            <v>SOLICITUD DE ACCESO A LA INFORMACION</v>
          </cell>
          <cell r="K1836" t="str">
            <v>SOLICITUD DE ACCESO A LA INFORMACION</v>
          </cell>
          <cell r="L1836" t="str">
            <v>LAURA ESTEFANIA ALBARRACIN CEQUERA</v>
          </cell>
          <cell r="M1836">
            <v>0</v>
          </cell>
          <cell r="N1836" t="str">
            <v>FINALIZADO</v>
          </cell>
          <cell r="O1836" t="str">
            <v>EMAIL-SOLICITUD DE INFORMACIÓN ACERCA DE BENEFICIO DEL SUBSIDIO DE RECUDE TU CUOTA</v>
          </cell>
          <cell r="P1836" t="str">
            <v>ANONIMO</v>
          </cell>
          <cell r="Q1836" t="str">
            <v>ANONIMO</v>
          </cell>
          <cell r="R1836" t="str">
            <v>ANONIMO</v>
          </cell>
          <cell r="S1836">
            <v>46128</v>
          </cell>
          <cell r="T1836" t="str">
            <v>Se brinda respuesta mediante rad. 2-2026-23486</v>
          </cell>
        </row>
        <row r="1837">
          <cell r="A1837" t="str">
            <v>1-2026-17920</v>
          </cell>
          <cell r="B1837" t="str">
            <v>2553372026</v>
          </cell>
          <cell r="C1837">
            <v>46122</v>
          </cell>
          <cell r="D1837" t="str">
            <v>2026-04-20 12:04:49</v>
          </cell>
          <cell r="E1837" t="str">
            <v>2-2026-24266, 2-2026-24266</v>
          </cell>
          <cell r="F1837">
            <v>46132</v>
          </cell>
          <cell r="G1837" t="str">
            <v>E-MAIL</v>
          </cell>
          <cell r="H1837" t="str">
            <v>DIRECCION DE FINANCIACION DE VIVIENDA</v>
          </cell>
          <cell r="I1837">
            <v>10</v>
          </cell>
          <cell r="J1837" t="str">
            <v>SOLICITUD DE ACCESO A LA INFORMACION</v>
          </cell>
          <cell r="K1837" t="str">
            <v>SOLICITUD DE ACCESO A LA INFORMACION</v>
          </cell>
          <cell r="L1837" t="str">
            <v>MARIA ALEJANDRA ESCOBAR RICO</v>
          </cell>
          <cell r="M1837">
            <v>0</v>
          </cell>
          <cell r="N1837" t="str">
            <v>FINALIZADO</v>
          </cell>
          <cell r="O1837" t="str">
            <v>EMAIL - SOLICITUD DE INFORMACION SOBRE ACTUALIZACION DE DATOS NUCLEO FAMILIAR</v>
          </cell>
          <cell r="P1837" t="str">
            <v>NATURAL</v>
          </cell>
          <cell r="Q1837" t="str">
            <v>LINA MARÍA GENOY HENAO</v>
          </cell>
          <cell r="R1837" t="str">
            <v>LINA MARÍA GENOY HENAO</v>
          </cell>
          <cell r="S1837">
            <v>46133</v>
          </cell>
          <cell r="T1837" t="str">
            <v>SE DIO RESPUESTA CON RADICADO NO. 2-2026-24266</v>
          </cell>
        </row>
        <row r="1838">
          <cell r="A1838" t="str">
            <v>1-2026-17928</v>
          </cell>
          <cell r="B1838" t="str">
            <v>2555062026</v>
          </cell>
          <cell r="C1838">
            <v>46122</v>
          </cell>
          <cell r="D1838" t="str">
            <v>2026-04-20 12:10:50</v>
          </cell>
          <cell r="E1838" t="str">
            <v>2-2026-24426, 2-2026-24426</v>
          </cell>
          <cell r="F1838">
            <v>46133</v>
          </cell>
          <cell r="G1838" t="str">
            <v>E-MAIL</v>
          </cell>
          <cell r="H1838" t="str">
            <v>DIRECCION DE FINANCIACION DE VIVIENDA</v>
          </cell>
          <cell r="I1838">
            <v>10</v>
          </cell>
          <cell r="J1838" t="str">
            <v>SOLICITUD DE ACCESO A LA INFORMACION</v>
          </cell>
          <cell r="K1838" t="str">
            <v>SOLICITUD DE ACCESO A LA INFORMACION</v>
          </cell>
          <cell r="L1838" t="str">
            <v>ANGELICA JOHANA GOMEZ MONTAÑO</v>
          </cell>
          <cell r="M1838">
            <v>0</v>
          </cell>
          <cell r="N1838" t="str">
            <v>FINALIZADO</v>
          </cell>
          <cell r="O1838" t="str">
            <v>EMAIL - SOLICITUD DE INFORMACION SOBRE SUBSIDIOS DE VIVIENDA</v>
          </cell>
          <cell r="P1838" t="str">
            <v>NATURAL</v>
          </cell>
          <cell r="Q1838" t="str">
            <v>CECILIA AVENDAÑO</v>
          </cell>
          <cell r="R1838" t="str">
            <v>CECILIA AVENDAÑO</v>
          </cell>
          <cell r="S1838">
            <v>46134</v>
          </cell>
          <cell r="T1838" t="str">
            <v>SE DIO TRAMITE MEDIANTE OFICIO NO 2-2026-24426</v>
          </cell>
        </row>
        <row r="1839">
          <cell r="A1839" t="str">
            <v>1-2026-17953</v>
          </cell>
          <cell r="B1839" t="str">
            <v>2560222026</v>
          </cell>
          <cell r="C1839">
            <v>46122</v>
          </cell>
          <cell r="D1839" t="str">
            <v>2026-04-20 13:39:06</v>
          </cell>
          <cell r="E1839" t="str">
            <v>2-2026-24608, 2-2026-24608</v>
          </cell>
          <cell r="F1839">
            <v>46133</v>
          </cell>
          <cell r="G1839" t="str">
            <v>E-MAIL</v>
          </cell>
          <cell r="H1839" t="str">
            <v>DIRECCION DE FINANCIACION DE VIVIENDA</v>
          </cell>
          <cell r="I1839">
            <v>10</v>
          </cell>
          <cell r="J1839" t="str">
            <v>SOLICITUD DE ACCESO A LA INFORMACION</v>
          </cell>
          <cell r="K1839" t="str">
            <v>SOLICITUD DE ACCESO A LA INFORMACION</v>
          </cell>
          <cell r="L1839" t="str">
            <v>NORBERTO HERRENO MERCHAN</v>
          </cell>
          <cell r="M1839">
            <v>0</v>
          </cell>
          <cell r="N1839" t="str">
            <v>FINALIZADO</v>
          </cell>
          <cell r="O1839" t="str">
            <v>EMAIL - SOLICITUD DE INFORMACION SOBRE SUBSIDIO REDUCE TU CUOTA</v>
          </cell>
          <cell r="P1839" t="str">
            <v>NATURAL</v>
          </cell>
          <cell r="Q1839" t="str">
            <v>LAURA VALENTINA MORENO ARÉVALO</v>
          </cell>
          <cell r="R1839" t="str">
            <v>LAURA VALENTINA MORENO ARÉVALO</v>
          </cell>
          <cell r="S1839">
            <v>46138</v>
          </cell>
          <cell r="T1839" t="str">
            <v>se dio respuesta con el radicado 2-2026-24608</v>
          </cell>
        </row>
        <row r="1840">
          <cell r="A1840" t="str">
            <v>1-2026-17964</v>
          </cell>
          <cell r="B1840" t="str">
            <v>2561112026</v>
          </cell>
          <cell r="C1840">
            <v>46122</v>
          </cell>
          <cell r="D1840" t="str">
            <v>2026-04-20 13:41:59</v>
          </cell>
          <cell r="E1840" t="str">
            <v>2-2026-23576, 2-2026-23576</v>
          </cell>
          <cell r="F1840">
            <v>46128</v>
          </cell>
          <cell r="G1840" t="str">
            <v>E-MAIL</v>
          </cell>
          <cell r="H1840" t="str">
            <v>DIRECCION DE FINANCIACION DE VIVIENDA</v>
          </cell>
          <cell r="I1840">
            <v>10</v>
          </cell>
          <cell r="J1840" t="str">
            <v>SOLICITUD DE ACCESO A LA INFORMACION</v>
          </cell>
          <cell r="K1840" t="str">
            <v>SOLICITUD DE ACCESO A LA INFORMACION</v>
          </cell>
          <cell r="L1840" t="str">
            <v>IRMA AYLEN GUICHA DUITAMA</v>
          </cell>
          <cell r="M1840">
            <v>0</v>
          </cell>
          <cell r="N1840" t="str">
            <v>FINALIZADO</v>
          </cell>
          <cell r="O1840" t="str">
            <v>EMAIL-SOLICITUD DE INFORMACIÓN ACERCA DE TRAMITES DEL SUBSIDIO</v>
          </cell>
          <cell r="P1840" t="str">
            <v>NATURAL</v>
          </cell>
          <cell r="Q1840" t="str">
            <v>EIMY PRADA</v>
          </cell>
          <cell r="R1840" t="str">
            <v>EIMY PRADA</v>
          </cell>
          <cell r="S1840">
            <v>46129</v>
          </cell>
          <cell r="T1840" t="str">
            <v>RESPUESTA DEFINITIVA CON RADICADO 2-2026-23576</v>
          </cell>
        </row>
        <row r="1841">
          <cell r="A1841" t="str">
            <v>1-2026-17988</v>
          </cell>
          <cell r="B1841" t="str">
            <v>2563232026</v>
          </cell>
          <cell r="C1841">
            <v>46122</v>
          </cell>
          <cell r="D1841" t="str">
            <v>2026-04-20 13:59:54</v>
          </cell>
          <cell r="E1841" t="str">
            <v>2-2026-25016, 2-2026-25016</v>
          </cell>
          <cell r="F1841">
            <v>46134</v>
          </cell>
          <cell r="G1841" t="str">
            <v>E-MAIL</v>
          </cell>
          <cell r="H1841" t="str">
            <v>DIRECCION DE FINANCIACION DE VIVIENDA</v>
          </cell>
          <cell r="I1841">
            <v>10</v>
          </cell>
          <cell r="J1841" t="str">
            <v>SOLICITUD DE ACCESO A LA INFORMACION</v>
          </cell>
          <cell r="K1841" t="str">
            <v>SOLICITUD DE ACCESO A LA INFORMACION</v>
          </cell>
          <cell r="L1841" t="str">
            <v>ANGELICA JOHANA GOMEZ MONTAÑO</v>
          </cell>
          <cell r="M1841">
            <v>0</v>
          </cell>
          <cell r="N1841" t="str">
            <v>FINALIZADO</v>
          </cell>
          <cell r="O1841" t="str">
            <v>EMAIL-SOLICITUD DE INFORMACIÓN SOBRE SUBSIDIO DE VIVIENDA.</v>
          </cell>
          <cell r="P1841" t="str">
            <v>NATURAL</v>
          </cell>
          <cell r="Q1841" t="str">
            <v>MARIA BETSABE CUSPIAN JIMENEZ</v>
          </cell>
          <cell r="R1841" t="str">
            <v>MARIA BETSABE CUSPIAN JIMENEZ</v>
          </cell>
          <cell r="S1841">
            <v>46134</v>
          </cell>
          <cell r="T1841" t="str">
            <v>SE DIO RESPUESTA MEDIANTE OFICIO NO 2-2026-25016</v>
          </cell>
        </row>
        <row r="1842">
          <cell r="A1842" t="str">
            <v>1-2026-18000</v>
          </cell>
          <cell r="B1842" t="str">
            <v>2565022026</v>
          </cell>
          <cell r="C1842">
            <v>46122</v>
          </cell>
          <cell r="D1842" t="str">
            <v>2026-04-23 14:13:19</v>
          </cell>
          <cell r="E1842" t="str">
            <v>2-2026-25462, 2-2026-25462</v>
          </cell>
          <cell r="F1842">
            <v>46135</v>
          </cell>
          <cell r="G1842" t="str">
            <v>E-MAIL</v>
          </cell>
          <cell r="H1842" t="str">
            <v>DIRECCION DE PREVENCION, ARRENDAMIENTO Y CONTROL DE ENAJENACION</v>
          </cell>
          <cell r="I1842">
            <v>10</v>
          </cell>
          <cell r="J1842" t="str">
            <v>SOLICITUD DE ACCESO A LA INFORMACION</v>
          </cell>
          <cell r="K1842" t="str">
            <v>SOLICITUD DE ACCESO A LA INFORMACION</v>
          </cell>
          <cell r="L1842" t="str">
            <v>MAYRA ALEJANDRA MONTENEGRO</v>
          </cell>
          <cell r="M1842">
            <v>0</v>
          </cell>
          <cell r="N1842" t="str">
            <v>FINALIZADO</v>
          </cell>
          <cell r="O1842" t="str">
            <v>EMAIL-SOLICITUD INFORMACIÓN PARA ACTUALIZAR LOS CONTRATOS DE ADMINISTRACIÓN Y ARRIENDO</v>
          </cell>
          <cell r="P1842" t="str">
            <v>ENTIDAD</v>
          </cell>
          <cell r="Q1842" t="str">
            <v>SSI SEGUROS INMOBILIARIOS S.A.S</v>
          </cell>
          <cell r="R1842" t="str">
            <v>PAOLA BRAVO</v>
          </cell>
          <cell r="S1842">
            <v>46136</v>
          </cell>
          <cell r="T1842" t="str">
            <v>FINALIZADO AUTOMATICAMENTE SEGUN GESTION EN EL RADICADO: 1-2026-18000</v>
          </cell>
        </row>
        <row r="1843">
          <cell r="A1843" t="str">
            <v>1-2026-18005</v>
          </cell>
          <cell r="B1843" t="str">
            <v>2565902026</v>
          </cell>
          <cell r="C1843">
            <v>46122</v>
          </cell>
          <cell r="D1843" t="str">
            <v>2026-04-23 14:08:53</v>
          </cell>
          <cell r="E1843" t="str">
            <v>2-2026-26086, 2-2026-26086</v>
          </cell>
          <cell r="F1843">
            <v>46139</v>
          </cell>
          <cell r="G1843" t="str">
            <v>VENTANILLA</v>
          </cell>
          <cell r="H1843" t="str">
            <v>DIRECCION DE PREVENCION, ARRENDAMIENTO Y CONTROL DE ENAJENACION</v>
          </cell>
          <cell r="I1843">
            <v>10</v>
          </cell>
          <cell r="J1843" t="str">
            <v>SOLICITUD DE ACCESO A LA INFORMACION</v>
          </cell>
          <cell r="K1843" t="str">
            <v>SOLICITUD DE ACCESO A LA INFORMACION</v>
          </cell>
          <cell r="L1843" t="str">
            <v>YINNA ALEJANDRA CALDERON RODRIGUEZ</v>
          </cell>
          <cell r="M1843">
            <v>0</v>
          </cell>
          <cell r="N1843" t="str">
            <v>FINALIZADO</v>
          </cell>
          <cell r="O1843" t="str">
            <v>SOLICITUD DE INFORMACION PARA TRAMITE DE CANCELACION DE PERMISO PARA ENAJENACION - PROYECTO EDIFICIO KOBE</v>
          </cell>
          <cell r="P1843" t="str">
            <v>ENTIDAD</v>
          </cell>
          <cell r="Q1843" t="str">
            <v>CONSTRUCCIONES KYOTO</v>
          </cell>
          <cell r="R1843" t="str">
            <v>HERNAN LEONCIO JAUREGUI REINA</v>
          </cell>
          <cell r="S1843">
            <v>46139</v>
          </cell>
          <cell r="T1843" t="str">
            <v>RADICADO DE SALIDA 2-2026-26086</v>
          </cell>
        </row>
        <row r="1844">
          <cell r="A1844" t="str">
            <v>1-2026-18006</v>
          </cell>
          <cell r="B1844" t="str">
            <v>2565972026</v>
          </cell>
          <cell r="C1844">
            <v>46122</v>
          </cell>
          <cell r="D1844" t="str">
            <v>2026-04-23 14:06:19</v>
          </cell>
          <cell r="E1844" t="str">
            <v>2-2026-26090, 2-2026-26090</v>
          </cell>
          <cell r="F1844">
            <v>46139</v>
          </cell>
          <cell r="G1844" t="str">
            <v>VENTANILLA</v>
          </cell>
          <cell r="H1844" t="str">
            <v>DIRECCION DE PREVENCION, ARRENDAMIENTO Y CONTROL DE ENAJENACION</v>
          </cell>
          <cell r="I1844">
            <v>10</v>
          </cell>
          <cell r="J1844" t="str">
            <v>SOLICITUD DE ACCESO A LA INFORMACION</v>
          </cell>
          <cell r="K1844" t="str">
            <v>SOLICITUD DE ACCESO A LA INFORMACION</v>
          </cell>
          <cell r="L1844" t="str">
            <v>YINNA ALEJANDRA CALDERON RODRIGUEZ</v>
          </cell>
          <cell r="M1844">
            <v>0</v>
          </cell>
          <cell r="N1844" t="str">
            <v>FINALIZADO</v>
          </cell>
          <cell r="O1844" t="str">
            <v>SOLICITUD DE INFORMACION PARA TRAMITE DE CANCELACION DE PERMISO PARA ENAJENACION - PROYECTO TORRE SAKAY</v>
          </cell>
          <cell r="P1844" t="str">
            <v>ENTIDAD</v>
          </cell>
          <cell r="Q1844" t="str">
            <v>CONSTRUCCIONES KYOTO</v>
          </cell>
          <cell r="R1844" t="str">
            <v>HERNAN LEONCIO JAUREGUI REINA</v>
          </cell>
          <cell r="S1844">
            <v>46139</v>
          </cell>
          <cell r="T1844" t="str">
            <v>RADICADO DE SALIDA 2-2026-26090</v>
          </cell>
        </row>
        <row r="1845">
          <cell r="A1845" t="str">
            <v>1-2026-18028</v>
          </cell>
          <cell r="B1845" t="str">
            <v>2568162026</v>
          </cell>
          <cell r="C1845">
            <v>46122</v>
          </cell>
          <cell r="D1845" t="str">
            <v>2026-04-20 15:02:43</v>
          </cell>
          <cell r="E1845" t="str">
            <v>2-2026-24154, 2-2026-24154</v>
          </cell>
          <cell r="F1845">
            <v>46132</v>
          </cell>
          <cell r="G1845" t="str">
            <v>E-MAIL</v>
          </cell>
          <cell r="H1845" t="str">
            <v>DIRECCION DE FINANCIACION DE VIVIENDA</v>
          </cell>
          <cell r="I1845">
            <v>10</v>
          </cell>
          <cell r="J1845" t="str">
            <v>SOLICITUD DE ACCESO A LA INFORMACION</v>
          </cell>
          <cell r="K1845" t="str">
            <v>SOLICITUD DE ACCESO A LA INFORMACION</v>
          </cell>
          <cell r="L1845" t="str">
            <v>ANGELICA JOHANA GOMEZ MONTAÑO</v>
          </cell>
          <cell r="M1845">
            <v>0</v>
          </cell>
          <cell r="N1845" t="str">
            <v>FINALIZADO</v>
          </cell>
          <cell r="O1845" t="str">
            <v>EMAIL - SOLICITUD DE INFORMACION SOBRE SUBSIDIO DE VIVIENDA</v>
          </cell>
          <cell r="P1845" t="str">
            <v>ANONIMO</v>
          </cell>
          <cell r="Q1845" t="str">
            <v>ANONIMO</v>
          </cell>
          <cell r="R1845" t="str">
            <v>ANONIMO</v>
          </cell>
          <cell r="S1845">
            <v>46133</v>
          </cell>
          <cell r="T1845" t="str">
            <v>SE DIO RESPUESTA MEDIANTE OFICIO NO 2-2026-24154</v>
          </cell>
        </row>
        <row r="1846">
          <cell r="A1846" t="str">
            <v>1-2026-18050</v>
          </cell>
          <cell r="B1846" t="str">
            <v>2570022026</v>
          </cell>
          <cell r="C1846">
            <v>46122</v>
          </cell>
          <cell r="D1846" t="str">
            <v>2026-04-20 15:10:51</v>
          </cell>
          <cell r="E1846" t="str">
            <v>2-2026-22175, 2-2026-22175</v>
          </cell>
          <cell r="F1846">
            <v>46125</v>
          </cell>
          <cell r="G1846" t="str">
            <v>E-MAIL</v>
          </cell>
          <cell r="H1846" t="str">
            <v>DIRECCION DE FINANCIACION DE VIVIENDA</v>
          </cell>
          <cell r="I1846">
            <v>10</v>
          </cell>
          <cell r="J1846" t="str">
            <v>SOLICITUD DE ACCESO A LA INFORMACION</v>
          </cell>
          <cell r="K1846" t="str">
            <v>SOLICITUD DE ACCESO A LA INFORMACION</v>
          </cell>
          <cell r="L1846" t="str">
            <v>CINDY LORENA ESCOBAR LOPEZ</v>
          </cell>
          <cell r="M1846">
            <v>0</v>
          </cell>
          <cell r="N1846" t="str">
            <v>FINALIZADO</v>
          </cell>
          <cell r="O1846" t="str">
            <v>EMAIL-SOLICITUD DE INFORMACIÓN ACERCA DE REQUISITOS PARA POSTULACIÓN PARA EL SUBSIDIO REDUCE TU CUOTA</v>
          </cell>
          <cell r="P1846" t="str">
            <v>ANONIMO</v>
          </cell>
          <cell r="Q1846" t="str">
            <v>ANONIMO</v>
          </cell>
          <cell r="R1846" t="str">
            <v>ANONIMO</v>
          </cell>
          <cell r="S1846">
            <v>46125</v>
          </cell>
          <cell r="T1846" t="str">
            <v xml:space="preserve">SE DIO RESPUESTA CON EL RADICADO No. 2-2026-22175 </v>
          </cell>
        </row>
        <row r="1847">
          <cell r="A1847" t="str">
            <v>1-2026-18056</v>
          </cell>
          <cell r="B1847" t="str">
            <v>2570462026</v>
          </cell>
          <cell r="C1847">
            <v>46122</v>
          </cell>
          <cell r="D1847" t="str">
            <v>2026-04-20 15:12:52</v>
          </cell>
          <cell r="E1847" t="str">
            <v>2-2026-22786, 2-2026-22786</v>
          </cell>
          <cell r="F1847">
            <v>46126</v>
          </cell>
          <cell r="G1847" t="str">
            <v>E-MAIL</v>
          </cell>
          <cell r="H1847" t="str">
            <v>DIRECCION DE FINANCIACION DE VIVIENDA</v>
          </cell>
          <cell r="I1847">
            <v>10</v>
          </cell>
          <cell r="J1847" t="str">
            <v>SOLICITUD DE ACCESO A LA INFORMACION</v>
          </cell>
          <cell r="K1847" t="str">
            <v>SOLICITUD DE ACCESO A LA INFORMACION</v>
          </cell>
          <cell r="L1847" t="str">
            <v>JOHANNA ANDREA OSPINA ORTIZ</v>
          </cell>
          <cell r="M1847">
            <v>0</v>
          </cell>
          <cell r="N1847" t="str">
            <v>FINALIZADO</v>
          </cell>
          <cell r="O1847" t="str">
            <v>EMAIL-SOLICITUD DE INFORMACIÓN ACERCA DEL PROGRAMA DE AHORRO PARA MI CASA CON LA RESOLUCIÓN 1285 DE 28 DE NOVIEMBRE DEL 2025</v>
          </cell>
          <cell r="P1847" t="str">
            <v>NATURAL</v>
          </cell>
          <cell r="Q1847" t="str">
            <v>LEONARDO URREA</v>
          </cell>
          <cell r="R1847" t="str">
            <v>LEONARDO URREA</v>
          </cell>
          <cell r="S1847">
            <v>46126</v>
          </cell>
          <cell r="T1847" t="str">
            <v>Se finaliza con radicado de salida No. _x000D_
-2026-22786</v>
          </cell>
        </row>
        <row r="1848">
          <cell r="A1848" t="str">
            <v>1-2026-18071</v>
          </cell>
          <cell r="B1848" t="str">
            <v>2571802026</v>
          </cell>
          <cell r="C1848">
            <v>46122</v>
          </cell>
          <cell r="D1848" t="str">
            <v>2026-04-20 15:50:57</v>
          </cell>
          <cell r="E1848" t="str">
            <v>2-2026-23601, 2-2026-23601</v>
          </cell>
          <cell r="F1848">
            <v>46128</v>
          </cell>
          <cell r="G1848" t="str">
            <v>E-MAIL</v>
          </cell>
          <cell r="H1848" t="str">
            <v>DIRECCION DE FINANCIACION DE VIVIENDA</v>
          </cell>
          <cell r="I1848">
            <v>10</v>
          </cell>
          <cell r="J1848" t="str">
            <v>SOLICITUD DE ACCESO A LA INFORMACION</v>
          </cell>
          <cell r="K1848" t="str">
            <v>SOLICITUD DE ACCESO A LA INFORMACION</v>
          </cell>
          <cell r="L1848" t="str">
            <v>NATHALIE ANDREA MURCIA MAYORGA</v>
          </cell>
          <cell r="M1848">
            <v>0</v>
          </cell>
          <cell r="N1848" t="str">
            <v>FINALIZADO</v>
          </cell>
          <cell r="O1848" t="str">
            <v>EMAIL-SOLICITUD DE INFORMACIÓN ACERCA DE CONVOCATORIA DEL SUBSIDIO DE VIVIENDA</v>
          </cell>
          <cell r="P1848" t="str">
            <v>NATURAL</v>
          </cell>
          <cell r="Q1848" t="str">
            <v>CATALINA BARRERA</v>
          </cell>
          <cell r="R1848" t="str">
            <v>CATALINA BARRERA</v>
          </cell>
          <cell r="S1848">
            <v>46129</v>
          </cell>
          <cell r="T1848" t="str">
            <v>se dio respuesta mediante radicado No.2-2026-23601</v>
          </cell>
        </row>
        <row r="1849">
          <cell r="A1849" t="str">
            <v>1-2026-18094</v>
          </cell>
          <cell r="B1849" t="str">
            <v>2574262026</v>
          </cell>
          <cell r="C1849">
            <v>46122</v>
          </cell>
          <cell r="D1849" t="str">
            <v>2026-04-20 18:25:09</v>
          </cell>
          <cell r="E1849" t="str">
            <v>2-2026-24023, 2-2026-24023</v>
          </cell>
          <cell r="F1849">
            <v>46132</v>
          </cell>
          <cell r="G1849" t="str">
            <v>E-MAIL</v>
          </cell>
          <cell r="H1849" t="str">
            <v>DIRECCION DE FINANCIACION DE VIVIENDA</v>
          </cell>
          <cell r="I1849">
            <v>10</v>
          </cell>
          <cell r="J1849" t="str">
            <v>SOLICITUD DE ACCESO A LA INFORMACION</v>
          </cell>
          <cell r="K1849" t="str">
            <v>SOLICITUD DE ACCESO A LA INFORMACION</v>
          </cell>
          <cell r="L1849" t="str">
            <v>VIVIANNA CRISTINA MONTEALEGRE ROJAS</v>
          </cell>
          <cell r="M1849">
            <v>0</v>
          </cell>
          <cell r="N1849" t="str">
            <v>FINALIZADO</v>
          </cell>
          <cell r="O1849" t="str">
            <v>EMAIL - SOLICITUD DE INFORMACION SOBRE SUBSIDIO OTORGADO</v>
          </cell>
          <cell r="P1849" t="str">
            <v>NATURAL</v>
          </cell>
          <cell r="Q1849" t="str">
            <v>ANGIE JULIANA PEÑA CÁCERES</v>
          </cell>
          <cell r="R1849" t="str">
            <v>ANGIE JULIANA PEÑA CÁCERES</v>
          </cell>
          <cell r="S1849">
            <v>46132</v>
          </cell>
          <cell r="T1849" t="str">
            <v>RESPUESTA 2-2026-24023</v>
          </cell>
        </row>
        <row r="1850">
          <cell r="A1850" t="str">
            <v>1-2026-18118</v>
          </cell>
          <cell r="B1850" t="str">
            <v>2575572026</v>
          </cell>
          <cell r="C1850">
            <v>46122</v>
          </cell>
          <cell r="D1850" t="str">
            <v>2026-04-20 18:30:55</v>
          </cell>
          <cell r="E1850" t="str">
            <v>2-2026-24425, 2-2026-24425</v>
          </cell>
          <cell r="F1850">
            <v>46133</v>
          </cell>
          <cell r="G1850" t="str">
            <v>E-MAIL</v>
          </cell>
          <cell r="H1850" t="str">
            <v>DIRECCION DE FINANCIACION DE VIVIENDA</v>
          </cell>
          <cell r="I1850">
            <v>10</v>
          </cell>
          <cell r="J1850" t="str">
            <v>SOLICITUD DE ACCESO A LA INFORMACION</v>
          </cell>
          <cell r="K1850" t="str">
            <v>SOLICITUD DE ACCESO A LA INFORMACION</v>
          </cell>
          <cell r="L1850" t="str">
            <v>YESICA PAOLA CAMACHO PERALTA</v>
          </cell>
          <cell r="M1850">
            <v>0</v>
          </cell>
          <cell r="N1850" t="str">
            <v>FINALIZADO</v>
          </cell>
          <cell r="O1850" t="str">
            <v>EMAIL - SOLICITUD DE INFORMACION SOBRE ACTUALIZACION NUEVA CUENTA DE AHORROS  - SUBSIDIO AHORRO PARA MI CASA</v>
          </cell>
          <cell r="P1850" t="str">
            <v>NATURAL</v>
          </cell>
          <cell r="Q1850" t="str">
            <v>JENNIFER JOHANA CAMACHO CARDONA</v>
          </cell>
          <cell r="R1850" t="str">
            <v>JENNIFER JOHANA CAMACHO CARDONA</v>
          </cell>
          <cell r="S1850">
            <v>46133</v>
          </cell>
          <cell r="T1850" t="str">
            <v>SE DIO RESPUESTA MEDIANTE RADICADO No. 2-2026-24425</v>
          </cell>
        </row>
        <row r="1851">
          <cell r="A1851" t="str">
            <v>1-2026-18121</v>
          </cell>
          <cell r="B1851" t="str">
            <v>2575732026</v>
          </cell>
          <cell r="C1851">
            <v>46122</v>
          </cell>
          <cell r="D1851" t="str">
            <v>2026-04-20 18:31:33</v>
          </cell>
          <cell r="E1851" t="str">
            <v>2-2026-24609, 2-2026-24609</v>
          </cell>
          <cell r="F1851">
            <v>46133</v>
          </cell>
          <cell r="G1851" t="str">
            <v>E-MAIL</v>
          </cell>
          <cell r="H1851" t="str">
            <v>DIRECCION DE FINANCIACION DE VIVIENDA</v>
          </cell>
          <cell r="I1851">
            <v>10</v>
          </cell>
          <cell r="J1851" t="str">
            <v>SOLICITUD DE ACCESO A LA INFORMACION</v>
          </cell>
          <cell r="K1851" t="str">
            <v>SOLICITUD DE ACCESO A LA INFORMACION</v>
          </cell>
          <cell r="L1851" t="str">
            <v>LAURA ESTEFANIA ALBARRACIN CEQUERA</v>
          </cell>
          <cell r="M1851">
            <v>0</v>
          </cell>
          <cell r="N1851" t="str">
            <v>FINALIZADO</v>
          </cell>
          <cell r="O1851" t="str">
            <v>EMAIL - SOLICITUD DE INFORMACION SOBRE APLICACION DEL SUBSIDIO REDUCE TU CUOTA</v>
          </cell>
          <cell r="P1851" t="str">
            <v>NATURAL</v>
          </cell>
          <cell r="Q1851" t="str">
            <v>ERIKA JOHANNA VARGAS</v>
          </cell>
          <cell r="R1851" t="str">
            <v>ERIKA JOHANNA VARGAS</v>
          </cell>
          <cell r="S1851">
            <v>46134</v>
          </cell>
          <cell r="T1851" t="str">
            <v>2-2026-24609</v>
          </cell>
        </row>
        <row r="1852">
          <cell r="A1852" t="str">
            <v>1-2026-18173</v>
          </cell>
          <cell r="B1852" t="str">
            <v>2600902026</v>
          </cell>
          <cell r="C1852">
            <v>46125</v>
          </cell>
          <cell r="D1852" t="str">
            <v>2026-04-23 08:43:01</v>
          </cell>
          <cell r="E1852" t="str">
            <v>2-2026-24951, 2-2026-24951</v>
          </cell>
          <cell r="F1852">
            <v>46134</v>
          </cell>
          <cell r="G1852" t="str">
            <v>E-MAIL</v>
          </cell>
          <cell r="H1852" t="str">
            <v>DIRECCION DE FINANCIACION DE VIVIENDA</v>
          </cell>
          <cell r="I1852">
            <v>10</v>
          </cell>
          <cell r="J1852" t="str">
            <v>SOLICITUD DE ACCESO A LA INFORMACION</v>
          </cell>
          <cell r="K1852" t="str">
            <v>SOLICITUD DE ACCESO A LA INFORMACION</v>
          </cell>
          <cell r="L1852" t="str">
            <v>CLAUDIA LINETH ABONIA GARCIA</v>
          </cell>
          <cell r="M1852">
            <v>0</v>
          </cell>
          <cell r="N1852" t="str">
            <v>FINALIZADO</v>
          </cell>
          <cell r="O1852" t="str">
            <v>EMAIL - SOLICITUD DE INFORMACION SOBRE POSTULACION AL SUBSIDIO MI AHORRO MI CASA</v>
          </cell>
          <cell r="P1852" t="str">
            <v>NATURAL</v>
          </cell>
          <cell r="Q1852" t="str">
            <v>YURI MARCELA RIVERA RAMÍREZ</v>
          </cell>
          <cell r="R1852" t="str">
            <v>YURI MARCELA RIVERA RAMÍREZ</v>
          </cell>
          <cell r="S1852">
            <v>46134</v>
          </cell>
          <cell r="T1852" t="str">
            <v>Se brindo respuesta a ala solicitud mediante el Radicado No. 2-2026-24951</v>
          </cell>
        </row>
        <row r="1853">
          <cell r="A1853" t="str">
            <v>1-2026-18175</v>
          </cell>
          <cell r="B1853" t="str">
            <v>2600992026</v>
          </cell>
          <cell r="C1853">
            <v>46125</v>
          </cell>
          <cell r="D1853" t="str">
            <v>2026-04-23 08:47:10</v>
          </cell>
          <cell r="E1853" t="str">
            <v>2-2026-23577, 2-2026-23577</v>
          </cell>
          <cell r="F1853">
            <v>46128</v>
          </cell>
          <cell r="G1853" t="str">
            <v>E-MAIL</v>
          </cell>
          <cell r="H1853" t="str">
            <v>DIRECCION DE FINANCIACION DE VIVIENDA</v>
          </cell>
          <cell r="I1853">
            <v>10</v>
          </cell>
          <cell r="J1853" t="str">
            <v>SOLICITUD DE ACCESO A LA INFORMACION</v>
          </cell>
          <cell r="K1853" t="str">
            <v>SOLICITUD DE ACCESO A LA INFORMACION</v>
          </cell>
          <cell r="L1853" t="str">
            <v>LAURA ESTEFANIA ALBARRACIN CEQUERA</v>
          </cell>
          <cell r="M1853">
            <v>0</v>
          </cell>
          <cell r="N1853" t="str">
            <v>FINALIZADO</v>
          </cell>
          <cell r="O1853" t="str">
            <v>EMAIL - SOLICITUD INFORMACION SOBRE POSTULACION SUBSIDIOS REDUCE TU CUOTA</v>
          </cell>
          <cell r="P1853" t="str">
            <v>NATURAL</v>
          </cell>
          <cell r="Q1853" t="str">
            <v>EDGAR SANTIAGO TAPIAS BOHÓRQUEZ</v>
          </cell>
          <cell r="R1853" t="str">
            <v>EDGAR SANTIAGO TAPIAS BOHÓRQUEZ</v>
          </cell>
          <cell r="S1853">
            <v>46134</v>
          </cell>
          <cell r="T1853" t="str">
            <v>2-2026-23577</v>
          </cell>
        </row>
        <row r="1854">
          <cell r="A1854" t="str">
            <v>1-2026-18218</v>
          </cell>
          <cell r="B1854" t="str">
            <v>2604282026</v>
          </cell>
          <cell r="C1854">
            <v>46125</v>
          </cell>
          <cell r="D1854" t="str">
            <v>2026-04-23 20:07:28</v>
          </cell>
          <cell r="E1854" t="str">
            <v>2-2026-24279, 2-2026-24279</v>
          </cell>
          <cell r="F1854">
            <v>46132</v>
          </cell>
          <cell r="G1854" t="str">
            <v>E-MAIL</v>
          </cell>
          <cell r="H1854" t="str">
            <v>DIRECCION DE FINANCIACION DE VIVIENDA</v>
          </cell>
          <cell r="I1854">
            <v>10</v>
          </cell>
          <cell r="J1854" t="str">
            <v>SOLICITUD DE ACCESO A LA INFORMACION</v>
          </cell>
          <cell r="K1854" t="str">
            <v>SOLICITUD DE ACCESO A LA INFORMACION</v>
          </cell>
          <cell r="L1854" t="str">
            <v>HERCY LORENA SUAREZ RUBIANO</v>
          </cell>
          <cell r="M1854">
            <v>0</v>
          </cell>
          <cell r="N1854" t="str">
            <v>FINALIZADO</v>
          </cell>
          <cell r="O1854" t="str">
            <v>EMAIL-SOLICITUD DE INFORMACIÓN ACERCA DE AHORRO PARA MI HOGAR</v>
          </cell>
          <cell r="P1854" t="str">
            <v>ANONIMO</v>
          </cell>
          <cell r="Q1854" t="str">
            <v>ANONIMO</v>
          </cell>
          <cell r="R1854" t="str">
            <v>ANONIMO</v>
          </cell>
          <cell r="S1854">
            <v>46133</v>
          </cell>
          <cell r="T1854" t="str">
            <v>CIERRE CON RESPUESTA  2-2026-24279</v>
          </cell>
        </row>
        <row r="1855">
          <cell r="A1855" t="str">
            <v>1-2026-18263</v>
          </cell>
          <cell r="B1855" t="str">
            <v>2608542026</v>
          </cell>
          <cell r="C1855">
            <v>46125</v>
          </cell>
          <cell r="D1855" t="str">
            <v>2026-04-23 12:51:07</v>
          </cell>
          <cell r="E1855" t="str">
            <v>2-2026-26154, 2-2026-26154</v>
          </cell>
          <cell r="F1855">
            <v>46139</v>
          </cell>
          <cell r="G1855" t="str">
            <v>E-MAIL</v>
          </cell>
          <cell r="H1855" t="str">
            <v>DIRECCION DE MEJORAMIENTO HABITACIONAL</v>
          </cell>
          <cell r="I1855">
            <v>10</v>
          </cell>
          <cell r="J1855" t="str">
            <v>SOLICITUD DE ACCESO A LA INFORMACION</v>
          </cell>
          <cell r="K1855" t="str">
            <v>SOLICITUD DE ACCESO A LA INFORMACION</v>
          </cell>
          <cell r="L1855" t="str">
            <v>LAURA MARCELA BUITRAGO HERRERA</v>
          </cell>
          <cell r="M1855">
            <v>0</v>
          </cell>
          <cell r="N1855" t="str">
            <v>FINALIZADO</v>
          </cell>
          <cell r="O1855" t="str">
            <v>EMAIL - SOLICITAR SU VALIOSA COLABORACIÓN RESPECTO AL ESTADO DE MI SOLICITUD DE SUBSIDIO PARA MEJORAMIENTO DE VIVIENDA.</v>
          </cell>
          <cell r="P1855" t="str">
            <v>NATURAL</v>
          </cell>
          <cell r="Q1855" t="str">
            <v>Maria Martinez</v>
          </cell>
          <cell r="R1855" t="str">
            <v>MARIA MARTINEZ</v>
          </cell>
          <cell r="S1855">
            <v>46140</v>
          </cell>
          <cell r="T1855" t="str">
            <v xml:space="preserve">SE DIO RESPUESTA AL DP CON NÚMERO DE SALIDA: 	 2-2026-26154 </v>
          </cell>
        </row>
        <row r="1856">
          <cell r="A1856" t="str">
            <v>1-2026-18327</v>
          </cell>
          <cell r="B1856" t="str">
            <v>2615572026</v>
          </cell>
          <cell r="C1856">
            <v>46125</v>
          </cell>
          <cell r="D1856" t="str">
            <v>2026-04-23 21:47:49</v>
          </cell>
          <cell r="E1856" t="str">
            <v>2-2026-24091, 2-2026-24091</v>
          </cell>
          <cell r="F1856">
            <v>46132</v>
          </cell>
          <cell r="G1856" t="str">
            <v>E-MAIL</v>
          </cell>
          <cell r="H1856" t="str">
            <v>DIRECCION DE FINANCIACION DE VIVIENDA</v>
          </cell>
          <cell r="I1856">
            <v>10</v>
          </cell>
          <cell r="J1856" t="str">
            <v>SOLICITUD DE ACCESO A LA INFORMACION</v>
          </cell>
          <cell r="K1856" t="str">
            <v>SOLICITUD DE ACCESO A LA INFORMACION</v>
          </cell>
          <cell r="L1856" t="str">
            <v>VIVIANNA CRISTINA MONTEALEGRE ROJAS</v>
          </cell>
          <cell r="M1856">
            <v>0</v>
          </cell>
          <cell r="N1856" t="str">
            <v>FINALIZADO</v>
          </cell>
          <cell r="O1856" t="str">
            <v>EMAIL - SOLICITUD DE INFORMACIÓN ACERCA DE SUBSIDIO DE VIVIENDA</v>
          </cell>
          <cell r="P1856" t="str">
            <v>ANONIMO</v>
          </cell>
          <cell r="Q1856" t="str">
            <v>ANONIMO</v>
          </cell>
          <cell r="R1856" t="str">
            <v>ANONIMO</v>
          </cell>
          <cell r="S1856">
            <v>46133</v>
          </cell>
          <cell r="T1856" t="str">
            <v>RESPUESTA 2-2026-24091</v>
          </cell>
        </row>
        <row r="1857">
          <cell r="A1857" t="str">
            <v>1-2026-18338</v>
          </cell>
          <cell r="B1857" t="str">
            <v>2616552026</v>
          </cell>
          <cell r="C1857">
            <v>46125</v>
          </cell>
          <cell r="D1857" t="str">
            <v>2026-04-23 21:53:27</v>
          </cell>
          <cell r="E1857" t="str">
            <v>2-2026-23954, 2-2026-23954</v>
          </cell>
          <cell r="F1857">
            <v>46129</v>
          </cell>
          <cell r="G1857" t="str">
            <v>E-MAIL</v>
          </cell>
          <cell r="H1857" t="str">
            <v>DIRECCION DE FINANCIACION DE VIVIENDA</v>
          </cell>
          <cell r="I1857">
            <v>10</v>
          </cell>
          <cell r="J1857" t="str">
            <v>SOLICITUD DE ACCESO A LA INFORMACION</v>
          </cell>
          <cell r="K1857" t="str">
            <v>SOLICITUD DE ACCESO A LA INFORMACION</v>
          </cell>
          <cell r="L1857" t="str">
            <v>NATHALIE ANDREA MURCIA MAYORGA</v>
          </cell>
          <cell r="M1857">
            <v>0</v>
          </cell>
          <cell r="N1857" t="str">
            <v>FINALIZADO</v>
          </cell>
          <cell r="O1857" t="str">
            <v>EMAIL-SOLICITUD DE INFORMACIÓN ACERCA DE SUBSIDIO DE VIVIENDA</v>
          </cell>
          <cell r="P1857" t="str">
            <v>ANONIMO</v>
          </cell>
          <cell r="Q1857" t="str">
            <v>ANONIMO</v>
          </cell>
          <cell r="R1857" t="str">
            <v>ANONIMO</v>
          </cell>
          <cell r="S1857">
            <v>46129</v>
          </cell>
          <cell r="T1857" t="str">
            <v>se dio respuesta mediante radicado No.2-2026-23954</v>
          </cell>
        </row>
        <row r="1858">
          <cell r="A1858" t="str">
            <v>1-2026-18342</v>
          </cell>
          <cell r="B1858" t="str">
            <v>2616762026</v>
          </cell>
          <cell r="C1858">
            <v>46125</v>
          </cell>
          <cell r="D1858" t="str">
            <v>2026-04-23 21:54:57</v>
          </cell>
          <cell r="E1858" t="str">
            <v>2-2026-24922, 2-2026-24922</v>
          </cell>
          <cell r="F1858">
            <v>46134</v>
          </cell>
          <cell r="G1858" t="str">
            <v>E-MAIL</v>
          </cell>
          <cell r="H1858" t="str">
            <v>DIRECCION DE FINANCIACION DE VIVIENDA</v>
          </cell>
          <cell r="I1858">
            <v>10</v>
          </cell>
          <cell r="J1858" t="str">
            <v>SOLICITUD DE ACCESO A LA INFORMACION</v>
          </cell>
          <cell r="K1858" t="str">
            <v>SOLICITUD DE ACCESO A LA INFORMACION</v>
          </cell>
          <cell r="L1858" t="str">
            <v>CLAUDIA LINETH ABONIA GARCIA</v>
          </cell>
          <cell r="M1858">
            <v>0</v>
          </cell>
          <cell r="N1858" t="str">
            <v>FINALIZADO</v>
          </cell>
          <cell r="O1858" t="str">
            <v>EMAIL-SOLICITUD DE INFORMACIÓN ACERCA DEL PROGRAMA DE AHORRO MI HOGAR</v>
          </cell>
          <cell r="P1858" t="str">
            <v>NATURAL</v>
          </cell>
          <cell r="Q1858" t="str">
            <v>ALBA BAUTISTA</v>
          </cell>
          <cell r="R1858" t="str">
            <v>ALBA BAUTISTA</v>
          </cell>
          <cell r="S1858">
            <v>46134</v>
          </cell>
          <cell r="T1858" t="str">
            <v>Se dio respuesta a la solicitud mediante el Radicado No. 2-2026-24922</v>
          </cell>
        </row>
        <row r="1859">
          <cell r="A1859" t="str">
            <v>1-2026-18367</v>
          </cell>
          <cell r="B1859" t="str">
            <v>2624362026</v>
          </cell>
          <cell r="C1859">
            <v>46125</v>
          </cell>
          <cell r="D1859" t="str">
            <v>2026-04-23 22:08:23</v>
          </cell>
          <cell r="E1859" t="str">
            <v>2-2026-25198, 2-2026-25198</v>
          </cell>
          <cell r="F1859">
            <v>46135</v>
          </cell>
          <cell r="G1859" t="str">
            <v>PQR WEB</v>
          </cell>
          <cell r="H1859" t="str">
            <v>DIRECCION DE FINANCIACION DE VIVIENDA</v>
          </cell>
          <cell r="I1859">
            <v>10</v>
          </cell>
          <cell r="J1859" t="str">
            <v>SOLICITUD DE ACCESO A LA INFORMACION</v>
          </cell>
          <cell r="K1859" t="str">
            <v>SOLICITUD DE ACCESO A LA INFORMACION</v>
          </cell>
          <cell r="L1859" t="str">
            <v>YULY ASTRID LEON WINTACO</v>
          </cell>
          <cell r="M1859">
            <v>0</v>
          </cell>
          <cell r="N1859" t="str">
            <v>FINALIZADO</v>
          </cell>
          <cell r="O1859" t="str">
            <v>Solicitud de asesoría sobre el subsidio de arrendamiento solidario por parte de la secretaria del hábitat.</v>
          </cell>
          <cell r="P1859" t="str">
            <v>NATURAL</v>
          </cell>
          <cell r="Q1859" t="str">
            <v>ANGELA HERNANDEZ</v>
          </cell>
          <cell r="R1859" t="str">
            <v>ANGELA HERNANDEZ</v>
          </cell>
          <cell r="S1859">
            <v>46135</v>
          </cell>
          <cell r="T1859" t="str">
            <v>FINALIZADO AUTOMATICAMENTE SEGUN GESTION EN EL RADICADO: 1-2026-18367</v>
          </cell>
        </row>
        <row r="1860">
          <cell r="A1860" t="str">
            <v>1-2026-18410</v>
          </cell>
          <cell r="B1860" t="str">
            <v>2623892026</v>
          </cell>
          <cell r="C1860">
            <v>46125</v>
          </cell>
          <cell r="D1860" t="str">
            <v>2026-04-23 22:13:46</v>
          </cell>
          <cell r="E1860" t="str">
            <v>2-2026-25132, 2-2026-25132</v>
          </cell>
          <cell r="F1860">
            <v>46134</v>
          </cell>
          <cell r="G1860" t="str">
            <v>E-MAIL</v>
          </cell>
          <cell r="H1860" t="str">
            <v>DIRECCION DE FINANCIACION DE VIVIENDA</v>
          </cell>
          <cell r="I1860">
            <v>10</v>
          </cell>
          <cell r="J1860" t="str">
            <v>SOLICITUD DE ACCESO A LA INFORMACION</v>
          </cell>
          <cell r="K1860" t="str">
            <v>SOLICITUD DE ACCESO A LA INFORMACION</v>
          </cell>
          <cell r="L1860" t="str">
            <v>JUAN CARLOS CASTRO MELO</v>
          </cell>
          <cell r="M1860">
            <v>0</v>
          </cell>
          <cell r="N1860" t="str">
            <v>FINALIZADO</v>
          </cell>
          <cell r="O1860" t="str">
            <v>EMAIL - SOLICITUD DE INFORMACIÓN ACERCA DE SUBSIDIO REDUCE TU CUOTA</v>
          </cell>
          <cell r="P1860" t="str">
            <v>ANONIMO</v>
          </cell>
          <cell r="Q1860" t="str">
            <v>ANONIMO</v>
          </cell>
          <cell r="R1860" t="str">
            <v>ANONIMO</v>
          </cell>
          <cell r="S1860">
            <v>46136</v>
          </cell>
          <cell r="T1860" t="str">
            <v>2-2026-25132</v>
          </cell>
        </row>
        <row r="1861">
          <cell r="A1861" t="str">
            <v>1-2026-18420</v>
          </cell>
          <cell r="B1861" t="str">
            <v>2629642026</v>
          </cell>
          <cell r="C1861">
            <v>46125</v>
          </cell>
          <cell r="D1861" t="str">
            <v>2026-04-24 09:50:47</v>
          </cell>
          <cell r="E1861" t="str">
            <v>2-2026-24263, 2-2026-24263</v>
          </cell>
          <cell r="F1861">
            <v>46132</v>
          </cell>
          <cell r="G1861" t="str">
            <v>PQR WEB</v>
          </cell>
          <cell r="H1861" t="str">
            <v>DIRECCION DE FINANCIACION DE VIVIENDA</v>
          </cell>
          <cell r="I1861">
            <v>10</v>
          </cell>
          <cell r="J1861" t="str">
            <v>SOLICITUD DE ACCESO A LA INFORMACION</v>
          </cell>
          <cell r="K1861" t="str">
            <v>SOLICITUD DE ACCESO A LA INFORMACION</v>
          </cell>
          <cell r="L1861" t="str">
            <v>MARIA ALEJANDRA ESCOBAR RICO</v>
          </cell>
          <cell r="M1861">
            <v>0</v>
          </cell>
          <cell r="N1861" t="str">
            <v>FINALIZADO</v>
          </cell>
          <cell r="O1861" t="str">
            <v xml:space="preserve">Buen día, saludo cordial_x000D_
El motivo de esta solicitud es corroborar con ustedes si yo podría postularme para el subsidio que ustedes ofrecen denominado "Reactiva tu compra", debido a que estuve revisando los requisitos para postularse al mismo y hasta el momento los cumplo, este beneficio sería de gran ayuda para mí ya que soy el sustento de mi hogar (Mi mamá y yo), y estoy aspirando desde el 12 enero de 2020 a la compra de un apartamento VIP en la Ciudadela 3 Quebradas, ubicada en la localidad de Usme, estaba en el trámite de postulación de la subvención "Reduce tu cuota" pero mi entidad bancaria (Caja Social) me informó el pasado 6 de abril que los recursos para dicha ayuda se agotaron, por ende yo no podría aspirar a ser beneficiaria, como soporte de lo mencionado previamente adjunto captura de pantalla de conversación con mi asesor bancario, agradezco desde ya su gentileza y ayuda._x000D_
_x000D_
Cordialmente, _x000D_
_x000D_
Paula Andrea Rodríguez Pérez_x000D_
</v>
          </cell>
          <cell r="P1861" t="str">
            <v>NATURAL</v>
          </cell>
          <cell r="Q1861" t="str">
            <v>PAULA ANDREA RODRÍGUEZ PÉREZ</v>
          </cell>
          <cell r="R1861" t="str">
            <v>PAULA ANDREA RODRÍGUEZ PÉREZ</v>
          </cell>
          <cell r="S1861">
            <v>46133</v>
          </cell>
          <cell r="T1861" t="str">
            <v>SE DIO RESPUESTA CON RADICADO NO. 2-2026-24263</v>
          </cell>
        </row>
        <row r="1862">
          <cell r="A1862" t="str">
            <v>1-2026-18437</v>
          </cell>
          <cell r="B1862" t="str">
            <v>2630482026</v>
          </cell>
          <cell r="C1862">
            <v>46126</v>
          </cell>
          <cell r="D1862" t="str">
            <v>2026-04-24 09:53:48</v>
          </cell>
          <cell r="E1862" t="str">
            <v>2-2026-24423, 2-2026-24423</v>
          </cell>
          <cell r="F1862">
            <v>46133</v>
          </cell>
          <cell r="G1862" t="str">
            <v>E-MAIL</v>
          </cell>
          <cell r="H1862" t="str">
            <v>DIRECCION DE FINANCIACION DE VIVIENDA</v>
          </cell>
          <cell r="I1862">
            <v>10</v>
          </cell>
          <cell r="J1862" t="str">
            <v>SOLICITUD DE ACCESO A LA INFORMACION</v>
          </cell>
          <cell r="K1862" t="str">
            <v>SOLICITUD DE ACCESO A LA INFORMACION</v>
          </cell>
          <cell r="L1862" t="str">
            <v>NATHALIE ANDREA MURCIA MAYORGA</v>
          </cell>
          <cell r="M1862">
            <v>0</v>
          </cell>
          <cell r="N1862" t="str">
            <v>FINALIZADO</v>
          </cell>
          <cell r="O1862" t="str">
            <v>EMAIL - SOLICITUD DE INFORMACIÓN POSTULACIÓN PROGRAMAS SUBSIDIO DE VIVIENDA</v>
          </cell>
          <cell r="P1862" t="str">
            <v>NATURAL</v>
          </cell>
          <cell r="Q1862" t="str">
            <v>NORMA GUEVARA</v>
          </cell>
          <cell r="R1862" t="str">
            <v>NORMA GUEVARA</v>
          </cell>
          <cell r="S1862">
            <v>46133</v>
          </cell>
          <cell r="T1862" t="str">
            <v>se dio respuesta mediante radicado No.2-2026-24423</v>
          </cell>
        </row>
        <row r="1863">
          <cell r="A1863" t="str">
            <v>1-2026-18450</v>
          </cell>
          <cell r="B1863" t="str">
            <v>2631362026</v>
          </cell>
          <cell r="C1863">
            <v>46126</v>
          </cell>
          <cell r="D1863" t="str">
            <v>2026-04-24 10:04:39</v>
          </cell>
          <cell r="E1863" t="str">
            <v>2-2026-26605, 2-2026-26605</v>
          </cell>
          <cell r="F1863">
            <v>46140</v>
          </cell>
          <cell r="G1863" t="str">
            <v>E-MAIL</v>
          </cell>
          <cell r="H1863" t="str">
            <v>DIRECCION DE MEJORAMIENTO HABITACIONAL</v>
          </cell>
          <cell r="I1863">
            <v>10</v>
          </cell>
          <cell r="J1863" t="str">
            <v>SOLICITUD DE ACCESO A LA INFORMACION</v>
          </cell>
          <cell r="K1863" t="str">
            <v>SOLICITUD DE ACCESO A LA INFORMACION</v>
          </cell>
          <cell r="L1863" t="str">
            <v>CINDY NATALIA GUERRERO CONTRERAS</v>
          </cell>
          <cell r="M1863">
            <v>0</v>
          </cell>
          <cell r="N1863" t="str">
            <v>FINALIZADO</v>
          </cell>
          <cell r="O1863" t="str">
            <v>EMAIL - SOLICITUD DE INFORMACIÓN POSTULACIÓN PROGRAMA MEJORA DE VIVIENDA</v>
          </cell>
          <cell r="P1863" t="str">
            <v>ANONIMO</v>
          </cell>
          <cell r="Q1863" t="str">
            <v>ANONIMO</v>
          </cell>
          <cell r="R1863" t="str">
            <v>ANONIMO</v>
          </cell>
          <cell r="S1863">
            <v>46141</v>
          </cell>
          <cell r="T1863" t="str">
            <v>SE DA CIERRA A ACTIVIDAD CON RADICADO DE SALIDA #2-2026-26605</v>
          </cell>
        </row>
        <row r="1864">
          <cell r="A1864" t="str">
            <v>1-2026-18457</v>
          </cell>
          <cell r="B1864" t="str">
            <v>2631582026</v>
          </cell>
          <cell r="C1864">
            <v>46126</v>
          </cell>
          <cell r="D1864" t="str">
            <v>2026-04-24 09:57:39</v>
          </cell>
          <cell r="E1864" t="str">
            <v>2-2026-25497, 2-2026-25497</v>
          </cell>
          <cell r="F1864">
            <v>46135</v>
          </cell>
          <cell r="G1864" t="str">
            <v>E-MAIL</v>
          </cell>
          <cell r="H1864" t="str">
            <v>DIRECCION DE FINANCIACION DE VIVIENDA</v>
          </cell>
          <cell r="I1864">
            <v>10</v>
          </cell>
          <cell r="J1864" t="str">
            <v>SOLICITUD DE ACCESO A LA INFORMACION</v>
          </cell>
          <cell r="K1864" t="str">
            <v>SOLICITUD DE ACCESO A LA INFORMACION</v>
          </cell>
          <cell r="L1864" t="str">
            <v>IRMA AYLEN GUICHA DUITAMA</v>
          </cell>
          <cell r="M1864">
            <v>0</v>
          </cell>
          <cell r="N1864" t="str">
            <v>FINALIZADO</v>
          </cell>
          <cell r="O1864" t="str">
            <v>EMAIL - SOLICITUD DE INFORMACIÓN SOBRE DISPONIBILIDAD DE CUPOS  SUBSIDIO REDUCE TU CUOTA</v>
          </cell>
          <cell r="P1864" t="str">
            <v>NATURAL</v>
          </cell>
          <cell r="Q1864" t="str">
            <v>NICOLÁS ANDRÉS%A0QUIROGA DIAZ</v>
          </cell>
          <cell r="R1864" t="str">
            <v>NICOLÁS ANDRÉS%A0QUIROGA DIAZ</v>
          </cell>
          <cell r="S1864">
            <v>46136</v>
          </cell>
          <cell r="T1864" t="str">
            <v>RESPUESTA DEFINITIVA CON RADICADO 2-2026-25497</v>
          </cell>
        </row>
        <row r="1865">
          <cell r="A1865" t="str">
            <v>1-2026-18465</v>
          </cell>
          <cell r="B1865" t="str">
            <v>2634962026</v>
          </cell>
          <cell r="C1865">
            <v>46126</v>
          </cell>
          <cell r="D1865" t="str">
            <v>2026-04-24 09:59:09</v>
          </cell>
          <cell r="E1865" t="str">
            <v>2-2026-24158, 2-2026-24158</v>
          </cell>
          <cell r="F1865">
            <v>46132</v>
          </cell>
          <cell r="G1865" t="str">
            <v>E-MAIL</v>
          </cell>
          <cell r="H1865" t="str">
            <v>DIRECCION DE FINANCIACION DE VIVIENDA</v>
          </cell>
          <cell r="I1865">
            <v>10</v>
          </cell>
          <cell r="J1865" t="str">
            <v>SOLICITUD DE ACCESO A LA INFORMACION</v>
          </cell>
          <cell r="K1865" t="str">
            <v>SOLICITUD DE ACCESO A LA INFORMACION</v>
          </cell>
          <cell r="L1865" t="str">
            <v>JOSE LUIS HORLANDY LEON</v>
          </cell>
          <cell r="M1865">
            <v>0</v>
          </cell>
          <cell r="N1865" t="str">
            <v>FINALIZADO</v>
          </cell>
          <cell r="O1865" t="str">
            <v>EMAIL - SOLICITUD DE INFORMACIÓN POSTULACIÓN PROGRAMAS DE VIVIENDA</v>
          </cell>
          <cell r="P1865" t="str">
            <v>ANONIMO</v>
          </cell>
          <cell r="Q1865" t="str">
            <v>ANONIMO</v>
          </cell>
          <cell r="R1865" t="str">
            <v>ANONIMO</v>
          </cell>
          <cell r="S1865">
            <v>46135</v>
          </cell>
          <cell r="T1865" t="str">
            <v>SE DA RESPUESTA MEDIANTE RADICADO 2-2026-24158</v>
          </cell>
        </row>
        <row r="1866">
          <cell r="A1866" t="str">
            <v>1-2026-18483</v>
          </cell>
          <cell r="B1866" t="str">
            <v>2637852026</v>
          </cell>
          <cell r="C1866">
            <v>46126</v>
          </cell>
          <cell r="D1866" t="str">
            <v>2026-04-24 10:14:58</v>
          </cell>
          <cell r="E1866" t="str">
            <v>2-2026-24021, 2-2026-24021</v>
          </cell>
          <cell r="F1866">
            <v>46132</v>
          </cell>
          <cell r="G1866" t="str">
            <v>E-MAIL</v>
          </cell>
          <cell r="H1866" t="str">
            <v>DIRECCION DE FINANCIACION DE VIVIENDA</v>
          </cell>
          <cell r="I1866">
            <v>10</v>
          </cell>
          <cell r="J1866" t="str">
            <v>SOLICITUD DE ACCESO A LA INFORMACION</v>
          </cell>
          <cell r="K1866" t="str">
            <v>SOLICITUD DE ACCESO A LA INFORMACION</v>
          </cell>
          <cell r="L1866" t="str">
            <v>NATHALIE ANDREA MURCIA MAYORGA</v>
          </cell>
          <cell r="M1866">
            <v>0</v>
          </cell>
          <cell r="N1866" t="str">
            <v>FINALIZADO</v>
          </cell>
          <cell r="O1866" t="str">
            <v>EMAIL - SOLICITUD DE INFORMACIÓN VIGENCIA PARA  PROGRAMA DE MI CASA EN BOGOTÁ</v>
          </cell>
          <cell r="P1866" t="str">
            <v>NATURAL</v>
          </cell>
          <cell r="Q1866" t="str">
            <v>TATIANA MADRIGAL</v>
          </cell>
          <cell r="R1866" t="str">
            <v>TATIANA MADRIGAL</v>
          </cell>
          <cell r="S1866">
            <v>46132</v>
          </cell>
          <cell r="T1866" t="str">
            <v>se dio respuesta mediante radicado No.2-2026-24021</v>
          </cell>
        </row>
        <row r="1867">
          <cell r="A1867" t="str">
            <v>1-2026-18503</v>
          </cell>
          <cell r="B1867" t="str">
            <v>2639872026</v>
          </cell>
          <cell r="C1867">
            <v>46126</v>
          </cell>
          <cell r="D1867" t="str">
            <v>2026-04-24 10:19:38</v>
          </cell>
          <cell r="E1867" t="str">
            <v>2-2026-25326, 2-2026-25326</v>
          </cell>
          <cell r="F1867">
            <v>46135</v>
          </cell>
          <cell r="G1867" t="str">
            <v>E-MAIL</v>
          </cell>
          <cell r="H1867" t="str">
            <v>DIRECCION DE FINANCIACION DE VIVIENDA</v>
          </cell>
          <cell r="I1867">
            <v>10</v>
          </cell>
          <cell r="J1867" t="str">
            <v>SOLICITUD DE ACCESO A LA INFORMACION</v>
          </cell>
          <cell r="K1867" t="str">
            <v>SOLICITUD DE ACCESO A LA INFORMACION</v>
          </cell>
          <cell r="L1867" t="str">
            <v>NORBERTO HERRENO MERCHAN</v>
          </cell>
          <cell r="M1867">
            <v>0</v>
          </cell>
          <cell r="N1867" t="str">
            <v>FINALIZADO</v>
          </cell>
          <cell r="O1867" t="str">
            <v>EMAIL - SOLICITUD DE INFORMACIÓN TEMAS RELACIONADOS SUBSIDIO REDUCE TU CUOTA</v>
          </cell>
          <cell r="P1867" t="str">
            <v>NATURAL</v>
          </cell>
          <cell r="Q1867" t="str">
            <v>FLORALBA DURAN LEAL</v>
          </cell>
          <cell r="R1867" t="str">
            <v>FLORALBA DURAN LEAL</v>
          </cell>
          <cell r="S1867">
            <v>46138</v>
          </cell>
          <cell r="T1867" t="str">
            <v>se dio respuesta con el radicado  2-2026-25326</v>
          </cell>
        </row>
        <row r="1868">
          <cell r="A1868" t="str">
            <v>1-2026-18514</v>
          </cell>
          <cell r="B1868" t="str">
            <v>2642122026</v>
          </cell>
          <cell r="C1868">
            <v>46126</v>
          </cell>
          <cell r="D1868" t="str">
            <v>2026-04-24 10:24:15</v>
          </cell>
          <cell r="E1868" t="str">
            <v>2-2026-25438, 2-2026-25438</v>
          </cell>
          <cell r="F1868">
            <v>46135</v>
          </cell>
          <cell r="G1868" t="str">
            <v>E-MAIL</v>
          </cell>
          <cell r="H1868" t="str">
            <v>DIRECCION DE FINANCIACION DE VIVIENDA</v>
          </cell>
          <cell r="I1868">
            <v>10</v>
          </cell>
          <cell r="J1868" t="str">
            <v>SOLICITUD DE ACCESO A LA INFORMACION</v>
          </cell>
          <cell r="K1868" t="str">
            <v>SOLICITUD DE ACCESO A LA INFORMACION</v>
          </cell>
          <cell r="L1868" t="str">
            <v>NORBERTO HERRENO MERCHAN</v>
          </cell>
          <cell r="M1868">
            <v>0</v>
          </cell>
          <cell r="N1868" t="str">
            <v>FINALIZADO</v>
          </cell>
          <cell r="O1868" t="str">
            <v>EMAIL - SOLICITUD DE INFORMACION SOBRE POSTULACION AL SUBSIDIO REDUCE TU CUOTA</v>
          </cell>
          <cell r="P1868" t="str">
            <v>NATURAL</v>
          </cell>
          <cell r="Q1868" t="str">
            <v>VANESSA GOMEZ TRIANA</v>
          </cell>
          <cell r="R1868" t="str">
            <v>VANESSA GOMEZ TRIANA</v>
          </cell>
          <cell r="S1868">
            <v>46138</v>
          </cell>
          <cell r="T1868" t="str">
            <v>se dio respuesta con el radicado 2-2026-25438</v>
          </cell>
        </row>
        <row r="1869">
          <cell r="A1869" t="str">
            <v>1-2026-18520</v>
          </cell>
          <cell r="B1869" t="str">
            <v>2644572026</v>
          </cell>
          <cell r="C1869">
            <v>46126</v>
          </cell>
          <cell r="D1869" t="str">
            <v>2026-04-24 12:33:48</v>
          </cell>
          <cell r="E1869" t="str">
            <v>2-2026-24099, 2-2026-24099</v>
          </cell>
          <cell r="F1869">
            <v>46132</v>
          </cell>
          <cell r="G1869" t="str">
            <v>E-MAIL</v>
          </cell>
          <cell r="H1869" t="str">
            <v>DIRECCION DE FINANCIACION DE VIVIENDA</v>
          </cell>
          <cell r="I1869">
            <v>10</v>
          </cell>
          <cell r="J1869" t="str">
            <v>SOLICITUD DE ACCESO A LA INFORMACION</v>
          </cell>
          <cell r="K1869" t="str">
            <v>SOLICITUD DE ACCESO A LA INFORMACION</v>
          </cell>
          <cell r="L1869" t="str">
            <v>VIVIANNA CRISTINA MONTEALEGRE ROJAS</v>
          </cell>
          <cell r="M1869">
            <v>0</v>
          </cell>
          <cell r="N1869" t="str">
            <v>FINALIZADO</v>
          </cell>
          <cell r="O1869" t="str">
            <v>EMAIL-SOLICITUD DE INFORMACIÓN SOBRE PROGRAMAS DE APOYO MADRE GESTANTE</v>
          </cell>
          <cell r="P1869" t="str">
            <v>NATURAL</v>
          </cell>
          <cell r="Q1869" t="str">
            <v>ANGIE LUCIA RINCÓN GUZMÁN</v>
          </cell>
          <cell r="R1869" t="str">
            <v>ANGIE LUCIA RINCÓN GUZMÁN</v>
          </cell>
          <cell r="S1869">
            <v>46133</v>
          </cell>
          <cell r="T1869" t="str">
            <v>RESPUESTA 2-2026-24099</v>
          </cell>
        </row>
        <row r="1870">
          <cell r="A1870" t="str">
            <v>1-2026-18526</v>
          </cell>
          <cell r="B1870" t="str">
            <v>2691912026</v>
          </cell>
          <cell r="C1870">
            <v>46126</v>
          </cell>
          <cell r="D1870" t="str">
            <v>2026-04-24 17:14:45</v>
          </cell>
          <cell r="E1870" t="str">
            <v>2-2026-25067, 2-2026-25067</v>
          </cell>
          <cell r="F1870">
            <v>46134</v>
          </cell>
          <cell r="G1870" t="str">
            <v>E-MAIL</v>
          </cell>
          <cell r="H1870" t="str">
            <v>DIRECCION DE INVESTIGACIONES Y CONTROL DE VIVIENDA</v>
          </cell>
          <cell r="I1870">
            <v>10</v>
          </cell>
          <cell r="J1870" t="str">
            <v>SOLICITUD DE ACCESO A LA INFORMACION</v>
          </cell>
          <cell r="K1870" t="str">
            <v>SOLICITUD DE ACCESO A LA INFORMACION</v>
          </cell>
          <cell r="L1870" t="str">
            <v>PAULA ANDREA GONZALEZ RODRIGUEZ</v>
          </cell>
          <cell r="M1870">
            <v>0</v>
          </cell>
          <cell r="N1870" t="str">
            <v>FINALIZADO</v>
          </cell>
          <cell r="O1870" t="str">
            <v>EMAIL - SOLICITUD DE INFORMACION SOBRE INCONSISTENCIAS CON LA INMOBILIARIA</v>
          </cell>
          <cell r="P1870" t="str">
            <v>ENTIDAD</v>
          </cell>
          <cell r="Q1870" t="str">
            <v>MARLENY FANDINO A</v>
          </cell>
          <cell r="R1870" t="str">
            <v>MARLENY FANDINO A</v>
          </cell>
          <cell r="S1870">
            <v>46135</v>
          </cell>
          <cell r="T1870" t="str">
            <v>Se finaliza con radicado 2-2026-25067</v>
          </cell>
        </row>
        <row r="1871">
          <cell r="A1871" t="str">
            <v>1-2026-18533</v>
          </cell>
          <cell r="B1871" t="str">
            <v>2647422026</v>
          </cell>
          <cell r="C1871">
            <v>46126</v>
          </cell>
          <cell r="D1871" t="str">
            <v>2026-04-24 12:36:49</v>
          </cell>
          <cell r="E1871" t="str">
            <v>2-2026-25565, 2-2026-25565</v>
          </cell>
          <cell r="F1871">
            <v>46136</v>
          </cell>
          <cell r="G1871" t="str">
            <v>E-MAIL</v>
          </cell>
          <cell r="H1871" t="str">
            <v>DIRECCION DE FINANCIACION DE VIVIENDA</v>
          </cell>
          <cell r="I1871">
            <v>10</v>
          </cell>
          <cell r="J1871" t="str">
            <v>SOLICITUD DE ACCESO A LA INFORMACION</v>
          </cell>
          <cell r="K1871" t="str">
            <v>SOLICITUD DE ACCESO A LA INFORMACION</v>
          </cell>
          <cell r="L1871" t="str">
            <v>CARLOS IVAN RIVERA TRUJILLO</v>
          </cell>
          <cell r="M1871">
            <v>0</v>
          </cell>
          <cell r="N1871" t="str">
            <v>FINALIZADO</v>
          </cell>
          <cell r="O1871" t="str">
            <v>EMAIL - SOLICITUD DE INFORMACION SOBRE POSTULACION A PROGRAMAS DE VIVIENDA</v>
          </cell>
          <cell r="P1871" t="str">
            <v>ANONIMO</v>
          </cell>
          <cell r="Q1871" t="str">
            <v>ANONIMO</v>
          </cell>
          <cell r="R1871" t="str">
            <v>ANONIMO</v>
          </cell>
          <cell r="S1871">
            <v>46136</v>
          </cell>
          <cell r="T1871" t="str">
            <v>2-2026-25565_</v>
          </cell>
        </row>
        <row r="1872">
          <cell r="A1872" t="str">
            <v>1-2026-18556</v>
          </cell>
          <cell r="B1872" t="str">
            <v>2649182026</v>
          </cell>
          <cell r="C1872">
            <v>46126</v>
          </cell>
          <cell r="D1872" t="str">
            <v>2026-04-24 12:41:15</v>
          </cell>
          <cell r="E1872" t="str">
            <v>2-2026-25685, 2-2026-25685</v>
          </cell>
          <cell r="F1872">
            <v>46136</v>
          </cell>
          <cell r="G1872" t="str">
            <v>E-MAIL</v>
          </cell>
          <cell r="H1872" t="str">
            <v>DIRECCION DE FINANCIACION DE VIVIENDA</v>
          </cell>
          <cell r="I1872">
            <v>10</v>
          </cell>
          <cell r="J1872" t="str">
            <v>SOLICITUD DE ACCESO A LA INFORMACION</v>
          </cell>
          <cell r="K1872" t="str">
            <v>SOLICITUD DE ACCESO A LA INFORMACION</v>
          </cell>
          <cell r="L1872" t="str">
            <v>KAREN TAHITIANA LOPEZ ARENAS</v>
          </cell>
          <cell r="M1872">
            <v>0</v>
          </cell>
          <cell r="N1872" t="str">
            <v>FINALIZADO</v>
          </cell>
          <cell r="O1872" t="str">
            <v>EMAIL - SOLICITUD DE INFORMACION SOBRE CARGUE DE SOPORTES SUBSIDIO AHORRO PARA MI CASA</v>
          </cell>
          <cell r="P1872" t="str">
            <v>NATURAL</v>
          </cell>
          <cell r="Q1872" t="str">
            <v>NATALIA LIZETH PINZON VEGA</v>
          </cell>
          <cell r="R1872" t="str">
            <v>NATALIA LIZETH PINZON VEGA</v>
          </cell>
          <cell r="S1872">
            <v>46139</v>
          </cell>
          <cell r="T1872" t="str">
            <v xml:space="preserve"> 2-2026-25685</v>
          </cell>
        </row>
        <row r="1873">
          <cell r="A1873" t="str">
            <v>1-2026-18577</v>
          </cell>
          <cell r="B1873" t="str">
            <v>2652292026</v>
          </cell>
          <cell r="C1873">
            <v>46126</v>
          </cell>
          <cell r="D1873" t="str">
            <v>2026-04-24 14:04:57</v>
          </cell>
          <cell r="E1873" t="str">
            <v>2-2026-25327, 2-2026-25327</v>
          </cell>
          <cell r="F1873">
            <v>46135</v>
          </cell>
          <cell r="G1873" t="str">
            <v>E-MAIL</v>
          </cell>
          <cell r="H1873" t="str">
            <v>DIRECCION DE FINANCIACION DE VIVIENDA</v>
          </cell>
          <cell r="I1873">
            <v>10</v>
          </cell>
          <cell r="J1873" t="str">
            <v>SOLICITUD DE ACCESO A LA INFORMACION</v>
          </cell>
          <cell r="K1873" t="str">
            <v>SOLICITUD DE ACCESO A LA INFORMACION</v>
          </cell>
          <cell r="L1873" t="str">
            <v>MONICA ANDREA GARAVITO DIAZ</v>
          </cell>
          <cell r="M1873">
            <v>0</v>
          </cell>
          <cell r="N1873" t="str">
            <v>FINALIZADO</v>
          </cell>
          <cell r="O1873" t="str">
            <v>EMAIL - SOLICITUD DE INFORMACION SOBRE POSTULACION AL SUBSIDIO REDUCE TU CUOTA</v>
          </cell>
          <cell r="P1873" t="str">
            <v>NATURAL</v>
          </cell>
          <cell r="Q1873" t="str">
            <v>YAQUELIN MARTIN BEJARANO</v>
          </cell>
          <cell r="R1873" t="str">
            <v>YAQUELIN MARTIN BEJARANO</v>
          </cell>
          <cell r="S1873">
            <v>46136</v>
          </cell>
          <cell r="T1873" t="str">
            <v>SE FINALIZA ACTIVIDAD CON RADICADO NO. 2-2026-25327</v>
          </cell>
        </row>
        <row r="1874">
          <cell r="A1874" t="str">
            <v>1-2026-18584</v>
          </cell>
          <cell r="B1874" t="str">
            <v>2652662026</v>
          </cell>
          <cell r="C1874">
            <v>46126</v>
          </cell>
          <cell r="D1874" t="str">
            <v>2026-04-24 14:05:55</v>
          </cell>
          <cell r="E1874" t="str">
            <v>2-2026-25019, 2-2026-25019</v>
          </cell>
          <cell r="F1874">
            <v>46134</v>
          </cell>
          <cell r="G1874" t="str">
            <v>E-MAIL</v>
          </cell>
          <cell r="H1874" t="str">
            <v>DIRECCION DE FINANCIACION DE VIVIENDA</v>
          </cell>
          <cell r="I1874">
            <v>10</v>
          </cell>
          <cell r="J1874" t="str">
            <v>SOLICITUD DE ACCESO A LA INFORMACION</v>
          </cell>
          <cell r="K1874" t="str">
            <v>SOLICITUD DE ACCESO A LA INFORMACION</v>
          </cell>
          <cell r="L1874" t="str">
            <v>ANGELA JANETH CASTIBLANCO</v>
          </cell>
          <cell r="M1874">
            <v>0</v>
          </cell>
          <cell r="N1874" t="str">
            <v>FINALIZADO</v>
          </cell>
          <cell r="O1874" t="str">
            <v>EMAIL - SOLICITUD DE INFORMACION SOBRE SUBSIDIO OFERTA PREFERENTE</v>
          </cell>
          <cell r="P1874" t="str">
            <v>NATURAL</v>
          </cell>
          <cell r="Q1874" t="str">
            <v>SONIA BONILLA</v>
          </cell>
          <cell r="R1874" t="str">
            <v>SONIA BONILLA</v>
          </cell>
          <cell r="S1874">
            <v>46136</v>
          </cell>
          <cell r="T1874" t="str">
            <v>Se dio respuesta con número 2-2026-25019</v>
          </cell>
        </row>
        <row r="1875">
          <cell r="A1875" t="str">
            <v>1-2026-18604</v>
          </cell>
          <cell r="B1875" t="str">
            <v>2653672026</v>
          </cell>
          <cell r="C1875">
            <v>46126</v>
          </cell>
          <cell r="D1875" t="str">
            <v>2026-04-24 14:51:13</v>
          </cell>
          <cell r="E1875" t="str">
            <v>2-2026-24940, 2-2026-24940</v>
          </cell>
          <cell r="F1875">
            <v>46134</v>
          </cell>
          <cell r="G1875" t="str">
            <v>E-MAIL</v>
          </cell>
          <cell r="H1875" t="str">
            <v>DIRECCION DE FINANCIACION DE VIVIENDA</v>
          </cell>
          <cell r="I1875">
            <v>10</v>
          </cell>
          <cell r="J1875" t="str">
            <v>SOLICITUD DE ACCESO A LA INFORMACION</v>
          </cell>
          <cell r="K1875" t="str">
            <v>SOLICITUD DE ACCESO A LA INFORMACION</v>
          </cell>
          <cell r="L1875" t="str">
            <v>IBETH DALILA LOZANO PUENTES</v>
          </cell>
          <cell r="M1875">
            <v>0</v>
          </cell>
          <cell r="N1875" t="str">
            <v>FINALIZADO</v>
          </cell>
          <cell r="O1875" t="str">
            <v>EMAIL - SOLICITUD DE INFROMACION SOBRE PROCESO DE VIVIENDA</v>
          </cell>
          <cell r="P1875" t="str">
            <v>NATURAL</v>
          </cell>
          <cell r="Q1875" t="str">
            <v>CLAUDIA PAOLA ROJAS SUÁREZ</v>
          </cell>
          <cell r="R1875" t="str">
            <v>CLAUDIA PAOLA ROJAS SUÁREZ</v>
          </cell>
          <cell r="S1875">
            <v>46135</v>
          </cell>
          <cell r="T1875" t="str">
            <v>se dio respuesta con el radicado N. 2-2026-24940</v>
          </cell>
        </row>
        <row r="1876">
          <cell r="A1876" t="str">
            <v>1-2026-18637</v>
          </cell>
          <cell r="B1876" t="str">
            <v>2654902026</v>
          </cell>
          <cell r="C1876">
            <v>46126</v>
          </cell>
          <cell r="D1876" t="str">
            <v>2026-04-24 14:59:07</v>
          </cell>
          <cell r="E1876" t="str">
            <v/>
          </cell>
          <cell r="G1876" t="str">
            <v>E-MAIL</v>
          </cell>
          <cell r="H1876" t="str">
            <v>DIRECCION DE FINANCIACION DE VIVIENDA</v>
          </cell>
          <cell r="I1876">
            <v>10</v>
          </cell>
          <cell r="J1876" t="str">
            <v>SOLICITUD DE ACCESO A LA INFORMACION</v>
          </cell>
          <cell r="K1876" t="str">
            <v>SOLICITUD DE ACCESO A LA INFORMACION</v>
          </cell>
          <cell r="L1876" t="str">
            <v>KAROL VANESSA MARROQUIN TRIANA</v>
          </cell>
          <cell r="M1876">
            <v>0</v>
          </cell>
          <cell r="N1876" t="str">
            <v>FINALIZADO</v>
          </cell>
          <cell r="O1876" t="str">
            <v>EMAIL - SOLICITUD DE INFORMACION SOBRE PROGRAMAS DE VIVIENDA VIP Y VIS 2000 - 2025</v>
          </cell>
          <cell r="P1876" t="str">
            <v>NATURAL</v>
          </cell>
          <cell r="Q1876" t="str">
            <v>ALEJANDRA LINARES</v>
          </cell>
          <cell r="R1876" t="str">
            <v>ALEJANDRA LINARES</v>
          </cell>
          <cell r="S1876">
            <v>46126</v>
          </cell>
          <cell r="T1876" t="str">
            <v>se brindo respuesta por oficio No. 2-2026-23020</v>
          </cell>
        </row>
        <row r="1877">
          <cell r="A1877" t="str">
            <v>1-2026-18651</v>
          </cell>
          <cell r="B1877" t="str">
            <v>2655612026</v>
          </cell>
          <cell r="C1877">
            <v>46126</v>
          </cell>
          <cell r="D1877" t="str">
            <v>2026-04-24 15:12:29</v>
          </cell>
          <cell r="E1877" t="str">
            <v>2-2026-25328, 2-2026-25328</v>
          </cell>
          <cell r="F1877">
            <v>46135</v>
          </cell>
          <cell r="G1877" t="str">
            <v>E-MAIL</v>
          </cell>
          <cell r="H1877" t="str">
            <v>DIRECCION DE FINANCIACION DE VIVIENDA</v>
          </cell>
          <cell r="I1877">
            <v>10</v>
          </cell>
          <cell r="J1877" t="str">
            <v>SOLICITUD DE ACCESO A LA INFORMACION</v>
          </cell>
          <cell r="K1877" t="str">
            <v>SOLICITUD DE ACCESO A LA INFORMACION</v>
          </cell>
          <cell r="L1877" t="str">
            <v>MONICA ANDREA GARAVITO DIAZ</v>
          </cell>
          <cell r="M1877">
            <v>0</v>
          </cell>
          <cell r="N1877" t="str">
            <v>FINALIZADO</v>
          </cell>
          <cell r="O1877" t="str">
            <v>EMAIL - SOLICITUD DE INFORMACION SOBRE SUBSIDIOS DE VIVIENDA</v>
          </cell>
          <cell r="P1877" t="str">
            <v>NATURAL</v>
          </cell>
          <cell r="Q1877" t="str">
            <v>OLGA LUCIA ORTIZ RIVERA</v>
          </cell>
          <cell r="R1877" t="str">
            <v>OLGA LUCIA ORTIZ RIVERA</v>
          </cell>
          <cell r="S1877">
            <v>46136</v>
          </cell>
          <cell r="T1877" t="str">
            <v>SE FINALIZA ACTIVIDAD CON RADICADO NO. 2-2026-25328</v>
          </cell>
        </row>
        <row r="1878">
          <cell r="A1878" t="str">
            <v>1-2026-18701</v>
          </cell>
          <cell r="B1878" t="str">
            <v>2658192026</v>
          </cell>
          <cell r="C1878">
            <v>46126</v>
          </cell>
          <cell r="D1878" t="str">
            <v>2026-04-24 16:21:30</v>
          </cell>
          <cell r="E1878" t="str">
            <v>2-2026-24308, 2-2026-24308</v>
          </cell>
          <cell r="F1878">
            <v>46133</v>
          </cell>
          <cell r="G1878" t="str">
            <v>E-MAIL</v>
          </cell>
          <cell r="H1878" t="str">
            <v>DIRECCION DE FINANCIACION DE VIVIENDA</v>
          </cell>
          <cell r="I1878">
            <v>10</v>
          </cell>
          <cell r="J1878" t="str">
            <v>SOLICITUD DE ACCESO A LA INFORMACION</v>
          </cell>
          <cell r="K1878" t="str">
            <v>SOLICITUD DE ACCESO A LA INFORMACION</v>
          </cell>
          <cell r="L1878" t="str">
            <v>LIESET KATHERINE REYES ACHIPIZ</v>
          </cell>
          <cell r="M1878">
            <v>0</v>
          </cell>
          <cell r="N1878" t="str">
            <v>FINALIZADO</v>
          </cell>
          <cell r="O1878" t="str">
            <v>EMAIL-SOLICITUD DE INFORMACIÓN POSTULACION  PROGRAMA ACTIVO DE REACTIVA TU COMPRA</v>
          </cell>
          <cell r="P1878" t="str">
            <v>ANONIMO</v>
          </cell>
          <cell r="Q1878" t="str">
            <v>ANONIMO</v>
          </cell>
          <cell r="R1878" t="str">
            <v>ANONIMO</v>
          </cell>
          <cell r="S1878">
            <v>46133</v>
          </cell>
          <cell r="T1878" t="str">
            <v>se da respuesta con radicado 2-2026-24308</v>
          </cell>
        </row>
        <row r="1879">
          <cell r="A1879" t="str">
            <v>1-2026-18726</v>
          </cell>
          <cell r="B1879" t="str">
            <v>2691922026</v>
          </cell>
          <cell r="C1879">
            <v>46126</v>
          </cell>
          <cell r="D1879" t="str">
            <v>2026-04-25 14:42:34</v>
          </cell>
          <cell r="E1879" t="str">
            <v>2-2026-24096, 2-2026-24096</v>
          </cell>
          <cell r="F1879">
            <v>46132</v>
          </cell>
          <cell r="G1879" t="str">
            <v>E-MAIL</v>
          </cell>
          <cell r="H1879" t="str">
            <v>DIRECCION DE PREVENCION, ARRENDAMIENTO Y CONTROL DE ENAJENACION</v>
          </cell>
          <cell r="I1879">
            <v>10</v>
          </cell>
          <cell r="J1879" t="str">
            <v>SOLICITUD DE ACCESO A LA INFORMACION</v>
          </cell>
          <cell r="K1879" t="str">
            <v>SOLICITUD DE ACCESO A LA INFORMACION</v>
          </cell>
          <cell r="L1879" t="str">
            <v>CARLOS NICOLAS ANDRES BRIJALDO MICHAELS</v>
          </cell>
          <cell r="M1879">
            <v>0</v>
          </cell>
          <cell r="N1879" t="str">
            <v>FINALIZADO</v>
          </cell>
          <cell r="O1879" t="str">
            <v>EMAIL-SOLICITAR INFORMACIÓN SOBRE LA REVISIÓN DE LA RADICACIÓN DE LOS ESTADOS FINANCIEROS DE 2025</v>
          </cell>
          <cell r="P1879" t="str">
            <v>ENTIDAD</v>
          </cell>
          <cell r="Q1879" t="str">
            <v>CONSULTING GROUP S A S</v>
          </cell>
          <cell r="R1879" t="str">
            <v>CRISTIAN BUITRAGO</v>
          </cell>
          <cell r="S1879">
            <v>46132</v>
          </cell>
          <cell r="T1879" t="str">
            <v>Se dio respuesta bajo el radicado 2-2026-24096.</v>
          </cell>
        </row>
        <row r="1880">
          <cell r="A1880" t="str">
            <v>1-2026-18743</v>
          </cell>
          <cell r="B1880" t="str">
            <v>2433562026</v>
          </cell>
          <cell r="C1880">
            <v>46126</v>
          </cell>
          <cell r="D1880" t="str">
            <v>2026-04-25 15:39:19</v>
          </cell>
          <cell r="E1880" t="str">
            <v>2-2026-25024, 2-2026-25024</v>
          </cell>
          <cell r="F1880">
            <v>46134</v>
          </cell>
          <cell r="G1880" t="str">
            <v>BOGOTA-TE-ESCUCHA</v>
          </cell>
          <cell r="H1880" t="str">
            <v>DIRECCION DE FINANCIACION DE VIVIENDA</v>
          </cell>
          <cell r="I1880">
            <v>10</v>
          </cell>
          <cell r="J1880" t="str">
            <v>SOLICITUD DE ACCESO A LA INFORMACION</v>
          </cell>
          <cell r="K1880" t="str">
            <v>SOLICITUD DE ACCESO A LA INFORMACION</v>
          </cell>
          <cell r="L1880" t="str">
            <v>CARLOS ANDRES MENDEZ MOJICA</v>
          </cell>
          <cell r="M1880">
            <v>0</v>
          </cell>
          <cell r="N1880" t="str">
            <v>FINALIZADO</v>
          </cell>
          <cell r="O1880" t="str">
            <v>BUENOS DIAS, 
ESPERO QUE SE ENCUENTREN MUY BIEN. 
LES ESCRIBO PORQUE ESTOY INTERESADA EN POSTULARME AL SUBSIDIO DE OFERTA PREFERENTE Y QUISIERA SOLICITAR INFORMACION SOBRE LA CONVOCATORIA ACTUAL. ME GUSTARIA CONOCER LOS REQUISITOS, FECHAS DE INSCRIPCION Y LOS PASOS QUE DEBO SEGUIR PARA REALIZAR EL PROCESO.
ACTUALMENTE CUENTO CON CREDITO APROBADO Y ME ENCUENTRO PAGANDO LA CUOTA INICIAL DE UNA VIVIENDA, POR LO QUE QUISIERA SABER SI AUN PUEDO APLICAR A ESTE SUBSIDIO Y COMO DEBERIA CONTINUAR CON EL PROCESO.
AGRADEZCO MUCHO LA ORIENTACION QUE ME PUEDAN BRINDAR.
QUEDO ATENTA A SU RESPUESTA.</v>
          </cell>
          <cell r="P1880" t="str">
            <v>ENTIDAD</v>
          </cell>
          <cell r="Q1880" t="str">
            <v>STEFANY MOSQUERA MONROY</v>
          </cell>
          <cell r="R1880" t="str">
            <v>STEFANY MOSQUERA MONROY</v>
          </cell>
          <cell r="S1880">
            <v>46134</v>
          </cell>
          <cell r="T1880" t="str">
            <v>SE CIERRA REQUERIMIENTO CON RADICADO No. 2-2026-25024</v>
          </cell>
        </row>
        <row r="1881">
          <cell r="A1881" t="str">
            <v>1-2026-18757</v>
          </cell>
          <cell r="B1881" t="str">
            <v>2666552026</v>
          </cell>
          <cell r="C1881">
            <v>46127</v>
          </cell>
          <cell r="D1881" t="str">
            <v>2026-04-25 08:35:50</v>
          </cell>
          <cell r="E1881" t="str">
            <v>2-2026-25436, 2-2026-25436</v>
          </cell>
          <cell r="F1881">
            <v>46135</v>
          </cell>
          <cell r="G1881" t="str">
            <v>E-MAIL</v>
          </cell>
          <cell r="H1881" t="str">
            <v>DIRECCION DE FINANCIACION DE VIVIENDA</v>
          </cell>
          <cell r="I1881">
            <v>10</v>
          </cell>
          <cell r="J1881" t="str">
            <v>SOLICITUD DE ACCESO A LA INFORMACION</v>
          </cell>
          <cell r="K1881" t="str">
            <v>SOLICITUD DE ACCESO A LA INFORMACION</v>
          </cell>
          <cell r="L1881" t="str">
            <v>ANGELICA JOHANA GOMEZ MONTAÑO</v>
          </cell>
          <cell r="M1881">
            <v>0</v>
          </cell>
          <cell r="N1881" t="str">
            <v>FINALIZADO</v>
          </cell>
          <cell r="O1881" t="str">
            <v>EMAIL - SOLICITUD DE INFORMACION SOBRE SUBSIDIOS DE VIVIENDA</v>
          </cell>
          <cell r="P1881" t="str">
            <v>NATURAL</v>
          </cell>
          <cell r="Q1881" t="str">
            <v>MARTHA C. GARAY BELTRÁN</v>
          </cell>
          <cell r="R1881" t="str">
            <v>MARTHA C. GARAY BELTRÁN</v>
          </cell>
          <cell r="S1881">
            <v>46140</v>
          </cell>
          <cell r="T1881" t="str">
            <v>SE DIO TRAMITE MEDIANTE OFICIO NO 2-2026-25436</v>
          </cell>
        </row>
        <row r="1882">
          <cell r="A1882" t="str">
            <v>1-2026-18766</v>
          </cell>
          <cell r="B1882" t="str">
            <v>2667002026</v>
          </cell>
          <cell r="C1882">
            <v>46127</v>
          </cell>
          <cell r="D1882" t="str">
            <v>2026-04-25 14:15:57</v>
          </cell>
          <cell r="E1882" t="str">
            <v>2-2026-25429, 2-2026-25429</v>
          </cell>
          <cell r="F1882">
            <v>46135</v>
          </cell>
          <cell r="G1882" t="str">
            <v>E-MAIL</v>
          </cell>
          <cell r="H1882" t="str">
            <v>DIRECCION DE PREVENCION, ARRENDAMIENTO Y CONTROL DE ENAJENACION</v>
          </cell>
          <cell r="I1882">
            <v>10</v>
          </cell>
          <cell r="J1882" t="str">
            <v>SOLICITUD DE ACCESO A LA INFORMACION</v>
          </cell>
          <cell r="K1882" t="str">
            <v>SOLICITUD DE ACCESO A LA INFORMACION</v>
          </cell>
          <cell r="L1882" t="str">
            <v>MARTHA ISABEL SOTO CORREA</v>
          </cell>
          <cell r="M1882">
            <v>0</v>
          </cell>
          <cell r="N1882" t="str">
            <v>FINALIZADO</v>
          </cell>
          <cell r="O1882" t="str">
            <v>EMAIL - SOLICITUD DE INFORMACION SOBRE BALANCE DE DECLARACION ANUAL DE INMOBILIARIA</v>
          </cell>
          <cell r="P1882" t="str">
            <v>ENTIDAD</v>
          </cell>
          <cell r="Q1882" t="str">
            <v>INVERSIONES INMOBILIARIA STARLINE</v>
          </cell>
          <cell r="R1882" t="str">
            <v>LUIS A. RIVERA.</v>
          </cell>
          <cell r="S1882">
            <v>46136</v>
          </cell>
          <cell r="T1882" t="str">
            <v>2-2026-25429</v>
          </cell>
        </row>
        <row r="1883">
          <cell r="A1883" t="str">
            <v>1-2026-18767</v>
          </cell>
          <cell r="B1883" t="str">
            <v>2667052026</v>
          </cell>
          <cell r="C1883">
            <v>46127</v>
          </cell>
          <cell r="D1883" t="str">
            <v>2026-04-25 11:50:42</v>
          </cell>
          <cell r="E1883" t="str">
            <v>2-2026-25338, 2-2026-25338</v>
          </cell>
          <cell r="F1883">
            <v>46135</v>
          </cell>
          <cell r="G1883" t="str">
            <v>E-MAIL</v>
          </cell>
          <cell r="H1883" t="str">
            <v>DIRECCION DE FINANCIACION DE VIVIENDA</v>
          </cell>
          <cell r="I1883">
            <v>10</v>
          </cell>
          <cell r="J1883" t="str">
            <v>SOLICITUD DE ACCESO A LA INFORMACION</v>
          </cell>
          <cell r="K1883" t="str">
            <v>SOLICITUD DE ACCESO A LA INFORMACION</v>
          </cell>
          <cell r="L1883" t="str">
            <v>CARLOS ANDRES MENDEZ MOJICA</v>
          </cell>
          <cell r="M1883">
            <v>0</v>
          </cell>
          <cell r="N1883" t="str">
            <v>FINALIZADO</v>
          </cell>
          <cell r="O1883" t="str">
            <v>EMAIL - SOLICITUD DE INFORMACION SOBRE POSTULACION AL SUBSIDIO OFERTA PREFERENTE</v>
          </cell>
          <cell r="P1883" t="str">
            <v>ANONIMO</v>
          </cell>
          <cell r="Q1883" t="str">
            <v>ANONIMO</v>
          </cell>
          <cell r="R1883" t="str">
            <v>ANONIMO</v>
          </cell>
          <cell r="S1883">
            <v>46135</v>
          </cell>
          <cell r="T1883" t="str">
            <v xml:space="preserve">SE CIERRA REQUERIMIENTO CON RADICADO No. 2-2026-25338_x000D_
</v>
          </cell>
        </row>
        <row r="1884">
          <cell r="A1884" t="str">
            <v>1-2026-18783</v>
          </cell>
          <cell r="B1884" t="str">
            <v>2671322026</v>
          </cell>
          <cell r="C1884">
            <v>46127</v>
          </cell>
          <cell r="D1884" t="str">
            <v>2026-04-25 12:05:52</v>
          </cell>
          <cell r="E1884" t="str">
            <v>2-2026-24020, 2-2026-24020</v>
          </cell>
          <cell r="F1884">
            <v>46132</v>
          </cell>
          <cell r="G1884" t="str">
            <v>E-MAIL</v>
          </cell>
          <cell r="H1884" t="str">
            <v>DIRECCION DE FINANCIACION DE VIVIENDA</v>
          </cell>
          <cell r="I1884">
            <v>10</v>
          </cell>
          <cell r="J1884" t="str">
            <v>SOLICITUD DE ACCESO A LA INFORMACION</v>
          </cell>
          <cell r="K1884" t="str">
            <v>SOLICITUD DE ACCESO A LA INFORMACION</v>
          </cell>
          <cell r="L1884" t="str">
            <v>NATHALIE ANDREA MURCIA MAYORGA</v>
          </cell>
          <cell r="M1884">
            <v>0</v>
          </cell>
          <cell r="N1884" t="str">
            <v>FINALIZADO</v>
          </cell>
          <cell r="O1884" t="str">
            <v>EMAIL - SOLICITUD DE INFORMACION SOBRE POSTULACION AL SUBSIDIO DE VIVIENDA</v>
          </cell>
          <cell r="P1884" t="str">
            <v>ANONIMO</v>
          </cell>
          <cell r="Q1884" t="str">
            <v>ANONIMO</v>
          </cell>
          <cell r="R1884" t="str">
            <v>ANONIMO</v>
          </cell>
          <cell r="S1884">
            <v>46132</v>
          </cell>
          <cell r="T1884" t="str">
            <v>se dio respuesta mediante radicado No.2-2026-24020</v>
          </cell>
        </row>
        <row r="1885">
          <cell r="A1885" t="str">
            <v>1-2026-18787</v>
          </cell>
          <cell r="B1885" t="str">
            <v>2672042026</v>
          </cell>
          <cell r="C1885">
            <v>46127</v>
          </cell>
          <cell r="D1885" t="str">
            <v>2026-04-25 14:14:30</v>
          </cell>
          <cell r="E1885" t="str">
            <v>2-2026-26100, 2-2026-26100</v>
          </cell>
          <cell r="F1885">
            <v>46139</v>
          </cell>
          <cell r="G1885" t="str">
            <v>E-MAIL</v>
          </cell>
          <cell r="H1885" t="str">
            <v>DIRECCION DE PREVENCION, ARRENDAMIENTO Y CONTROL DE ENAJENACION</v>
          </cell>
          <cell r="I1885">
            <v>10</v>
          </cell>
          <cell r="J1885" t="str">
            <v>SOLICITUD DE ACCESO A LA INFORMACION</v>
          </cell>
          <cell r="K1885" t="str">
            <v>SOLICITUD DE ACCESO A LA INFORMACION</v>
          </cell>
          <cell r="L1885" t="str">
            <v>JAIME ALBERTO LOPEZ ESPITIA</v>
          </cell>
          <cell r="M1885">
            <v>0</v>
          </cell>
          <cell r="N1885" t="str">
            <v>FINALIZADO</v>
          </cell>
          <cell r="O1885" t="str">
            <v>EMAIL - SOLICITUD DE INFORMACION SOBRE PROCESO PERMISO DE ENAJENACIÓN</v>
          </cell>
          <cell r="P1885" t="str">
            <v>ENTIDAD</v>
          </cell>
          <cell r="Q1885" t="str">
            <v>CONSTRUCCIONES PLANIFICADAS S.A.</v>
          </cell>
          <cell r="R1885" t="str">
            <v>EDGAR ANDRES GARCIA CONTRERAS.</v>
          </cell>
          <cell r="S1885">
            <v>46140</v>
          </cell>
          <cell r="T1885" t="str">
            <v>FINALIZADO AUTOMATICAMENTE SEGUN GESTION EN EL RADICADO: 1-2026-18787</v>
          </cell>
        </row>
        <row r="1886">
          <cell r="A1886" t="str">
            <v>1-2026-18806</v>
          </cell>
          <cell r="B1886" t="str">
            <v>2675412026</v>
          </cell>
          <cell r="C1886">
            <v>46127</v>
          </cell>
          <cell r="D1886" t="str">
            <v>2026-04-25 12:18:58</v>
          </cell>
          <cell r="E1886" t="str">
            <v>2-2026-25914, 2-2026-25914, 2-2026-27848, 2-2026-27848</v>
          </cell>
          <cell r="F1886">
            <v>46139</v>
          </cell>
          <cell r="G1886" t="str">
            <v>E-MAIL</v>
          </cell>
          <cell r="H1886" t="str">
            <v>DIRECCION DE FINANCIACION DE VIVIENDA</v>
          </cell>
          <cell r="I1886">
            <v>10</v>
          </cell>
          <cell r="J1886" t="str">
            <v>SOLICITUD DE ACCESO A LA INFORMACION</v>
          </cell>
          <cell r="K1886" t="str">
            <v>SOLICITUD DE ACCESO A LA INFORMACION</v>
          </cell>
          <cell r="L1886" t="str">
            <v>CARLOS FABIAN HAMON ALARCON</v>
          </cell>
          <cell r="M1886">
            <v>0</v>
          </cell>
          <cell r="N1886" t="str">
            <v>FINALIZADO</v>
          </cell>
          <cell r="O1886" t="str">
            <v>EMAIL-SOLICITUD DE INFORMACIÓN  ACERCA DE RESPUESTA DE LA RENUNCIA DEL SUBSIDIO</v>
          </cell>
          <cell r="P1886" t="str">
            <v>NATURAL</v>
          </cell>
          <cell r="Q1886" t="str">
            <v>NELSON ENRIQUE GUEVARA UMAÑA Y ESPERANZA RIVERA</v>
          </cell>
          <cell r="R1886" t="str">
            <v>NELSON ENRIQUE GUEVARA UMAÑA Y ESPERANZA RIVERA</v>
          </cell>
          <cell r="S1886">
            <v>46139</v>
          </cell>
          <cell r="T1886" t="str">
            <v>2-2026-25914</v>
          </cell>
        </row>
        <row r="1887">
          <cell r="A1887" t="str">
            <v>1-2026-18823</v>
          </cell>
          <cell r="B1887" t="str">
            <v>2678012026</v>
          </cell>
          <cell r="C1887">
            <v>46127</v>
          </cell>
          <cell r="D1887" t="str">
            <v>2026-04-25 15:46:36</v>
          </cell>
          <cell r="E1887" t="str">
            <v>2-2026-26118, 2-2026-26118</v>
          </cell>
          <cell r="F1887">
            <v>46139</v>
          </cell>
          <cell r="G1887" t="str">
            <v>E-MAIL</v>
          </cell>
          <cell r="H1887" t="str">
            <v>DIRECCION DE FINANCIACION DE VIVIENDA</v>
          </cell>
          <cell r="I1887">
            <v>10</v>
          </cell>
          <cell r="J1887" t="str">
            <v>SOLICITUD DE ACCESO A LA INFORMACION</v>
          </cell>
          <cell r="K1887" t="str">
            <v>SOLICITUD DE ACCESO A LA INFORMACION</v>
          </cell>
          <cell r="L1887" t="str">
            <v>MONICA ANDREA GARAVITO DIAZ</v>
          </cell>
          <cell r="M1887">
            <v>0</v>
          </cell>
          <cell r="N1887" t="str">
            <v>FINALIZADO</v>
          </cell>
          <cell r="O1887" t="str">
            <v>EMAIL - SOLICITUD DE INFORMACION SOBRE RECURSOS PARA SUBSIDIO REDUCE TU CUOTA</v>
          </cell>
          <cell r="P1887" t="str">
            <v>NATURAL</v>
          </cell>
          <cell r="Q1887" t="str">
            <v>PAULA ANDREA CÁRDENAS ALFONSO</v>
          </cell>
          <cell r="R1887" t="str">
            <v>PAULA ANDREA CÁRDENAS ALFONSO</v>
          </cell>
          <cell r="S1887">
            <v>46146</v>
          </cell>
          <cell r="T1887" t="str">
            <v>SE FINALIZA ACTIVIDAD CON RADICADO NO.  2-2026-26118</v>
          </cell>
        </row>
        <row r="1888">
          <cell r="A1888" t="str">
            <v>1-2026-18853</v>
          </cell>
          <cell r="B1888" t="str">
            <v>2524542026</v>
          </cell>
          <cell r="C1888">
            <v>46127</v>
          </cell>
          <cell r="D1888" t="str">
            <v>2026-04-26 17:45:18</v>
          </cell>
          <cell r="E1888" t="str">
            <v>2-2026-24676, 2-2026-24676</v>
          </cell>
          <cell r="F1888">
            <v>46134</v>
          </cell>
          <cell r="G1888" t="str">
            <v>BOGOTA-TE-ESCUCHA</v>
          </cell>
          <cell r="H1888" t="str">
            <v>TALENTO HUMANO</v>
          </cell>
          <cell r="I1888">
            <v>10</v>
          </cell>
          <cell r="J1888" t="str">
            <v>SOLICITUD DE ACCESO A LA INFORMACION</v>
          </cell>
          <cell r="K1888" t="str">
            <v>SOLICITUD DE ACCESO A LA INFORMACION</v>
          </cell>
          <cell r="L1888" t="str">
            <v>CAMILO SARMIENTO GARZON</v>
          </cell>
          <cell r="M1888">
            <v>0</v>
          </cell>
          <cell r="N1888" t="str">
            <v>FINALIZADO</v>
          </cell>
          <cell r="O1888" t="str">
            <v>SOLICITUD DE INFORMACION PUBLICA</v>
          </cell>
          <cell r="P1888" t="str">
            <v>ENTIDAD</v>
          </cell>
          <cell r="Q1888" t="str">
            <v>MARIA JOSE QUINTERO</v>
          </cell>
          <cell r="R1888" t="str">
            <v>MARIA JOSE QUINTERO</v>
          </cell>
          <cell r="S1888">
            <v>46134</v>
          </cell>
          <cell r="T1888" t="str">
            <v>Favor cerrar el trámite. Ya fue dada respuesta al peticionario con Radicado No. 2-2026-24676.</v>
          </cell>
        </row>
        <row r="1889">
          <cell r="A1889" t="str">
            <v>1-2026-18896</v>
          </cell>
          <cell r="B1889" t="str">
            <v>2685322026</v>
          </cell>
          <cell r="C1889">
            <v>46127</v>
          </cell>
          <cell r="D1889" t="str">
            <v>2026-04-25 16:38:00</v>
          </cell>
          <cell r="E1889" t="str">
            <v>2-2026-24108, 2-2026-24108</v>
          </cell>
          <cell r="F1889">
            <v>46132</v>
          </cell>
          <cell r="G1889" t="str">
            <v>E-MAIL</v>
          </cell>
          <cell r="H1889" t="str">
            <v>DIRECCION DE FINANCIACION DE VIVIENDA</v>
          </cell>
          <cell r="I1889">
            <v>10</v>
          </cell>
          <cell r="J1889" t="str">
            <v>SOLICITUD DE ACCESO A LA INFORMACION</v>
          </cell>
          <cell r="K1889" t="str">
            <v>SOLICITUD DE ACCESO A LA INFORMACION</v>
          </cell>
          <cell r="L1889" t="str">
            <v>VIVIANNA CRISTINA MONTEALEGRE ROJAS</v>
          </cell>
          <cell r="M1889">
            <v>0</v>
          </cell>
          <cell r="N1889" t="str">
            <v>FINALIZADO</v>
          </cell>
          <cell r="O1889" t="str">
            <v>EMAIL-SOLICITUD DE INFORMACIÓN SUBSIDIO DE VIVIENDA</v>
          </cell>
          <cell r="P1889" t="str">
            <v>ANONIMO</v>
          </cell>
          <cell r="Q1889" t="str">
            <v>ANONIMO</v>
          </cell>
          <cell r="R1889" t="str">
            <v>ANONIMO</v>
          </cell>
          <cell r="S1889">
            <v>46133</v>
          </cell>
          <cell r="T1889" t="str">
            <v>RESPUESTA 2-2026-24108</v>
          </cell>
        </row>
        <row r="1890">
          <cell r="A1890" t="str">
            <v>1-2026-18928</v>
          </cell>
          <cell r="B1890" t="str">
            <v>2688322026</v>
          </cell>
          <cell r="C1890">
            <v>46127</v>
          </cell>
          <cell r="D1890" t="str">
            <v>2026-04-25 16:46:51</v>
          </cell>
          <cell r="E1890" t="str">
            <v>2-2026-26041, 2-2026-26041</v>
          </cell>
          <cell r="F1890">
            <v>46139</v>
          </cell>
          <cell r="G1890" t="str">
            <v>E-MAIL</v>
          </cell>
          <cell r="H1890" t="str">
            <v>DIRECCION DE FINANCIACION DE VIVIENDA</v>
          </cell>
          <cell r="I1890">
            <v>10</v>
          </cell>
          <cell r="J1890" t="str">
            <v>SOLICITUD DE ACCESO A LA INFORMACION</v>
          </cell>
          <cell r="K1890" t="str">
            <v>SOLICITUD DE ACCESO A LA INFORMACION</v>
          </cell>
          <cell r="L1890" t="str">
            <v>DAVID ALONSO TAFUR SALCEDO</v>
          </cell>
          <cell r="M1890">
            <v>0</v>
          </cell>
          <cell r="N1890" t="str">
            <v>FINALIZADO</v>
          </cell>
          <cell r="O1890" t="str">
            <v>EMAIL - SOLICITUD DE INFORMACION SOBRE PASOS A SEGUIR SOBRE SUBSIDIO REDUCE TU CUOTA</v>
          </cell>
          <cell r="P1890" t="str">
            <v>NATURAL</v>
          </cell>
          <cell r="Q1890" t="str">
            <v>JOHANNY DUQUE TRUJILLO</v>
          </cell>
          <cell r="R1890" t="str">
            <v>JOHANNY DUQUE TRUJILLO</v>
          </cell>
          <cell r="S1890">
            <v>46140</v>
          </cell>
          <cell r="T1890" t="str">
            <v>SE FINALIZA ACTIVIDAD CON RADICADO NO. 2-2026-26041</v>
          </cell>
        </row>
        <row r="1891">
          <cell r="A1891" t="str">
            <v>1-2026-19007</v>
          </cell>
          <cell r="B1891" t="str">
            <v>2693702026</v>
          </cell>
          <cell r="C1891">
            <v>46127</v>
          </cell>
          <cell r="D1891" t="str">
            <v>2026-04-26 10:20:17</v>
          </cell>
          <cell r="E1891" t="str">
            <v>2-2026-26600, 2-2026-26600</v>
          </cell>
          <cell r="F1891">
            <v>46140</v>
          </cell>
          <cell r="G1891" t="str">
            <v>E-MAIL</v>
          </cell>
          <cell r="H1891" t="str">
            <v>DIRECCION DE MEJORAMIENTO HABITACIONAL</v>
          </cell>
          <cell r="I1891">
            <v>10</v>
          </cell>
          <cell r="J1891" t="str">
            <v>SOLICITUD DE ACCESO A LA INFORMACION</v>
          </cell>
          <cell r="K1891" t="str">
            <v>SOLICITUD DE ACCESO A LA INFORMACION</v>
          </cell>
          <cell r="L1891" t="str">
            <v>NICOLAS SANCHEZ CASTRO</v>
          </cell>
          <cell r="M1891">
            <v>0</v>
          </cell>
          <cell r="N1891" t="str">
            <v>FINALIZADO</v>
          </cell>
          <cell r="O1891" t="str">
            <v>EMAIL-SOLICITO INFORMACIÓN ACERCA DE MEJORA DE VIVIENDA</v>
          </cell>
          <cell r="P1891" t="str">
            <v>NATURAL</v>
          </cell>
          <cell r="Q1891" t="str">
            <v>LUCERO ZULUAGA ORJUELA</v>
          </cell>
          <cell r="R1891" t="str">
            <v>LUCERO ZULUAGA ORJUELA</v>
          </cell>
          <cell r="S1891">
            <v>46140</v>
          </cell>
          <cell r="T1891" t="str">
            <v>Se da respuesta la solicitud con número de radicado 2-2026-26600</v>
          </cell>
        </row>
        <row r="1892">
          <cell r="A1892" t="str">
            <v>1-2026-19009</v>
          </cell>
          <cell r="B1892" t="str">
            <v>2726372026</v>
          </cell>
          <cell r="C1892">
            <v>46127</v>
          </cell>
          <cell r="D1892" t="str">
            <v>2026-04-26 11:22:42</v>
          </cell>
          <cell r="E1892" t="str">
            <v>2-2026-25899, 2-2026-25899</v>
          </cell>
          <cell r="F1892">
            <v>46139</v>
          </cell>
          <cell r="G1892" t="str">
            <v>E-MAIL</v>
          </cell>
          <cell r="H1892" t="str">
            <v>DIRECCION DE PREVENCION, ARRENDAMIENTO Y CONTROL DE ENAJENACION</v>
          </cell>
          <cell r="I1892">
            <v>10</v>
          </cell>
          <cell r="J1892" t="str">
            <v>SOLICITUD DE ACCESO A LA INFORMACION</v>
          </cell>
          <cell r="K1892" t="str">
            <v>SOLICITUD DE ACCESO A LA INFORMACION</v>
          </cell>
          <cell r="L1892" t="str">
            <v>CAMILO ANDRES CACERES JIMENEZ</v>
          </cell>
          <cell r="M1892">
            <v>0</v>
          </cell>
          <cell r="N1892" t="str">
            <v>FINALIZADO</v>
          </cell>
          <cell r="O1892" t="str">
            <v>EMAIL-SOLICITUD DE INFORMACIÓN PROCESO PARA LA CANCELACIÓN DEL REGISTRO ENAJENADOR</v>
          </cell>
          <cell r="P1892" t="str">
            <v>ENTIDAD</v>
          </cell>
          <cell r="Q1892" t="str">
            <v>PENTAPROYECTOS S A S</v>
          </cell>
          <cell r="R1892" t="str">
            <v>LILIANA FUQUENE</v>
          </cell>
          <cell r="S1892">
            <v>46140</v>
          </cell>
          <cell r="T1892" t="str">
            <v>SE FINALIZA CON RADICADO No. 2-2026-25899</v>
          </cell>
        </row>
        <row r="1893">
          <cell r="A1893" t="str">
            <v>1-2026-19033</v>
          </cell>
          <cell r="B1893" t="str">
            <v>2695372026</v>
          </cell>
          <cell r="C1893">
            <v>46127</v>
          </cell>
          <cell r="D1893" t="str">
            <v>2026-04-25 16:54:29</v>
          </cell>
          <cell r="E1893" t="str">
            <v>2-2026-26604, 2-2026-26604</v>
          </cell>
          <cell r="F1893">
            <v>46140</v>
          </cell>
          <cell r="G1893" t="str">
            <v>E-MAIL</v>
          </cell>
          <cell r="H1893" t="str">
            <v>DIRECCION DE MEJORAMIENTO HABITACIONAL</v>
          </cell>
          <cell r="I1893">
            <v>10</v>
          </cell>
          <cell r="J1893" t="str">
            <v>SOLICITUD DE ACCESO A LA INFORMACION</v>
          </cell>
          <cell r="K1893" t="str">
            <v>SOLICITUD DE ACCESO A LA INFORMACION</v>
          </cell>
          <cell r="L1893" t="str">
            <v>DIANA MARCELA QUIQUE CASTANEDA</v>
          </cell>
          <cell r="M1893">
            <v>0</v>
          </cell>
          <cell r="N1893" t="str">
            <v>FINALIZADO</v>
          </cell>
          <cell r="O1893" t="str">
            <v>EMAIL-SOLICITAR INFORMACIÓN, SOBRE MI PROCESO DE MEJORAMIENTO DE VIVIENDA</v>
          </cell>
          <cell r="P1893" t="str">
            <v>ANONIMO</v>
          </cell>
          <cell r="Q1893" t="str">
            <v>ANONIMO</v>
          </cell>
          <cell r="R1893" t="str">
            <v>ANONIMO</v>
          </cell>
          <cell r="S1893">
            <v>46140</v>
          </cell>
          <cell r="T1893" t="str">
            <v>Se da cierre al presente requerimiento mediante radicado de salida No 2-2026-26604.</v>
          </cell>
        </row>
        <row r="1894">
          <cell r="A1894" t="str">
            <v>1-2026-19051</v>
          </cell>
          <cell r="B1894" t="str">
            <v>2695932026</v>
          </cell>
          <cell r="C1894">
            <v>46127</v>
          </cell>
          <cell r="D1894" t="str">
            <v>2026-04-25 19:13:35</v>
          </cell>
          <cell r="E1894" t="str">
            <v>2-2026-24582, 2-2026-24582</v>
          </cell>
          <cell r="F1894">
            <v>46133</v>
          </cell>
          <cell r="G1894" t="str">
            <v>E-MAIL</v>
          </cell>
          <cell r="H1894" t="str">
            <v>DIRECCION DE FINANCIACION DE VIVIENDA</v>
          </cell>
          <cell r="I1894">
            <v>10</v>
          </cell>
          <cell r="J1894" t="str">
            <v>SOLICITUD DE ACCESO A LA INFORMACION</v>
          </cell>
          <cell r="K1894" t="str">
            <v>SOLICITUD DE ACCESO A LA INFORMACION</v>
          </cell>
          <cell r="L1894" t="str">
            <v>JOHANNA ANDREA OSPINA ORTIZ</v>
          </cell>
          <cell r="M1894">
            <v>0</v>
          </cell>
          <cell r="N1894" t="str">
            <v>FINALIZADO</v>
          </cell>
          <cell r="O1894" t="str">
            <v>EMAIL - SOLICITUD DE INFORMACION SOBRE CAMBIO DE RESIDENCIA</v>
          </cell>
          <cell r="P1894" t="str">
            <v>NATURAL</v>
          </cell>
          <cell r="Q1894" t="str">
            <v>SANDRA PAOLA SÁNCHEZ MOSQUERA</v>
          </cell>
          <cell r="R1894" t="str">
            <v>SANDRA PAOLA SÁNCHEZ MOSQUERA</v>
          </cell>
          <cell r="S1894">
            <v>46133</v>
          </cell>
          <cell r="T1894" t="str">
            <v>Se finaliza con radicado de salida No. _x000D_
	 2-2026-24582</v>
          </cell>
        </row>
        <row r="1895">
          <cell r="A1895" t="str">
            <v>1-2026-19052</v>
          </cell>
          <cell r="B1895" t="str">
            <v>2695982026</v>
          </cell>
          <cell r="C1895">
            <v>46127</v>
          </cell>
          <cell r="D1895" t="str">
            <v>2026-04-25 19:14:10</v>
          </cell>
          <cell r="E1895" t="str">
            <v>2-2026-26039, 2-2026-26039</v>
          </cell>
          <cell r="F1895">
            <v>46139</v>
          </cell>
          <cell r="G1895" t="str">
            <v>E-MAIL</v>
          </cell>
          <cell r="H1895" t="str">
            <v>DIRECCION DE FINANCIACION DE VIVIENDA</v>
          </cell>
          <cell r="I1895">
            <v>10</v>
          </cell>
          <cell r="J1895" t="str">
            <v>SOLICITUD DE ACCESO A LA INFORMACION</v>
          </cell>
          <cell r="K1895" t="str">
            <v>SOLICITUD DE ACCESO A LA INFORMACION</v>
          </cell>
          <cell r="L1895" t="str">
            <v>LAURA ESTEFANIA ALBARRACIN CEQUERA</v>
          </cell>
          <cell r="M1895">
            <v>0</v>
          </cell>
          <cell r="N1895" t="str">
            <v>FINALIZADO</v>
          </cell>
          <cell r="O1895" t="str">
            <v>EMAIL - SOLICITUD DE INFORMACION SOBRE SUBSIDIO REDUCE TU CUOTA</v>
          </cell>
          <cell r="P1895" t="str">
            <v>NATURAL</v>
          </cell>
          <cell r="Q1895" t="str">
            <v>BRAYAN STEVEN PINZON ROMERO</v>
          </cell>
          <cell r="R1895" t="str">
            <v>BRAYAN STEVEN PINZON ROMERO</v>
          </cell>
          <cell r="S1895">
            <v>46140</v>
          </cell>
          <cell r="T1895" t="str">
            <v>Se brinda respuesta con raed.2-2026-26039</v>
          </cell>
        </row>
        <row r="1896">
          <cell r="A1896" t="str">
            <v>1-2026-19109</v>
          </cell>
          <cell r="B1896" t="str">
            <v>2707822026</v>
          </cell>
          <cell r="C1896">
            <v>46128</v>
          </cell>
          <cell r="D1896" t="str">
            <v>2026-04-26 10:16:36</v>
          </cell>
          <cell r="E1896" t="str">
            <v>2-2026-26470, 2-2026-26470</v>
          </cell>
          <cell r="F1896">
            <v>46140</v>
          </cell>
          <cell r="G1896" t="str">
            <v>E-MAIL</v>
          </cell>
          <cell r="H1896" t="str">
            <v>DIRECCION DE FINANCIACION DE VIVIENDA</v>
          </cell>
          <cell r="I1896">
            <v>10</v>
          </cell>
          <cell r="J1896" t="str">
            <v>SOLICITUD DE ACCESO A LA INFORMACION</v>
          </cell>
          <cell r="K1896" t="str">
            <v>SOLICITUD DE ACCESO A LA INFORMACION</v>
          </cell>
          <cell r="L1896" t="str">
            <v>YESICA PAOLA CAMACHO PERALTA</v>
          </cell>
          <cell r="M1896">
            <v>0</v>
          </cell>
          <cell r="N1896" t="str">
            <v>FINALIZADO</v>
          </cell>
          <cell r="O1896" t="str">
            <v>EMAIL - SOLICITUD DE INFORMACION SOBRE CONVOCATORIAS PARA SUBSIDIO AHORRO PARA MI CASA</v>
          </cell>
          <cell r="P1896" t="str">
            <v>NATURAL</v>
          </cell>
          <cell r="Q1896" t="str">
            <v>SARA MAGNOLIA VASQUEZ VASQUEZ</v>
          </cell>
          <cell r="R1896" t="str">
            <v>SARA MAGNOLIA VASQUEZ VASQUEZ</v>
          </cell>
          <cell r="S1896">
            <v>46140</v>
          </cell>
          <cell r="T1896" t="str">
            <v>Se dio respuesta mediante radicado No. 2-2026-26470</v>
          </cell>
        </row>
        <row r="1897">
          <cell r="A1897" t="str">
            <v>1-2026-19158</v>
          </cell>
          <cell r="B1897" t="str">
            <v>2719662026</v>
          </cell>
          <cell r="C1897">
            <v>46128</v>
          </cell>
          <cell r="D1897" t="str">
            <v>2026-04-26 12:15:34</v>
          </cell>
          <cell r="E1897" t="str">
            <v>2-2026-26547, 2-2026-26547</v>
          </cell>
          <cell r="F1897">
            <v>46140</v>
          </cell>
          <cell r="G1897" t="str">
            <v>E-MAIL</v>
          </cell>
          <cell r="H1897" t="str">
            <v>DIRECCION DE FINANCIACION DE VIVIENDA</v>
          </cell>
          <cell r="I1897">
            <v>10</v>
          </cell>
          <cell r="J1897" t="str">
            <v>SOLICITUD DE ACCESO A LA INFORMACION</v>
          </cell>
          <cell r="K1897" t="str">
            <v>SOLICITUD DE ACCESO A LA INFORMACION</v>
          </cell>
          <cell r="L1897" t="str">
            <v>CARLOS ANDRES MENDEZ MOJICA</v>
          </cell>
          <cell r="M1897">
            <v>0</v>
          </cell>
          <cell r="N1897" t="str">
            <v>FINALIZADO</v>
          </cell>
          <cell r="O1897" t="str">
            <v>EMAIL - TRASLADO POR COMPETENCIA S2026001826 SOLICITUD DE INFORMACION SOBRE POSTULACION AL SUBSIDIO DE VIVIENDA</v>
          </cell>
          <cell r="P1897" t="str">
            <v>ENTIDAD</v>
          </cell>
          <cell r="Q1897" t="str">
            <v>LEONARDO GUTIÉRREZ</v>
          </cell>
          <cell r="R1897" t="str">
            <v>RENOBO</v>
          </cell>
          <cell r="S1897">
            <v>46140</v>
          </cell>
          <cell r="T1897" t="str">
            <v>SE FINALIZA ACTIVIDAD CON RADICADO NO. 2-2026-26547</v>
          </cell>
        </row>
        <row r="1898">
          <cell r="A1898" t="str">
            <v>1-2026-19159</v>
          </cell>
          <cell r="B1898" t="str">
            <v>2719742026</v>
          </cell>
          <cell r="C1898">
            <v>46128</v>
          </cell>
          <cell r="D1898" t="str">
            <v>2026-04-26 12:16:45</v>
          </cell>
          <cell r="E1898" t="str">
            <v>2-2026-26523, 2-2026-26523</v>
          </cell>
          <cell r="F1898">
            <v>46140</v>
          </cell>
          <cell r="G1898" t="str">
            <v>E-MAIL</v>
          </cell>
          <cell r="H1898" t="str">
            <v>DIRECCION DE FINANCIACION DE VIVIENDA</v>
          </cell>
          <cell r="I1898">
            <v>10</v>
          </cell>
          <cell r="J1898" t="str">
            <v>SOLICITUD DE ACCESO A LA INFORMACION</v>
          </cell>
          <cell r="K1898" t="str">
            <v>SOLICITUD DE ACCESO A LA INFORMACION</v>
          </cell>
          <cell r="L1898" t="str">
            <v>MONICA ANDREA GARAVITO DIAZ</v>
          </cell>
          <cell r="M1898">
            <v>0</v>
          </cell>
          <cell r="N1898" t="str">
            <v>FINALIZADO</v>
          </cell>
          <cell r="O1898" t="str">
            <v>EMAIL-SOLICITUD DE REVISIÓN DE LA POSTULACIÓN AL SUBSIDIO REDUCE TU CUOTA</v>
          </cell>
          <cell r="P1898" t="str">
            <v>NATURAL</v>
          </cell>
          <cell r="Q1898" t="str">
            <v>YOLANDA ANDRADE ARBOLEDA</v>
          </cell>
          <cell r="R1898" t="str">
            <v>YOLANDA ANDRADE ARBOLEDA</v>
          </cell>
          <cell r="S1898">
            <v>46146</v>
          </cell>
          <cell r="T1898" t="str">
            <v>SE FINALIZA ACTIVIDAD CON RADICADO  2-2026-26523</v>
          </cell>
        </row>
        <row r="1899">
          <cell r="A1899" t="str">
            <v>1-2026-19240</v>
          </cell>
          <cell r="B1899" t="str">
            <v>2725122026</v>
          </cell>
          <cell r="C1899">
            <v>46128</v>
          </cell>
          <cell r="D1899" t="str">
            <v>2026-04-26 15:39:46</v>
          </cell>
          <cell r="E1899" t="str">
            <v>2-2026-26228, 2-2026-26228</v>
          </cell>
          <cell r="F1899">
            <v>46140</v>
          </cell>
          <cell r="G1899" t="str">
            <v>E-MAIL</v>
          </cell>
          <cell r="H1899" t="str">
            <v>DIRECCION DE FINANCIACION DE VIVIENDA</v>
          </cell>
          <cell r="I1899">
            <v>10</v>
          </cell>
          <cell r="J1899" t="str">
            <v>SOLICITUD DE ACCESO A LA INFORMACION</v>
          </cell>
          <cell r="K1899" t="str">
            <v>SOLICITUD DE ACCESO A LA INFORMACION</v>
          </cell>
          <cell r="L1899" t="str">
            <v>ANGELICA JOHANA GOMEZ MONTAÑO</v>
          </cell>
          <cell r="M1899">
            <v>0</v>
          </cell>
          <cell r="N1899" t="str">
            <v>FINALIZADO</v>
          </cell>
          <cell r="O1899" t="str">
            <v>EMAIL - SOLICITUD DE INFORMACION SOBRE PROGRAMAS Y SUBSIDIO DE VIVIENDA</v>
          </cell>
          <cell r="P1899" t="str">
            <v>NATURAL</v>
          </cell>
          <cell r="Q1899" t="str">
            <v>ANGIE ESTEFANÍA HIGUERA CASTELLANOS</v>
          </cell>
          <cell r="R1899" t="str">
            <v>ANGIE ESTEFANÍA HIGUERA CASTELLANOS</v>
          </cell>
          <cell r="S1899">
            <v>46140</v>
          </cell>
          <cell r="T1899" t="str">
            <v>se dio respuesta mediante oficio 2-2026-26228</v>
          </cell>
        </row>
        <row r="1900">
          <cell r="A1900" t="str">
            <v>1-2026-19252</v>
          </cell>
          <cell r="B1900" t="str">
            <v>2725552026</v>
          </cell>
          <cell r="C1900">
            <v>46128</v>
          </cell>
          <cell r="D1900" t="str">
            <v>2026-04-26 15:21:57</v>
          </cell>
          <cell r="E1900" t="str">
            <v>2-2026-26607, 2-2026-26607</v>
          </cell>
          <cell r="F1900">
            <v>46140</v>
          </cell>
          <cell r="G1900" t="str">
            <v>E-MAIL</v>
          </cell>
          <cell r="H1900" t="str">
            <v>DIRECCION DE MEJORAMIENTO HABITACIONAL</v>
          </cell>
          <cell r="I1900">
            <v>10</v>
          </cell>
          <cell r="J1900" t="str">
            <v>SOLICITUD DE ACCESO A LA INFORMACION</v>
          </cell>
          <cell r="K1900" t="str">
            <v>SOLICITUD DE ACCESO A LA INFORMACION</v>
          </cell>
          <cell r="L1900" t="str">
            <v>LAURA JULIANA CRUZ BARRERA</v>
          </cell>
          <cell r="M1900">
            <v>0</v>
          </cell>
          <cell r="N1900" t="str">
            <v>FINALIZADO</v>
          </cell>
          <cell r="O1900" t="str">
            <v>EMAIL-SOLICITUD DE INFORMACIÓN SOBRE SUBSIDIO DE MEJORAMIENTO DE VIVIENDA</v>
          </cell>
          <cell r="P1900" t="str">
            <v>NATURAL</v>
          </cell>
          <cell r="Q1900" t="str">
            <v>PUREZA ORTIZ TAPIERO</v>
          </cell>
          <cell r="R1900" t="str">
            <v>PUREZA ORTIZ TAPIERO</v>
          </cell>
          <cell r="S1900">
            <v>46142</v>
          </cell>
          <cell r="T1900" t="str">
            <v>SE DA CIERRE CON RADICADO 2-2026-26607</v>
          </cell>
        </row>
        <row r="1901">
          <cell r="A1901" t="str">
            <v>1-2026-19253</v>
          </cell>
          <cell r="B1901" t="str">
            <v>2725572026</v>
          </cell>
          <cell r="C1901">
            <v>46128</v>
          </cell>
          <cell r="D1901" t="str">
            <v>2026-04-26 15:42:36</v>
          </cell>
          <cell r="E1901" t="str">
            <v>2-2026-26138, 2-2026-26138</v>
          </cell>
          <cell r="F1901">
            <v>46139</v>
          </cell>
          <cell r="G1901" t="str">
            <v>E-MAIL</v>
          </cell>
          <cell r="H1901" t="str">
            <v>DIRECCION DE FINANCIACION DE VIVIENDA</v>
          </cell>
          <cell r="I1901">
            <v>10</v>
          </cell>
          <cell r="J1901" t="str">
            <v>SOLICITUD DE ACCESO A LA INFORMACION</v>
          </cell>
          <cell r="K1901" t="str">
            <v>SOLICITUD DE ACCESO A LA INFORMACION</v>
          </cell>
          <cell r="L1901" t="str">
            <v>IRMA AYLEN GUICHA DUITAMA</v>
          </cell>
          <cell r="M1901">
            <v>0</v>
          </cell>
          <cell r="N1901" t="str">
            <v>FINALIZADO</v>
          </cell>
          <cell r="O1901" t="str">
            <v>EMAIL - SOLICITUD DE INFORMACION SOBRE CUPOS PARA EL SUBSIDIO REDUCE TU CUOTA</v>
          </cell>
          <cell r="P1901" t="str">
            <v>NATURAL</v>
          </cell>
          <cell r="Q1901" t="str">
            <v>ANGIE PAOLA CRISTANCHO HASTAMORIR</v>
          </cell>
          <cell r="R1901" t="str">
            <v>ANGIE PAOLA CRISTANCHO HASTAMORIR</v>
          </cell>
          <cell r="S1901">
            <v>46140</v>
          </cell>
          <cell r="T1901" t="str">
            <v>RESPUESTA DEFINITIVA CON RADICADO 2-2026-26138</v>
          </cell>
        </row>
        <row r="1902">
          <cell r="A1902" t="str">
            <v>1-2026-19260</v>
          </cell>
          <cell r="B1902" t="str">
            <v>2725892026</v>
          </cell>
          <cell r="C1902">
            <v>46128</v>
          </cell>
          <cell r="D1902" t="str">
            <v>2026-04-26 15:44:28</v>
          </cell>
          <cell r="E1902" t="str">
            <v>2-2026-24129, 2-2026-24129</v>
          </cell>
          <cell r="F1902">
            <v>46132</v>
          </cell>
          <cell r="G1902" t="str">
            <v>E-MAIL</v>
          </cell>
          <cell r="H1902" t="str">
            <v>DIRECCION DE FINANCIACION DE VIVIENDA</v>
          </cell>
          <cell r="I1902">
            <v>10</v>
          </cell>
          <cell r="J1902" t="str">
            <v>SOLICITUD DE ACCESO A LA INFORMACION</v>
          </cell>
          <cell r="K1902" t="str">
            <v>SOLICITUD DE ACCESO A LA INFORMACION</v>
          </cell>
          <cell r="L1902" t="str">
            <v>NATHALIE ANDREA MURCIA MAYORGA</v>
          </cell>
          <cell r="M1902">
            <v>0</v>
          </cell>
          <cell r="N1902" t="str">
            <v>FINALIZADO</v>
          </cell>
          <cell r="O1902" t="str">
            <v>EMAIL - SOLICITUD DE INFORMACION SOBRE SUBSIDIO DE VIVIENDA</v>
          </cell>
          <cell r="P1902" t="str">
            <v>NATURAL</v>
          </cell>
          <cell r="Q1902" t="str">
            <v>ANGIE DÁMARIS CASTAÑEDA</v>
          </cell>
          <cell r="R1902" t="str">
            <v>ANGIE DÁMARIS CASTAÑEDA</v>
          </cell>
          <cell r="S1902">
            <v>46132</v>
          </cell>
          <cell r="T1902" t="str">
            <v>se dio respuesta mediante radicado No. 2-2026-24129</v>
          </cell>
        </row>
        <row r="1903">
          <cell r="A1903" t="str">
            <v>1-2026-19261</v>
          </cell>
          <cell r="B1903" t="str">
            <v>2725942026</v>
          </cell>
          <cell r="C1903">
            <v>46128</v>
          </cell>
          <cell r="D1903" t="str">
            <v>2026-04-27 07:54:43</v>
          </cell>
          <cell r="E1903" t="str">
            <v>2-2026-25597, 2-2026-25597</v>
          </cell>
          <cell r="F1903">
            <v>46136</v>
          </cell>
          <cell r="G1903" t="str">
            <v>E-MAIL</v>
          </cell>
          <cell r="H1903" t="str">
            <v>DIRECCION DE INVESTIGACIONES Y CONTROL DE VIVIENDA</v>
          </cell>
          <cell r="I1903">
            <v>10</v>
          </cell>
          <cell r="J1903" t="str">
            <v>SOLICITUD DE ACCESO A LA INFORMACION</v>
          </cell>
          <cell r="K1903" t="str">
            <v>SOLICITUD DE ACCESO A LA INFORMACION</v>
          </cell>
          <cell r="L1903" t="str">
            <v>KAREN JULIETH MORENO NOVOA</v>
          </cell>
          <cell r="M1903">
            <v>0</v>
          </cell>
          <cell r="N1903" t="str">
            <v>FINALIZADO</v>
          </cell>
          <cell r="O1903" t="str">
            <v>EMAIL-SOLICITUD DE INFORMACIÓN  ACERCA DEL PROCESO  NO. 1949752026</v>
          </cell>
          <cell r="P1903" t="str">
            <v>NATURAL</v>
          </cell>
          <cell r="Q1903" t="str">
            <v>ANA MARITZA GONZÁLEZ GONZÁLEZ</v>
          </cell>
          <cell r="R1903" t="str">
            <v>ANA MARITZA GONZÁLEZ GONZÁLEZ</v>
          </cell>
          <cell r="S1903">
            <v>46136</v>
          </cell>
          <cell r="T1903" t="str">
            <v>Tramitado  2-2026-25597</v>
          </cell>
        </row>
        <row r="1904">
          <cell r="A1904" t="str">
            <v>1-2026-19282</v>
          </cell>
          <cell r="B1904" t="str">
            <v>2726652026</v>
          </cell>
          <cell r="C1904">
            <v>46128</v>
          </cell>
          <cell r="D1904" t="str">
            <v>2026-04-26 16:01:08</v>
          </cell>
          <cell r="E1904" t="str">
            <v>2-2026-24035, 2-2026-24035</v>
          </cell>
          <cell r="F1904">
            <v>46132</v>
          </cell>
          <cell r="G1904" t="str">
            <v>E-MAIL</v>
          </cell>
          <cell r="H1904" t="str">
            <v>DIRECCION DE FINANCIACION DE VIVIENDA</v>
          </cell>
          <cell r="I1904">
            <v>10</v>
          </cell>
          <cell r="J1904" t="str">
            <v>SOLICITUD DE ACCESO A LA INFORMACION</v>
          </cell>
          <cell r="K1904" t="str">
            <v>SOLICITUD DE ACCESO A LA INFORMACION</v>
          </cell>
          <cell r="L1904" t="str">
            <v>NATHALIE ANDREA MURCIA MAYORGA</v>
          </cell>
          <cell r="M1904">
            <v>0</v>
          </cell>
          <cell r="N1904" t="str">
            <v>FINALIZADO</v>
          </cell>
          <cell r="O1904" t="str">
            <v>EMAIL - SOLICITUD DE INFORMACION SOBRE SUBSIDIO DE VIVIENDA</v>
          </cell>
          <cell r="P1904" t="str">
            <v>NATURAL</v>
          </cell>
          <cell r="Q1904" t="str">
            <v>ANONIMO</v>
          </cell>
          <cell r="R1904" t="str">
            <v>ANONIMO</v>
          </cell>
          <cell r="S1904">
            <v>46132</v>
          </cell>
          <cell r="T1904" t="str">
            <v>se dio respuesta mediante radicado No.2-2026-24035</v>
          </cell>
        </row>
        <row r="1905">
          <cell r="A1905" t="str">
            <v>1-2026-19353</v>
          </cell>
          <cell r="B1905" t="str">
            <v>2560482026</v>
          </cell>
          <cell r="C1905">
            <v>46128</v>
          </cell>
          <cell r="D1905" t="str">
            <v>2026-04-27 11:06:01</v>
          </cell>
          <cell r="E1905" t="str">
            <v>2-2026-26777, 2-2026-26777</v>
          </cell>
          <cell r="F1905">
            <v>46141</v>
          </cell>
          <cell r="G1905" t="str">
            <v>BOGOTA-TE-ESCUCHA</v>
          </cell>
          <cell r="H1905" t="str">
            <v>DIRECCION DE FINANCIACION DE VIVIENDA</v>
          </cell>
          <cell r="I1905">
            <v>10</v>
          </cell>
          <cell r="J1905" t="str">
            <v>SOLICITUD DE ACCESO A LA INFORMACION</v>
          </cell>
          <cell r="K1905" t="str">
            <v>SOLICITUD DE ACCESO A LA INFORMACION</v>
          </cell>
          <cell r="L1905" t="str">
            <v>DAVID ALONSO TAFUR SALCEDO</v>
          </cell>
          <cell r="M1905">
            <v>0</v>
          </cell>
          <cell r="N1905" t="str">
            <v>FINALIZADO</v>
          </cell>
          <cell r="O1905" t="str">
            <v>BUENOS DIAS
ME ENCONTRABA CON BANCO DAVIVIENDA REALIZANDO EL PROCESO DE POSTULACION PARA EL SUBSIDIO DE REDUCE TU CUOTA DE LA SECRETARIA DE HABITAD PERO ME COMENTA EL ASESOR DEL BANCO QUE LAS POSTULACIONES SE CERRARON EL 30 MARZO DEL 2026, QUISIERA VALIDAR ESTA INFORMACION Y SEGUNDO SABER EN QUE MOMENTO REALIZAN APERTURA PARA LAS POSTULACIONES, AGRADEZCO SU COLABORACION Y RESPUESTA</v>
          </cell>
          <cell r="P1905" t="str">
            <v>ENTIDAD</v>
          </cell>
          <cell r="Q1905" t="str">
            <v>ANDRES FELIPE DELGADO ARIAS</v>
          </cell>
          <cell r="R1905" t="str">
            <v>ANDRES FELIPE DELGADO ARIAS</v>
          </cell>
          <cell r="S1905">
            <v>46142</v>
          </cell>
          <cell r="T1905" t="str">
            <v>Se finaliza actividad con radicado No. 2-2026-26777</v>
          </cell>
        </row>
        <row r="1906">
          <cell r="A1906" t="str">
            <v>1-2026-19511</v>
          </cell>
          <cell r="B1906" t="str">
            <v>2762442026</v>
          </cell>
          <cell r="C1906">
            <v>46129</v>
          </cell>
          <cell r="D1906" t="str">
            <v>2026-04-27 15:00:06</v>
          </cell>
          <cell r="E1906" t="str">
            <v>2-2026-24136, 2-2026-24136</v>
          </cell>
          <cell r="F1906">
            <v>46132</v>
          </cell>
          <cell r="G1906" t="str">
            <v>E-MAIL</v>
          </cell>
          <cell r="H1906" t="str">
            <v>DIRECCION DE FINANCIACION DE VIVIENDA</v>
          </cell>
          <cell r="I1906">
            <v>10</v>
          </cell>
          <cell r="J1906" t="str">
            <v>SOLICITUD DE ACCESO A LA INFORMACION</v>
          </cell>
          <cell r="K1906" t="str">
            <v>SOLICITUD DE ACCESO A LA INFORMACION</v>
          </cell>
          <cell r="L1906" t="str">
            <v>NATHALIE ANDREA MURCIA MAYORGA</v>
          </cell>
          <cell r="M1906">
            <v>0</v>
          </cell>
          <cell r="N1906" t="str">
            <v>FINALIZADO</v>
          </cell>
          <cell r="O1906" t="str">
            <v>EMAIL-SOLICITUD DE INFORMACIÓN SUBSIDIO DE VIVIENDA</v>
          </cell>
          <cell r="P1906" t="str">
            <v>NATURAL</v>
          </cell>
          <cell r="Q1906" t="str">
            <v>CINDY PAOLA NARANJO</v>
          </cell>
          <cell r="R1906" t="str">
            <v>CINDY PAOLA NARANJO</v>
          </cell>
          <cell r="S1906">
            <v>46132</v>
          </cell>
          <cell r="T1906" t="str">
            <v>se dio respuesta mediante radicado No.2-2026-24136</v>
          </cell>
        </row>
        <row r="1907">
          <cell r="A1907" t="str">
            <v>1-2026-19591</v>
          </cell>
          <cell r="B1907" t="str">
            <v>2767902026</v>
          </cell>
          <cell r="C1907">
            <v>46129</v>
          </cell>
          <cell r="D1907" t="str">
            <v>2026-04-27 17:42:13</v>
          </cell>
          <cell r="E1907" t="str">
            <v>2-2026-25857, 2-2026-25857</v>
          </cell>
          <cell r="F1907">
            <v>46139</v>
          </cell>
          <cell r="G1907" t="str">
            <v>E-MAIL</v>
          </cell>
          <cell r="H1907" t="str">
            <v>DIRECCION DE FINANCIACION DE VIVIENDA</v>
          </cell>
          <cell r="I1907">
            <v>10</v>
          </cell>
          <cell r="J1907" t="str">
            <v>SOLICITUD DE ACCESO A LA INFORMACION</v>
          </cell>
          <cell r="K1907" t="str">
            <v>SOLICITUD DE ACCESO A LA INFORMACION</v>
          </cell>
          <cell r="L1907" t="str">
            <v>JEIMY CATALINA MORENO CASTANEDA</v>
          </cell>
          <cell r="M1907">
            <v>0</v>
          </cell>
          <cell r="N1907" t="str">
            <v>FINALIZADO</v>
          </cell>
          <cell r="O1907" t="str">
            <v>EMAIL - SOLICITUD DE INFORMACION SOBRE POSTULACION AL SUBSIDIO DE ARRIENDO</v>
          </cell>
          <cell r="P1907" t="str">
            <v>NATURAL</v>
          </cell>
          <cell r="Q1907" t="str">
            <v>NELLY SANDOVAL</v>
          </cell>
          <cell r="R1907" t="str">
            <v>NELLY SANDOVAL</v>
          </cell>
          <cell r="S1907">
            <v>46139</v>
          </cell>
          <cell r="T1907" t="str">
            <v>Se da respuesta con radicado 2-2026-25857</v>
          </cell>
        </row>
        <row r="1908">
          <cell r="A1908" t="str">
            <v>1-2026-19592</v>
          </cell>
          <cell r="B1908" t="str">
            <v>2767972026</v>
          </cell>
          <cell r="C1908">
            <v>46129</v>
          </cell>
          <cell r="D1908" t="str">
            <v>2026-04-27 17:43:10</v>
          </cell>
          <cell r="E1908" t="str">
            <v>2-2026-25417, 2-2026-25417</v>
          </cell>
          <cell r="F1908">
            <v>46135</v>
          </cell>
          <cell r="G1908" t="str">
            <v>E-MAIL</v>
          </cell>
          <cell r="H1908" t="str">
            <v>DIRECCION DE FINANCIACION DE VIVIENDA</v>
          </cell>
          <cell r="I1908">
            <v>10</v>
          </cell>
          <cell r="J1908" t="str">
            <v>SOLICITUD DE ACCESO A LA INFORMACION</v>
          </cell>
          <cell r="K1908" t="str">
            <v>SOLICITUD DE ACCESO A LA INFORMACION</v>
          </cell>
          <cell r="L1908" t="str">
            <v>NATHALIE ANDREA MURCIA MAYORGA</v>
          </cell>
          <cell r="M1908">
            <v>0</v>
          </cell>
          <cell r="N1908" t="str">
            <v>FINALIZADO</v>
          </cell>
          <cell r="O1908" t="str">
            <v>EMAIL - SOLICITUD DE INFORMACIÓN ACERCA DE SUBSIDIO DE VIVIENDA</v>
          </cell>
          <cell r="P1908" t="str">
            <v>ANONIMO</v>
          </cell>
          <cell r="Q1908" t="str">
            <v>ANONIMO</v>
          </cell>
          <cell r="R1908" t="str">
            <v>ANONIMO</v>
          </cell>
          <cell r="S1908">
            <v>46135</v>
          </cell>
          <cell r="T1908" t="str">
            <v>se dio respuesta mediante radicado No.2-2026-25417</v>
          </cell>
        </row>
        <row r="1909">
          <cell r="A1909" t="str">
            <v>1-2026-19645</v>
          </cell>
          <cell r="B1909" t="str">
            <v>2795932026</v>
          </cell>
          <cell r="C1909">
            <v>46132</v>
          </cell>
          <cell r="D1909" t="str">
            <v>2026-04-30 08:21:08</v>
          </cell>
          <cell r="E1909" t="str">
            <v>2-2026-25916, 2-2026-25916</v>
          </cell>
          <cell r="F1909">
            <v>46139</v>
          </cell>
          <cell r="G1909" t="str">
            <v>E-MAIL</v>
          </cell>
          <cell r="H1909" t="str">
            <v>DIRECCION DE FINANCIACION DE VIVIENDA</v>
          </cell>
          <cell r="I1909">
            <v>10</v>
          </cell>
          <cell r="J1909" t="str">
            <v>SOLICITUD DE ACCESO A LA INFORMACION</v>
          </cell>
          <cell r="K1909" t="str">
            <v>SOLICITUD DE ACCESO A LA INFORMACION</v>
          </cell>
          <cell r="L1909" t="str">
            <v>NANCY MERY VILLAREAL HERNANDEZ</v>
          </cell>
          <cell r="M1909">
            <v>0</v>
          </cell>
          <cell r="N1909" t="str">
            <v>FINALIZADO</v>
          </cell>
          <cell r="O1909" t="str">
            <v>EMAIL - SOLICITUD DE INFORMACION SOBRE CONVOCATORIA PARA SUBSIDIO DE ARRIENDO</v>
          </cell>
          <cell r="P1909" t="str">
            <v>NATURAL</v>
          </cell>
          <cell r="Q1909" t="str">
            <v>JULIANA HERNANDEZ</v>
          </cell>
          <cell r="R1909" t="str">
            <v>JULIANA HERNANDEZ</v>
          </cell>
          <cell r="S1909">
            <v>46146</v>
          </cell>
          <cell r="T1909" t="str">
            <v>Se brinda respuesta con radicado 2-2026-25916</v>
          </cell>
        </row>
        <row r="1910">
          <cell r="A1910" t="str">
            <v>1-2026-19648</v>
          </cell>
          <cell r="B1910" t="str">
            <v>2796302026</v>
          </cell>
          <cell r="C1910">
            <v>46132</v>
          </cell>
          <cell r="D1910" t="str">
            <v>2026-04-30 08:22:40</v>
          </cell>
          <cell r="E1910" t="str">
            <v>2-2026-24140, 2-2026-24140</v>
          </cell>
          <cell r="F1910">
            <v>46132</v>
          </cell>
          <cell r="G1910" t="str">
            <v>E-MAIL</v>
          </cell>
          <cell r="H1910" t="str">
            <v>DIRECCION DE FINANCIACION DE VIVIENDA</v>
          </cell>
          <cell r="I1910">
            <v>10</v>
          </cell>
          <cell r="J1910" t="str">
            <v>SOLICITUD DE ACCESO A LA INFORMACION</v>
          </cell>
          <cell r="K1910" t="str">
            <v>SOLICITUD DE ACCESO A LA INFORMACION</v>
          </cell>
          <cell r="L1910" t="str">
            <v>NATHALIE ANDREA MURCIA MAYORGA</v>
          </cell>
          <cell r="M1910">
            <v>0</v>
          </cell>
          <cell r="N1910" t="str">
            <v>FINALIZADO</v>
          </cell>
          <cell r="O1910" t="str">
            <v>EMAIL - SOLICITUD DE INFORMACION SOBRE SUBSIDIO DE VIVIENDA</v>
          </cell>
          <cell r="P1910" t="str">
            <v>NATURAL</v>
          </cell>
          <cell r="Q1910" t="str">
            <v>ANONIMO</v>
          </cell>
          <cell r="R1910" t="str">
            <v>ANONIMO</v>
          </cell>
          <cell r="S1910">
            <v>46132</v>
          </cell>
          <cell r="T1910" t="str">
            <v>se dio respuesta mediante radicado No.2-2026-24140</v>
          </cell>
        </row>
        <row r="1911">
          <cell r="A1911" t="str">
            <v>1-2026-19659</v>
          </cell>
          <cell r="B1911" t="str">
            <v>2797392026</v>
          </cell>
          <cell r="C1911">
            <v>46132</v>
          </cell>
          <cell r="D1911" t="str">
            <v>2026-04-30 08:56:17</v>
          </cell>
          <cell r="E1911" t="str">
            <v>2-2026-26450, 2-2026-26450</v>
          </cell>
          <cell r="F1911">
            <v>46140</v>
          </cell>
          <cell r="G1911" t="str">
            <v>E-MAIL</v>
          </cell>
          <cell r="H1911" t="str">
            <v>DIRECCION DE FINANCIACION DE VIVIENDA</v>
          </cell>
          <cell r="I1911">
            <v>10</v>
          </cell>
          <cell r="J1911" t="str">
            <v>SOLICITUD DE ACCESO A LA INFORMACION</v>
          </cell>
          <cell r="K1911" t="str">
            <v>SOLICITUD DE ACCESO A LA INFORMACION</v>
          </cell>
          <cell r="L1911" t="str">
            <v>CARLOS ANDRES MENDEZ MOJICA</v>
          </cell>
          <cell r="M1911">
            <v>0</v>
          </cell>
          <cell r="N1911" t="str">
            <v>FINALIZADO</v>
          </cell>
          <cell r="O1911" t="str">
            <v>EMAIL - SOLICITUD DE INFORMACION SOBRE POSTULACIÓN PARA EL PROGRAMA OFERTA PREFERENTE - PROYECTO RENACER CENTRAL</v>
          </cell>
          <cell r="P1911" t="str">
            <v>NATURAL</v>
          </cell>
          <cell r="Q1911" t="str">
            <v>KAREN DANIELA MARIN BAEZ</v>
          </cell>
          <cell r="R1911" t="str">
            <v>KAREN DANIELA MARIN BAEZ</v>
          </cell>
          <cell r="S1911">
            <v>46140</v>
          </cell>
          <cell r="T1911" t="str">
            <v xml:space="preserve">	SE FINALIZA ACTIVIDAD CON RADICADO NO.  2-2026-26450</v>
          </cell>
        </row>
        <row r="1912">
          <cell r="A1912" t="str">
            <v>1-2026-19669</v>
          </cell>
          <cell r="B1912" t="str">
            <v>2798122026</v>
          </cell>
          <cell r="C1912">
            <v>46132</v>
          </cell>
          <cell r="D1912" t="str">
            <v>2026-04-30 08:58:14</v>
          </cell>
          <cell r="E1912" t="str">
            <v>2-2026-26180, 2-2026-26180</v>
          </cell>
          <cell r="F1912">
            <v>46140</v>
          </cell>
          <cell r="G1912" t="str">
            <v>E-MAIL</v>
          </cell>
          <cell r="H1912" t="str">
            <v>DIRECCION DE FINANCIACION DE VIVIENDA</v>
          </cell>
          <cell r="I1912">
            <v>10</v>
          </cell>
          <cell r="J1912" t="str">
            <v>SOLICITUD DE ACCESO A LA INFORMACION</v>
          </cell>
          <cell r="K1912" t="str">
            <v>SOLICITUD DE ACCESO A LA INFORMACION</v>
          </cell>
          <cell r="L1912" t="str">
            <v>CARLOS FABIAN HAMON ALARCON</v>
          </cell>
          <cell r="M1912">
            <v>0</v>
          </cell>
          <cell r="N1912" t="str">
            <v>FINALIZADO</v>
          </cell>
          <cell r="O1912" t="str">
            <v>EMAIL - SOLICITUD DE INFORMACIÓN, TRANSPARENCIA Y ACCESO A VIVIENDA VIP PROYECTO RENACER CENTRAL</v>
          </cell>
          <cell r="P1912" t="str">
            <v>NATURAL</v>
          </cell>
          <cell r="Q1912" t="str">
            <v>DIEGO ESTE QUINTANA FLÓREZ</v>
          </cell>
          <cell r="R1912" t="str">
            <v>DIEGO ESTE QUINTANA FLÓREZ</v>
          </cell>
          <cell r="S1912">
            <v>46142</v>
          </cell>
          <cell r="T1912" t="str">
            <v>2-2026-26180</v>
          </cell>
        </row>
        <row r="1913">
          <cell r="A1913" t="str">
            <v>1-2026-19681</v>
          </cell>
          <cell r="B1913" t="str">
            <v>2799162026</v>
          </cell>
          <cell r="C1913">
            <v>46132</v>
          </cell>
          <cell r="D1913" t="str">
            <v>2026-04-30 09:30:45</v>
          </cell>
          <cell r="E1913" t="str">
            <v>2-2026-25716, 2-2026-25716</v>
          </cell>
          <cell r="F1913">
            <v>46139</v>
          </cell>
          <cell r="G1913" t="str">
            <v>E-MAIL</v>
          </cell>
          <cell r="H1913" t="str">
            <v>DIRECCION DE FINANCIACION DE VIVIENDA</v>
          </cell>
          <cell r="I1913">
            <v>10</v>
          </cell>
          <cell r="J1913" t="str">
            <v>SOLICITUD DE ACCESO A LA INFORMACION</v>
          </cell>
          <cell r="K1913" t="str">
            <v>SOLICITUD DE ACCESO A LA INFORMACION</v>
          </cell>
          <cell r="L1913" t="str">
            <v>MARIA ALEJANDRA ESCOBAR RICO</v>
          </cell>
          <cell r="M1913">
            <v>0</v>
          </cell>
          <cell r="N1913" t="str">
            <v>FINALIZADO</v>
          </cell>
          <cell r="O1913" t="str">
            <v>EMAIL - SOLICITUD DE INFORMACION SOBRE SUBSIDIO REACTIVA TU COMPRA</v>
          </cell>
          <cell r="P1913" t="str">
            <v>NATURAL</v>
          </cell>
          <cell r="Q1913" t="str">
            <v>ANONIMO</v>
          </cell>
          <cell r="R1913" t="str">
            <v>ANONIMO</v>
          </cell>
          <cell r="S1913">
            <v>46139</v>
          </cell>
          <cell r="T1913" t="str">
            <v>SE DIO RESPUESTA CON RADICADO NO. 2-2026-25716</v>
          </cell>
        </row>
        <row r="1914">
          <cell r="A1914" t="str">
            <v>1-2026-19682</v>
          </cell>
          <cell r="B1914" t="str">
            <v>2799292026</v>
          </cell>
          <cell r="C1914">
            <v>46132</v>
          </cell>
          <cell r="D1914" t="str">
            <v>2026-04-30 09:33:13</v>
          </cell>
          <cell r="E1914" t="str">
            <v>2-2026-25919, 2-2026-25919</v>
          </cell>
          <cell r="F1914">
            <v>46139</v>
          </cell>
          <cell r="G1914" t="str">
            <v>E-MAIL</v>
          </cell>
          <cell r="H1914" t="str">
            <v>DIRECCION DE FINANCIACION DE VIVIENDA</v>
          </cell>
          <cell r="I1914">
            <v>10</v>
          </cell>
          <cell r="J1914" t="str">
            <v>SOLICITUD DE ACCESO A LA INFORMACION</v>
          </cell>
          <cell r="K1914" t="str">
            <v>SOLICITUD DE ACCESO A LA INFORMACION</v>
          </cell>
          <cell r="L1914" t="str">
            <v>JOSE LUIS HORLANDY LEON</v>
          </cell>
          <cell r="M1914">
            <v>0</v>
          </cell>
          <cell r="N1914" t="str">
            <v>FINALIZADO</v>
          </cell>
          <cell r="O1914" t="str">
            <v>EMAIL - SOLICITUD DE INFORMACION SOBRE POSTULACION A PROGRAMAS O SUBSIDIO DE VIVIENDA</v>
          </cell>
          <cell r="P1914" t="str">
            <v>NATURAL</v>
          </cell>
          <cell r="Q1914" t="str">
            <v>ANONIMO</v>
          </cell>
          <cell r="R1914" t="str">
            <v>ANONIMO</v>
          </cell>
          <cell r="S1914">
            <v>46142</v>
          </cell>
          <cell r="T1914" t="str">
            <v>SE DA RESPUESTA CON RADICADO 2-2026-25919</v>
          </cell>
        </row>
        <row r="1915">
          <cell r="A1915" t="str">
            <v>1-2026-19693</v>
          </cell>
          <cell r="B1915" t="str">
            <v>2800052026</v>
          </cell>
          <cell r="C1915">
            <v>46132</v>
          </cell>
          <cell r="D1915" t="str">
            <v>2026-04-30 19:19:46</v>
          </cell>
          <cell r="E1915" t="str">
            <v>2-2026-28978, 2-2026-28978</v>
          </cell>
          <cell r="F1915">
            <v>46148</v>
          </cell>
          <cell r="G1915" t="str">
            <v>E-MAIL</v>
          </cell>
          <cell r="H1915" t="str">
            <v>DIRECCION DE INVESTIGACIONES Y CONTROL DE VIVIENDA</v>
          </cell>
          <cell r="I1915">
            <v>10</v>
          </cell>
          <cell r="J1915" t="str">
            <v>SOLICITUD DE ACCESO A LA INFORMACION</v>
          </cell>
          <cell r="K1915" t="str">
            <v>SOLICITUD DE ACCESO A LA INFORMACION</v>
          </cell>
          <cell r="L1915" t="str">
            <v>JUAN MANUEL MONCADA URBINA</v>
          </cell>
          <cell r="M1915">
            <v>0</v>
          </cell>
          <cell r="N1915" t="str">
            <v>FINALIZADO</v>
          </cell>
          <cell r="O1915" t="str">
            <v>EMAIL - SOLICITUD DE INFORMACION SOBRE PROCESO - AUTO NO. 770 DEL 07 DE ABRIL DE 2026.</v>
          </cell>
          <cell r="P1915" t="str">
            <v>ENTIDAD</v>
          </cell>
          <cell r="Q1915" t="str">
            <v>NUBIA FAIDORY PINZÓN ALFONSO</v>
          </cell>
          <cell r="R1915" t="str">
            <v>NUBIA FAIDORY PINZÓN ALFONSO</v>
          </cell>
          <cell r="S1915">
            <v>46148</v>
          </cell>
          <cell r="T1915" t="str">
            <v>Se dio respuesta con el radicado  2-2026-28978</v>
          </cell>
        </row>
        <row r="1916">
          <cell r="A1916" t="str">
            <v>1-2026-19792</v>
          </cell>
          <cell r="B1916" t="str">
            <v>2809402026</v>
          </cell>
          <cell r="C1916">
            <v>46132</v>
          </cell>
          <cell r="D1916" t="str">
            <v>2026-04-30 13:38:23</v>
          </cell>
          <cell r="E1916" t="str">
            <v>2-2026-26032, 2-2026-26032</v>
          </cell>
          <cell r="F1916">
            <v>46139</v>
          </cell>
          <cell r="G1916" t="str">
            <v>E-MAIL</v>
          </cell>
          <cell r="H1916" t="str">
            <v>DIRECCION DE FINANCIACION DE VIVIENDA</v>
          </cell>
          <cell r="I1916">
            <v>10</v>
          </cell>
          <cell r="J1916" t="str">
            <v>SOLICITUD DE ACCESO A LA INFORMACION</v>
          </cell>
          <cell r="K1916" t="str">
            <v>SOLICITUD DE ACCESO A LA INFORMACION</v>
          </cell>
          <cell r="L1916" t="str">
            <v>JOSE LUIS HORLANDY LEON</v>
          </cell>
          <cell r="M1916">
            <v>0</v>
          </cell>
          <cell r="N1916" t="str">
            <v>FINALIZADO</v>
          </cell>
          <cell r="O1916" t="str">
            <v>EMAIL - SOLICITUD DE INFORMACION SOBRE SUBSIDIOS DE VIVIENDA</v>
          </cell>
          <cell r="P1916" t="str">
            <v>NATURAL</v>
          </cell>
          <cell r="Q1916" t="str">
            <v>SANDRA CUBILLOS</v>
          </cell>
          <cell r="R1916" t="str">
            <v>SANDRA CUBILLOS</v>
          </cell>
          <cell r="S1916">
            <v>46142</v>
          </cell>
          <cell r="T1916" t="str">
            <v>SE DA RESPUESTA CON RADICADO 2-2026-26032</v>
          </cell>
        </row>
        <row r="1917">
          <cell r="A1917" t="str">
            <v>1-2026-19795</v>
          </cell>
          <cell r="B1917" t="str">
            <v>2809702026</v>
          </cell>
          <cell r="C1917">
            <v>46132</v>
          </cell>
          <cell r="D1917" t="str">
            <v>2026-04-30 13:43:49</v>
          </cell>
          <cell r="E1917" t="str">
            <v>2-2026-26139, 2-2026-26139</v>
          </cell>
          <cell r="F1917">
            <v>46139</v>
          </cell>
          <cell r="G1917" t="str">
            <v>E-MAIL</v>
          </cell>
          <cell r="H1917" t="str">
            <v>DIRECCION DE FINANCIACION DE VIVIENDA</v>
          </cell>
          <cell r="I1917">
            <v>10</v>
          </cell>
          <cell r="J1917" t="str">
            <v>SOLICITUD DE ACCESO A LA INFORMACION</v>
          </cell>
          <cell r="K1917" t="str">
            <v>SOLICITUD DE ACCESO A LA INFORMACION</v>
          </cell>
          <cell r="L1917" t="str">
            <v>IRMA AYLEN GUICHA DUITAMA</v>
          </cell>
          <cell r="M1917">
            <v>0</v>
          </cell>
          <cell r="N1917" t="str">
            <v>FINALIZADO</v>
          </cell>
          <cell r="O1917" t="str">
            <v>EMAIL - SOLICITUD DE INFORMACION SOBRE SUBSIDIO DE VIVIENDA</v>
          </cell>
          <cell r="P1917" t="str">
            <v>NATURAL</v>
          </cell>
          <cell r="Q1917" t="str">
            <v>ANA ROSALBA GARZÓN HOYOS</v>
          </cell>
          <cell r="R1917" t="str">
            <v>ANA ROSALBA GARZÓN HOYOS</v>
          </cell>
          <cell r="S1917">
            <v>46142</v>
          </cell>
          <cell r="T1917" t="str">
            <v>RESPUESTA DEFINITIVA CON RADICADO 2-2026-26139</v>
          </cell>
        </row>
        <row r="1918">
          <cell r="A1918" t="str">
            <v>1-2026-19818</v>
          </cell>
          <cell r="B1918" t="str">
            <v>2851632026</v>
          </cell>
          <cell r="C1918">
            <v>46132</v>
          </cell>
          <cell r="D1918" t="str">
            <v>2026-05-01 14:39:09</v>
          </cell>
          <cell r="E1918" t="str">
            <v>2-2026-28743, 2-2026-28743</v>
          </cell>
          <cell r="F1918">
            <v>46147</v>
          </cell>
          <cell r="G1918" t="str">
            <v>PQR WEB</v>
          </cell>
          <cell r="H1918" t="str">
            <v>DIRECCION DE MEJORAMIENTO HABITACIONAL</v>
          </cell>
          <cell r="I1918">
            <v>10</v>
          </cell>
          <cell r="J1918" t="str">
            <v>SOLICITUD DE ACCESO A LA INFORMACION</v>
          </cell>
          <cell r="K1918" t="str">
            <v>SOLICITUD DE ACCESO A LA INFORMACION</v>
          </cell>
          <cell r="L1918" t="str">
            <v>LUIS HORACIO URQUIJO ADARRAGA</v>
          </cell>
          <cell r="M1918">
            <v>0</v>
          </cell>
          <cell r="N1918" t="str">
            <v>FINALIZADO</v>
          </cell>
          <cell r="O1918" t="str">
            <v>Cordial saludo, _x000D_
_x000D_
De manera atenta me permito solicitar información de como va mi proceso de mejoramiento de vivienda ya que desde el año pasado fui a la feria a escoger la constructora y desde ahi no me han dado informacion, requiero saber cuando se iniciara la obra y relaciono nuevamente mis datos para que se contacten conmigo 3222307643_x000D_
mi nombre es Luz marina Rodriguez la doreccion de mi casa es calle 75 c bis sur # 2-40 barrio olivares</v>
          </cell>
          <cell r="P1918" t="str">
            <v>NATURAL</v>
          </cell>
          <cell r="Q1918" t="str">
            <v>LUZ MARINA RODRIGUEZ</v>
          </cell>
          <cell r="R1918" t="str">
            <v>LUZ MARINA  RODRIGUEZ</v>
          </cell>
          <cell r="S1918">
            <v>46148</v>
          </cell>
          <cell r="T1918" t="str">
            <v>SE DA RESPUESTA AL DERECHO DE PETICIÓN CON EL RADICADO DE SALIDA 2-2026-28743</v>
          </cell>
        </row>
        <row r="1919">
          <cell r="A1919" t="str">
            <v>1-2026-19829</v>
          </cell>
          <cell r="B1919" t="str">
            <v>2814792026</v>
          </cell>
          <cell r="C1919">
            <v>46132</v>
          </cell>
          <cell r="D1919" t="str">
            <v>2026-04-30 22:58:56</v>
          </cell>
          <cell r="E1919" t="str">
            <v>2-2026-25415, 2-2026-25415</v>
          </cell>
          <cell r="F1919">
            <v>46135</v>
          </cell>
          <cell r="G1919" t="str">
            <v>E-MAIL</v>
          </cell>
          <cell r="H1919" t="str">
            <v>DIRECCION DE PREVENCION, ARRENDAMIENTO Y CONTROL DE ENAJENACION</v>
          </cell>
          <cell r="I1919">
            <v>10</v>
          </cell>
          <cell r="J1919" t="str">
            <v>SOLICITUD DE ACCESO A LA INFORMACION</v>
          </cell>
          <cell r="K1919" t="str">
            <v>SOLICITUD DE ACCESO A LA INFORMACION</v>
          </cell>
          <cell r="L1919" t="str">
            <v>ADRIANA VILLANEDA URIBE</v>
          </cell>
          <cell r="M1919">
            <v>0</v>
          </cell>
          <cell r="N1919" t="str">
            <v>FINALIZADO</v>
          </cell>
          <cell r="O1919" t="str">
            <v>EMAIL-RADICADO 20262230215261- SOLICITO  INFORMACIÓN SOBRE LA ACTUALIZACIÓN DE COORDENADA DE LA CONSTRUCCIÓN UBICADA EN EL POLÍGONO DE MONITOREO NO. 180, OCUPACIÓN 109 TIBAQUE EXP. 2020543490111296E</v>
          </cell>
          <cell r="P1919" t="str">
            <v>ENTIDAD</v>
          </cell>
          <cell r="Q1919" t="str">
            <v>SECRETARIA DISTRITAL DE GOBIERNO - SDG</v>
          </cell>
          <cell r="R1919" t="str">
            <v>NUBIA DAZA MARTINEZ</v>
          </cell>
          <cell r="S1919">
            <v>46136</v>
          </cell>
          <cell r="T1919" t="str">
            <v>FINALIZADO AUTOMATICAMENTE SEGUN GESTION EN EL RADICADO: 1-2026-19829</v>
          </cell>
        </row>
        <row r="1920">
          <cell r="A1920" t="str">
            <v>1-2026-19838</v>
          </cell>
          <cell r="B1920" t="str">
            <v>2815612026</v>
          </cell>
          <cell r="C1920">
            <v>46132</v>
          </cell>
          <cell r="D1920" t="str">
            <v>2026-04-30 21:39:19</v>
          </cell>
          <cell r="E1920" t="str">
            <v>2-2026-26030, 2-2026-26030</v>
          </cell>
          <cell r="F1920">
            <v>46139</v>
          </cell>
          <cell r="G1920" t="str">
            <v>E-MAIL</v>
          </cell>
          <cell r="H1920" t="str">
            <v>DIRECCION DE FINANCIACION DE VIVIENDA</v>
          </cell>
          <cell r="I1920">
            <v>10</v>
          </cell>
          <cell r="J1920" t="str">
            <v>SOLICITUD DE ACCESO A LA INFORMACION</v>
          </cell>
          <cell r="K1920" t="str">
            <v>SOLICITUD DE ACCESO A LA INFORMACION</v>
          </cell>
          <cell r="L1920" t="str">
            <v>JOSE LUIS HORLANDY LEON</v>
          </cell>
          <cell r="M1920">
            <v>0</v>
          </cell>
          <cell r="N1920" t="str">
            <v>FINALIZADO</v>
          </cell>
          <cell r="O1920" t="str">
            <v>EMAIL-SOLICITUD DE INFORMACIÓN PARA SUBSIDIO PARA VIVIENDA NUEVA</v>
          </cell>
          <cell r="P1920" t="str">
            <v>NATURAL</v>
          </cell>
          <cell r="Q1920" t="str">
            <v>KEVIN ALEXANDER DURAN TOBÓN</v>
          </cell>
          <cell r="R1920" t="str">
            <v>KEVIN ALEXANDER DURAN TOBÓN</v>
          </cell>
          <cell r="S1920">
            <v>46142</v>
          </cell>
          <cell r="T1920" t="str">
            <v>SE DA RESPUESTA CON RADICADO 2-2026-26030</v>
          </cell>
        </row>
        <row r="1921">
          <cell r="A1921" t="str">
            <v>1-2026-19914</v>
          </cell>
          <cell r="B1921" t="str">
            <v>2828172026</v>
          </cell>
          <cell r="C1921">
            <v>46133</v>
          </cell>
          <cell r="D1921" t="str">
            <v>2026-05-01 15:34:31</v>
          </cell>
          <cell r="E1921" t="str">
            <v>2-2026-26179, 2-2026-26179</v>
          </cell>
          <cell r="F1921">
            <v>46140</v>
          </cell>
          <cell r="G1921" t="str">
            <v>E-MAIL</v>
          </cell>
          <cell r="H1921" t="str">
            <v>DIRECCION DE FINANCIACION DE VIVIENDA</v>
          </cell>
          <cell r="I1921">
            <v>10</v>
          </cell>
          <cell r="J1921" t="str">
            <v>SOLICITUD DE ACCESO A LA INFORMACION</v>
          </cell>
          <cell r="K1921" t="str">
            <v>SOLICITUD DE ACCESO A LA INFORMACION</v>
          </cell>
          <cell r="L1921" t="str">
            <v>JENNY GARZON TRIVINO</v>
          </cell>
          <cell r="M1921">
            <v>0</v>
          </cell>
          <cell r="N1921" t="str">
            <v>FINALIZADO</v>
          </cell>
          <cell r="O1921" t="str">
            <v>EMAIL - TEMAS RELACIONADOS CON RENUNCIA AL SUBSIDIO PARA MOVILIZACION DE RECURSOS</v>
          </cell>
          <cell r="P1921" t="str">
            <v>NATURAL</v>
          </cell>
          <cell r="Q1921" t="str">
            <v>EDIXON ARAQUE</v>
          </cell>
          <cell r="R1921" t="str">
            <v>EDIXON ARAQUE</v>
          </cell>
          <cell r="S1921">
            <v>46140</v>
          </cell>
          <cell r="T1921" t="str">
            <v xml:space="preserve"> 2-2026-26179   </v>
          </cell>
        </row>
        <row r="1922">
          <cell r="A1922" t="str">
            <v>1-2026-19982</v>
          </cell>
          <cell r="B1922" t="str">
            <v>2836202026</v>
          </cell>
          <cell r="C1922">
            <v>46133</v>
          </cell>
          <cell r="D1922" t="str">
            <v>2026-05-01 16:35:14</v>
          </cell>
          <cell r="E1922" t="str">
            <v>2-2026-28649, 2-2026-28649</v>
          </cell>
          <cell r="F1922">
            <v>46147</v>
          </cell>
          <cell r="G1922" t="str">
            <v>E-MAIL</v>
          </cell>
          <cell r="H1922" t="str">
            <v>DIRECCION DE FINANCIACION DE VIVIENDA</v>
          </cell>
          <cell r="I1922">
            <v>10</v>
          </cell>
          <cell r="J1922" t="str">
            <v>SOLICITUD DE ACCESO A LA INFORMACION</v>
          </cell>
          <cell r="K1922" t="str">
            <v>SOLICITUD DE ACCESO A LA INFORMACION</v>
          </cell>
          <cell r="L1922" t="str">
            <v>LAURA ESTEFANIA ALBARRACIN CEQUERA</v>
          </cell>
          <cell r="M1922">
            <v>0</v>
          </cell>
          <cell r="N1922" t="str">
            <v>FINALIZADO</v>
          </cell>
          <cell r="O1922" t="str">
            <v>EMAIL - SOLICITUD DE INFORMACION SOBRE SUBSIDIO REDUCE TU CUOTA</v>
          </cell>
          <cell r="P1922" t="str">
            <v>NATURAL</v>
          </cell>
          <cell r="Q1922" t="str">
            <v>YINETH MERCHAN</v>
          </cell>
          <cell r="R1922" t="str">
            <v>YINETH MERCHAN</v>
          </cell>
          <cell r="S1922">
            <v>46148</v>
          </cell>
          <cell r="T1922" t="str">
            <v>2-2026-28649</v>
          </cell>
        </row>
        <row r="1923">
          <cell r="A1923" t="str">
            <v>1-2026-19989</v>
          </cell>
          <cell r="B1923" t="str">
            <v>2837922026</v>
          </cell>
          <cell r="C1923">
            <v>46133</v>
          </cell>
          <cell r="D1923" t="str">
            <v>2026-05-01 16:36:44</v>
          </cell>
          <cell r="E1923" t="str">
            <v>2-2026-27082, 2-2026-27082</v>
          </cell>
          <cell r="F1923">
            <v>46142</v>
          </cell>
          <cell r="G1923" t="str">
            <v>E-MAIL</v>
          </cell>
          <cell r="H1923" t="str">
            <v>DIRECCION DE FINANCIACION DE VIVIENDA</v>
          </cell>
          <cell r="I1923">
            <v>10</v>
          </cell>
          <cell r="J1923" t="str">
            <v>SOLICITUD DE ACCESO A LA INFORMACION</v>
          </cell>
          <cell r="K1923" t="str">
            <v>SOLICITUD DE ACCESO A LA INFORMACION</v>
          </cell>
          <cell r="L1923" t="str">
            <v>JOSE LUIS HORLANDY LEON</v>
          </cell>
          <cell r="M1923">
            <v>0</v>
          </cell>
          <cell r="N1923" t="str">
            <v>FINALIZADO</v>
          </cell>
          <cell r="O1923" t="str">
            <v>EMAIL - SOLICITUD DE INFORMACION PARA POSTULACION AL SUBSIDIO DE VIVIENDA MUJERES</v>
          </cell>
          <cell r="P1923" t="str">
            <v>NATURAL</v>
          </cell>
          <cell r="Q1923" t="str">
            <v>MICHELL DAYANA RODRÍGUEZ VARGAS</v>
          </cell>
          <cell r="R1923" t="str">
            <v>MICHELL DAYANA RODRÍGUEZ VARGAS</v>
          </cell>
          <cell r="S1923">
            <v>46147</v>
          </cell>
          <cell r="T1923" t="str">
            <v>SE DA RESPUESTA CON RADICADO 2-2026-27082</v>
          </cell>
        </row>
        <row r="1924">
          <cell r="A1924" t="str">
            <v>1-2026-19993</v>
          </cell>
          <cell r="B1924" t="str">
            <v>2851742026</v>
          </cell>
          <cell r="C1924">
            <v>46133</v>
          </cell>
          <cell r="D1924" t="str">
            <v>2026-05-01 14:41:28</v>
          </cell>
          <cell r="E1924" t="str">
            <v>2-2026-29190, 2-2026-29190</v>
          </cell>
          <cell r="F1924">
            <v>46148</v>
          </cell>
          <cell r="G1924" t="str">
            <v>PQR WEB</v>
          </cell>
          <cell r="H1924" t="str">
            <v>DIRECCION DE MEJORAMIENTO HABITACIONAL</v>
          </cell>
          <cell r="I1924">
            <v>10</v>
          </cell>
          <cell r="J1924" t="str">
            <v>SOLICITUD DE ACCESO A LA INFORMACION</v>
          </cell>
          <cell r="K1924" t="str">
            <v>SOLICITUD DE ACCESO A LA INFORMACION</v>
          </cell>
          <cell r="L1924" t="str">
            <v>ADRIANA MILENA GUEVARA VARGAS</v>
          </cell>
          <cell r="M1924">
            <v>0</v>
          </cell>
          <cell r="N1924" t="str">
            <v>FINALIZADO</v>
          </cell>
          <cell r="O1924" t="str">
            <v>Buenas tardes,_x000D_
_x000D_
quisiera saber como va el proceso de mejoramiento de vivienda al cual me postule desde el año pasado, este año envió los documentos que solicitaron pero a la fecha no he recibido respuesta solicito de manera atenta me brinden información ya que para mi es muy importante acceder a este programa para mejorar mis condiciones de vida _x000D_
alba marina guacaneme  20307773</v>
          </cell>
          <cell r="P1924" t="str">
            <v>NATURAL</v>
          </cell>
          <cell r="Q1924" t="str">
            <v>ALBA MARINMA GUACANEME RAMIREZ</v>
          </cell>
          <cell r="R1924" t="str">
            <v xml:space="preserve">ALBA MARINA GUACANEME  GUACANEME RAMIREZ </v>
          </cell>
          <cell r="S1924">
            <v>46149</v>
          </cell>
          <cell r="T1924" t="str">
            <v>Se da cierre bajo  radicado: 2-2026-29190</v>
          </cell>
        </row>
        <row r="1925">
          <cell r="A1925" t="str">
            <v>1-2026-19998</v>
          </cell>
          <cell r="B1925" t="str">
            <v>2840532026</v>
          </cell>
          <cell r="C1925">
            <v>46133</v>
          </cell>
          <cell r="D1925" t="str">
            <v>2026-05-01 16:41:35</v>
          </cell>
          <cell r="E1925" t="str">
            <v>2-2026-28644, 2-2026-28644</v>
          </cell>
          <cell r="F1925">
            <v>46147</v>
          </cell>
          <cell r="G1925" t="str">
            <v>E-MAIL</v>
          </cell>
          <cell r="H1925" t="str">
            <v>DIRECCION DE FINANCIACION DE VIVIENDA</v>
          </cell>
          <cell r="I1925">
            <v>10</v>
          </cell>
          <cell r="J1925" t="str">
            <v>SOLICITUD DE ACCESO A LA INFORMACION</v>
          </cell>
          <cell r="K1925" t="str">
            <v>SOLICITUD DE ACCESO A LA INFORMACION</v>
          </cell>
          <cell r="L1925" t="str">
            <v>JUAN CARLOS CASTRO MELO</v>
          </cell>
          <cell r="M1925">
            <v>0</v>
          </cell>
          <cell r="N1925" t="str">
            <v>FINALIZADO</v>
          </cell>
          <cell r="O1925" t="str">
            <v>EMAIL - SOLICITUD DE INFORMACION SOBRE CUPOS DEL PROGRAMA DE VIVIENDA REDUCE TU CUOTA</v>
          </cell>
          <cell r="P1925" t="str">
            <v>NATURAL</v>
          </cell>
          <cell r="Q1925" t="str">
            <v>ANDRÉS DUARTE ROMERO</v>
          </cell>
          <cell r="R1925" t="str">
            <v>ANDRÉS DUARTE ROMERO</v>
          </cell>
          <cell r="S1925">
            <v>46149</v>
          </cell>
          <cell r="T1925" t="str">
            <v>2-2026-28644</v>
          </cell>
        </row>
        <row r="1926">
          <cell r="A1926" t="str">
            <v>1-2026-20000</v>
          </cell>
          <cell r="B1926" t="str">
            <v>2840902026</v>
          </cell>
          <cell r="C1926">
            <v>46133</v>
          </cell>
          <cell r="D1926" t="str">
            <v>2026-05-01 16:42:37</v>
          </cell>
          <cell r="E1926" t="str">
            <v>2-2026-25396, 2-2026-25396</v>
          </cell>
          <cell r="F1926">
            <v>46135</v>
          </cell>
          <cell r="G1926" t="str">
            <v>E-MAIL</v>
          </cell>
          <cell r="H1926" t="str">
            <v>DIRECCION DE FINANCIACION DE VIVIENDA</v>
          </cell>
          <cell r="I1926">
            <v>10</v>
          </cell>
          <cell r="J1926" t="str">
            <v>SOLICITUD DE ACCESO A LA INFORMACION</v>
          </cell>
          <cell r="K1926" t="str">
            <v>SOLICITUD DE ACCESO A LA INFORMACION</v>
          </cell>
          <cell r="L1926" t="str">
            <v>NATHALIE ANDREA MURCIA MAYORGA</v>
          </cell>
          <cell r="M1926">
            <v>0</v>
          </cell>
          <cell r="N1926" t="str">
            <v>FINALIZADO</v>
          </cell>
          <cell r="O1926" t="str">
            <v>EMAIL - SOLICITUD DE INFORMACION SOBRE PROGRAMAS O SUBSIDIOS DE VIVIENDA</v>
          </cell>
          <cell r="P1926" t="str">
            <v>NATURAL</v>
          </cell>
          <cell r="Q1926" t="str">
            <v>ANONIMO</v>
          </cell>
          <cell r="R1926" t="str">
            <v>ANONIMO</v>
          </cell>
          <cell r="S1926">
            <v>46135</v>
          </cell>
          <cell r="T1926" t="str">
            <v>se dio respuesta mediante radicado No. 2-2026-25396</v>
          </cell>
        </row>
        <row r="1927">
          <cell r="A1927" t="str">
            <v>1-2026-20090</v>
          </cell>
          <cell r="B1927" t="str">
            <v>2851992026</v>
          </cell>
          <cell r="C1927">
            <v>46133</v>
          </cell>
          <cell r="D1927" t="str">
            <v>2026-05-01 15:15:48</v>
          </cell>
          <cell r="E1927" t="str">
            <v>2-2026-25776, 2-2026-25776</v>
          </cell>
          <cell r="F1927">
            <v>46139</v>
          </cell>
          <cell r="G1927" t="str">
            <v>E-MAIL</v>
          </cell>
          <cell r="H1927" t="str">
            <v>DIRECCION DE INVESTIGACIONES Y CONTROL DE VIVIENDA</v>
          </cell>
          <cell r="I1927">
            <v>10</v>
          </cell>
          <cell r="J1927" t="str">
            <v>SOLICITUD DE ACCESO A LA INFORMACION</v>
          </cell>
          <cell r="K1927" t="str">
            <v>SOLICITUD DE ACCESO A LA INFORMACION</v>
          </cell>
          <cell r="L1927" t="str">
            <v>JAVIER EFRAIN NARVAEZ CARRASQUILLA</v>
          </cell>
          <cell r="M1927">
            <v>0</v>
          </cell>
          <cell r="N1927" t="str">
            <v>FINALIZADO</v>
          </cell>
          <cell r="O1927" t="str">
            <v>EMAIL - SOLICITUD DE INFORMACION SOBRE COBROS DE INMOBILIARIA</v>
          </cell>
          <cell r="P1927" t="str">
            <v>NATURAL</v>
          </cell>
          <cell r="Q1927" t="str">
            <v>GRACIELA NIÑO</v>
          </cell>
          <cell r="R1927" t="str">
            <v>GRACIELA NIÑO</v>
          </cell>
          <cell r="S1927">
            <v>46140</v>
          </cell>
          <cell r="T1927" t="str">
            <v>FINALIZADO AUTOMATICAMENTE SEGUN GESTION EN EL RADICADO: 1-2026-20090</v>
          </cell>
        </row>
        <row r="1928">
          <cell r="A1928" t="str">
            <v>1-2026-20130</v>
          </cell>
          <cell r="B1928" t="str">
            <v>2855062026</v>
          </cell>
          <cell r="C1928">
            <v>46133</v>
          </cell>
          <cell r="D1928" t="str">
            <v>2026-05-01 15:24:20</v>
          </cell>
          <cell r="E1928" t="str">
            <v>2-2026-25777, 2-2026-25777</v>
          </cell>
          <cell r="F1928">
            <v>46139</v>
          </cell>
          <cell r="G1928" t="str">
            <v>E-MAIL</v>
          </cell>
          <cell r="H1928" t="str">
            <v>DIRECCION DE INVESTIGACIONES Y CONTROL DE VIVIENDA</v>
          </cell>
          <cell r="I1928">
            <v>10</v>
          </cell>
          <cell r="J1928" t="str">
            <v>SOLICITUD DE ACCESO A LA INFORMACION</v>
          </cell>
          <cell r="K1928" t="str">
            <v>SOLICITUD DE ACCESO A LA INFORMACION</v>
          </cell>
          <cell r="L1928" t="str">
            <v>JAVIER EFRAIN NARVAEZ CARRASQUILLA</v>
          </cell>
          <cell r="M1928">
            <v>0</v>
          </cell>
          <cell r="N1928" t="str">
            <v>FINALIZADO</v>
          </cell>
          <cell r="O1928" t="str">
            <v>EMAIL-SOLICITUD DE ASESORAMIENTO PARA EL COBRO DE UNA ADMINISTRACIÓN A UNA INMOBILIARIA</v>
          </cell>
          <cell r="P1928" t="str">
            <v>NATURAL</v>
          </cell>
          <cell r="Q1928" t="str">
            <v>GRACIELA NIÑO</v>
          </cell>
          <cell r="R1928" t="str">
            <v>GRACIELA NIÑO</v>
          </cell>
          <cell r="S1928">
            <v>46140</v>
          </cell>
          <cell r="T1928" t="str">
            <v>FINALIZADO AUTOMATICAMENTE SEGUN GESTION EN EL RADICADO: 1-2026-20130</v>
          </cell>
        </row>
        <row r="1929">
          <cell r="A1929" t="str">
            <v>1-2026-20138</v>
          </cell>
          <cell r="B1929" t="str">
            <v>2855472026</v>
          </cell>
          <cell r="C1929">
            <v>46133</v>
          </cell>
          <cell r="D1929" t="str">
            <v>2026-05-01 19:01:05</v>
          </cell>
          <cell r="E1929" t="str">
            <v>2-2026-27149, 2-2026-27149</v>
          </cell>
          <cell r="F1929">
            <v>46142</v>
          </cell>
          <cell r="G1929" t="str">
            <v>E-MAIL</v>
          </cell>
          <cell r="H1929" t="str">
            <v>DIRECCION DE HABITAT Y ENTORNOS</v>
          </cell>
          <cell r="I1929">
            <v>10</v>
          </cell>
          <cell r="J1929" t="str">
            <v>SOLICITUD DE ACCESO A LA INFORMACION</v>
          </cell>
          <cell r="K1929" t="str">
            <v>SOLICITUD DE ACCESO A LA INFORMACION</v>
          </cell>
          <cell r="L1929" t="str">
            <v>EDUARD OSWALDO LARREA PIRAQUIVE</v>
          </cell>
          <cell r="M1929">
            <v>0</v>
          </cell>
          <cell r="N1929" t="str">
            <v>FINALIZADO</v>
          </cell>
          <cell r="O1929" t="str">
            <v>EMAIL-RADICADO 20262230219081 REQUERIMIENTO DE INFORMACIÓN.</v>
          </cell>
          <cell r="P1929" t="str">
            <v>ENTIDAD</v>
          </cell>
          <cell r="Q1929" t="str">
            <v>SECRETARIA DISTRITAL DE GOBIERNO - SDG</v>
          </cell>
          <cell r="R1929" t="str">
            <v>MARIA INES PINEDA NIÑO</v>
          </cell>
          <cell r="S1929">
            <v>46142</v>
          </cell>
          <cell r="T1929" t="str">
            <v>Se dio respuesta con el radicado 2-2026-27149	 _x000D_
Fecha Radicación	 30-04-2026 11:10 AM_x000D_
Origen	 DIRECCION DE HABITAT Y ENTORNOS_x000D_
Destino	 SECRETARIA DISTRITAL DE GOBIERNO - SDG_x000D_
Asunto	 RADICADO 1-2026-20138 / BTE 2855472026 DEL 21-04-2026 / SG 20262230219081 CUMPLIMIENTO DECRETO 521 DE 2023 - PLAN PARCIAL EDÉN EL DESCANSO DE BOSA</v>
          </cell>
        </row>
        <row r="1930">
          <cell r="A1930" t="str">
            <v>1-2026-20180</v>
          </cell>
          <cell r="B1930" t="str">
            <v>2857672026</v>
          </cell>
          <cell r="C1930">
            <v>46133</v>
          </cell>
          <cell r="D1930" t="str">
            <v>2026-05-01 18:48:26</v>
          </cell>
          <cell r="E1930" t="str">
            <v>2-2026-27297, 2-2026-27297</v>
          </cell>
          <cell r="F1930">
            <v>46142</v>
          </cell>
          <cell r="G1930" t="str">
            <v>E-MAIL</v>
          </cell>
          <cell r="H1930" t="str">
            <v>DIRECCION DE FINANCIACION DE VIVIENDA</v>
          </cell>
          <cell r="I1930">
            <v>10</v>
          </cell>
          <cell r="J1930" t="str">
            <v>SOLICITUD DE ACCESO A LA INFORMACION</v>
          </cell>
          <cell r="K1930" t="str">
            <v>SOLICITUD DE ACCESO A LA INFORMACION</v>
          </cell>
          <cell r="L1930" t="str">
            <v>CARLOS ANDRES MENDEZ MOJICA</v>
          </cell>
          <cell r="M1930">
            <v>0</v>
          </cell>
          <cell r="N1930" t="str">
            <v>FINALIZADO</v>
          </cell>
          <cell r="O1930" t="str">
            <v>EMAIL - SOLICITUD DE INFORMACION SOBRE SUBSIDIO DE VIVIENDA</v>
          </cell>
          <cell r="P1930" t="str">
            <v>NATURAL</v>
          </cell>
          <cell r="Q1930" t="str">
            <v>ANDRES VELANDIA</v>
          </cell>
          <cell r="R1930" t="str">
            <v>ANDRES VELANDIA</v>
          </cell>
          <cell r="S1930">
            <v>46146</v>
          </cell>
          <cell r="T1930" t="str">
            <v>SE FINALIZA ACTIVIDAD CON RADICADO NO.  2-2026-27297</v>
          </cell>
        </row>
        <row r="1931">
          <cell r="A1931" t="str">
            <v>1-2026-20189</v>
          </cell>
          <cell r="B1931" t="str">
            <v>2858382026</v>
          </cell>
          <cell r="C1931">
            <v>46133</v>
          </cell>
          <cell r="D1931" t="str">
            <v>2026-05-01 18:50:02</v>
          </cell>
          <cell r="E1931" t="str">
            <v>2-2026-27096, 2-2026-27096</v>
          </cell>
          <cell r="F1931">
            <v>46142</v>
          </cell>
          <cell r="G1931" t="str">
            <v>E-MAIL</v>
          </cell>
          <cell r="H1931" t="str">
            <v>DIRECCION DE FINANCIACION DE VIVIENDA</v>
          </cell>
          <cell r="I1931">
            <v>10</v>
          </cell>
          <cell r="J1931" t="str">
            <v>SOLICITUD DE ACCESO A LA INFORMACION</v>
          </cell>
          <cell r="K1931" t="str">
            <v>SOLICITUD DE ACCESO A LA INFORMACION</v>
          </cell>
          <cell r="L1931" t="str">
            <v>JOSE LUIS HORLANDY LEON</v>
          </cell>
          <cell r="M1931">
            <v>0</v>
          </cell>
          <cell r="N1931" t="str">
            <v>FINALIZADO</v>
          </cell>
          <cell r="O1931" t="str">
            <v>EMAIL - SOLICITUD DE INFORMACION SOBRE SUBSIDIO DE VIVIENDA</v>
          </cell>
          <cell r="P1931" t="str">
            <v>NATURAL</v>
          </cell>
          <cell r="Q1931" t="str">
            <v>ANONIMO</v>
          </cell>
          <cell r="R1931" t="str">
            <v>ANONIMO</v>
          </cell>
          <cell r="S1931">
            <v>46147</v>
          </cell>
          <cell r="T1931" t="str">
            <v>SE DA RESPUESTA CON RADICADO 2-2026-27096</v>
          </cell>
        </row>
        <row r="1932">
          <cell r="A1932" t="str">
            <v>1-2026-20240</v>
          </cell>
          <cell r="B1932" t="str">
            <v>2859822026</v>
          </cell>
          <cell r="C1932">
            <v>46133</v>
          </cell>
          <cell r="D1932" t="str">
            <v>2026-05-01 19:18:32</v>
          </cell>
          <cell r="E1932" t="str">
            <v>2-2026-27304, 2-2026-27304</v>
          </cell>
          <cell r="F1932">
            <v>46142</v>
          </cell>
          <cell r="G1932" t="str">
            <v>E-MAIL</v>
          </cell>
          <cell r="H1932" t="str">
            <v>DIRECCION DE FINANCIACION DE VIVIENDA</v>
          </cell>
          <cell r="I1932">
            <v>10</v>
          </cell>
          <cell r="J1932" t="str">
            <v>SOLICITUD DE ACCESO A LA INFORMACION</v>
          </cell>
          <cell r="K1932" t="str">
            <v>SOLICITUD DE ACCESO A LA INFORMACION</v>
          </cell>
          <cell r="L1932" t="str">
            <v>JUAN CARLOS CASTRO MELO</v>
          </cell>
          <cell r="M1932">
            <v>0</v>
          </cell>
          <cell r="N1932" t="str">
            <v>FINALIZADO</v>
          </cell>
          <cell r="O1932" t="str">
            <v>EMAIL - SOLICITUD DE INFORMACION SOBRE CUPOS Y PRESUPUESTO DEL SUBSIDIO REDUCE TU CUOTA</v>
          </cell>
          <cell r="P1932" t="str">
            <v>NATURAL</v>
          </cell>
          <cell r="Q1932" t="str">
            <v>SERGIO D BAUTISTA M.</v>
          </cell>
          <cell r="R1932" t="str">
            <v>SERGIO D BAUTISTA M.</v>
          </cell>
          <cell r="S1932">
            <v>46146</v>
          </cell>
          <cell r="T1932" t="str">
            <v xml:space="preserve"> 2-2026-27304</v>
          </cell>
        </row>
        <row r="1933">
          <cell r="A1933" t="str">
            <v>1-2026-20244</v>
          </cell>
          <cell r="B1933" t="str">
            <v>2859862026</v>
          </cell>
          <cell r="C1933">
            <v>46133</v>
          </cell>
          <cell r="D1933" t="str">
            <v>2026-05-01 19:20:10</v>
          </cell>
          <cell r="E1933" t="str">
            <v>2-2026-26548, 2-2026-26548</v>
          </cell>
          <cell r="F1933">
            <v>46140</v>
          </cell>
          <cell r="G1933" t="str">
            <v>E-MAIL</v>
          </cell>
          <cell r="H1933" t="str">
            <v>DIRECCION DE FINANCIACION DE VIVIENDA</v>
          </cell>
          <cell r="I1933">
            <v>10</v>
          </cell>
          <cell r="J1933" t="str">
            <v>SOLICITUD DE ACCESO A LA INFORMACION</v>
          </cell>
          <cell r="K1933" t="str">
            <v>SOLICITUD DE ACCESO A LA INFORMACION</v>
          </cell>
          <cell r="L1933" t="str">
            <v>SARA MILENA AGUIRRE BARRERA</v>
          </cell>
          <cell r="M1933">
            <v>0</v>
          </cell>
          <cell r="N1933" t="str">
            <v>FINALIZADO</v>
          </cell>
          <cell r="O1933" t="str">
            <v>EMAIL - SOLICITUD DE INFORMACION SOBRE POSTULACION AL SUBSIDIO REACTIVA TU COMPRA</v>
          </cell>
          <cell r="P1933" t="str">
            <v>NATURAL</v>
          </cell>
          <cell r="Q1933" t="str">
            <v>NATALIA OTALORA MUÑOZ</v>
          </cell>
          <cell r="R1933" t="str">
            <v>NATALIA OTALORA MUÑOZ</v>
          </cell>
          <cell r="S1933">
            <v>46141</v>
          </cell>
          <cell r="T1933" t="str">
            <v>Se dio trámite con radicado No.  2-2026-26548</v>
          </cell>
        </row>
        <row r="1934">
          <cell r="A1934" t="str">
            <v>1-2026-20345</v>
          </cell>
          <cell r="B1934" t="str">
            <v>2888502026</v>
          </cell>
          <cell r="C1934">
            <v>46134</v>
          </cell>
          <cell r="D1934" t="str">
            <v>2026-05-02 12:37:06</v>
          </cell>
          <cell r="E1934" t="str">
            <v>2-2026-28350, 2-2026-28350, 2-2026-29621, 2-2026-29621</v>
          </cell>
          <cell r="F1934">
            <v>46147</v>
          </cell>
          <cell r="G1934" t="str">
            <v>E-MAIL</v>
          </cell>
          <cell r="H1934" t="str">
            <v>DIRECCION DE FINANCIACION DE VIVIENDA</v>
          </cell>
          <cell r="I1934">
            <v>10</v>
          </cell>
          <cell r="J1934" t="str">
            <v>SOLICITUD DE ACCESO A LA INFORMACION</v>
          </cell>
          <cell r="K1934" t="str">
            <v>SOLICITUD DE ACCESO A LA INFORMACION</v>
          </cell>
          <cell r="L1934" t="str">
            <v>ANGELICA JOHANA GOMEZ MONTAÑO</v>
          </cell>
          <cell r="M1934">
            <v>0</v>
          </cell>
          <cell r="N1934" t="str">
            <v>FINALIZADO</v>
          </cell>
          <cell r="O1934" t="str">
            <v>EMAIL-SOLICITUD INFORMACIÓN SUBSIDIO DE VIVIENDA</v>
          </cell>
          <cell r="P1934" t="str">
            <v>NATURAL</v>
          </cell>
          <cell r="Q1934" t="str">
            <v>CARLOS ANDRÉS TORRES CAICEDO</v>
          </cell>
          <cell r="R1934" t="str">
            <v>CARLOS ANDRÉS TORRES CAICEDO</v>
          </cell>
          <cell r="S1934">
            <v>46147</v>
          </cell>
          <cell r="T1934" t="str">
            <v>SE DIO RESPUESTA MEDIANTE OFICIO NO 2-2026-28350</v>
          </cell>
        </row>
        <row r="1935">
          <cell r="A1935" t="str">
            <v>1-2026-20398</v>
          </cell>
          <cell r="B1935" t="str">
            <v>2728692026</v>
          </cell>
          <cell r="C1935">
            <v>46134</v>
          </cell>
          <cell r="D1935" t="str">
            <v>2026-05-02 16:02:33</v>
          </cell>
          <cell r="E1935" t="str">
            <v>2-2026-26515, 2-2026-26515</v>
          </cell>
          <cell r="F1935">
            <v>46140</v>
          </cell>
          <cell r="G1935" t="str">
            <v>BOGOTA-TE-ESCUCHA</v>
          </cell>
          <cell r="H1935" t="str">
            <v>DIRECCION DE FINANCIACION DE VIVIENDA</v>
          </cell>
          <cell r="I1935">
            <v>10</v>
          </cell>
          <cell r="J1935" t="str">
            <v>SOLICITUD DE ACCESO A LA INFORMACION</v>
          </cell>
          <cell r="K1935" t="str">
            <v>SOLICITUD DE ACCESO A LA INFORMACION</v>
          </cell>
          <cell r="L1935" t="str">
            <v>LIESET KATHERINE REYES ACHIPIZ</v>
          </cell>
          <cell r="M1935">
            <v>0</v>
          </cell>
          <cell r="N1935" t="str">
            <v>FINALIZADO</v>
          </cell>
          <cell r="O1935" t="str">
            <v>SEÑORES
SECRETARIA DISTRITAL DEL HABITAT DE BOGOTA
CORDIAL SALUDO.
POR MEDIO DE LA PRESENTE ME PERMITO SOLICITAR INFORMACION RELACIONADA CON EL SUBSIDIO DE VIVIENDA OTORGADO POR ESA ENTIDAD EN EL MARCO DEL PROGRAMA “REACTIVA TU COMPRA”, EL CUAL FUE ASIGNADO PARA LA ADQUISICION DEL INMUEBLE UBICADO EN EL PROYECTO ALAMO ETAPA 1, TORRE 10, APARTAMENTO 203, DESARROLLADO POR AMARILO.
A LA FECHA, NO HE RECIBIDO CONFIRMACION SOBRE EL DESEMBOLSO DE DICHO SUBSIDIO, POR LO CUAL AGRADEZCO SU AYUDA PARA TENER CONOCIMIENTO DE LO SIGUIENTE:
LA FECHA ESTIMADA EN LA QUE SE REALIZARA EL DESEMBOLSO.
LAS RAZONES POR LAS CUALES ESTE AUN NO SE HA EFECTUADO.
ADICIONALMENTE, SOLICITO CLARIDAD RESPECTO A LA SIGUIENTE SITUACION: EN CASO DE VINCULARME A OTRO PROYECTO DE VIVIENDA NUEVA O A UN LOTE URBANISTICO Y FIRMAR ESCRITURA A MI NOMBRE EN LOS PROXIMOS DOS MESES, ¿ESTO AFECTARIA LA ASIGNACION O EL DESEMBOLSO DEL SUBSIDIO YA OTORGADO EN EL MARCO DEL PROGRAMA “REACTIVA TU COMPRA”?
ESTA INFORMACION ES FUNDAMENTAL PARA LA TOMA DE DECISIONES RELACIONADAS CON ALTERNATIVAS DE VIVIENDA, POR LO QUE AGRADEZCO INMENSAMENTE UNA RESPUESTA CLARA Y OPORTUNA.
QUEDO ATENTO A SU PRONTA RESPUESTA.</v>
          </cell>
          <cell r="P1935" t="str">
            <v>ENTIDAD</v>
          </cell>
          <cell r="Q1935" t="str">
            <v>FABIO NELSON MARIN TABARES</v>
          </cell>
          <cell r="R1935" t="str">
            <v>FABIO NELSON MARIN TABARES</v>
          </cell>
          <cell r="S1935">
            <v>46141</v>
          </cell>
          <cell r="T1935" t="str">
            <v>se dio respuesta con radicado 2-2026-26515</v>
          </cell>
        </row>
        <row r="1936">
          <cell r="A1936" t="str">
            <v>1-2026-20399</v>
          </cell>
          <cell r="B1936" t="str">
            <v>2890912026</v>
          </cell>
          <cell r="C1936">
            <v>46134</v>
          </cell>
          <cell r="D1936" t="str">
            <v>2026-05-02 16:04:53</v>
          </cell>
          <cell r="E1936" t="str">
            <v>2-2026-27890, 2-2026-27890</v>
          </cell>
          <cell r="F1936">
            <v>46147</v>
          </cell>
          <cell r="G1936" t="str">
            <v>E-MAIL</v>
          </cell>
          <cell r="H1936" t="str">
            <v>DIRECCION DE FINANCIACION DE VIVIENDA</v>
          </cell>
          <cell r="I1936">
            <v>10</v>
          </cell>
          <cell r="J1936" t="str">
            <v>SOLICITUD DE ACCESO A LA INFORMACION</v>
          </cell>
          <cell r="K1936" t="str">
            <v>SOLICITUD DE ACCESO A LA INFORMACION</v>
          </cell>
          <cell r="L1936" t="str">
            <v>LEYDI ROCIO AYALA CAMARGO</v>
          </cell>
          <cell r="M1936">
            <v>0</v>
          </cell>
          <cell r="N1936" t="str">
            <v>FINALIZADO</v>
          </cell>
          <cell r="O1936" t="str">
            <v>EMAIL - SOLICITUD DE INFORMACION PARA ACCESO Y  VINCULACION AL SUBSIDIO REACTIVA TU COMPRA</v>
          </cell>
          <cell r="P1936" t="str">
            <v>ENTIDAD</v>
          </cell>
          <cell r="Q1936" t="str">
            <v>CONSTRUCTORA BUEN VIVIR</v>
          </cell>
          <cell r="R1936" t="str">
            <v>DUVAN FELIPE PAVA BUSTOS</v>
          </cell>
          <cell r="S1936">
            <v>46147</v>
          </cell>
          <cell r="T1936" t="str">
            <v>FINALIZADO AUTOMATICAMENTE SEGUN GESTION EN EL RADICADO: 1-2026-20399</v>
          </cell>
        </row>
        <row r="1937">
          <cell r="A1937" t="str">
            <v>1-2026-20414</v>
          </cell>
          <cell r="B1937" t="str">
            <v>2892312026</v>
          </cell>
          <cell r="C1937">
            <v>46134</v>
          </cell>
          <cell r="D1937" t="str">
            <v>2026-05-02 16:07:29</v>
          </cell>
          <cell r="E1937" t="str">
            <v>2-2026-26516, 2-2026-26516</v>
          </cell>
          <cell r="F1937">
            <v>46140</v>
          </cell>
          <cell r="G1937" t="str">
            <v>E-MAIL</v>
          </cell>
          <cell r="H1937" t="str">
            <v>DIRECCION DE FINANCIACION DE VIVIENDA</v>
          </cell>
          <cell r="I1937">
            <v>10</v>
          </cell>
          <cell r="J1937" t="str">
            <v>SOLICITUD DE ACCESO A LA INFORMACION</v>
          </cell>
          <cell r="K1937" t="str">
            <v>SOLICITUD DE ACCESO A LA INFORMACION</v>
          </cell>
          <cell r="L1937" t="str">
            <v>SARA MILENA AGUIRRE BARRERA</v>
          </cell>
          <cell r="M1937">
            <v>0</v>
          </cell>
          <cell r="N1937" t="str">
            <v>FINALIZADO</v>
          </cell>
          <cell r="O1937" t="str">
            <v>EMAIL - SOLICITUD DE INFORMACION TEMAS RELACIONADOS AL SUBSIDIO DE VIVIENDA PROGRAMA REACTIVA TU COMPRA</v>
          </cell>
          <cell r="P1937" t="str">
            <v>NATURAL</v>
          </cell>
          <cell r="Q1937" t="str">
            <v>WENDI LORENA GAMEZ OLAYA</v>
          </cell>
          <cell r="R1937" t="str">
            <v>WENDI LORENA GAMEZ OLAYA</v>
          </cell>
          <cell r="S1937">
            <v>46141</v>
          </cell>
          <cell r="T1937" t="str">
            <v>Se dio trámite con radicado No. 2-2026-26516</v>
          </cell>
        </row>
        <row r="1938">
          <cell r="A1938" t="str">
            <v>1-2026-20416</v>
          </cell>
          <cell r="B1938" t="str">
            <v>2892842026</v>
          </cell>
          <cell r="C1938">
            <v>46134</v>
          </cell>
          <cell r="D1938" t="str">
            <v>2026-05-02 14:46:28</v>
          </cell>
          <cell r="E1938" t="str">
            <v>2-2026-29187, 2-2026-29187</v>
          </cell>
          <cell r="F1938">
            <v>46148</v>
          </cell>
          <cell r="G1938" t="str">
            <v>VENTANILLA</v>
          </cell>
          <cell r="H1938" t="str">
            <v>DIRECCION DE MEJORAMIENTO HABITACIONAL</v>
          </cell>
          <cell r="I1938">
            <v>10</v>
          </cell>
          <cell r="J1938" t="str">
            <v>SOLICITUD DE ACCESO A LA INFORMACION</v>
          </cell>
          <cell r="K1938" t="str">
            <v>SOLICITUD DE ACCESO A LA INFORMACION</v>
          </cell>
          <cell r="L1938" t="str">
            <v>NICOLAS SANCHEZ CASTRO</v>
          </cell>
          <cell r="M1938">
            <v>0</v>
          </cell>
          <cell r="N1938" t="str">
            <v>FINALIZADO</v>
          </cell>
          <cell r="O1938" t="str">
            <v>SOLICITUD DE INFORMACION EXPLICACIÓN Y CUMPLIMENTO  DE OBLIGACIONES EN PROYECTOS DE MEJORAMIENTO DE VIVIENDA</v>
          </cell>
          <cell r="P1938" t="str">
            <v>NATURAL</v>
          </cell>
          <cell r="Q1938" t="str">
            <v>YAMILE HUERTAS VELÁZQUEZ</v>
          </cell>
          <cell r="R1938" t="str">
            <v>YAMILE HUERTAS VELÁZQUEZ</v>
          </cell>
          <cell r="S1938">
            <v>46148</v>
          </cell>
          <cell r="T1938" t="str">
            <v>Se da respuesta a la solicitud con No. De radicado 2-2026-29187</v>
          </cell>
        </row>
        <row r="1939">
          <cell r="A1939" t="str">
            <v>1-2026-20441</v>
          </cell>
          <cell r="B1939" t="str">
            <v>2894332026</v>
          </cell>
          <cell r="C1939">
            <v>46134</v>
          </cell>
          <cell r="D1939" t="str">
            <v>2026-05-02 16:42:28</v>
          </cell>
          <cell r="E1939" t="str">
            <v>2-2026-25459, 2-2026-25459</v>
          </cell>
          <cell r="F1939">
            <v>46135</v>
          </cell>
          <cell r="G1939" t="str">
            <v>E-MAIL</v>
          </cell>
          <cell r="H1939" t="str">
            <v>DIRECCION DE PREVENCION, ARRENDAMIENTO Y CONTROL DE ENAJENACION</v>
          </cell>
          <cell r="I1939">
            <v>10</v>
          </cell>
          <cell r="J1939" t="str">
            <v>SOLICITUD DE ACCESO A LA INFORMACION</v>
          </cell>
          <cell r="K1939" t="str">
            <v>SOLICITUD DE ACCESO A LA INFORMACION</v>
          </cell>
          <cell r="L1939" t="str">
            <v>DANIEL OSWALDO GUERRERO OTERO</v>
          </cell>
          <cell r="M1939">
            <v>0</v>
          </cell>
          <cell r="N1939" t="str">
            <v>FINALIZADO</v>
          </cell>
          <cell r="O1939" t="str">
            <v>EMAIL-SOLICITUD  DE INFORMACIÓN ACERCA DE PROCESO DE INSCRIPCIÓN EN EL REGISTRO DE ENAJENADORES</v>
          </cell>
          <cell r="P1939" t="str">
            <v>NATURAL</v>
          </cell>
          <cell r="Q1939" t="str">
            <v>AGILITTY MEI SAS</v>
          </cell>
          <cell r="R1939" t="str">
            <v>JUAN CARLOS SÁNCHEZ FLORIDO</v>
          </cell>
          <cell r="S1939">
            <v>46136</v>
          </cell>
          <cell r="T1939" t="str">
            <v>Se finaliza con radicado No 2-2026-25459</v>
          </cell>
        </row>
        <row r="1940">
          <cell r="A1940" t="str">
            <v>1-2026-20445</v>
          </cell>
          <cell r="B1940" t="str">
            <v>2894422026</v>
          </cell>
          <cell r="C1940">
            <v>46134</v>
          </cell>
          <cell r="D1940" t="str">
            <v>2026-05-02 16:29:13</v>
          </cell>
          <cell r="E1940" t="str">
            <v>2-2026-26488, 2-2026-26488</v>
          </cell>
          <cell r="F1940">
            <v>46140</v>
          </cell>
          <cell r="G1940" t="str">
            <v>E-MAIL</v>
          </cell>
          <cell r="H1940" t="str">
            <v>DIRECCION DE FINANCIACION DE VIVIENDA</v>
          </cell>
          <cell r="I1940">
            <v>10</v>
          </cell>
          <cell r="J1940" t="str">
            <v>SOLICITUD DE ACCESO A LA INFORMACION</v>
          </cell>
          <cell r="K1940" t="str">
            <v>SOLICITUD DE ACCESO A LA INFORMACION</v>
          </cell>
          <cell r="L1940" t="str">
            <v>LADY JHOVANNA CANCHINVO VERNAZA</v>
          </cell>
          <cell r="M1940">
            <v>0</v>
          </cell>
          <cell r="N1940" t="str">
            <v>FINALIZADO</v>
          </cell>
          <cell r="O1940" t="str">
            <v>EMAIL-SOLICITUD DE INFORMACIÓN SOBRE SUBSIDIOS DE VIVIENDA</v>
          </cell>
          <cell r="P1940" t="str">
            <v>NATURAL</v>
          </cell>
          <cell r="Q1940" t="str">
            <v>DUVÁN GALINDO</v>
          </cell>
          <cell r="R1940" t="str">
            <v>DUVÁN GALINDO</v>
          </cell>
          <cell r="S1940">
            <v>46141</v>
          </cell>
          <cell r="T1940" t="str">
            <v xml:space="preserve">	Se ha referenciado el documento en el radicado: 2-2026-26488</v>
          </cell>
        </row>
        <row r="1941">
          <cell r="A1941" t="str">
            <v>1-2026-20474</v>
          </cell>
          <cell r="B1941" t="str">
            <v>2895352026</v>
          </cell>
          <cell r="C1941">
            <v>46134</v>
          </cell>
          <cell r="D1941" t="str">
            <v>2026-05-02 19:14:58</v>
          </cell>
          <cell r="E1941" t="str">
            <v>2-2026-27150, 2-2026-27150</v>
          </cell>
          <cell r="F1941">
            <v>46142</v>
          </cell>
          <cell r="G1941" t="str">
            <v>E-MAIL</v>
          </cell>
          <cell r="H1941" t="str">
            <v>DIRECCION DE FINANCIACION DE VIVIENDA</v>
          </cell>
          <cell r="I1941">
            <v>10</v>
          </cell>
          <cell r="J1941" t="str">
            <v>SOLICITUD DE ACCESO A LA INFORMACION</v>
          </cell>
          <cell r="K1941" t="str">
            <v>SOLICITUD DE ACCESO A LA INFORMACION</v>
          </cell>
          <cell r="L1941" t="str">
            <v>VICTOR ANDRES FARFAN MEJIA</v>
          </cell>
          <cell r="M1941">
            <v>0</v>
          </cell>
          <cell r="N1941" t="str">
            <v>FINALIZADO</v>
          </cell>
          <cell r="O1941" t="str">
            <v>EMAIL - SOLICITUD DE INFORMACION SOBRE CURSO DE EDUCACIÓN FINANCIERA</v>
          </cell>
          <cell r="P1941" t="str">
            <v>NATURAL</v>
          </cell>
          <cell r="Q1941" t="str">
            <v>AMANDA BUITRAGO CORREA</v>
          </cell>
          <cell r="R1941" t="str">
            <v>AMANDA BUITRAGO CORREA</v>
          </cell>
          <cell r="S1941">
            <v>46146</v>
          </cell>
          <cell r="T1941" t="str">
            <v>SE DIO RESPUESTA CON EL RADICADO 2-2026-27150</v>
          </cell>
        </row>
        <row r="1942">
          <cell r="A1942" t="str">
            <v>1-2026-20572</v>
          </cell>
          <cell r="B1942" t="str">
            <v>2905742026</v>
          </cell>
          <cell r="C1942">
            <v>46135</v>
          </cell>
          <cell r="D1942" t="str">
            <v>2026-05-03 09:30:42</v>
          </cell>
          <cell r="E1942" t="str">
            <v>2-2026-27111, 2-2026-27111</v>
          </cell>
          <cell r="F1942">
            <v>46142</v>
          </cell>
          <cell r="G1942" t="str">
            <v>E-MAIL</v>
          </cell>
          <cell r="H1942" t="str">
            <v>DIRECCION DE FINANCIACION DE VIVIENDA</v>
          </cell>
          <cell r="I1942">
            <v>10</v>
          </cell>
          <cell r="J1942" t="str">
            <v>SOLICITUD DE ACCESO A LA INFORMACION</v>
          </cell>
          <cell r="K1942" t="str">
            <v>SOLICITUD DE ACCESO A LA INFORMACION</v>
          </cell>
          <cell r="L1942" t="str">
            <v>JOSE LUIS HORLANDY LEON</v>
          </cell>
          <cell r="M1942">
            <v>0</v>
          </cell>
          <cell r="N1942" t="str">
            <v>FINALIZADO</v>
          </cell>
          <cell r="O1942" t="str">
            <v>EMAIL-SOLICITAR INFORMACIÓN SOBRE LOS SUBSIDIOS DE VIVIENDA ACTUALMENTE VIGENTES EN BOGOTÁ</v>
          </cell>
          <cell r="P1942" t="str">
            <v>NATURAL</v>
          </cell>
          <cell r="Q1942" t="str">
            <v>CANDY MARÍA ROA RANGEL</v>
          </cell>
          <cell r="R1942" t="str">
            <v>CANDY MARÍA ROA RANGEL</v>
          </cell>
          <cell r="S1942">
            <v>46149</v>
          </cell>
          <cell r="T1942" t="str">
            <v>SE DA RESPUESTA CON RADICADO 2-2026-27111</v>
          </cell>
        </row>
        <row r="1943">
          <cell r="A1943" t="str">
            <v>1-2026-20575</v>
          </cell>
          <cell r="B1943" t="str">
            <v>2905892026</v>
          </cell>
          <cell r="C1943">
            <v>46135</v>
          </cell>
          <cell r="D1943" t="str">
            <v>2026-05-03 09:32:49</v>
          </cell>
          <cell r="E1943" t="str">
            <v/>
          </cell>
          <cell r="G1943" t="str">
            <v>E-MAIL</v>
          </cell>
          <cell r="H1943" t="str">
            <v>DIRECCION DE FINANCIACION DE VIVIENDA</v>
          </cell>
          <cell r="I1943">
            <v>10</v>
          </cell>
          <cell r="J1943" t="str">
            <v>SOLICITUD DE ACCESO A LA INFORMACION</v>
          </cell>
          <cell r="K1943" t="str">
            <v>SOLICITUD DE ACCESO A LA INFORMACION</v>
          </cell>
          <cell r="L1943" t="str">
            <v>IBETH DALILA LOZANO PUENTES</v>
          </cell>
          <cell r="M1943">
            <v>0</v>
          </cell>
          <cell r="N1943" t="str">
            <v>FINALIZADO</v>
          </cell>
          <cell r="O1943" t="str">
            <v>EMAIL-SOLICITUD DE INFORMACIÓN ACERCA DE PROCESO DE RENUNCIA DE SUBSIDIO 1-2026-5529</v>
          </cell>
          <cell r="P1943" t="str">
            <v>NATURAL</v>
          </cell>
          <cell r="Q1943" t="str">
            <v>ALEXANDER MURCIA FANDIÑO</v>
          </cell>
          <cell r="R1943" t="str">
            <v>ALEXANDER MURCIA FANDIÑO</v>
          </cell>
          <cell r="S1943">
            <v>46148</v>
          </cell>
          <cell r="T1943" t="str">
            <v>se dio respuesta con el tramite N.2-2026-27933</v>
          </cell>
        </row>
        <row r="1944">
          <cell r="A1944" t="str">
            <v>1-2026-20585</v>
          </cell>
          <cell r="B1944" t="str">
            <v>2906282026</v>
          </cell>
          <cell r="C1944">
            <v>46135</v>
          </cell>
          <cell r="D1944" t="str">
            <v>2026-05-03 09:45:31</v>
          </cell>
          <cell r="E1944" t="str">
            <v>2-2026-29266, 2-2026-29266</v>
          </cell>
          <cell r="F1944">
            <v>46148</v>
          </cell>
          <cell r="G1944" t="str">
            <v>E-MAIL</v>
          </cell>
          <cell r="H1944" t="str">
            <v>DIRECCION DE FINANCIACION DE VIVIENDA</v>
          </cell>
          <cell r="I1944">
            <v>10</v>
          </cell>
          <cell r="J1944" t="str">
            <v>SOLICITUD DE ACCESO A LA INFORMACION</v>
          </cell>
          <cell r="K1944" t="str">
            <v>SOLICITUD DE ACCESO A LA INFORMACION</v>
          </cell>
          <cell r="L1944" t="str">
            <v>CLAUDIA LINETH ABONIA GARCIA</v>
          </cell>
          <cell r="M1944">
            <v>0</v>
          </cell>
          <cell r="N1944" t="str">
            <v>FINALIZADO</v>
          </cell>
          <cell r="O1944" t="str">
            <v>EMAIL - ACLARACION DE INFORMACION SOBRE ESTADO EN LISTA DE BENEFICIARIOS A SUBSIDIO</v>
          </cell>
          <cell r="P1944" t="str">
            <v>NATURAL</v>
          </cell>
          <cell r="Q1944" t="str">
            <v>PAOLA ARRUBLA</v>
          </cell>
          <cell r="R1944" t="str">
            <v>PAOLA ARRUBLA</v>
          </cell>
          <cell r="S1944">
            <v>46149</v>
          </cell>
          <cell r="T1944" t="str">
            <v>Se dio respuesta a ala solicitud mediante el Radicado No.  2-2026-29266</v>
          </cell>
        </row>
        <row r="1945">
          <cell r="A1945" t="str">
            <v>1-2026-20604</v>
          </cell>
          <cell r="B1945" t="str">
            <v>2908562026</v>
          </cell>
          <cell r="C1945">
            <v>46135</v>
          </cell>
          <cell r="D1945" t="str">
            <v>2026-05-03 09:53:00</v>
          </cell>
          <cell r="E1945" t="str">
            <v>2-2026-28655, 2-2026-28655</v>
          </cell>
          <cell r="F1945">
            <v>46147</v>
          </cell>
          <cell r="G1945" t="str">
            <v>E-MAIL</v>
          </cell>
          <cell r="H1945" t="str">
            <v>DIRECCION DE FINANCIACION DE VIVIENDA</v>
          </cell>
          <cell r="I1945">
            <v>10</v>
          </cell>
          <cell r="J1945" t="str">
            <v>SOLICITUD DE ACCESO A LA INFORMACION</v>
          </cell>
          <cell r="K1945" t="str">
            <v>SOLICITUD DE ACCESO A LA INFORMACION</v>
          </cell>
          <cell r="L1945" t="str">
            <v>NATHALIE ANDREA MURCIA MAYORGA</v>
          </cell>
          <cell r="M1945">
            <v>0</v>
          </cell>
          <cell r="N1945" t="str">
            <v>FINALIZADO</v>
          </cell>
          <cell r="O1945" t="str">
            <v>EMAIL-SOLICITUD DE INFORMACIÓN ACERCA DE SUBSIDIO DE VIVIENDA</v>
          </cell>
          <cell r="P1945" t="str">
            <v>ANONIMO</v>
          </cell>
          <cell r="Q1945" t="str">
            <v>ANONIMO</v>
          </cell>
          <cell r="R1945" t="str">
            <v>ANONIMO</v>
          </cell>
          <cell r="S1945">
            <v>46147</v>
          </cell>
          <cell r="T1945" t="str">
            <v>se dio respuesta mediante radicado No.2-2026-28655</v>
          </cell>
        </row>
        <row r="1946">
          <cell r="A1946" t="str">
            <v>1-2026-20617</v>
          </cell>
          <cell r="B1946" t="str">
            <v>2911442026</v>
          </cell>
          <cell r="C1946">
            <v>46135</v>
          </cell>
          <cell r="D1946" t="str">
            <v>2026-05-03 10:05:26</v>
          </cell>
          <cell r="E1946" t="str">
            <v>2-2026-27883, 2-2026-27883</v>
          </cell>
          <cell r="F1946">
            <v>46147</v>
          </cell>
          <cell r="G1946" t="str">
            <v>E-MAIL</v>
          </cell>
          <cell r="H1946" t="str">
            <v>DIRECCION DE FINANCIACION DE VIVIENDA</v>
          </cell>
          <cell r="I1946">
            <v>10</v>
          </cell>
          <cell r="J1946" t="str">
            <v>SOLICITUD DE ACCESO A LA INFORMACION</v>
          </cell>
          <cell r="K1946" t="str">
            <v>SOLICITUD DE ACCESO A LA INFORMACION</v>
          </cell>
          <cell r="L1946" t="str">
            <v>ANGELA JANETH CASTIBLANCO</v>
          </cell>
          <cell r="M1946">
            <v>0</v>
          </cell>
          <cell r="N1946" t="str">
            <v>FINALIZADO</v>
          </cell>
          <cell r="O1946" t="str">
            <v>EMAIL-SOLICITUD DE INFORMACIÓN ACERCA DEL PROCESO DE CORRECCIÓN DE LA  RESOLUCIÓN 428 DEL 23 DE MAYO DE 2025</v>
          </cell>
          <cell r="P1946" t="str">
            <v>NATURAL</v>
          </cell>
          <cell r="Q1946" t="str">
            <v>VIVIANA ANGULO</v>
          </cell>
          <cell r="R1946" t="str">
            <v>VIVIANA ANGULO</v>
          </cell>
          <cell r="S1946">
            <v>46147</v>
          </cell>
          <cell r="T1946" t="str">
            <v>Se da respuesta con número 2-2026-27883</v>
          </cell>
        </row>
        <row r="1947">
          <cell r="A1947" t="str">
            <v>1-2026-20631</v>
          </cell>
          <cell r="B1947" t="str">
            <v>2916032026</v>
          </cell>
          <cell r="C1947">
            <v>46135</v>
          </cell>
          <cell r="D1947" t="str">
            <v>2026-05-03 11:14:47</v>
          </cell>
          <cell r="E1947" t="str">
            <v>2-2026-26504, 2-2026-26504</v>
          </cell>
          <cell r="F1947">
            <v>46140</v>
          </cell>
          <cell r="G1947" t="str">
            <v>E-MAIL</v>
          </cell>
          <cell r="H1947" t="str">
            <v>DIRECCION DE FINANCIACION DE VIVIENDA</v>
          </cell>
          <cell r="I1947">
            <v>10</v>
          </cell>
          <cell r="J1947" t="str">
            <v>SOLICITUD DE ACCESO A LA INFORMACION</v>
          </cell>
          <cell r="K1947" t="str">
            <v>SOLICITUD DE ACCESO A LA INFORMACION</v>
          </cell>
          <cell r="L1947" t="str">
            <v>MARIA VICTORIA ALFONSO GOMEZ</v>
          </cell>
          <cell r="M1947">
            <v>0</v>
          </cell>
          <cell r="N1947" t="str">
            <v>FINALIZADO</v>
          </cell>
          <cell r="O1947" t="str">
            <v>EMAIL- SOLICITAR INFORMACIÓN SOBRE EL LOS CUPOS DE REDUCE LA CUOTA</v>
          </cell>
          <cell r="P1947" t="str">
            <v>NATURAL</v>
          </cell>
          <cell r="Q1947" t="str">
            <v>MARIA PINTO</v>
          </cell>
          <cell r="R1947" t="str">
            <v>MARIA PINTO</v>
          </cell>
          <cell r="S1947">
            <v>46141</v>
          </cell>
          <cell r="T1947" t="str">
            <v>SE DIO RESPUESTA CON EL RADICADO No.   2-2026-26504</v>
          </cell>
        </row>
        <row r="1948">
          <cell r="A1948" t="str">
            <v>1-2026-20664</v>
          </cell>
          <cell r="B1948" t="str">
            <v>2924652026</v>
          </cell>
          <cell r="C1948">
            <v>46135</v>
          </cell>
          <cell r="D1948" t="str">
            <v>2026-05-03 11:45:10</v>
          </cell>
          <cell r="E1948" t="str">
            <v>2-2026-27314, 2-2026-27314</v>
          </cell>
          <cell r="F1948">
            <v>46142</v>
          </cell>
          <cell r="G1948" t="str">
            <v>E-MAIL</v>
          </cell>
          <cell r="H1948" t="str">
            <v>DIRECCION DE FINANCIACION DE VIVIENDA</v>
          </cell>
          <cell r="I1948">
            <v>10</v>
          </cell>
          <cell r="J1948" t="str">
            <v>SOLICITUD DE ACCESO A LA INFORMACION</v>
          </cell>
          <cell r="K1948" t="str">
            <v>SOLICITUD DE ACCESO A LA INFORMACION</v>
          </cell>
          <cell r="L1948" t="str">
            <v>SARA MILENA AGUIRRE BARRERA</v>
          </cell>
          <cell r="M1948">
            <v>0</v>
          </cell>
          <cell r="N1948" t="str">
            <v>FINALIZADO</v>
          </cell>
          <cell r="O1948" t="str">
            <v>EMAIL-SOLICITUD DE INFORMACIÓN ACERCA DE SUBSIDIO DE  REDUCE TU CUOTA REACTIVA COMPRA REACTIVA TU HOGAR</v>
          </cell>
          <cell r="P1948" t="str">
            <v>NATURAL</v>
          </cell>
          <cell r="Q1948" t="str">
            <v>GERARDO ALEXANDER RODRÍGUEZ GALEANO</v>
          </cell>
          <cell r="R1948" t="str">
            <v>GERARDO ALEXANDER RODRÍGUEZ GALEANO</v>
          </cell>
          <cell r="S1948">
            <v>46142</v>
          </cell>
          <cell r="T1948" t="str">
            <v>Se dio trámite con radicado No. 2-2026-27314</v>
          </cell>
        </row>
        <row r="1949">
          <cell r="A1949" t="str">
            <v>1-2026-20667</v>
          </cell>
          <cell r="B1949" t="str">
            <v>2924742026</v>
          </cell>
          <cell r="C1949">
            <v>46135</v>
          </cell>
          <cell r="D1949" t="str">
            <v>2026-05-03 12:05:21</v>
          </cell>
          <cell r="E1949" t="str">
            <v>2-2026-29678, 2-2026-29678</v>
          </cell>
          <cell r="F1949">
            <v>46149</v>
          </cell>
          <cell r="G1949" t="str">
            <v>E-MAIL</v>
          </cell>
          <cell r="H1949" t="str">
            <v>DIRECCION DE MEJORAMIENTO HABITACIONAL</v>
          </cell>
          <cell r="I1949">
            <v>10</v>
          </cell>
          <cell r="J1949" t="str">
            <v>SOLICITUD DE ACCESO A LA INFORMACION</v>
          </cell>
          <cell r="K1949" t="str">
            <v>SOLICITUD DE ACCESO A LA INFORMACION</v>
          </cell>
          <cell r="L1949" t="str">
            <v>JAIRO SALAMANCA GRAJALES</v>
          </cell>
          <cell r="M1949">
            <v>0</v>
          </cell>
          <cell r="N1949" t="str">
            <v>FINALIZADO</v>
          </cell>
          <cell r="O1949" t="str">
            <v>EMAIL-SOLICITUD DE INFORMACIÓN ACERCA DE PROCESO DE MEJORAMIENTO DE VIVIENDA</v>
          </cell>
          <cell r="P1949" t="str">
            <v>NATURAL</v>
          </cell>
          <cell r="Q1949" t="str">
            <v>JOHAN SUÁREZ</v>
          </cell>
          <cell r="R1949" t="str">
            <v>JOHAN SUÁREZ</v>
          </cell>
          <cell r="S1949">
            <v>46150</v>
          </cell>
          <cell r="T1949" t="str">
            <v>Respuesta mediante memorando 2-2026-29678_1</v>
          </cell>
        </row>
        <row r="1950">
          <cell r="A1950" t="str">
            <v>1-2026-20672</v>
          </cell>
          <cell r="B1950" t="str">
            <v>2925312026</v>
          </cell>
          <cell r="C1950">
            <v>46135</v>
          </cell>
          <cell r="D1950" t="str">
            <v>2026-05-03 12:35:15</v>
          </cell>
          <cell r="E1950" t="str">
            <v>2-2026-27053, 2-2026-27053</v>
          </cell>
          <cell r="F1950">
            <v>46141</v>
          </cell>
          <cell r="G1950" t="str">
            <v>E-MAIL</v>
          </cell>
          <cell r="H1950" t="str">
            <v>DIRECCION DE FINANCIACION DE VIVIENDA</v>
          </cell>
          <cell r="I1950">
            <v>10</v>
          </cell>
          <cell r="J1950" t="str">
            <v>SOLICITUD DE ACCESO A LA INFORMACION</v>
          </cell>
          <cell r="K1950" t="str">
            <v>SOLICITUD DE ACCESO A LA INFORMACION</v>
          </cell>
          <cell r="L1950" t="str">
            <v>MARIA VICTORIA ALFONSO GOMEZ</v>
          </cell>
          <cell r="M1950">
            <v>0</v>
          </cell>
          <cell r="N1950" t="str">
            <v>FINALIZADO</v>
          </cell>
          <cell r="O1950" t="str">
            <v>EMAIL- SOLICITAR INFORMACIÓN ACERCA DEL SUBSIDIO REDUCE TU CUOTA</v>
          </cell>
          <cell r="P1950" t="str">
            <v>ENTIDAD</v>
          </cell>
          <cell r="Q1950" t="str">
            <v>IVETH DANIELA NIETO SALINAS</v>
          </cell>
          <cell r="R1950" t="str">
            <v>IVETH DANIELA NIETO SALINAS</v>
          </cell>
          <cell r="S1950">
            <v>46142</v>
          </cell>
          <cell r="T1950" t="str">
            <v>SE DIO RESPUESTA CON EL RADICADO No. 2-2026-27053</v>
          </cell>
        </row>
        <row r="1951">
          <cell r="A1951" t="str">
            <v>1-2026-20721</v>
          </cell>
          <cell r="B1951" t="str">
            <v>2929962026</v>
          </cell>
          <cell r="C1951">
            <v>46135</v>
          </cell>
          <cell r="D1951" t="str">
            <v>2026-05-03 16:32:39</v>
          </cell>
          <cell r="E1951" t="str">
            <v>2-2026-29135, 2-2026-29135</v>
          </cell>
          <cell r="F1951">
            <v>46148</v>
          </cell>
          <cell r="G1951" t="str">
            <v>E-MAIL</v>
          </cell>
          <cell r="H1951" t="str">
            <v>DIRECCION DE FINANCIACION DE VIVIENDA</v>
          </cell>
          <cell r="I1951">
            <v>10</v>
          </cell>
          <cell r="J1951" t="str">
            <v>SOLICITUD DE ACCESO A LA INFORMACION</v>
          </cell>
          <cell r="K1951" t="str">
            <v>SOLICITUD DE ACCESO A LA INFORMACION</v>
          </cell>
          <cell r="L1951" t="str">
            <v>DIANA CAROLINA MERCHAN BAQUERO</v>
          </cell>
          <cell r="M1951">
            <v>0</v>
          </cell>
          <cell r="N1951" t="str">
            <v>FINALIZADO</v>
          </cell>
          <cell r="O1951" t="str">
            <v>EMAIL-SOLICITUD DE INFORMACIÓN PROGRAMAS DE VIVIENDA</v>
          </cell>
          <cell r="P1951" t="str">
            <v>NATURAL</v>
          </cell>
          <cell r="Q1951" t="str">
            <v>GUSTAVO ARTURO GRANADOS CAMELO</v>
          </cell>
          <cell r="R1951" t="str">
            <v>GUSTAVO ARTURO GRANADOS CAMELO</v>
          </cell>
          <cell r="S1951">
            <v>46153</v>
          </cell>
          <cell r="T1951" t="str">
            <v>Se dio respuesta mediante radicado No. 2-2026-29135</v>
          </cell>
        </row>
        <row r="1952">
          <cell r="A1952" t="str">
            <v>1-2026-20723</v>
          </cell>
          <cell r="B1952" t="str">
            <v>2930062026</v>
          </cell>
          <cell r="C1952">
            <v>46135</v>
          </cell>
          <cell r="D1952" t="str">
            <v>2026-05-03 16:33:29</v>
          </cell>
          <cell r="E1952" t="str">
            <v>2-2026-27317, 2-2026-27317</v>
          </cell>
          <cell r="F1952">
            <v>46142</v>
          </cell>
          <cell r="G1952" t="str">
            <v>E-MAIL</v>
          </cell>
          <cell r="H1952" t="str">
            <v>DIRECCION DE FINANCIACION DE VIVIENDA</v>
          </cell>
          <cell r="I1952">
            <v>10</v>
          </cell>
          <cell r="J1952" t="str">
            <v>SOLICITUD DE ACCESO A LA INFORMACION</v>
          </cell>
          <cell r="K1952" t="str">
            <v>SOLICITUD DE ACCESO A LA INFORMACION</v>
          </cell>
          <cell r="L1952" t="str">
            <v>MARIA VICTORIA ALFONSO GOMEZ</v>
          </cell>
          <cell r="M1952">
            <v>0</v>
          </cell>
          <cell r="N1952" t="str">
            <v>FINALIZADO</v>
          </cell>
          <cell r="O1952" t="str">
            <v>EMAIL-SOLICITUD DE INFORMACIÓN ACERCA DE SUBSIDIO DE REDUCE TU CUOTA</v>
          </cell>
          <cell r="P1952" t="str">
            <v>NATURAL</v>
          </cell>
          <cell r="Q1952" t="str">
            <v>CARLOS ANDRÉS CRUZ</v>
          </cell>
          <cell r="R1952" t="str">
            <v>CARLOS ANDRÉS CRUZ</v>
          </cell>
          <cell r="S1952">
            <v>46142</v>
          </cell>
          <cell r="T1952" t="str">
            <v>SE DIO RESPUESTA CON EL RADICADO No. 2-2026-27317</v>
          </cell>
        </row>
        <row r="1953">
          <cell r="A1953" t="str">
            <v>1-2026-20732</v>
          </cell>
          <cell r="B1953" t="str">
            <v>2930672026</v>
          </cell>
          <cell r="C1953">
            <v>46135</v>
          </cell>
          <cell r="D1953" t="str">
            <v>2026-05-03 16:41:50</v>
          </cell>
          <cell r="E1953" t="str">
            <v>2-2026-26565, 2-2026-26565</v>
          </cell>
          <cell r="F1953">
            <v>46140</v>
          </cell>
          <cell r="G1953" t="str">
            <v>E-MAIL</v>
          </cell>
          <cell r="H1953" t="str">
            <v>DIRECCION DE FINANCIACION DE VIVIENDA</v>
          </cell>
          <cell r="I1953">
            <v>10</v>
          </cell>
          <cell r="J1953" t="str">
            <v>SOLICITUD DE ACCESO A LA INFORMACION</v>
          </cell>
          <cell r="K1953" t="str">
            <v>SOLICITUD DE ACCESO A LA INFORMACION</v>
          </cell>
          <cell r="L1953" t="str">
            <v>MARIA VICTORIA ALFONSO GOMEZ</v>
          </cell>
          <cell r="M1953">
            <v>0</v>
          </cell>
          <cell r="N1953" t="str">
            <v>FINALIZADO</v>
          </cell>
          <cell r="O1953" t="str">
            <v>EMAIL - SOLICITUD DE INFORMACION SOBRE POSTULACION AL SUBSIDIO REDUCE TU CUOTA</v>
          </cell>
          <cell r="P1953" t="str">
            <v>NATURAL</v>
          </cell>
          <cell r="Q1953" t="str">
            <v>MICHAEL ALEXANDER PÉREZ</v>
          </cell>
          <cell r="R1953" t="str">
            <v>MICHAEL ALEXANDER PÉREZ</v>
          </cell>
          <cell r="S1953">
            <v>46141</v>
          </cell>
          <cell r="T1953" t="str">
            <v>SE DIO RESPUESTA CON EL RADICADO No.   2-2026-26565</v>
          </cell>
        </row>
        <row r="1954">
          <cell r="A1954" t="str">
            <v>1-2026-20755</v>
          </cell>
          <cell r="B1954" t="str">
            <v>2933362026</v>
          </cell>
          <cell r="C1954">
            <v>46135</v>
          </cell>
          <cell r="D1954" t="str">
            <v>2026-05-03 16:44:02</v>
          </cell>
          <cell r="E1954" t="str">
            <v>2-2026-27110, 2-2026-27110</v>
          </cell>
          <cell r="F1954">
            <v>46142</v>
          </cell>
          <cell r="G1954" t="str">
            <v>E-MAIL</v>
          </cell>
          <cell r="H1954" t="str">
            <v>DIRECCION DE FINANCIACION DE VIVIENDA</v>
          </cell>
          <cell r="I1954">
            <v>10</v>
          </cell>
          <cell r="J1954" t="str">
            <v>SOLICITUD DE ACCESO A LA INFORMACION</v>
          </cell>
          <cell r="K1954" t="str">
            <v>SOLICITUD DE ACCESO A LA INFORMACION</v>
          </cell>
          <cell r="L1954" t="str">
            <v>NATHALIE ANDREA MURCIA MAYORGA</v>
          </cell>
          <cell r="M1954">
            <v>0</v>
          </cell>
          <cell r="N1954" t="str">
            <v>FINALIZADO</v>
          </cell>
          <cell r="O1954" t="str">
            <v>EMAIL-SOLICITUD DE INFORMACIÓN ACERCA DE SUBSIDIO DE VIVIENDA</v>
          </cell>
          <cell r="P1954" t="str">
            <v>ANONIMO</v>
          </cell>
          <cell r="Q1954" t="str">
            <v>ANONIMO</v>
          </cell>
          <cell r="R1954" t="str">
            <v>ANONIMO</v>
          </cell>
          <cell r="S1954">
            <v>46142</v>
          </cell>
          <cell r="T1954" t="str">
            <v>se dio respuesta mediante radicado No.2-2026-27110</v>
          </cell>
        </row>
        <row r="1955">
          <cell r="A1955" t="str">
            <v>1-2026-20773</v>
          </cell>
          <cell r="B1955" t="str">
            <v>2934652026</v>
          </cell>
          <cell r="C1955">
            <v>46135</v>
          </cell>
          <cell r="D1955" t="str">
            <v>2026-05-03 16:57:35</v>
          </cell>
          <cell r="E1955" t="str">
            <v>2-2026-27107, 2-2026-27107</v>
          </cell>
          <cell r="F1955">
            <v>46142</v>
          </cell>
          <cell r="G1955" t="str">
            <v>E-MAIL</v>
          </cell>
          <cell r="H1955" t="str">
            <v>DIRECCION DE FINANCIACION DE VIVIENDA</v>
          </cell>
          <cell r="I1955">
            <v>10</v>
          </cell>
          <cell r="J1955" t="str">
            <v>SOLICITUD DE ACCESO A LA INFORMACION</v>
          </cell>
          <cell r="K1955" t="str">
            <v>SOLICITUD DE ACCESO A LA INFORMACION</v>
          </cell>
          <cell r="L1955" t="str">
            <v>NATHALIE ANDREA MURCIA MAYORGA</v>
          </cell>
          <cell r="M1955">
            <v>0</v>
          </cell>
          <cell r="N1955" t="str">
            <v>FINALIZADO</v>
          </cell>
          <cell r="O1955" t="str">
            <v>EMAIL-SOLICITUD DE INFORMACIÓN ACERCA DE INSCRIPCIÓN DEL SUBSIDIO  DE VIVIENDA</v>
          </cell>
          <cell r="P1955" t="str">
            <v>ANONIMO</v>
          </cell>
          <cell r="Q1955" t="str">
            <v>ANONIMO</v>
          </cell>
          <cell r="R1955" t="str">
            <v>ANONIMO</v>
          </cell>
          <cell r="S1955">
            <v>46142</v>
          </cell>
          <cell r="T1955" t="str">
            <v>se dio respuesta mediante radicado No.2-2026-27107</v>
          </cell>
        </row>
        <row r="1956">
          <cell r="A1956" t="str">
            <v>1-2026-20781</v>
          </cell>
          <cell r="B1956" t="str">
            <v>2935092026</v>
          </cell>
          <cell r="C1956">
            <v>46135</v>
          </cell>
          <cell r="D1956" t="str">
            <v>2026-05-03 16:59:09</v>
          </cell>
          <cell r="E1956" t="str">
            <v>2-2026-27929, 2-2026-27929</v>
          </cell>
          <cell r="F1956">
            <v>46147</v>
          </cell>
          <cell r="G1956" t="str">
            <v>E-MAIL</v>
          </cell>
          <cell r="H1956" t="str">
            <v>DIRECCION DE FINANCIACION DE VIVIENDA</v>
          </cell>
          <cell r="I1956">
            <v>10</v>
          </cell>
          <cell r="J1956" t="str">
            <v>SOLICITUD DE ACCESO A LA INFORMACION</v>
          </cell>
          <cell r="K1956" t="str">
            <v>SOLICITUD DE ACCESO A LA INFORMACION</v>
          </cell>
          <cell r="L1956" t="str">
            <v>NANCY MERY VILLAREAL HERNANDEZ</v>
          </cell>
          <cell r="M1956">
            <v>0</v>
          </cell>
          <cell r="N1956" t="str">
            <v>FINALIZADO</v>
          </cell>
          <cell r="O1956" t="str">
            <v>EMAIL-SOLICITUD DE INFORMACIÓN ACERCA  DE SUBSIDIO DE ARRENDAMIENTO VÍCTIMA DEL CONFLICTO ARMADO</v>
          </cell>
          <cell r="P1956" t="str">
            <v>ENTIDAD</v>
          </cell>
          <cell r="Q1956" t="str">
            <v>SULAY MONTOYA MONTOYA</v>
          </cell>
          <cell r="R1956" t="str">
            <v>SULAY MONTOYA MONTOYA</v>
          </cell>
          <cell r="S1956">
            <v>46147</v>
          </cell>
          <cell r="T1956" t="str">
            <v>Se brinda respuesta mediante radicado 2-2026-27929</v>
          </cell>
        </row>
        <row r="1957">
          <cell r="A1957" t="str">
            <v>1-2026-20786</v>
          </cell>
          <cell r="B1957" t="str">
            <v>2935382026</v>
          </cell>
          <cell r="C1957">
            <v>46135</v>
          </cell>
          <cell r="D1957" t="str">
            <v>2026-05-03 20:57:35</v>
          </cell>
          <cell r="E1957" t="str">
            <v>2-2026-29262, 2-2026-29262</v>
          </cell>
          <cell r="F1957">
            <v>46148</v>
          </cell>
          <cell r="G1957" t="str">
            <v>E-MAIL</v>
          </cell>
          <cell r="H1957" t="str">
            <v>DIRECCION DE FINANCIACION DE VIVIENDA</v>
          </cell>
          <cell r="I1957">
            <v>10</v>
          </cell>
          <cell r="J1957" t="str">
            <v>SOLICITUD DE ACCESO A LA INFORMACION</v>
          </cell>
          <cell r="K1957" t="str">
            <v>SOLICITUD DE ACCESO A LA INFORMACION</v>
          </cell>
          <cell r="L1957" t="str">
            <v>KAREN TAHITIANA LOPEZ ARENAS</v>
          </cell>
          <cell r="M1957">
            <v>0</v>
          </cell>
          <cell r="N1957" t="str">
            <v>FINALIZADO</v>
          </cell>
          <cell r="O1957" t="str">
            <v>EMAIL - SOLICITUD DE INFORMACION SOBRE SUBSIDIO AHORRO PARA MI CASA</v>
          </cell>
          <cell r="P1957" t="str">
            <v>NATURAL</v>
          </cell>
          <cell r="Q1957" t="str">
            <v>YENNY MAYERLY MORENO</v>
          </cell>
          <cell r="R1957" t="str">
            <v>YENNY MAYERLY MORENO</v>
          </cell>
          <cell r="S1957">
            <v>46149</v>
          </cell>
          <cell r="T1957" t="str">
            <v xml:space="preserve"> 2-2026-29262</v>
          </cell>
        </row>
        <row r="1958">
          <cell r="A1958" t="str">
            <v>1-2026-20787</v>
          </cell>
          <cell r="B1958" t="str">
            <v>2936002026</v>
          </cell>
          <cell r="C1958">
            <v>46135</v>
          </cell>
          <cell r="D1958" t="str">
            <v>2026-05-03 20:58:53</v>
          </cell>
          <cell r="E1958" t="str">
            <v>2-2026-29067, 2-2026-29067</v>
          </cell>
          <cell r="F1958">
            <v>46148</v>
          </cell>
          <cell r="G1958" t="str">
            <v>E-MAIL</v>
          </cell>
          <cell r="H1958" t="str">
            <v>DIRECCION DE FINANCIACION DE VIVIENDA</v>
          </cell>
          <cell r="I1958">
            <v>10</v>
          </cell>
          <cell r="J1958" t="str">
            <v>SOLICITUD DE ACCESO A LA INFORMACION</v>
          </cell>
          <cell r="K1958" t="str">
            <v>SOLICITUD DE ACCESO A LA INFORMACION</v>
          </cell>
          <cell r="L1958" t="str">
            <v>NATHALIE ANDREA MURCIA MAYORGA</v>
          </cell>
          <cell r="M1958">
            <v>0</v>
          </cell>
          <cell r="N1958" t="str">
            <v>FINALIZADO</v>
          </cell>
          <cell r="O1958" t="str">
            <v>EMAIL - SOLICITUD DE INFORMACIÓN SOBRE PROGRAMAS O SUBSIDIOS DE VIVIENDA</v>
          </cell>
          <cell r="P1958" t="str">
            <v>NATURAL</v>
          </cell>
          <cell r="Q1958" t="str">
            <v>STEFANIA LOPEZ</v>
          </cell>
          <cell r="R1958" t="str">
            <v>STEFANIA LOPEZ</v>
          </cell>
          <cell r="S1958">
            <v>46148</v>
          </cell>
          <cell r="T1958" t="str">
            <v>se dio respuesta mediante radicado No.2-2026-29067</v>
          </cell>
        </row>
        <row r="1959">
          <cell r="A1959" t="str">
            <v>1-2026-20857</v>
          </cell>
          <cell r="B1959" t="str">
            <v>2943592026</v>
          </cell>
          <cell r="C1959">
            <v>46136</v>
          </cell>
          <cell r="D1959" t="str">
            <v>2026-05-04 12:11:00</v>
          </cell>
          <cell r="E1959" t="str">
            <v>2-2026-28658, 2-2026-28658</v>
          </cell>
          <cell r="F1959">
            <v>46147</v>
          </cell>
          <cell r="G1959" t="str">
            <v>E-MAIL</v>
          </cell>
          <cell r="H1959" t="str">
            <v>DIRECCION DE FINANCIACION DE VIVIENDA</v>
          </cell>
          <cell r="I1959">
            <v>10</v>
          </cell>
          <cell r="J1959" t="str">
            <v>SOLICITUD DE ACCESO A LA INFORMACION</v>
          </cell>
          <cell r="K1959" t="str">
            <v>SOLICITUD DE ACCESO A LA INFORMACION</v>
          </cell>
          <cell r="L1959" t="str">
            <v>NATHALIE ANDREA MURCIA MAYORGA</v>
          </cell>
          <cell r="M1959">
            <v>0</v>
          </cell>
          <cell r="N1959" t="str">
            <v>FINALIZADO</v>
          </cell>
          <cell r="O1959" t="str">
            <v>EMAIL-SOLICITUD DE INFORMACIÓN SOBRE SUBSIDIOS DE VIVIENDA</v>
          </cell>
          <cell r="P1959" t="str">
            <v>NATURAL</v>
          </cell>
          <cell r="Q1959" t="str">
            <v>YURY ALEXANDRA CAÑON CAISARA</v>
          </cell>
          <cell r="R1959" t="str">
            <v>YURY ALEXANDRA CAÑON CAISARA</v>
          </cell>
          <cell r="S1959">
            <v>46147</v>
          </cell>
          <cell r="T1959" t="str">
            <v>se dio respuesta mediante radicado No. 2-2026-28658</v>
          </cell>
        </row>
        <row r="1960">
          <cell r="A1960" t="str">
            <v>1-2026-20932</v>
          </cell>
          <cell r="B1960" t="str">
            <v>2960562026</v>
          </cell>
          <cell r="C1960">
            <v>46136</v>
          </cell>
          <cell r="D1960" t="str">
            <v>2026-05-04 16:40:11</v>
          </cell>
          <cell r="E1960" t="str">
            <v>2-2026-26557, 2-2026-26557</v>
          </cell>
          <cell r="F1960">
            <v>46140</v>
          </cell>
          <cell r="G1960" t="str">
            <v>E-MAIL</v>
          </cell>
          <cell r="H1960" t="str">
            <v>DIRECCION DE FINANCIACION DE VIVIENDA</v>
          </cell>
          <cell r="I1960">
            <v>10</v>
          </cell>
          <cell r="J1960" t="str">
            <v>SOLICITUD DE ACCESO A LA INFORMACION</v>
          </cell>
          <cell r="K1960" t="str">
            <v>SOLICITUD DE ACCESO A LA INFORMACION</v>
          </cell>
          <cell r="L1960" t="str">
            <v>MARIA VICTORIA ALFONSO GOMEZ</v>
          </cell>
          <cell r="M1960">
            <v>0</v>
          </cell>
          <cell r="N1960" t="str">
            <v>FINALIZADO</v>
          </cell>
          <cell r="O1960" t="str">
            <v>EMAIL - SOLICITUD DE INFORMACION SOBRE RECURSOS PARA EL PROGRAMA REDUCE TU CUOTA</v>
          </cell>
          <cell r="P1960" t="str">
            <v>NATURAL</v>
          </cell>
          <cell r="Q1960" t="str">
            <v>FREIZER ROZO</v>
          </cell>
          <cell r="R1960" t="str">
            <v>FREIZER ROZO</v>
          </cell>
          <cell r="S1960">
            <v>46141</v>
          </cell>
          <cell r="T1960" t="str">
            <v>SE DIO RESPUESTA CON EL RADICADO No.2-2026-26557</v>
          </cell>
        </row>
        <row r="1961">
          <cell r="A1961" t="str">
            <v>1-2026-20956</v>
          </cell>
          <cell r="B1961" t="str">
            <v>2963102026</v>
          </cell>
          <cell r="C1961">
            <v>46136</v>
          </cell>
          <cell r="D1961" t="str">
            <v>2026-05-04 17:20:20</v>
          </cell>
          <cell r="E1961" t="str">
            <v>2-2026-27321, 2-2026-27321</v>
          </cell>
          <cell r="F1961">
            <v>46142</v>
          </cell>
          <cell r="G1961" t="str">
            <v>E-MAIL</v>
          </cell>
          <cell r="H1961" t="str">
            <v>DIRECCION DE FINANCIACION DE VIVIENDA</v>
          </cell>
          <cell r="I1961">
            <v>10</v>
          </cell>
          <cell r="J1961" t="str">
            <v>SOLICITUD DE ACCESO A LA INFORMACION</v>
          </cell>
          <cell r="K1961" t="str">
            <v>SOLICITUD DE ACCESO A LA INFORMACION</v>
          </cell>
          <cell r="L1961" t="str">
            <v>NATHALIE ANDREA MURCIA MAYORGA</v>
          </cell>
          <cell r="M1961">
            <v>0</v>
          </cell>
          <cell r="N1961" t="str">
            <v>FINALIZADO</v>
          </cell>
          <cell r="O1961" t="str">
            <v>EMAIL-SOLICITUD DE INFORMACIÓN COMO PUEDO APLICAR AL SUBSIDIO DE VIVIENDA</v>
          </cell>
          <cell r="P1961" t="str">
            <v>ANONIMO</v>
          </cell>
          <cell r="Q1961" t="str">
            <v>ANONIMO</v>
          </cell>
          <cell r="R1961" t="str">
            <v>ANONIMO</v>
          </cell>
          <cell r="S1961">
            <v>46146</v>
          </cell>
          <cell r="T1961" t="str">
            <v>se dio respuesta mediante radicado No.2-2026-27321</v>
          </cell>
        </row>
        <row r="1962">
          <cell r="A1962" t="str">
            <v>1-2026-20999</v>
          </cell>
          <cell r="B1962" t="str">
            <v>2969362026</v>
          </cell>
          <cell r="C1962">
            <v>46136</v>
          </cell>
          <cell r="D1962" t="str">
            <v>2026-05-04 18:21:12</v>
          </cell>
          <cell r="E1962" t="str">
            <v>2-2026-27871, 2-2026-27871</v>
          </cell>
          <cell r="F1962">
            <v>46147</v>
          </cell>
          <cell r="G1962" t="str">
            <v>E-MAIL</v>
          </cell>
          <cell r="H1962" t="str">
            <v>DIRECCION DE FINANCIACION DE VIVIENDA</v>
          </cell>
          <cell r="I1962">
            <v>10</v>
          </cell>
          <cell r="J1962" t="str">
            <v>SOLICITUD DE ACCESO A LA INFORMACION</v>
          </cell>
          <cell r="K1962" t="str">
            <v>SOLICITUD DE ACCESO A LA INFORMACION</v>
          </cell>
          <cell r="L1962" t="str">
            <v>NANCY MERY VILLAREAL HERNANDEZ</v>
          </cell>
          <cell r="M1962">
            <v>0</v>
          </cell>
          <cell r="N1962" t="str">
            <v>FINALIZADO</v>
          </cell>
          <cell r="O1962" t="str">
            <v>EMAIL-SOLICITUD DE INFORMACIÓN ACERCA DE SUBSIDIO DE ARRIENDO TEMPORAL</v>
          </cell>
          <cell r="P1962" t="str">
            <v>ANONIMO</v>
          </cell>
          <cell r="Q1962" t="str">
            <v>ANONIMO</v>
          </cell>
          <cell r="R1962" t="str">
            <v>ANONIMO</v>
          </cell>
          <cell r="S1962">
            <v>46147</v>
          </cell>
          <cell r="T1962" t="str">
            <v>Se brinda respuesta mediante radicado 2-2026-27871.</v>
          </cell>
        </row>
        <row r="1963">
          <cell r="A1963" t="str">
            <v>1-2026-21010</v>
          </cell>
          <cell r="B1963" t="str">
            <v>2969772026</v>
          </cell>
          <cell r="C1963">
            <v>46136</v>
          </cell>
          <cell r="D1963" t="str">
            <v>2026-05-04 18:22:09</v>
          </cell>
          <cell r="E1963" t="str">
            <v>2-2026-26484, 2-2026-26484</v>
          </cell>
          <cell r="F1963">
            <v>46140</v>
          </cell>
          <cell r="G1963" t="str">
            <v>E-MAIL</v>
          </cell>
          <cell r="H1963" t="str">
            <v>DIRECCION DE FINANCIACION DE VIVIENDA</v>
          </cell>
          <cell r="I1963">
            <v>10</v>
          </cell>
          <cell r="J1963" t="str">
            <v>SOLICITUD DE ACCESO A LA INFORMACION</v>
          </cell>
          <cell r="K1963" t="str">
            <v>SOLICITUD DE ACCESO A LA INFORMACION</v>
          </cell>
          <cell r="L1963" t="str">
            <v>JOHANNA ANDREA OSPINA ORTIZ</v>
          </cell>
          <cell r="M1963">
            <v>0</v>
          </cell>
          <cell r="N1963" t="str">
            <v>FINALIZADO</v>
          </cell>
          <cell r="O1963" t="str">
            <v>EMAIL - SOLICITUD DE INFORMACION SOBRE CONVOCATORIA SUBSIDIO AHORRO PARA MI CASA</v>
          </cell>
          <cell r="P1963" t="str">
            <v>ANONIMO</v>
          </cell>
          <cell r="Q1963" t="str">
            <v>ANONIMO</v>
          </cell>
          <cell r="R1963" t="str">
            <v>ANONIMO</v>
          </cell>
          <cell r="S1963">
            <v>46144</v>
          </cell>
          <cell r="T1963" t="str">
            <v>Se finaliza con radicado de salida No. _x000D_
2-2026-26484</v>
          </cell>
        </row>
        <row r="1964">
          <cell r="A1964" t="str">
            <v>1-2026-21025</v>
          </cell>
          <cell r="B1964" t="str">
            <v>2970552026</v>
          </cell>
          <cell r="C1964">
            <v>46136</v>
          </cell>
          <cell r="D1964" t="str">
            <v>2026-05-04 18:24:39</v>
          </cell>
          <cell r="E1964" t="str">
            <v>2-2026-27322, 2-2026-27322</v>
          </cell>
          <cell r="F1964">
            <v>46142</v>
          </cell>
          <cell r="G1964" t="str">
            <v>E-MAIL</v>
          </cell>
          <cell r="H1964" t="str">
            <v>DIRECCION DE FINANCIACION DE VIVIENDA</v>
          </cell>
          <cell r="I1964">
            <v>10</v>
          </cell>
          <cell r="J1964" t="str">
            <v>SOLICITUD DE ACCESO A LA INFORMACION</v>
          </cell>
          <cell r="K1964" t="str">
            <v>SOLICITUD DE ACCESO A LA INFORMACION</v>
          </cell>
          <cell r="L1964" t="str">
            <v>NATHALIE ANDREA MURCIA MAYORGA</v>
          </cell>
          <cell r="M1964">
            <v>0</v>
          </cell>
          <cell r="N1964" t="str">
            <v>FINALIZADO</v>
          </cell>
          <cell r="O1964" t="str">
            <v>EMAIL-SOLICITUD DE INFORMACIÓN ACERCA DE SUBSIDIO DE VIVIENDA</v>
          </cell>
          <cell r="P1964" t="str">
            <v>NATURAL</v>
          </cell>
          <cell r="Q1964" t="str">
            <v>ZULAY PERNETH</v>
          </cell>
          <cell r="R1964" t="str">
            <v>ZULAY PERNETH</v>
          </cell>
          <cell r="S1964">
            <v>46142</v>
          </cell>
          <cell r="T1964" t="str">
            <v>se dio respuesta mediante radicado No.2-2026-27322</v>
          </cell>
        </row>
        <row r="1965">
          <cell r="A1965" t="str">
            <v>1-2026-21074</v>
          </cell>
          <cell r="B1965" t="str">
            <v>2973612026</v>
          </cell>
          <cell r="C1965">
            <v>46136</v>
          </cell>
          <cell r="D1965" t="str">
            <v>2026-05-04 18:52:20</v>
          </cell>
          <cell r="E1965" t="str">
            <v>2-2026-29051, 2-2026-29051</v>
          </cell>
          <cell r="F1965">
            <v>46148</v>
          </cell>
          <cell r="G1965" t="str">
            <v>E-MAIL</v>
          </cell>
          <cell r="H1965" t="str">
            <v>DIRECCION DE FINANCIACION DE VIVIENDA</v>
          </cell>
          <cell r="I1965">
            <v>10</v>
          </cell>
          <cell r="J1965" t="str">
            <v>SOLICITUD DE ACCESO A LA INFORMACION</v>
          </cell>
          <cell r="K1965" t="str">
            <v>SOLICITUD DE ACCESO A LA INFORMACION</v>
          </cell>
          <cell r="L1965" t="str">
            <v>JOSE LUIS HORLANDY LEON</v>
          </cell>
          <cell r="M1965">
            <v>0</v>
          </cell>
          <cell r="N1965" t="str">
            <v>FINALIZADO</v>
          </cell>
          <cell r="O1965" t="str">
            <v>EMAIL - SOLICITUD DE INFORMACION SOBRE PROYECTOS PARA SUBSIDIOS MI CASA YA Y SUBSIDIO MI CASA EN BOGOTÁ</v>
          </cell>
          <cell r="P1965" t="str">
            <v>NATURAL</v>
          </cell>
          <cell r="Q1965" t="str">
            <v>Valentina Ascencio</v>
          </cell>
          <cell r="R1965" t="str">
            <v>VALENTINA ASCENCIO</v>
          </cell>
          <cell r="S1965">
            <v>46149</v>
          </cell>
          <cell r="T1965" t="str">
            <v>SE DA RESPUESTA MEDIANTE RADICADO 2-2026-29051</v>
          </cell>
        </row>
        <row r="1966">
          <cell r="A1966" t="str">
            <v>1-2026-21219</v>
          </cell>
          <cell r="B1966" t="str">
            <v>3000532026</v>
          </cell>
          <cell r="C1966">
            <v>46139</v>
          </cell>
          <cell r="D1966" t="str">
            <v>2026-05-07 09:19:48</v>
          </cell>
          <cell r="E1966" t="str">
            <v>2-2026-29216, 2-2026-29216</v>
          </cell>
          <cell r="F1966">
            <v>46148</v>
          </cell>
          <cell r="G1966" t="str">
            <v>E-MAIL</v>
          </cell>
          <cell r="H1966" t="str">
            <v>DIRECCION DE FINANCIACION DE VIVIENDA</v>
          </cell>
          <cell r="I1966">
            <v>10</v>
          </cell>
          <cell r="J1966" t="str">
            <v>SOLICITUD DE ACCESO A LA INFORMACION</v>
          </cell>
          <cell r="K1966" t="str">
            <v>SOLICITUD DE ACCESO A LA INFORMACION</v>
          </cell>
          <cell r="L1966" t="str">
            <v>IRMA AYLEN GUICHA DUITAMA</v>
          </cell>
          <cell r="M1966">
            <v>0</v>
          </cell>
          <cell r="N1966" t="str">
            <v>FINALIZADO</v>
          </cell>
          <cell r="O1966" t="str">
            <v>EMAIL-SOLICITUD DE INFORMACION SOBRE SUBSIDIO RDUCE TU CUOTA</v>
          </cell>
          <cell r="P1966" t="str">
            <v>ANONIMO</v>
          </cell>
          <cell r="Q1966" t="str">
            <v>ANONIMO</v>
          </cell>
          <cell r="R1966" t="str">
            <v>ANONIMO</v>
          </cell>
          <cell r="S1966">
            <v>46149</v>
          </cell>
          <cell r="T1966" t="str">
            <v>RESPUESTA DEFINITIVA CON RADICADO 2-2026-29216</v>
          </cell>
        </row>
        <row r="1967">
          <cell r="A1967" t="str">
            <v>1-2026-21235</v>
          </cell>
          <cell r="B1967" t="str">
            <v>3001352026</v>
          </cell>
          <cell r="C1967">
            <v>46139</v>
          </cell>
          <cell r="D1967" t="str">
            <v>2026-05-07 11:34:32</v>
          </cell>
          <cell r="E1967" t="str">
            <v/>
          </cell>
          <cell r="G1967" t="str">
            <v>E-MAIL</v>
          </cell>
          <cell r="H1967" t="str">
            <v>OFICINA DE PARTICIPACION Y RELACIONAMIENTO CON LA CIUDADANIA</v>
          </cell>
          <cell r="I1967">
            <v>10</v>
          </cell>
          <cell r="J1967" t="str">
            <v>SOLICITUD DE ACCESO A LA INFORMACION</v>
          </cell>
          <cell r="K1967" t="str">
            <v>SOLICITUD DE ACCESO A LA INFORMACION</v>
          </cell>
          <cell r="L1967" t="str">
            <v>PAULA CAMILA ACOSTA TACHACK</v>
          </cell>
          <cell r="M1967">
            <v>0</v>
          </cell>
          <cell r="N1967" t="str">
            <v>FINALIZADO</v>
          </cell>
          <cell r="O1967" t="str">
            <v>EMAIL-SOLICITUD DE INFORMACION SOBRE SUBSIDIO DE VIVIENDA</v>
          </cell>
          <cell r="P1967" t="str">
            <v>NATURAL</v>
          </cell>
          <cell r="Q1967" t="str">
            <v>JESSIKA PAULETH MENDOZA ORTIZ</v>
          </cell>
          <cell r="R1967" t="str">
            <v>JESSIKA PAULETH MENDOZA ORTIZ</v>
          </cell>
          <cell r="S1967">
            <v>46146</v>
          </cell>
          <cell r="T1967" t="str">
            <v>De acuerdo al radicado  1-2026-21336 se da respuesta con radicado 2-2026-27390</v>
          </cell>
        </row>
        <row r="1968">
          <cell r="A1968" t="str">
            <v>1-2026-21238</v>
          </cell>
          <cell r="B1968" t="str">
            <v>3002332026</v>
          </cell>
          <cell r="C1968">
            <v>46139</v>
          </cell>
          <cell r="D1968" t="str">
            <v>2026-05-07 10:48:04</v>
          </cell>
          <cell r="E1968" t="str">
            <v>2-2026-27376, 2-2026-27376</v>
          </cell>
          <cell r="F1968">
            <v>46142</v>
          </cell>
          <cell r="G1968" t="str">
            <v>E-MAIL</v>
          </cell>
          <cell r="H1968" t="str">
            <v>DIRECCION DE FINANCIACION DE VIVIENDA</v>
          </cell>
          <cell r="I1968">
            <v>10</v>
          </cell>
          <cell r="J1968" t="str">
            <v>SOLICITUD DE ACCESO A LA INFORMACION</v>
          </cell>
          <cell r="K1968" t="str">
            <v>SOLICITUD DE ACCESO A LA INFORMACION</v>
          </cell>
          <cell r="L1968" t="str">
            <v>VIVIANNA CRISTINA MONTEALEGRE ROJAS</v>
          </cell>
          <cell r="M1968">
            <v>0</v>
          </cell>
          <cell r="N1968" t="str">
            <v>FINALIZADO</v>
          </cell>
          <cell r="O1968" t="str">
            <v>EMAIL- SOLICITUD DE INFORMACIÓN SOBRE PROGRAMAS DE SUBSIDIO, APOYO Y BENEFICIOS EN MATERIA DE VIVIENDA</v>
          </cell>
          <cell r="P1968" t="str">
            <v>NATURAL</v>
          </cell>
          <cell r="Q1968" t="str">
            <v>JEIMMY MAGDALY ROJAS BETANCOURT</v>
          </cell>
          <cell r="R1968" t="str">
            <v>JEIMMY MAGDALY ROJAS BETANCOURT</v>
          </cell>
          <cell r="S1968">
            <v>46144</v>
          </cell>
          <cell r="T1968" t="str">
            <v>RESPUESTA 2-2026-27376</v>
          </cell>
        </row>
        <row r="1969">
          <cell r="A1969" t="str">
            <v>1-2026-21243</v>
          </cell>
          <cell r="B1969" t="str">
            <v>3002782026</v>
          </cell>
          <cell r="C1969">
            <v>46139</v>
          </cell>
          <cell r="D1969" t="str">
            <v>2026-05-07 10:50:41</v>
          </cell>
          <cell r="E1969" t="str">
            <v>2-2026-26455, 2-2026-26455</v>
          </cell>
          <cell r="F1969">
            <v>46140</v>
          </cell>
          <cell r="G1969" t="str">
            <v>E-MAIL</v>
          </cell>
          <cell r="H1969" t="str">
            <v>DIRECCION DE FINANCIACION DE VIVIENDA</v>
          </cell>
          <cell r="I1969">
            <v>10</v>
          </cell>
          <cell r="J1969" t="str">
            <v>SOLICITUD DE ACCESO A LA INFORMACION</v>
          </cell>
          <cell r="K1969" t="str">
            <v>SOLICITUD DE ACCESO A LA INFORMACION</v>
          </cell>
          <cell r="L1969" t="str">
            <v>LADY JHOVANNA CANCHINVO VERNAZA</v>
          </cell>
          <cell r="M1969">
            <v>0</v>
          </cell>
          <cell r="N1969" t="str">
            <v>FINALIZADO</v>
          </cell>
          <cell r="O1969" t="str">
            <v>EMAIL-SOLICITUD DE INFORMACIÓN ACERCA DE  REGISTRO  PARA OBTENER VIVIENDA SIENDO VÍCTIMA DEL CONFLICTO ARMADO</v>
          </cell>
          <cell r="P1969" t="str">
            <v>NATURAL</v>
          </cell>
          <cell r="Q1969" t="str">
            <v>BRENDA MARIA CORTES ROJAS</v>
          </cell>
          <cell r="R1969" t="str">
            <v>BRENDA MARIA CORTES ROJAS</v>
          </cell>
          <cell r="S1969">
            <v>46141</v>
          </cell>
          <cell r="T1969" t="str">
            <v xml:space="preserve">	Se ha referenciado el documento en el radicado: 2-2026-26455</v>
          </cell>
        </row>
        <row r="1970">
          <cell r="A1970" t="str">
            <v>1-2026-21245</v>
          </cell>
          <cell r="B1970" t="str">
            <v>3002912026</v>
          </cell>
          <cell r="C1970">
            <v>46139</v>
          </cell>
          <cell r="D1970" t="str">
            <v>2026-05-07 10:51:25</v>
          </cell>
          <cell r="E1970" t="str">
            <v>2-2026-27374, 2-2026-27374</v>
          </cell>
          <cell r="F1970">
            <v>46142</v>
          </cell>
          <cell r="G1970" t="str">
            <v>E-MAIL</v>
          </cell>
          <cell r="H1970" t="str">
            <v>DIRECCION DE FINANCIACION DE VIVIENDA</v>
          </cell>
          <cell r="I1970">
            <v>10</v>
          </cell>
          <cell r="J1970" t="str">
            <v>SOLICITUD DE ACCESO A LA INFORMACION</v>
          </cell>
          <cell r="K1970" t="str">
            <v>SOLICITUD DE ACCESO A LA INFORMACION</v>
          </cell>
          <cell r="L1970" t="str">
            <v>VIVIANNA CRISTINA MONTEALEGRE ROJAS</v>
          </cell>
          <cell r="M1970">
            <v>0</v>
          </cell>
          <cell r="N1970" t="str">
            <v>FINALIZADO</v>
          </cell>
          <cell r="O1970" t="str">
            <v>EMAIL-SOLICITUD DE INFORMACION SOBRE POSTULACION AL SUBSIDIO DE VIVIENDA</v>
          </cell>
          <cell r="P1970" t="str">
            <v>ANONIMO</v>
          </cell>
          <cell r="Q1970" t="str">
            <v>ANONIMO</v>
          </cell>
          <cell r="R1970" t="str">
            <v>ANONIMO</v>
          </cell>
          <cell r="S1970">
            <v>46144</v>
          </cell>
          <cell r="T1970" t="str">
            <v>RESPUESTA 2-2026-27374</v>
          </cell>
        </row>
        <row r="1971">
          <cell r="A1971" t="str">
            <v>1-2026-21267</v>
          </cell>
          <cell r="B1971" t="str">
            <v>3004212026</v>
          </cell>
          <cell r="C1971">
            <v>46139</v>
          </cell>
          <cell r="D1971" t="str">
            <v>2026-05-07 11:03:01</v>
          </cell>
          <cell r="E1971" t="str">
            <v>2-2026-28699, 2-2026-28699</v>
          </cell>
          <cell r="F1971">
            <v>46147</v>
          </cell>
          <cell r="G1971" t="str">
            <v>E-MAIL</v>
          </cell>
          <cell r="H1971" t="str">
            <v>DIRECCION DE FINANCIACION DE VIVIENDA</v>
          </cell>
          <cell r="I1971">
            <v>10</v>
          </cell>
          <cell r="J1971" t="str">
            <v>SOLICITUD DE ACCESO A LA INFORMACION</v>
          </cell>
          <cell r="K1971" t="str">
            <v>SOLICITUD DE ACCESO A LA INFORMACION</v>
          </cell>
          <cell r="L1971" t="str">
            <v>ILSE GAMERO TORRES</v>
          </cell>
          <cell r="M1971">
            <v>0</v>
          </cell>
          <cell r="N1971" t="str">
            <v>FINALIZADO</v>
          </cell>
          <cell r="O1971" t="str">
            <v>EMAIL-SOLICITUD DE INFORMACION PARA POSTULACION AL SUBSIDIO DE ARRIENDO</v>
          </cell>
          <cell r="P1971" t="str">
            <v>NATURAL</v>
          </cell>
          <cell r="Q1971" t="str">
            <v>WILBEIRO OBREGON SOLIS</v>
          </cell>
          <cell r="R1971" t="str">
            <v>WILBEIRO OBREGON SOLIS</v>
          </cell>
          <cell r="S1971">
            <v>46150</v>
          </cell>
          <cell r="T1971" t="str">
            <v>Finalizado con radicado de salida No 2-2026-28699</v>
          </cell>
        </row>
        <row r="1972">
          <cell r="A1972" t="str">
            <v>1-2026-21283</v>
          </cell>
          <cell r="B1972" t="str">
            <v>3005732026</v>
          </cell>
          <cell r="C1972">
            <v>46139</v>
          </cell>
          <cell r="D1972" t="str">
            <v>2026-05-07 11:42:10</v>
          </cell>
          <cell r="E1972" t="str">
            <v>2-2026-28979, 2-2026-28979</v>
          </cell>
          <cell r="F1972">
            <v>46148</v>
          </cell>
          <cell r="G1972" t="str">
            <v>E-MAIL</v>
          </cell>
          <cell r="H1972" t="str">
            <v>DIRECCION DE INVESTIGACIONES Y CONTROL DE VIVIENDA</v>
          </cell>
          <cell r="I1972">
            <v>10</v>
          </cell>
          <cell r="J1972" t="str">
            <v>SOLICITUD DE ACCESO A LA INFORMACION</v>
          </cell>
          <cell r="K1972" t="str">
            <v>SOLICITUD DE ACCESO A LA INFORMACION</v>
          </cell>
          <cell r="L1972" t="str">
            <v>ANA CAROLINA ARAUJO CHAVEZ</v>
          </cell>
          <cell r="M1972">
            <v>0</v>
          </cell>
          <cell r="N1972" t="str">
            <v>FINALIZADO</v>
          </cell>
          <cell r="O1972" t="str">
            <v>EMAIL-SOLICITUD DE INFORMACIÓN ACERCA DE SEGUIMIENTO A LOS DESCARGOS ENVIADO EL DÍA 17 DE ABRIL DE 2026, EN RELACIÓN CON EL AUTO NO. 83 DE 2026, EXPEDIENTE 3 - 2025 - 8140 - 208</v>
          </cell>
          <cell r="P1972" t="str">
            <v>NATURAL</v>
          </cell>
          <cell r="Q1972" t="str">
            <v>JONATAN DAVID DUARTE TRIANA</v>
          </cell>
          <cell r="R1972" t="str">
            <v>JONATAN DAVID DUARTE TRIANA</v>
          </cell>
          <cell r="S1972">
            <v>46153</v>
          </cell>
          <cell r="T1972" t="str">
            <v>Se finaliza actividad con Rad. de Salida 2-2026-28979, que hace parte del expediente 3-2025-8140-208.</v>
          </cell>
        </row>
        <row r="1973">
          <cell r="A1973" t="str">
            <v>1-2026-21290</v>
          </cell>
          <cell r="B1973" t="str">
            <v>3006602026</v>
          </cell>
          <cell r="C1973">
            <v>46139</v>
          </cell>
          <cell r="D1973" t="str">
            <v>2026-05-07 14:36:20</v>
          </cell>
          <cell r="E1973" t="str">
            <v>2-2026-26483, 2-2026-26483</v>
          </cell>
          <cell r="F1973">
            <v>46140</v>
          </cell>
          <cell r="G1973" t="str">
            <v>E-MAIL</v>
          </cell>
          <cell r="H1973" t="str">
            <v>DIRECCION DE FINANCIACION DE VIVIENDA</v>
          </cell>
          <cell r="I1973">
            <v>10</v>
          </cell>
          <cell r="J1973" t="str">
            <v>SOLICITUD DE ACCESO A LA INFORMACION</v>
          </cell>
          <cell r="K1973" t="str">
            <v>SOLICITUD DE ACCESO A LA INFORMACION</v>
          </cell>
          <cell r="L1973" t="str">
            <v>LADY JHOVANNA CANCHINVO VERNAZA</v>
          </cell>
          <cell r="M1973">
            <v>0</v>
          </cell>
          <cell r="N1973" t="str">
            <v>FINALIZADO</v>
          </cell>
          <cell r="O1973" t="str">
            <v>EMAIL-SOLICITUD DE INFORMACION SOBRE ESTADO DE POSTULACION AL SUBSIDIO DE VIVIENDA</v>
          </cell>
          <cell r="P1973" t="str">
            <v>ANONIMO</v>
          </cell>
          <cell r="Q1973" t="str">
            <v>ANONIMO</v>
          </cell>
          <cell r="R1973" t="str">
            <v>ANONIMO</v>
          </cell>
          <cell r="S1973">
            <v>46141</v>
          </cell>
          <cell r="T1973" t="str">
            <v xml:space="preserve">	Se ha referenciado el documento en el radicado: 2-2026-26483</v>
          </cell>
        </row>
        <row r="1974">
          <cell r="A1974" t="str">
            <v>1-2026-21299</v>
          </cell>
          <cell r="B1974" t="str">
            <v>3007202026</v>
          </cell>
          <cell r="C1974">
            <v>46139</v>
          </cell>
          <cell r="D1974" t="str">
            <v>2026-05-07 11:38:43</v>
          </cell>
          <cell r="E1974" t="str">
            <v>2-2026-30323, 2-2026-30323</v>
          </cell>
          <cell r="F1974">
            <v>46154</v>
          </cell>
          <cell r="G1974" t="str">
            <v>E-MAIL</v>
          </cell>
          <cell r="H1974" t="str">
            <v>SUBSECRETARIA DE INSPECCION, VIGILANCIA Y CONTROL DE VIVIENDA</v>
          </cell>
          <cell r="I1974">
            <v>10</v>
          </cell>
          <cell r="J1974" t="str">
            <v>SOLICITUD DE ACCESO A LA INFORMACION</v>
          </cell>
          <cell r="K1974" t="str">
            <v>SOLICITUD DE ACCESO A LA INFORMACION</v>
          </cell>
          <cell r="L1974" t="str">
            <v>DIANA PAULINA VALENCIA</v>
          </cell>
          <cell r="M1974">
            <v>0</v>
          </cell>
          <cell r="N1974" t="str">
            <v>FINALIZADO</v>
          </cell>
          <cell r="O1974" t="str">
            <v>EMAIL - SOLICITUD DE INFORMACION SOBRE LEGALIDAD EDIFICIO ZUHEROS DE LA CONSTRUCTORA PROYECTOS Y CONSTRUCTORA RC SAS</v>
          </cell>
          <cell r="P1974" t="str">
            <v>ANONIMO</v>
          </cell>
          <cell r="Q1974" t="str">
            <v>ANONIMO</v>
          </cell>
          <cell r="R1974" t="str">
            <v>ANONIMO</v>
          </cell>
          <cell r="S1974">
            <v>46154</v>
          </cell>
          <cell r="T1974" t="str">
            <v>Se dio respuesta informando la apertura del CASO 2611 con el radicado 2-2026-30323.</v>
          </cell>
        </row>
        <row r="1975">
          <cell r="A1975" t="str">
            <v>1-2026-21311</v>
          </cell>
          <cell r="B1975" t="str">
            <v>3007962026</v>
          </cell>
          <cell r="C1975">
            <v>46139</v>
          </cell>
          <cell r="D1975" t="str">
            <v>2026-05-07 14:41:26</v>
          </cell>
          <cell r="E1975" t="str">
            <v>2-2026-29069, 2-2026-29069</v>
          </cell>
          <cell r="F1975">
            <v>46148</v>
          </cell>
          <cell r="G1975" t="str">
            <v>E-MAIL</v>
          </cell>
          <cell r="H1975" t="str">
            <v>DIRECCION DE FINANCIACION DE VIVIENDA</v>
          </cell>
          <cell r="I1975">
            <v>10</v>
          </cell>
          <cell r="J1975" t="str">
            <v>SOLICITUD DE ACCESO A LA INFORMACION</v>
          </cell>
          <cell r="K1975" t="str">
            <v>SOLICITUD DE ACCESO A LA INFORMACION</v>
          </cell>
          <cell r="L1975" t="str">
            <v>CARLOS FABIAN HAMON ALARCON</v>
          </cell>
          <cell r="M1975">
            <v>0</v>
          </cell>
          <cell r="N1975" t="str">
            <v>FINALIZADO</v>
          </cell>
          <cell r="O1975" t="str">
            <v>EMAIL-SOLICITUD DE INFORMACION SOBRE  ESTADO DE POSTULACION AL SUBSIDIO DE VIVIENDA</v>
          </cell>
          <cell r="P1975" t="str">
            <v>NATURAL</v>
          </cell>
          <cell r="Q1975" t="str">
            <v>BRANDON ESTIP ALDANA PEÑA</v>
          </cell>
          <cell r="R1975" t="str">
            <v>BRANDON ESTIP ALDANA PEÑA</v>
          </cell>
          <cell r="S1975">
            <v>46150</v>
          </cell>
          <cell r="T1975" t="str">
            <v>2-2026-29069</v>
          </cell>
        </row>
        <row r="1976">
          <cell r="A1976" t="str">
            <v>1-2026-21312</v>
          </cell>
          <cell r="B1976" t="str">
            <v>3008022026</v>
          </cell>
          <cell r="C1976">
            <v>46139</v>
          </cell>
          <cell r="D1976" t="str">
            <v>2026-05-07 14:42:16</v>
          </cell>
          <cell r="E1976" t="str">
            <v>2-2026-28666, 2-2026-28666</v>
          </cell>
          <cell r="F1976">
            <v>46147</v>
          </cell>
          <cell r="G1976" t="str">
            <v>E-MAIL</v>
          </cell>
          <cell r="H1976" t="str">
            <v>DIRECCION DE FINANCIACION DE VIVIENDA</v>
          </cell>
          <cell r="I1976">
            <v>10</v>
          </cell>
          <cell r="J1976" t="str">
            <v>SOLICITUD DE ACCESO A LA INFORMACION</v>
          </cell>
          <cell r="K1976" t="str">
            <v>SOLICITUD DE ACCESO A LA INFORMACION</v>
          </cell>
          <cell r="L1976" t="str">
            <v>VIVIANNA CRISTINA MONTEALEGRE ROJAS</v>
          </cell>
          <cell r="M1976">
            <v>0</v>
          </cell>
          <cell r="N1976" t="str">
            <v>FINALIZADO</v>
          </cell>
          <cell r="O1976" t="str">
            <v>EMAIL - SOLICITUD DE INFORMACION SOBRE SUBSIDIO DE VIVIENDA</v>
          </cell>
          <cell r="P1976" t="str">
            <v>ANONIMO</v>
          </cell>
          <cell r="Q1976" t="str">
            <v>ANONIMO</v>
          </cell>
          <cell r="R1976" t="str">
            <v>ANONIMO</v>
          </cell>
          <cell r="S1976">
            <v>46148</v>
          </cell>
          <cell r="T1976" t="str">
            <v>RESPUESTA 2-2026-28666</v>
          </cell>
        </row>
        <row r="1977">
          <cell r="A1977" t="str">
            <v>1-2026-21315</v>
          </cell>
          <cell r="B1977" t="str">
            <v>3008192026</v>
          </cell>
          <cell r="C1977">
            <v>46139</v>
          </cell>
          <cell r="D1977" t="str">
            <v>2026-05-07 14:45:01</v>
          </cell>
          <cell r="E1977" t="str">
            <v>2-2026-27858, 2-2026-27858</v>
          </cell>
          <cell r="F1977">
            <v>46147</v>
          </cell>
          <cell r="G1977" t="str">
            <v>E-MAIL</v>
          </cell>
          <cell r="H1977" t="str">
            <v>DIRECCION DE FINANCIACION DE VIVIENDA</v>
          </cell>
          <cell r="I1977">
            <v>10</v>
          </cell>
          <cell r="J1977" t="str">
            <v>SOLICITUD DE ACCESO A LA INFORMACION</v>
          </cell>
          <cell r="K1977" t="str">
            <v>SOLICITUD DE ACCESO A LA INFORMACION</v>
          </cell>
          <cell r="L1977" t="str">
            <v>LIESET KATHERINE REYES ACHIPIZ</v>
          </cell>
          <cell r="M1977">
            <v>0</v>
          </cell>
          <cell r="N1977" t="str">
            <v>FINALIZADO</v>
          </cell>
          <cell r="O1977" t="str">
            <v>EMAIL - SOLICITUD DE INFORMACION SOBRE POSTULACION AL SUBSIDIO REACTIVA TU COMPRA</v>
          </cell>
          <cell r="P1977" t="str">
            <v>ANONIMO</v>
          </cell>
          <cell r="Q1977" t="str">
            <v>ANONIMO</v>
          </cell>
          <cell r="R1977" t="str">
            <v>ANONIMO</v>
          </cell>
          <cell r="S1977">
            <v>46149</v>
          </cell>
          <cell r="T1977" t="str">
            <v>se dio respuesta con radicado 2-2026-27858</v>
          </cell>
        </row>
        <row r="1978">
          <cell r="A1978" t="str">
            <v>1-2026-21317</v>
          </cell>
          <cell r="B1978" t="str">
            <v>3008272026</v>
          </cell>
          <cell r="C1978">
            <v>46139</v>
          </cell>
          <cell r="D1978" t="str">
            <v>2026-05-07 14:46:24</v>
          </cell>
          <cell r="E1978" t="str">
            <v>2-2026-29822, 2-2026-29822</v>
          </cell>
          <cell r="F1978">
            <v>46150</v>
          </cell>
          <cell r="G1978" t="str">
            <v>E-MAIL</v>
          </cell>
          <cell r="H1978" t="str">
            <v>DIRECCION DE FINANCIACION DE VIVIENDA</v>
          </cell>
          <cell r="I1978">
            <v>10</v>
          </cell>
          <cell r="J1978" t="str">
            <v>SOLICITUD DE ACCESO A LA INFORMACION</v>
          </cell>
          <cell r="K1978" t="str">
            <v>SOLICITUD DE ACCESO A LA INFORMACION</v>
          </cell>
          <cell r="L1978" t="str">
            <v>DAVID ALONSO TAFUR SALCEDO</v>
          </cell>
          <cell r="M1978">
            <v>0</v>
          </cell>
          <cell r="N1978" t="str">
            <v>FINALIZADO</v>
          </cell>
          <cell r="O1978" t="str">
            <v>EMAIL - SOLICITUD DE INFORMACION SOBRE CUPOS PARAS SUBSIDIO REDUCE TU CUOTA</v>
          </cell>
          <cell r="P1978" t="str">
            <v>ANONIMO</v>
          </cell>
          <cell r="Q1978" t="str">
            <v>ANONIMO</v>
          </cell>
          <cell r="R1978" t="str">
            <v>ANONIMO</v>
          </cell>
          <cell r="S1978">
            <v>46150</v>
          </cell>
          <cell r="T1978" t="str">
            <v>Se finaliza actividad con radicado No. 2-2026-29822</v>
          </cell>
        </row>
        <row r="1979">
          <cell r="A1979" t="str">
            <v>1-2026-21325</v>
          </cell>
          <cell r="B1979" t="str">
            <v>3008902026</v>
          </cell>
          <cell r="C1979">
            <v>46139</v>
          </cell>
          <cell r="D1979" t="str">
            <v>2026-05-07 14:58:39</v>
          </cell>
          <cell r="E1979" t="str">
            <v>2-2026-29039, 2-2026-29039</v>
          </cell>
          <cell r="F1979">
            <v>46148</v>
          </cell>
          <cell r="G1979" t="str">
            <v>E-MAIL</v>
          </cell>
          <cell r="H1979" t="str">
            <v>DIRECCION DE FINANCIACION DE VIVIENDA</v>
          </cell>
          <cell r="I1979">
            <v>10</v>
          </cell>
          <cell r="J1979" t="str">
            <v>SOLICITUD DE ACCESO A LA INFORMACION</v>
          </cell>
          <cell r="K1979" t="str">
            <v>SOLICITUD DE ACCESO A LA INFORMACION</v>
          </cell>
          <cell r="L1979" t="str">
            <v>ILSE GAMERO TORRES</v>
          </cell>
          <cell r="M1979">
            <v>0</v>
          </cell>
          <cell r="N1979" t="str">
            <v>FINALIZADO</v>
          </cell>
          <cell r="O1979" t="str">
            <v>EMAIL - SOLICITUD DE INFORMACION SOBRE POSTULACION AL SUBSIDIO AHORRO PARA MI CASA</v>
          </cell>
          <cell r="P1979" t="str">
            <v>NATURAL</v>
          </cell>
          <cell r="Q1979" t="str">
            <v>FRANZ EMERSON JIMENEZ HERNANDEZ</v>
          </cell>
          <cell r="R1979" t="str">
            <v>ANONIMO</v>
          </cell>
          <cell r="S1979">
            <v>46150</v>
          </cell>
          <cell r="T1979" t="str">
            <v>Finalizado con radicado de salida No 2-2026-29039</v>
          </cell>
        </row>
        <row r="1980">
          <cell r="A1980" t="str">
            <v>1-2026-21354</v>
          </cell>
          <cell r="B1980" t="str">
            <v>3011412026</v>
          </cell>
          <cell r="C1980">
            <v>46139</v>
          </cell>
          <cell r="D1980" t="str">
            <v>2026-05-07 14:21:45</v>
          </cell>
          <cell r="E1980" t="str">
            <v>2-2026-27489, 2-2026-27489</v>
          </cell>
          <cell r="F1980">
            <v>46146</v>
          </cell>
          <cell r="G1980" t="str">
            <v>E-MAIL</v>
          </cell>
          <cell r="H1980" t="str">
            <v>DIRECCION DE INVESTIGACIONES Y CONTROL DE VIVIENDA</v>
          </cell>
          <cell r="I1980">
            <v>10</v>
          </cell>
          <cell r="J1980" t="str">
            <v>SOLICITUD DE ACCESO A LA INFORMACION</v>
          </cell>
          <cell r="K1980" t="str">
            <v>SOLICITUD DE ACCESO A LA INFORMACION</v>
          </cell>
          <cell r="L1980" t="str">
            <v>JAVIER EFRAIN NARVAEZ CARRASQUILLA</v>
          </cell>
          <cell r="M1980">
            <v>0</v>
          </cell>
          <cell r="N1980" t="str">
            <v>FINALIZADO</v>
          </cell>
          <cell r="O1980" t="str">
            <v>EMAIL-SOLICITUD DE INFORMACION SOBRE QUEJA POR CONDICIONES DE HABITABILIDAD EN INMUEBLE ARRENDADO</v>
          </cell>
          <cell r="P1980" t="str">
            <v>NATURAL</v>
          </cell>
          <cell r="Q1980" t="str">
            <v>FARIDE OSORIO</v>
          </cell>
          <cell r="R1980" t="str">
            <v>FARIDE OSORIO</v>
          </cell>
          <cell r="S1980">
            <v>46147</v>
          </cell>
          <cell r="T1980" t="str">
            <v>FINALIZADO AUTOMATICAMENTE SEGUN GESTION EN EL RADICADO: 1-2026-21354</v>
          </cell>
        </row>
        <row r="1981">
          <cell r="A1981" t="str">
            <v>1-2026-21357</v>
          </cell>
          <cell r="B1981" t="str">
            <v>3011682026</v>
          </cell>
          <cell r="C1981">
            <v>46139</v>
          </cell>
          <cell r="D1981" t="str">
            <v>2026-05-07 13:00:58</v>
          </cell>
          <cell r="E1981" t="str">
            <v>2-2026-27255, 2-2026-27255</v>
          </cell>
          <cell r="F1981">
            <v>46142</v>
          </cell>
          <cell r="G1981" t="str">
            <v>E-MAIL</v>
          </cell>
          <cell r="H1981" t="str">
            <v>DIRECCION DE PREVENCION, ARRENDAMIENTO Y CONTROL DE ENAJENACION</v>
          </cell>
          <cell r="I1981">
            <v>10</v>
          </cell>
          <cell r="J1981" t="str">
            <v>SOLICITUD DE ACCESO A LA INFORMACION</v>
          </cell>
          <cell r="K1981" t="str">
            <v>SOLICITUD DE ACCESO A LA INFORMACION</v>
          </cell>
          <cell r="L1981" t="str">
            <v>CARLOS NICOLAS ANDRES BRIJALDO MICHAELS</v>
          </cell>
          <cell r="M1981">
            <v>0</v>
          </cell>
          <cell r="N1981" t="str">
            <v>FINALIZADO</v>
          </cell>
          <cell r="O1981" t="str">
            <v>EMAIL-SOLICITUD DE NÚMERO DE REGISTRO DE ENAJENADOR ASOCIADO A MI CÉDULA CC. 80.059.070</v>
          </cell>
          <cell r="P1981" t="str">
            <v>NATURAL</v>
          </cell>
          <cell r="Q1981" t="str">
            <v>PEDRO ALEXANDER ALVAREZ</v>
          </cell>
          <cell r="R1981" t="str">
            <v>PEDRO ALEXANDER ALVAREZ</v>
          </cell>
          <cell r="S1981">
            <v>46146</v>
          </cell>
          <cell r="T1981" t="str">
            <v>Se dio respuesta bajo el radicado 2-2026-27255.</v>
          </cell>
        </row>
        <row r="1982">
          <cell r="A1982" t="str">
            <v>1-2026-21363</v>
          </cell>
          <cell r="B1982" t="str">
            <v>3012392026</v>
          </cell>
          <cell r="C1982">
            <v>46139</v>
          </cell>
          <cell r="D1982" t="str">
            <v>2026-05-07 15:56:22</v>
          </cell>
          <cell r="E1982" t="str">
            <v>2-2026-29040, 2-2026-29040</v>
          </cell>
          <cell r="F1982">
            <v>46148</v>
          </cell>
          <cell r="G1982" t="str">
            <v>E-MAIL</v>
          </cell>
          <cell r="H1982" t="str">
            <v>DIRECCION DE FINANCIACION DE VIVIENDA</v>
          </cell>
          <cell r="I1982">
            <v>10</v>
          </cell>
          <cell r="J1982" t="str">
            <v>SOLICITUD DE ACCESO A LA INFORMACION</v>
          </cell>
          <cell r="K1982" t="str">
            <v>SOLICITUD DE ACCESO A LA INFORMACION</v>
          </cell>
          <cell r="L1982" t="str">
            <v>ILSE GAMERO TORRES</v>
          </cell>
          <cell r="M1982">
            <v>0</v>
          </cell>
          <cell r="N1982" t="str">
            <v>FINALIZADO</v>
          </cell>
          <cell r="O1982" t="str">
            <v>EMAIL - SOLICITUD DE INFORMACION SOBRE INSCRIPCIONES SUBSIDIO AHORRO PARA MI CASA</v>
          </cell>
          <cell r="P1982" t="str">
            <v>ANONIMO</v>
          </cell>
          <cell r="Q1982" t="str">
            <v>ANONIMO</v>
          </cell>
          <cell r="R1982" t="str">
            <v>ANONIMO</v>
          </cell>
          <cell r="S1982">
            <v>46150</v>
          </cell>
          <cell r="T1982" t="str">
            <v xml:space="preserve"> Finalizado con radicado de salida No 2-2026-29040</v>
          </cell>
        </row>
        <row r="1983">
          <cell r="A1983" t="str">
            <v>1-2026-21364</v>
          </cell>
          <cell r="B1983" t="str">
            <v>3012452026</v>
          </cell>
          <cell r="C1983">
            <v>46139</v>
          </cell>
          <cell r="D1983" t="str">
            <v>2026-05-07 15:59:00</v>
          </cell>
          <cell r="E1983" t="str">
            <v>2-2026-29045, 2-2026-29045</v>
          </cell>
          <cell r="F1983">
            <v>46148</v>
          </cell>
          <cell r="G1983" t="str">
            <v>E-MAIL</v>
          </cell>
          <cell r="H1983" t="str">
            <v>DIRECCION DE FINANCIACION DE VIVIENDA</v>
          </cell>
          <cell r="I1983">
            <v>10</v>
          </cell>
          <cell r="J1983" t="str">
            <v>SOLICITUD DE ACCESO A LA INFORMACION</v>
          </cell>
          <cell r="K1983" t="str">
            <v>SOLICITUD DE ACCESO A LA INFORMACION</v>
          </cell>
          <cell r="L1983" t="str">
            <v>ILSE GAMERO TORRES</v>
          </cell>
          <cell r="M1983">
            <v>0</v>
          </cell>
          <cell r="N1983" t="str">
            <v>FINALIZADO</v>
          </cell>
          <cell r="O1983" t="str">
            <v>EMAIL - SOLICITUD DE INFORMACION SOBRE INSCRIPCIONES SUBSIDIO AHORRO PARA MI CASA</v>
          </cell>
          <cell r="P1983" t="str">
            <v>ANONIMO</v>
          </cell>
          <cell r="Q1983" t="str">
            <v>ANONIMO</v>
          </cell>
          <cell r="R1983" t="str">
            <v>ANONIMO</v>
          </cell>
          <cell r="S1983">
            <v>46150</v>
          </cell>
          <cell r="T1983" t="str">
            <v>Finalizado con radicado de salida No  2-2026-29045</v>
          </cell>
        </row>
        <row r="1984">
          <cell r="A1984" t="str">
            <v>1-2026-21383</v>
          </cell>
          <cell r="B1984" t="str">
            <v>3014442026</v>
          </cell>
          <cell r="C1984">
            <v>46139</v>
          </cell>
          <cell r="D1984" t="str">
            <v>2026-05-07 16:25:32</v>
          </cell>
          <cell r="E1984" t="str">
            <v>2-2026-29624, 2-2026-29624</v>
          </cell>
          <cell r="F1984">
            <v>46149</v>
          </cell>
          <cell r="G1984" t="str">
            <v>E-MAIL</v>
          </cell>
          <cell r="H1984" t="str">
            <v>DIRECCION DE FINANCIACION DE VIVIENDA</v>
          </cell>
          <cell r="I1984">
            <v>10</v>
          </cell>
          <cell r="J1984" t="str">
            <v>SOLICITUD DE ACCESO A LA INFORMACION</v>
          </cell>
          <cell r="K1984" t="str">
            <v>SOLICITUD DE ACCESO A LA INFORMACION</v>
          </cell>
          <cell r="L1984" t="str">
            <v>VIVIANNA CRISTINA MONTEALEGRE ROJAS</v>
          </cell>
          <cell r="M1984">
            <v>0</v>
          </cell>
          <cell r="N1984" t="str">
            <v>FINALIZADO</v>
          </cell>
          <cell r="O1984" t="str">
            <v>EMAIL - SOLICITUD DE INFORMACION SOBRE POSTULACION AL SUBSIDIO DE VIVIENDA</v>
          </cell>
          <cell r="P1984" t="str">
            <v>NATURAL</v>
          </cell>
          <cell r="Q1984" t="str">
            <v>JENNY JULIETH SALAMANCA PEÑA</v>
          </cell>
          <cell r="R1984" t="str">
            <v>JENNY JULIETH SALAMANCA PEÑA</v>
          </cell>
          <cell r="S1984">
            <v>46150</v>
          </cell>
          <cell r="T1984" t="str">
            <v>RESPUESTA 2-2026-29624</v>
          </cell>
        </row>
        <row r="1985">
          <cell r="A1985" t="str">
            <v>1-2026-21385</v>
          </cell>
          <cell r="B1985" t="str">
            <v>3014542026</v>
          </cell>
          <cell r="C1985">
            <v>46139</v>
          </cell>
          <cell r="D1985" t="str">
            <v>2026-05-07 16:27:58</v>
          </cell>
          <cell r="E1985" t="str">
            <v>2-2026-29627, 2-2026-29627</v>
          </cell>
          <cell r="F1985">
            <v>46149</v>
          </cell>
          <cell r="G1985" t="str">
            <v>E-MAIL</v>
          </cell>
          <cell r="H1985" t="str">
            <v>DIRECCION DE FINANCIACION DE VIVIENDA</v>
          </cell>
          <cell r="I1985">
            <v>10</v>
          </cell>
          <cell r="J1985" t="str">
            <v>SOLICITUD DE ACCESO A LA INFORMACION</v>
          </cell>
          <cell r="K1985" t="str">
            <v>SOLICITUD DE ACCESO A LA INFORMACION</v>
          </cell>
          <cell r="L1985" t="str">
            <v>VIVIANNA CRISTINA MONTEALEGRE ROJAS</v>
          </cell>
          <cell r="M1985">
            <v>0</v>
          </cell>
          <cell r="N1985" t="str">
            <v>FINALIZADO</v>
          </cell>
          <cell r="O1985" t="str">
            <v>EMAIL-SOLICITUD DE INFORMACION SOBRE PORSTULACION AL SUBSIDIO DE VIVIENDA</v>
          </cell>
          <cell r="P1985" t="str">
            <v>ANONIMO</v>
          </cell>
          <cell r="Q1985" t="str">
            <v>ANONIMO</v>
          </cell>
          <cell r="R1985" t="str">
            <v>ANONIMO</v>
          </cell>
          <cell r="S1985">
            <v>46150</v>
          </cell>
          <cell r="T1985" t="str">
            <v>RESPUESTA 2-2026-29627</v>
          </cell>
        </row>
        <row r="1986">
          <cell r="A1986" t="str">
            <v>1-2026-21393</v>
          </cell>
          <cell r="B1986" t="str">
            <v>3014952026</v>
          </cell>
          <cell r="C1986">
            <v>46139</v>
          </cell>
          <cell r="D1986" t="str">
            <v>2026-05-07 16:40:14</v>
          </cell>
          <cell r="E1986" t="str">
            <v>2-2026-29625, 2-2026-29625</v>
          </cell>
          <cell r="F1986">
            <v>46149</v>
          </cell>
          <cell r="G1986" t="str">
            <v>E-MAIL</v>
          </cell>
          <cell r="H1986" t="str">
            <v>DIRECCION DE FINANCIACION DE VIVIENDA</v>
          </cell>
          <cell r="I1986">
            <v>10</v>
          </cell>
          <cell r="J1986" t="str">
            <v>SOLICITUD DE ACCESO A LA INFORMACION</v>
          </cell>
          <cell r="K1986" t="str">
            <v>SOLICITUD DE ACCESO A LA INFORMACION</v>
          </cell>
          <cell r="L1986" t="str">
            <v>VIVIANNA CRISTINA MONTEALEGRE ROJAS</v>
          </cell>
          <cell r="M1986">
            <v>0</v>
          </cell>
          <cell r="N1986" t="str">
            <v>FINALIZADO</v>
          </cell>
          <cell r="O1986" t="str">
            <v>EMAIL-SOLICITUD DE INFORMACION SOBRE POSTULACION AL SUBSIDIO DE VIVIENDA</v>
          </cell>
          <cell r="P1986" t="str">
            <v>ANONIMO</v>
          </cell>
          <cell r="Q1986" t="str">
            <v>ANONIMO</v>
          </cell>
          <cell r="R1986" t="str">
            <v>ANONIMO</v>
          </cell>
          <cell r="S1986">
            <v>46150</v>
          </cell>
          <cell r="T1986" t="str">
            <v>RESPUESTA 2-2026-29625</v>
          </cell>
        </row>
        <row r="1987">
          <cell r="A1987" t="str">
            <v>1-2026-21422</v>
          </cell>
          <cell r="B1987" t="str">
            <v>3016452026</v>
          </cell>
          <cell r="C1987">
            <v>46139</v>
          </cell>
          <cell r="D1987" t="str">
            <v>2026-05-07 18:19:08</v>
          </cell>
          <cell r="E1987" t="str">
            <v>2-2026-29060, 2-2026-29060</v>
          </cell>
          <cell r="F1987">
            <v>46148</v>
          </cell>
          <cell r="G1987" t="str">
            <v>E-MAIL</v>
          </cell>
          <cell r="H1987" t="str">
            <v>DIRECCION DE FINANCIACION DE VIVIENDA</v>
          </cell>
          <cell r="I1987">
            <v>10</v>
          </cell>
          <cell r="J1987" t="str">
            <v>SOLICITUD DE ACCESO A LA INFORMACION</v>
          </cell>
          <cell r="K1987" t="str">
            <v>SOLICITUD DE ACCESO A LA INFORMACION</v>
          </cell>
          <cell r="L1987" t="str">
            <v>NANCY MERY VILLAREAL HERNANDEZ</v>
          </cell>
          <cell r="M1987">
            <v>0</v>
          </cell>
          <cell r="N1987" t="str">
            <v>FINALIZADO</v>
          </cell>
          <cell r="O1987" t="str">
            <v>EMAIL-SOLICITUD DE INFORMACION SOBRE POSTULACION AL SUBSIDIO DE ARRIENDO</v>
          </cell>
          <cell r="P1987" t="str">
            <v>ANONIMO</v>
          </cell>
          <cell r="Q1987" t="str">
            <v>ANONIMO</v>
          </cell>
          <cell r="R1987" t="str">
            <v>ANONIMO</v>
          </cell>
          <cell r="S1987">
            <v>46150</v>
          </cell>
          <cell r="T1987" t="str">
            <v>Se brinda respuesta  con radicado 2-2026-29060</v>
          </cell>
        </row>
        <row r="1988">
          <cell r="A1988" t="str">
            <v>1-2026-21425</v>
          </cell>
          <cell r="B1988" t="str">
            <v>3016602026</v>
          </cell>
          <cell r="C1988">
            <v>46139</v>
          </cell>
          <cell r="D1988" t="str">
            <v>2026-05-07 18:20:13</v>
          </cell>
          <cell r="E1988" t="str">
            <v>2-2026-29073, 2-2026-29073</v>
          </cell>
          <cell r="F1988">
            <v>46148</v>
          </cell>
          <cell r="G1988" t="str">
            <v>E-MAIL</v>
          </cell>
          <cell r="H1988" t="str">
            <v>DIRECCION DE FINANCIACION DE VIVIENDA</v>
          </cell>
          <cell r="I1988">
            <v>10</v>
          </cell>
          <cell r="J1988" t="str">
            <v>SOLICITUD DE ACCESO A LA INFORMACION</v>
          </cell>
          <cell r="K1988" t="str">
            <v>SOLICITUD DE ACCESO A LA INFORMACION</v>
          </cell>
          <cell r="L1988" t="str">
            <v>NANCY MERY VILLAREAL HERNANDEZ</v>
          </cell>
          <cell r="M1988">
            <v>0</v>
          </cell>
          <cell r="N1988" t="str">
            <v>FINALIZADO</v>
          </cell>
          <cell r="O1988" t="str">
            <v>EMAIL-SOLICITUD DE INFORMACIÓN ACERCA DE SUBSIDIO DE ARRIENDO</v>
          </cell>
          <cell r="P1988" t="str">
            <v>ANONIMO</v>
          </cell>
          <cell r="Q1988" t="str">
            <v>ANONIMO</v>
          </cell>
          <cell r="R1988" t="str">
            <v>ANONIMO</v>
          </cell>
          <cell r="S1988">
            <v>46150</v>
          </cell>
          <cell r="T1988" t="str">
            <v>Se brinda respuesta mediante radicado 2-2026-29073</v>
          </cell>
        </row>
        <row r="1989">
          <cell r="A1989" t="str">
            <v>1-2026-21462</v>
          </cell>
          <cell r="B1989" t="str">
            <v>3018192026</v>
          </cell>
          <cell r="C1989">
            <v>46139</v>
          </cell>
          <cell r="D1989" t="str">
            <v>2026-05-07 19:23:12</v>
          </cell>
          <cell r="E1989" t="str">
            <v>2-2026-30229, 2-2026-30229</v>
          </cell>
          <cell r="F1989">
            <v>46153</v>
          </cell>
          <cell r="G1989" t="str">
            <v>E-MAIL</v>
          </cell>
          <cell r="H1989" t="str">
            <v>DIRECCION DE MEJORAMIENTO HABITACIONAL</v>
          </cell>
          <cell r="I1989">
            <v>10</v>
          </cell>
          <cell r="J1989" t="str">
            <v>SOLICITUD DE ACCESO A LA INFORMACION</v>
          </cell>
          <cell r="K1989" t="str">
            <v>SOLICITUD DE ACCESO A LA INFORMACION</v>
          </cell>
          <cell r="L1989" t="str">
            <v>JOSE ALEJANDRO CUERVO RODRIGUEZ</v>
          </cell>
          <cell r="M1989">
            <v>0</v>
          </cell>
          <cell r="N1989" t="str">
            <v>FINALIZADO</v>
          </cell>
          <cell r="O1989" t="str">
            <v>EMAIL-SOLICITUD DE INFORMACIÓN ACERCE DL PROCESO DE MEJORAMIENTO DE VIVIENDA</v>
          </cell>
          <cell r="P1989" t="str">
            <v>NATURAL</v>
          </cell>
          <cell r="Q1989" t="str">
            <v>HILDA MARÍA VELASQUEZ RAMOS</v>
          </cell>
          <cell r="R1989" t="str">
            <v>HILDA MARÍA VELASQUEZ RAMOS</v>
          </cell>
          <cell r="S1989">
            <v>46154</v>
          </cell>
          <cell r="T1989" t="str">
            <v xml:space="preserve">SE DA CIERRE BTE Y SE FINALIZA LA ACTIVIDAD CON NUMERO DE RADICADO 2-2026-30229  </v>
          </cell>
        </row>
        <row r="1990">
          <cell r="A1990" t="str">
            <v>1-2026-21482</v>
          </cell>
          <cell r="B1990" t="str">
            <v>3019652026</v>
          </cell>
          <cell r="C1990">
            <v>46139</v>
          </cell>
          <cell r="D1990" t="str">
            <v>2026-05-07 18:29:58</v>
          </cell>
          <cell r="E1990" t="str">
            <v>2-2026-29033, 2-2026-29033</v>
          </cell>
          <cell r="F1990">
            <v>46148</v>
          </cell>
          <cell r="G1990" t="str">
            <v>E-MAIL</v>
          </cell>
          <cell r="H1990" t="str">
            <v>DIRECCION DE FINANCIACION DE VIVIENDA</v>
          </cell>
          <cell r="I1990">
            <v>10</v>
          </cell>
          <cell r="J1990" t="str">
            <v>SOLICITUD DE ACCESO A LA INFORMACION</v>
          </cell>
          <cell r="K1990" t="str">
            <v>SOLICITUD DE ACCESO A LA INFORMACION</v>
          </cell>
          <cell r="L1990" t="str">
            <v>CARLOS ANDRES MENDEZ MOJICA</v>
          </cell>
          <cell r="M1990">
            <v>0</v>
          </cell>
          <cell r="N1990" t="str">
            <v>FINALIZADO</v>
          </cell>
          <cell r="O1990" t="str">
            <v>EMAIL-SOLICITUD DE INFORMACIÓN COMO PODRÍA APLICAR AL SUBSIDIO DE OFERTA PREFERENTE</v>
          </cell>
          <cell r="P1990" t="str">
            <v>ANONIMO</v>
          </cell>
          <cell r="Q1990" t="str">
            <v>ANONIMO</v>
          </cell>
          <cell r="R1990" t="str">
            <v>ANONIMO</v>
          </cell>
          <cell r="S1990">
            <v>46149</v>
          </cell>
          <cell r="T1990" t="str">
            <v>SE FINALIZA ACTIVIDAD CON RADICADO NO.  2-2026-29033</v>
          </cell>
        </row>
        <row r="1991">
          <cell r="A1991" t="str">
            <v>1-2026-21593</v>
          </cell>
          <cell r="B1991" t="str">
            <v>3039812026</v>
          </cell>
          <cell r="C1991">
            <v>46140</v>
          </cell>
          <cell r="D1991" t="str">
            <v>2026-05-08 13:14:00</v>
          </cell>
          <cell r="E1991" t="str">
            <v>2-2026-30226, 2-2026-30226</v>
          </cell>
          <cell r="F1991">
            <v>46153</v>
          </cell>
          <cell r="G1991" t="str">
            <v>E-MAIL</v>
          </cell>
          <cell r="H1991" t="str">
            <v>DIRECCION DE MEJORAMIENTO HABITACIONAL</v>
          </cell>
          <cell r="I1991">
            <v>10</v>
          </cell>
          <cell r="J1991" t="str">
            <v>SOLICITUD DE ACCESO A LA INFORMACION</v>
          </cell>
          <cell r="K1991" t="str">
            <v>SOLICITUD DE ACCESO A LA INFORMACION</v>
          </cell>
          <cell r="L1991" t="str">
            <v>OSCAR FELIPE CHILLAN PARRA</v>
          </cell>
          <cell r="M1991">
            <v>0</v>
          </cell>
          <cell r="N1991" t="str">
            <v>FINALIZADO</v>
          </cell>
          <cell r="O1991" t="str">
            <v>EMAIL - SOLICITUD DE INFORMACION PARA POSTULACION AL SUBSIDIO DE MEJORAMIENTO DE VIVIENDA</v>
          </cell>
          <cell r="P1991" t="str">
            <v>NATURAL</v>
          </cell>
          <cell r="Q1991" t="str">
            <v>MONICA CARDONA HERRERA</v>
          </cell>
          <cell r="R1991" t="str">
            <v>MONICA CARDONA HERRERA</v>
          </cell>
          <cell r="S1991">
            <v>46153</v>
          </cell>
          <cell r="T1991" t="str">
            <v>Se da cierre definitivo con radicado  2-2026-30226</v>
          </cell>
        </row>
        <row r="1992">
          <cell r="A1992" t="str">
            <v>1-2026-21653</v>
          </cell>
          <cell r="B1992" t="str">
            <v>3044582026</v>
          </cell>
          <cell r="C1992">
            <v>46140</v>
          </cell>
          <cell r="D1992" t="str">
            <v>2026-05-08 21:10:45</v>
          </cell>
          <cell r="E1992" t="str">
            <v>2-2026-29449, 2-2026-29449</v>
          </cell>
          <cell r="F1992">
            <v>46149</v>
          </cell>
          <cell r="G1992" t="str">
            <v>E-MAIL</v>
          </cell>
          <cell r="H1992" t="str">
            <v>DIRECCION DE FINANCIACION DE VIVIENDA</v>
          </cell>
          <cell r="I1992">
            <v>10</v>
          </cell>
          <cell r="J1992" t="str">
            <v>SOLICITUD DE ACCESO A LA INFORMACION</v>
          </cell>
          <cell r="K1992" t="str">
            <v>SOLICITUD DE ACCESO A LA INFORMACION</v>
          </cell>
          <cell r="L1992" t="str">
            <v>LADY JHOVANNA CANCHINVO VERNAZA</v>
          </cell>
          <cell r="M1992">
            <v>0</v>
          </cell>
          <cell r="N1992" t="str">
            <v>FINALIZADO</v>
          </cell>
          <cell r="O1992" t="str">
            <v>EMAIL - SOLICITUD DE INFORMACION PARA POSTULACION AL SUBSIDIO DE VIVIENDA</v>
          </cell>
          <cell r="P1992" t="str">
            <v>NATURAL</v>
          </cell>
          <cell r="Q1992" t="str">
            <v>YULIS PAOLA VIDES HERNANDEZ</v>
          </cell>
          <cell r="R1992" t="str">
            <v>YULIS PAOLA VIDES HERNANDEZ</v>
          </cell>
          <cell r="S1992">
            <v>46150</v>
          </cell>
          <cell r="T1992" t="str">
            <v>Se realizó el cierre de requerimiento del radicado 1-2026-21653 con el radicado de salida: 2-2026-29449_x000D_
Tipo de cierre: DEFINITIVO ,comentario: 2-2026-29449_x000D_
Respuesta: Cierre realizado correctamente</v>
          </cell>
        </row>
        <row r="1993">
          <cell r="A1993" t="str">
            <v>1-2026-21674</v>
          </cell>
          <cell r="B1993" t="str">
            <v>3045302026</v>
          </cell>
          <cell r="C1993">
            <v>46140</v>
          </cell>
          <cell r="D1993" t="str">
            <v>2026-05-08 21:22:27</v>
          </cell>
          <cell r="E1993" t="str">
            <v>2-2026-28661, 2-2026-28661</v>
          </cell>
          <cell r="F1993">
            <v>46147</v>
          </cell>
          <cell r="G1993" t="str">
            <v>E-MAIL</v>
          </cell>
          <cell r="H1993" t="str">
            <v>DIRECCION DE FINANCIACION DE VIVIENDA</v>
          </cell>
          <cell r="I1993">
            <v>10</v>
          </cell>
          <cell r="J1993" t="str">
            <v>SOLICITUD DE ACCESO A LA INFORMACION</v>
          </cell>
          <cell r="K1993" t="str">
            <v>SOLICITUD DE ACCESO A LA INFORMACION</v>
          </cell>
          <cell r="L1993" t="str">
            <v>NATHALIE ANDREA MURCIA MAYORGA</v>
          </cell>
          <cell r="M1993">
            <v>0</v>
          </cell>
          <cell r="N1993" t="str">
            <v>FINALIZADO</v>
          </cell>
          <cell r="O1993" t="str">
            <v>EMAIL - SOLICITUD DE INFORMACION SOBRE POSTULACION AL SUBSIDIO DE VIVIENDA</v>
          </cell>
          <cell r="P1993" t="str">
            <v>NATURAL</v>
          </cell>
          <cell r="Q1993" t="str">
            <v>ADELIS YANET ARENAS GAINES</v>
          </cell>
          <cell r="R1993" t="str">
            <v>ADELIS YANET ARENAS GAINES</v>
          </cell>
          <cell r="S1993">
            <v>46147</v>
          </cell>
          <cell r="T1993" t="str">
            <v>se dio respuesta mediante radicado No. 2-2026-28661</v>
          </cell>
        </row>
        <row r="1994">
          <cell r="A1994" t="str">
            <v>1-2026-21739</v>
          </cell>
          <cell r="B1994" t="str">
            <v>3049302026</v>
          </cell>
          <cell r="C1994">
            <v>46140</v>
          </cell>
          <cell r="D1994" t="str">
            <v>2026-05-08 21:28:02</v>
          </cell>
          <cell r="E1994" t="str">
            <v>2-2026-30243, 2-2026-30243</v>
          </cell>
          <cell r="F1994">
            <v>46153</v>
          </cell>
          <cell r="G1994" t="str">
            <v>E-MAIL</v>
          </cell>
          <cell r="H1994" t="str">
            <v>DIRECCION DE FINANCIACION DE VIVIENDA</v>
          </cell>
          <cell r="I1994">
            <v>10</v>
          </cell>
          <cell r="J1994" t="str">
            <v>SOLICITUD DE ACCESO A LA INFORMACION</v>
          </cell>
          <cell r="K1994" t="str">
            <v>SOLICITUD DE ACCESO A LA INFORMACION</v>
          </cell>
          <cell r="L1994" t="str">
            <v>NORBERTO HERRENO MERCHAN</v>
          </cell>
          <cell r="M1994">
            <v>0</v>
          </cell>
          <cell r="N1994" t="str">
            <v>FINALIZADO</v>
          </cell>
          <cell r="O1994" t="str">
            <v>EMAIL - SOLICITUD DE INFORMACION SOBRE SUBSIDIO REDUCE TU CUOTA</v>
          </cell>
          <cell r="P1994" t="str">
            <v>ANONIMO</v>
          </cell>
          <cell r="Q1994" t="str">
            <v>ANONIMO</v>
          </cell>
          <cell r="R1994" t="str">
            <v>ANONIMO</v>
          </cell>
          <cell r="S1994">
            <v>46156</v>
          </cell>
          <cell r="T1994" t="str">
            <v>se dio respuesta con el radicado 2-2026-30243</v>
          </cell>
        </row>
        <row r="1995">
          <cell r="A1995" t="str">
            <v>1-2026-21742</v>
          </cell>
          <cell r="B1995" t="str">
            <v>2804372026</v>
          </cell>
          <cell r="C1995">
            <v>46140</v>
          </cell>
          <cell r="D1995" t="str">
            <v>2026-05-08 21:28:48</v>
          </cell>
          <cell r="E1995" t="str">
            <v>2-2026-29065, 2-2026-29065</v>
          </cell>
          <cell r="F1995">
            <v>46148</v>
          </cell>
          <cell r="G1995" t="str">
            <v>BOGOTA-TE-ESCUCHA</v>
          </cell>
          <cell r="H1995" t="str">
            <v>DIRECCION DE FINANCIACION DE VIVIENDA</v>
          </cell>
          <cell r="I1995">
            <v>10</v>
          </cell>
          <cell r="J1995" t="str">
            <v>SOLICITUD DE ACCESO A LA INFORMACION</v>
          </cell>
          <cell r="K1995" t="str">
            <v>SOLICITUD DE ACCESO A LA INFORMACION</v>
          </cell>
          <cell r="L1995" t="str">
            <v>CARLOS FABIAN HAMON ALARCON</v>
          </cell>
          <cell r="M1995">
            <v>0</v>
          </cell>
          <cell r="N1995" t="str">
            <v>FINALIZADO</v>
          </cell>
          <cell r="O1995" t="str">
            <v>Cordial saludo
Se recibe una solicitud de la ciudadana, en donde manifiesta que a seguido con gran interés el reciente anuncio sobre el inicio de obra del proyecto Renacer Central en la localidad de Teusaquillo y desea manifestar mi intención de acceder a una de las unidades de Vivienda de Interés Prioritario (VIP) o Vivienda de Interés Social (VIS) allí disponibles.</v>
          </cell>
          <cell r="P1995" t="str">
            <v>ENTIDAD</v>
          </cell>
          <cell r="Q1995" t="str">
            <v>KAREN DANIELA MARIN BAEZ</v>
          </cell>
          <cell r="R1995" t="str">
            <v>KAREN DANIELA MARIN BAEZ</v>
          </cell>
          <cell r="S1995">
            <v>46149</v>
          </cell>
          <cell r="T1995" t="str">
            <v>2-2026-29065</v>
          </cell>
        </row>
        <row r="1996">
          <cell r="A1996" t="str">
            <v>1-2026-21746</v>
          </cell>
          <cell r="B1996" t="str">
            <v>2803632026</v>
          </cell>
          <cell r="C1996">
            <v>46140</v>
          </cell>
          <cell r="D1996" t="str">
            <v>2026-05-08 21:32:07</v>
          </cell>
          <cell r="E1996" t="str">
            <v>2-2026-29047, 2-2026-29047</v>
          </cell>
          <cell r="F1996">
            <v>46148</v>
          </cell>
          <cell r="G1996" t="str">
            <v>BOGOTA-TE-ESCUCHA</v>
          </cell>
          <cell r="H1996" t="str">
            <v>DIRECCION DE FINANCIACION DE VIVIENDA</v>
          </cell>
          <cell r="I1996">
            <v>10</v>
          </cell>
          <cell r="J1996" t="str">
            <v>SOLICITUD DE ACCESO A LA INFORMACION</v>
          </cell>
          <cell r="K1996" t="str">
            <v>SOLICITUD DE ACCESO A LA INFORMACION</v>
          </cell>
          <cell r="L1996" t="str">
            <v>CARLOS FABIAN HAMON ALARCON</v>
          </cell>
          <cell r="M1996">
            <v>0</v>
          </cell>
          <cell r="N1996" t="str">
            <v>FINALIZADO</v>
          </cell>
          <cell r="O1996" t="str">
            <v>Cordial saludo
Se recibe una consulta de la ciudadana en donde nos indica que es beneficiara del programa oferta preferente y tiene una inquietud sobre Renacer hace dos días lo promocionaron públicamente y hoy aparece como totalmente vendido. Si estaba dirigido a beneficiarios del programa, ¿Cómo fue el proceso de asignación? Quienes esperamos una oportunidad de vivienda merecemos información clara, transparencia y oportunidades reales.</v>
          </cell>
          <cell r="P1996" t="str">
            <v>ENTIDAD</v>
          </cell>
          <cell r="Q1996" t="str">
            <v>ANA RODRIGUEZ SANCHEZ</v>
          </cell>
          <cell r="R1996" t="str">
            <v>ANA RODRIGUEZ SANCHEZ</v>
          </cell>
          <cell r="S1996">
            <v>46149</v>
          </cell>
          <cell r="T1996" t="str">
            <v>2-2026-29047</v>
          </cell>
        </row>
        <row r="1997">
          <cell r="A1997" t="str">
            <v>1-2026-21749</v>
          </cell>
          <cell r="B1997" t="str">
            <v>3049542026</v>
          </cell>
          <cell r="C1997">
            <v>46140</v>
          </cell>
          <cell r="D1997" t="str">
            <v>2026-05-08 21:35:00</v>
          </cell>
          <cell r="E1997" t="str">
            <v>2-2026-30261, 2-2026-30261</v>
          </cell>
          <cell r="F1997">
            <v>46153</v>
          </cell>
          <cell r="G1997" t="str">
            <v>E-MAIL</v>
          </cell>
          <cell r="H1997" t="str">
            <v>DIRECCION DE FINANCIACION DE VIVIENDA</v>
          </cell>
          <cell r="I1997">
            <v>10</v>
          </cell>
          <cell r="J1997" t="str">
            <v>SOLICITUD DE ACCESO A LA INFORMACION</v>
          </cell>
          <cell r="K1997" t="str">
            <v>SOLICITUD DE ACCESO A LA INFORMACION</v>
          </cell>
          <cell r="L1997" t="str">
            <v>DAVID ALONSO TAFUR SALCEDO</v>
          </cell>
          <cell r="M1997">
            <v>0</v>
          </cell>
          <cell r="N1997" t="str">
            <v>FINALIZADO</v>
          </cell>
          <cell r="O1997" t="str">
            <v>EMAIL - SOLICITUD DE INFORMACION PARA POSTULACION SUBSIDIO REDUCE TU CUOTA</v>
          </cell>
          <cell r="P1997" t="str">
            <v>NATURAL</v>
          </cell>
          <cell r="Q1997" t="str">
            <v>JULIO CESAR SALINAS</v>
          </cell>
          <cell r="R1997" t="str">
            <v>JULIO CESAR SALINAS</v>
          </cell>
          <cell r="S1997">
            <v>46154</v>
          </cell>
          <cell r="T1997" t="str">
            <v>Se finaliza actividad con radicado No. 2-2026-30261</v>
          </cell>
        </row>
        <row r="1998">
          <cell r="A1998" t="str">
            <v>1-2026-21796</v>
          </cell>
          <cell r="B1998" t="str">
            <v>3051762026</v>
          </cell>
          <cell r="C1998">
            <v>46140</v>
          </cell>
          <cell r="D1998" t="str">
            <v>2026-05-08 22:02:19</v>
          </cell>
          <cell r="E1998" t="str">
            <v>2-2026-29324, 2-2026-29324</v>
          </cell>
          <cell r="F1998">
            <v>46149</v>
          </cell>
          <cell r="G1998" t="str">
            <v>E-MAIL</v>
          </cell>
          <cell r="H1998" t="str">
            <v>DIRECCION DE FINANCIACION DE VIVIENDA</v>
          </cell>
          <cell r="I1998">
            <v>10</v>
          </cell>
          <cell r="J1998" t="str">
            <v>SOLICITUD DE ACCESO A LA INFORMACION</v>
          </cell>
          <cell r="K1998" t="str">
            <v>SOLICITUD DE ACCESO A LA INFORMACION</v>
          </cell>
          <cell r="L1998" t="str">
            <v>ROSA MARIS PEREZ SALGADO</v>
          </cell>
          <cell r="M1998">
            <v>0</v>
          </cell>
          <cell r="N1998" t="str">
            <v>FINALIZADO</v>
          </cell>
          <cell r="O1998" t="str">
            <v>EMAIL - SOLICITUD DE INFORMACION SOBRE PROGRAMAS Y SUBSIDIOS DE VIVIENDA PARA PERSONAS VICTIMAS DEL CONFLICTO ARMADO</v>
          </cell>
          <cell r="P1998" t="str">
            <v>NATURAL</v>
          </cell>
          <cell r="Q1998" t="str">
            <v>JUAN CAMILO MUÑOZ FILIGRANA</v>
          </cell>
          <cell r="R1998" t="str">
            <v>JUAN CAMILO MUÑOZ FILIGRANA</v>
          </cell>
          <cell r="S1998">
            <v>46149</v>
          </cell>
          <cell r="T1998" t="str">
            <v xml:space="preserve"> CIERRE CON RADICADO 2-2026-29324</v>
          </cell>
        </row>
        <row r="1999">
          <cell r="A1999" t="str">
            <v>1-2026-21800</v>
          </cell>
          <cell r="B1999" t="str">
            <v>3051902026</v>
          </cell>
          <cell r="C1999">
            <v>46140</v>
          </cell>
          <cell r="D1999" t="str">
            <v>2026-05-08 22:04:12</v>
          </cell>
          <cell r="E1999" t="str">
            <v>2-2026-30257, 2-2026-30257</v>
          </cell>
          <cell r="F1999">
            <v>46153</v>
          </cell>
          <cell r="G1999" t="str">
            <v>E-MAIL</v>
          </cell>
          <cell r="H1999" t="str">
            <v>DIRECCION DE FINANCIACION DE VIVIENDA</v>
          </cell>
          <cell r="I1999">
            <v>10</v>
          </cell>
          <cell r="J1999" t="str">
            <v>SOLICITUD DE ACCESO A LA INFORMACION</v>
          </cell>
          <cell r="K1999" t="str">
            <v>SOLICITUD DE ACCESO A LA INFORMACION</v>
          </cell>
          <cell r="L1999" t="str">
            <v>LAURA ESTEFANIA ALBARRACIN CEQUERA</v>
          </cell>
          <cell r="M1999">
            <v>0</v>
          </cell>
          <cell r="N1999" t="str">
            <v>FINALIZADO</v>
          </cell>
          <cell r="O1999" t="str">
            <v>EMAIL - SOLICITUD DE INFORMACIÓN ACERCA DE SUBSIDIO DE REDUCE TU CUOTA</v>
          </cell>
          <cell r="P1999" t="str">
            <v>ANONIMO</v>
          </cell>
          <cell r="Q1999" t="str">
            <v>ANONIMO</v>
          </cell>
          <cell r="R1999" t="str">
            <v>ANONIMO</v>
          </cell>
          <cell r="S1999">
            <v>46154</v>
          </cell>
          <cell r="T1999" t="str">
            <v>2-2026-30257</v>
          </cell>
        </row>
        <row r="2000">
          <cell r="A2000" t="str">
            <v>1-2026-21822</v>
          </cell>
          <cell r="B2000" t="str">
            <v>3052792026</v>
          </cell>
          <cell r="C2000">
            <v>46140</v>
          </cell>
          <cell r="D2000" t="str">
            <v>2026-05-08 22:10:41</v>
          </cell>
          <cell r="E2000" t="str">
            <v>2-2026-30240, 2-2026-30240</v>
          </cell>
          <cell r="F2000">
            <v>46153</v>
          </cell>
          <cell r="G2000" t="str">
            <v>E-MAIL</v>
          </cell>
          <cell r="H2000" t="str">
            <v>DIRECCION DE FINANCIACION DE VIVIENDA</v>
          </cell>
          <cell r="I2000">
            <v>10</v>
          </cell>
          <cell r="J2000" t="str">
            <v>SOLICITUD DE ACCESO A LA INFORMACION</v>
          </cell>
          <cell r="K2000" t="str">
            <v>SOLICITUD DE ACCESO A LA INFORMACION</v>
          </cell>
          <cell r="L2000" t="str">
            <v>DIANA PATRICIA DIAZ LAVERDE</v>
          </cell>
          <cell r="M2000">
            <v>0</v>
          </cell>
          <cell r="N2000" t="str">
            <v>FINALIZADO</v>
          </cell>
          <cell r="O2000" t="str">
            <v>EMAIL - SOLICITUD DE INFORMACION SOBRE POSTULACION AL SUBSIDIO DE ARRIENDO</v>
          </cell>
          <cell r="P2000" t="str">
            <v>NATURAL</v>
          </cell>
          <cell r="Q2000" t="str">
            <v>YEIMY ESTEFANY SALAZAR BEJARANO</v>
          </cell>
          <cell r="R2000" t="str">
            <v>YEIMY ESTEFANY SALAZAR BEJARANO</v>
          </cell>
          <cell r="S2000">
            <v>46156</v>
          </cell>
          <cell r="T2000" t="str">
            <v>Que mediante radicado de salida No 2-2026-30240, se cierra de manera definitiva el SIGA.</v>
          </cell>
        </row>
        <row r="2001">
          <cell r="A2001" t="str">
            <v>1-2026-21876</v>
          </cell>
          <cell r="B2001" t="str">
            <v>3054882026</v>
          </cell>
          <cell r="C2001">
            <v>46140</v>
          </cell>
          <cell r="D2001" t="str">
            <v>2026-05-08 22:19:42</v>
          </cell>
          <cell r="E2001" t="str">
            <v>2-2026-30244, 2-2026-30244</v>
          </cell>
          <cell r="F2001">
            <v>46153</v>
          </cell>
          <cell r="G2001" t="str">
            <v>E-MAIL</v>
          </cell>
          <cell r="H2001" t="str">
            <v>DIRECCION DE FINANCIACION DE VIVIENDA</v>
          </cell>
          <cell r="I2001">
            <v>10</v>
          </cell>
          <cell r="J2001" t="str">
            <v>SOLICITUD DE ACCESO A LA INFORMACION</v>
          </cell>
          <cell r="K2001" t="str">
            <v>SOLICITUD DE ACCESO A LA INFORMACION</v>
          </cell>
          <cell r="L2001" t="str">
            <v>JUAN CARLOS CASTRO MELO</v>
          </cell>
          <cell r="M2001">
            <v>0</v>
          </cell>
          <cell r="N2001" t="str">
            <v>FINALIZADO</v>
          </cell>
          <cell r="O2001" t="str">
            <v>EMAIL - SOLICITUD DE INFORMACION SOBRE PASOS A SEGUIR DESEMBOLSO DEL SUBSIDIO DE VIVIENDA</v>
          </cell>
          <cell r="P2001" t="str">
            <v>NATURAL</v>
          </cell>
          <cell r="Q2001" t="str">
            <v>LUIS MIGUEL BUSTAMANTE</v>
          </cell>
          <cell r="R2001" t="str">
            <v>LUIS MIGUEL BUSTAMANTE</v>
          </cell>
          <cell r="S2001">
            <v>46156</v>
          </cell>
          <cell r="T2001" t="str">
            <v>2-2026-30244</v>
          </cell>
        </row>
        <row r="2002">
          <cell r="A2002" t="str">
            <v>1-2026-21894</v>
          </cell>
          <cell r="B2002" t="str">
            <v>3055282026</v>
          </cell>
          <cell r="C2002">
            <v>46140</v>
          </cell>
          <cell r="D2002" t="str">
            <v>2026-05-08 22:23:17</v>
          </cell>
          <cell r="E2002" t="str">
            <v>2-2026-30251, 2-2026-30251</v>
          </cell>
          <cell r="F2002">
            <v>46153</v>
          </cell>
          <cell r="G2002" t="str">
            <v>E-MAIL</v>
          </cell>
          <cell r="H2002" t="str">
            <v>DIRECCION DE FINANCIACION DE VIVIENDA</v>
          </cell>
          <cell r="I2002">
            <v>10</v>
          </cell>
          <cell r="J2002" t="str">
            <v>SOLICITUD DE ACCESO A LA INFORMACION</v>
          </cell>
          <cell r="K2002" t="str">
            <v>SOLICITUD DE ACCESO A LA INFORMACION</v>
          </cell>
          <cell r="L2002" t="str">
            <v>LAURA ESTEFANIA ALBARRACIN CEQUERA</v>
          </cell>
          <cell r="M2002">
            <v>0</v>
          </cell>
          <cell r="N2002" t="str">
            <v>FINALIZADO</v>
          </cell>
          <cell r="O2002" t="str">
            <v>EMAIL - SOLICITUD DE INFORMACION SOBRE DESEMBOLSOS DEL SUBSIDIO DE VIVIENDA</v>
          </cell>
          <cell r="P2002" t="str">
            <v>NATURAL</v>
          </cell>
          <cell r="Q2002" t="str">
            <v>JINETH AGUDELO BALDOVINO</v>
          </cell>
          <cell r="R2002" t="str">
            <v>JINETH AGUDELO BALDOVINO</v>
          </cell>
          <cell r="S2002">
            <v>46154</v>
          </cell>
          <cell r="T2002" t="str">
            <v>2-2026-30251</v>
          </cell>
        </row>
        <row r="2003">
          <cell r="A2003" t="str">
            <v>1-2026-21973</v>
          </cell>
          <cell r="B2003" t="str">
            <v>3075002026</v>
          </cell>
          <cell r="C2003">
            <v>46141</v>
          </cell>
          <cell r="D2003" t="str">
            <v>2026-05-09 09:45:49</v>
          </cell>
          <cell r="E2003" t="str">
            <v>2-2026-29558, 2-2026-29558</v>
          </cell>
          <cell r="F2003">
            <v>46149</v>
          </cell>
          <cell r="G2003" t="str">
            <v>E-MAIL</v>
          </cell>
          <cell r="H2003" t="str">
            <v>DIRECCION DE FINANCIACION DE VIVIENDA</v>
          </cell>
          <cell r="I2003">
            <v>10</v>
          </cell>
          <cell r="J2003" t="str">
            <v>SOLICITUD DE ACCESO A LA INFORMACION</v>
          </cell>
          <cell r="K2003" t="str">
            <v>SOLICITUD DE ACCESO A LA INFORMACION</v>
          </cell>
          <cell r="L2003" t="str">
            <v>JOSE LUIS HORLANDY LEON</v>
          </cell>
          <cell r="M2003">
            <v>0</v>
          </cell>
          <cell r="N2003" t="str">
            <v>FINALIZADO</v>
          </cell>
          <cell r="O2003" t="str">
            <v>EMAIL-SOLICITUD DE INFORMACIÓN ACERCA DE REQUISITOS PARA EL SUBSIDIO DE VIVIENDA</v>
          </cell>
          <cell r="P2003" t="str">
            <v>NATURAL</v>
          </cell>
          <cell r="Q2003" t="str">
            <v>JOHNSON DAVID HERNÁNDEZ CARO</v>
          </cell>
          <cell r="R2003" t="str">
            <v>JOHNSON DAVID HERNÁNDEZ CARO</v>
          </cell>
          <cell r="S2003">
            <v>46153</v>
          </cell>
          <cell r="T2003" t="str">
            <v xml:space="preserve"> SE DA RESPUESTA CON RADICADO 2-2026-29558</v>
          </cell>
        </row>
        <row r="2004">
          <cell r="A2004" t="str">
            <v>1-2026-21980</v>
          </cell>
          <cell r="B2004" t="str">
            <v>3075662026</v>
          </cell>
          <cell r="C2004">
            <v>46141</v>
          </cell>
          <cell r="D2004" t="str">
            <v>2026-05-09 10:06:05</v>
          </cell>
          <cell r="E2004" t="str">
            <v>2-2026-30109, 2-2026-30109</v>
          </cell>
          <cell r="F2004">
            <v>46153</v>
          </cell>
          <cell r="G2004" t="str">
            <v>E-MAIL</v>
          </cell>
          <cell r="H2004" t="str">
            <v>DIRECCION DE FINANCIACION DE VIVIENDA</v>
          </cell>
          <cell r="I2004">
            <v>10</v>
          </cell>
          <cell r="J2004" t="str">
            <v>SOLICITUD DE ACCESO A LA INFORMACION</v>
          </cell>
          <cell r="K2004" t="str">
            <v>SOLICITUD DE ACCESO A LA INFORMACION</v>
          </cell>
          <cell r="L2004" t="str">
            <v>ANGELA JANETH CASTIBLANCO</v>
          </cell>
          <cell r="M2004">
            <v>0</v>
          </cell>
          <cell r="N2004" t="str">
            <v>FINALIZADO</v>
          </cell>
          <cell r="O2004" t="str">
            <v>EMAIL-SOLICITUD INFORMACIÓN OFERTA PREFERENTE</v>
          </cell>
          <cell r="P2004" t="str">
            <v>NATURAL</v>
          </cell>
          <cell r="Q2004" t="str">
            <v>SANDRA MILENA GUEVARA GUEVARA</v>
          </cell>
          <cell r="R2004" t="str">
            <v>SANDRA MILENA GUEVARA GUEVARA</v>
          </cell>
          <cell r="S2004">
            <v>46155</v>
          </cell>
          <cell r="T2004" t="str">
            <v>Se da respuesta a radicado con número 2-2026-30109</v>
          </cell>
        </row>
        <row r="2005">
          <cell r="A2005" t="str">
            <v>1-2026-22010</v>
          </cell>
          <cell r="B2005" t="str">
            <v>3077412026</v>
          </cell>
          <cell r="C2005">
            <v>46141</v>
          </cell>
          <cell r="D2005" t="str">
            <v>2026-05-09 10:47:26</v>
          </cell>
          <cell r="E2005" t="str">
            <v>2-2026-29810, 2-2026-29810</v>
          </cell>
          <cell r="F2005">
            <v>46150</v>
          </cell>
          <cell r="G2005" t="str">
            <v>E-MAIL</v>
          </cell>
          <cell r="H2005" t="str">
            <v>DIRECCION DE FINANCIACION DE VIVIENDA</v>
          </cell>
          <cell r="I2005">
            <v>10</v>
          </cell>
          <cell r="J2005" t="str">
            <v>SOLICITUD DE ACCESO A LA INFORMACION</v>
          </cell>
          <cell r="K2005" t="str">
            <v>SOLICITUD DE ACCESO A LA INFORMACION</v>
          </cell>
          <cell r="L2005" t="str">
            <v>NANCY MERY VILLAREAL HERNANDEZ</v>
          </cell>
          <cell r="M2005">
            <v>0</v>
          </cell>
          <cell r="N2005" t="str">
            <v>FINALIZADO</v>
          </cell>
          <cell r="O2005" t="str">
            <v>EMAIL - SOLICITUD DE INFORMACION SOBRE POSTULACION AL SUBSIDIO DE ARRIENDO</v>
          </cell>
          <cell r="P2005" t="str">
            <v>NATURAL</v>
          </cell>
          <cell r="Q2005" t="str">
            <v>ANONIMO</v>
          </cell>
          <cell r="R2005" t="str">
            <v>ANONIMO</v>
          </cell>
          <cell r="S2005">
            <v>46154</v>
          </cell>
          <cell r="T2005" t="str">
            <v>Se brinda respuesta mediante radicado 2-2026-29810</v>
          </cell>
        </row>
        <row r="2006">
          <cell r="A2006" t="str">
            <v>1-2026-22026</v>
          </cell>
          <cell r="B2006" t="str">
            <v>3078412026</v>
          </cell>
          <cell r="C2006">
            <v>46141</v>
          </cell>
          <cell r="D2006" t="str">
            <v>2026-05-09 12:03:36</v>
          </cell>
          <cell r="E2006" t="str">
            <v>2-2026-28671, 2-2026-28671</v>
          </cell>
          <cell r="F2006">
            <v>46147</v>
          </cell>
          <cell r="G2006" t="str">
            <v>E-MAIL</v>
          </cell>
          <cell r="H2006" t="str">
            <v>DIRECCION DE FINANCIACION DE VIVIENDA</v>
          </cell>
          <cell r="I2006">
            <v>10</v>
          </cell>
          <cell r="J2006" t="str">
            <v>SOLICITUD DE ACCESO A LA INFORMACION</v>
          </cell>
          <cell r="K2006" t="str">
            <v>SOLICITUD DE ACCESO A LA INFORMACION</v>
          </cell>
          <cell r="L2006" t="str">
            <v>NATHALIE ANDREA MURCIA MAYORGA</v>
          </cell>
          <cell r="M2006">
            <v>0</v>
          </cell>
          <cell r="N2006" t="str">
            <v>FINALIZADO</v>
          </cell>
          <cell r="O2006" t="str">
            <v>EMAIL-SOLICITUD DE INFORMACIÓN ACERCA DEL SUBSIDIO DE VIVIENDA</v>
          </cell>
          <cell r="P2006" t="str">
            <v>NATURAL</v>
          </cell>
          <cell r="Q2006" t="str">
            <v>MELBA PATRICIA REYES RIAÑO</v>
          </cell>
          <cell r="R2006" t="str">
            <v>MELBA PATRICIA REYES RIAÑO</v>
          </cell>
          <cell r="S2006">
            <v>46148</v>
          </cell>
          <cell r="T2006" t="str">
            <v>se dio respuesta mediante radicado No.2-2026-28671</v>
          </cell>
        </row>
        <row r="2007">
          <cell r="A2007" t="str">
            <v>1-2026-22061</v>
          </cell>
          <cell r="B2007" t="str">
            <v>3080532026</v>
          </cell>
          <cell r="C2007">
            <v>46141</v>
          </cell>
          <cell r="D2007" t="str">
            <v>2026-05-09 12:52:45</v>
          </cell>
          <cell r="E2007" t="str">
            <v>2-2026-29242, 2-2026-29242</v>
          </cell>
          <cell r="F2007">
            <v>46148</v>
          </cell>
          <cell r="G2007" t="str">
            <v>E-MAIL</v>
          </cell>
          <cell r="H2007" t="str">
            <v>DIRECCION DE FINANCIACION DE VIVIENDA</v>
          </cell>
          <cell r="I2007">
            <v>10</v>
          </cell>
          <cell r="J2007" t="str">
            <v>SOLICITUD DE ACCESO A LA INFORMACION</v>
          </cell>
          <cell r="K2007" t="str">
            <v>SOLICITUD DE ACCESO A LA INFORMACION</v>
          </cell>
          <cell r="L2007" t="str">
            <v>JOHANNA ANDREA OSPINA ORTIZ</v>
          </cell>
          <cell r="M2007">
            <v>0</v>
          </cell>
          <cell r="N2007" t="str">
            <v>FINALIZADO</v>
          </cell>
          <cell r="O2007" t="str">
            <v>EMAIL-SOLICITUD DE INFORMACIÓN ACERCA DE PROYECTOS DISPONIBLES CON OFERTA PREFERENTE</v>
          </cell>
          <cell r="P2007" t="str">
            <v>NATURAL</v>
          </cell>
          <cell r="Q2007" t="str">
            <v>ANONIMO</v>
          </cell>
          <cell r="R2007" t="str">
            <v>ANONIMO</v>
          </cell>
          <cell r="S2007">
            <v>46149</v>
          </cell>
          <cell r="T2007" t="str">
            <v>Se finaliza con radicado de salida No. _x000D_
2-2026-29242</v>
          </cell>
        </row>
        <row r="2008">
          <cell r="A2008" t="str">
            <v>1-2026-22062</v>
          </cell>
          <cell r="B2008" t="str">
            <v>3080552026</v>
          </cell>
          <cell r="C2008">
            <v>46141</v>
          </cell>
          <cell r="D2008" t="str">
            <v>2026-05-09 12:54:18</v>
          </cell>
          <cell r="E2008" t="str">
            <v>2-2026-28667, 2-2026-28667</v>
          </cell>
          <cell r="F2008">
            <v>46147</v>
          </cell>
          <cell r="G2008" t="str">
            <v>E-MAIL</v>
          </cell>
          <cell r="H2008" t="str">
            <v>DIRECCION DE FINANCIACION DE VIVIENDA</v>
          </cell>
          <cell r="I2008">
            <v>10</v>
          </cell>
          <cell r="J2008" t="str">
            <v>SOLICITUD DE ACCESO A LA INFORMACION</v>
          </cell>
          <cell r="K2008" t="str">
            <v>SOLICITUD DE ACCESO A LA INFORMACION</v>
          </cell>
          <cell r="L2008" t="str">
            <v>DIANA CAROLINA MERCHAN BAQUERO</v>
          </cell>
          <cell r="M2008">
            <v>0</v>
          </cell>
          <cell r="N2008" t="str">
            <v>FINALIZADO</v>
          </cell>
          <cell r="O2008" t="str">
            <v>EMAIL - SOLICITUD DE INFORMACION SOBRE POSTULACION A A PROGRAMAS O SUBSIDIOS DE VIVIENDA</v>
          </cell>
          <cell r="P2008" t="str">
            <v>NATURAL</v>
          </cell>
          <cell r="Q2008" t="str">
            <v>ZULLY HINESTROZA</v>
          </cell>
          <cell r="R2008" t="str">
            <v>ZULLY HINESTROZA</v>
          </cell>
          <cell r="S2008">
            <v>46148</v>
          </cell>
          <cell r="T2008" t="str">
            <v>Se dio respuesta mediante radicado No.2-2026-28667</v>
          </cell>
        </row>
        <row r="2009">
          <cell r="A2009" t="str">
            <v>1-2026-22093</v>
          </cell>
          <cell r="B2009" t="str">
            <v>3081472026</v>
          </cell>
          <cell r="C2009">
            <v>46141</v>
          </cell>
          <cell r="D2009" t="str">
            <v>2026-05-09 13:15:01</v>
          </cell>
          <cell r="E2009" t="str">
            <v>2-2026-29811, 2-2026-29811</v>
          </cell>
          <cell r="F2009">
            <v>46150</v>
          </cell>
          <cell r="G2009" t="str">
            <v>E-MAIL</v>
          </cell>
          <cell r="H2009" t="str">
            <v>DIRECCION DE FINANCIACION DE VIVIENDA</v>
          </cell>
          <cell r="I2009">
            <v>10</v>
          </cell>
          <cell r="J2009" t="str">
            <v>SOLICITUD DE ACCESO A LA INFORMACION</v>
          </cell>
          <cell r="K2009" t="str">
            <v>SOLICITUD DE ACCESO A LA INFORMACION</v>
          </cell>
          <cell r="L2009" t="str">
            <v>NATHALIE ANDREA MURCIA MAYORGA</v>
          </cell>
          <cell r="M2009">
            <v>0</v>
          </cell>
          <cell r="N2009" t="str">
            <v>FINALIZADO</v>
          </cell>
          <cell r="O2009" t="str">
            <v>EMAIL - SOLICITUD DE INFORMACION SOBRE PASOS A SEGUIR SUBSIDIO DE VIVIENDA</v>
          </cell>
          <cell r="P2009" t="str">
            <v>NATURAL</v>
          </cell>
          <cell r="Q2009" t="str">
            <v>ANONIMO</v>
          </cell>
          <cell r="R2009" t="str">
            <v>ANONIMO</v>
          </cell>
          <cell r="S2009">
            <v>46150</v>
          </cell>
          <cell r="T2009" t="str">
            <v>se dio respuesta mediante radicado No. 2-2026-29811</v>
          </cell>
        </row>
        <row r="2010">
          <cell r="A2010" t="str">
            <v>1-2026-22106</v>
          </cell>
          <cell r="B2010" t="str">
            <v>3082002026</v>
          </cell>
          <cell r="C2010">
            <v>46141</v>
          </cell>
          <cell r="D2010" t="str">
            <v>2026-05-10 10:40:57</v>
          </cell>
          <cell r="E2010" t="str">
            <v>2-2026-27709, 2-2026-27709</v>
          </cell>
          <cell r="F2010">
            <v>46146</v>
          </cell>
          <cell r="G2010" t="str">
            <v>E-MAIL</v>
          </cell>
          <cell r="H2010" t="str">
            <v>DIRECCION DE INVESTIGACIONES Y CONTROL DE VIVIENDA</v>
          </cell>
          <cell r="I2010">
            <v>10</v>
          </cell>
          <cell r="J2010" t="str">
            <v>SOLICITUD DE ACCESO A LA INFORMACION</v>
          </cell>
          <cell r="K2010" t="str">
            <v>SOLICITUD DE ACCESO A LA INFORMACION</v>
          </cell>
          <cell r="L2010" t="str">
            <v>KAREN JULIETH MORENO NOVOA</v>
          </cell>
          <cell r="M2010">
            <v>0</v>
          </cell>
          <cell r="N2010" t="str">
            <v>FINALIZADO</v>
          </cell>
          <cell r="O2010" t="str">
            <v>EMAIL-SOLICITUD INFORMACIÓN RECURSOS RADICACIÓN 1-2023-47451 DEL 29 DE NOVIEMBRE DE 2023.</v>
          </cell>
          <cell r="P2010" t="str">
            <v>ENTIDAD</v>
          </cell>
          <cell r="Q2010" t="str">
            <v>EDIFICIO VIÚ PARK 118 PH</v>
          </cell>
          <cell r="R2010" t="str">
            <v>LILIÁN MORA SÁNCHEZ</v>
          </cell>
          <cell r="S2010">
            <v>46146</v>
          </cell>
          <cell r="T2010" t="str">
            <v>Tramitado  2-2026-27709</v>
          </cell>
        </row>
        <row r="2011">
          <cell r="A2011" t="str">
            <v>1-2026-22155</v>
          </cell>
          <cell r="B2011" t="str">
            <v>3085992026</v>
          </cell>
          <cell r="C2011">
            <v>46141</v>
          </cell>
          <cell r="D2011" t="str">
            <v>2026-05-09 15:19:26</v>
          </cell>
          <cell r="E2011" t="str">
            <v>2-2026-29626, 2-2026-29626</v>
          </cell>
          <cell r="F2011">
            <v>46149</v>
          </cell>
          <cell r="G2011" t="str">
            <v>E-MAIL</v>
          </cell>
          <cell r="H2011" t="str">
            <v>DIRECCION DE FINANCIACION DE VIVIENDA</v>
          </cell>
          <cell r="I2011">
            <v>10</v>
          </cell>
          <cell r="J2011" t="str">
            <v>SOLICITUD DE ACCESO A LA INFORMACION</v>
          </cell>
          <cell r="K2011" t="str">
            <v>SOLICITUD DE ACCESO A LA INFORMACION</v>
          </cell>
          <cell r="L2011" t="str">
            <v>NATHALIE ANDREA MURCIA MAYORGA</v>
          </cell>
          <cell r="M2011">
            <v>0</v>
          </cell>
          <cell r="N2011" t="str">
            <v>FINALIZADO</v>
          </cell>
          <cell r="O2011" t="str">
            <v>EMAIL-SOLICITUD DE INFORMACIÓN ACERCA DE SUBSIDIO DE VIVIENDA</v>
          </cell>
          <cell r="P2011" t="str">
            <v>NATURAL</v>
          </cell>
          <cell r="Q2011" t="str">
            <v>JULIET NAYIBE MORENO MORENO</v>
          </cell>
          <cell r="R2011" t="str">
            <v>JULIET NAYIBE MORENO MORENO</v>
          </cell>
          <cell r="S2011">
            <v>46149</v>
          </cell>
          <cell r="T2011" t="str">
            <v>se dio respuesta mediante radicado No.2-2026-29626</v>
          </cell>
        </row>
        <row r="2012">
          <cell r="A2012" t="str">
            <v>1-2026-22174</v>
          </cell>
          <cell r="B2012" t="str">
            <v>3087742026</v>
          </cell>
          <cell r="C2012">
            <v>46141</v>
          </cell>
          <cell r="D2012" t="str">
            <v>2026-05-09 15:23:48</v>
          </cell>
          <cell r="E2012" t="str">
            <v>2-2026-29634, 2-2026-29634</v>
          </cell>
          <cell r="F2012">
            <v>46149</v>
          </cell>
          <cell r="G2012" t="str">
            <v>E-MAIL</v>
          </cell>
          <cell r="H2012" t="str">
            <v>DIRECCION DE FINANCIACION DE VIVIENDA</v>
          </cell>
          <cell r="I2012">
            <v>10</v>
          </cell>
          <cell r="J2012" t="str">
            <v>SOLICITUD DE ACCESO A LA INFORMACION</v>
          </cell>
          <cell r="K2012" t="str">
            <v>SOLICITUD DE ACCESO A LA INFORMACION</v>
          </cell>
          <cell r="L2012" t="str">
            <v>MARIA VICTORIA ALFONSO GOMEZ</v>
          </cell>
          <cell r="M2012">
            <v>0</v>
          </cell>
          <cell r="N2012" t="str">
            <v>FINALIZADO</v>
          </cell>
          <cell r="O2012" t="str">
            <v>EMAIL-SOLICITO INFORMACIÓN SOBRE EL SUBSIDIO REDUCE TU CUOTA HE ME FUE OTORGADO A TRAVÉS DE LA RESOLUCIÓN 1450 DEL 19 DE DICIEMBRE DE 2025</v>
          </cell>
          <cell r="P2012" t="str">
            <v>NATURAL</v>
          </cell>
          <cell r="Q2012" t="str">
            <v>JULY MOR LUNA</v>
          </cell>
          <cell r="R2012" t="str">
            <v>JULY MOR LUNA</v>
          </cell>
          <cell r="S2012">
            <v>46150</v>
          </cell>
          <cell r="T2012" t="str">
            <v>SE DIO RESPUESTA CON EL RADICADO No.2-2026-29634</v>
          </cell>
        </row>
        <row r="2013">
          <cell r="A2013" t="str">
            <v>1-2026-22218</v>
          </cell>
          <cell r="B2013" t="str">
            <v>3091352026</v>
          </cell>
          <cell r="C2013">
            <v>46141</v>
          </cell>
          <cell r="D2013" t="str">
            <v>2026-05-09 16:24:15</v>
          </cell>
          <cell r="E2013" t="str">
            <v>2-2026-29355, 2-2026-29355</v>
          </cell>
          <cell r="F2013">
            <v>46149</v>
          </cell>
          <cell r="G2013" t="str">
            <v>E-MAIL</v>
          </cell>
          <cell r="H2013" t="str">
            <v>DIRECCION DE FINANCIACION DE VIVIENDA</v>
          </cell>
          <cell r="I2013">
            <v>10</v>
          </cell>
          <cell r="J2013" t="str">
            <v>SOLICITUD DE ACCESO A LA INFORMACION</v>
          </cell>
          <cell r="K2013" t="str">
            <v>SOLICITUD DE ACCESO A LA INFORMACION</v>
          </cell>
          <cell r="L2013" t="str">
            <v>LADY JHOVANNA CANCHINVO VERNAZA</v>
          </cell>
          <cell r="M2013">
            <v>0</v>
          </cell>
          <cell r="N2013" t="str">
            <v>FINALIZADO</v>
          </cell>
          <cell r="O2013" t="str">
            <v>EMAIL - SOLICITUD DE INFORMACION SOBRE CONVENIOS CON CONSTRUCTORAS - SUBSIDIO DE VIVIENDA</v>
          </cell>
          <cell r="P2013" t="str">
            <v>NATURAL</v>
          </cell>
          <cell r="Q2013" t="str">
            <v>JOSE ANTONIO CARDENAS ARIAS%A0</v>
          </cell>
          <cell r="R2013" t="str">
            <v>JOSE ANTONIO CARDENAS ARIAS%A0</v>
          </cell>
          <cell r="S2013">
            <v>46150</v>
          </cell>
          <cell r="T2013" t="str">
            <v>Se ha referenciado el documento en el radicado: 2-2026-29355</v>
          </cell>
        </row>
        <row r="2014">
          <cell r="A2014" t="str">
            <v>1-2026-22227</v>
          </cell>
          <cell r="B2014" t="str">
            <v>3091832026</v>
          </cell>
          <cell r="C2014">
            <v>46141</v>
          </cell>
          <cell r="D2014" t="str">
            <v>2026-05-09 16:29:12</v>
          </cell>
          <cell r="E2014" t="str">
            <v>2-2026-30491, 2-2026-30491</v>
          </cell>
          <cell r="F2014">
            <v>46154</v>
          </cell>
          <cell r="G2014" t="str">
            <v>E-MAIL</v>
          </cell>
          <cell r="H2014" t="str">
            <v>DIRECCION DE FINANCIACION DE VIVIENDA</v>
          </cell>
          <cell r="I2014">
            <v>10</v>
          </cell>
          <cell r="J2014" t="str">
            <v>SOLICITUD DE ACCESO A LA INFORMACION</v>
          </cell>
          <cell r="K2014" t="str">
            <v>SOLICITUD DE ACCESO A LA INFORMACION</v>
          </cell>
          <cell r="L2014" t="str">
            <v>MONICA ANDREA GARAVITO DIAZ</v>
          </cell>
          <cell r="M2014">
            <v>0</v>
          </cell>
          <cell r="N2014" t="str">
            <v>FINALIZADO</v>
          </cell>
          <cell r="O2014" t="str">
            <v>EMAIL - SOLICITUD DE INFORMACION PARA POSTULACION A SUBSIDIOS DE VIVIENDA</v>
          </cell>
          <cell r="P2014" t="str">
            <v>NATURAL</v>
          </cell>
          <cell r="Q2014" t="str">
            <v>KATHERINE RODRIGUEZ RUIZ</v>
          </cell>
          <cell r="R2014" t="str">
            <v>KATHERINE RODRIGUEZ RUIZ</v>
          </cell>
          <cell r="S2014">
            <v>46156</v>
          </cell>
          <cell r="T2014" t="str">
            <v>SE FINALIZA ACTIVIDAD CON RADICADO 	 2-2026-30491</v>
          </cell>
        </row>
        <row r="2015">
          <cell r="A2015" t="str">
            <v>1-2026-22287</v>
          </cell>
          <cell r="B2015" t="str">
            <v>2975402026</v>
          </cell>
          <cell r="C2015">
            <v>46142</v>
          </cell>
          <cell r="D2015" t="str">
            <v>2026-05-14 12:48:27</v>
          </cell>
          <cell r="E2015" t="str">
            <v>2-2026-30849, 2-2026-30849</v>
          </cell>
          <cell r="F2015">
            <v>46155</v>
          </cell>
          <cell r="G2015" t="str">
            <v>BOGOTA-TE-ESCUCHA</v>
          </cell>
          <cell r="H2015" t="str">
            <v>DIRECCION DE FINANCIACION DE VIVIENDA</v>
          </cell>
          <cell r="I2015">
            <v>10</v>
          </cell>
          <cell r="J2015" t="str">
            <v>SOLICITUD DE ACCESO A LA INFORMACION</v>
          </cell>
          <cell r="K2015" t="str">
            <v>SOLICITUD DE ACCESO A LA INFORMACION</v>
          </cell>
          <cell r="L2015" t="str">
            <v>JUAN CARLOS CASTRO MELO</v>
          </cell>
          <cell r="M2015">
            <v>0</v>
          </cell>
          <cell r="N2015" t="str">
            <v>FINALIZADO</v>
          </cell>
          <cell r="O2015" t="str">
            <v xml:space="preserve">DERECHO DE PETICION SOLICITUD SUBSIDIO REDUCE TU CUOTA, </v>
          </cell>
          <cell r="P2015" t="str">
            <v>ENTIDAD</v>
          </cell>
          <cell r="Q2015" t="str">
            <v>JULIÁN DAVID JULIÁN DAVID NAVARRO ROJAS</v>
          </cell>
          <cell r="R2015" t="str">
            <v>JULIÁN DAVID JULIÁN DAVID NAVARRO ROJAS</v>
          </cell>
          <cell r="S2015">
            <v>46156</v>
          </cell>
          <cell r="T2015" t="str">
            <v xml:space="preserve"> 2-2026-30849</v>
          </cell>
        </row>
        <row r="2016">
          <cell r="A2016" t="str">
            <v>1-2026-22293</v>
          </cell>
          <cell r="B2016" t="str">
            <v>3056732026</v>
          </cell>
          <cell r="C2016">
            <v>46142</v>
          </cell>
          <cell r="D2016" t="str">
            <v>2026-05-14 10:58:10</v>
          </cell>
          <cell r="E2016" t="str">
            <v>2-2026-30866, 2-2026-30866</v>
          </cell>
          <cell r="F2016">
            <v>46155</v>
          </cell>
          <cell r="G2016" t="str">
            <v>BOGOTA-TE-ESCUCHA</v>
          </cell>
          <cell r="H2016" t="str">
            <v>DIRECCION DE MEJORAMIENTO HABITACIONAL</v>
          </cell>
          <cell r="I2016">
            <v>10</v>
          </cell>
          <cell r="J2016" t="str">
            <v>SOLICITUD DE ACCESO A LA INFORMACION</v>
          </cell>
          <cell r="K2016" t="str">
            <v>SOLICITUD DE ACCESO A LA INFORMACION</v>
          </cell>
          <cell r="L2016" t="str">
            <v>ALEXANDER ROJAS CRUZ</v>
          </cell>
          <cell r="M2016">
            <v>0</v>
          </cell>
          <cell r="N2016" t="str">
            <v>FINALIZADO</v>
          </cell>
          <cell r="O2016" t="str">
            <v>DESTINATARIO: SECRETARIA DISTRITAL DEL HABITAT
CIUDAD: BOGOTA D.C.
FECHA: [29, 04, 2026]
ASUNTO: SOLICITUD DE INFORMACION SOBRE PROGRAMAS DE MEJORAMIENTO DE VIVIENDA, ESPACIOS COMUNALES Y SUBSIDIOS EJECUTADOS EN LA LOCALIDAD DE BOSA, ESPECIFICAMENTE RELACIONADOS CON LA JAC BOSA LAURELES III
SEÑORES
SECRETARIA DISTRITAL DEL HABITAT
ATN: OFICINA DE CONTROL INTERNO / SUBDIRECCION DE GESTION LOCAL / DEPARTAMENTO DE ATENCION AL CIUDADANO
CIUDAD
REF.: DERECHO DE PETICION DE INFORMACION (ART. 23 DEL C.P.A.C.A. - LEY 1755 DE 2015)
YO, GIOVANNY GARCIA, IDENTIFICADO CON C.C. NO. 1012404301 DE BOGOTA, ACTUANDO EN NOMBRE PROPIO Y REPRESENTANTE LEGAL, ME PERMITO PRESENTAR RESPETUOSAMENTE ESTA SOLICITUD DE ACCESO A LA INFORMACION, EN LOS SIGUIENTES TERMINOS:
OBJETO DE LA SOLICITUD
EN EL MARCO DE LOS PROGRAMAS DE MEJORAMIENTO DE VIVIENDA Y ESPACIOS COMUNALES ADELANTADOS POR LA SECRETARIA DISTRITAL DEL HABITAT, ESPECIALMENTE AQUELLOS EJECUTADOS EN LA LOCALIDAD DE BOSA, SOLICITO DE MANERA FORMAL SE ME EXPIDA COPIA DIGITAL AUTENTICA O SE CERTIFIQUE POR ESCRITO SOBRE LOS SIGUIENTES DOCUMENTOS E INFORMACION RELACIONADOS CON LA JUNTA DE ACCION COMUNAL DEL BARRIO LAURELES III Y SUS BENEFICIARIOS:
1. PARTICIPACION EN EL PROGRAMA "MEJORA TU CASA":
SOLICITO CERTIFICAR SI LA JAC LAURELES III, SUS DIGNATARIOS, AFILIADOS O BENEFICIARIOS DE SU AREA DE INFLUENCIA HAN SIDO POSTULADOS, SELECCIONADOS O BENEFICIARIOS DEL PROGRAMA "MEJORA TU CASA" , EL CUAL OTORGA SUBSIDIOS DE HASTA QUINCE (15) SALARIOS MINIMOS MENSUALES LEGALES VIGENTES PARA MEJORAS EN BAÑOS, COCINAS, HABITACIONES Y AREAS COMUNES DE LOS HOGARES, SIN NECESIDAD DE LICENCIAS DE CONSTRUCCION .
EN CASO AFIRMATIVO, SOLICITO COPIA DE:
ACTAS DE POSTULACION O SELECCION
RESOLUCIONES DE ASIGNACION DEL SUBSIDIO
INFORMES DE SEGUIMIENTO DE LAS MEJORAS EJECUTADAS
2. PROYECTOS DE MEJORAMIENTO DE ESPACIOS COMUNALES:
SOLICITO INFORMACION SOBRE SI LA SECRETARIA DISTRITAL DEL HABITAT HA EJECUTADO PROYECTOS DE INTERVENCION, ADECUACION O MEJ</v>
          </cell>
          <cell r="P2016" t="str">
            <v>NATURAL</v>
          </cell>
          <cell r="Q2016" t="str">
            <v>CARLOS GIOVANNY GARCÍA BAQUERO</v>
          </cell>
          <cell r="R2016" t="str">
            <v>CARLOS GIOVANNY GARCIA BAQUERO</v>
          </cell>
          <cell r="S2016">
            <v>46156</v>
          </cell>
          <cell r="T2016" t="str">
            <v xml:space="preserve">Se da respuesta al requerimiento mediante radicado No. 2-2026-30866_x000D_
</v>
          </cell>
        </row>
        <row r="2017">
          <cell r="A2017" t="str">
            <v>1-2026-22317</v>
          </cell>
          <cell r="B2017" t="str">
            <v>3097552026</v>
          </cell>
          <cell r="C2017">
            <v>46142</v>
          </cell>
          <cell r="D2017" t="str">
            <v>2026-05-10 08:20:53</v>
          </cell>
          <cell r="E2017" t="str">
            <v>2-2026-29642, 2-2026-29642</v>
          </cell>
          <cell r="F2017">
            <v>46149</v>
          </cell>
          <cell r="G2017" t="str">
            <v>E-MAIL</v>
          </cell>
          <cell r="H2017" t="str">
            <v>DIRECCION DE FINANCIACION DE VIVIENDA</v>
          </cell>
          <cell r="I2017">
            <v>10</v>
          </cell>
          <cell r="J2017" t="str">
            <v>SOLICITUD DE ACCESO A LA INFORMACION</v>
          </cell>
          <cell r="K2017" t="str">
            <v>SOLICITUD DE ACCESO A LA INFORMACION</v>
          </cell>
          <cell r="L2017" t="str">
            <v>MARIA VICTORIA ALFONSO GOMEZ</v>
          </cell>
          <cell r="M2017">
            <v>0</v>
          </cell>
          <cell r="N2017" t="str">
            <v>FINALIZADO</v>
          </cell>
          <cell r="O2017" t="str">
            <v>EMAIL - SOLICITUD DE INFORMACION SOBRE DESEMBOLSO DEL SUBSIDIO DE VIVIENDA</v>
          </cell>
          <cell r="P2017" t="str">
            <v>NATURAL</v>
          </cell>
          <cell r="Q2017" t="str">
            <v>JUAN SEBASTIAN FORERO SEGURA</v>
          </cell>
          <cell r="R2017" t="str">
            <v>JUAN SEBASTIAN FORERO SEGURA</v>
          </cell>
          <cell r="S2017">
            <v>46150</v>
          </cell>
          <cell r="T2017" t="str">
            <v>SE DIO RESPUESTA CON EL RADICADO No.2-2026-29642</v>
          </cell>
        </row>
        <row r="2018">
          <cell r="A2018" t="str">
            <v>1-2026-22326</v>
          </cell>
          <cell r="B2018" t="str">
            <v>2997392026</v>
          </cell>
          <cell r="C2018">
            <v>46142</v>
          </cell>
          <cell r="D2018" t="str">
            <v>2026-06-06 09:48:15</v>
          </cell>
          <cell r="E2018" t="str">
            <v>2-2026-34891, 2-2026-34891</v>
          </cell>
          <cell r="F2018">
            <v>46169</v>
          </cell>
          <cell r="G2018" t="str">
            <v>BOGOTA-TE-ESCUCHA</v>
          </cell>
          <cell r="H2018" t="str">
            <v>DIRECCION DE INVESTIGACIONES Y CONTROL DE VIVIENDA</v>
          </cell>
          <cell r="I2018">
            <v>10</v>
          </cell>
          <cell r="J2018" t="str">
            <v>SOLICITUD DE ACCESO A LA INFORMACION</v>
          </cell>
          <cell r="K2018" t="str">
            <v>SOLICITUD DE ACCESO A LA INFORMACION</v>
          </cell>
          <cell r="L2018" t="str">
            <v>JAIRO DE JESUS DUITAMA REYES</v>
          </cell>
          <cell r="M2018">
            <v>0</v>
          </cell>
          <cell r="N2018" t="str">
            <v>FINALIZADO</v>
          </cell>
          <cell r="O2018" t="str">
            <v>SOLICITUD DE EXPEDIENTE</v>
          </cell>
          <cell r="P2018" t="str">
            <v>ENTIDAD</v>
          </cell>
          <cell r="Q2018" t="str">
            <v>PAULA ANDREA AVILA RIVERA</v>
          </cell>
          <cell r="R2018" t="str">
            <v>PAULA ANDREA AVILA RIVERA</v>
          </cell>
          <cell r="S2018">
            <v>46169</v>
          </cell>
          <cell r="T2018" t="str">
            <v>RESPUESTA 2-2026-34891</v>
          </cell>
        </row>
        <row r="2019">
          <cell r="A2019" t="str">
            <v>1-2026-22327</v>
          </cell>
          <cell r="B2019" t="str">
            <v>2997402026</v>
          </cell>
          <cell r="C2019">
            <v>46142</v>
          </cell>
          <cell r="D2019" t="str">
            <v>2026-05-10 17:17:16</v>
          </cell>
          <cell r="E2019" t="str">
            <v/>
          </cell>
          <cell r="G2019" t="str">
            <v>BOGOTA-TE-ESCUCHA</v>
          </cell>
          <cell r="H2019" t="str">
            <v>DIRECCION DE INVESTIGACIONES Y CONTROL DE VIVIENDA</v>
          </cell>
          <cell r="I2019">
            <v>10</v>
          </cell>
          <cell r="J2019" t="str">
            <v>SOLICITUD DE ACCESO A LA INFORMACION</v>
          </cell>
          <cell r="K2019" t="str">
            <v>SOLICITUD DE ACCESO A LA INFORMACION</v>
          </cell>
          <cell r="L2019" t="str">
            <v>JOSE VICENTE BERARDINELLI SOLANO</v>
          </cell>
          <cell r="M2019">
            <v>0</v>
          </cell>
          <cell r="N2019" t="str">
            <v>FINALIZADO</v>
          </cell>
          <cell r="O2019" t="str">
            <v xml:space="preserve">BOGOTA D.C., 27 DE ABRIL DE 2026
SEÑORES
SECRETARIA DISTRITAL DEL HABITAT
DIRECCION DE INVESTIGACIONES Y CONTROL DE VIVIENDA
GRUPO DE COBRO PERSUASIVO
ASUNTO: SOLICITUD DE ACCESO Y CONSULTA DE EXPEDIENTE NO. 1-2005-34718-1
YO, PAULA ANDREA AVILA RIVERA, IDENTIFICADA COMO APARECE AL PIE DE MI FIRMA, ACTUANDO EN CALIDAD DE APODERADA JUDICIAL, RESPETUOSAMENTE ME PERMITO SOLICITAR EL ACCESO Y CONSULTA DEL EXPEDIENTE NO. 1-2005-34718-1, RELACIONADO CON EL RADICADO 1-2025-61447.
LO ANTERIOR, EN ATENCION A LA COMUNICACION EMITIDA POR ESA ENTIDAD MEDIANTE OFICIO NO. 2-2025-86600, EN LA CUAL SE INDICA QUE EL EXPEDIENTE SE ENCUENTRA EN ETAPA DE COBRO PERSUASIVO Y ESTA DISPONIBLE PARA SU CONSULTA EN EL GRUPO DE COBRO PERSUASIVO.
EN ESE SENTIDO, SOLICITO SE ME INFORME EL PROCEDIMIENTO, HORARIO Y/O ASIGNACION DE CITA PARA LA REVISION DEL EXPEDIENTE, ASI COMO LA POSIBILIDAD DE OBTENER COPIA DEL MISMO, SI A ELLO HUBIERE LUGAR.
AGRADEZCO LA ATENCION PRESTADA Y QUEDO ATENTA A SU PRONTA RESPUESTA.
CORDIALMENTE,
PAULA ANDREA AVILA RIVERA
CC 1077976794
3152304052
[PAULAA-AVILAR@UNILIBRE.EDU.CO]
</v>
          </cell>
          <cell r="P2019" t="str">
            <v>ENTIDAD</v>
          </cell>
          <cell r="Q2019" t="str">
            <v>PAULA ANDREA AVILA RIVERA</v>
          </cell>
          <cell r="R2019" t="str">
            <v>PAULA ANDREA AVILA RIVERA</v>
          </cell>
          <cell r="S2019">
            <v>46153</v>
          </cell>
          <cell r="T2019" t="str">
            <v>Impreso archivado expediente psra ser atendido.</v>
          </cell>
        </row>
        <row r="2020">
          <cell r="A2020" t="str">
            <v>1-2026-22344</v>
          </cell>
          <cell r="B2020" t="str">
            <v>3098292026</v>
          </cell>
          <cell r="C2020">
            <v>46142</v>
          </cell>
          <cell r="D2020" t="str">
            <v>2026-05-10 10:41:34</v>
          </cell>
          <cell r="E2020" t="str">
            <v>2-2026-27477, 2-2026-27477</v>
          </cell>
          <cell r="F2020">
            <v>46146</v>
          </cell>
          <cell r="G2020" t="str">
            <v>E-MAIL</v>
          </cell>
          <cell r="H2020" t="str">
            <v>SUBSECRETARIA DE INSPECCION, VIGILANCIA Y CONTROL DE VIVIENDA</v>
          </cell>
          <cell r="I2020">
            <v>10</v>
          </cell>
          <cell r="J2020" t="str">
            <v>SOLICITUD DE ACCESO A LA INFORMACION</v>
          </cell>
          <cell r="K2020" t="str">
            <v>SOLICITUD DE ACCESO A LA INFORMACION</v>
          </cell>
          <cell r="L2020" t="str">
            <v>ADRIANA LUCIA RODRIGUEZ ESPITIA</v>
          </cell>
          <cell r="M2020">
            <v>0</v>
          </cell>
          <cell r="N2020" t="str">
            <v>FINALIZADO</v>
          </cell>
          <cell r="O2020" t="str">
            <v>EMAIL-SOLICITUD DE INFORMACIÓN PROCESO INVERSIONES ARIZA NAVAS S.A.S. - PERMARQUIM S.A.S.</v>
          </cell>
          <cell r="P2020" t="str">
            <v>ENTIDAD</v>
          </cell>
          <cell r="Q2020" t="str">
            <v>LUPA JURÍDICA S.A.S.</v>
          </cell>
          <cell r="R2020" t="str">
            <v>JULIANA SÁNCHEZ AMAYA</v>
          </cell>
          <cell r="S2020">
            <v>46146</v>
          </cell>
          <cell r="T2020" t="str">
            <v>SE DIO RESPUESTA DENTO DEL TERMINO, CON RADICADO 2-2026-27477 DEL 4 DE MAYO DE 2026.</v>
          </cell>
        </row>
        <row r="2021">
          <cell r="A2021" t="str">
            <v>1-2026-22382</v>
          </cell>
          <cell r="B2021" t="str">
            <v>3101312026</v>
          </cell>
          <cell r="C2021">
            <v>46142</v>
          </cell>
          <cell r="D2021" t="str">
            <v>2026-05-10 09:46:29</v>
          </cell>
          <cell r="E2021" t="str">
            <v>2-2026-30372, 2-2026-30372</v>
          </cell>
          <cell r="F2021">
            <v>46154</v>
          </cell>
          <cell r="G2021" t="str">
            <v>E-MAIL</v>
          </cell>
          <cell r="H2021" t="str">
            <v>DIRECCION DE FINANCIACION DE VIVIENDA</v>
          </cell>
          <cell r="I2021">
            <v>10</v>
          </cell>
          <cell r="J2021" t="str">
            <v>SOLICITUD DE ACCESO A LA INFORMACION</v>
          </cell>
          <cell r="K2021" t="str">
            <v>SOLICITUD DE ACCESO A LA INFORMACION</v>
          </cell>
          <cell r="L2021" t="str">
            <v>YESICA PAOLA CAMACHO PERALTA</v>
          </cell>
          <cell r="M2021">
            <v>0</v>
          </cell>
          <cell r="N2021" t="str">
            <v>FINALIZADO</v>
          </cell>
          <cell r="O2021" t="str">
            <v>EMAIL - SOLICITUD DE INFORMACION SOBRE SUBSIDIO DE ARRIENDO</v>
          </cell>
          <cell r="P2021" t="str">
            <v>ANONIMO</v>
          </cell>
          <cell r="Q2021" t="str">
            <v>ANONIMO</v>
          </cell>
          <cell r="R2021" t="str">
            <v>ANONIMO</v>
          </cell>
          <cell r="S2021">
            <v>46154</v>
          </cell>
          <cell r="T2021" t="str">
            <v>SE DIO RESPUESTA MEDIANTE RADICADO 2-2026-30372</v>
          </cell>
        </row>
        <row r="2022">
          <cell r="A2022" t="str">
            <v>1-2026-22434</v>
          </cell>
          <cell r="B2022" t="str">
            <v>3103752026</v>
          </cell>
          <cell r="C2022">
            <v>46142</v>
          </cell>
          <cell r="D2022" t="str">
            <v>2026-05-10 10:25:28</v>
          </cell>
          <cell r="E2022" t="str">
            <v>2-2026-30459, 2-2026-30459</v>
          </cell>
          <cell r="F2022">
            <v>46154</v>
          </cell>
          <cell r="G2022" t="str">
            <v>E-MAIL</v>
          </cell>
          <cell r="H2022" t="str">
            <v>DIRECCION DE FINANCIACION DE VIVIENDA</v>
          </cell>
          <cell r="I2022">
            <v>10</v>
          </cell>
          <cell r="J2022" t="str">
            <v>SOLICITUD DE ACCESO A LA INFORMACION</v>
          </cell>
          <cell r="K2022" t="str">
            <v>SOLICITUD DE ACCESO A LA INFORMACION</v>
          </cell>
          <cell r="L2022" t="str">
            <v>MONICA ANDREA GARAVITO DIAZ</v>
          </cell>
          <cell r="M2022">
            <v>0</v>
          </cell>
          <cell r="N2022" t="str">
            <v>FINALIZADO</v>
          </cell>
          <cell r="O2022" t="str">
            <v>EMAIL-SOLICITUD DE INFORMACIÓN ACERCA DE BENEFICIO REDUCE TU CUOTA</v>
          </cell>
          <cell r="P2022" t="str">
            <v>ANONIMO</v>
          </cell>
          <cell r="Q2022" t="str">
            <v>ANONIMO</v>
          </cell>
          <cell r="R2022" t="str">
            <v>ANONIMO</v>
          </cell>
          <cell r="S2022">
            <v>46161</v>
          </cell>
          <cell r="T2022" t="str">
            <v>SE FINALIZA ACTIVIDAD CON RADICADO NO 2-2026-30459</v>
          </cell>
        </row>
        <row r="2023">
          <cell r="A2023" t="str">
            <v>1-2026-22480</v>
          </cell>
          <cell r="B2023" t="str">
            <v>3105792026</v>
          </cell>
          <cell r="C2023">
            <v>46142</v>
          </cell>
          <cell r="D2023" t="str">
            <v>2026-05-10 12:02:13</v>
          </cell>
          <cell r="E2023" t="str">
            <v>2-2026-31638, 2-2026-31638</v>
          </cell>
          <cell r="F2023">
            <v>46156</v>
          </cell>
          <cell r="G2023" t="str">
            <v>E-MAIL</v>
          </cell>
          <cell r="H2023" t="str">
            <v>DIRECCION DE MEJORAMIENTO HABITACIONAL</v>
          </cell>
          <cell r="I2023">
            <v>10</v>
          </cell>
          <cell r="J2023" t="str">
            <v>SOLICITUD DE ACCESO A LA INFORMACION</v>
          </cell>
          <cell r="K2023" t="str">
            <v>SOLICITUD DE ACCESO A LA INFORMACION</v>
          </cell>
          <cell r="L2023" t="str">
            <v>LAURA JULIANA CRUZ BARRERA</v>
          </cell>
          <cell r="M2023">
            <v>0</v>
          </cell>
          <cell r="N2023" t="str">
            <v>FINALIZADO</v>
          </cell>
          <cell r="O2023" t="str">
            <v>EMAIL-SOLICITAR INFORMACIÓN SOBRE EL PROCESO  MEJORAMIENTO DE VIVIENDA EN BOGOTÁ</v>
          </cell>
          <cell r="P2023" t="str">
            <v>NATURAL</v>
          </cell>
          <cell r="Q2023" t="str">
            <v>MATILDE VARGAS DE AVELLA</v>
          </cell>
          <cell r="R2023" t="str">
            <v>MATILDE VARGAS DE AVELLA</v>
          </cell>
          <cell r="S2023">
            <v>46157</v>
          </cell>
          <cell r="T2023" t="str">
            <v>SE DA CIERRE CON RAD 2-2026-31638</v>
          </cell>
        </row>
        <row r="2024">
          <cell r="A2024" t="str">
            <v>1-2026-22490</v>
          </cell>
          <cell r="B2024" t="str">
            <v>3106282026</v>
          </cell>
          <cell r="C2024">
            <v>46142</v>
          </cell>
          <cell r="D2024" t="str">
            <v>2026-05-10 12:08:02</v>
          </cell>
          <cell r="E2024" t="str">
            <v>2-2026-31635, 2-2026-31635</v>
          </cell>
          <cell r="F2024">
            <v>46156</v>
          </cell>
          <cell r="G2024" t="str">
            <v>E-MAIL</v>
          </cell>
          <cell r="H2024" t="str">
            <v>DIRECCION DE MEJORAMIENTO HABITACIONAL</v>
          </cell>
          <cell r="I2024">
            <v>10</v>
          </cell>
          <cell r="J2024" t="str">
            <v>SOLICITUD DE ACCESO A LA INFORMACION</v>
          </cell>
          <cell r="K2024" t="str">
            <v>SOLICITUD DE ACCESO A LA INFORMACION</v>
          </cell>
          <cell r="L2024" t="str">
            <v>VIVIANA MARIA PERDOMO VELASCO</v>
          </cell>
          <cell r="M2024">
            <v>0</v>
          </cell>
          <cell r="N2024" t="str">
            <v>FINALIZADO</v>
          </cell>
          <cell r="O2024" t="str">
            <v>EMAIL - SOLICITUD DE INFORMACION SOBRE SUBSIDIO DE MEJORAMIENTO DE VIVIENDA</v>
          </cell>
          <cell r="P2024" t="str">
            <v>NATURAL</v>
          </cell>
          <cell r="Q2024" t="str">
            <v>BERENICE GOMEZ GONZALEZ</v>
          </cell>
          <cell r="R2024" t="str">
            <v>BERENICE GOMEZ GONZALEZ</v>
          </cell>
          <cell r="S2024">
            <v>46157</v>
          </cell>
          <cell r="T2024" t="str">
            <v>Se da cierre al radicado 1-2026-22490, con el radicado de salida 2-2026-31635, referente a la solicitud de subsidio.</v>
          </cell>
        </row>
        <row r="2025">
          <cell r="A2025" t="str">
            <v>1-2026-22581</v>
          </cell>
          <cell r="B2025" t="str">
            <v>3114962026</v>
          </cell>
          <cell r="C2025">
            <v>46142</v>
          </cell>
          <cell r="D2025" t="str">
            <v>2026-05-10 16:54:16</v>
          </cell>
          <cell r="E2025" t="str">
            <v>2-2026-30361, 2-2026-30361</v>
          </cell>
          <cell r="F2025">
            <v>46154</v>
          </cell>
          <cell r="G2025" t="str">
            <v>E-MAIL</v>
          </cell>
          <cell r="H2025" t="str">
            <v>DIRECCION DE FINANCIACION DE VIVIENDA</v>
          </cell>
          <cell r="I2025">
            <v>10</v>
          </cell>
          <cell r="J2025" t="str">
            <v>SOLICITUD DE ACCESO A LA INFORMACION</v>
          </cell>
          <cell r="K2025" t="str">
            <v>SOLICITUD DE ACCESO A LA INFORMACION</v>
          </cell>
          <cell r="L2025" t="str">
            <v>NORBERTO HERRENO MERCHAN</v>
          </cell>
          <cell r="M2025">
            <v>0</v>
          </cell>
          <cell r="N2025" t="str">
            <v>FINALIZADO</v>
          </cell>
          <cell r="O2025" t="str">
            <v>EMAIL-SOLICITUD DE DESEMBOLSO DEL SUBSIDIO</v>
          </cell>
          <cell r="P2025" t="str">
            <v>NATURAL</v>
          </cell>
          <cell r="Q2025" t="str">
            <v>OSCAR JAVIER GIL BECERRA</v>
          </cell>
          <cell r="R2025" t="str">
            <v>OSCAR JAVIER GIL BECERRA</v>
          </cell>
          <cell r="S2025">
            <v>46156</v>
          </cell>
          <cell r="T2025" t="str">
            <v>se dio respuesta con el radicado  2-2026-30361</v>
          </cell>
        </row>
        <row r="2026">
          <cell r="A2026" t="str">
            <v>1-2026-22585</v>
          </cell>
          <cell r="B2026" t="str">
            <v>3115192026</v>
          </cell>
          <cell r="C2026">
            <v>46142</v>
          </cell>
          <cell r="D2026" t="str">
            <v>2026-05-10 16:46:29</v>
          </cell>
          <cell r="E2026" t="str">
            <v>2-2026-31640, 2-2026-31640</v>
          </cell>
          <cell r="F2026">
            <v>46156</v>
          </cell>
          <cell r="G2026" t="str">
            <v>E-MAIL</v>
          </cell>
          <cell r="H2026" t="str">
            <v>DIRECCION DE MEJORAMIENTO HABITACIONAL</v>
          </cell>
          <cell r="I2026">
            <v>10</v>
          </cell>
          <cell r="J2026" t="str">
            <v>SOLICITUD DE ACCESO A LA INFORMACION</v>
          </cell>
          <cell r="K2026" t="str">
            <v>SOLICITUD DE ACCESO A LA INFORMACION</v>
          </cell>
          <cell r="L2026" t="str">
            <v>JAMES FERNANDO NUNEZ RODRIGUEZ</v>
          </cell>
          <cell r="M2026">
            <v>0</v>
          </cell>
          <cell r="N2026" t="str">
            <v>FINALIZADO</v>
          </cell>
          <cell r="O2026" t="str">
            <v>EMAIL - SOLICITUD DE INFORMACION SOBRE POSTULACION AL SUBSIDIO DE MEJORAMIENTO DE VIVIENDA</v>
          </cell>
          <cell r="P2026" t="str">
            <v>NATURAL</v>
          </cell>
          <cell r="Q2026" t="str">
            <v>FLOR MARINA ACEVEDO DÍAZ</v>
          </cell>
          <cell r="R2026" t="str">
            <v>FLOR MARINA ACEVEDO DÍAZ</v>
          </cell>
          <cell r="S2026">
            <v>46157</v>
          </cell>
          <cell r="T2026" t="str">
            <v>se dio respuesta al derecho de peticion mediante el radicado 2-2026-31640</v>
          </cell>
        </row>
        <row r="2027">
          <cell r="A2027" t="str">
            <v>1-2026-22649</v>
          </cell>
          <cell r="B2027" t="str">
            <v>3118042026</v>
          </cell>
          <cell r="C2027">
            <v>46142</v>
          </cell>
          <cell r="D2027" t="str">
            <v>2026-05-10 17:19:15</v>
          </cell>
          <cell r="E2027" t="str">
            <v>2-2026-29841, 2-2026-29841</v>
          </cell>
          <cell r="F2027">
            <v>46150</v>
          </cell>
          <cell r="G2027" t="str">
            <v>E-MAIL</v>
          </cell>
          <cell r="H2027" t="str">
            <v>DIRECCION DE FINANCIACION DE VIVIENDA</v>
          </cell>
          <cell r="I2027">
            <v>10</v>
          </cell>
          <cell r="J2027" t="str">
            <v>SOLICITUD DE ACCESO A LA INFORMACION</v>
          </cell>
          <cell r="K2027" t="str">
            <v>SOLICITUD DE ACCESO A LA INFORMACION</v>
          </cell>
          <cell r="L2027" t="str">
            <v>KAREN TAHITIANA LOPEZ ARENAS</v>
          </cell>
          <cell r="M2027">
            <v>0</v>
          </cell>
          <cell r="N2027" t="str">
            <v>FINALIZADO</v>
          </cell>
          <cell r="O2027" t="str">
            <v>EMAIL - SOLICITUD DE INFORMACION PARA POSTULACION AL SUBSIDIO  AHORRO PARA MÍ CASA</v>
          </cell>
          <cell r="P2027" t="str">
            <v>NATURAL</v>
          </cell>
          <cell r="Q2027" t="str">
            <v>ZULLY MARTÍNEZ</v>
          </cell>
          <cell r="R2027" t="str">
            <v>ZULLY MARTÍNEZ</v>
          </cell>
          <cell r="S2027">
            <v>46153</v>
          </cell>
          <cell r="T2027" t="str">
            <v>2-2026-29841</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B3976-0B79-47E2-8411-632990FDB766}">
  <dimension ref="A1:K2033"/>
  <sheetViews>
    <sheetView tabSelected="1" topLeftCell="A2" zoomScale="55" zoomScaleNormal="55" workbookViewId="0">
      <pane ySplit="6" topLeftCell="A304" activePane="bottomLeft" state="frozen"/>
      <selection activeCell="A2" sqref="A2"/>
      <selection pane="bottomLeft" activeCell="D7" sqref="D7"/>
    </sheetView>
  </sheetViews>
  <sheetFormatPr baseColWidth="10" defaultRowHeight="14" x14ac:dyDescent="0.3"/>
  <cols>
    <col min="1" max="1" width="28.54296875" style="14" customWidth="1"/>
    <col min="2" max="2" width="51.81640625" style="14" bestFit="1" customWidth="1"/>
    <col min="3" max="3" width="78.08984375" style="14" bestFit="1" customWidth="1"/>
    <col min="4" max="4" width="73.453125" style="14" bestFit="1" customWidth="1"/>
    <col min="5" max="5" width="34.6328125" style="18" bestFit="1" customWidth="1"/>
    <col min="6" max="6" width="32.81640625" style="14" customWidth="1"/>
    <col min="7" max="7" width="36.08984375" style="24" bestFit="1" customWidth="1"/>
    <col min="8" max="8" width="57.7265625" style="14" customWidth="1"/>
    <col min="9" max="9" width="65" style="14" customWidth="1"/>
    <col min="10" max="10" width="76.81640625" style="14" customWidth="1"/>
    <col min="11" max="11" width="77.36328125" style="14" bestFit="1" customWidth="1"/>
    <col min="12" max="256" width="10.90625" style="1"/>
    <col min="257" max="257" width="45.453125" style="1" customWidth="1"/>
    <col min="258" max="259" width="59" style="1" customWidth="1"/>
    <col min="260" max="260" width="43.54296875" style="1" customWidth="1"/>
    <col min="261" max="261" width="45.453125" style="1" customWidth="1"/>
    <col min="262" max="262" width="43" style="1" customWidth="1"/>
    <col min="263" max="263" width="33.81640625" style="1" customWidth="1"/>
    <col min="264" max="264" width="24.81640625" style="1" customWidth="1"/>
    <col min="265" max="265" width="65" style="1" customWidth="1"/>
    <col min="266" max="266" width="97.26953125" style="1" customWidth="1"/>
    <col min="267" max="512" width="10.90625" style="1"/>
    <col min="513" max="513" width="45.453125" style="1" customWidth="1"/>
    <col min="514" max="515" width="59" style="1" customWidth="1"/>
    <col min="516" max="516" width="43.54296875" style="1" customWidth="1"/>
    <col min="517" max="517" width="45.453125" style="1" customWidth="1"/>
    <col min="518" max="518" width="43" style="1" customWidth="1"/>
    <col min="519" max="519" width="33.81640625" style="1" customWidth="1"/>
    <col min="520" max="520" width="24.81640625" style="1" customWidth="1"/>
    <col min="521" max="521" width="65" style="1" customWidth="1"/>
    <col min="522" max="522" width="97.26953125" style="1" customWidth="1"/>
    <col min="523" max="768" width="10.90625" style="1"/>
    <col min="769" max="769" width="45.453125" style="1" customWidth="1"/>
    <col min="770" max="771" width="59" style="1" customWidth="1"/>
    <col min="772" max="772" width="43.54296875" style="1" customWidth="1"/>
    <col min="773" max="773" width="45.453125" style="1" customWidth="1"/>
    <col min="774" max="774" width="43" style="1" customWidth="1"/>
    <col min="775" max="775" width="33.81640625" style="1" customWidth="1"/>
    <col min="776" max="776" width="24.81640625" style="1" customWidth="1"/>
    <col min="777" max="777" width="65" style="1" customWidth="1"/>
    <col min="778" max="778" width="97.26953125" style="1" customWidth="1"/>
    <col min="779" max="1024" width="10.90625" style="1"/>
    <col min="1025" max="1025" width="45.453125" style="1" customWidth="1"/>
    <col min="1026" max="1027" width="59" style="1" customWidth="1"/>
    <col min="1028" max="1028" width="43.54296875" style="1" customWidth="1"/>
    <col min="1029" max="1029" width="45.453125" style="1" customWidth="1"/>
    <col min="1030" max="1030" width="43" style="1" customWidth="1"/>
    <col min="1031" max="1031" width="33.81640625" style="1" customWidth="1"/>
    <col min="1032" max="1032" width="24.81640625" style="1" customWidth="1"/>
    <col min="1033" max="1033" width="65" style="1" customWidth="1"/>
    <col min="1034" max="1034" width="97.26953125" style="1" customWidth="1"/>
    <col min="1035" max="1280" width="10.90625" style="1"/>
    <col min="1281" max="1281" width="45.453125" style="1" customWidth="1"/>
    <col min="1282" max="1283" width="59" style="1" customWidth="1"/>
    <col min="1284" max="1284" width="43.54296875" style="1" customWidth="1"/>
    <col min="1285" max="1285" width="45.453125" style="1" customWidth="1"/>
    <col min="1286" max="1286" width="43" style="1" customWidth="1"/>
    <col min="1287" max="1287" width="33.81640625" style="1" customWidth="1"/>
    <col min="1288" max="1288" width="24.81640625" style="1" customWidth="1"/>
    <col min="1289" max="1289" width="65" style="1" customWidth="1"/>
    <col min="1290" max="1290" width="97.26953125" style="1" customWidth="1"/>
    <col min="1291" max="1536" width="10.90625" style="1"/>
    <col min="1537" max="1537" width="45.453125" style="1" customWidth="1"/>
    <col min="1538" max="1539" width="59" style="1" customWidth="1"/>
    <col min="1540" max="1540" width="43.54296875" style="1" customWidth="1"/>
    <col min="1541" max="1541" width="45.453125" style="1" customWidth="1"/>
    <col min="1542" max="1542" width="43" style="1" customWidth="1"/>
    <col min="1543" max="1543" width="33.81640625" style="1" customWidth="1"/>
    <col min="1544" max="1544" width="24.81640625" style="1" customWidth="1"/>
    <col min="1545" max="1545" width="65" style="1" customWidth="1"/>
    <col min="1546" max="1546" width="97.26953125" style="1" customWidth="1"/>
    <col min="1547" max="1792" width="10.90625" style="1"/>
    <col min="1793" max="1793" width="45.453125" style="1" customWidth="1"/>
    <col min="1794" max="1795" width="59" style="1" customWidth="1"/>
    <col min="1796" max="1796" width="43.54296875" style="1" customWidth="1"/>
    <col min="1797" max="1797" width="45.453125" style="1" customWidth="1"/>
    <col min="1798" max="1798" width="43" style="1" customWidth="1"/>
    <col min="1799" max="1799" width="33.81640625" style="1" customWidth="1"/>
    <col min="1800" max="1800" width="24.81640625" style="1" customWidth="1"/>
    <col min="1801" max="1801" width="65" style="1" customWidth="1"/>
    <col min="1802" max="1802" width="97.26953125" style="1" customWidth="1"/>
    <col min="1803" max="2048" width="10.90625" style="1"/>
    <col min="2049" max="2049" width="45.453125" style="1" customWidth="1"/>
    <col min="2050" max="2051" width="59" style="1" customWidth="1"/>
    <col min="2052" max="2052" width="43.54296875" style="1" customWidth="1"/>
    <col min="2053" max="2053" width="45.453125" style="1" customWidth="1"/>
    <col min="2054" max="2054" width="43" style="1" customWidth="1"/>
    <col min="2055" max="2055" width="33.81640625" style="1" customWidth="1"/>
    <col min="2056" max="2056" width="24.81640625" style="1" customWidth="1"/>
    <col min="2057" max="2057" width="65" style="1" customWidth="1"/>
    <col min="2058" max="2058" width="97.26953125" style="1" customWidth="1"/>
    <col min="2059" max="2304" width="10.90625" style="1"/>
    <col min="2305" max="2305" width="45.453125" style="1" customWidth="1"/>
    <col min="2306" max="2307" width="59" style="1" customWidth="1"/>
    <col min="2308" max="2308" width="43.54296875" style="1" customWidth="1"/>
    <col min="2309" max="2309" width="45.453125" style="1" customWidth="1"/>
    <col min="2310" max="2310" width="43" style="1" customWidth="1"/>
    <col min="2311" max="2311" width="33.81640625" style="1" customWidth="1"/>
    <col min="2312" max="2312" width="24.81640625" style="1" customWidth="1"/>
    <col min="2313" max="2313" width="65" style="1" customWidth="1"/>
    <col min="2314" max="2314" width="97.26953125" style="1" customWidth="1"/>
    <col min="2315" max="2560" width="10.90625" style="1"/>
    <col min="2561" max="2561" width="45.453125" style="1" customWidth="1"/>
    <col min="2562" max="2563" width="59" style="1" customWidth="1"/>
    <col min="2564" max="2564" width="43.54296875" style="1" customWidth="1"/>
    <col min="2565" max="2565" width="45.453125" style="1" customWidth="1"/>
    <col min="2566" max="2566" width="43" style="1" customWidth="1"/>
    <col min="2567" max="2567" width="33.81640625" style="1" customWidth="1"/>
    <col min="2568" max="2568" width="24.81640625" style="1" customWidth="1"/>
    <col min="2569" max="2569" width="65" style="1" customWidth="1"/>
    <col min="2570" max="2570" width="97.26953125" style="1" customWidth="1"/>
    <col min="2571" max="2816" width="10.90625" style="1"/>
    <col min="2817" max="2817" width="45.453125" style="1" customWidth="1"/>
    <col min="2818" max="2819" width="59" style="1" customWidth="1"/>
    <col min="2820" max="2820" width="43.54296875" style="1" customWidth="1"/>
    <col min="2821" max="2821" width="45.453125" style="1" customWidth="1"/>
    <col min="2822" max="2822" width="43" style="1" customWidth="1"/>
    <col min="2823" max="2823" width="33.81640625" style="1" customWidth="1"/>
    <col min="2824" max="2824" width="24.81640625" style="1" customWidth="1"/>
    <col min="2825" max="2825" width="65" style="1" customWidth="1"/>
    <col min="2826" max="2826" width="97.26953125" style="1" customWidth="1"/>
    <col min="2827" max="3072" width="10.90625" style="1"/>
    <col min="3073" max="3073" width="45.453125" style="1" customWidth="1"/>
    <col min="3074" max="3075" width="59" style="1" customWidth="1"/>
    <col min="3076" max="3076" width="43.54296875" style="1" customWidth="1"/>
    <col min="3077" max="3077" width="45.453125" style="1" customWidth="1"/>
    <col min="3078" max="3078" width="43" style="1" customWidth="1"/>
    <col min="3079" max="3079" width="33.81640625" style="1" customWidth="1"/>
    <col min="3080" max="3080" width="24.81640625" style="1" customWidth="1"/>
    <col min="3081" max="3081" width="65" style="1" customWidth="1"/>
    <col min="3082" max="3082" width="97.26953125" style="1" customWidth="1"/>
    <col min="3083" max="3328" width="10.90625" style="1"/>
    <col min="3329" max="3329" width="45.453125" style="1" customWidth="1"/>
    <col min="3330" max="3331" width="59" style="1" customWidth="1"/>
    <col min="3332" max="3332" width="43.54296875" style="1" customWidth="1"/>
    <col min="3333" max="3333" width="45.453125" style="1" customWidth="1"/>
    <col min="3334" max="3334" width="43" style="1" customWidth="1"/>
    <col min="3335" max="3335" width="33.81640625" style="1" customWidth="1"/>
    <col min="3336" max="3336" width="24.81640625" style="1" customWidth="1"/>
    <col min="3337" max="3337" width="65" style="1" customWidth="1"/>
    <col min="3338" max="3338" width="97.26953125" style="1" customWidth="1"/>
    <col min="3339" max="3584" width="10.90625" style="1"/>
    <col min="3585" max="3585" width="45.453125" style="1" customWidth="1"/>
    <col min="3586" max="3587" width="59" style="1" customWidth="1"/>
    <col min="3588" max="3588" width="43.54296875" style="1" customWidth="1"/>
    <col min="3589" max="3589" width="45.453125" style="1" customWidth="1"/>
    <col min="3590" max="3590" width="43" style="1" customWidth="1"/>
    <col min="3591" max="3591" width="33.81640625" style="1" customWidth="1"/>
    <col min="3592" max="3592" width="24.81640625" style="1" customWidth="1"/>
    <col min="3593" max="3593" width="65" style="1" customWidth="1"/>
    <col min="3594" max="3594" width="97.26953125" style="1" customWidth="1"/>
    <col min="3595" max="3840" width="10.90625" style="1"/>
    <col min="3841" max="3841" width="45.453125" style="1" customWidth="1"/>
    <col min="3842" max="3843" width="59" style="1" customWidth="1"/>
    <col min="3844" max="3844" width="43.54296875" style="1" customWidth="1"/>
    <col min="3845" max="3845" width="45.453125" style="1" customWidth="1"/>
    <col min="3846" max="3846" width="43" style="1" customWidth="1"/>
    <col min="3847" max="3847" width="33.81640625" style="1" customWidth="1"/>
    <col min="3848" max="3848" width="24.81640625" style="1" customWidth="1"/>
    <col min="3849" max="3849" width="65" style="1" customWidth="1"/>
    <col min="3850" max="3850" width="97.26953125" style="1" customWidth="1"/>
    <col min="3851" max="4096" width="10.90625" style="1"/>
    <col min="4097" max="4097" width="45.453125" style="1" customWidth="1"/>
    <col min="4098" max="4099" width="59" style="1" customWidth="1"/>
    <col min="4100" max="4100" width="43.54296875" style="1" customWidth="1"/>
    <col min="4101" max="4101" width="45.453125" style="1" customWidth="1"/>
    <col min="4102" max="4102" width="43" style="1" customWidth="1"/>
    <col min="4103" max="4103" width="33.81640625" style="1" customWidth="1"/>
    <col min="4104" max="4104" width="24.81640625" style="1" customWidth="1"/>
    <col min="4105" max="4105" width="65" style="1" customWidth="1"/>
    <col min="4106" max="4106" width="97.26953125" style="1" customWidth="1"/>
    <col min="4107" max="4352" width="10.90625" style="1"/>
    <col min="4353" max="4353" width="45.453125" style="1" customWidth="1"/>
    <col min="4354" max="4355" width="59" style="1" customWidth="1"/>
    <col min="4356" max="4356" width="43.54296875" style="1" customWidth="1"/>
    <col min="4357" max="4357" width="45.453125" style="1" customWidth="1"/>
    <col min="4358" max="4358" width="43" style="1" customWidth="1"/>
    <col min="4359" max="4359" width="33.81640625" style="1" customWidth="1"/>
    <col min="4360" max="4360" width="24.81640625" style="1" customWidth="1"/>
    <col min="4361" max="4361" width="65" style="1" customWidth="1"/>
    <col min="4362" max="4362" width="97.26953125" style="1" customWidth="1"/>
    <col min="4363" max="4608" width="10.90625" style="1"/>
    <col min="4609" max="4609" width="45.453125" style="1" customWidth="1"/>
    <col min="4610" max="4611" width="59" style="1" customWidth="1"/>
    <col min="4612" max="4612" width="43.54296875" style="1" customWidth="1"/>
    <col min="4613" max="4613" width="45.453125" style="1" customWidth="1"/>
    <col min="4614" max="4614" width="43" style="1" customWidth="1"/>
    <col min="4615" max="4615" width="33.81640625" style="1" customWidth="1"/>
    <col min="4616" max="4616" width="24.81640625" style="1" customWidth="1"/>
    <col min="4617" max="4617" width="65" style="1" customWidth="1"/>
    <col min="4618" max="4618" width="97.26953125" style="1" customWidth="1"/>
    <col min="4619" max="4864" width="10.90625" style="1"/>
    <col min="4865" max="4865" width="45.453125" style="1" customWidth="1"/>
    <col min="4866" max="4867" width="59" style="1" customWidth="1"/>
    <col min="4868" max="4868" width="43.54296875" style="1" customWidth="1"/>
    <col min="4869" max="4869" width="45.453125" style="1" customWidth="1"/>
    <col min="4870" max="4870" width="43" style="1" customWidth="1"/>
    <col min="4871" max="4871" width="33.81640625" style="1" customWidth="1"/>
    <col min="4872" max="4872" width="24.81640625" style="1" customWidth="1"/>
    <col min="4873" max="4873" width="65" style="1" customWidth="1"/>
    <col min="4874" max="4874" width="97.26953125" style="1" customWidth="1"/>
    <col min="4875" max="5120" width="10.90625" style="1"/>
    <col min="5121" max="5121" width="45.453125" style="1" customWidth="1"/>
    <col min="5122" max="5123" width="59" style="1" customWidth="1"/>
    <col min="5124" max="5124" width="43.54296875" style="1" customWidth="1"/>
    <col min="5125" max="5125" width="45.453125" style="1" customWidth="1"/>
    <col min="5126" max="5126" width="43" style="1" customWidth="1"/>
    <col min="5127" max="5127" width="33.81640625" style="1" customWidth="1"/>
    <col min="5128" max="5128" width="24.81640625" style="1" customWidth="1"/>
    <col min="5129" max="5129" width="65" style="1" customWidth="1"/>
    <col min="5130" max="5130" width="97.26953125" style="1" customWidth="1"/>
    <col min="5131" max="5376" width="10.90625" style="1"/>
    <col min="5377" max="5377" width="45.453125" style="1" customWidth="1"/>
    <col min="5378" max="5379" width="59" style="1" customWidth="1"/>
    <col min="5380" max="5380" width="43.54296875" style="1" customWidth="1"/>
    <col min="5381" max="5381" width="45.453125" style="1" customWidth="1"/>
    <col min="5382" max="5382" width="43" style="1" customWidth="1"/>
    <col min="5383" max="5383" width="33.81640625" style="1" customWidth="1"/>
    <col min="5384" max="5384" width="24.81640625" style="1" customWidth="1"/>
    <col min="5385" max="5385" width="65" style="1" customWidth="1"/>
    <col min="5386" max="5386" width="97.26953125" style="1" customWidth="1"/>
    <col min="5387" max="5632" width="10.90625" style="1"/>
    <col min="5633" max="5633" width="45.453125" style="1" customWidth="1"/>
    <col min="5634" max="5635" width="59" style="1" customWidth="1"/>
    <col min="5636" max="5636" width="43.54296875" style="1" customWidth="1"/>
    <col min="5637" max="5637" width="45.453125" style="1" customWidth="1"/>
    <col min="5638" max="5638" width="43" style="1" customWidth="1"/>
    <col min="5639" max="5639" width="33.81640625" style="1" customWidth="1"/>
    <col min="5640" max="5640" width="24.81640625" style="1" customWidth="1"/>
    <col min="5641" max="5641" width="65" style="1" customWidth="1"/>
    <col min="5642" max="5642" width="97.26953125" style="1" customWidth="1"/>
    <col min="5643" max="5888" width="10.90625" style="1"/>
    <col min="5889" max="5889" width="45.453125" style="1" customWidth="1"/>
    <col min="5890" max="5891" width="59" style="1" customWidth="1"/>
    <col min="5892" max="5892" width="43.54296875" style="1" customWidth="1"/>
    <col min="5893" max="5893" width="45.453125" style="1" customWidth="1"/>
    <col min="5894" max="5894" width="43" style="1" customWidth="1"/>
    <col min="5895" max="5895" width="33.81640625" style="1" customWidth="1"/>
    <col min="5896" max="5896" width="24.81640625" style="1" customWidth="1"/>
    <col min="5897" max="5897" width="65" style="1" customWidth="1"/>
    <col min="5898" max="5898" width="97.26953125" style="1" customWidth="1"/>
    <col min="5899" max="6144" width="10.90625" style="1"/>
    <col min="6145" max="6145" width="45.453125" style="1" customWidth="1"/>
    <col min="6146" max="6147" width="59" style="1" customWidth="1"/>
    <col min="6148" max="6148" width="43.54296875" style="1" customWidth="1"/>
    <col min="6149" max="6149" width="45.453125" style="1" customWidth="1"/>
    <col min="6150" max="6150" width="43" style="1" customWidth="1"/>
    <col min="6151" max="6151" width="33.81640625" style="1" customWidth="1"/>
    <col min="6152" max="6152" width="24.81640625" style="1" customWidth="1"/>
    <col min="6153" max="6153" width="65" style="1" customWidth="1"/>
    <col min="6154" max="6154" width="97.26953125" style="1" customWidth="1"/>
    <col min="6155" max="6400" width="10.90625" style="1"/>
    <col min="6401" max="6401" width="45.453125" style="1" customWidth="1"/>
    <col min="6402" max="6403" width="59" style="1" customWidth="1"/>
    <col min="6404" max="6404" width="43.54296875" style="1" customWidth="1"/>
    <col min="6405" max="6405" width="45.453125" style="1" customWidth="1"/>
    <col min="6406" max="6406" width="43" style="1" customWidth="1"/>
    <col min="6407" max="6407" width="33.81640625" style="1" customWidth="1"/>
    <col min="6408" max="6408" width="24.81640625" style="1" customWidth="1"/>
    <col min="6409" max="6409" width="65" style="1" customWidth="1"/>
    <col min="6410" max="6410" width="97.26953125" style="1" customWidth="1"/>
    <col min="6411" max="6656" width="10.90625" style="1"/>
    <col min="6657" max="6657" width="45.453125" style="1" customWidth="1"/>
    <col min="6658" max="6659" width="59" style="1" customWidth="1"/>
    <col min="6660" max="6660" width="43.54296875" style="1" customWidth="1"/>
    <col min="6661" max="6661" width="45.453125" style="1" customWidth="1"/>
    <col min="6662" max="6662" width="43" style="1" customWidth="1"/>
    <col min="6663" max="6663" width="33.81640625" style="1" customWidth="1"/>
    <col min="6664" max="6664" width="24.81640625" style="1" customWidth="1"/>
    <col min="6665" max="6665" width="65" style="1" customWidth="1"/>
    <col min="6666" max="6666" width="97.26953125" style="1" customWidth="1"/>
    <col min="6667" max="6912" width="10.90625" style="1"/>
    <col min="6913" max="6913" width="45.453125" style="1" customWidth="1"/>
    <col min="6914" max="6915" width="59" style="1" customWidth="1"/>
    <col min="6916" max="6916" width="43.54296875" style="1" customWidth="1"/>
    <col min="6917" max="6917" width="45.453125" style="1" customWidth="1"/>
    <col min="6918" max="6918" width="43" style="1" customWidth="1"/>
    <col min="6919" max="6919" width="33.81640625" style="1" customWidth="1"/>
    <col min="6920" max="6920" width="24.81640625" style="1" customWidth="1"/>
    <col min="6921" max="6921" width="65" style="1" customWidth="1"/>
    <col min="6922" max="6922" width="97.26953125" style="1" customWidth="1"/>
    <col min="6923" max="7168" width="10.90625" style="1"/>
    <col min="7169" max="7169" width="45.453125" style="1" customWidth="1"/>
    <col min="7170" max="7171" width="59" style="1" customWidth="1"/>
    <col min="7172" max="7172" width="43.54296875" style="1" customWidth="1"/>
    <col min="7173" max="7173" width="45.453125" style="1" customWidth="1"/>
    <col min="7174" max="7174" width="43" style="1" customWidth="1"/>
    <col min="7175" max="7175" width="33.81640625" style="1" customWidth="1"/>
    <col min="7176" max="7176" width="24.81640625" style="1" customWidth="1"/>
    <col min="7177" max="7177" width="65" style="1" customWidth="1"/>
    <col min="7178" max="7178" width="97.26953125" style="1" customWidth="1"/>
    <col min="7179" max="7424" width="10.90625" style="1"/>
    <col min="7425" max="7425" width="45.453125" style="1" customWidth="1"/>
    <col min="7426" max="7427" width="59" style="1" customWidth="1"/>
    <col min="7428" max="7428" width="43.54296875" style="1" customWidth="1"/>
    <col min="7429" max="7429" width="45.453125" style="1" customWidth="1"/>
    <col min="7430" max="7430" width="43" style="1" customWidth="1"/>
    <col min="7431" max="7431" width="33.81640625" style="1" customWidth="1"/>
    <col min="7432" max="7432" width="24.81640625" style="1" customWidth="1"/>
    <col min="7433" max="7433" width="65" style="1" customWidth="1"/>
    <col min="7434" max="7434" width="97.26953125" style="1" customWidth="1"/>
    <col min="7435" max="7680" width="10.90625" style="1"/>
    <col min="7681" max="7681" width="45.453125" style="1" customWidth="1"/>
    <col min="7682" max="7683" width="59" style="1" customWidth="1"/>
    <col min="7684" max="7684" width="43.54296875" style="1" customWidth="1"/>
    <col min="7685" max="7685" width="45.453125" style="1" customWidth="1"/>
    <col min="7686" max="7686" width="43" style="1" customWidth="1"/>
    <col min="7687" max="7687" width="33.81640625" style="1" customWidth="1"/>
    <col min="7688" max="7688" width="24.81640625" style="1" customWidth="1"/>
    <col min="7689" max="7689" width="65" style="1" customWidth="1"/>
    <col min="7690" max="7690" width="97.26953125" style="1" customWidth="1"/>
    <col min="7691" max="7936" width="10.90625" style="1"/>
    <col min="7937" max="7937" width="45.453125" style="1" customWidth="1"/>
    <col min="7938" max="7939" width="59" style="1" customWidth="1"/>
    <col min="7940" max="7940" width="43.54296875" style="1" customWidth="1"/>
    <col min="7941" max="7941" width="45.453125" style="1" customWidth="1"/>
    <col min="7942" max="7942" width="43" style="1" customWidth="1"/>
    <col min="7943" max="7943" width="33.81640625" style="1" customWidth="1"/>
    <col min="7944" max="7944" width="24.81640625" style="1" customWidth="1"/>
    <col min="7945" max="7945" width="65" style="1" customWidth="1"/>
    <col min="7946" max="7946" width="97.26953125" style="1" customWidth="1"/>
    <col min="7947" max="8192" width="10.90625" style="1"/>
    <col min="8193" max="8193" width="45.453125" style="1" customWidth="1"/>
    <col min="8194" max="8195" width="59" style="1" customWidth="1"/>
    <col min="8196" max="8196" width="43.54296875" style="1" customWidth="1"/>
    <col min="8197" max="8197" width="45.453125" style="1" customWidth="1"/>
    <col min="8198" max="8198" width="43" style="1" customWidth="1"/>
    <col min="8199" max="8199" width="33.81640625" style="1" customWidth="1"/>
    <col min="8200" max="8200" width="24.81640625" style="1" customWidth="1"/>
    <col min="8201" max="8201" width="65" style="1" customWidth="1"/>
    <col min="8202" max="8202" width="97.26953125" style="1" customWidth="1"/>
    <col min="8203" max="8448" width="10.90625" style="1"/>
    <col min="8449" max="8449" width="45.453125" style="1" customWidth="1"/>
    <col min="8450" max="8451" width="59" style="1" customWidth="1"/>
    <col min="8452" max="8452" width="43.54296875" style="1" customWidth="1"/>
    <col min="8453" max="8453" width="45.453125" style="1" customWidth="1"/>
    <col min="8454" max="8454" width="43" style="1" customWidth="1"/>
    <col min="8455" max="8455" width="33.81640625" style="1" customWidth="1"/>
    <col min="8456" max="8456" width="24.81640625" style="1" customWidth="1"/>
    <col min="8457" max="8457" width="65" style="1" customWidth="1"/>
    <col min="8458" max="8458" width="97.26953125" style="1" customWidth="1"/>
    <col min="8459" max="8704" width="10.90625" style="1"/>
    <col min="8705" max="8705" width="45.453125" style="1" customWidth="1"/>
    <col min="8706" max="8707" width="59" style="1" customWidth="1"/>
    <col min="8708" max="8708" width="43.54296875" style="1" customWidth="1"/>
    <col min="8709" max="8709" width="45.453125" style="1" customWidth="1"/>
    <col min="8710" max="8710" width="43" style="1" customWidth="1"/>
    <col min="8711" max="8711" width="33.81640625" style="1" customWidth="1"/>
    <col min="8712" max="8712" width="24.81640625" style="1" customWidth="1"/>
    <col min="8713" max="8713" width="65" style="1" customWidth="1"/>
    <col min="8714" max="8714" width="97.26953125" style="1" customWidth="1"/>
    <col min="8715" max="8960" width="10.90625" style="1"/>
    <col min="8961" max="8961" width="45.453125" style="1" customWidth="1"/>
    <col min="8962" max="8963" width="59" style="1" customWidth="1"/>
    <col min="8964" max="8964" width="43.54296875" style="1" customWidth="1"/>
    <col min="8965" max="8965" width="45.453125" style="1" customWidth="1"/>
    <col min="8966" max="8966" width="43" style="1" customWidth="1"/>
    <col min="8967" max="8967" width="33.81640625" style="1" customWidth="1"/>
    <col min="8968" max="8968" width="24.81640625" style="1" customWidth="1"/>
    <col min="8969" max="8969" width="65" style="1" customWidth="1"/>
    <col min="8970" max="8970" width="97.26953125" style="1" customWidth="1"/>
    <col min="8971" max="9216" width="10.90625" style="1"/>
    <col min="9217" max="9217" width="45.453125" style="1" customWidth="1"/>
    <col min="9218" max="9219" width="59" style="1" customWidth="1"/>
    <col min="9220" max="9220" width="43.54296875" style="1" customWidth="1"/>
    <col min="9221" max="9221" width="45.453125" style="1" customWidth="1"/>
    <col min="9222" max="9222" width="43" style="1" customWidth="1"/>
    <col min="9223" max="9223" width="33.81640625" style="1" customWidth="1"/>
    <col min="9224" max="9224" width="24.81640625" style="1" customWidth="1"/>
    <col min="9225" max="9225" width="65" style="1" customWidth="1"/>
    <col min="9226" max="9226" width="97.26953125" style="1" customWidth="1"/>
    <col min="9227" max="9472" width="10.90625" style="1"/>
    <col min="9473" max="9473" width="45.453125" style="1" customWidth="1"/>
    <col min="9474" max="9475" width="59" style="1" customWidth="1"/>
    <col min="9476" max="9476" width="43.54296875" style="1" customWidth="1"/>
    <col min="9477" max="9477" width="45.453125" style="1" customWidth="1"/>
    <col min="9478" max="9478" width="43" style="1" customWidth="1"/>
    <col min="9479" max="9479" width="33.81640625" style="1" customWidth="1"/>
    <col min="9480" max="9480" width="24.81640625" style="1" customWidth="1"/>
    <col min="9481" max="9481" width="65" style="1" customWidth="1"/>
    <col min="9482" max="9482" width="97.26953125" style="1" customWidth="1"/>
    <col min="9483" max="9728" width="10.90625" style="1"/>
    <col min="9729" max="9729" width="45.453125" style="1" customWidth="1"/>
    <col min="9730" max="9731" width="59" style="1" customWidth="1"/>
    <col min="9732" max="9732" width="43.54296875" style="1" customWidth="1"/>
    <col min="9733" max="9733" width="45.453125" style="1" customWidth="1"/>
    <col min="9734" max="9734" width="43" style="1" customWidth="1"/>
    <col min="9735" max="9735" width="33.81640625" style="1" customWidth="1"/>
    <col min="9736" max="9736" width="24.81640625" style="1" customWidth="1"/>
    <col min="9737" max="9737" width="65" style="1" customWidth="1"/>
    <col min="9738" max="9738" width="97.26953125" style="1" customWidth="1"/>
    <col min="9739" max="9984" width="10.90625" style="1"/>
    <col min="9985" max="9985" width="45.453125" style="1" customWidth="1"/>
    <col min="9986" max="9987" width="59" style="1" customWidth="1"/>
    <col min="9988" max="9988" width="43.54296875" style="1" customWidth="1"/>
    <col min="9989" max="9989" width="45.453125" style="1" customWidth="1"/>
    <col min="9990" max="9990" width="43" style="1" customWidth="1"/>
    <col min="9991" max="9991" width="33.81640625" style="1" customWidth="1"/>
    <col min="9992" max="9992" width="24.81640625" style="1" customWidth="1"/>
    <col min="9993" max="9993" width="65" style="1" customWidth="1"/>
    <col min="9994" max="9994" width="97.26953125" style="1" customWidth="1"/>
    <col min="9995" max="10240" width="10.90625" style="1"/>
    <col min="10241" max="10241" width="45.453125" style="1" customWidth="1"/>
    <col min="10242" max="10243" width="59" style="1" customWidth="1"/>
    <col min="10244" max="10244" width="43.54296875" style="1" customWidth="1"/>
    <col min="10245" max="10245" width="45.453125" style="1" customWidth="1"/>
    <col min="10246" max="10246" width="43" style="1" customWidth="1"/>
    <col min="10247" max="10247" width="33.81640625" style="1" customWidth="1"/>
    <col min="10248" max="10248" width="24.81640625" style="1" customWidth="1"/>
    <col min="10249" max="10249" width="65" style="1" customWidth="1"/>
    <col min="10250" max="10250" width="97.26953125" style="1" customWidth="1"/>
    <col min="10251" max="10496" width="10.90625" style="1"/>
    <col min="10497" max="10497" width="45.453125" style="1" customWidth="1"/>
    <col min="10498" max="10499" width="59" style="1" customWidth="1"/>
    <col min="10500" max="10500" width="43.54296875" style="1" customWidth="1"/>
    <col min="10501" max="10501" width="45.453125" style="1" customWidth="1"/>
    <col min="10502" max="10502" width="43" style="1" customWidth="1"/>
    <col min="10503" max="10503" width="33.81640625" style="1" customWidth="1"/>
    <col min="10504" max="10504" width="24.81640625" style="1" customWidth="1"/>
    <col min="10505" max="10505" width="65" style="1" customWidth="1"/>
    <col min="10506" max="10506" width="97.26953125" style="1" customWidth="1"/>
    <col min="10507" max="10752" width="10.90625" style="1"/>
    <col min="10753" max="10753" width="45.453125" style="1" customWidth="1"/>
    <col min="10754" max="10755" width="59" style="1" customWidth="1"/>
    <col min="10756" max="10756" width="43.54296875" style="1" customWidth="1"/>
    <col min="10757" max="10757" width="45.453125" style="1" customWidth="1"/>
    <col min="10758" max="10758" width="43" style="1" customWidth="1"/>
    <col min="10759" max="10759" width="33.81640625" style="1" customWidth="1"/>
    <col min="10760" max="10760" width="24.81640625" style="1" customWidth="1"/>
    <col min="10761" max="10761" width="65" style="1" customWidth="1"/>
    <col min="10762" max="10762" width="97.26953125" style="1" customWidth="1"/>
    <col min="10763" max="11008" width="10.90625" style="1"/>
    <col min="11009" max="11009" width="45.453125" style="1" customWidth="1"/>
    <col min="11010" max="11011" width="59" style="1" customWidth="1"/>
    <col min="11012" max="11012" width="43.54296875" style="1" customWidth="1"/>
    <col min="11013" max="11013" width="45.453125" style="1" customWidth="1"/>
    <col min="11014" max="11014" width="43" style="1" customWidth="1"/>
    <col min="11015" max="11015" width="33.81640625" style="1" customWidth="1"/>
    <col min="11016" max="11016" width="24.81640625" style="1" customWidth="1"/>
    <col min="11017" max="11017" width="65" style="1" customWidth="1"/>
    <col min="11018" max="11018" width="97.26953125" style="1" customWidth="1"/>
    <col min="11019" max="11264" width="10.90625" style="1"/>
    <col min="11265" max="11265" width="45.453125" style="1" customWidth="1"/>
    <col min="11266" max="11267" width="59" style="1" customWidth="1"/>
    <col min="11268" max="11268" width="43.54296875" style="1" customWidth="1"/>
    <col min="11269" max="11269" width="45.453125" style="1" customWidth="1"/>
    <col min="11270" max="11270" width="43" style="1" customWidth="1"/>
    <col min="11271" max="11271" width="33.81640625" style="1" customWidth="1"/>
    <col min="11272" max="11272" width="24.81640625" style="1" customWidth="1"/>
    <col min="11273" max="11273" width="65" style="1" customWidth="1"/>
    <col min="11274" max="11274" width="97.26953125" style="1" customWidth="1"/>
    <col min="11275" max="11520" width="10.90625" style="1"/>
    <col min="11521" max="11521" width="45.453125" style="1" customWidth="1"/>
    <col min="11522" max="11523" width="59" style="1" customWidth="1"/>
    <col min="11524" max="11524" width="43.54296875" style="1" customWidth="1"/>
    <col min="11525" max="11525" width="45.453125" style="1" customWidth="1"/>
    <col min="11526" max="11526" width="43" style="1" customWidth="1"/>
    <col min="11527" max="11527" width="33.81640625" style="1" customWidth="1"/>
    <col min="11528" max="11528" width="24.81640625" style="1" customWidth="1"/>
    <col min="11529" max="11529" width="65" style="1" customWidth="1"/>
    <col min="11530" max="11530" width="97.26953125" style="1" customWidth="1"/>
    <col min="11531" max="11776" width="10.90625" style="1"/>
    <col min="11777" max="11777" width="45.453125" style="1" customWidth="1"/>
    <col min="11778" max="11779" width="59" style="1" customWidth="1"/>
    <col min="11780" max="11780" width="43.54296875" style="1" customWidth="1"/>
    <col min="11781" max="11781" width="45.453125" style="1" customWidth="1"/>
    <col min="11782" max="11782" width="43" style="1" customWidth="1"/>
    <col min="11783" max="11783" width="33.81640625" style="1" customWidth="1"/>
    <col min="11784" max="11784" width="24.81640625" style="1" customWidth="1"/>
    <col min="11785" max="11785" width="65" style="1" customWidth="1"/>
    <col min="11786" max="11786" width="97.26953125" style="1" customWidth="1"/>
    <col min="11787" max="12032" width="10.90625" style="1"/>
    <col min="12033" max="12033" width="45.453125" style="1" customWidth="1"/>
    <col min="12034" max="12035" width="59" style="1" customWidth="1"/>
    <col min="12036" max="12036" width="43.54296875" style="1" customWidth="1"/>
    <col min="12037" max="12037" width="45.453125" style="1" customWidth="1"/>
    <col min="12038" max="12038" width="43" style="1" customWidth="1"/>
    <col min="12039" max="12039" width="33.81640625" style="1" customWidth="1"/>
    <col min="12040" max="12040" width="24.81640625" style="1" customWidth="1"/>
    <col min="12041" max="12041" width="65" style="1" customWidth="1"/>
    <col min="12042" max="12042" width="97.26953125" style="1" customWidth="1"/>
    <col min="12043" max="12288" width="10.90625" style="1"/>
    <col min="12289" max="12289" width="45.453125" style="1" customWidth="1"/>
    <col min="12290" max="12291" width="59" style="1" customWidth="1"/>
    <col min="12292" max="12292" width="43.54296875" style="1" customWidth="1"/>
    <col min="12293" max="12293" width="45.453125" style="1" customWidth="1"/>
    <col min="12294" max="12294" width="43" style="1" customWidth="1"/>
    <col min="12295" max="12295" width="33.81640625" style="1" customWidth="1"/>
    <col min="12296" max="12296" width="24.81640625" style="1" customWidth="1"/>
    <col min="12297" max="12297" width="65" style="1" customWidth="1"/>
    <col min="12298" max="12298" width="97.26953125" style="1" customWidth="1"/>
    <col min="12299" max="12544" width="10.90625" style="1"/>
    <col min="12545" max="12545" width="45.453125" style="1" customWidth="1"/>
    <col min="12546" max="12547" width="59" style="1" customWidth="1"/>
    <col min="12548" max="12548" width="43.54296875" style="1" customWidth="1"/>
    <col min="12549" max="12549" width="45.453125" style="1" customWidth="1"/>
    <col min="12550" max="12550" width="43" style="1" customWidth="1"/>
    <col min="12551" max="12551" width="33.81640625" style="1" customWidth="1"/>
    <col min="12552" max="12552" width="24.81640625" style="1" customWidth="1"/>
    <col min="12553" max="12553" width="65" style="1" customWidth="1"/>
    <col min="12554" max="12554" width="97.26953125" style="1" customWidth="1"/>
    <col min="12555" max="12800" width="10.90625" style="1"/>
    <col min="12801" max="12801" width="45.453125" style="1" customWidth="1"/>
    <col min="12802" max="12803" width="59" style="1" customWidth="1"/>
    <col min="12804" max="12804" width="43.54296875" style="1" customWidth="1"/>
    <col min="12805" max="12805" width="45.453125" style="1" customWidth="1"/>
    <col min="12806" max="12806" width="43" style="1" customWidth="1"/>
    <col min="12807" max="12807" width="33.81640625" style="1" customWidth="1"/>
    <col min="12808" max="12808" width="24.81640625" style="1" customWidth="1"/>
    <col min="12809" max="12809" width="65" style="1" customWidth="1"/>
    <col min="12810" max="12810" width="97.26953125" style="1" customWidth="1"/>
    <col min="12811" max="13056" width="10.90625" style="1"/>
    <col min="13057" max="13057" width="45.453125" style="1" customWidth="1"/>
    <col min="13058" max="13059" width="59" style="1" customWidth="1"/>
    <col min="13060" max="13060" width="43.54296875" style="1" customWidth="1"/>
    <col min="13061" max="13061" width="45.453125" style="1" customWidth="1"/>
    <col min="13062" max="13062" width="43" style="1" customWidth="1"/>
    <col min="13063" max="13063" width="33.81640625" style="1" customWidth="1"/>
    <col min="13064" max="13064" width="24.81640625" style="1" customWidth="1"/>
    <col min="13065" max="13065" width="65" style="1" customWidth="1"/>
    <col min="13066" max="13066" width="97.26953125" style="1" customWidth="1"/>
    <col min="13067" max="13312" width="10.90625" style="1"/>
    <col min="13313" max="13313" width="45.453125" style="1" customWidth="1"/>
    <col min="13314" max="13315" width="59" style="1" customWidth="1"/>
    <col min="13316" max="13316" width="43.54296875" style="1" customWidth="1"/>
    <col min="13317" max="13317" width="45.453125" style="1" customWidth="1"/>
    <col min="13318" max="13318" width="43" style="1" customWidth="1"/>
    <col min="13319" max="13319" width="33.81640625" style="1" customWidth="1"/>
    <col min="13320" max="13320" width="24.81640625" style="1" customWidth="1"/>
    <col min="13321" max="13321" width="65" style="1" customWidth="1"/>
    <col min="13322" max="13322" width="97.26953125" style="1" customWidth="1"/>
    <col min="13323" max="13568" width="10.90625" style="1"/>
    <col min="13569" max="13569" width="45.453125" style="1" customWidth="1"/>
    <col min="13570" max="13571" width="59" style="1" customWidth="1"/>
    <col min="13572" max="13572" width="43.54296875" style="1" customWidth="1"/>
    <col min="13573" max="13573" width="45.453125" style="1" customWidth="1"/>
    <col min="13574" max="13574" width="43" style="1" customWidth="1"/>
    <col min="13575" max="13575" width="33.81640625" style="1" customWidth="1"/>
    <col min="13576" max="13576" width="24.81640625" style="1" customWidth="1"/>
    <col min="13577" max="13577" width="65" style="1" customWidth="1"/>
    <col min="13578" max="13578" width="97.26953125" style="1" customWidth="1"/>
    <col min="13579" max="13824" width="10.90625" style="1"/>
    <col min="13825" max="13825" width="45.453125" style="1" customWidth="1"/>
    <col min="13826" max="13827" width="59" style="1" customWidth="1"/>
    <col min="13828" max="13828" width="43.54296875" style="1" customWidth="1"/>
    <col min="13829" max="13829" width="45.453125" style="1" customWidth="1"/>
    <col min="13830" max="13830" width="43" style="1" customWidth="1"/>
    <col min="13831" max="13831" width="33.81640625" style="1" customWidth="1"/>
    <col min="13832" max="13832" width="24.81640625" style="1" customWidth="1"/>
    <col min="13833" max="13833" width="65" style="1" customWidth="1"/>
    <col min="13834" max="13834" width="97.26953125" style="1" customWidth="1"/>
    <col min="13835" max="14080" width="10.90625" style="1"/>
    <col min="14081" max="14081" width="45.453125" style="1" customWidth="1"/>
    <col min="14082" max="14083" width="59" style="1" customWidth="1"/>
    <col min="14084" max="14084" width="43.54296875" style="1" customWidth="1"/>
    <col min="14085" max="14085" width="45.453125" style="1" customWidth="1"/>
    <col min="14086" max="14086" width="43" style="1" customWidth="1"/>
    <col min="14087" max="14087" width="33.81640625" style="1" customWidth="1"/>
    <col min="14088" max="14088" width="24.81640625" style="1" customWidth="1"/>
    <col min="14089" max="14089" width="65" style="1" customWidth="1"/>
    <col min="14090" max="14090" width="97.26953125" style="1" customWidth="1"/>
    <col min="14091" max="14336" width="10.90625" style="1"/>
    <col min="14337" max="14337" width="45.453125" style="1" customWidth="1"/>
    <col min="14338" max="14339" width="59" style="1" customWidth="1"/>
    <col min="14340" max="14340" width="43.54296875" style="1" customWidth="1"/>
    <col min="14341" max="14341" width="45.453125" style="1" customWidth="1"/>
    <col min="14342" max="14342" width="43" style="1" customWidth="1"/>
    <col min="14343" max="14343" width="33.81640625" style="1" customWidth="1"/>
    <col min="14344" max="14344" width="24.81640625" style="1" customWidth="1"/>
    <col min="14345" max="14345" width="65" style="1" customWidth="1"/>
    <col min="14346" max="14346" width="97.26953125" style="1" customWidth="1"/>
    <col min="14347" max="14592" width="10.90625" style="1"/>
    <col min="14593" max="14593" width="45.453125" style="1" customWidth="1"/>
    <col min="14594" max="14595" width="59" style="1" customWidth="1"/>
    <col min="14596" max="14596" width="43.54296875" style="1" customWidth="1"/>
    <col min="14597" max="14597" width="45.453125" style="1" customWidth="1"/>
    <col min="14598" max="14598" width="43" style="1" customWidth="1"/>
    <col min="14599" max="14599" width="33.81640625" style="1" customWidth="1"/>
    <col min="14600" max="14600" width="24.81640625" style="1" customWidth="1"/>
    <col min="14601" max="14601" width="65" style="1" customWidth="1"/>
    <col min="14602" max="14602" width="97.26953125" style="1" customWidth="1"/>
    <col min="14603" max="14848" width="10.90625" style="1"/>
    <col min="14849" max="14849" width="45.453125" style="1" customWidth="1"/>
    <col min="14850" max="14851" width="59" style="1" customWidth="1"/>
    <col min="14852" max="14852" width="43.54296875" style="1" customWidth="1"/>
    <col min="14853" max="14853" width="45.453125" style="1" customWidth="1"/>
    <col min="14854" max="14854" width="43" style="1" customWidth="1"/>
    <col min="14855" max="14855" width="33.81640625" style="1" customWidth="1"/>
    <col min="14856" max="14856" width="24.81640625" style="1" customWidth="1"/>
    <col min="14857" max="14857" width="65" style="1" customWidth="1"/>
    <col min="14858" max="14858" width="97.26953125" style="1" customWidth="1"/>
    <col min="14859" max="15104" width="10.90625" style="1"/>
    <col min="15105" max="15105" width="45.453125" style="1" customWidth="1"/>
    <col min="15106" max="15107" width="59" style="1" customWidth="1"/>
    <col min="15108" max="15108" width="43.54296875" style="1" customWidth="1"/>
    <col min="15109" max="15109" width="45.453125" style="1" customWidth="1"/>
    <col min="15110" max="15110" width="43" style="1" customWidth="1"/>
    <col min="15111" max="15111" width="33.81640625" style="1" customWidth="1"/>
    <col min="15112" max="15112" width="24.81640625" style="1" customWidth="1"/>
    <col min="15113" max="15113" width="65" style="1" customWidth="1"/>
    <col min="15114" max="15114" width="97.26953125" style="1" customWidth="1"/>
    <col min="15115" max="15360" width="10.90625" style="1"/>
    <col min="15361" max="15361" width="45.453125" style="1" customWidth="1"/>
    <col min="15362" max="15363" width="59" style="1" customWidth="1"/>
    <col min="15364" max="15364" width="43.54296875" style="1" customWidth="1"/>
    <col min="15365" max="15365" width="45.453125" style="1" customWidth="1"/>
    <col min="15366" max="15366" width="43" style="1" customWidth="1"/>
    <col min="15367" max="15367" width="33.81640625" style="1" customWidth="1"/>
    <col min="15368" max="15368" width="24.81640625" style="1" customWidth="1"/>
    <col min="15369" max="15369" width="65" style="1" customWidth="1"/>
    <col min="15370" max="15370" width="97.26953125" style="1" customWidth="1"/>
    <col min="15371" max="15616" width="10.90625" style="1"/>
    <col min="15617" max="15617" width="45.453125" style="1" customWidth="1"/>
    <col min="15618" max="15619" width="59" style="1" customWidth="1"/>
    <col min="15620" max="15620" width="43.54296875" style="1" customWidth="1"/>
    <col min="15621" max="15621" width="45.453125" style="1" customWidth="1"/>
    <col min="15622" max="15622" width="43" style="1" customWidth="1"/>
    <col min="15623" max="15623" width="33.81640625" style="1" customWidth="1"/>
    <col min="15624" max="15624" width="24.81640625" style="1" customWidth="1"/>
    <col min="15625" max="15625" width="65" style="1" customWidth="1"/>
    <col min="15626" max="15626" width="97.26953125" style="1" customWidth="1"/>
    <col min="15627" max="15872" width="10.90625" style="1"/>
    <col min="15873" max="15873" width="45.453125" style="1" customWidth="1"/>
    <col min="15874" max="15875" width="59" style="1" customWidth="1"/>
    <col min="15876" max="15876" width="43.54296875" style="1" customWidth="1"/>
    <col min="15877" max="15877" width="45.453125" style="1" customWidth="1"/>
    <col min="15878" max="15878" width="43" style="1" customWidth="1"/>
    <col min="15879" max="15879" width="33.81640625" style="1" customWidth="1"/>
    <col min="15880" max="15880" width="24.81640625" style="1" customWidth="1"/>
    <col min="15881" max="15881" width="65" style="1" customWidth="1"/>
    <col min="15882" max="15882" width="97.26953125" style="1" customWidth="1"/>
    <col min="15883" max="16128" width="10.90625" style="1"/>
    <col min="16129" max="16129" width="45.453125" style="1" customWidth="1"/>
    <col min="16130" max="16131" width="59" style="1" customWidth="1"/>
    <col min="16132" max="16132" width="43.54296875" style="1" customWidth="1"/>
    <col min="16133" max="16133" width="45.453125" style="1" customWidth="1"/>
    <col min="16134" max="16134" width="43" style="1" customWidth="1"/>
    <col min="16135" max="16135" width="33.81640625" style="1" customWidth="1"/>
    <col min="16136" max="16136" width="24.81640625" style="1" customWidth="1"/>
    <col min="16137" max="16137" width="65" style="1" customWidth="1"/>
    <col min="16138" max="16138" width="97.26953125" style="1" customWidth="1"/>
    <col min="16139" max="16384" width="10.90625" style="1"/>
  </cols>
  <sheetData>
    <row r="1" spans="1:11" ht="126" x14ac:dyDescent="0.3">
      <c r="A1" s="13" t="s">
        <v>0</v>
      </c>
      <c r="B1" s="3"/>
    </row>
    <row r="2" spans="1:11" s="9" customFormat="1" ht="28" x14ac:dyDescent="0.35">
      <c r="A2" s="15" t="s">
        <v>1</v>
      </c>
      <c r="B2" s="7" t="s">
        <v>2</v>
      </c>
      <c r="C2" s="8"/>
      <c r="D2" s="16"/>
      <c r="E2" s="19"/>
      <c r="F2" s="16"/>
      <c r="G2" s="25"/>
      <c r="H2" s="16"/>
      <c r="I2" s="16"/>
      <c r="J2" s="16"/>
      <c r="K2" s="16"/>
    </row>
    <row r="3" spans="1:11" s="9" customFormat="1" ht="28" x14ac:dyDescent="0.35">
      <c r="A3" s="10" t="s">
        <v>3</v>
      </c>
      <c r="B3" s="10">
        <v>2026</v>
      </c>
      <c r="C3" s="11"/>
      <c r="D3" s="16"/>
      <c r="E3" s="19"/>
      <c r="F3" s="16"/>
      <c r="G3" s="25"/>
      <c r="H3" s="16"/>
      <c r="I3" s="16"/>
      <c r="J3" s="16"/>
      <c r="K3" s="16"/>
    </row>
    <row r="4" spans="1:11" s="9" customFormat="1" ht="42" x14ac:dyDescent="0.35">
      <c r="A4" s="10" t="s">
        <v>4</v>
      </c>
      <c r="B4" s="10">
        <v>4</v>
      </c>
      <c r="C4" s="11"/>
      <c r="D4" s="16"/>
      <c r="E4" s="19"/>
      <c r="F4" s="16"/>
      <c r="G4" s="25"/>
      <c r="H4" s="16"/>
      <c r="I4" s="16"/>
      <c r="J4" s="16"/>
      <c r="K4" s="16"/>
    </row>
    <row r="5" spans="1:11" s="9" customFormat="1" ht="42" x14ac:dyDescent="0.35">
      <c r="A5" s="10" t="s">
        <v>5</v>
      </c>
      <c r="B5" s="10" t="s">
        <v>19</v>
      </c>
      <c r="C5" s="11"/>
      <c r="D5" s="16"/>
      <c r="E5" s="19"/>
      <c r="F5" s="16"/>
      <c r="G5" s="25"/>
      <c r="H5" s="16"/>
      <c r="I5" s="16"/>
      <c r="J5" s="16"/>
      <c r="K5" s="16"/>
    </row>
    <row r="6" spans="1:11" x14ac:dyDescent="0.3">
      <c r="A6" s="2"/>
      <c r="B6" s="2"/>
      <c r="C6" s="2"/>
    </row>
    <row r="7" spans="1:11" s="4" customFormat="1" ht="58" customHeight="1" x14ac:dyDescent="0.3">
      <c r="A7" s="12" t="s">
        <v>16</v>
      </c>
      <c r="B7" s="12" t="s">
        <v>6</v>
      </c>
      <c r="C7" s="12" t="s">
        <v>7</v>
      </c>
      <c r="D7" s="12" t="s">
        <v>8</v>
      </c>
      <c r="E7" s="12" t="s">
        <v>9</v>
      </c>
      <c r="F7" s="12" t="s">
        <v>10</v>
      </c>
      <c r="G7" s="12" t="s">
        <v>11</v>
      </c>
      <c r="H7" s="12" t="s">
        <v>12</v>
      </c>
      <c r="I7" s="12" t="s">
        <v>13</v>
      </c>
      <c r="J7" s="12" t="s">
        <v>14</v>
      </c>
      <c r="K7" s="12" t="s">
        <v>15</v>
      </c>
    </row>
    <row r="8" spans="1:11" ht="14.5" x14ac:dyDescent="0.35">
      <c r="A8" s="5" t="s">
        <v>44</v>
      </c>
      <c r="B8" s="27">
        <v>4222026</v>
      </c>
      <c r="C8" s="5" t="s">
        <v>17</v>
      </c>
      <c r="D8" s="5" t="s">
        <v>33</v>
      </c>
      <c r="E8" s="6">
        <v>46024</v>
      </c>
      <c r="F8" s="6">
        <v>46027</v>
      </c>
      <c r="G8" s="27">
        <v>1</v>
      </c>
      <c r="H8" s="17" t="s">
        <v>20</v>
      </c>
      <c r="I8" s="6" t="s">
        <v>2070</v>
      </c>
      <c r="J8" s="3" t="s">
        <v>28</v>
      </c>
      <c r="K8" s="3" t="s">
        <v>19</v>
      </c>
    </row>
    <row r="9" spans="1:11" ht="14.5" x14ac:dyDescent="0.35">
      <c r="A9" s="5" t="s">
        <v>45</v>
      </c>
      <c r="B9" s="27">
        <v>4582026</v>
      </c>
      <c r="C9" s="5" t="s">
        <v>22</v>
      </c>
      <c r="D9" s="5" t="s">
        <v>29</v>
      </c>
      <c r="E9" s="6">
        <v>46024</v>
      </c>
      <c r="F9" s="6">
        <v>46030</v>
      </c>
      <c r="G9" s="27">
        <v>4</v>
      </c>
      <c r="H9" s="17" t="s">
        <v>20</v>
      </c>
      <c r="I9" s="6" t="s">
        <v>2071</v>
      </c>
      <c r="J9" s="3" t="s">
        <v>28</v>
      </c>
      <c r="K9" s="3" t="s">
        <v>19</v>
      </c>
    </row>
    <row r="10" spans="1:11" ht="14.5" x14ac:dyDescent="0.35">
      <c r="A10" s="5" t="s">
        <v>46</v>
      </c>
      <c r="B10" s="27">
        <v>4702026</v>
      </c>
      <c r="C10" s="5" t="s">
        <v>18</v>
      </c>
      <c r="D10" s="5" t="s">
        <v>34</v>
      </c>
      <c r="E10" s="6">
        <v>46024</v>
      </c>
      <c r="F10" s="6">
        <v>46038</v>
      </c>
      <c r="G10" s="27">
        <v>9</v>
      </c>
      <c r="H10" s="17" t="s">
        <v>20</v>
      </c>
      <c r="I10" s="6" t="s">
        <v>2072</v>
      </c>
      <c r="J10" s="3" t="s">
        <v>28</v>
      </c>
      <c r="K10" s="3" t="s">
        <v>19</v>
      </c>
    </row>
    <row r="11" spans="1:11" ht="14.5" x14ac:dyDescent="0.35">
      <c r="A11" s="5" t="s">
        <v>47</v>
      </c>
      <c r="B11" s="27">
        <v>4972026</v>
      </c>
      <c r="C11" s="5" t="s">
        <v>22</v>
      </c>
      <c r="D11" s="5" t="s">
        <v>29</v>
      </c>
      <c r="E11" s="6">
        <v>46024</v>
      </c>
      <c r="F11" s="6">
        <v>46030</v>
      </c>
      <c r="G11" s="27">
        <v>4</v>
      </c>
      <c r="H11" s="17" t="s">
        <v>20</v>
      </c>
      <c r="I11" s="6" t="s">
        <v>2073</v>
      </c>
      <c r="J11" s="3" t="s">
        <v>28</v>
      </c>
      <c r="K11" s="3" t="s">
        <v>19</v>
      </c>
    </row>
    <row r="12" spans="1:11" ht="14.5" x14ac:dyDescent="0.35">
      <c r="A12" s="5" t="s">
        <v>48</v>
      </c>
      <c r="B12" s="27">
        <v>5002026</v>
      </c>
      <c r="C12" s="5" t="s">
        <v>22</v>
      </c>
      <c r="D12" s="5" t="s">
        <v>29</v>
      </c>
      <c r="E12" s="6">
        <v>46024</v>
      </c>
      <c r="F12" s="6">
        <v>46037</v>
      </c>
      <c r="G12" s="27">
        <v>8</v>
      </c>
      <c r="H12" s="17" t="s">
        <v>20</v>
      </c>
      <c r="I12" s="6" t="s">
        <v>2074</v>
      </c>
      <c r="J12" s="3" t="s">
        <v>28</v>
      </c>
      <c r="K12" s="3" t="s">
        <v>19</v>
      </c>
    </row>
    <row r="13" spans="1:11" ht="14.5" x14ac:dyDescent="0.35">
      <c r="A13" s="5" t="s">
        <v>49</v>
      </c>
      <c r="B13" s="27">
        <v>6432026</v>
      </c>
      <c r="C13" s="5" t="s">
        <v>22</v>
      </c>
      <c r="D13" s="5" t="s">
        <v>29</v>
      </c>
      <c r="E13" s="6">
        <v>46024</v>
      </c>
      <c r="F13" s="6">
        <v>46030</v>
      </c>
      <c r="G13" s="27">
        <v>4</v>
      </c>
      <c r="H13" s="17" t="s">
        <v>20</v>
      </c>
      <c r="I13" s="6" t="s">
        <v>2075</v>
      </c>
      <c r="J13" s="3" t="s">
        <v>28</v>
      </c>
      <c r="K13" s="3" t="s">
        <v>19</v>
      </c>
    </row>
    <row r="14" spans="1:11" ht="14.5" x14ac:dyDescent="0.35">
      <c r="A14" s="5" t="s">
        <v>50</v>
      </c>
      <c r="B14" s="27">
        <v>6522026</v>
      </c>
      <c r="C14" s="5" t="s">
        <v>22</v>
      </c>
      <c r="D14" s="5" t="s">
        <v>29</v>
      </c>
      <c r="E14" s="6">
        <v>46024</v>
      </c>
      <c r="F14" s="6">
        <v>46030</v>
      </c>
      <c r="G14" s="27">
        <v>4</v>
      </c>
      <c r="H14" s="17" t="s">
        <v>20</v>
      </c>
      <c r="I14" s="6" t="s">
        <v>2076</v>
      </c>
      <c r="J14" s="3" t="s">
        <v>28</v>
      </c>
      <c r="K14" s="3" t="s">
        <v>19</v>
      </c>
    </row>
    <row r="15" spans="1:11" ht="14.5" x14ac:dyDescent="0.35">
      <c r="A15" s="5" t="s">
        <v>51</v>
      </c>
      <c r="B15" s="27">
        <v>6602026</v>
      </c>
      <c r="C15" s="5" t="s">
        <v>22</v>
      </c>
      <c r="D15" s="5" t="s">
        <v>29</v>
      </c>
      <c r="E15" s="6">
        <v>46024</v>
      </c>
      <c r="F15" s="6">
        <v>46030</v>
      </c>
      <c r="G15" s="27">
        <v>4</v>
      </c>
      <c r="H15" s="17" t="s">
        <v>20</v>
      </c>
      <c r="I15" s="6" t="s">
        <v>2077</v>
      </c>
      <c r="J15" s="3" t="s">
        <v>28</v>
      </c>
      <c r="K15" s="3" t="s">
        <v>19</v>
      </c>
    </row>
    <row r="16" spans="1:11" ht="14.5" x14ac:dyDescent="0.35">
      <c r="A16" s="5" t="s">
        <v>52</v>
      </c>
      <c r="B16" s="27">
        <v>7812026</v>
      </c>
      <c r="C16" s="5" t="s">
        <v>22</v>
      </c>
      <c r="D16" s="5" t="s">
        <v>29</v>
      </c>
      <c r="E16" s="6">
        <v>46024</v>
      </c>
      <c r="F16" s="6">
        <v>46037</v>
      </c>
      <c r="G16" s="27">
        <v>8</v>
      </c>
      <c r="H16" s="17" t="s">
        <v>20</v>
      </c>
      <c r="I16" s="6" t="s">
        <v>2078</v>
      </c>
      <c r="J16" s="3" t="s">
        <v>28</v>
      </c>
      <c r="K16" s="3" t="s">
        <v>19</v>
      </c>
    </row>
    <row r="17" spans="1:11" ht="14.5" x14ac:dyDescent="0.35">
      <c r="A17" s="5" t="s">
        <v>53</v>
      </c>
      <c r="B17" s="27">
        <v>9392026</v>
      </c>
      <c r="C17" s="5" t="s">
        <v>22</v>
      </c>
      <c r="D17" s="5" t="s">
        <v>41</v>
      </c>
      <c r="E17" s="6">
        <v>46024</v>
      </c>
      <c r="F17" s="6">
        <v>46037</v>
      </c>
      <c r="G17" s="27">
        <v>8</v>
      </c>
      <c r="H17" s="17" t="s">
        <v>20</v>
      </c>
      <c r="I17" s="6" t="s">
        <v>2079</v>
      </c>
      <c r="J17" s="3" t="s">
        <v>28</v>
      </c>
      <c r="K17" s="3" t="s">
        <v>19</v>
      </c>
    </row>
    <row r="18" spans="1:11" ht="14.5" x14ac:dyDescent="0.35">
      <c r="A18" s="5" t="s">
        <v>54</v>
      </c>
      <c r="B18" s="27">
        <v>24282026</v>
      </c>
      <c r="C18" s="5" t="s">
        <v>22</v>
      </c>
      <c r="D18" s="5" t="s">
        <v>43</v>
      </c>
      <c r="E18" s="6">
        <v>46027</v>
      </c>
      <c r="F18" s="6">
        <v>46037</v>
      </c>
      <c r="G18" s="27">
        <v>7</v>
      </c>
      <c r="H18" s="17" t="s">
        <v>20</v>
      </c>
      <c r="I18" s="6" t="s">
        <v>2080</v>
      </c>
      <c r="J18" s="3" t="s">
        <v>28</v>
      </c>
      <c r="K18" s="3" t="s">
        <v>19</v>
      </c>
    </row>
    <row r="19" spans="1:11" ht="14.5" x14ac:dyDescent="0.35">
      <c r="A19" s="5" t="s">
        <v>55</v>
      </c>
      <c r="B19" s="27">
        <v>24342026</v>
      </c>
      <c r="C19" s="5" t="s">
        <v>22</v>
      </c>
      <c r="D19" s="5" t="s">
        <v>29</v>
      </c>
      <c r="E19" s="6">
        <v>46027</v>
      </c>
      <c r="F19" s="6">
        <v>46037</v>
      </c>
      <c r="G19" s="27">
        <v>7</v>
      </c>
      <c r="H19" s="17" t="s">
        <v>20</v>
      </c>
      <c r="I19" s="6" t="s">
        <v>2081</v>
      </c>
      <c r="J19" s="3" t="s">
        <v>28</v>
      </c>
      <c r="K19" s="3" t="s">
        <v>19</v>
      </c>
    </row>
    <row r="20" spans="1:11" ht="14.5" x14ac:dyDescent="0.35">
      <c r="A20" s="5" t="s">
        <v>56</v>
      </c>
      <c r="B20" s="27">
        <v>24462026</v>
      </c>
      <c r="C20" s="5" t="s">
        <v>18</v>
      </c>
      <c r="D20" s="5" t="s">
        <v>34</v>
      </c>
      <c r="E20" s="6">
        <v>46027</v>
      </c>
      <c r="F20" s="6">
        <v>46043</v>
      </c>
      <c r="G20" s="27">
        <v>11</v>
      </c>
      <c r="H20" s="17" t="s">
        <v>20</v>
      </c>
      <c r="I20" s="6" t="s">
        <v>2082</v>
      </c>
      <c r="J20" s="3" t="s">
        <v>28</v>
      </c>
      <c r="K20" s="3" t="s">
        <v>19</v>
      </c>
    </row>
    <row r="21" spans="1:11" ht="14.5" x14ac:dyDescent="0.35">
      <c r="A21" s="5" t="s">
        <v>57</v>
      </c>
      <c r="B21" s="27">
        <v>24612026</v>
      </c>
      <c r="C21" s="5" t="s">
        <v>22</v>
      </c>
      <c r="D21" s="5" t="s">
        <v>43</v>
      </c>
      <c r="E21" s="6">
        <v>46027</v>
      </c>
      <c r="F21" s="6">
        <v>46037</v>
      </c>
      <c r="G21" s="27">
        <v>7</v>
      </c>
      <c r="H21" s="17" t="s">
        <v>20</v>
      </c>
      <c r="I21" s="6" t="s">
        <v>2083</v>
      </c>
      <c r="J21" s="3" t="s">
        <v>28</v>
      </c>
      <c r="K21" s="3" t="s">
        <v>19</v>
      </c>
    </row>
    <row r="22" spans="1:11" ht="14.5" x14ac:dyDescent="0.35">
      <c r="A22" s="5" t="s">
        <v>58</v>
      </c>
      <c r="B22" s="27">
        <v>24652026</v>
      </c>
      <c r="C22" s="5" t="s">
        <v>22</v>
      </c>
      <c r="D22" s="5" t="s">
        <v>29</v>
      </c>
      <c r="E22" s="6">
        <v>46027</v>
      </c>
      <c r="F22" s="6">
        <v>46041</v>
      </c>
      <c r="G22" s="27">
        <v>9</v>
      </c>
      <c r="H22" s="17" t="s">
        <v>20</v>
      </c>
      <c r="I22" s="6" t="s">
        <v>2084</v>
      </c>
      <c r="J22" s="3" t="s">
        <v>28</v>
      </c>
      <c r="K22" s="3" t="s">
        <v>19</v>
      </c>
    </row>
    <row r="23" spans="1:11" ht="14.5" x14ac:dyDescent="0.35">
      <c r="A23" s="5" t="s">
        <v>59</v>
      </c>
      <c r="B23" s="27">
        <v>24682026</v>
      </c>
      <c r="C23" s="5" t="s">
        <v>22</v>
      </c>
      <c r="D23" s="5" t="s">
        <v>29</v>
      </c>
      <c r="E23" s="6">
        <v>46027</v>
      </c>
      <c r="F23" s="6">
        <v>46041</v>
      </c>
      <c r="G23" s="27">
        <v>9</v>
      </c>
      <c r="H23" s="17" t="s">
        <v>20</v>
      </c>
      <c r="I23" s="6" t="s">
        <v>2085</v>
      </c>
      <c r="J23" s="3" t="s">
        <v>28</v>
      </c>
      <c r="K23" s="3" t="s">
        <v>19</v>
      </c>
    </row>
    <row r="24" spans="1:11" ht="14.5" x14ac:dyDescent="0.35">
      <c r="A24" s="5" t="s">
        <v>60</v>
      </c>
      <c r="B24" s="27">
        <v>24692026</v>
      </c>
      <c r="C24" s="5" t="s">
        <v>22</v>
      </c>
      <c r="D24" s="5" t="s">
        <v>29</v>
      </c>
      <c r="E24" s="6">
        <v>46027</v>
      </c>
      <c r="F24" s="6">
        <v>46038</v>
      </c>
      <c r="G24" s="27">
        <v>8</v>
      </c>
      <c r="H24" s="17" t="s">
        <v>20</v>
      </c>
      <c r="I24" s="6" t="s">
        <v>2086</v>
      </c>
      <c r="J24" s="3" t="s">
        <v>28</v>
      </c>
      <c r="K24" s="3" t="s">
        <v>19</v>
      </c>
    </row>
    <row r="25" spans="1:11" ht="14.5" x14ac:dyDescent="0.35">
      <c r="A25" s="5" t="s">
        <v>61</v>
      </c>
      <c r="B25" s="27">
        <v>115582026</v>
      </c>
      <c r="C25" s="5" t="s">
        <v>22</v>
      </c>
      <c r="D25" s="5" t="s">
        <v>29</v>
      </c>
      <c r="E25" s="6">
        <v>46027</v>
      </c>
      <c r="F25" s="6">
        <v>46037</v>
      </c>
      <c r="G25" s="27">
        <v>7</v>
      </c>
      <c r="H25" s="17" t="s">
        <v>20</v>
      </c>
      <c r="I25" s="6" t="s">
        <v>2087</v>
      </c>
      <c r="J25" s="3" t="s">
        <v>28</v>
      </c>
      <c r="K25" s="3" t="s">
        <v>19</v>
      </c>
    </row>
    <row r="26" spans="1:11" ht="14.5" x14ac:dyDescent="0.35">
      <c r="A26" s="5" t="s">
        <v>62</v>
      </c>
      <c r="B26" s="27">
        <v>24802026</v>
      </c>
      <c r="C26" s="5" t="s">
        <v>22</v>
      </c>
      <c r="D26" s="5" t="s">
        <v>29</v>
      </c>
      <c r="E26" s="6">
        <v>46027</v>
      </c>
      <c r="F26" s="6">
        <v>46030</v>
      </c>
      <c r="G26" s="27">
        <v>3</v>
      </c>
      <c r="H26" s="17" t="s">
        <v>20</v>
      </c>
      <c r="I26" s="6" t="s">
        <v>2088</v>
      </c>
      <c r="J26" s="3" t="s">
        <v>28</v>
      </c>
      <c r="K26" s="3" t="s">
        <v>19</v>
      </c>
    </row>
    <row r="27" spans="1:11" ht="14.5" x14ac:dyDescent="0.35">
      <c r="A27" s="5" t="s">
        <v>63</v>
      </c>
      <c r="B27" s="27">
        <v>25072026</v>
      </c>
      <c r="C27" s="5" t="s">
        <v>22</v>
      </c>
      <c r="D27" s="5" t="s">
        <v>29</v>
      </c>
      <c r="E27" s="6">
        <v>46027</v>
      </c>
      <c r="F27" s="6">
        <v>46041</v>
      </c>
      <c r="G27" s="27">
        <v>9</v>
      </c>
      <c r="H27" s="17" t="s">
        <v>20</v>
      </c>
      <c r="I27" s="6" t="s">
        <v>2089</v>
      </c>
      <c r="J27" s="3" t="s">
        <v>28</v>
      </c>
      <c r="K27" s="3" t="s">
        <v>19</v>
      </c>
    </row>
    <row r="28" spans="1:11" ht="14.5" x14ac:dyDescent="0.35">
      <c r="A28" s="5" t="s">
        <v>64</v>
      </c>
      <c r="B28" s="27">
        <v>25622026</v>
      </c>
      <c r="C28" s="5" t="s">
        <v>22</v>
      </c>
      <c r="D28" s="5" t="s">
        <v>29</v>
      </c>
      <c r="E28" s="6">
        <v>46027</v>
      </c>
      <c r="F28" s="6">
        <v>46041</v>
      </c>
      <c r="G28" s="27">
        <v>9</v>
      </c>
      <c r="H28" s="17" t="s">
        <v>20</v>
      </c>
      <c r="I28" s="6" t="s">
        <v>2090</v>
      </c>
      <c r="J28" s="3" t="s">
        <v>28</v>
      </c>
      <c r="K28" s="3" t="s">
        <v>19</v>
      </c>
    </row>
    <row r="29" spans="1:11" ht="14.5" x14ac:dyDescent="0.35">
      <c r="A29" s="5" t="s">
        <v>65</v>
      </c>
      <c r="B29" s="27">
        <v>26322026</v>
      </c>
      <c r="C29" s="5" t="s">
        <v>22</v>
      </c>
      <c r="D29" s="5" t="s">
        <v>29</v>
      </c>
      <c r="E29" s="6">
        <v>46027</v>
      </c>
      <c r="F29" s="6">
        <v>46037</v>
      </c>
      <c r="G29" s="27">
        <v>7</v>
      </c>
      <c r="H29" s="17" t="s">
        <v>20</v>
      </c>
      <c r="I29" s="6" t="s">
        <v>2091</v>
      </c>
      <c r="J29" s="3" t="s">
        <v>28</v>
      </c>
      <c r="K29" s="3" t="s">
        <v>19</v>
      </c>
    </row>
    <row r="30" spans="1:11" ht="14.5" x14ac:dyDescent="0.35">
      <c r="A30" s="5" t="s">
        <v>66</v>
      </c>
      <c r="B30" s="27">
        <v>26432026</v>
      </c>
      <c r="C30" s="5" t="s">
        <v>22</v>
      </c>
      <c r="D30" s="5" t="s">
        <v>29</v>
      </c>
      <c r="E30" s="6">
        <v>46027</v>
      </c>
      <c r="F30" s="6">
        <v>46037</v>
      </c>
      <c r="G30" s="27">
        <v>7</v>
      </c>
      <c r="H30" s="17" t="s">
        <v>20</v>
      </c>
      <c r="I30" s="6" t="s">
        <v>2092</v>
      </c>
      <c r="J30" s="3" t="s">
        <v>28</v>
      </c>
      <c r="K30" s="3" t="s">
        <v>19</v>
      </c>
    </row>
    <row r="31" spans="1:11" ht="14.5" x14ac:dyDescent="0.35">
      <c r="A31" s="5" t="s">
        <v>67</v>
      </c>
      <c r="B31" s="27">
        <v>26712026</v>
      </c>
      <c r="C31" s="5" t="s">
        <v>22</v>
      </c>
      <c r="D31" s="5" t="s">
        <v>29</v>
      </c>
      <c r="E31" s="6">
        <v>46027</v>
      </c>
      <c r="F31" s="6">
        <v>46041</v>
      </c>
      <c r="G31" s="27">
        <v>9</v>
      </c>
      <c r="H31" s="17" t="s">
        <v>20</v>
      </c>
      <c r="I31" s="6" t="s">
        <v>2093</v>
      </c>
      <c r="J31" s="3" t="s">
        <v>28</v>
      </c>
      <c r="K31" s="3" t="s">
        <v>19</v>
      </c>
    </row>
    <row r="32" spans="1:11" ht="14.5" x14ac:dyDescent="0.35">
      <c r="A32" s="5" t="s">
        <v>68</v>
      </c>
      <c r="B32" s="27">
        <v>26982026</v>
      </c>
      <c r="C32" s="5" t="s">
        <v>22</v>
      </c>
      <c r="D32" s="5" t="s">
        <v>29</v>
      </c>
      <c r="E32" s="6">
        <v>46027</v>
      </c>
      <c r="F32" s="6">
        <v>46041</v>
      </c>
      <c r="G32" s="27">
        <v>9</v>
      </c>
      <c r="H32" s="17" t="s">
        <v>20</v>
      </c>
      <c r="I32" s="6" t="s">
        <v>2094</v>
      </c>
      <c r="J32" s="3" t="s">
        <v>28</v>
      </c>
      <c r="K32" s="3" t="s">
        <v>19</v>
      </c>
    </row>
    <row r="33" spans="1:11" ht="14.5" x14ac:dyDescent="0.35">
      <c r="A33" s="5" t="s">
        <v>69</v>
      </c>
      <c r="B33" s="27">
        <v>27252026</v>
      </c>
      <c r="C33" s="5" t="s">
        <v>22</v>
      </c>
      <c r="D33" s="5" t="s">
        <v>29</v>
      </c>
      <c r="E33" s="6">
        <v>46027</v>
      </c>
      <c r="F33" s="6">
        <v>46030</v>
      </c>
      <c r="G33" s="27">
        <v>3</v>
      </c>
      <c r="H33" s="17" t="s">
        <v>20</v>
      </c>
      <c r="I33" s="6" t="s">
        <v>2095</v>
      </c>
      <c r="J33" s="3" t="s">
        <v>28</v>
      </c>
      <c r="K33" s="3" t="s">
        <v>19</v>
      </c>
    </row>
    <row r="34" spans="1:11" ht="14.5" x14ac:dyDescent="0.35">
      <c r="A34" s="5" t="s">
        <v>70</v>
      </c>
      <c r="B34" s="27">
        <v>27702026</v>
      </c>
      <c r="C34" s="5" t="s">
        <v>18</v>
      </c>
      <c r="D34" s="5" t="s">
        <v>34</v>
      </c>
      <c r="E34" s="6">
        <v>46027</v>
      </c>
      <c r="F34" s="6">
        <v>46042</v>
      </c>
      <c r="G34" s="27">
        <v>10</v>
      </c>
      <c r="H34" s="17" t="s">
        <v>20</v>
      </c>
      <c r="I34" s="6" t="s">
        <v>2096</v>
      </c>
      <c r="J34" s="3" t="s">
        <v>28</v>
      </c>
      <c r="K34" s="3" t="s">
        <v>19</v>
      </c>
    </row>
    <row r="35" spans="1:11" ht="14.5" x14ac:dyDescent="0.35">
      <c r="A35" s="5" t="s">
        <v>71</v>
      </c>
      <c r="B35" s="27">
        <v>27752026</v>
      </c>
      <c r="C35" s="5" t="s">
        <v>22</v>
      </c>
      <c r="D35" s="5" t="s">
        <v>29</v>
      </c>
      <c r="E35" s="6">
        <v>46027</v>
      </c>
      <c r="F35" s="6">
        <v>46035</v>
      </c>
      <c r="G35" s="27">
        <v>5</v>
      </c>
      <c r="H35" s="17" t="s">
        <v>20</v>
      </c>
      <c r="I35" s="6" t="s">
        <v>2097</v>
      </c>
      <c r="J35" s="3" t="s">
        <v>28</v>
      </c>
      <c r="K35" s="3" t="s">
        <v>19</v>
      </c>
    </row>
    <row r="36" spans="1:11" ht="14.5" x14ac:dyDescent="0.35">
      <c r="A36" s="5" t="s">
        <v>72</v>
      </c>
      <c r="B36" s="27">
        <v>28352026</v>
      </c>
      <c r="C36" s="5" t="s">
        <v>22</v>
      </c>
      <c r="D36" s="5" t="s">
        <v>29</v>
      </c>
      <c r="E36" s="6">
        <v>46027</v>
      </c>
      <c r="F36" s="6">
        <v>46037</v>
      </c>
      <c r="G36" s="27">
        <v>7</v>
      </c>
      <c r="H36" s="17" t="s">
        <v>20</v>
      </c>
      <c r="I36" s="6" t="s">
        <v>2098</v>
      </c>
      <c r="J36" s="3" t="s">
        <v>28</v>
      </c>
      <c r="K36" s="3" t="s">
        <v>19</v>
      </c>
    </row>
    <row r="37" spans="1:11" ht="14.5" x14ac:dyDescent="0.35">
      <c r="A37" s="5" t="s">
        <v>73</v>
      </c>
      <c r="B37" s="27">
        <v>28552026</v>
      </c>
      <c r="C37" s="5" t="s">
        <v>22</v>
      </c>
      <c r="D37" s="5" t="s">
        <v>43</v>
      </c>
      <c r="E37" s="6">
        <v>46027</v>
      </c>
      <c r="F37" s="6">
        <v>46037</v>
      </c>
      <c r="G37" s="27">
        <v>7</v>
      </c>
      <c r="H37" s="17" t="s">
        <v>20</v>
      </c>
      <c r="I37" s="6" t="s">
        <v>2099</v>
      </c>
      <c r="J37" s="3" t="s">
        <v>28</v>
      </c>
      <c r="K37" s="3" t="s">
        <v>19</v>
      </c>
    </row>
    <row r="38" spans="1:11" ht="14.5" x14ac:dyDescent="0.35">
      <c r="A38" s="5" t="s">
        <v>74</v>
      </c>
      <c r="B38" s="27">
        <v>115732026</v>
      </c>
      <c r="C38" s="5" t="s">
        <v>22</v>
      </c>
      <c r="D38" s="5" t="s">
        <v>29</v>
      </c>
      <c r="E38" s="6">
        <v>46027</v>
      </c>
      <c r="F38" s="6">
        <v>46041</v>
      </c>
      <c r="G38" s="27">
        <v>9</v>
      </c>
      <c r="H38" s="17" t="s">
        <v>20</v>
      </c>
      <c r="I38" s="6" t="s">
        <v>2100</v>
      </c>
      <c r="J38" s="3" t="s">
        <v>28</v>
      </c>
      <c r="K38" s="3" t="s">
        <v>19</v>
      </c>
    </row>
    <row r="39" spans="1:11" ht="14.5" x14ac:dyDescent="0.35">
      <c r="A39" s="5" t="s">
        <v>75</v>
      </c>
      <c r="B39" s="27">
        <v>28642026</v>
      </c>
      <c r="C39" s="5" t="s">
        <v>23</v>
      </c>
      <c r="D39" s="5" t="s">
        <v>35</v>
      </c>
      <c r="E39" s="6">
        <v>46027</v>
      </c>
      <c r="F39" s="6">
        <v>46043</v>
      </c>
      <c r="G39" s="27">
        <v>11</v>
      </c>
      <c r="H39" s="17" t="s">
        <v>20</v>
      </c>
      <c r="I39" s="6" t="s">
        <v>2101</v>
      </c>
      <c r="J39" s="3" t="s">
        <v>28</v>
      </c>
      <c r="K39" s="3" t="s">
        <v>19</v>
      </c>
    </row>
    <row r="40" spans="1:11" ht="14.5" x14ac:dyDescent="0.35">
      <c r="A40" s="5" t="s">
        <v>76</v>
      </c>
      <c r="B40" s="27">
        <v>30382026</v>
      </c>
      <c r="C40" s="5" t="s">
        <v>22</v>
      </c>
      <c r="D40" s="5" t="s">
        <v>29</v>
      </c>
      <c r="E40" s="6">
        <v>46027</v>
      </c>
      <c r="F40" s="6">
        <v>46041</v>
      </c>
      <c r="G40" s="27">
        <v>9</v>
      </c>
      <c r="H40" s="17" t="s">
        <v>20</v>
      </c>
      <c r="I40" s="6" t="s">
        <v>2102</v>
      </c>
      <c r="J40" s="3" t="s">
        <v>28</v>
      </c>
      <c r="K40" s="3" t="s">
        <v>19</v>
      </c>
    </row>
    <row r="41" spans="1:11" ht="14.5" x14ac:dyDescent="0.35">
      <c r="A41" s="5" t="s">
        <v>77</v>
      </c>
      <c r="B41" s="27">
        <v>32082026</v>
      </c>
      <c r="C41" s="5" t="s">
        <v>22</v>
      </c>
      <c r="D41" s="5" t="s">
        <v>29</v>
      </c>
      <c r="E41" s="6">
        <v>46027</v>
      </c>
      <c r="F41" s="6">
        <v>46038</v>
      </c>
      <c r="G41" s="27">
        <v>8</v>
      </c>
      <c r="H41" s="17" t="s">
        <v>20</v>
      </c>
      <c r="I41" s="6" t="s">
        <v>2103</v>
      </c>
      <c r="J41" s="3" t="s">
        <v>28</v>
      </c>
      <c r="K41" s="3" t="s">
        <v>19</v>
      </c>
    </row>
    <row r="42" spans="1:11" ht="14.5" x14ac:dyDescent="0.35">
      <c r="A42" s="5" t="s">
        <v>78</v>
      </c>
      <c r="B42" s="27">
        <v>34192026</v>
      </c>
      <c r="C42" s="5" t="s">
        <v>18</v>
      </c>
      <c r="D42" s="5" t="s">
        <v>34</v>
      </c>
      <c r="E42" s="6">
        <v>46027</v>
      </c>
      <c r="F42" s="6">
        <v>46050</v>
      </c>
      <c r="G42" s="27">
        <v>16</v>
      </c>
      <c r="H42" s="17" t="s">
        <v>20</v>
      </c>
      <c r="I42" s="6" t="s">
        <v>2104</v>
      </c>
      <c r="J42" s="3" t="s">
        <v>28</v>
      </c>
      <c r="K42" s="3" t="s">
        <v>19</v>
      </c>
    </row>
    <row r="43" spans="1:11" ht="14.5" x14ac:dyDescent="0.35">
      <c r="A43" s="5" t="s">
        <v>79</v>
      </c>
      <c r="B43" s="27">
        <v>34302026</v>
      </c>
      <c r="C43" s="5" t="s">
        <v>17</v>
      </c>
      <c r="D43" s="5" t="s">
        <v>30</v>
      </c>
      <c r="E43" s="6">
        <v>46027</v>
      </c>
      <c r="F43" s="6">
        <v>46035</v>
      </c>
      <c r="G43" s="27">
        <v>5</v>
      </c>
      <c r="H43" s="17" t="s">
        <v>20</v>
      </c>
      <c r="I43" s="6" t="s">
        <v>2105</v>
      </c>
      <c r="J43" s="3" t="s">
        <v>28</v>
      </c>
      <c r="K43" s="3" t="s">
        <v>19</v>
      </c>
    </row>
    <row r="44" spans="1:11" ht="14.5" x14ac:dyDescent="0.35">
      <c r="A44" s="5" t="s">
        <v>80</v>
      </c>
      <c r="B44" s="27">
        <v>35142026</v>
      </c>
      <c r="C44" s="5" t="s">
        <v>22</v>
      </c>
      <c r="D44" s="5" t="s">
        <v>29</v>
      </c>
      <c r="E44" s="6">
        <v>46027</v>
      </c>
      <c r="F44" s="6">
        <v>46041</v>
      </c>
      <c r="G44" s="27">
        <v>9</v>
      </c>
      <c r="H44" s="17" t="s">
        <v>20</v>
      </c>
      <c r="I44" s="6" t="s">
        <v>2106</v>
      </c>
      <c r="J44" s="3" t="s">
        <v>28</v>
      </c>
      <c r="K44" s="3" t="s">
        <v>19</v>
      </c>
    </row>
    <row r="45" spans="1:11" ht="14.5" x14ac:dyDescent="0.35">
      <c r="A45" s="5" t="s">
        <v>81</v>
      </c>
      <c r="B45" s="27">
        <v>35972026</v>
      </c>
      <c r="C45" s="5" t="s">
        <v>22</v>
      </c>
      <c r="D45" s="5" t="s">
        <v>29</v>
      </c>
      <c r="E45" s="6">
        <v>46027</v>
      </c>
      <c r="F45" s="6">
        <v>46036</v>
      </c>
      <c r="G45" s="27">
        <v>6</v>
      </c>
      <c r="H45" s="17" t="s">
        <v>20</v>
      </c>
      <c r="I45" s="6" t="s">
        <v>2107</v>
      </c>
      <c r="J45" s="3" t="s">
        <v>28</v>
      </c>
      <c r="K45" s="3" t="s">
        <v>19</v>
      </c>
    </row>
    <row r="46" spans="1:11" ht="14.5" x14ac:dyDescent="0.35">
      <c r="A46" s="5" t="s">
        <v>82</v>
      </c>
      <c r="B46" s="27">
        <v>36002026</v>
      </c>
      <c r="C46" s="5" t="s">
        <v>22</v>
      </c>
      <c r="D46" s="5" t="s">
        <v>29</v>
      </c>
      <c r="E46" s="6">
        <v>46027</v>
      </c>
      <c r="F46" s="6">
        <v>46041</v>
      </c>
      <c r="G46" s="27">
        <v>9</v>
      </c>
      <c r="H46" s="17" t="s">
        <v>20</v>
      </c>
      <c r="I46" s="6" t="s">
        <v>2108</v>
      </c>
      <c r="J46" s="3" t="s">
        <v>28</v>
      </c>
      <c r="K46" s="3" t="s">
        <v>19</v>
      </c>
    </row>
    <row r="47" spans="1:11" ht="14.5" x14ac:dyDescent="0.35">
      <c r="A47" s="5" t="s">
        <v>83</v>
      </c>
      <c r="B47" s="27">
        <v>56242026</v>
      </c>
      <c r="C47" s="5" t="s">
        <v>22</v>
      </c>
      <c r="D47" s="5" t="s">
        <v>29</v>
      </c>
      <c r="E47" s="6">
        <v>46027</v>
      </c>
      <c r="F47" s="6">
        <v>46041</v>
      </c>
      <c r="G47" s="27">
        <v>9</v>
      </c>
      <c r="H47" s="17" t="s">
        <v>20</v>
      </c>
      <c r="I47" s="6" t="s">
        <v>2109</v>
      </c>
      <c r="J47" s="3" t="s">
        <v>28</v>
      </c>
      <c r="K47" s="3" t="s">
        <v>19</v>
      </c>
    </row>
    <row r="48" spans="1:11" ht="14.5" x14ac:dyDescent="0.35">
      <c r="A48" s="5" t="s">
        <v>84</v>
      </c>
      <c r="B48" s="27">
        <v>37162026</v>
      </c>
      <c r="C48" s="5" t="s">
        <v>22</v>
      </c>
      <c r="D48" s="5" t="s">
        <v>41</v>
      </c>
      <c r="E48" s="6">
        <v>46027</v>
      </c>
      <c r="F48" s="6">
        <v>46037</v>
      </c>
      <c r="G48" s="27">
        <v>7</v>
      </c>
      <c r="H48" s="17" t="s">
        <v>20</v>
      </c>
      <c r="I48" s="6" t="s">
        <v>2110</v>
      </c>
      <c r="J48" s="3" t="s">
        <v>28</v>
      </c>
      <c r="K48" s="3" t="s">
        <v>19</v>
      </c>
    </row>
    <row r="49" spans="1:11" ht="14.5" x14ac:dyDescent="0.35">
      <c r="A49" s="5" t="s">
        <v>85</v>
      </c>
      <c r="B49" s="27">
        <v>37572026</v>
      </c>
      <c r="C49" s="5" t="s">
        <v>22</v>
      </c>
      <c r="D49" s="5" t="s">
        <v>41</v>
      </c>
      <c r="E49" s="6">
        <v>46027</v>
      </c>
      <c r="F49" s="6">
        <v>46041</v>
      </c>
      <c r="G49" s="27">
        <v>9</v>
      </c>
      <c r="H49" s="17" t="s">
        <v>20</v>
      </c>
      <c r="I49" s="6" t="s">
        <v>2111</v>
      </c>
      <c r="J49" s="3" t="s">
        <v>28</v>
      </c>
      <c r="K49" s="3" t="s">
        <v>19</v>
      </c>
    </row>
    <row r="50" spans="1:11" ht="14.5" x14ac:dyDescent="0.35">
      <c r="A50" s="5" t="s">
        <v>86</v>
      </c>
      <c r="B50" s="27">
        <v>56332026</v>
      </c>
      <c r="C50" s="5" t="s">
        <v>22</v>
      </c>
      <c r="D50" s="5" t="s">
        <v>41</v>
      </c>
      <c r="E50" s="6">
        <v>46028</v>
      </c>
      <c r="F50" s="6">
        <v>46037</v>
      </c>
      <c r="G50" s="27">
        <v>6</v>
      </c>
      <c r="H50" s="17" t="s">
        <v>20</v>
      </c>
      <c r="I50" s="6" t="s">
        <v>2112</v>
      </c>
      <c r="J50" s="3" t="s">
        <v>28</v>
      </c>
      <c r="K50" s="3" t="s">
        <v>19</v>
      </c>
    </row>
    <row r="51" spans="1:11" ht="14.5" x14ac:dyDescent="0.35">
      <c r="A51" s="5" t="s">
        <v>87</v>
      </c>
      <c r="B51" s="27">
        <v>56442026</v>
      </c>
      <c r="C51" s="5" t="s">
        <v>22</v>
      </c>
      <c r="D51" s="5" t="s">
        <v>29</v>
      </c>
      <c r="E51" s="6">
        <v>46028</v>
      </c>
      <c r="F51" s="6">
        <v>46041</v>
      </c>
      <c r="G51" s="27">
        <v>8</v>
      </c>
      <c r="H51" s="17" t="s">
        <v>20</v>
      </c>
      <c r="I51" s="6" t="s">
        <v>2113</v>
      </c>
      <c r="J51" s="3" t="s">
        <v>28</v>
      </c>
      <c r="K51" s="3" t="s">
        <v>19</v>
      </c>
    </row>
    <row r="52" spans="1:11" ht="14.5" x14ac:dyDescent="0.35">
      <c r="A52" s="5" t="s">
        <v>88</v>
      </c>
      <c r="B52" s="27">
        <v>56452026</v>
      </c>
      <c r="C52" s="5" t="s">
        <v>22</v>
      </c>
      <c r="D52" s="5" t="s">
        <v>29</v>
      </c>
      <c r="E52" s="6">
        <v>46028</v>
      </c>
      <c r="F52" s="6">
        <v>46030</v>
      </c>
      <c r="G52" s="27">
        <v>2</v>
      </c>
      <c r="H52" s="17" t="s">
        <v>20</v>
      </c>
      <c r="I52" s="6" t="s">
        <v>2114</v>
      </c>
      <c r="J52" s="3" t="s">
        <v>28</v>
      </c>
      <c r="K52" s="3" t="s">
        <v>19</v>
      </c>
    </row>
    <row r="53" spans="1:11" ht="14.5" x14ac:dyDescent="0.35">
      <c r="A53" s="5" t="s">
        <v>89</v>
      </c>
      <c r="B53" s="27">
        <v>56472026</v>
      </c>
      <c r="C53" s="5" t="s">
        <v>22</v>
      </c>
      <c r="D53" s="5" t="s">
        <v>43</v>
      </c>
      <c r="E53" s="6">
        <v>46028</v>
      </c>
      <c r="F53" s="6">
        <v>46037</v>
      </c>
      <c r="G53" s="27">
        <v>6</v>
      </c>
      <c r="H53" s="17" t="s">
        <v>20</v>
      </c>
      <c r="I53" s="6" t="s">
        <v>2115</v>
      </c>
      <c r="J53" s="3" t="s">
        <v>28</v>
      </c>
      <c r="K53" s="3" t="s">
        <v>19</v>
      </c>
    </row>
    <row r="54" spans="1:11" ht="14.5" x14ac:dyDescent="0.35">
      <c r="A54" s="5" t="s">
        <v>90</v>
      </c>
      <c r="B54" s="27">
        <v>56562026</v>
      </c>
      <c r="C54" s="5" t="s">
        <v>22</v>
      </c>
      <c r="D54" s="5" t="s">
        <v>29</v>
      </c>
      <c r="E54" s="6">
        <v>46028</v>
      </c>
      <c r="F54" s="6">
        <v>46041</v>
      </c>
      <c r="G54" s="27">
        <v>8</v>
      </c>
      <c r="H54" s="17" t="s">
        <v>20</v>
      </c>
      <c r="I54" s="6" t="s">
        <v>2116</v>
      </c>
      <c r="J54" s="3" t="s">
        <v>28</v>
      </c>
      <c r="K54" s="3" t="s">
        <v>19</v>
      </c>
    </row>
    <row r="55" spans="1:11" ht="14.5" x14ac:dyDescent="0.35">
      <c r="A55" s="5" t="s">
        <v>91</v>
      </c>
      <c r="B55" s="27">
        <v>56622026</v>
      </c>
      <c r="C55" s="5" t="s">
        <v>22</v>
      </c>
      <c r="D55" s="5" t="s">
        <v>29</v>
      </c>
      <c r="E55" s="6">
        <v>46028</v>
      </c>
      <c r="F55" s="6">
        <v>46041</v>
      </c>
      <c r="G55" s="27">
        <v>8</v>
      </c>
      <c r="H55" s="17" t="s">
        <v>20</v>
      </c>
      <c r="I55" s="6" t="s">
        <v>2117</v>
      </c>
      <c r="J55" s="3" t="s">
        <v>28</v>
      </c>
      <c r="K55" s="3" t="s">
        <v>19</v>
      </c>
    </row>
    <row r="56" spans="1:11" ht="14.5" x14ac:dyDescent="0.35">
      <c r="A56" s="5" t="s">
        <v>92</v>
      </c>
      <c r="B56" s="27">
        <v>56652026</v>
      </c>
      <c r="C56" s="5" t="s">
        <v>22</v>
      </c>
      <c r="D56" s="5" t="s">
        <v>29</v>
      </c>
      <c r="E56" s="6">
        <v>46028</v>
      </c>
      <c r="F56" s="6">
        <v>46041</v>
      </c>
      <c r="G56" s="27">
        <v>8</v>
      </c>
      <c r="H56" s="17" t="s">
        <v>20</v>
      </c>
      <c r="I56" s="6" t="s">
        <v>2118</v>
      </c>
      <c r="J56" s="3" t="s">
        <v>28</v>
      </c>
      <c r="K56" s="3" t="s">
        <v>19</v>
      </c>
    </row>
    <row r="57" spans="1:11" ht="14.5" x14ac:dyDescent="0.35">
      <c r="A57" s="5" t="s">
        <v>93</v>
      </c>
      <c r="B57" s="27">
        <v>56672026</v>
      </c>
      <c r="C57" s="5" t="s">
        <v>22</v>
      </c>
      <c r="D57" s="5" t="s">
        <v>29</v>
      </c>
      <c r="E57" s="6">
        <v>46028</v>
      </c>
      <c r="F57" s="6">
        <v>46037</v>
      </c>
      <c r="G57" s="27">
        <v>6</v>
      </c>
      <c r="H57" s="17" t="s">
        <v>20</v>
      </c>
      <c r="I57" s="6" t="s">
        <v>2119</v>
      </c>
      <c r="J57" s="3" t="s">
        <v>28</v>
      </c>
      <c r="K57" s="3" t="s">
        <v>19</v>
      </c>
    </row>
    <row r="58" spans="1:11" ht="14.5" x14ac:dyDescent="0.35">
      <c r="A58" s="5" t="s">
        <v>94</v>
      </c>
      <c r="B58" s="27">
        <v>57462026</v>
      </c>
      <c r="C58" s="5" t="s">
        <v>22</v>
      </c>
      <c r="D58" s="5" t="s">
        <v>29</v>
      </c>
      <c r="E58" s="6">
        <v>46028</v>
      </c>
      <c r="F58" s="6">
        <v>46041</v>
      </c>
      <c r="G58" s="27">
        <v>8</v>
      </c>
      <c r="H58" s="17" t="s">
        <v>20</v>
      </c>
      <c r="I58" s="6" t="s">
        <v>2120</v>
      </c>
      <c r="J58" s="3" t="s">
        <v>28</v>
      </c>
      <c r="K58" s="3" t="s">
        <v>19</v>
      </c>
    </row>
    <row r="59" spans="1:11" ht="14.5" x14ac:dyDescent="0.35">
      <c r="A59" s="5" t="s">
        <v>95</v>
      </c>
      <c r="B59" s="27">
        <v>57722026</v>
      </c>
      <c r="C59" s="5" t="s">
        <v>22</v>
      </c>
      <c r="D59" s="5" t="s">
        <v>29</v>
      </c>
      <c r="E59" s="6">
        <v>46028</v>
      </c>
      <c r="F59" s="6">
        <v>46037</v>
      </c>
      <c r="G59" s="27">
        <v>6</v>
      </c>
      <c r="H59" s="17" t="s">
        <v>20</v>
      </c>
      <c r="I59" s="6" t="s">
        <v>2121</v>
      </c>
      <c r="J59" s="3" t="s">
        <v>28</v>
      </c>
      <c r="K59" s="3" t="s">
        <v>19</v>
      </c>
    </row>
    <row r="60" spans="1:11" ht="14.5" x14ac:dyDescent="0.35">
      <c r="A60" s="5" t="s">
        <v>96</v>
      </c>
      <c r="B60" s="27">
        <v>57942026</v>
      </c>
      <c r="C60" s="5" t="s">
        <v>22</v>
      </c>
      <c r="D60" s="5" t="s">
        <v>29</v>
      </c>
      <c r="E60" s="6">
        <v>46028</v>
      </c>
      <c r="F60" s="6">
        <v>46041</v>
      </c>
      <c r="G60" s="27">
        <v>8</v>
      </c>
      <c r="H60" s="17" t="s">
        <v>20</v>
      </c>
      <c r="I60" s="6" t="s">
        <v>2122</v>
      </c>
      <c r="J60" s="3" t="s">
        <v>28</v>
      </c>
      <c r="K60" s="3" t="s">
        <v>19</v>
      </c>
    </row>
    <row r="61" spans="1:11" ht="14.5" x14ac:dyDescent="0.35">
      <c r="A61" s="5" t="s">
        <v>97</v>
      </c>
      <c r="B61" s="27">
        <v>115902026</v>
      </c>
      <c r="C61" s="5" t="s">
        <v>22</v>
      </c>
      <c r="D61" s="5" t="s">
        <v>29</v>
      </c>
      <c r="E61" s="6">
        <v>46028</v>
      </c>
      <c r="F61" s="6">
        <v>46038</v>
      </c>
      <c r="G61" s="27">
        <v>7</v>
      </c>
      <c r="H61" s="17" t="s">
        <v>20</v>
      </c>
      <c r="I61" s="6" t="s">
        <v>2123</v>
      </c>
      <c r="J61" s="3" t="s">
        <v>28</v>
      </c>
      <c r="K61" s="3" t="s">
        <v>19</v>
      </c>
    </row>
    <row r="62" spans="1:11" ht="14.5" x14ac:dyDescent="0.35">
      <c r="A62" s="5" t="s">
        <v>98</v>
      </c>
      <c r="B62" s="27">
        <v>60562026</v>
      </c>
      <c r="C62" s="5" t="s">
        <v>22</v>
      </c>
      <c r="D62" s="5" t="s">
        <v>29</v>
      </c>
      <c r="E62" s="6">
        <v>46028</v>
      </c>
      <c r="F62" s="6">
        <v>46038</v>
      </c>
      <c r="G62" s="27">
        <v>7</v>
      </c>
      <c r="H62" s="17" t="s">
        <v>20</v>
      </c>
      <c r="I62" s="6" t="s">
        <v>2124</v>
      </c>
      <c r="J62" s="3" t="s">
        <v>28</v>
      </c>
      <c r="K62" s="3" t="s">
        <v>19</v>
      </c>
    </row>
    <row r="63" spans="1:11" ht="14.5" x14ac:dyDescent="0.35">
      <c r="A63" s="5" t="s">
        <v>99</v>
      </c>
      <c r="B63" s="27">
        <v>60752026</v>
      </c>
      <c r="C63" s="5" t="s">
        <v>22</v>
      </c>
      <c r="D63" s="5" t="s">
        <v>29</v>
      </c>
      <c r="E63" s="6">
        <v>46028</v>
      </c>
      <c r="F63" s="6">
        <v>46041</v>
      </c>
      <c r="G63" s="27">
        <v>8</v>
      </c>
      <c r="H63" s="17" t="s">
        <v>20</v>
      </c>
      <c r="I63" s="6" t="s">
        <v>2125</v>
      </c>
      <c r="J63" s="3" t="s">
        <v>28</v>
      </c>
      <c r="K63" s="3" t="s">
        <v>19</v>
      </c>
    </row>
    <row r="64" spans="1:11" ht="14.5" x14ac:dyDescent="0.35">
      <c r="A64" s="5" t="s">
        <v>100</v>
      </c>
      <c r="B64" s="27">
        <v>61722026</v>
      </c>
      <c r="C64" s="5" t="s">
        <v>22</v>
      </c>
      <c r="D64" s="5" t="s">
        <v>41</v>
      </c>
      <c r="E64" s="6">
        <v>46028</v>
      </c>
      <c r="F64" s="6">
        <v>46037</v>
      </c>
      <c r="G64" s="27">
        <v>6</v>
      </c>
      <c r="H64" s="17" t="s">
        <v>20</v>
      </c>
      <c r="I64" s="6" t="s">
        <v>2126</v>
      </c>
      <c r="J64" s="3" t="s">
        <v>28</v>
      </c>
      <c r="K64" s="3" t="s">
        <v>19</v>
      </c>
    </row>
    <row r="65" spans="1:11" ht="14.5" x14ac:dyDescent="0.35">
      <c r="A65" s="5" t="s">
        <v>101</v>
      </c>
      <c r="B65" s="27">
        <v>62842026</v>
      </c>
      <c r="C65" s="5" t="s">
        <v>22</v>
      </c>
      <c r="D65" s="5" t="s">
        <v>29</v>
      </c>
      <c r="E65" s="6">
        <v>46028</v>
      </c>
      <c r="F65" s="6">
        <v>46037</v>
      </c>
      <c r="G65" s="27">
        <v>6</v>
      </c>
      <c r="H65" s="17" t="s">
        <v>20</v>
      </c>
      <c r="I65" s="6" t="s">
        <v>2127</v>
      </c>
      <c r="J65" s="3" t="s">
        <v>28</v>
      </c>
      <c r="K65" s="3" t="s">
        <v>19</v>
      </c>
    </row>
    <row r="66" spans="1:11" ht="14.5" x14ac:dyDescent="0.35">
      <c r="A66" s="5" t="s">
        <v>102</v>
      </c>
      <c r="B66" s="27">
        <v>63512026</v>
      </c>
      <c r="C66" s="5" t="s">
        <v>17</v>
      </c>
      <c r="D66" s="5" t="s">
        <v>33</v>
      </c>
      <c r="E66" s="6">
        <v>46028</v>
      </c>
      <c r="F66" s="6">
        <v>46043</v>
      </c>
      <c r="G66" s="27">
        <v>10</v>
      </c>
      <c r="H66" s="17" t="s">
        <v>20</v>
      </c>
      <c r="I66" s="6" t="s">
        <v>2128</v>
      </c>
      <c r="J66" s="3" t="s">
        <v>28</v>
      </c>
      <c r="K66" s="3" t="s">
        <v>19</v>
      </c>
    </row>
    <row r="67" spans="1:11" ht="14.5" x14ac:dyDescent="0.35">
      <c r="A67" s="5" t="s">
        <v>103</v>
      </c>
      <c r="B67" s="27">
        <v>64732026</v>
      </c>
      <c r="C67" s="5" t="s">
        <v>17</v>
      </c>
      <c r="D67" s="5" t="s">
        <v>30</v>
      </c>
      <c r="E67" s="6">
        <v>46028</v>
      </c>
      <c r="F67" s="6">
        <v>46035</v>
      </c>
      <c r="G67" s="27">
        <v>4</v>
      </c>
      <c r="H67" s="17" t="s">
        <v>20</v>
      </c>
      <c r="I67" s="6" t="s">
        <v>2129</v>
      </c>
      <c r="J67" s="3" t="s">
        <v>28</v>
      </c>
      <c r="K67" s="3" t="s">
        <v>19</v>
      </c>
    </row>
    <row r="68" spans="1:11" ht="14.5" x14ac:dyDescent="0.35">
      <c r="A68" s="5" t="s">
        <v>104</v>
      </c>
      <c r="B68" s="27">
        <v>66822026</v>
      </c>
      <c r="C68" s="5" t="s">
        <v>22</v>
      </c>
      <c r="D68" s="5" t="s">
        <v>29</v>
      </c>
      <c r="E68" s="6">
        <v>46028</v>
      </c>
      <c r="F68" s="6">
        <v>46042</v>
      </c>
      <c r="G68" s="27">
        <v>9</v>
      </c>
      <c r="H68" s="17" t="s">
        <v>20</v>
      </c>
      <c r="I68" s="6" t="s">
        <v>2130</v>
      </c>
      <c r="J68" s="3" t="s">
        <v>28</v>
      </c>
      <c r="K68" s="3" t="s">
        <v>19</v>
      </c>
    </row>
    <row r="69" spans="1:11" ht="14.5" x14ac:dyDescent="0.35">
      <c r="A69" s="5" t="s">
        <v>105</v>
      </c>
      <c r="B69" s="27">
        <v>66842026</v>
      </c>
      <c r="C69" s="5" t="s">
        <v>22</v>
      </c>
      <c r="D69" s="5" t="s">
        <v>29</v>
      </c>
      <c r="E69" s="6">
        <v>46028</v>
      </c>
      <c r="F69" s="6">
        <v>46041</v>
      </c>
      <c r="G69" s="27">
        <v>8</v>
      </c>
      <c r="H69" s="17" t="s">
        <v>20</v>
      </c>
      <c r="I69" s="6" t="s">
        <v>2131</v>
      </c>
      <c r="J69" s="3" t="s">
        <v>28</v>
      </c>
      <c r="K69" s="3" t="s">
        <v>19</v>
      </c>
    </row>
    <row r="70" spans="1:11" ht="14.5" x14ac:dyDescent="0.35">
      <c r="A70" s="5" t="s">
        <v>106</v>
      </c>
      <c r="B70" s="27">
        <v>115982026</v>
      </c>
      <c r="C70" s="5" t="s">
        <v>22</v>
      </c>
      <c r="D70" s="5" t="s">
        <v>29</v>
      </c>
      <c r="E70" s="6">
        <v>46028</v>
      </c>
      <c r="F70" s="6">
        <v>46036</v>
      </c>
      <c r="G70" s="27">
        <v>5</v>
      </c>
      <c r="H70" s="17" t="s">
        <v>20</v>
      </c>
      <c r="I70" s="6" t="s">
        <v>2132</v>
      </c>
      <c r="J70" s="3" t="s">
        <v>28</v>
      </c>
      <c r="K70" s="3" t="s">
        <v>19</v>
      </c>
    </row>
    <row r="71" spans="1:11" ht="14.5" x14ac:dyDescent="0.35">
      <c r="A71" s="5" t="s">
        <v>107</v>
      </c>
      <c r="B71" s="27">
        <v>67562026</v>
      </c>
      <c r="C71" s="5" t="s">
        <v>22</v>
      </c>
      <c r="D71" s="5" t="s">
        <v>29</v>
      </c>
      <c r="E71" s="6">
        <v>46028</v>
      </c>
      <c r="F71" s="6">
        <v>46038</v>
      </c>
      <c r="G71" s="27">
        <v>7</v>
      </c>
      <c r="H71" s="17" t="s">
        <v>20</v>
      </c>
      <c r="I71" s="6" t="s">
        <v>2133</v>
      </c>
      <c r="J71" s="3" t="s">
        <v>28</v>
      </c>
      <c r="K71" s="3" t="s">
        <v>19</v>
      </c>
    </row>
    <row r="72" spans="1:11" ht="14.5" x14ac:dyDescent="0.35">
      <c r="A72" s="5" t="s">
        <v>108</v>
      </c>
      <c r="B72" s="27">
        <v>116022026</v>
      </c>
      <c r="C72" s="5" t="s">
        <v>22</v>
      </c>
      <c r="D72" s="5" t="s">
        <v>29</v>
      </c>
      <c r="E72" s="6">
        <v>46028</v>
      </c>
      <c r="F72" s="6">
        <v>46042</v>
      </c>
      <c r="G72" s="27">
        <v>9</v>
      </c>
      <c r="H72" s="17" t="s">
        <v>20</v>
      </c>
      <c r="I72" s="6" t="s">
        <v>2134</v>
      </c>
      <c r="J72" s="3" t="s">
        <v>28</v>
      </c>
      <c r="K72" s="3" t="s">
        <v>19</v>
      </c>
    </row>
    <row r="73" spans="1:11" ht="14.5" x14ac:dyDescent="0.35">
      <c r="A73" s="5" t="s">
        <v>109</v>
      </c>
      <c r="B73" s="27">
        <v>116042026</v>
      </c>
      <c r="C73" s="5" t="s">
        <v>22</v>
      </c>
      <c r="D73" s="5" t="s">
        <v>29</v>
      </c>
      <c r="E73" s="6">
        <v>46028</v>
      </c>
      <c r="F73" s="6">
        <v>46041</v>
      </c>
      <c r="G73" s="27">
        <v>8</v>
      </c>
      <c r="H73" s="17" t="s">
        <v>20</v>
      </c>
      <c r="I73" s="6" t="s">
        <v>2135</v>
      </c>
      <c r="J73" s="3" t="s">
        <v>28</v>
      </c>
      <c r="K73" s="3" t="s">
        <v>19</v>
      </c>
    </row>
    <row r="74" spans="1:11" ht="14.5" x14ac:dyDescent="0.35">
      <c r="A74" s="5" t="s">
        <v>110</v>
      </c>
      <c r="B74" s="27">
        <v>69142026</v>
      </c>
      <c r="C74" s="5" t="s">
        <v>22</v>
      </c>
      <c r="D74" s="5" t="s">
        <v>29</v>
      </c>
      <c r="E74" s="6">
        <v>46028</v>
      </c>
      <c r="F74" s="6">
        <v>46042</v>
      </c>
      <c r="G74" s="27">
        <v>9</v>
      </c>
      <c r="H74" s="17" t="s">
        <v>20</v>
      </c>
      <c r="I74" s="6" t="s">
        <v>2136</v>
      </c>
      <c r="J74" s="3" t="s">
        <v>28</v>
      </c>
      <c r="K74" s="3" t="s">
        <v>19</v>
      </c>
    </row>
    <row r="75" spans="1:11" ht="14.5" x14ac:dyDescent="0.35">
      <c r="A75" s="5" t="s">
        <v>111</v>
      </c>
      <c r="B75" s="27">
        <v>68752026</v>
      </c>
      <c r="C75" s="5" t="s">
        <v>22</v>
      </c>
      <c r="D75" s="5" t="s">
        <v>29</v>
      </c>
      <c r="E75" s="6">
        <v>46028</v>
      </c>
      <c r="F75" s="6">
        <v>46041</v>
      </c>
      <c r="G75" s="27">
        <v>8</v>
      </c>
      <c r="H75" s="17" t="s">
        <v>20</v>
      </c>
      <c r="I75" s="6" t="s">
        <v>2137</v>
      </c>
      <c r="J75" s="3" t="s">
        <v>28</v>
      </c>
      <c r="K75" s="3" t="s">
        <v>19</v>
      </c>
    </row>
    <row r="76" spans="1:11" ht="14.5" x14ac:dyDescent="0.35">
      <c r="A76" s="5" t="s">
        <v>112</v>
      </c>
      <c r="B76" s="27">
        <v>86762026</v>
      </c>
      <c r="C76" s="5" t="s">
        <v>22</v>
      </c>
      <c r="D76" s="5" t="s">
        <v>29</v>
      </c>
      <c r="E76" s="6">
        <v>46029</v>
      </c>
      <c r="F76" s="6">
        <v>46041</v>
      </c>
      <c r="G76" s="27">
        <v>7</v>
      </c>
      <c r="H76" s="17" t="s">
        <v>20</v>
      </c>
      <c r="I76" s="6" t="s">
        <v>2138</v>
      </c>
      <c r="J76" s="3" t="s">
        <v>28</v>
      </c>
      <c r="K76" s="3" t="s">
        <v>19</v>
      </c>
    </row>
    <row r="77" spans="1:11" ht="14.5" x14ac:dyDescent="0.35">
      <c r="A77" s="5" t="s">
        <v>113</v>
      </c>
      <c r="B77" s="27">
        <v>86952026</v>
      </c>
      <c r="C77" s="5" t="s">
        <v>22</v>
      </c>
      <c r="D77" s="5" t="s">
        <v>29</v>
      </c>
      <c r="E77" s="6">
        <v>46029</v>
      </c>
      <c r="F77" s="6">
        <v>46037</v>
      </c>
      <c r="G77" s="27">
        <v>5</v>
      </c>
      <c r="H77" s="17" t="s">
        <v>20</v>
      </c>
      <c r="I77" s="6" t="s">
        <v>2139</v>
      </c>
      <c r="J77" s="3" t="s">
        <v>28</v>
      </c>
      <c r="K77" s="3" t="s">
        <v>19</v>
      </c>
    </row>
    <row r="78" spans="1:11" ht="14.5" x14ac:dyDescent="0.35">
      <c r="A78" s="5" t="s">
        <v>114</v>
      </c>
      <c r="B78" s="27">
        <v>87012026</v>
      </c>
      <c r="C78" s="5" t="s">
        <v>22</v>
      </c>
      <c r="D78" s="5" t="s">
        <v>29</v>
      </c>
      <c r="E78" s="6">
        <v>46029</v>
      </c>
      <c r="F78" s="6">
        <v>46041</v>
      </c>
      <c r="G78" s="27">
        <v>7</v>
      </c>
      <c r="H78" s="17" t="s">
        <v>20</v>
      </c>
      <c r="I78" s="6" t="s">
        <v>2140</v>
      </c>
      <c r="J78" s="3" t="s">
        <v>28</v>
      </c>
      <c r="K78" s="3" t="s">
        <v>19</v>
      </c>
    </row>
    <row r="79" spans="1:11" ht="14.5" x14ac:dyDescent="0.35">
      <c r="A79" s="5" t="s">
        <v>115</v>
      </c>
      <c r="B79" s="27">
        <v>87352026</v>
      </c>
      <c r="C79" s="5" t="s">
        <v>22</v>
      </c>
      <c r="D79" s="5" t="s">
        <v>29</v>
      </c>
      <c r="E79" s="6">
        <v>46029</v>
      </c>
      <c r="F79" s="6">
        <v>46042</v>
      </c>
      <c r="G79" s="27">
        <v>8</v>
      </c>
      <c r="H79" s="17" t="s">
        <v>20</v>
      </c>
      <c r="I79" s="6" t="s">
        <v>2141</v>
      </c>
      <c r="J79" s="3" t="s">
        <v>28</v>
      </c>
      <c r="K79" s="3" t="s">
        <v>19</v>
      </c>
    </row>
    <row r="80" spans="1:11" ht="14.5" x14ac:dyDescent="0.35">
      <c r="A80" s="5" t="s">
        <v>116</v>
      </c>
      <c r="B80" s="27">
        <v>90192026</v>
      </c>
      <c r="C80" s="5" t="s">
        <v>22</v>
      </c>
      <c r="D80" s="5" t="s">
        <v>29</v>
      </c>
      <c r="E80" s="6">
        <v>46029</v>
      </c>
      <c r="F80" s="6">
        <v>46042</v>
      </c>
      <c r="G80" s="27">
        <v>8</v>
      </c>
      <c r="H80" s="17" t="s">
        <v>20</v>
      </c>
      <c r="I80" s="6" t="s">
        <v>2142</v>
      </c>
      <c r="J80" s="3" t="s">
        <v>28</v>
      </c>
      <c r="K80" s="3" t="s">
        <v>19</v>
      </c>
    </row>
    <row r="81" spans="1:11" ht="14.5" x14ac:dyDescent="0.35">
      <c r="A81" s="5" t="s">
        <v>117</v>
      </c>
      <c r="B81" s="27">
        <v>90402026</v>
      </c>
      <c r="C81" s="5" t="s">
        <v>17</v>
      </c>
      <c r="D81" s="5" t="s">
        <v>30</v>
      </c>
      <c r="E81" s="6">
        <v>46029</v>
      </c>
      <c r="F81" s="6">
        <v>46037</v>
      </c>
      <c r="G81" s="27">
        <v>5</v>
      </c>
      <c r="H81" s="17" t="s">
        <v>20</v>
      </c>
      <c r="I81" s="6" t="s">
        <v>2143</v>
      </c>
      <c r="J81" s="3" t="s">
        <v>28</v>
      </c>
      <c r="K81" s="3" t="s">
        <v>19</v>
      </c>
    </row>
    <row r="82" spans="1:11" ht="14.5" x14ac:dyDescent="0.35">
      <c r="A82" s="5" t="s">
        <v>118</v>
      </c>
      <c r="B82" s="27">
        <v>90462026</v>
      </c>
      <c r="C82" s="5" t="s">
        <v>22</v>
      </c>
      <c r="D82" s="5" t="s">
        <v>29</v>
      </c>
      <c r="E82" s="6">
        <v>46029</v>
      </c>
      <c r="F82" s="6">
        <v>46041</v>
      </c>
      <c r="G82" s="27">
        <v>7</v>
      </c>
      <c r="H82" s="17" t="s">
        <v>20</v>
      </c>
      <c r="I82" s="6" t="s">
        <v>2144</v>
      </c>
      <c r="J82" s="3" t="s">
        <v>28</v>
      </c>
      <c r="K82" s="3" t="s">
        <v>19</v>
      </c>
    </row>
    <row r="83" spans="1:11" ht="14.5" x14ac:dyDescent="0.35">
      <c r="A83" s="5" t="s">
        <v>119</v>
      </c>
      <c r="B83" s="27">
        <v>90582026</v>
      </c>
      <c r="C83" s="5" t="s">
        <v>22</v>
      </c>
      <c r="D83" s="5" t="s">
        <v>29</v>
      </c>
      <c r="E83" s="6">
        <v>46029</v>
      </c>
      <c r="F83" s="6">
        <v>46041</v>
      </c>
      <c r="G83" s="27">
        <v>7</v>
      </c>
      <c r="H83" s="17" t="s">
        <v>20</v>
      </c>
      <c r="I83" s="6" t="s">
        <v>2145</v>
      </c>
      <c r="J83" s="3" t="s">
        <v>28</v>
      </c>
      <c r="K83" s="3" t="s">
        <v>19</v>
      </c>
    </row>
    <row r="84" spans="1:11" ht="14.5" x14ac:dyDescent="0.35">
      <c r="A84" s="5" t="s">
        <v>120</v>
      </c>
      <c r="B84" s="27">
        <v>91612026</v>
      </c>
      <c r="C84" s="5" t="s">
        <v>22</v>
      </c>
      <c r="D84" s="5" t="s">
        <v>29</v>
      </c>
      <c r="E84" s="6">
        <v>46029</v>
      </c>
      <c r="F84" s="6">
        <v>46042</v>
      </c>
      <c r="G84" s="27">
        <v>8</v>
      </c>
      <c r="H84" s="17" t="s">
        <v>20</v>
      </c>
      <c r="I84" s="6" t="s">
        <v>2146</v>
      </c>
      <c r="J84" s="3" t="s">
        <v>28</v>
      </c>
      <c r="K84" s="3" t="s">
        <v>19</v>
      </c>
    </row>
    <row r="85" spans="1:11" ht="14.5" x14ac:dyDescent="0.35">
      <c r="A85" s="5" t="s">
        <v>121</v>
      </c>
      <c r="B85" s="27">
        <v>91642026</v>
      </c>
      <c r="C85" s="5" t="s">
        <v>17</v>
      </c>
      <c r="D85" s="5" t="s">
        <v>30</v>
      </c>
      <c r="E85" s="6">
        <v>46029</v>
      </c>
      <c r="F85" s="6">
        <v>46038</v>
      </c>
      <c r="G85" s="27">
        <v>6</v>
      </c>
      <c r="H85" s="17" t="s">
        <v>20</v>
      </c>
      <c r="I85" s="6" t="s">
        <v>2147</v>
      </c>
      <c r="J85" s="3" t="s">
        <v>28</v>
      </c>
      <c r="K85" s="3" t="s">
        <v>19</v>
      </c>
    </row>
    <row r="86" spans="1:11" ht="14.5" x14ac:dyDescent="0.35">
      <c r="A86" s="5" t="s">
        <v>122</v>
      </c>
      <c r="B86" s="27">
        <v>92332026</v>
      </c>
      <c r="C86" s="5" t="s">
        <v>22</v>
      </c>
      <c r="D86" s="5" t="s">
        <v>29</v>
      </c>
      <c r="E86" s="6">
        <v>46029</v>
      </c>
      <c r="F86" s="6">
        <v>46042</v>
      </c>
      <c r="G86" s="27">
        <v>8</v>
      </c>
      <c r="H86" s="17" t="s">
        <v>20</v>
      </c>
      <c r="I86" s="6" t="s">
        <v>2148</v>
      </c>
      <c r="J86" s="3" t="s">
        <v>28</v>
      </c>
      <c r="K86" s="3" t="s">
        <v>19</v>
      </c>
    </row>
    <row r="87" spans="1:11" ht="14.5" x14ac:dyDescent="0.35">
      <c r="A87" s="5" t="s">
        <v>123</v>
      </c>
      <c r="B87" s="27">
        <v>95352026</v>
      </c>
      <c r="C87" s="5" t="s">
        <v>22</v>
      </c>
      <c r="D87" s="5" t="s">
        <v>29</v>
      </c>
      <c r="E87" s="6">
        <v>46029</v>
      </c>
      <c r="F87" s="6">
        <v>46042</v>
      </c>
      <c r="G87" s="27">
        <v>8</v>
      </c>
      <c r="H87" s="17" t="s">
        <v>20</v>
      </c>
      <c r="I87" s="6" t="s">
        <v>2149</v>
      </c>
      <c r="J87" s="3" t="s">
        <v>28</v>
      </c>
      <c r="K87" s="3" t="s">
        <v>19</v>
      </c>
    </row>
    <row r="88" spans="1:11" ht="14.5" x14ac:dyDescent="0.35">
      <c r="A88" s="5" t="s">
        <v>124</v>
      </c>
      <c r="B88" s="27">
        <v>92462026</v>
      </c>
      <c r="C88" s="5" t="s">
        <v>22</v>
      </c>
      <c r="D88" s="5" t="s">
        <v>29</v>
      </c>
      <c r="E88" s="6">
        <v>46029</v>
      </c>
      <c r="F88" s="6">
        <v>46042</v>
      </c>
      <c r="G88" s="27">
        <v>8</v>
      </c>
      <c r="H88" s="17" t="s">
        <v>20</v>
      </c>
      <c r="I88" s="6" t="s">
        <v>2150</v>
      </c>
      <c r="J88" s="3" t="s">
        <v>28</v>
      </c>
      <c r="K88" s="3" t="s">
        <v>19</v>
      </c>
    </row>
    <row r="89" spans="1:11" ht="14.5" x14ac:dyDescent="0.35">
      <c r="A89" s="5" t="s">
        <v>125</v>
      </c>
      <c r="B89" s="27">
        <v>116092026</v>
      </c>
      <c r="C89" s="5" t="s">
        <v>22</v>
      </c>
      <c r="D89" s="5" t="s">
        <v>29</v>
      </c>
      <c r="E89" s="6">
        <v>46029</v>
      </c>
      <c r="F89" s="6">
        <v>46037</v>
      </c>
      <c r="G89" s="27">
        <v>5</v>
      </c>
      <c r="H89" s="17" t="s">
        <v>20</v>
      </c>
      <c r="I89" s="6" t="s">
        <v>2151</v>
      </c>
      <c r="J89" s="3" t="s">
        <v>28</v>
      </c>
      <c r="K89" s="3" t="s">
        <v>19</v>
      </c>
    </row>
    <row r="90" spans="1:11" ht="14.5" x14ac:dyDescent="0.35">
      <c r="A90" s="5" t="s">
        <v>126</v>
      </c>
      <c r="B90" s="27">
        <v>94762026</v>
      </c>
      <c r="C90" s="5" t="s">
        <v>22</v>
      </c>
      <c r="D90" s="5" t="s">
        <v>29</v>
      </c>
      <c r="E90" s="6">
        <v>46029</v>
      </c>
      <c r="F90" s="6">
        <v>46042</v>
      </c>
      <c r="G90" s="27">
        <v>8</v>
      </c>
      <c r="H90" s="17" t="s">
        <v>20</v>
      </c>
      <c r="I90" s="6" t="s">
        <v>2152</v>
      </c>
      <c r="J90" s="3" t="s">
        <v>28</v>
      </c>
      <c r="K90" s="3" t="s">
        <v>19</v>
      </c>
    </row>
    <row r="91" spans="1:11" ht="14.5" x14ac:dyDescent="0.35">
      <c r="A91" s="5" t="s">
        <v>127</v>
      </c>
      <c r="B91" s="27">
        <v>94962026</v>
      </c>
      <c r="C91" s="5" t="s">
        <v>17</v>
      </c>
      <c r="D91" s="5" t="s">
        <v>33</v>
      </c>
      <c r="E91" s="6">
        <v>46029</v>
      </c>
      <c r="F91" s="6">
        <v>46044</v>
      </c>
      <c r="G91" s="27">
        <v>10</v>
      </c>
      <c r="H91" s="17" t="s">
        <v>20</v>
      </c>
      <c r="I91" s="6" t="s">
        <v>2153</v>
      </c>
      <c r="J91" s="3" t="s">
        <v>28</v>
      </c>
      <c r="K91" s="3" t="s">
        <v>19</v>
      </c>
    </row>
    <row r="92" spans="1:11" ht="14.5" x14ac:dyDescent="0.35">
      <c r="A92" s="5" t="s">
        <v>128</v>
      </c>
      <c r="B92" s="27">
        <v>96452026</v>
      </c>
      <c r="C92" s="5" t="s">
        <v>22</v>
      </c>
      <c r="D92" s="5" t="s">
        <v>29</v>
      </c>
      <c r="E92" s="6">
        <v>46029</v>
      </c>
      <c r="F92" s="6">
        <v>46042</v>
      </c>
      <c r="G92" s="27">
        <v>8</v>
      </c>
      <c r="H92" s="17" t="s">
        <v>20</v>
      </c>
      <c r="I92" s="6" t="s">
        <v>2154</v>
      </c>
      <c r="J92" s="3" t="s">
        <v>28</v>
      </c>
      <c r="K92" s="3" t="s">
        <v>19</v>
      </c>
    </row>
    <row r="93" spans="1:11" ht="14.5" x14ac:dyDescent="0.35">
      <c r="A93" s="5" t="s">
        <v>129</v>
      </c>
      <c r="B93" s="27">
        <v>97092026</v>
      </c>
      <c r="C93" s="5" t="s">
        <v>22</v>
      </c>
      <c r="D93" s="5" t="s">
        <v>29</v>
      </c>
      <c r="E93" s="6">
        <v>46029</v>
      </c>
      <c r="F93" s="6">
        <v>46037</v>
      </c>
      <c r="G93" s="27">
        <v>5</v>
      </c>
      <c r="H93" s="17" t="s">
        <v>20</v>
      </c>
      <c r="I93" s="6" t="s">
        <v>2155</v>
      </c>
      <c r="J93" s="3" t="s">
        <v>28</v>
      </c>
      <c r="K93" s="3" t="s">
        <v>19</v>
      </c>
    </row>
    <row r="94" spans="1:11" ht="14.5" x14ac:dyDescent="0.35">
      <c r="A94" s="5" t="s">
        <v>130</v>
      </c>
      <c r="B94" s="27">
        <v>99532026</v>
      </c>
      <c r="C94" s="5" t="s">
        <v>18</v>
      </c>
      <c r="D94" s="5" t="s">
        <v>34</v>
      </c>
      <c r="E94" s="6">
        <v>46029</v>
      </c>
      <c r="F94" s="6">
        <v>46044</v>
      </c>
      <c r="G94" s="27">
        <v>10</v>
      </c>
      <c r="H94" s="17" t="s">
        <v>20</v>
      </c>
      <c r="I94" s="6" t="s">
        <v>2156</v>
      </c>
      <c r="J94" s="3" t="s">
        <v>28</v>
      </c>
      <c r="K94" s="3" t="s">
        <v>19</v>
      </c>
    </row>
    <row r="95" spans="1:11" ht="14.5" x14ac:dyDescent="0.35">
      <c r="A95" s="5" t="s">
        <v>131</v>
      </c>
      <c r="B95" s="27">
        <v>97522026</v>
      </c>
      <c r="C95" s="5" t="s">
        <v>22</v>
      </c>
      <c r="D95" s="5" t="s">
        <v>29</v>
      </c>
      <c r="E95" s="6">
        <v>46029</v>
      </c>
      <c r="F95" s="6">
        <v>46037</v>
      </c>
      <c r="G95" s="27">
        <v>5</v>
      </c>
      <c r="H95" s="17" t="s">
        <v>20</v>
      </c>
      <c r="I95" s="6" t="s">
        <v>2157</v>
      </c>
      <c r="J95" s="3" t="s">
        <v>28</v>
      </c>
      <c r="K95" s="3" t="s">
        <v>19</v>
      </c>
    </row>
    <row r="96" spans="1:11" ht="14.5" x14ac:dyDescent="0.35">
      <c r="A96" s="5" t="s">
        <v>132</v>
      </c>
      <c r="B96" s="27">
        <v>99332026</v>
      </c>
      <c r="C96" s="5" t="s">
        <v>22</v>
      </c>
      <c r="D96" s="5" t="s">
        <v>29</v>
      </c>
      <c r="E96" s="6">
        <v>46029</v>
      </c>
      <c r="F96" s="6">
        <v>46042</v>
      </c>
      <c r="G96" s="27">
        <v>8</v>
      </c>
      <c r="H96" s="17" t="s">
        <v>20</v>
      </c>
      <c r="I96" s="6" t="s">
        <v>2158</v>
      </c>
      <c r="J96" s="3" t="s">
        <v>28</v>
      </c>
      <c r="K96" s="3" t="s">
        <v>19</v>
      </c>
    </row>
    <row r="97" spans="1:11" ht="14.5" x14ac:dyDescent="0.35">
      <c r="A97" s="5" t="s">
        <v>133</v>
      </c>
      <c r="B97" s="27">
        <v>99572026</v>
      </c>
      <c r="C97" s="5" t="s">
        <v>22</v>
      </c>
      <c r="D97" s="5" t="s">
        <v>29</v>
      </c>
      <c r="E97" s="6">
        <v>46029</v>
      </c>
      <c r="F97" s="6">
        <v>46042</v>
      </c>
      <c r="G97" s="27">
        <v>8</v>
      </c>
      <c r="H97" s="17" t="s">
        <v>20</v>
      </c>
      <c r="I97" s="6" t="s">
        <v>2159</v>
      </c>
      <c r="J97" s="3" t="s">
        <v>28</v>
      </c>
      <c r="K97" s="3" t="s">
        <v>19</v>
      </c>
    </row>
    <row r="98" spans="1:11" ht="14.5" x14ac:dyDescent="0.35">
      <c r="A98" s="5" t="s">
        <v>134</v>
      </c>
      <c r="B98" s="27">
        <v>99642026</v>
      </c>
      <c r="C98" s="5" t="s">
        <v>22</v>
      </c>
      <c r="D98" s="5" t="s">
        <v>29</v>
      </c>
      <c r="E98" s="6">
        <v>46029</v>
      </c>
      <c r="F98" s="6">
        <v>46042</v>
      </c>
      <c r="G98" s="27">
        <v>8</v>
      </c>
      <c r="H98" s="17" t="s">
        <v>20</v>
      </c>
      <c r="I98" s="6" t="s">
        <v>2160</v>
      </c>
      <c r="J98" s="3" t="s">
        <v>28</v>
      </c>
      <c r="K98" s="3" t="s">
        <v>19</v>
      </c>
    </row>
    <row r="99" spans="1:11" ht="14.5" x14ac:dyDescent="0.35">
      <c r="A99" s="5" t="s">
        <v>135</v>
      </c>
      <c r="B99" s="27">
        <v>114072026</v>
      </c>
      <c r="C99" s="5" t="s">
        <v>22</v>
      </c>
      <c r="D99" s="5" t="s">
        <v>29</v>
      </c>
      <c r="E99" s="6">
        <v>46030</v>
      </c>
      <c r="F99" s="6">
        <v>46042</v>
      </c>
      <c r="G99" s="27">
        <v>7</v>
      </c>
      <c r="H99" s="17" t="s">
        <v>20</v>
      </c>
      <c r="I99" s="6" t="s">
        <v>2161</v>
      </c>
      <c r="J99" s="3" t="s">
        <v>28</v>
      </c>
      <c r="K99" s="3" t="s">
        <v>19</v>
      </c>
    </row>
    <row r="100" spans="1:11" ht="14.5" x14ac:dyDescent="0.35">
      <c r="A100" s="5" t="s">
        <v>136</v>
      </c>
      <c r="B100" s="27">
        <v>114102026</v>
      </c>
      <c r="C100" s="5" t="s">
        <v>22</v>
      </c>
      <c r="D100" s="5" t="s">
        <v>29</v>
      </c>
      <c r="E100" s="6">
        <v>46030</v>
      </c>
      <c r="F100" s="6">
        <v>46044</v>
      </c>
      <c r="G100" s="27">
        <v>9</v>
      </c>
      <c r="H100" s="17" t="s">
        <v>20</v>
      </c>
      <c r="I100" s="6" t="s">
        <v>2162</v>
      </c>
      <c r="J100" s="3" t="s">
        <v>28</v>
      </c>
      <c r="K100" s="3" t="s">
        <v>19</v>
      </c>
    </row>
    <row r="101" spans="1:11" ht="14.5" x14ac:dyDescent="0.35">
      <c r="A101" s="5" t="s">
        <v>137</v>
      </c>
      <c r="B101" s="27">
        <v>114302026</v>
      </c>
      <c r="C101" s="5" t="s">
        <v>22</v>
      </c>
      <c r="D101" s="5" t="s">
        <v>41</v>
      </c>
      <c r="E101" s="6">
        <v>46030</v>
      </c>
      <c r="F101" s="6">
        <v>46049</v>
      </c>
      <c r="G101" s="27">
        <v>12</v>
      </c>
      <c r="H101" s="17" t="s">
        <v>20</v>
      </c>
      <c r="I101" s="6" t="s">
        <v>2163</v>
      </c>
      <c r="J101" s="3" t="s">
        <v>28</v>
      </c>
      <c r="K101" s="3" t="s">
        <v>19</v>
      </c>
    </row>
    <row r="102" spans="1:11" ht="14.5" x14ac:dyDescent="0.35">
      <c r="A102" s="5" t="s">
        <v>138</v>
      </c>
      <c r="B102" s="27">
        <v>114332026</v>
      </c>
      <c r="C102" s="5" t="s">
        <v>22</v>
      </c>
      <c r="D102" s="5" t="s">
        <v>29</v>
      </c>
      <c r="E102" s="6">
        <v>46030</v>
      </c>
      <c r="F102" s="6">
        <v>46044</v>
      </c>
      <c r="G102" s="27">
        <v>9</v>
      </c>
      <c r="H102" s="17" t="s">
        <v>20</v>
      </c>
      <c r="I102" s="6" t="s">
        <v>2164</v>
      </c>
      <c r="J102" s="3" t="s">
        <v>28</v>
      </c>
      <c r="K102" s="3" t="s">
        <v>19</v>
      </c>
    </row>
    <row r="103" spans="1:11" ht="14.5" x14ac:dyDescent="0.35">
      <c r="A103" s="5" t="s">
        <v>139</v>
      </c>
      <c r="B103" s="27">
        <v>114692026</v>
      </c>
      <c r="C103" s="5" t="s">
        <v>18</v>
      </c>
      <c r="D103" s="5" t="s">
        <v>34</v>
      </c>
      <c r="E103" s="6">
        <v>46030</v>
      </c>
      <c r="F103" s="6">
        <v>46045</v>
      </c>
      <c r="G103" s="27">
        <v>10</v>
      </c>
      <c r="H103" s="17" t="s">
        <v>20</v>
      </c>
      <c r="I103" s="6" t="s">
        <v>2165</v>
      </c>
      <c r="J103" s="3" t="s">
        <v>28</v>
      </c>
      <c r="K103" s="3" t="s">
        <v>19</v>
      </c>
    </row>
    <row r="104" spans="1:11" ht="14.5" x14ac:dyDescent="0.35">
      <c r="A104" s="5" t="s">
        <v>140</v>
      </c>
      <c r="B104" s="27">
        <v>114732026</v>
      </c>
      <c r="C104" s="5" t="s">
        <v>22</v>
      </c>
      <c r="D104" s="5" t="s">
        <v>29</v>
      </c>
      <c r="E104" s="6">
        <v>46030</v>
      </c>
      <c r="F104" s="6">
        <v>46037</v>
      </c>
      <c r="G104" s="27">
        <v>4</v>
      </c>
      <c r="H104" s="17" t="s">
        <v>20</v>
      </c>
      <c r="I104" s="6" t="s">
        <v>2166</v>
      </c>
      <c r="J104" s="3" t="s">
        <v>28</v>
      </c>
      <c r="K104" s="3" t="s">
        <v>19</v>
      </c>
    </row>
    <row r="105" spans="1:11" ht="14.5" x14ac:dyDescent="0.35">
      <c r="A105" s="5" t="s">
        <v>141</v>
      </c>
      <c r="B105" s="27">
        <v>114842026</v>
      </c>
      <c r="C105" s="5" t="s">
        <v>22</v>
      </c>
      <c r="D105" s="5" t="s">
        <v>43</v>
      </c>
      <c r="E105" s="6">
        <v>46030</v>
      </c>
      <c r="F105" s="6">
        <v>46042</v>
      </c>
      <c r="G105" s="27">
        <v>7</v>
      </c>
      <c r="H105" s="17" t="s">
        <v>20</v>
      </c>
      <c r="I105" s="6" t="s">
        <v>2167</v>
      </c>
      <c r="J105" s="3" t="s">
        <v>28</v>
      </c>
      <c r="K105" s="3" t="s">
        <v>19</v>
      </c>
    </row>
    <row r="106" spans="1:11" ht="14.5" x14ac:dyDescent="0.35">
      <c r="A106" s="5" t="s">
        <v>142</v>
      </c>
      <c r="B106" s="27">
        <v>115072026</v>
      </c>
      <c r="C106" s="5" t="s">
        <v>22</v>
      </c>
      <c r="D106" s="5" t="s">
        <v>29</v>
      </c>
      <c r="E106" s="6">
        <v>46030</v>
      </c>
      <c r="F106" s="6">
        <v>46041</v>
      </c>
      <c r="G106" s="27">
        <v>6</v>
      </c>
      <c r="H106" s="17" t="s">
        <v>20</v>
      </c>
      <c r="I106" s="6" t="s">
        <v>2168</v>
      </c>
      <c r="J106" s="3" t="s">
        <v>28</v>
      </c>
      <c r="K106" s="3" t="s">
        <v>19</v>
      </c>
    </row>
    <row r="107" spans="1:11" ht="14.5" x14ac:dyDescent="0.35">
      <c r="A107" s="5" t="s">
        <v>143</v>
      </c>
      <c r="B107" s="27">
        <v>116462026</v>
      </c>
      <c r="C107" s="5" t="s">
        <v>22</v>
      </c>
      <c r="D107" s="5" t="s">
        <v>29</v>
      </c>
      <c r="E107" s="6">
        <v>46030</v>
      </c>
      <c r="F107" s="6">
        <v>46044</v>
      </c>
      <c r="G107" s="27">
        <v>9</v>
      </c>
      <c r="H107" s="17" t="s">
        <v>20</v>
      </c>
      <c r="I107" s="6" t="s">
        <v>2169</v>
      </c>
      <c r="J107" s="3" t="s">
        <v>28</v>
      </c>
      <c r="K107" s="3" t="s">
        <v>19</v>
      </c>
    </row>
    <row r="108" spans="1:11" ht="14.5" x14ac:dyDescent="0.35">
      <c r="A108" s="5" t="s">
        <v>144</v>
      </c>
      <c r="B108" s="27">
        <v>116502026</v>
      </c>
      <c r="C108" s="5" t="s">
        <v>22</v>
      </c>
      <c r="D108" s="5" t="s">
        <v>29</v>
      </c>
      <c r="E108" s="6">
        <v>46030</v>
      </c>
      <c r="F108" s="6">
        <v>46044</v>
      </c>
      <c r="G108" s="27">
        <v>9</v>
      </c>
      <c r="H108" s="17" t="s">
        <v>20</v>
      </c>
      <c r="I108" s="6" t="s">
        <v>2170</v>
      </c>
      <c r="J108" s="3" t="s">
        <v>28</v>
      </c>
      <c r="K108" s="3" t="s">
        <v>19</v>
      </c>
    </row>
    <row r="109" spans="1:11" ht="14.5" x14ac:dyDescent="0.35">
      <c r="A109" s="5" t="s">
        <v>145</v>
      </c>
      <c r="B109" s="27">
        <v>116912026</v>
      </c>
      <c r="C109" s="5" t="s">
        <v>22</v>
      </c>
      <c r="D109" s="5" t="s">
        <v>29</v>
      </c>
      <c r="E109" s="6">
        <v>46030</v>
      </c>
      <c r="F109" s="6">
        <v>46044</v>
      </c>
      <c r="G109" s="27">
        <v>9</v>
      </c>
      <c r="H109" s="17" t="s">
        <v>20</v>
      </c>
      <c r="I109" s="6" t="s">
        <v>2171</v>
      </c>
      <c r="J109" s="3" t="s">
        <v>28</v>
      </c>
      <c r="K109" s="3" t="s">
        <v>19</v>
      </c>
    </row>
    <row r="110" spans="1:11" ht="14.5" x14ac:dyDescent="0.35">
      <c r="A110" s="5" t="s">
        <v>146</v>
      </c>
      <c r="B110" s="27">
        <v>117292026</v>
      </c>
      <c r="C110" s="5" t="s">
        <v>22</v>
      </c>
      <c r="D110" s="5" t="s">
        <v>29</v>
      </c>
      <c r="E110" s="6">
        <v>46030</v>
      </c>
      <c r="F110" s="6">
        <v>46042</v>
      </c>
      <c r="G110" s="27">
        <v>7</v>
      </c>
      <c r="H110" s="17" t="s">
        <v>20</v>
      </c>
      <c r="I110" s="6" t="s">
        <v>2172</v>
      </c>
      <c r="J110" s="3" t="s">
        <v>28</v>
      </c>
      <c r="K110" s="3" t="s">
        <v>19</v>
      </c>
    </row>
    <row r="111" spans="1:11" ht="14.5" x14ac:dyDescent="0.35">
      <c r="A111" s="5" t="s">
        <v>147</v>
      </c>
      <c r="B111" s="27">
        <v>118772026</v>
      </c>
      <c r="C111" s="5" t="s">
        <v>23</v>
      </c>
      <c r="D111" s="5" t="s">
        <v>35</v>
      </c>
      <c r="E111" s="6">
        <v>46030</v>
      </c>
      <c r="F111" s="6">
        <v>46048</v>
      </c>
      <c r="G111" s="27">
        <v>11</v>
      </c>
      <c r="H111" s="17" t="s">
        <v>20</v>
      </c>
      <c r="I111" s="6" t="s">
        <v>2173</v>
      </c>
      <c r="J111" s="3" t="s">
        <v>28</v>
      </c>
      <c r="K111" s="3" t="s">
        <v>19</v>
      </c>
    </row>
    <row r="112" spans="1:11" ht="14.5" x14ac:dyDescent="0.35">
      <c r="A112" s="5" t="s">
        <v>148</v>
      </c>
      <c r="B112" s="27">
        <v>118892026</v>
      </c>
      <c r="C112" s="5" t="s">
        <v>22</v>
      </c>
      <c r="D112" s="5" t="s">
        <v>29</v>
      </c>
      <c r="E112" s="6">
        <v>46030</v>
      </c>
      <c r="F112" s="6">
        <v>46037</v>
      </c>
      <c r="G112" s="27">
        <v>4</v>
      </c>
      <c r="H112" s="17" t="s">
        <v>20</v>
      </c>
      <c r="I112" s="6" t="s">
        <v>2174</v>
      </c>
      <c r="J112" s="3" t="s">
        <v>28</v>
      </c>
      <c r="K112" s="3" t="s">
        <v>19</v>
      </c>
    </row>
    <row r="113" spans="1:11" ht="14.5" x14ac:dyDescent="0.35">
      <c r="A113" s="5" t="s">
        <v>149</v>
      </c>
      <c r="B113" s="27">
        <v>119122026</v>
      </c>
      <c r="C113" s="5" t="s">
        <v>22</v>
      </c>
      <c r="D113" s="5" t="s">
        <v>29</v>
      </c>
      <c r="E113" s="6">
        <v>46030</v>
      </c>
      <c r="F113" s="6">
        <v>46044</v>
      </c>
      <c r="G113" s="27">
        <v>9</v>
      </c>
      <c r="H113" s="17" t="s">
        <v>20</v>
      </c>
      <c r="I113" s="6" t="s">
        <v>2175</v>
      </c>
      <c r="J113" s="3" t="s">
        <v>28</v>
      </c>
      <c r="K113" s="3" t="s">
        <v>19</v>
      </c>
    </row>
    <row r="114" spans="1:11" ht="14.5" x14ac:dyDescent="0.35">
      <c r="A114" s="5" t="s">
        <v>150</v>
      </c>
      <c r="B114" s="27">
        <v>234932026</v>
      </c>
      <c r="C114" s="5" t="s">
        <v>22</v>
      </c>
      <c r="D114" s="5" t="s">
        <v>29</v>
      </c>
      <c r="E114" s="6">
        <v>46030</v>
      </c>
      <c r="F114" s="6">
        <v>46044</v>
      </c>
      <c r="G114" s="27">
        <v>9</v>
      </c>
      <c r="H114" s="17" t="s">
        <v>20</v>
      </c>
      <c r="I114" s="6" t="s">
        <v>2176</v>
      </c>
      <c r="J114" s="3" t="s">
        <v>28</v>
      </c>
      <c r="K114" s="3" t="s">
        <v>19</v>
      </c>
    </row>
    <row r="115" spans="1:11" ht="14.5" x14ac:dyDescent="0.35">
      <c r="A115" s="5" t="s">
        <v>151</v>
      </c>
      <c r="B115" s="27">
        <v>121532026</v>
      </c>
      <c r="C115" s="5" t="s">
        <v>22</v>
      </c>
      <c r="D115" s="5" t="s">
        <v>29</v>
      </c>
      <c r="E115" s="6">
        <v>46030</v>
      </c>
      <c r="F115" s="6">
        <v>46044</v>
      </c>
      <c r="G115" s="27">
        <v>9</v>
      </c>
      <c r="H115" s="17" t="s">
        <v>20</v>
      </c>
      <c r="I115" s="6" t="s">
        <v>2177</v>
      </c>
      <c r="J115" s="3" t="s">
        <v>28</v>
      </c>
      <c r="K115" s="3" t="s">
        <v>19</v>
      </c>
    </row>
    <row r="116" spans="1:11" ht="14.5" x14ac:dyDescent="0.35">
      <c r="A116" s="5" t="s">
        <v>152</v>
      </c>
      <c r="B116" s="27">
        <v>234942026</v>
      </c>
      <c r="C116" s="5" t="s">
        <v>22</v>
      </c>
      <c r="D116" s="5" t="s">
        <v>43</v>
      </c>
      <c r="E116" s="6">
        <v>46030</v>
      </c>
      <c r="F116" s="6">
        <v>46044</v>
      </c>
      <c r="G116" s="27">
        <v>9</v>
      </c>
      <c r="H116" s="17" t="s">
        <v>20</v>
      </c>
      <c r="I116" s="6" t="s">
        <v>2178</v>
      </c>
      <c r="J116" s="3" t="s">
        <v>28</v>
      </c>
      <c r="K116" s="3" t="s">
        <v>19</v>
      </c>
    </row>
    <row r="117" spans="1:11" ht="14.5" x14ac:dyDescent="0.35">
      <c r="A117" s="5" t="s">
        <v>153</v>
      </c>
      <c r="B117" s="27">
        <v>234962026</v>
      </c>
      <c r="C117" s="5" t="s">
        <v>22</v>
      </c>
      <c r="D117" s="5" t="s">
        <v>29</v>
      </c>
      <c r="E117" s="6">
        <v>46030</v>
      </c>
      <c r="F117" s="6">
        <v>46042</v>
      </c>
      <c r="G117" s="27">
        <v>7</v>
      </c>
      <c r="H117" s="17" t="s">
        <v>20</v>
      </c>
      <c r="I117" s="6" t="s">
        <v>2179</v>
      </c>
      <c r="J117" s="3" t="s">
        <v>28</v>
      </c>
      <c r="K117" s="3" t="s">
        <v>19</v>
      </c>
    </row>
    <row r="118" spans="1:11" ht="14.5" x14ac:dyDescent="0.35">
      <c r="A118" s="5" t="s">
        <v>154</v>
      </c>
      <c r="B118" s="27">
        <v>122962026</v>
      </c>
      <c r="C118" s="5" t="s">
        <v>22</v>
      </c>
      <c r="D118" s="5" t="s">
        <v>41</v>
      </c>
      <c r="E118" s="6">
        <v>46030</v>
      </c>
      <c r="F118" s="6">
        <v>46044</v>
      </c>
      <c r="G118" s="27">
        <v>9</v>
      </c>
      <c r="H118" s="17" t="s">
        <v>20</v>
      </c>
      <c r="I118" s="6" t="s">
        <v>2180</v>
      </c>
      <c r="J118" s="3" t="s">
        <v>28</v>
      </c>
      <c r="K118" s="3" t="s">
        <v>19</v>
      </c>
    </row>
    <row r="119" spans="1:11" ht="14.5" x14ac:dyDescent="0.35">
      <c r="A119" s="5" t="s">
        <v>155</v>
      </c>
      <c r="B119" s="27">
        <v>124372026</v>
      </c>
      <c r="C119" s="5" t="s">
        <v>22</v>
      </c>
      <c r="D119" s="5" t="s">
        <v>29</v>
      </c>
      <c r="E119" s="6">
        <v>46030</v>
      </c>
      <c r="F119" s="6">
        <v>46042</v>
      </c>
      <c r="G119" s="27">
        <v>7</v>
      </c>
      <c r="H119" s="17" t="s">
        <v>20</v>
      </c>
      <c r="I119" s="6" t="s">
        <v>2181</v>
      </c>
      <c r="J119" s="3" t="s">
        <v>28</v>
      </c>
      <c r="K119" s="3" t="s">
        <v>19</v>
      </c>
    </row>
    <row r="120" spans="1:11" ht="14.5" x14ac:dyDescent="0.35">
      <c r="A120" s="5" t="s">
        <v>156</v>
      </c>
      <c r="B120" s="27">
        <v>124682026</v>
      </c>
      <c r="C120" s="5" t="s">
        <v>22</v>
      </c>
      <c r="D120" s="5" t="s">
        <v>29</v>
      </c>
      <c r="E120" s="6">
        <v>46030</v>
      </c>
      <c r="F120" s="6">
        <v>46042</v>
      </c>
      <c r="G120" s="27">
        <v>7</v>
      </c>
      <c r="H120" s="17" t="s">
        <v>20</v>
      </c>
      <c r="I120" s="6" t="s">
        <v>2182</v>
      </c>
      <c r="J120" s="3" t="s">
        <v>28</v>
      </c>
      <c r="K120" s="3" t="s">
        <v>19</v>
      </c>
    </row>
    <row r="121" spans="1:11" ht="14.5" x14ac:dyDescent="0.35">
      <c r="A121" s="5" t="s">
        <v>157</v>
      </c>
      <c r="B121" s="27">
        <v>124722026</v>
      </c>
      <c r="C121" s="5" t="s">
        <v>17</v>
      </c>
      <c r="D121" s="5" t="s">
        <v>33</v>
      </c>
      <c r="E121" s="6">
        <v>46030</v>
      </c>
      <c r="F121" s="6">
        <v>46037</v>
      </c>
      <c r="G121" s="27">
        <v>4</v>
      </c>
      <c r="H121" s="17" t="s">
        <v>20</v>
      </c>
      <c r="I121" s="6" t="s">
        <v>2183</v>
      </c>
      <c r="J121" s="3" t="s">
        <v>28</v>
      </c>
      <c r="K121" s="3" t="s">
        <v>19</v>
      </c>
    </row>
    <row r="122" spans="1:11" ht="14.5" x14ac:dyDescent="0.35">
      <c r="A122" s="5" t="s">
        <v>158</v>
      </c>
      <c r="B122" s="27">
        <v>125892026</v>
      </c>
      <c r="C122" s="5" t="s">
        <v>22</v>
      </c>
      <c r="D122" s="5" t="s">
        <v>29</v>
      </c>
      <c r="E122" s="6">
        <v>46030</v>
      </c>
      <c r="F122" s="6">
        <v>46042</v>
      </c>
      <c r="G122" s="27">
        <v>7</v>
      </c>
      <c r="H122" s="17" t="s">
        <v>20</v>
      </c>
      <c r="I122" s="6" t="s">
        <v>2184</v>
      </c>
      <c r="J122" s="3" t="s">
        <v>28</v>
      </c>
      <c r="K122" s="3" t="s">
        <v>19</v>
      </c>
    </row>
    <row r="123" spans="1:11" ht="14.5" x14ac:dyDescent="0.35">
      <c r="A123" s="5" t="s">
        <v>159</v>
      </c>
      <c r="B123" s="27">
        <v>126022026</v>
      </c>
      <c r="C123" s="5" t="s">
        <v>22</v>
      </c>
      <c r="D123" s="5" t="s">
        <v>29</v>
      </c>
      <c r="E123" s="6">
        <v>46030</v>
      </c>
      <c r="F123" s="6">
        <v>46042</v>
      </c>
      <c r="G123" s="27">
        <v>7</v>
      </c>
      <c r="H123" s="17" t="s">
        <v>20</v>
      </c>
      <c r="I123" s="6" t="s">
        <v>2185</v>
      </c>
      <c r="J123" s="3" t="s">
        <v>28</v>
      </c>
      <c r="K123" s="3" t="s">
        <v>19</v>
      </c>
    </row>
    <row r="124" spans="1:11" ht="14.5" x14ac:dyDescent="0.35">
      <c r="A124" s="5" t="s">
        <v>160</v>
      </c>
      <c r="B124" s="27">
        <v>126182026</v>
      </c>
      <c r="C124" s="5" t="s">
        <v>22</v>
      </c>
      <c r="D124" s="5" t="s">
        <v>29</v>
      </c>
      <c r="E124" s="6">
        <v>46030</v>
      </c>
      <c r="F124" s="6">
        <v>46044</v>
      </c>
      <c r="G124" s="27">
        <v>9</v>
      </c>
      <c r="H124" s="17" t="s">
        <v>20</v>
      </c>
      <c r="I124" s="6" t="s">
        <v>2186</v>
      </c>
      <c r="J124" s="3" t="s">
        <v>28</v>
      </c>
      <c r="K124" s="3" t="s">
        <v>19</v>
      </c>
    </row>
    <row r="125" spans="1:11" ht="14.5" x14ac:dyDescent="0.35">
      <c r="A125" s="5" t="s">
        <v>161</v>
      </c>
      <c r="B125" s="27">
        <v>126652026</v>
      </c>
      <c r="C125" s="5" t="s">
        <v>22</v>
      </c>
      <c r="D125" s="5" t="s">
        <v>43</v>
      </c>
      <c r="E125" s="6">
        <v>46030</v>
      </c>
      <c r="F125" s="6">
        <v>46044</v>
      </c>
      <c r="G125" s="27">
        <v>9</v>
      </c>
      <c r="H125" s="17" t="s">
        <v>20</v>
      </c>
      <c r="I125" s="6" t="s">
        <v>2187</v>
      </c>
      <c r="J125" s="3" t="s">
        <v>28</v>
      </c>
      <c r="K125" s="3" t="s">
        <v>19</v>
      </c>
    </row>
    <row r="126" spans="1:11" ht="14.5" x14ac:dyDescent="0.35">
      <c r="A126" s="5" t="s">
        <v>162</v>
      </c>
      <c r="B126" s="27">
        <v>143152026</v>
      </c>
      <c r="C126" s="5" t="s">
        <v>22</v>
      </c>
      <c r="D126" s="5" t="s">
        <v>29</v>
      </c>
      <c r="E126" s="6">
        <v>46031</v>
      </c>
      <c r="F126" s="6">
        <v>46038</v>
      </c>
      <c r="G126" s="27">
        <v>4</v>
      </c>
      <c r="H126" s="17" t="s">
        <v>20</v>
      </c>
      <c r="I126" s="6" t="s">
        <v>2188</v>
      </c>
      <c r="J126" s="3" t="s">
        <v>28</v>
      </c>
      <c r="K126" s="3" t="s">
        <v>19</v>
      </c>
    </row>
    <row r="127" spans="1:11" ht="14.5" x14ac:dyDescent="0.35">
      <c r="A127" s="5" t="s">
        <v>163</v>
      </c>
      <c r="B127" s="27">
        <v>143282026</v>
      </c>
      <c r="C127" s="5" t="s">
        <v>22</v>
      </c>
      <c r="D127" s="5" t="s">
        <v>37</v>
      </c>
      <c r="E127" s="6">
        <v>46031</v>
      </c>
      <c r="F127" s="6">
        <v>46042</v>
      </c>
      <c r="G127" s="27">
        <v>6</v>
      </c>
      <c r="H127" s="17" t="s">
        <v>20</v>
      </c>
      <c r="I127" s="6" t="s">
        <v>2189</v>
      </c>
      <c r="J127" s="3" t="s">
        <v>28</v>
      </c>
      <c r="K127" s="3" t="s">
        <v>19</v>
      </c>
    </row>
    <row r="128" spans="1:11" ht="14.5" x14ac:dyDescent="0.35">
      <c r="A128" s="5" t="s">
        <v>164</v>
      </c>
      <c r="B128" s="27">
        <v>143492026</v>
      </c>
      <c r="C128" s="5" t="s">
        <v>22</v>
      </c>
      <c r="D128" s="5" t="s">
        <v>29</v>
      </c>
      <c r="E128" s="6">
        <v>46031</v>
      </c>
      <c r="F128" s="6">
        <v>46044</v>
      </c>
      <c r="G128" s="27">
        <v>8</v>
      </c>
      <c r="H128" s="17" t="s">
        <v>20</v>
      </c>
      <c r="I128" s="6" t="s">
        <v>2190</v>
      </c>
      <c r="J128" s="3" t="s">
        <v>28</v>
      </c>
      <c r="K128" s="3" t="s">
        <v>19</v>
      </c>
    </row>
    <row r="129" spans="1:11" ht="14.5" x14ac:dyDescent="0.35">
      <c r="A129" s="5" t="s">
        <v>165</v>
      </c>
      <c r="B129" s="27">
        <v>143562026</v>
      </c>
      <c r="C129" s="5" t="s">
        <v>22</v>
      </c>
      <c r="D129" s="5" t="s">
        <v>41</v>
      </c>
      <c r="E129" s="6">
        <v>46031</v>
      </c>
      <c r="F129" s="6">
        <v>46049</v>
      </c>
      <c r="G129" s="27">
        <v>11</v>
      </c>
      <c r="H129" s="17" t="s">
        <v>20</v>
      </c>
      <c r="I129" s="6" t="s">
        <v>2191</v>
      </c>
      <c r="J129" s="3" t="s">
        <v>28</v>
      </c>
      <c r="K129" s="3" t="s">
        <v>19</v>
      </c>
    </row>
    <row r="130" spans="1:11" ht="14.5" x14ac:dyDescent="0.35">
      <c r="A130" s="5" t="s">
        <v>166</v>
      </c>
      <c r="B130" s="27">
        <v>143802026</v>
      </c>
      <c r="C130" s="5" t="s">
        <v>22</v>
      </c>
      <c r="D130" s="5" t="s">
        <v>29</v>
      </c>
      <c r="E130" s="6">
        <v>46031</v>
      </c>
      <c r="F130" s="6">
        <v>46044</v>
      </c>
      <c r="G130" s="27">
        <v>8</v>
      </c>
      <c r="H130" s="17" t="s">
        <v>20</v>
      </c>
      <c r="I130" s="6" t="s">
        <v>2192</v>
      </c>
      <c r="J130" s="3" t="s">
        <v>28</v>
      </c>
      <c r="K130" s="3" t="s">
        <v>19</v>
      </c>
    </row>
    <row r="131" spans="1:11" ht="14.5" x14ac:dyDescent="0.35">
      <c r="A131" s="5" t="s">
        <v>167</v>
      </c>
      <c r="B131" s="27">
        <v>144152026</v>
      </c>
      <c r="C131" s="5" t="s">
        <v>22</v>
      </c>
      <c r="D131" s="5" t="s">
        <v>29</v>
      </c>
      <c r="E131" s="6">
        <v>46031</v>
      </c>
      <c r="F131" s="6">
        <v>46044</v>
      </c>
      <c r="G131" s="27">
        <v>8</v>
      </c>
      <c r="H131" s="17" t="s">
        <v>20</v>
      </c>
      <c r="I131" s="6" t="s">
        <v>2193</v>
      </c>
      <c r="J131" s="3" t="s">
        <v>28</v>
      </c>
      <c r="K131" s="3" t="s">
        <v>19</v>
      </c>
    </row>
    <row r="132" spans="1:11" ht="14.5" x14ac:dyDescent="0.35">
      <c r="A132" s="5" t="s">
        <v>168</v>
      </c>
      <c r="B132" s="27">
        <v>147092026</v>
      </c>
      <c r="C132" s="5" t="s">
        <v>22</v>
      </c>
      <c r="D132" s="5" t="s">
        <v>29</v>
      </c>
      <c r="E132" s="6">
        <v>46031</v>
      </c>
      <c r="F132" s="6">
        <v>46044</v>
      </c>
      <c r="G132" s="27">
        <v>8</v>
      </c>
      <c r="H132" s="17" t="s">
        <v>20</v>
      </c>
      <c r="I132" s="6" t="s">
        <v>2194</v>
      </c>
      <c r="J132" s="3" t="s">
        <v>28</v>
      </c>
      <c r="K132" s="3" t="s">
        <v>19</v>
      </c>
    </row>
    <row r="133" spans="1:11" ht="14.5" x14ac:dyDescent="0.35">
      <c r="A133" s="5" t="s">
        <v>169</v>
      </c>
      <c r="B133" s="27">
        <v>235222026</v>
      </c>
      <c r="C133" s="5" t="s">
        <v>17</v>
      </c>
      <c r="D133" s="5" t="s">
        <v>30</v>
      </c>
      <c r="E133" s="6">
        <v>46031</v>
      </c>
      <c r="F133" s="6">
        <v>46036</v>
      </c>
      <c r="G133" s="27">
        <v>2</v>
      </c>
      <c r="H133" s="17" t="s">
        <v>20</v>
      </c>
      <c r="I133" s="6" t="s">
        <v>2195</v>
      </c>
      <c r="J133" s="3" t="s">
        <v>28</v>
      </c>
      <c r="K133" s="3" t="s">
        <v>19</v>
      </c>
    </row>
    <row r="134" spans="1:11" ht="14.5" x14ac:dyDescent="0.35">
      <c r="A134" s="5" t="s">
        <v>170</v>
      </c>
      <c r="B134" s="27">
        <v>147452026</v>
      </c>
      <c r="C134" s="5" t="s">
        <v>17</v>
      </c>
      <c r="D134" s="5" t="s">
        <v>33</v>
      </c>
      <c r="E134" s="6">
        <v>46031</v>
      </c>
      <c r="F134" s="6">
        <v>46038</v>
      </c>
      <c r="G134" s="27">
        <v>4</v>
      </c>
      <c r="H134" s="17" t="s">
        <v>20</v>
      </c>
      <c r="I134" s="6" t="s">
        <v>2196</v>
      </c>
      <c r="J134" s="3" t="s">
        <v>28</v>
      </c>
      <c r="K134" s="3" t="s">
        <v>19</v>
      </c>
    </row>
    <row r="135" spans="1:11" ht="14.5" x14ac:dyDescent="0.35">
      <c r="A135" s="5" t="s">
        <v>171</v>
      </c>
      <c r="B135" s="27">
        <v>150952026</v>
      </c>
      <c r="C135" s="5" t="s">
        <v>22</v>
      </c>
      <c r="D135" s="5" t="s">
        <v>29</v>
      </c>
      <c r="E135" s="6">
        <v>46031</v>
      </c>
      <c r="F135" s="6">
        <v>46044</v>
      </c>
      <c r="G135" s="27">
        <v>8</v>
      </c>
      <c r="H135" s="17" t="s">
        <v>20</v>
      </c>
      <c r="I135" s="6" t="s">
        <v>2197</v>
      </c>
      <c r="J135" s="3" t="s">
        <v>28</v>
      </c>
      <c r="K135" s="3" t="s">
        <v>19</v>
      </c>
    </row>
    <row r="136" spans="1:11" ht="14.5" x14ac:dyDescent="0.35">
      <c r="A136" s="5" t="s">
        <v>172</v>
      </c>
      <c r="B136" s="27">
        <v>152662026</v>
      </c>
      <c r="C136" s="5" t="s">
        <v>22</v>
      </c>
      <c r="D136" s="5" t="s">
        <v>41</v>
      </c>
      <c r="E136" s="6">
        <v>46031</v>
      </c>
      <c r="F136" s="6">
        <v>46044</v>
      </c>
      <c r="G136" s="27">
        <v>8</v>
      </c>
      <c r="H136" s="17" t="s">
        <v>20</v>
      </c>
      <c r="I136" s="6" t="s">
        <v>2198</v>
      </c>
      <c r="J136" s="3" t="s">
        <v>28</v>
      </c>
      <c r="K136" s="3" t="s">
        <v>19</v>
      </c>
    </row>
    <row r="137" spans="1:11" ht="14.5" x14ac:dyDescent="0.35">
      <c r="A137" s="5" t="s">
        <v>173</v>
      </c>
      <c r="B137" s="27">
        <v>152552026</v>
      </c>
      <c r="C137" s="5" t="s">
        <v>22</v>
      </c>
      <c r="D137" s="5" t="s">
        <v>29</v>
      </c>
      <c r="E137" s="6">
        <v>46031</v>
      </c>
      <c r="F137" s="6">
        <v>46044</v>
      </c>
      <c r="G137" s="27">
        <v>8</v>
      </c>
      <c r="H137" s="17" t="s">
        <v>20</v>
      </c>
      <c r="I137" s="6" t="s">
        <v>2199</v>
      </c>
      <c r="J137" s="3" t="s">
        <v>28</v>
      </c>
      <c r="K137" s="3" t="s">
        <v>19</v>
      </c>
    </row>
    <row r="138" spans="1:11" ht="14.5" x14ac:dyDescent="0.35">
      <c r="A138" s="5" t="s">
        <v>174</v>
      </c>
      <c r="B138" s="27">
        <v>152592026</v>
      </c>
      <c r="C138" s="5" t="s">
        <v>22</v>
      </c>
      <c r="D138" s="5" t="s">
        <v>29</v>
      </c>
      <c r="E138" s="6">
        <v>46031</v>
      </c>
      <c r="F138" s="6">
        <v>46044</v>
      </c>
      <c r="G138" s="27">
        <v>8</v>
      </c>
      <c r="H138" s="17" t="s">
        <v>20</v>
      </c>
      <c r="I138" s="6" t="s">
        <v>2200</v>
      </c>
      <c r="J138" s="3" t="s">
        <v>28</v>
      </c>
      <c r="K138" s="3" t="s">
        <v>19</v>
      </c>
    </row>
    <row r="139" spans="1:11" ht="14.5" x14ac:dyDescent="0.35">
      <c r="A139" s="5" t="s">
        <v>175</v>
      </c>
      <c r="B139" s="27">
        <v>154582026</v>
      </c>
      <c r="C139" s="5" t="s">
        <v>22</v>
      </c>
      <c r="D139" s="5" t="s">
        <v>29</v>
      </c>
      <c r="E139" s="6">
        <v>46031</v>
      </c>
      <c r="F139" s="6">
        <v>46044</v>
      </c>
      <c r="G139" s="27">
        <v>8</v>
      </c>
      <c r="H139" s="17" t="s">
        <v>20</v>
      </c>
      <c r="I139" s="6" t="s">
        <v>2201</v>
      </c>
      <c r="J139" s="3" t="s">
        <v>28</v>
      </c>
      <c r="K139" s="3" t="s">
        <v>19</v>
      </c>
    </row>
    <row r="140" spans="1:11" ht="14.5" x14ac:dyDescent="0.35">
      <c r="A140" s="5" t="s">
        <v>176</v>
      </c>
      <c r="B140" s="27">
        <v>155422026</v>
      </c>
      <c r="C140" s="5" t="s">
        <v>22</v>
      </c>
      <c r="D140" s="5" t="s">
        <v>41</v>
      </c>
      <c r="E140" s="6">
        <v>46031</v>
      </c>
      <c r="F140" s="6">
        <v>46049</v>
      </c>
      <c r="G140" s="27">
        <v>11</v>
      </c>
      <c r="H140" s="17" t="s">
        <v>20</v>
      </c>
      <c r="I140" s="6" t="s">
        <v>2202</v>
      </c>
      <c r="J140" s="3" t="s">
        <v>28</v>
      </c>
      <c r="K140" s="3" t="s">
        <v>19</v>
      </c>
    </row>
    <row r="141" spans="1:11" ht="14.5" x14ac:dyDescent="0.35">
      <c r="A141" s="5" t="s">
        <v>177</v>
      </c>
      <c r="B141" s="27">
        <v>155712026</v>
      </c>
      <c r="C141" s="5" t="s">
        <v>22</v>
      </c>
      <c r="D141" s="5" t="s">
        <v>29</v>
      </c>
      <c r="E141" s="6">
        <v>46031</v>
      </c>
      <c r="F141" s="6">
        <v>46044</v>
      </c>
      <c r="G141" s="27">
        <v>8</v>
      </c>
      <c r="H141" s="17" t="s">
        <v>20</v>
      </c>
      <c r="I141" s="6" t="s">
        <v>2203</v>
      </c>
      <c r="J141" s="3" t="s">
        <v>28</v>
      </c>
      <c r="K141" s="3" t="s">
        <v>19</v>
      </c>
    </row>
    <row r="142" spans="1:11" ht="14.5" x14ac:dyDescent="0.35">
      <c r="A142" s="5" t="s">
        <v>178</v>
      </c>
      <c r="B142" s="27">
        <v>157912026</v>
      </c>
      <c r="C142" s="5" t="s">
        <v>22</v>
      </c>
      <c r="D142" s="5" t="s">
        <v>29</v>
      </c>
      <c r="E142" s="6">
        <v>46031</v>
      </c>
      <c r="F142" s="6">
        <v>46044</v>
      </c>
      <c r="G142" s="27">
        <v>8</v>
      </c>
      <c r="H142" s="17" t="s">
        <v>20</v>
      </c>
      <c r="I142" s="6" t="s">
        <v>2204</v>
      </c>
      <c r="J142" s="3" t="s">
        <v>28</v>
      </c>
      <c r="K142" s="3" t="s">
        <v>19</v>
      </c>
    </row>
    <row r="143" spans="1:11" ht="14.5" x14ac:dyDescent="0.35">
      <c r="A143" s="5" t="s">
        <v>179</v>
      </c>
      <c r="B143" s="27">
        <v>183282026</v>
      </c>
      <c r="C143" s="5" t="s">
        <v>22</v>
      </c>
      <c r="D143" s="5" t="s">
        <v>29</v>
      </c>
      <c r="E143" s="6">
        <v>46035</v>
      </c>
      <c r="F143" s="6">
        <v>46044</v>
      </c>
      <c r="G143" s="27">
        <v>7</v>
      </c>
      <c r="H143" s="17" t="s">
        <v>20</v>
      </c>
      <c r="I143" s="6" t="s">
        <v>2205</v>
      </c>
      <c r="J143" s="3" t="s">
        <v>28</v>
      </c>
      <c r="K143" s="3" t="s">
        <v>19</v>
      </c>
    </row>
    <row r="144" spans="1:11" ht="14.5" x14ac:dyDescent="0.35">
      <c r="A144" s="5" t="s">
        <v>180</v>
      </c>
      <c r="B144" s="27">
        <v>183302026</v>
      </c>
      <c r="C144" s="5" t="s">
        <v>22</v>
      </c>
      <c r="D144" s="5" t="s">
        <v>29</v>
      </c>
      <c r="E144" s="6">
        <v>46035</v>
      </c>
      <c r="F144" s="6">
        <v>46042</v>
      </c>
      <c r="G144" s="27">
        <v>5</v>
      </c>
      <c r="H144" s="17" t="s">
        <v>20</v>
      </c>
      <c r="I144" s="6" t="s">
        <v>2206</v>
      </c>
      <c r="J144" s="3" t="s">
        <v>28</v>
      </c>
      <c r="K144" s="3" t="s">
        <v>19</v>
      </c>
    </row>
    <row r="145" spans="1:11" ht="14.5" x14ac:dyDescent="0.35">
      <c r="A145" s="5" t="s">
        <v>181</v>
      </c>
      <c r="B145" s="27">
        <v>183362026</v>
      </c>
      <c r="C145" s="5" t="s">
        <v>17</v>
      </c>
      <c r="D145" s="5" t="s">
        <v>30</v>
      </c>
      <c r="E145" s="6">
        <v>46035</v>
      </c>
      <c r="F145" s="6">
        <v>46049</v>
      </c>
      <c r="G145" s="27">
        <v>10</v>
      </c>
      <c r="H145" s="17" t="s">
        <v>20</v>
      </c>
      <c r="I145" s="6" t="s">
        <v>2207</v>
      </c>
      <c r="J145" s="3" t="s">
        <v>28</v>
      </c>
      <c r="K145" s="3" t="s">
        <v>19</v>
      </c>
    </row>
    <row r="146" spans="1:11" ht="14.5" x14ac:dyDescent="0.35">
      <c r="A146" s="5" t="s">
        <v>182</v>
      </c>
      <c r="B146" s="27">
        <v>183462026</v>
      </c>
      <c r="C146" s="5" t="s">
        <v>22</v>
      </c>
      <c r="D146" s="5" t="s">
        <v>29</v>
      </c>
      <c r="E146" s="6">
        <v>46035</v>
      </c>
      <c r="F146" s="6">
        <v>46044</v>
      </c>
      <c r="G146" s="27">
        <v>7</v>
      </c>
      <c r="H146" s="17" t="s">
        <v>20</v>
      </c>
      <c r="I146" s="6" t="s">
        <v>2208</v>
      </c>
      <c r="J146" s="3" t="s">
        <v>28</v>
      </c>
      <c r="K146" s="3" t="s">
        <v>19</v>
      </c>
    </row>
    <row r="147" spans="1:11" ht="14.5" x14ac:dyDescent="0.35">
      <c r="A147" s="5" t="s">
        <v>183</v>
      </c>
      <c r="B147" s="27">
        <v>235282026</v>
      </c>
      <c r="C147" s="5" t="s">
        <v>22</v>
      </c>
      <c r="D147" s="5" t="s">
        <v>29</v>
      </c>
      <c r="E147" s="6">
        <v>46035</v>
      </c>
      <c r="F147" s="6">
        <v>46044</v>
      </c>
      <c r="G147" s="27">
        <v>7</v>
      </c>
      <c r="H147" s="17" t="s">
        <v>20</v>
      </c>
      <c r="I147" s="6" t="s">
        <v>2209</v>
      </c>
      <c r="J147" s="3" t="s">
        <v>28</v>
      </c>
      <c r="K147" s="3" t="s">
        <v>19</v>
      </c>
    </row>
    <row r="148" spans="1:11" ht="14.5" x14ac:dyDescent="0.35">
      <c r="A148" s="5" t="s">
        <v>184</v>
      </c>
      <c r="B148" s="27">
        <v>235312026</v>
      </c>
      <c r="C148" s="5" t="s">
        <v>22</v>
      </c>
      <c r="D148" s="5" t="s">
        <v>29</v>
      </c>
      <c r="E148" s="6">
        <v>46035</v>
      </c>
      <c r="F148" s="6">
        <v>46045</v>
      </c>
      <c r="G148" s="27">
        <v>8</v>
      </c>
      <c r="H148" s="17" t="s">
        <v>20</v>
      </c>
      <c r="I148" s="6" t="s">
        <v>2210</v>
      </c>
      <c r="J148" s="3" t="s">
        <v>28</v>
      </c>
      <c r="K148" s="3" t="s">
        <v>19</v>
      </c>
    </row>
    <row r="149" spans="1:11" ht="14.5" x14ac:dyDescent="0.35">
      <c r="A149" s="5" t="s">
        <v>185</v>
      </c>
      <c r="B149" s="27">
        <v>235392026</v>
      </c>
      <c r="C149" s="5" t="s">
        <v>22</v>
      </c>
      <c r="D149" s="5" t="s">
        <v>29</v>
      </c>
      <c r="E149" s="6">
        <v>46035</v>
      </c>
      <c r="F149" s="6">
        <v>46044</v>
      </c>
      <c r="G149" s="27">
        <v>7</v>
      </c>
      <c r="H149" s="17" t="s">
        <v>20</v>
      </c>
      <c r="I149" s="6" t="s">
        <v>2211</v>
      </c>
      <c r="J149" s="3" t="s">
        <v>28</v>
      </c>
      <c r="K149" s="3" t="s">
        <v>19</v>
      </c>
    </row>
    <row r="150" spans="1:11" ht="14.5" x14ac:dyDescent="0.35">
      <c r="A150" s="5" t="s">
        <v>186</v>
      </c>
      <c r="B150" s="27">
        <v>183602026</v>
      </c>
      <c r="C150" s="5" t="s">
        <v>22</v>
      </c>
      <c r="D150" s="5" t="s">
        <v>29</v>
      </c>
      <c r="E150" s="6">
        <v>46035</v>
      </c>
      <c r="F150" s="6">
        <v>46044</v>
      </c>
      <c r="G150" s="27">
        <v>7</v>
      </c>
      <c r="H150" s="17" t="s">
        <v>20</v>
      </c>
      <c r="I150" s="6" t="s">
        <v>2212</v>
      </c>
      <c r="J150" s="3" t="s">
        <v>28</v>
      </c>
      <c r="K150" s="3" t="s">
        <v>19</v>
      </c>
    </row>
    <row r="151" spans="1:11" ht="14.5" x14ac:dyDescent="0.35">
      <c r="A151" s="5" t="s">
        <v>187</v>
      </c>
      <c r="B151" s="27">
        <v>183672026</v>
      </c>
      <c r="C151" s="5" t="s">
        <v>17</v>
      </c>
      <c r="D151" s="5" t="s">
        <v>33</v>
      </c>
      <c r="E151" s="6">
        <v>46035</v>
      </c>
      <c r="F151" s="6">
        <v>46037</v>
      </c>
      <c r="G151" s="27">
        <v>2</v>
      </c>
      <c r="H151" s="17" t="s">
        <v>20</v>
      </c>
      <c r="I151" s="6" t="s">
        <v>2213</v>
      </c>
      <c r="J151" s="3" t="s">
        <v>28</v>
      </c>
      <c r="K151" s="3" t="s">
        <v>19</v>
      </c>
    </row>
    <row r="152" spans="1:11" ht="14.5" x14ac:dyDescent="0.35">
      <c r="A152" s="5" t="s">
        <v>188</v>
      </c>
      <c r="B152" s="27">
        <v>183852026</v>
      </c>
      <c r="C152" s="5" t="s">
        <v>22</v>
      </c>
      <c r="D152" s="5" t="s">
        <v>29</v>
      </c>
      <c r="E152" s="6">
        <v>46035</v>
      </c>
      <c r="F152" s="6">
        <v>46044</v>
      </c>
      <c r="G152" s="27">
        <v>7</v>
      </c>
      <c r="H152" s="17" t="s">
        <v>20</v>
      </c>
      <c r="I152" s="6" t="s">
        <v>2214</v>
      </c>
      <c r="J152" s="3" t="s">
        <v>28</v>
      </c>
      <c r="K152" s="3" t="s">
        <v>19</v>
      </c>
    </row>
    <row r="153" spans="1:11" ht="14.5" x14ac:dyDescent="0.35">
      <c r="A153" s="5" t="s">
        <v>189</v>
      </c>
      <c r="B153" s="27">
        <v>184222026</v>
      </c>
      <c r="C153" s="5" t="s">
        <v>22</v>
      </c>
      <c r="D153" s="5" t="s">
        <v>29</v>
      </c>
      <c r="E153" s="6">
        <v>46035</v>
      </c>
      <c r="F153" s="6">
        <v>46045</v>
      </c>
      <c r="G153" s="27">
        <v>8</v>
      </c>
      <c r="H153" s="17" t="s">
        <v>20</v>
      </c>
      <c r="I153" s="6" t="s">
        <v>2215</v>
      </c>
      <c r="J153" s="3" t="s">
        <v>28</v>
      </c>
      <c r="K153" s="3" t="s">
        <v>19</v>
      </c>
    </row>
    <row r="154" spans="1:11" ht="14.5" x14ac:dyDescent="0.35">
      <c r="A154" s="5" t="s">
        <v>190</v>
      </c>
      <c r="B154" s="27">
        <v>184362026</v>
      </c>
      <c r="C154" s="5" t="s">
        <v>22</v>
      </c>
      <c r="D154" s="5" t="s">
        <v>29</v>
      </c>
      <c r="E154" s="6">
        <v>46035</v>
      </c>
      <c r="F154" s="6">
        <v>46042</v>
      </c>
      <c r="G154" s="27">
        <v>5</v>
      </c>
      <c r="H154" s="17" t="s">
        <v>20</v>
      </c>
      <c r="I154" s="6" t="s">
        <v>2216</v>
      </c>
      <c r="J154" s="3" t="s">
        <v>28</v>
      </c>
      <c r="K154" s="3" t="s">
        <v>19</v>
      </c>
    </row>
    <row r="155" spans="1:11" ht="14.5" x14ac:dyDescent="0.35">
      <c r="A155" s="5" t="s">
        <v>191</v>
      </c>
      <c r="B155" s="27">
        <v>184432026</v>
      </c>
      <c r="C155" s="5" t="s">
        <v>22</v>
      </c>
      <c r="D155" s="5" t="s">
        <v>29</v>
      </c>
      <c r="E155" s="6">
        <v>46035</v>
      </c>
      <c r="F155" s="6">
        <v>46041</v>
      </c>
      <c r="G155" s="27">
        <v>4</v>
      </c>
      <c r="H155" s="17" t="s">
        <v>20</v>
      </c>
      <c r="I155" s="6" t="s">
        <v>2217</v>
      </c>
      <c r="J155" s="3" t="s">
        <v>28</v>
      </c>
      <c r="K155" s="3" t="s">
        <v>19</v>
      </c>
    </row>
    <row r="156" spans="1:11" ht="14.5" x14ac:dyDescent="0.35">
      <c r="A156" s="5" t="s">
        <v>192</v>
      </c>
      <c r="B156" s="27">
        <v>184582026</v>
      </c>
      <c r="C156" s="5" t="s">
        <v>22</v>
      </c>
      <c r="D156" s="5" t="s">
        <v>29</v>
      </c>
      <c r="E156" s="6">
        <v>46035</v>
      </c>
      <c r="F156" s="6">
        <v>46045</v>
      </c>
      <c r="G156" s="27">
        <v>8</v>
      </c>
      <c r="H156" s="17" t="s">
        <v>20</v>
      </c>
      <c r="I156" s="6" t="s">
        <v>2218</v>
      </c>
      <c r="J156" s="3" t="s">
        <v>28</v>
      </c>
      <c r="K156" s="3" t="s">
        <v>19</v>
      </c>
    </row>
    <row r="157" spans="1:11" ht="14.5" x14ac:dyDescent="0.35">
      <c r="A157" s="5" t="s">
        <v>193</v>
      </c>
      <c r="B157" s="27">
        <v>184652026</v>
      </c>
      <c r="C157" s="5" t="s">
        <v>22</v>
      </c>
      <c r="D157" s="5" t="s">
        <v>29</v>
      </c>
      <c r="E157" s="6">
        <v>46035</v>
      </c>
      <c r="F157" s="6">
        <v>46044</v>
      </c>
      <c r="G157" s="27">
        <v>7</v>
      </c>
      <c r="H157" s="17" t="s">
        <v>20</v>
      </c>
      <c r="I157" s="6" t="s">
        <v>2219</v>
      </c>
      <c r="J157" s="3" t="s">
        <v>28</v>
      </c>
      <c r="K157" s="3" t="s">
        <v>19</v>
      </c>
    </row>
    <row r="158" spans="1:11" ht="14.5" x14ac:dyDescent="0.35">
      <c r="A158" s="5" t="s">
        <v>194</v>
      </c>
      <c r="B158" s="27">
        <v>184722026</v>
      </c>
      <c r="C158" s="5" t="s">
        <v>22</v>
      </c>
      <c r="D158" s="5" t="s">
        <v>29</v>
      </c>
      <c r="E158" s="6">
        <v>46035</v>
      </c>
      <c r="F158" s="6">
        <v>46045</v>
      </c>
      <c r="G158" s="27">
        <v>8</v>
      </c>
      <c r="H158" s="17" t="s">
        <v>20</v>
      </c>
      <c r="I158" s="6" t="s">
        <v>2220</v>
      </c>
      <c r="J158" s="3" t="s">
        <v>28</v>
      </c>
      <c r="K158" s="3" t="s">
        <v>19</v>
      </c>
    </row>
    <row r="159" spans="1:11" ht="14.5" x14ac:dyDescent="0.35">
      <c r="A159" s="5" t="s">
        <v>195</v>
      </c>
      <c r="B159" s="27">
        <v>184812026</v>
      </c>
      <c r="C159" s="5" t="s">
        <v>22</v>
      </c>
      <c r="D159" s="5" t="s">
        <v>29</v>
      </c>
      <c r="E159" s="6">
        <v>46035</v>
      </c>
      <c r="F159" s="6">
        <v>46045</v>
      </c>
      <c r="G159" s="27">
        <v>8</v>
      </c>
      <c r="H159" s="17" t="s">
        <v>20</v>
      </c>
      <c r="I159" s="6" t="s">
        <v>2221</v>
      </c>
      <c r="J159" s="3" t="s">
        <v>28</v>
      </c>
      <c r="K159" s="3" t="s">
        <v>19</v>
      </c>
    </row>
    <row r="160" spans="1:11" ht="14.5" x14ac:dyDescent="0.35">
      <c r="A160" s="5" t="s">
        <v>196</v>
      </c>
      <c r="B160" s="27">
        <v>184872026</v>
      </c>
      <c r="C160" s="5" t="s">
        <v>22</v>
      </c>
      <c r="D160" s="5" t="s">
        <v>29</v>
      </c>
      <c r="E160" s="6">
        <v>46035</v>
      </c>
      <c r="F160" s="6">
        <v>46044</v>
      </c>
      <c r="G160" s="27">
        <v>7</v>
      </c>
      <c r="H160" s="17" t="s">
        <v>20</v>
      </c>
      <c r="I160" s="6" t="s">
        <v>2222</v>
      </c>
      <c r="J160" s="3" t="s">
        <v>28</v>
      </c>
      <c r="K160" s="3" t="s">
        <v>19</v>
      </c>
    </row>
    <row r="161" spans="1:11" ht="14.5" x14ac:dyDescent="0.35">
      <c r="A161" s="5" t="s">
        <v>197</v>
      </c>
      <c r="B161" s="27">
        <v>184952026</v>
      </c>
      <c r="C161" s="5" t="s">
        <v>22</v>
      </c>
      <c r="D161" s="5" t="s">
        <v>29</v>
      </c>
      <c r="E161" s="6">
        <v>46035</v>
      </c>
      <c r="F161" s="6">
        <v>46048</v>
      </c>
      <c r="G161" s="27">
        <v>9</v>
      </c>
      <c r="H161" s="17" t="s">
        <v>20</v>
      </c>
      <c r="I161" s="6" t="s">
        <v>2223</v>
      </c>
      <c r="J161" s="3" t="s">
        <v>28</v>
      </c>
      <c r="K161" s="3" t="s">
        <v>19</v>
      </c>
    </row>
    <row r="162" spans="1:11" ht="14.5" x14ac:dyDescent="0.35">
      <c r="A162" s="5" t="s">
        <v>198</v>
      </c>
      <c r="B162" s="27">
        <v>185062026</v>
      </c>
      <c r="C162" s="5" t="s">
        <v>22</v>
      </c>
      <c r="D162" s="5" t="s">
        <v>29</v>
      </c>
      <c r="E162" s="6">
        <v>46035</v>
      </c>
      <c r="F162" s="6">
        <v>46045</v>
      </c>
      <c r="G162" s="27">
        <v>8</v>
      </c>
      <c r="H162" s="17" t="s">
        <v>20</v>
      </c>
      <c r="I162" s="6" t="s">
        <v>2224</v>
      </c>
      <c r="J162" s="3" t="s">
        <v>28</v>
      </c>
      <c r="K162" s="3" t="s">
        <v>19</v>
      </c>
    </row>
    <row r="163" spans="1:11" ht="14.5" x14ac:dyDescent="0.35">
      <c r="A163" s="5" t="s">
        <v>199</v>
      </c>
      <c r="B163" s="27">
        <v>185072026</v>
      </c>
      <c r="C163" s="5" t="s">
        <v>22</v>
      </c>
      <c r="D163" s="5" t="s">
        <v>29</v>
      </c>
      <c r="E163" s="6">
        <v>46035</v>
      </c>
      <c r="F163" s="6">
        <v>46044</v>
      </c>
      <c r="G163" s="27">
        <v>7</v>
      </c>
      <c r="H163" s="17" t="s">
        <v>20</v>
      </c>
      <c r="I163" s="6" t="s">
        <v>2225</v>
      </c>
      <c r="J163" s="3" t="s">
        <v>28</v>
      </c>
      <c r="K163" s="3" t="s">
        <v>19</v>
      </c>
    </row>
    <row r="164" spans="1:11" ht="14.5" x14ac:dyDescent="0.35">
      <c r="A164" s="5" t="s">
        <v>200</v>
      </c>
      <c r="B164" s="27">
        <v>185102026</v>
      </c>
      <c r="C164" s="5" t="s">
        <v>22</v>
      </c>
      <c r="D164" s="5" t="s">
        <v>29</v>
      </c>
      <c r="E164" s="6">
        <v>46035</v>
      </c>
      <c r="F164" s="6">
        <v>46044</v>
      </c>
      <c r="G164" s="27">
        <v>7</v>
      </c>
      <c r="H164" s="17" t="s">
        <v>20</v>
      </c>
      <c r="I164" s="6" t="s">
        <v>2226</v>
      </c>
      <c r="J164" s="3" t="s">
        <v>28</v>
      </c>
      <c r="K164" s="3" t="s">
        <v>19</v>
      </c>
    </row>
    <row r="165" spans="1:11" ht="14.5" x14ac:dyDescent="0.35">
      <c r="A165" s="5" t="s">
        <v>201</v>
      </c>
      <c r="B165" s="27">
        <v>185812026</v>
      </c>
      <c r="C165" s="5" t="s">
        <v>22</v>
      </c>
      <c r="D165" s="5" t="s">
        <v>29</v>
      </c>
      <c r="E165" s="6">
        <v>46035</v>
      </c>
      <c r="F165" s="6">
        <v>46048</v>
      </c>
      <c r="G165" s="27">
        <v>9</v>
      </c>
      <c r="H165" s="17" t="s">
        <v>20</v>
      </c>
      <c r="I165" s="6" t="s">
        <v>2227</v>
      </c>
      <c r="J165" s="3" t="s">
        <v>28</v>
      </c>
      <c r="K165" s="3" t="s">
        <v>19</v>
      </c>
    </row>
    <row r="166" spans="1:11" ht="14.5" x14ac:dyDescent="0.35">
      <c r="A166" s="5" t="s">
        <v>202</v>
      </c>
      <c r="B166" s="27">
        <v>185912026</v>
      </c>
      <c r="C166" s="5" t="s">
        <v>22</v>
      </c>
      <c r="D166" s="5" t="s">
        <v>29</v>
      </c>
      <c r="E166" s="6">
        <v>46035</v>
      </c>
      <c r="F166" s="6">
        <v>46045</v>
      </c>
      <c r="G166" s="27">
        <v>8</v>
      </c>
      <c r="H166" s="17" t="s">
        <v>20</v>
      </c>
      <c r="I166" s="6" t="s">
        <v>2228</v>
      </c>
      <c r="J166" s="3" t="s">
        <v>28</v>
      </c>
      <c r="K166" s="3" t="s">
        <v>19</v>
      </c>
    </row>
    <row r="167" spans="1:11" ht="14.5" x14ac:dyDescent="0.35">
      <c r="A167" s="5" t="s">
        <v>203</v>
      </c>
      <c r="B167" s="27">
        <v>186122026</v>
      </c>
      <c r="C167" s="5" t="s">
        <v>22</v>
      </c>
      <c r="D167" s="5" t="s">
        <v>29</v>
      </c>
      <c r="E167" s="6">
        <v>46035</v>
      </c>
      <c r="F167" s="6">
        <v>46045</v>
      </c>
      <c r="G167" s="27">
        <v>8</v>
      </c>
      <c r="H167" s="17" t="s">
        <v>20</v>
      </c>
      <c r="I167" s="6" t="s">
        <v>2229</v>
      </c>
      <c r="J167" s="3" t="s">
        <v>28</v>
      </c>
      <c r="K167" s="3" t="s">
        <v>19</v>
      </c>
    </row>
    <row r="168" spans="1:11" ht="14.5" x14ac:dyDescent="0.35">
      <c r="A168" s="5" t="s">
        <v>204</v>
      </c>
      <c r="B168" s="27">
        <v>186152026</v>
      </c>
      <c r="C168" s="5" t="s">
        <v>22</v>
      </c>
      <c r="D168" s="5" t="s">
        <v>29</v>
      </c>
      <c r="E168" s="6">
        <v>46035</v>
      </c>
      <c r="F168" s="6">
        <v>46045</v>
      </c>
      <c r="G168" s="27">
        <v>8</v>
      </c>
      <c r="H168" s="17" t="s">
        <v>20</v>
      </c>
      <c r="I168" s="6" t="s">
        <v>2230</v>
      </c>
      <c r="J168" s="3" t="s">
        <v>28</v>
      </c>
      <c r="K168" s="3" t="s">
        <v>19</v>
      </c>
    </row>
    <row r="169" spans="1:11" ht="14.5" x14ac:dyDescent="0.35">
      <c r="A169" s="5" t="s">
        <v>205</v>
      </c>
      <c r="B169" s="27">
        <v>186252026</v>
      </c>
      <c r="C169" s="5" t="s">
        <v>22</v>
      </c>
      <c r="D169" s="5" t="s">
        <v>29</v>
      </c>
      <c r="E169" s="6">
        <v>46035</v>
      </c>
      <c r="F169" s="6">
        <v>46041</v>
      </c>
      <c r="G169" s="27">
        <v>4</v>
      </c>
      <c r="H169" s="17" t="s">
        <v>20</v>
      </c>
      <c r="I169" s="6" t="s">
        <v>2231</v>
      </c>
      <c r="J169" s="3" t="s">
        <v>28</v>
      </c>
      <c r="K169" s="3" t="s">
        <v>19</v>
      </c>
    </row>
    <row r="170" spans="1:11" ht="14.5" x14ac:dyDescent="0.35">
      <c r="A170" s="5" t="s">
        <v>206</v>
      </c>
      <c r="B170" s="27">
        <v>186332026</v>
      </c>
      <c r="C170" s="5" t="s">
        <v>22</v>
      </c>
      <c r="D170" s="5" t="s">
        <v>29</v>
      </c>
      <c r="E170" s="6">
        <v>46035</v>
      </c>
      <c r="F170" s="6">
        <v>46044</v>
      </c>
      <c r="G170" s="27">
        <v>7</v>
      </c>
      <c r="H170" s="17" t="s">
        <v>20</v>
      </c>
      <c r="I170" s="6" t="s">
        <v>2232</v>
      </c>
      <c r="J170" s="3" t="s">
        <v>28</v>
      </c>
      <c r="K170" s="3" t="s">
        <v>19</v>
      </c>
    </row>
    <row r="171" spans="1:11" ht="14.5" x14ac:dyDescent="0.35">
      <c r="A171" s="5" t="s">
        <v>207</v>
      </c>
      <c r="B171" s="27">
        <v>186652026</v>
      </c>
      <c r="C171" s="5" t="s">
        <v>22</v>
      </c>
      <c r="D171" s="5" t="s">
        <v>41</v>
      </c>
      <c r="E171" s="6">
        <v>46035</v>
      </c>
      <c r="F171" s="6">
        <v>46049</v>
      </c>
      <c r="G171" s="27">
        <v>10</v>
      </c>
      <c r="H171" s="17" t="s">
        <v>20</v>
      </c>
      <c r="I171" s="6" t="s">
        <v>2233</v>
      </c>
      <c r="J171" s="3" t="s">
        <v>28</v>
      </c>
      <c r="K171" s="3" t="s">
        <v>19</v>
      </c>
    </row>
    <row r="172" spans="1:11" ht="14.5" x14ac:dyDescent="0.35">
      <c r="A172" s="5" t="s">
        <v>208</v>
      </c>
      <c r="B172" s="27">
        <v>187322026</v>
      </c>
      <c r="C172" s="5" t="s">
        <v>17</v>
      </c>
      <c r="D172" s="5" t="s">
        <v>33</v>
      </c>
      <c r="E172" s="6">
        <v>46035</v>
      </c>
      <c r="F172" s="6">
        <v>46048</v>
      </c>
      <c r="G172" s="27">
        <v>9</v>
      </c>
      <c r="H172" s="17" t="s">
        <v>20</v>
      </c>
      <c r="I172" s="6" t="s">
        <v>2234</v>
      </c>
      <c r="J172" s="3" t="s">
        <v>28</v>
      </c>
      <c r="K172" s="3" t="s">
        <v>19</v>
      </c>
    </row>
    <row r="173" spans="1:11" ht="14.5" x14ac:dyDescent="0.35">
      <c r="A173" s="5" t="s">
        <v>209</v>
      </c>
      <c r="B173" s="27">
        <v>188202026</v>
      </c>
      <c r="C173" s="5" t="s">
        <v>22</v>
      </c>
      <c r="D173" s="5" t="s">
        <v>29</v>
      </c>
      <c r="E173" s="6">
        <v>46035</v>
      </c>
      <c r="F173" s="6">
        <v>46045</v>
      </c>
      <c r="G173" s="27">
        <v>8</v>
      </c>
      <c r="H173" s="17" t="s">
        <v>20</v>
      </c>
      <c r="I173" s="6" t="s">
        <v>2235</v>
      </c>
      <c r="J173" s="3" t="s">
        <v>28</v>
      </c>
      <c r="K173" s="3" t="s">
        <v>19</v>
      </c>
    </row>
    <row r="174" spans="1:11" ht="14.5" x14ac:dyDescent="0.35">
      <c r="A174" s="5" t="s">
        <v>210</v>
      </c>
      <c r="B174" s="27">
        <v>188152026</v>
      </c>
      <c r="C174" s="5" t="s">
        <v>22</v>
      </c>
      <c r="D174" s="5" t="s">
        <v>29</v>
      </c>
      <c r="E174" s="6">
        <v>46035</v>
      </c>
      <c r="F174" s="6">
        <v>46045</v>
      </c>
      <c r="G174" s="27">
        <v>8</v>
      </c>
      <c r="H174" s="17" t="s">
        <v>20</v>
      </c>
      <c r="I174" s="6" t="s">
        <v>2236</v>
      </c>
      <c r="J174" s="3" t="s">
        <v>28</v>
      </c>
      <c r="K174" s="3" t="s">
        <v>19</v>
      </c>
    </row>
    <row r="175" spans="1:11" ht="14.5" x14ac:dyDescent="0.35">
      <c r="A175" s="5" t="s">
        <v>211</v>
      </c>
      <c r="B175" s="27">
        <v>188502026</v>
      </c>
      <c r="C175" s="5" t="s">
        <v>22</v>
      </c>
      <c r="D175" s="5" t="s">
        <v>29</v>
      </c>
      <c r="E175" s="6">
        <v>46035</v>
      </c>
      <c r="F175" s="6">
        <v>46045</v>
      </c>
      <c r="G175" s="27">
        <v>8</v>
      </c>
      <c r="H175" s="17" t="s">
        <v>20</v>
      </c>
      <c r="I175" s="6" t="s">
        <v>2237</v>
      </c>
      <c r="J175" s="3" t="s">
        <v>28</v>
      </c>
      <c r="K175" s="3" t="s">
        <v>19</v>
      </c>
    </row>
    <row r="176" spans="1:11" ht="14.5" x14ac:dyDescent="0.35">
      <c r="A176" s="5" t="s">
        <v>212</v>
      </c>
      <c r="B176" s="27">
        <v>188602026</v>
      </c>
      <c r="C176" s="5" t="s">
        <v>22</v>
      </c>
      <c r="D176" s="5" t="s">
        <v>29</v>
      </c>
      <c r="E176" s="6">
        <v>46035</v>
      </c>
      <c r="F176" s="6">
        <v>46045</v>
      </c>
      <c r="G176" s="27">
        <v>8</v>
      </c>
      <c r="H176" s="17" t="s">
        <v>20</v>
      </c>
      <c r="I176" s="6" t="s">
        <v>2238</v>
      </c>
      <c r="J176" s="3" t="s">
        <v>28</v>
      </c>
      <c r="K176" s="3" t="s">
        <v>19</v>
      </c>
    </row>
    <row r="177" spans="1:11" ht="14.5" x14ac:dyDescent="0.35">
      <c r="A177" s="5" t="s">
        <v>213</v>
      </c>
      <c r="B177" s="27">
        <v>193112026</v>
      </c>
      <c r="C177" s="5" t="s">
        <v>22</v>
      </c>
      <c r="D177" s="5" t="s">
        <v>29</v>
      </c>
      <c r="E177" s="6">
        <v>46035</v>
      </c>
      <c r="F177" s="6">
        <v>46042</v>
      </c>
      <c r="G177" s="27">
        <v>5</v>
      </c>
      <c r="H177" s="17" t="s">
        <v>20</v>
      </c>
      <c r="I177" s="6" t="s">
        <v>2239</v>
      </c>
      <c r="J177" s="3" t="s">
        <v>28</v>
      </c>
      <c r="K177" s="3" t="s">
        <v>19</v>
      </c>
    </row>
    <row r="178" spans="1:11" ht="14.5" x14ac:dyDescent="0.35">
      <c r="A178" s="5" t="s">
        <v>214</v>
      </c>
      <c r="B178" s="27">
        <v>188832026</v>
      </c>
      <c r="C178" s="5" t="s">
        <v>22</v>
      </c>
      <c r="D178" s="5" t="s">
        <v>29</v>
      </c>
      <c r="E178" s="6">
        <v>46035</v>
      </c>
      <c r="F178" s="6">
        <v>46048</v>
      </c>
      <c r="G178" s="27">
        <v>9</v>
      </c>
      <c r="H178" s="17" t="s">
        <v>20</v>
      </c>
      <c r="I178" s="6" t="s">
        <v>2240</v>
      </c>
      <c r="J178" s="3" t="s">
        <v>28</v>
      </c>
      <c r="K178" s="3" t="s">
        <v>19</v>
      </c>
    </row>
    <row r="179" spans="1:11" ht="14.5" x14ac:dyDescent="0.35">
      <c r="A179" s="5" t="s">
        <v>215</v>
      </c>
      <c r="B179" s="27">
        <v>189762026</v>
      </c>
      <c r="C179" s="5" t="s">
        <v>22</v>
      </c>
      <c r="D179" s="5" t="s">
        <v>29</v>
      </c>
      <c r="E179" s="6">
        <v>46035</v>
      </c>
      <c r="F179" s="6">
        <v>46044</v>
      </c>
      <c r="G179" s="27">
        <v>7</v>
      </c>
      <c r="H179" s="17" t="s">
        <v>20</v>
      </c>
      <c r="I179" s="6" t="s">
        <v>2241</v>
      </c>
      <c r="J179" s="3" t="s">
        <v>28</v>
      </c>
      <c r="K179" s="3" t="s">
        <v>19</v>
      </c>
    </row>
    <row r="180" spans="1:11" ht="14.5" x14ac:dyDescent="0.35">
      <c r="A180" s="5" t="s">
        <v>216</v>
      </c>
      <c r="B180" s="27">
        <v>189852026</v>
      </c>
      <c r="C180" s="5" t="s">
        <v>22</v>
      </c>
      <c r="D180" s="5" t="s">
        <v>29</v>
      </c>
      <c r="E180" s="6">
        <v>46035</v>
      </c>
      <c r="F180" s="6">
        <v>46045</v>
      </c>
      <c r="G180" s="27">
        <v>8</v>
      </c>
      <c r="H180" s="17" t="s">
        <v>20</v>
      </c>
      <c r="I180" s="6" t="s">
        <v>2242</v>
      </c>
      <c r="J180" s="3" t="s">
        <v>28</v>
      </c>
      <c r="K180" s="3" t="s">
        <v>19</v>
      </c>
    </row>
    <row r="181" spans="1:11" ht="14.5" x14ac:dyDescent="0.35">
      <c r="A181" s="5" t="s">
        <v>217</v>
      </c>
      <c r="B181" s="27">
        <v>192332026</v>
      </c>
      <c r="C181" s="5" t="s">
        <v>22</v>
      </c>
      <c r="D181" s="5" t="s">
        <v>29</v>
      </c>
      <c r="E181" s="6">
        <v>46035</v>
      </c>
      <c r="F181" s="6">
        <v>46045</v>
      </c>
      <c r="G181" s="27">
        <v>8</v>
      </c>
      <c r="H181" s="17" t="s">
        <v>20</v>
      </c>
      <c r="I181" s="6" t="s">
        <v>2243</v>
      </c>
      <c r="J181" s="3" t="s">
        <v>28</v>
      </c>
      <c r="K181" s="3" t="s">
        <v>19</v>
      </c>
    </row>
    <row r="182" spans="1:11" ht="14.5" x14ac:dyDescent="0.35">
      <c r="A182" s="5" t="s">
        <v>218</v>
      </c>
      <c r="B182" s="27">
        <v>192582026</v>
      </c>
      <c r="C182" s="5" t="s">
        <v>17</v>
      </c>
      <c r="D182" s="5" t="s">
        <v>30</v>
      </c>
      <c r="E182" s="6">
        <v>46035</v>
      </c>
      <c r="F182" s="6">
        <v>46042</v>
      </c>
      <c r="G182" s="27">
        <v>5</v>
      </c>
      <c r="H182" s="17" t="s">
        <v>20</v>
      </c>
      <c r="I182" s="6" t="s">
        <v>2244</v>
      </c>
      <c r="J182" s="3" t="s">
        <v>28</v>
      </c>
      <c r="K182" s="3" t="s">
        <v>19</v>
      </c>
    </row>
    <row r="183" spans="1:11" ht="14.5" x14ac:dyDescent="0.35">
      <c r="A183" s="5" t="s">
        <v>219</v>
      </c>
      <c r="B183" s="27">
        <v>235422026</v>
      </c>
      <c r="C183" s="5" t="s">
        <v>22</v>
      </c>
      <c r="D183" s="5" t="s">
        <v>29</v>
      </c>
      <c r="E183" s="6">
        <v>46035</v>
      </c>
      <c r="F183" s="6">
        <v>46045</v>
      </c>
      <c r="G183" s="27">
        <v>8</v>
      </c>
      <c r="H183" s="17" t="s">
        <v>20</v>
      </c>
      <c r="I183" s="6" t="s">
        <v>2245</v>
      </c>
      <c r="J183" s="3" t="s">
        <v>28</v>
      </c>
      <c r="K183" s="3" t="s">
        <v>19</v>
      </c>
    </row>
    <row r="184" spans="1:11" ht="14.5" x14ac:dyDescent="0.35">
      <c r="A184" s="5" t="s">
        <v>220</v>
      </c>
      <c r="B184" s="27">
        <v>235502026</v>
      </c>
      <c r="C184" s="5" t="s">
        <v>26</v>
      </c>
      <c r="D184" s="5" t="s">
        <v>2246</v>
      </c>
      <c r="E184" s="6">
        <v>46035</v>
      </c>
      <c r="F184" s="6">
        <v>46038</v>
      </c>
      <c r="G184" s="27">
        <v>3</v>
      </c>
      <c r="H184" s="17" t="s">
        <v>20</v>
      </c>
      <c r="I184" s="6" t="s">
        <v>2247</v>
      </c>
      <c r="J184" s="3" t="s">
        <v>27</v>
      </c>
      <c r="K184" s="3" t="s">
        <v>19</v>
      </c>
    </row>
    <row r="185" spans="1:11" ht="14.5" x14ac:dyDescent="0.35">
      <c r="A185" s="5" t="s">
        <v>221</v>
      </c>
      <c r="B185" s="27">
        <v>193852026</v>
      </c>
      <c r="C185" s="5" t="s">
        <v>17</v>
      </c>
      <c r="D185" s="5" t="s">
        <v>30</v>
      </c>
      <c r="E185" s="6">
        <v>46035</v>
      </c>
      <c r="F185" s="6">
        <v>46051</v>
      </c>
      <c r="G185" s="27">
        <v>12</v>
      </c>
      <c r="H185" s="17" t="s">
        <v>20</v>
      </c>
      <c r="I185" s="6" t="s">
        <v>2248</v>
      </c>
      <c r="J185" s="3" t="s">
        <v>28</v>
      </c>
      <c r="K185" s="3" t="s">
        <v>19</v>
      </c>
    </row>
    <row r="186" spans="1:11" ht="14.5" x14ac:dyDescent="0.35">
      <c r="A186" s="5" t="s">
        <v>222</v>
      </c>
      <c r="B186" s="27">
        <v>194782026</v>
      </c>
      <c r="C186" s="5" t="s">
        <v>22</v>
      </c>
      <c r="D186" s="5" t="s">
        <v>29</v>
      </c>
      <c r="E186" s="6">
        <v>46035</v>
      </c>
      <c r="F186" s="6">
        <v>46038</v>
      </c>
      <c r="G186" s="27">
        <v>3</v>
      </c>
      <c r="H186" s="17" t="s">
        <v>20</v>
      </c>
      <c r="I186" s="6" t="s">
        <v>2249</v>
      </c>
      <c r="J186" s="3" t="s">
        <v>28</v>
      </c>
      <c r="K186" s="3" t="s">
        <v>19</v>
      </c>
    </row>
    <row r="187" spans="1:11" ht="14.5" x14ac:dyDescent="0.35">
      <c r="A187" s="5" t="s">
        <v>223</v>
      </c>
      <c r="B187" s="27">
        <v>194152026</v>
      </c>
      <c r="C187" s="5" t="s">
        <v>22</v>
      </c>
      <c r="D187" s="5" t="s">
        <v>29</v>
      </c>
      <c r="E187" s="6">
        <v>46035</v>
      </c>
      <c r="F187" s="6">
        <v>46045</v>
      </c>
      <c r="G187" s="27">
        <v>8</v>
      </c>
      <c r="H187" s="17" t="s">
        <v>20</v>
      </c>
      <c r="I187" s="6" t="s">
        <v>2250</v>
      </c>
      <c r="J187" s="3" t="s">
        <v>28</v>
      </c>
      <c r="K187" s="3" t="s">
        <v>19</v>
      </c>
    </row>
    <row r="188" spans="1:11" ht="14.5" x14ac:dyDescent="0.35">
      <c r="A188" s="5" t="s">
        <v>224</v>
      </c>
      <c r="B188" s="27">
        <v>194322026</v>
      </c>
      <c r="C188" s="5" t="s">
        <v>22</v>
      </c>
      <c r="D188" s="5" t="s">
        <v>29</v>
      </c>
      <c r="E188" s="6">
        <v>46035</v>
      </c>
      <c r="F188" s="6">
        <v>46045</v>
      </c>
      <c r="G188" s="27">
        <v>8</v>
      </c>
      <c r="H188" s="17" t="s">
        <v>20</v>
      </c>
      <c r="I188" s="6" t="s">
        <v>2251</v>
      </c>
      <c r="J188" s="3" t="s">
        <v>28</v>
      </c>
      <c r="K188" s="3" t="s">
        <v>19</v>
      </c>
    </row>
    <row r="189" spans="1:11" ht="14.5" x14ac:dyDescent="0.35">
      <c r="A189" s="5" t="s">
        <v>225</v>
      </c>
      <c r="B189" s="27">
        <v>194942026</v>
      </c>
      <c r="C189" s="5" t="s">
        <v>22</v>
      </c>
      <c r="D189" s="5" t="s">
        <v>29</v>
      </c>
      <c r="E189" s="6">
        <v>46035</v>
      </c>
      <c r="F189" s="6">
        <v>46045</v>
      </c>
      <c r="G189" s="27">
        <v>8</v>
      </c>
      <c r="H189" s="17" t="s">
        <v>20</v>
      </c>
      <c r="I189" s="6" t="s">
        <v>2252</v>
      </c>
      <c r="J189" s="3" t="s">
        <v>28</v>
      </c>
      <c r="K189" s="3" t="s">
        <v>19</v>
      </c>
    </row>
    <row r="190" spans="1:11" ht="14.5" x14ac:dyDescent="0.35">
      <c r="A190" s="5" t="s">
        <v>226</v>
      </c>
      <c r="B190" s="27">
        <v>195052026</v>
      </c>
      <c r="C190" s="5" t="s">
        <v>22</v>
      </c>
      <c r="D190" s="5" t="s">
        <v>41</v>
      </c>
      <c r="E190" s="6">
        <v>46035</v>
      </c>
      <c r="F190" s="6">
        <v>46049</v>
      </c>
      <c r="G190" s="27">
        <v>10</v>
      </c>
      <c r="H190" s="17" t="s">
        <v>20</v>
      </c>
      <c r="I190" s="6" t="s">
        <v>2253</v>
      </c>
      <c r="J190" s="3" t="s">
        <v>28</v>
      </c>
      <c r="K190" s="3" t="s">
        <v>19</v>
      </c>
    </row>
    <row r="191" spans="1:11" ht="14.5" x14ac:dyDescent="0.35">
      <c r="A191" s="5" t="s">
        <v>227</v>
      </c>
      <c r="B191" s="27">
        <v>195162026</v>
      </c>
      <c r="C191" s="5" t="s">
        <v>22</v>
      </c>
      <c r="D191" s="5" t="s">
        <v>29</v>
      </c>
      <c r="E191" s="6">
        <v>46035</v>
      </c>
      <c r="F191" s="6">
        <v>46048</v>
      </c>
      <c r="G191" s="27">
        <v>9</v>
      </c>
      <c r="H191" s="17" t="s">
        <v>20</v>
      </c>
      <c r="I191" s="6" t="s">
        <v>2254</v>
      </c>
      <c r="J191" s="3" t="s">
        <v>28</v>
      </c>
      <c r="K191" s="3" t="s">
        <v>19</v>
      </c>
    </row>
    <row r="192" spans="1:11" ht="14.5" x14ac:dyDescent="0.35">
      <c r="A192" s="5" t="s">
        <v>228</v>
      </c>
      <c r="B192" s="27">
        <v>195732026</v>
      </c>
      <c r="C192" s="5" t="s">
        <v>22</v>
      </c>
      <c r="D192" s="5" t="s">
        <v>29</v>
      </c>
      <c r="E192" s="6">
        <v>46035</v>
      </c>
      <c r="F192" s="6">
        <v>46045</v>
      </c>
      <c r="G192" s="27">
        <v>8</v>
      </c>
      <c r="H192" s="17" t="s">
        <v>20</v>
      </c>
      <c r="I192" s="6" t="s">
        <v>2255</v>
      </c>
      <c r="J192" s="3" t="s">
        <v>28</v>
      </c>
      <c r="K192" s="3" t="s">
        <v>19</v>
      </c>
    </row>
    <row r="193" spans="1:11" ht="14.5" x14ac:dyDescent="0.35">
      <c r="A193" s="5" t="s">
        <v>229</v>
      </c>
      <c r="B193" s="27">
        <v>235462026</v>
      </c>
      <c r="C193" s="5" t="s">
        <v>17</v>
      </c>
      <c r="D193" s="5" t="s">
        <v>33</v>
      </c>
      <c r="E193" s="6">
        <v>46035</v>
      </c>
      <c r="F193" s="6">
        <v>46041</v>
      </c>
      <c r="G193" s="27">
        <v>4</v>
      </c>
      <c r="H193" s="17" t="s">
        <v>20</v>
      </c>
      <c r="I193" s="6" t="s">
        <v>2256</v>
      </c>
      <c r="J193" s="3" t="s">
        <v>28</v>
      </c>
      <c r="K193" s="3" t="s">
        <v>19</v>
      </c>
    </row>
    <row r="194" spans="1:11" ht="14.5" x14ac:dyDescent="0.35">
      <c r="A194" s="5" t="s">
        <v>230</v>
      </c>
      <c r="B194" s="27">
        <v>196952026</v>
      </c>
      <c r="C194" s="5" t="s">
        <v>22</v>
      </c>
      <c r="D194" s="5" t="s">
        <v>29</v>
      </c>
      <c r="E194" s="6">
        <v>46035</v>
      </c>
      <c r="F194" s="6">
        <v>46042</v>
      </c>
      <c r="G194" s="27">
        <v>5</v>
      </c>
      <c r="H194" s="17" t="s">
        <v>20</v>
      </c>
      <c r="I194" s="6" t="s">
        <v>2257</v>
      </c>
      <c r="J194" s="3" t="s">
        <v>28</v>
      </c>
      <c r="K194" s="3" t="s">
        <v>19</v>
      </c>
    </row>
    <row r="195" spans="1:11" ht="14.5" x14ac:dyDescent="0.35">
      <c r="A195" s="5" t="s">
        <v>231</v>
      </c>
      <c r="B195" s="27">
        <v>198222026</v>
      </c>
      <c r="C195" s="5" t="s">
        <v>18</v>
      </c>
      <c r="D195" s="5" t="s">
        <v>34</v>
      </c>
      <c r="E195" s="6">
        <v>46035</v>
      </c>
      <c r="F195" s="6">
        <v>46045</v>
      </c>
      <c r="G195" s="27">
        <v>8</v>
      </c>
      <c r="H195" s="17" t="s">
        <v>20</v>
      </c>
      <c r="I195" s="6" t="s">
        <v>2258</v>
      </c>
      <c r="J195" s="3" t="s">
        <v>28</v>
      </c>
      <c r="K195" s="3" t="s">
        <v>19</v>
      </c>
    </row>
    <row r="196" spans="1:11" ht="14.5" x14ac:dyDescent="0.35">
      <c r="A196" s="5" t="s">
        <v>232</v>
      </c>
      <c r="B196" s="27">
        <v>198932026</v>
      </c>
      <c r="C196" s="5" t="s">
        <v>22</v>
      </c>
      <c r="D196" s="5" t="s">
        <v>29</v>
      </c>
      <c r="E196" s="6">
        <v>46035</v>
      </c>
      <c r="F196" s="6">
        <v>46045</v>
      </c>
      <c r="G196" s="27">
        <v>8</v>
      </c>
      <c r="H196" s="17" t="s">
        <v>20</v>
      </c>
      <c r="I196" s="6" t="s">
        <v>2259</v>
      </c>
      <c r="J196" s="3" t="s">
        <v>28</v>
      </c>
      <c r="K196" s="3" t="s">
        <v>19</v>
      </c>
    </row>
    <row r="197" spans="1:11" ht="14.5" x14ac:dyDescent="0.35">
      <c r="A197" s="5" t="s">
        <v>233</v>
      </c>
      <c r="B197" s="27">
        <v>199092026</v>
      </c>
      <c r="C197" s="5" t="s">
        <v>22</v>
      </c>
      <c r="D197" s="5" t="s">
        <v>29</v>
      </c>
      <c r="E197" s="6">
        <v>46035</v>
      </c>
      <c r="F197" s="6">
        <v>46045</v>
      </c>
      <c r="G197" s="27">
        <v>8</v>
      </c>
      <c r="H197" s="17" t="s">
        <v>20</v>
      </c>
      <c r="I197" s="6" t="s">
        <v>2260</v>
      </c>
      <c r="J197" s="3" t="s">
        <v>28</v>
      </c>
      <c r="K197" s="3" t="s">
        <v>19</v>
      </c>
    </row>
    <row r="198" spans="1:11" ht="14.5" x14ac:dyDescent="0.35">
      <c r="A198" s="5" t="s">
        <v>234</v>
      </c>
      <c r="B198" s="27">
        <v>217512026</v>
      </c>
      <c r="C198" s="5" t="s">
        <v>22</v>
      </c>
      <c r="D198" s="5" t="s">
        <v>29</v>
      </c>
      <c r="E198" s="6">
        <v>46035</v>
      </c>
      <c r="F198" s="6">
        <v>46044</v>
      </c>
      <c r="G198" s="27">
        <v>7</v>
      </c>
      <c r="H198" s="17" t="s">
        <v>20</v>
      </c>
      <c r="I198" s="6" t="s">
        <v>2261</v>
      </c>
      <c r="J198" s="3" t="s">
        <v>28</v>
      </c>
      <c r="K198" s="3" t="s">
        <v>19</v>
      </c>
    </row>
    <row r="199" spans="1:11" ht="14.5" x14ac:dyDescent="0.35">
      <c r="A199" s="5" t="s">
        <v>235</v>
      </c>
      <c r="B199" s="27">
        <v>217642026</v>
      </c>
      <c r="C199" s="5" t="s">
        <v>17</v>
      </c>
      <c r="D199" s="5" t="s">
        <v>33</v>
      </c>
      <c r="E199" s="6">
        <v>46035</v>
      </c>
      <c r="F199" s="6">
        <v>46048</v>
      </c>
      <c r="G199" s="27">
        <v>9</v>
      </c>
      <c r="H199" s="17" t="s">
        <v>20</v>
      </c>
      <c r="I199" s="6" t="s">
        <v>2262</v>
      </c>
      <c r="J199" s="3" t="s">
        <v>28</v>
      </c>
      <c r="K199" s="3" t="s">
        <v>19</v>
      </c>
    </row>
    <row r="200" spans="1:11" ht="14.5" x14ac:dyDescent="0.35">
      <c r="A200" s="5" t="s">
        <v>236</v>
      </c>
      <c r="B200" s="27">
        <v>217752026</v>
      </c>
      <c r="C200" s="5" t="s">
        <v>22</v>
      </c>
      <c r="D200" s="5" t="s">
        <v>29</v>
      </c>
      <c r="E200" s="6">
        <v>46036</v>
      </c>
      <c r="F200" s="6">
        <v>46050</v>
      </c>
      <c r="G200" s="27">
        <v>10</v>
      </c>
      <c r="H200" s="17" t="s">
        <v>20</v>
      </c>
      <c r="I200" s="6" t="s">
        <v>2263</v>
      </c>
      <c r="J200" s="3" t="s">
        <v>28</v>
      </c>
      <c r="K200" s="3" t="s">
        <v>19</v>
      </c>
    </row>
    <row r="201" spans="1:11" ht="14.5" x14ac:dyDescent="0.35">
      <c r="A201" s="5" t="s">
        <v>237</v>
      </c>
      <c r="B201" s="27">
        <v>217852026</v>
      </c>
      <c r="C201" s="5" t="s">
        <v>22</v>
      </c>
      <c r="D201" s="5" t="s">
        <v>29</v>
      </c>
      <c r="E201" s="6">
        <v>46036</v>
      </c>
      <c r="F201" s="6">
        <v>46045</v>
      </c>
      <c r="G201" s="27">
        <v>7</v>
      </c>
      <c r="H201" s="17" t="s">
        <v>20</v>
      </c>
      <c r="I201" s="6" t="s">
        <v>2264</v>
      </c>
      <c r="J201" s="3" t="s">
        <v>28</v>
      </c>
      <c r="K201" s="3" t="s">
        <v>19</v>
      </c>
    </row>
    <row r="202" spans="1:11" ht="14.5" x14ac:dyDescent="0.35">
      <c r="A202" s="5" t="s">
        <v>238</v>
      </c>
      <c r="B202" s="27">
        <v>218532026</v>
      </c>
      <c r="C202" s="5" t="s">
        <v>22</v>
      </c>
      <c r="D202" s="5" t="s">
        <v>29</v>
      </c>
      <c r="E202" s="6">
        <v>46036</v>
      </c>
      <c r="F202" s="6">
        <v>46044</v>
      </c>
      <c r="G202" s="27">
        <v>6</v>
      </c>
      <c r="H202" s="17" t="s">
        <v>20</v>
      </c>
      <c r="I202" s="6" t="s">
        <v>2265</v>
      </c>
      <c r="J202" s="3" t="s">
        <v>28</v>
      </c>
      <c r="K202" s="3" t="s">
        <v>19</v>
      </c>
    </row>
    <row r="203" spans="1:11" ht="14.5" x14ac:dyDescent="0.35">
      <c r="A203" s="5" t="s">
        <v>239</v>
      </c>
      <c r="B203" s="27">
        <v>218622026</v>
      </c>
      <c r="C203" s="5" t="s">
        <v>22</v>
      </c>
      <c r="D203" s="5" t="s">
        <v>29</v>
      </c>
      <c r="E203" s="6">
        <v>46036</v>
      </c>
      <c r="F203" s="6">
        <v>46044</v>
      </c>
      <c r="G203" s="27">
        <v>6</v>
      </c>
      <c r="H203" s="17" t="s">
        <v>20</v>
      </c>
      <c r="I203" s="6" t="s">
        <v>2266</v>
      </c>
      <c r="J203" s="3" t="s">
        <v>28</v>
      </c>
      <c r="K203" s="3" t="s">
        <v>19</v>
      </c>
    </row>
    <row r="204" spans="1:11" ht="14.5" x14ac:dyDescent="0.35">
      <c r="A204" s="5" t="s">
        <v>240</v>
      </c>
      <c r="B204" s="27">
        <v>218632026</v>
      </c>
      <c r="C204" s="5" t="s">
        <v>26</v>
      </c>
      <c r="D204" s="5" t="s">
        <v>2246</v>
      </c>
      <c r="E204" s="6">
        <v>46036</v>
      </c>
      <c r="F204" s="6">
        <v>46042</v>
      </c>
      <c r="G204" s="27">
        <v>4</v>
      </c>
      <c r="H204" s="17" t="s">
        <v>20</v>
      </c>
      <c r="I204" s="6" t="s">
        <v>2267</v>
      </c>
      <c r="J204" s="3" t="s">
        <v>28</v>
      </c>
      <c r="K204" s="3" t="s">
        <v>19</v>
      </c>
    </row>
    <row r="205" spans="1:11" ht="14.5" x14ac:dyDescent="0.35">
      <c r="A205" s="5" t="s">
        <v>241</v>
      </c>
      <c r="B205" s="27">
        <v>218662026</v>
      </c>
      <c r="C205" s="5" t="s">
        <v>22</v>
      </c>
      <c r="D205" s="5" t="s">
        <v>29</v>
      </c>
      <c r="E205" s="6">
        <v>46036</v>
      </c>
      <c r="F205" s="6">
        <v>46048</v>
      </c>
      <c r="G205" s="27">
        <v>8</v>
      </c>
      <c r="H205" s="17" t="s">
        <v>20</v>
      </c>
      <c r="I205" s="6" t="s">
        <v>2268</v>
      </c>
      <c r="J205" s="3" t="s">
        <v>28</v>
      </c>
      <c r="K205" s="3" t="s">
        <v>19</v>
      </c>
    </row>
    <row r="206" spans="1:11" ht="14.5" x14ac:dyDescent="0.35">
      <c r="A206" s="5" t="s">
        <v>242</v>
      </c>
      <c r="B206" s="27">
        <v>218982026</v>
      </c>
      <c r="C206" s="5" t="s">
        <v>22</v>
      </c>
      <c r="D206" s="5" t="s">
        <v>29</v>
      </c>
      <c r="E206" s="6">
        <v>46036</v>
      </c>
      <c r="F206" s="6">
        <v>46044</v>
      </c>
      <c r="G206" s="27">
        <v>6</v>
      </c>
      <c r="H206" s="17" t="s">
        <v>20</v>
      </c>
      <c r="I206" s="6" t="s">
        <v>2269</v>
      </c>
      <c r="J206" s="3" t="s">
        <v>28</v>
      </c>
      <c r="K206" s="3" t="s">
        <v>19</v>
      </c>
    </row>
    <row r="207" spans="1:11" ht="14.5" x14ac:dyDescent="0.35">
      <c r="A207" s="5" t="s">
        <v>243</v>
      </c>
      <c r="B207" s="27">
        <v>219102026</v>
      </c>
      <c r="C207" s="5" t="s">
        <v>22</v>
      </c>
      <c r="D207" s="5" t="s">
        <v>29</v>
      </c>
      <c r="E207" s="6">
        <v>46036</v>
      </c>
      <c r="F207" s="6">
        <v>46048</v>
      </c>
      <c r="G207" s="27">
        <v>8</v>
      </c>
      <c r="H207" s="17" t="s">
        <v>20</v>
      </c>
      <c r="I207" s="6" t="s">
        <v>2270</v>
      </c>
      <c r="J207" s="3" t="s">
        <v>28</v>
      </c>
      <c r="K207" s="3" t="s">
        <v>19</v>
      </c>
    </row>
    <row r="208" spans="1:11" ht="14.5" x14ac:dyDescent="0.35">
      <c r="A208" s="5" t="s">
        <v>244</v>
      </c>
      <c r="B208" s="27">
        <v>219232026</v>
      </c>
      <c r="C208" s="5" t="s">
        <v>22</v>
      </c>
      <c r="D208" s="5" t="s">
        <v>29</v>
      </c>
      <c r="E208" s="6">
        <v>46036</v>
      </c>
      <c r="F208" s="6">
        <v>46044</v>
      </c>
      <c r="G208" s="27">
        <v>6</v>
      </c>
      <c r="H208" s="17" t="s">
        <v>20</v>
      </c>
      <c r="I208" s="6" t="s">
        <v>2271</v>
      </c>
      <c r="J208" s="3" t="s">
        <v>28</v>
      </c>
      <c r="K208" s="3" t="s">
        <v>19</v>
      </c>
    </row>
    <row r="209" spans="1:11" ht="14.5" x14ac:dyDescent="0.35">
      <c r="A209" s="5" t="s">
        <v>245</v>
      </c>
      <c r="B209" s="27">
        <v>219272026</v>
      </c>
      <c r="C209" s="5" t="s">
        <v>22</v>
      </c>
      <c r="D209" s="5" t="s">
        <v>29</v>
      </c>
      <c r="E209" s="6">
        <v>46036</v>
      </c>
      <c r="F209" s="6">
        <v>46044</v>
      </c>
      <c r="G209" s="27">
        <v>6</v>
      </c>
      <c r="H209" s="17" t="s">
        <v>20</v>
      </c>
      <c r="I209" s="6" t="s">
        <v>2272</v>
      </c>
      <c r="J209" s="3" t="s">
        <v>28</v>
      </c>
      <c r="K209" s="3" t="s">
        <v>19</v>
      </c>
    </row>
    <row r="210" spans="1:11" ht="14.5" x14ac:dyDescent="0.35">
      <c r="A210" s="5" t="s">
        <v>246</v>
      </c>
      <c r="B210" s="27">
        <v>220732026</v>
      </c>
      <c r="C210" s="5" t="s">
        <v>22</v>
      </c>
      <c r="D210" s="5" t="s">
        <v>29</v>
      </c>
      <c r="E210" s="6">
        <v>46036</v>
      </c>
      <c r="F210" s="6">
        <v>46044</v>
      </c>
      <c r="G210" s="27">
        <v>6</v>
      </c>
      <c r="H210" s="17" t="s">
        <v>20</v>
      </c>
      <c r="I210" s="6" t="s">
        <v>2273</v>
      </c>
      <c r="J210" s="3" t="s">
        <v>28</v>
      </c>
      <c r="K210" s="3" t="s">
        <v>19</v>
      </c>
    </row>
    <row r="211" spans="1:11" ht="14.5" x14ac:dyDescent="0.35">
      <c r="A211" s="5" t="s">
        <v>247</v>
      </c>
      <c r="B211" s="27">
        <v>221312026</v>
      </c>
      <c r="C211" s="5" t="s">
        <v>22</v>
      </c>
      <c r="D211" s="5" t="s">
        <v>29</v>
      </c>
      <c r="E211" s="6">
        <v>46036</v>
      </c>
      <c r="F211" s="6">
        <v>46044</v>
      </c>
      <c r="G211" s="27">
        <v>6</v>
      </c>
      <c r="H211" s="17" t="s">
        <v>20</v>
      </c>
      <c r="I211" s="6" t="s">
        <v>2274</v>
      </c>
      <c r="J211" s="3" t="s">
        <v>28</v>
      </c>
      <c r="K211" s="3" t="s">
        <v>19</v>
      </c>
    </row>
    <row r="212" spans="1:11" ht="14.5" x14ac:dyDescent="0.35">
      <c r="A212" s="5" t="s">
        <v>248</v>
      </c>
      <c r="B212" s="27">
        <v>221482026</v>
      </c>
      <c r="C212" s="5" t="s">
        <v>22</v>
      </c>
      <c r="D212" s="5" t="s">
        <v>29</v>
      </c>
      <c r="E212" s="6">
        <v>46036</v>
      </c>
      <c r="F212" s="6">
        <v>46044</v>
      </c>
      <c r="G212" s="27">
        <v>6</v>
      </c>
      <c r="H212" s="17" t="s">
        <v>20</v>
      </c>
      <c r="I212" s="6" t="s">
        <v>2275</v>
      </c>
      <c r="J212" s="3" t="s">
        <v>28</v>
      </c>
      <c r="K212" s="3" t="s">
        <v>19</v>
      </c>
    </row>
    <row r="213" spans="1:11" ht="14.5" x14ac:dyDescent="0.35">
      <c r="A213" s="5" t="s">
        <v>249</v>
      </c>
      <c r="B213" s="27">
        <v>221862026</v>
      </c>
      <c r="C213" s="5" t="s">
        <v>22</v>
      </c>
      <c r="D213" s="5" t="s">
        <v>29</v>
      </c>
      <c r="E213" s="6">
        <v>46036</v>
      </c>
      <c r="F213" s="6">
        <v>46044</v>
      </c>
      <c r="G213" s="27">
        <v>6</v>
      </c>
      <c r="H213" s="17" t="s">
        <v>20</v>
      </c>
      <c r="I213" s="6" t="s">
        <v>2276</v>
      </c>
      <c r="J213" s="3" t="s">
        <v>28</v>
      </c>
      <c r="K213" s="3" t="s">
        <v>19</v>
      </c>
    </row>
    <row r="214" spans="1:11" ht="14.5" x14ac:dyDescent="0.35">
      <c r="A214" s="5" t="s">
        <v>250</v>
      </c>
      <c r="B214" s="27">
        <v>222532026</v>
      </c>
      <c r="C214" s="5" t="s">
        <v>22</v>
      </c>
      <c r="D214" s="5" t="s">
        <v>29</v>
      </c>
      <c r="E214" s="6">
        <v>46036</v>
      </c>
      <c r="F214" s="6">
        <v>46049</v>
      </c>
      <c r="G214" s="27">
        <v>9</v>
      </c>
      <c r="H214" s="17" t="s">
        <v>20</v>
      </c>
      <c r="I214" s="6" t="s">
        <v>2277</v>
      </c>
      <c r="J214" s="3" t="s">
        <v>28</v>
      </c>
      <c r="K214" s="3" t="s">
        <v>19</v>
      </c>
    </row>
    <row r="215" spans="1:11" ht="14.5" x14ac:dyDescent="0.35">
      <c r="A215" s="5" t="s">
        <v>251</v>
      </c>
      <c r="B215" s="27">
        <v>222612026</v>
      </c>
      <c r="C215" s="5" t="s">
        <v>22</v>
      </c>
      <c r="D215" s="5" t="s">
        <v>29</v>
      </c>
      <c r="E215" s="6">
        <v>46036</v>
      </c>
      <c r="F215" s="6">
        <v>46044</v>
      </c>
      <c r="G215" s="27">
        <v>6</v>
      </c>
      <c r="H215" s="17" t="s">
        <v>20</v>
      </c>
      <c r="I215" s="6" t="s">
        <v>2278</v>
      </c>
      <c r="J215" s="3" t="s">
        <v>28</v>
      </c>
      <c r="K215" s="3" t="s">
        <v>19</v>
      </c>
    </row>
    <row r="216" spans="1:11" ht="14.5" x14ac:dyDescent="0.35">
      <c r="A216" s="5" t="s">
        <v>252</v>
      </c>
      <c r="B216" s="27">
        <v>222902026</v>
      </c>
      <c r="C216" s="5" t="s">
        <v>22</v>
      </c>
      <c r="D216" s="5" t="s">
        <v>29</v>
      </c>
      <c r="E216" s="6">
        <v>46036</v>
      </c>
      <c r="F216" s="6">
        <v>46044</v>
      </c>
      <c r="G216" s="27">
        <v>6</v>
      </c>
      <c r="H216" s="17" t="s">
        <v>20</v>
      </c>
      <c r="I216" s="6" t="s">
        <v>2279</v>
      </c>
      <c r="J216" s="3" t="s">
        <v>28</v>
      </c>
      <c r="K216" s="3" t="s">
        <v>19</v>
      </c>
    </row>
    <row r="217" spans="1:11" ht="14.5" x14ac:dyDescent="0.35">
      <c r="A217" s="5" t="s">
        <v>253</v>
      </c>
      <c r="B217" s="27">
        <v>222962026</v>
      </c>
      <c r="C217" s="5" t="s">
        <v>18</v>
      </c>
      <c r="D217" s="5" t="s">
        <v>34</v>
      </c>
      <c r="E217" s="6">
        <v>46036</v>
      </c>
      <c r="F217" s="6">
        <v>46048</v>
      </c>
      <c r="G217" s="27">
        <v>8</v>
      </c>
      <c r="H217" s="17" t="s">
        <v>20</v>
      </c>
      <c r="I217" s="6" t="s">
        <v>2280</v>
      </c>
      <c r="J217" s="3" t="s">
        <v>28</v>
      </c>
      <c r="K217" s="3" t="s">
        <v>19</v>
      </c>
    </row>
    <row r="218" spans="1:11" ht="14.5" x14ac:dyDescent="0.35">
      <c r="A218" s="5" t="s">
        <v>254</v>
      </c>
      <c r="B218" s="27">
        <v>223912026</v>
      </c>
      <c r="C218" s="5" t="s">
        <v>22</v>
      </c>
      <c r="D218" s="5" t="s">
        <v>29</v>
      </c>
      <c r="E218" s="6">
        <v>46036</v>
      </c>
      <c r="F218" s="6">
        <v>46044</v>
      </c>
      <c r="G218" s="27">
        <v>6</v>
      </c>
      <c r="H218" s="17" t="s">
        <v>20</v>
      </c>
      <c r="I218" s="6" t="s">
        <v>2281</v>
      </c>
      <c r="J218" s="3" t="s">
        <v>28</v>
      </c>
      <c r="K218" s="3" t="s">
        <v>19</v>
      </c>
    </row>
    <row r="219" spans="1:11" ht="14.5" x14ac:dyDescent="0.35">
      <c r="A219" s="5" t="s">
        <v>255</v>
      </c>
      <c r="B219" s="27">
        <v>224872026</v>
      </c>
      <c r="C219" s="5" t="s">
        <v>22</v>
      </c>
      <c r="D219" s="5" t="s">
        <v>29</v>
      </c>
      <c r="E219" s="6">
        <v>46036</v>
      </c>
      <c r="F219" s="6">
        <v>46050</v>
      </c>
      <c r="G219" s="27">
        <v>10</v>
      </c>
      <c r="H219" s="17" t="s">
        <v>20</v>
      </c>
      <c r="I219" s="6" t="s">
        <v>2282</v>
      </c>
      <c r="J219" s="3" t="s">
        <v>28</v>
      </c>
      <c r="K219" s="3" t="s">
        <v>19</v>
      </c>
    </row>
    <row r="220" spans="1:11" ht="14.5" x14ac:dyDescent="0.35">
      <c r="A220" s="5" t="s">
        <v>256</v>
      </c>
      <c r="B220" s="27">
        <v>225012026</v>
      </c>
      <c r="C220" s="5" t="s">
        <v>22</v>
      </c>
      <c r="D220" s="5" t="s">
        <v>29</v>
      </c>
      <c r="E220" s="6">
        <v>46036</v>
      </c>
      <c r="F220" s="6">
        <v>46049</v>
      </c>
      <c r="G220" s="27">
        <v>9</v>
      </c>
      <c r="H220" s="17" t="s">
        <v>20</v>
      </c>
      <c r="I220" s="6" t="s">
        <v>2283</v>
      </c>
      <c r="J220" s="3" t="s">
        <v>28</v>
      </c>
      <c r="K220" s="3" t="s">
        <v>19</v>
      </c>
    </row>
    <row r="221" spans="1:11" ht="14.5" x14ac:dyDescent="0.35">
      <c r="A221" s="5" t="s">
        <v>257</v>
      </c>
      <c r="B221" s="27">
        <v>225132026</v>
      </c>
      <c r="C221" s="5" t="s">
        <v>22</v>
      </c>
      <c r="D221" s="5" t="s">
        <v>29</v>
      </c>
      <c r="E221" s="6">
        <v>46036</v>
      </c>
      <c r="F221" s="6">
        <v>46044</v>
      </c>
      <c r="G221" s="27">
        <v>6</v>
      </c>
      <c r="H221" s="17" t="s">
        <v>20</v>
      </c>
      <c r="I221" s="6" t="s">
        <v>2284</v>
      </c>
      <c r="J221" s="3" t="s">
        <v>28</v>
      </c>
      <c r="K221" s="3" t="s">
        <v>19</v>
      </c>
    </row>
    <row r="222" spans="1:11" ht="14.5" x14ac:dyDescent="0.35">
      <c r="A222" s="5" t="s">
        <v>258</v>
      </c>
      <c r="B222" s="27">
        <v>225802026</v>
      </c>
      <c r="C222" s="5" t="s">
        <v>22</v>
      </c>
      <c r="D222" s="5" t="s">
        <v>29</v>
      </c>
      <c r="E222" s="6">
        <v>46036</v>
      </c>
      <c r="F222" s="6">
        <v>46049</v>
      </c>
      <c r="G222" s="27">
        <v>9</v>
      </c>
      <c r="H222" s="17" t="s">
        <v>20</v>
      </c>
      <c r="I222" s="6" t="s">
        <v>2285</v>
      </c>
      <c r="J222" s="3" t="s">
        <v>28</v>
      </c>
      <c r="K222" s="3" t="s">
        <v>19</v>
      </c>
    </row>
    <row r="223" spans="1:11" ht="14.5" x14ac:dyDescent="0.35">
      <c r="A223" s="5" t="s">
        <v>259</v>
      </c>
      <c r="B223" s="27">
        <v>226522026</v>
      </c>
      <c r="C223" s="5" t="s">
        <v>22</v>
      </c>
      <c r="D223" s="5" t="s">
        <v>29</v>
      </c>
      <c r="E223" s="6">
        <v>46036</v>
      </c>
      <c r="F223" s="6">
        <v>46044</v>
      </c>
      <c r="G223" s="27">
        <v>6</v>
      </c>
      <c r="H223" s="17" t="s">
        <v>20</v>
      </c>
      <c r="I223" s="6" t="s">
        <v>2286</v>
      </c>
      <c r="J223" s="3" t="s">
        <v>28</v>
      </c>
      <c r="K223" s="3" t="s">
        <v>19</v>
      </c>
    </row>
    <row r="224" spans="1:11" ht="14.5" x14ac:dyDescent="0.35">
      <c r="A224" s="5" t="s">
        <v>260</v>
      </c>
      <c r="B224" s="27">
        <v>227772026</v>
      </c>
      <c r="C224" s="5" t="s">
        <v>22</v>
      </c>
      <c r="D224" s="5" t="s">
        <v>29</v>
      </c>
      <c r="E224" s="6">
        <v>46036</v>
      </c>
      <c r="F224" s="6">
        <v>46044</v>
      </c>
      <c r="G224" s="27">
        <v>6</v>
      </c>
      <c r="H224" s="17" t="s">
        <v>20</v>
      </c>
      <c r="I224" s="6" t="s">
        <v>2287</v>
      </c>
      <c r="J224" s="3" t="s">
        <v>28</v>
      </c>
      <c r="K224" s="3" t="s">
        <v>19</v>
      </c>
    </row>
    <row r="225" spans="1:11" ht="14.5" x14ac:dyDescent="0.35">
      <c r="A225" s="5" t="s">
        <v>261</v>
      </c>
      <c r="B225" s="27">
        <v>227782026</v>
      </c>
      <c r="C225" s="5" t="s">
        <v>22</v>
      </c>
      <c r="D225" s="5" t="s">
        <v>29</v>
      </c>
      <c r="E225" s="6">
        <v>46036</v>
      </c>
      <c r="F225" s="6">
        <v>46044</v>
      </c>
      <c r="G225" s="27">
        <v>6</v>
      </c>
      <c r="H225" s="17" t="s">
        <v>20</v>
      </c>
      <c r="I225" s="6" t="s">
        <v>2288</v>
      </c>
      <c r="J225" s="3" t="s">
        <v>28</v>
      </c>
      <c r="K225" s="3" t="s">
        <v>19</v>
      </c>
    </row>
    <row r="226" spans="1:11" ht="14.5" x14ac:dyDescent="0.35">
      <c r="A226" s="5" t="s">
        <v>262</v>
      </c>
      <c r="B226" s="27">
        <v>228262026</v>
      </c>
      <c r="C226" s="5" t="s">
        <v>22</v>
      </c>
      <c r="D226" s="5" t="s">
        <v>29</v>
      </c>
      <c r="E226" s="6">
        <v>46036</v>
      </c>
      <c r="F226" s="6">
        <v>46049</v>
      </c>
      <c r="G226" s="27">
        <v>9</v>
      </c>
      <c r="H226" s="17" t="s">
        <v>20</v>
      </c>
      <c r="I226" s="6" t="s">
        <v>2289</v>
      </c>
      <c r="J226" s="3" t="s">
        <v>28</v>
      </c>
      <c r="K226" s="3" t="s">
        <v>19</v>
      </c>
    </row>
    <row r="227" spans="1:11" ht="14.5" x14ac:dyDescent="0.35">
      <c r="A227" s="5" t="s">
        <v>263</v>
      </c>
      <c r="B227" s="27">
        <v>228692026</v>
      </c>
      <c r="C227" s="5" t="s">
        <v>24</v>
      </c>
      <c r="D227" s="5" t="s">
        <v>2290</v>
      </c>
      <c r="E227" s="6">
        <v>46036</v>
      </c>
      <c r="F227" s="6">
        <v>46041</v>
      </c>
      <c r="G227" s="27">
        <v>3</v>
      </c>
      <c r="H227" s="17" t="s">
        <v>20</v>
      </c>
      <c r="I227" s="6" t="s">
        <v>2291</v>
      </c>
      <c r="J227" s="3" t="s">
        <v>28</v>
      </c>
      <c r="K227" s="3" t="s">
        <v>19</v>
      </c>
    </row>
    <row r="228" spans="1:11" ht="14.5" x14ac:dyDescent="0.35">
      <c r="A228" s="5" t="s">
        <v>264</v>
      </c>
      <c r="B228" s="27">
        <v>228752026</v>
      </c>
      <c r="C228" s="5" t="s">
        <v>22</v>
      </c>
      <c r="D228" s="5" t="s">
        <v>41</v>
      </c>
      <c r="E228" s="6">
        <v>46036</v>
      </c>
      <c r="F228" s="6">
        <v>46037</v>
      </c>
      <c r="G228" s="27">
        <v>1</v>
      </c>
      <c r="H228" s="17" t="s">
        <v>20</v>
      </c>
      <c r="I228" s="6" t="s">
        <v>2292</v>
      </c>
      <c r="J228" s="3" t="s">
        <v>28</v>
      </c>
      <c r="K228" s="3" t="s">
        <v>19</v>
      </c>
    </row>
    <row r="229" spans="1:11" ht="14.5" x14ac:dyDescent="0.35">
      <c r="A229" s="5" t="s">
        <v>265</v>
      </c>
      <c r="B229" s="27">
        <v>228822026</v>
      </c>
      <c r="C229" s="5" t="s">
        <v>22</v>
      </c>
      <c r="D229" s="5" t="s">
        <v>29</v>
      </c>
      <c r="E229" s="6">
        <v>46036</v>
      </c>
      <c r="F229" s="6">
        <v>46044</v>
      </c>
      <c r="G229" s="27">
        <v>6</v>
      </c>
      <c r="H229" s="17" t="s">
        <v>20</v>
      </c>
      <c r="I229" s="6" t="s">
        <v>2293</v>
      </c>
      <c r="J229" s="3" t="s">
        <v>28</v>
      </c>
      <c r="K229" s="3" t="s">
        <v>19</v>
      </c>
    </row>
    <row r="230" spans="1:11" ht="14.5" x14ac:dyDescent="0.35">
      <c r="A230" s="5" t="s">
        <v>266</v>
      </c>
      <c r="B230" s="27">
        <v>229862026</v>
      </c>
      <c r="C230" s="5" t="s">
        <v>22</v>
      </c>
      <c r="D230" s="5" t="s">
        <v>29</v>
      </c>
      <c r="E230" s="6">
        <v>46036</v>
      </c>
      <c r="F230" s="6">
        <v>46044</v>
      </c>
      <c r="G230" s="27">
        <v>6</v>
      </c>
      <c r="H230" s="17" t="s">
        <v>20</v>
      </c>
      <c r="I230" s="6" t="s">
        <v>2294</v>
      </c>
      <c r="J230" s="3" t="s">
        <v>28</v>
      </c>
      <c r="K230" s="3" t="s">
        <v>19</v>
      </c>
    </row>
    <row r="231" spans="1:11" ht="14.5" x14ac:dyDescent="0.35">
      <c r="A231" s="5" t="s">
        <v>267</v>
      </c>
      <c r="B231" s="27">
        <v>229912026</v>
      </c>
      <c r="C231" s="5" t="s">
        <v>22</v>
      </c>
      <c r="D231" s="5" t="s">
        <v>29</v>
      </c>
      <c r="E231" s="6">
        <v>46036</v>
      </c>
      <c r="F231" s="6">
        <v>46048</v>
      </c>
      <c r="G231" s="27">
        <v>8</v>
      </c>
      <c r="H231" s="17" t="s">
        <v>20</v>
      </c>
      <c r="I231" s="6" t="s">
        <v>2295</v>
      </c>
      <c r="J231" s="3" t="s">
        <v>28</v>
      </c>
      <c r="K231" s="3" t="s">
        <v>19</v>
      </c>
    </row>
    <row r="232" spans="1:11" ht="14.5" x14ac:dyDescent="0.35">
      <c r="A232" s="5" t="s">
        <v>268</v>
      </c>
      <c r="B232" s="27">
        <v>230032026</v>
      </c>
      <c r="C232" s="5" t="s">
        <v>22</v>
      </c>
      <c r="D232" s="5" t="s">
        <v>29</v>
      </c>
      <c r="E232" s="6">
        <v>46036</v>
      </c>
      <c r="F232" s="6">
        <v>46044</v>
      </c>
      <c r="G232" s="27">
        <v>6</v>
      </c>
      <c r="H232" s="17" t="s">
        <v>20</v>
      </c>
      <c r="I232" s="6" t="s">
        <v>2296</v>
      </c>
      <c r="J232" s="3" t="s">
        <v>28</v>
      </c>
      <c r="K232" s="3" t="s">
        <v>19</v>
      </c>
    </row>
    <row r="233" spans="1:11" ht="14.5" x14ac:dyDescent="0.35">
      <c r="A233" s="5" t="s">
        <v>269</v>
      </c>
      <c r="B233" s="27">
        <v>230072026</v>
      </c>
      <c r="C233" s="5" t="s">
        <v>22</v>
      </c>
      <c r="D233" s="5" t="s">
        <v>29</v>
      </c>
      <c r="E233" s="6">
        <v>46036</v>
      </c>
      <c r="F233" s="6">
        <v>46048</v>
      </c>
      <c r="G233" s="27">
        <v>8</v>
      </c>
      <c r="H233" s="17" t="s">
        <v>20</v>
      </c>
      <c r="I233" s="6" t="s">
        <v>2297</v>
      </c>
      <c r="J233" s="3" t="s">
        <v>28</v>
      </c>
      <c r="K233" s="3" t="s">
        <v>19</v>
      </c>
    </row>
    <row r="234" spans="1:11" ht="14.5" x14ac:dyDescent="0.35">
      <c r="A234" s="5" t="s">
        <v>270</v>
      </c>
      <c r="B234" s="27">
        <v>231142026</v>
      </c>
      <c r="C234" s="5" t="s">
        <v>22</v>
      </c>
      <c r="D234" s="5" t="s">
        <v>29</v>
      </c>
      <c r="E234" s="6">
        <v>46036</v>
      </c>
      <c r="F234" s="6">
        <v>46049</v>
      </c>
      <c r="G234" s="27">
        <v>9</v>
      </c>
      <c r="H234" s="17" t="s">
        <v>20</v>
      </c>
      <c r="I234" s="6" t="s">
        <v>2298</v>
      </c>
      <c r="J234" s="3" t="s">
        <v>28</v>
      </c>
      <c r="K234" s="3" t="s">
        <v>19</v>
      </c>
    </row>
    <row r="235" spans="1:11" ht="14.5" x14ac:dyDescent="0.35">
      <c r="A235" s="5" t="s">
        <v>271</v>
      </c>
      <c r="B235" s="27">
        <v>232672026</v>
      </c>
      <c r="C235" s="5" t="s">
        <v>22</v>
      </c>
      <c r="D235" s="5" t="s">
        <v>29</v>
      </c>
      <c r="E235" s="6">
        <v>46036</v>
      </c>
      <c r="F235" s="6">
        <v>46044</v>
      </c>
      <c r="G235" s="27">
        <v>6</v>
      </c>
      <c r="H235" s="17" t="s">
        <v>20</v>
      </c>
      <c r="I235" s="6" t="s">
        <v>2299</v>
      </c>
      <c r="J235" s="3" t="s">
        <v>28</v>
      </c>
      <c r="K235" s="3" t="s">
        <v>19</v>
      </c>
    </row>
    <row r="236" spans="1:11" ht="14.5" x14ac:dyDescent="0.35">
      <c r="A236" s="5" t="s">
        <v>272</v>
      </c>
      <c r="B236" s="27">
        <v>233012026</v>
      </c>
      <c r="C236" s="5" t="s">
        <v>22</v>
      </c>
      <c r="D236" s="5" t="s">
        <v>29</v>
      </c>
      <c r="E236" s="6">
        <v>46036</v>
      </c>
      <c r="F236" s="6">
        <v>46044</v>
      </c>
      <c r="G236" s="27">
        <v>6</v>
      </c>
      <c r="H236" s="17" t="s">
        <v>20</v>
      </c>
      <c r="I236" s="6" t="s">
        <v>2300</v>
      </c>
      <c r="J236" s="3" t="s">
        <v>28</v>
      </c>
      <c r="K236" s="3" t="s">
        <v>19</v>
      </c>
    </row>
    <row r="237" spans="1:11" ht="14.5" x14ac:dyDescent="0.35">
      <c r="A237" s="5" t="s">
        <v>273</v>
      </c>
      <c r="B237" s="27">
        <v>233202026</v>
      </c>
      <c r="C237" s="5" t="s">
        <v>22</v>
      </c>
      <c r="D237" s="5" t="s">
        <v>29</v>
      </c>
      <c r="E237" s="6">
        <v>46036</v>
      </c>
      <c r="F237" s="6">
        <v>46049</v>
      </c>
      <c r="G237" s="27">
        <v>9</v>
      </c>
      <c r="H237" s="17" t="s">
        <v>20</v>
      </c>
      <c r="I237" s="6" t="s">
        <v>2301</v>
      </c>
      <c r="J237" s="3" t="s">
        <v>28</v>
      </c>
      <c r="K237" s="3" t="s">
        <v>19</v>
      </c>
    </row>
    <row r="238" spans="1:11" ht="14.5" x14ac:dyDescent="0.35">
      <c r="A238" s="5" t="s">
        <v>274</v>
      </c>
      <c r="B238" s="27">
        <v>233732026</v>
      </c>
      <c r="C238" s="5" t="s">
        <v>18</v>
      </c>
      <c r="D238" s="5" t="s">
        <v>34</v>
      </c>
      <c r="E238" s="6">
        <v>46036</v>
      </c>
      <c r="F238" s="6">
        <v>46050</v>
      </c>
      <c r="G238" s="27">
        <v>10</v>
      </c>
      <c r="H238" s="17" t="s">
        <v>20</v>
      </c>
      <c r="I238" s="6" t="s">
        <v>2302</v>
      </c>
      <c r="J238" s="3" t="s">
        <v>28</v>
      </c>
      <c r="K238" s="3" t="s">
        <v>19</v>
      </c>
    </row>
    <row r="239" spans="1:11" ht="14.5" x14ac:dyDescent="0.35">
      <c r="A239" s="5" t="s">
        <v>275</v>
      </c>
      <c r="B239" s="27">
        <v>233862026</v>
      </c>
      <c r="C239" s="5" t="s">
        <v>22</v>
      </c>
      <c r="D239" s="5" t="s">
        <v>29</v>
      </c>
      <c r="E239" s="6">
        <v>46036</v>
      </c>
      <c r="F239" s="6">
        <v>46044</v>
      </c>
      <c r="G239" s="27">
        <v>6</v>
      </c>
      <c r="H239" s="17" t="s">
        <v>20</v>
      </c>
      <c r="I239" s="6" t="s">
        <v>2303</v>
      </c>
      <c r="J239" s="3" t="s">
        <v>28</v>
      </c>
      <c r="K239" s="3" t="s">
        <v>19</v>
      </c>
    </row>
    <row r="240" spans="1:11" ht="14.5" x14ac:dyDescent="0.35">
      <c r="A240" s="5" t="s">
        <v>276</v>
      </c>
      <c r="B240" s="27">
        <v>234292026</v>
      </c>
      <c r="C240" s="5" t="s">
        <v>18</v>
      </c>
      <c r="D240" s="5" t="s">
        <v>34</v>
      </c>
      <c r="E240" s="6">
        <v>46036</v>
      </c>
      <c r="F240" s="6">
        <v>46056</v>
      </c>
      <c r="G240" s="27">
        <v>14</v>
      </c>
      <c r="H240" s="17" t="s">
        <v>20</v>
      </c>
      <c r="I240" s="6" t="s">
        <v>2304</v>
      </c>
      <c r="J240" s="3" t="s">
        <v>28</v>
      </c>
      <c r="K240" s="3" t="s">
        <v>19</v>
      </c>
    </row>
    <row r="241" spans="1:11" ht="14.5" x14ac:dyDescent="0.35">
      <c r="A241" s="5" t="s">
        <v>277</v>
      </c>
      <c r="B241" s="27">
        <v>234312026</v>
      </c>
      <c r="C241" s="5" t="s">
        <v>22</v>
      </c>
      <c r="D241" s="5" t="s">
        <v>29</v>
      </c>
      <c r="E241" s="6">
        <v>46036</v>
      </c>
      <c r="F241" s="6">
        <v>46049</v>
      </c>
      <c r="G241" s="27">
        <v>9</v>
      </c>
      <c r="H241" s="17" t="s">
        <v>20</v>
      </c>
      <c r="I241" s="6" t="s">
        <v>2305</v>
      </c>
      <c r="J241" s="3" t="s">
        <v>28</v>
      </c>
      <c r="K241" s="3" t="s">
        <v>19</v>
      </c>
    </row>
    <row r="242" spans="1:11" ht="14.5" x14ac:dyDescent="0.35">
      <c r="A242" s="5" t="s">
        <v>278</v>
      </c>
      <c r="B242" s="27">
        <v>234392026</v>
      </c>
      <c r="C242" s="5" t="s">
        <v>17</v>
      </c>
      <c r="D242" s="5" t="s">
        <v>30</v>
      </c>
      <c r="E242" s="6">
        <v>46036</v>
      </c>
      <c r="F242" s="6">
        <v>46042</v>
      </c>
      <c r="G242" s="27">
        <v>4</v>
      </c>
      <c r="H242" s="17" t="s">
        <v>20</v>
      </c>
      <c r="I242" s="6" t="s">
        <v>2306</v>
      </c>
      <c r="J242" s="3" t="s">
        <v>28</v>
      </c>
      <c r="K242" s="3" t="s">
        <v>19</v>
      </c>
    </row>
    <row r="243" spans="1:11" ht="14.5" x14ac:dyDescent="0.35">
      <c r="A243" s="5" t="s">
        <v>279</v>
      </c>
      <c r="B243" s="27">
        <v>100982026</v>
      </c>
      <c r="C243" s="5" t="s">
        <v>22</v>
      </c>
      <c r="D243" s="5" t="s">
        <v>29</v>
      </c>
      <c r="E243" s="6">
        <v>46037</v>
      </c>
      <c r="F243" s="6">
        <v>46048</v>
      </c>
      <c r="G243" s="27">
        <v>7</v>
      </c>
      <c r="H243" s="17" t="s">
        <v>20</v>
      </c>
      <c r="I243" s="6" t="s">
        <v>2307</v>
      </c>
      <c r="J243" s="3" t="s">
        <v>28</v>
      </c>
      <c r="K243" s="3" t="s">
        <v>19</v>
      </c>
    </row>
    <row r="244" spans="1:11" ht="14.5" x14ac:dyDescent="0.35">
      <c r="A244" s="5" t="s">
        <v>280</v>
      </c>
      <c r="B244" s="27">
        <v>289602026</v>
      </c>
      <c r="C244" s="5" t="s">
        <v>18</v>
      </c>
      <c r="D244" s="5" t="s">
        <v>34</v>
      </c>
      <c r="E244" s="6">
        <v>46037</v>
      </c>
      <c r="F244" s="6">
        <v>46056</v>
      </c>
      <c r="G244" s="27">
        <v>13</v>
      </c>
      <c r="H244" s="17" t="s">
        <v>20</v>
      </c>
      <c r="I244" s="6" t="s">
        <v>2308</v>
      </c>
      <c r="J244" s="3" t="s">
        <v>28</v>
      </c>
      <c r="K244" s="3" t="s">
        <v>19</v>
      </c>
    </row>
    <row r="245" spans="1:11" ht="14.5" x14ac:dyDescent="0.35">
      <c r="A245" s="5" t="s">
        <v>281</v>
      </c>
      <c r="B245" s="27">
        <v>250032026</v>
      </c>
      <c r="C245" s="5" t="s">
        <v>22</v>
      </c>
      <c r="D245" s="5" t="s">
        <v>29</v>
      </c>
      <c r="E245" s="6">
        <v>46037</v>
      </c>
      <c r="F245" s="6">
        <v>46044</v>
      </c>
      <c r="G245" s="27">
        <v>5</v>
      </c>
      <c r="H245" s="17" t="s">
        <v>20</v>
      </c>
      <c r="I245" s="6" t="s">
        <v>2309</v>
      </c>
      <c r="J245" s="3" t="s">
        <v>28</v>
      </c>
      <c r="K245" s="3" t="s">
        <v>19</v>
      </c>
    </row>
    <row r="246" spans="1:11" ht="14.5" x14ac:dyDescent="0.35">
      <c r="A246" s="5" t="s">
        <v>282</v>
      </c>
      <c r="B246" s="27">
        <v>250552026</v>
      </c>
      <c r="C246" s="5" t="s">
        <v>22</v>
      </c>
      <c r="D246" s="5" t="s">
        <v>29</v>
      </c>
      <c r="E246" s="6">
        <v>46037</v>
      </c>
      <c r="F246" s="6">
        <v>46050</v>
      </c>
      <c r="G246" s="27">
        <v>9</v>
      </c>
      <c r="H246" s="17" t="s">
        <v>20</v>
      </c>
      <c r="I246" s="6" t="s">
        <v>2310</v>
      </c>
      <c r="J246" s="3" t="s">
        <v>28</v>
      </c>
      <c r="K246" s="3" t="s">
        <v>19</v>
      </c>
    </row>
    <row r="247" spans="1:11" ht="14.5" x14ac:dyDescent="0.35">
      <c r="A247" s="5" t="s">
        <v>283</v>
      </c>
      <c r="B247" s="27">
        <v>250612026</v>
      </c>
      <c r="C247" s="5" t="s">
        <v>22</v>
      </c>
      <c r="D247" s="5" t="s">
        <v>29</v>
      </c>
      <c r="E247" s="6">
        <v>46037</v>
      </c>
      <c r="F247" s="6">
        <v>46044</v>
      </c>
      <c r="G247" s="27">
        <v>5</v>
      </c>
      <c r="H247" s="17" t="s">
        <v>20</v>
      </c>
      <c r="I247" s="6" t="s">
        <v>2311</v>
      </c>
      <c r="J247" s="3" t="s">
        <v>28</v>
      </c>
      <c r="K247" s="3" t="s">
        <v>19</v>
      </c>
    </row>
    <row r="248" spans="1:11" ht="14.5" x14ac:dyDescent="0.35">
      <c r="A248" s="5" t="s">
        <v>284</v>
      </c>
      <c r="B248" s="27">
        <v>250712026</v>
      </c>
      <c r="C248" s="5" t="s">
        <v>22</v>
      </c>
      <c r="D248" s="5" t="s">
        <v>29</v>
      </c>
      <c r="E248" s="6">
        <v>46037</v>
      </c>
      <c r="F248" s="6">
        <v>46045</v>
      </c>
      <c r="G248" s="27">
        <v>6</v>
      </c>
      <c r="H248" s="17" t="s">
        <v>20</v>
      </c>
      <c r="I248" s="6" t="s">
        <v>2312</v>
      </c>
      <c r="J248" s="3" t="s">
        <v>28</v>
      </c>
      <c r="K248" s="3" t="s">
        <v>19</v>
      </c>
    </row>
    <row r="249" spans="1:11" ht="14.5" x14ac:dyDescent="0.35">
      <c r="A249" s="5" t="s">
        <v>285</v>
      </c>
      <c r="B249" s="27">
        <v>250962026</v>
      </c>
      <c r="C249" s="5" t="s">
        <v>18</v>
      </c>
      <c r="D249" s="5" t="s">
        <v>34</v>
      </c>
      <c r="E249" s="6">
        <v>46037</v>
      </c>
      <c r="F249" s="6">
        <v>46059</v>
      </c>
      <c r="G249" s="27">
        <v>16</v>
      </c>
      <c r="H249" s="17" t="s">
        <v>20</v>
      </c>
      <c r="I249" s="6" t="s">
        <v>2313</v>
      </c>
      <c r="J249" s="3" t="s">
        <v>28</v>
      </c>
      <c r="K249" s="3" t="s">
        <v>19</v>
      </c>
    </row>
    <row r="250" spans="1:11" ht="14.5" x14ac:dyDescent="0.35">
      <c r="A250" s="5" t="s">
        <v>286</v>
      </c>
      <c r="B250" s="27">
        <v>250972026</v>
      </c>
      <c r="C250" s="5" t="s">
        <v>23</v>
      </c>
      <c r="D250" s="5" t="s">
        <v>35</v>
      </c>
      <c r="E250" s="6">
        <v>46037</v>
      </c>
      <c r="F250" s="6">
        <v>46051</v>
      </c>
      <c r="G250" s="27">
        <v>10</v>
      </c>
      <c r="H250" s="17" t="s">
        <v>20</v>
      </c>
      <c r="I250" s="6" t="s">
        <v>2314</v>
      </c>
      <c r="J250" s="3" t="s">
        <v>28</v>
      </c>
      <c r="K250" s="3" t="s">
        <v>19</v>
      </c>
    </row>
    <row r="251" spans="1:11" ht="14.5" x14ac:dyDescent="0.35">
      <c r="A251" s="5" t="s">
        <v>287</v>
      </c>
      <c r="B251" s="27">
        <v>289742026</v>
      </c>
      <c r="C251" s="5" t="s">
        <v>22</v>
      </c>
      <c r="D251" s="5" t="s">
        <v>29</v>
      </c>
      <c r="E251" s="6">
        <v>46037</v>
      </c>
      <c r="F251" s="6">
        <v>46048</v>
      </c>
      <c r="G251" s="27">
        <v>7</v>
      </c>
      <c r="H251" s="17" t="s">
        <v>20</v>
      </c>
      <c r="I251" s="6" t="s">
        <v>2315</v>
      </c>
      <c r="J251" s="3" t="s">
        <v>28</v>
      </c>
      <c r="K251" s="3" t="s">
        <v>19</v>
      </c>
    </row>
    <row r="252" spans="1:11" ht="14.5" x14ac:dyDescent="0.35">
      <c r="A252" s="5" t="s">
        <v>288</v>
      </c>
      <c r="B252" s="27">
        <v>289752026</v>
      </c>
      <c r="C252" s="5" t="s">
        <v>22</v>
      </c>
      <c r="D252" s="5" t="s">
        <v>41</v>
      </c>
      <c r="E252" s="6">
        <v>46037</v>
      </c>
      <c r="F252" s="6">
        <v>46052</v>
      </c>
      <c r="G252" s="27">
        <v>11</v>
      </c>
      <c r="H252" s="17" t="s">
        <v>20</v>
      </c>
      <c r="I252" s="6" t="s">
        <v>2316</v>
      </c>
      <c r="J252" s="3" t="s">
        <v>28</v>
      </c>
      <c r="K252" s="3" t="s">
        <v>19</v>
      </c>
    </row>
    <row r="253" spans="1:11" ht="14.5" x14ac:dyDescent="0.35">
      <c r="A253" s="5" t="s">
        <v>289</v>
      </c>
      <c r="B253" s="27">
        <v>251232026</v>
      </c>
      <c r="C253" s="5" t="s">
        <v>22</v>
      </c>
      <c r="D253" s="5" t="s">
        <v>29</v>
      </c>
      <c r="E253" s="6">
        <v>46037</v>
      </c>
      <c r="F253" s="6">
        <v>46048</v>
      </c>
      <c r="G253" s="27">
        <v>7</v>
      </c>
      <c r="H253" s="17" t="s">
        <v>20</v>
      </c>
      <c r="I253" s="6" t="s">
        <v>2317</v>
      </c>
      <c r="J253" s="3" t="s">
        <v>28</v>
      </c>
      <c r="K253" s="3" t="s">
        <v>19</v>
      </c>
    </row>
    <row r="254" spans="1:11" ht="14.5" x14ac:dyDescent="0.35">
      <c r="A254" s="5" t="s">
        <v>290</v>
      </c>
      <c r="B254" s="27">
        <v>251322026</v>
      </c>
      <c r="C254" s="5" t="s">
        <v>22</v>
      </c>
      <c r="D254" s="5" t="s">
        <v>29</v>
      </c>
      <c r="E254" s="6">
        <v>46037</v>
      </c>
      <c r="F254" s="6">
        <v>46044</v>
      </c>
      <c r="G254" s="27">
        <v>5</v>
      </c>
      <c r="H254" s="17" t="s">
        <v>20</v>
      </c>
      <c r="I254" s="6" t="s">
        <v>2318</v>
      </c>
      <c r="J254" s="3" t="s">
        <v>28</v>
      </c>
      <c r="K254" s="3" t="s">
        <v>19</v>
      </c>
    </row>
    <row r="255" spans="1:11" ht="14.5" x14ac:dyDescent="0.35">
      <c r="A255" s="5" t="s">
        <v>291</v>
      </c>
      <c r="B255" s="27">
        <v>251672026</v>
      </c>
      <c r="C255" s="5" t="s">
        <v>22</v>
      </c>
      <c r="D255" s="5" t="s">
        <v>29</v>
      </c>
      <c r="E255" s="6">
        <v>46037</v>
      </c>
      <c r="F255" s="6">
        <v>46049</v>
      </c>
      <c r="G255" s="27">
        <v>8</v>
      </c>
      <c r="H255" s="17" t="s">
        <v>20</v>
      </c>
      <c r="I255" s="6" t="s">
        <v>2319</v>
      </c>
      <c r="J255" s="3" t="s">
        <v>28</v>
      </c>
      <c r="K255" s="3" t="s">
        <v>19</v>
      </c>
    </row>
    <row r="256" spans="1:11" ht="14.5" x14ac:dyDescent="0.35">
      <c r="A256" s="5" t="s">
        <v>292</v>
      </c>
      <c r="B256" s="27">
        <v>251732026</v>
      </c>
      <c r="C256" s="5" t="s">
        <v>22</v>
      </c>
      <c r="D256" s="5" t="s">
        <v>29</v>
      </c>
      <c r="E256" s="6">
        <v>46037</v>
      </c>
      <c r="F256" s="6">
        <v>46042</v>
      </c>
      <c r="G256" s="27">
        <v>3</v>
      </c>
      <c r="H256" s="17" t="s">
        <v>20</v>
      </c>
      <c r="I256" s="6" t="s">
        <v>2320</v>
      </c>
      <c r="J256" s="3" t="s">
        <v>28</v>
      </c>
      <c r="K256" s="3" t="s">
        <v>19</v>
      </c>
    </row>
    <row r="257" spans="1:11" ht="14.5" x14ac:dyDescent="0.35">
      <c r="A257" s="5" t="s">
        <v>293</v>
      </c>
      <c r="B257" s="27">
        <v>251782026</v>
      </c>
      <c r="C257" s="5" t="s">
        <v>22</v>
      </c>
      <c r="D257" s="5" t="s">
        <v>29</v>
      </c>
      <c r="E257" s="6">
        <v>46037</v>
      </c>
      <c r="F257" s="6">
        <v>46049</v>
      </c>
      <c r="G257" s="27">
        <v>8</v>
      </c>
      <c r="H257" s="17" t="s">
        <v>20</v>
      </c>
      <c r="I257" s="6" t="s">
        <v>2321</v>
      </c>
      <c r="J257" s="3" t="s">
        <v>28</v>
      </c>
      <c r="K257" s="3" t="s">
        <v>19</v>
      </c>
    </row>
    <row r="258" spans="1:11" ht="14.5" x14ac:dyDescent="0.35">
      <c r="A258" s="5" t="s">
        <v>294</v>
      </c>
      <c r="B258" s="27">
        <v>252772026</v>
      </c>
      <c r="C258" s="5" t="s">
        <v>18</v>
      </c>
      <c r="D258" s="5" t="s">
        <v>34</v>
      </c>
      <c r="E258" s="6">
        <v>46037</v>
      </c>
      <c r="F258" s="6">
        <v>46048</v>
      </c>
      <c r="G258" s="27">
        <v>7</v>
      </c>
      <c r="H258" s="17" t="s">
        <v>20</v>
      </c>
      <c r="I258" s="6" t="s">
        <v>2322</v>
      </c>
      <c r="J258" s="3" t="s">
        <v>28</v>
      </c>
      <c r="K258" s="3" t="s">
        <v>19</v>
      </c>
    </row>
    <row r="259" spans="1:11" ht="14.5" x14ac:dyDescent="0.35">
      <c r="A259" s="5" t="s">
        <v>295</v>
      </c>
      <c r="B259" s="27">
        <v>253322026</v>
      </c>
      <c r="C259" s="5" t="s">
        <v>22</v>
      </c>
      <c r="D259" s="5" t="s">
        <v>29</v>
      </c>
      <c r="E259" s="6">
        <v>46037</v>
      </c>
      <c r="F259" s="6">
        <v>46045</v>
      </c>
      <c r="G259" s="27">
        <v>6</v>
      </c>
      <c r="H259" s="17" t="s">
        <v>20</v>
      </c>
      <c r="I259" s="6" t="s">
        <v>2323</v>
      </c>
      <c r="J259" s="3" t="s">
        <v>28</v>
      </c>
      <c r="K259" s="3" t="s">
        <v>19</v>
      </c>
    </row>
    <row r="260" spans="1:11" ht="14.5" x14ac:dyDescent="0.35">
      <c r="A260" s="5" t="s">
        <v>296</v>
      </c>
      <c r="B260" s="27">
        <v>253462026</v>
      </c>
      <c r="C260" s="5" t="s">
        <v>22</v>
      </c>
      <c r="D260" s="5" t="s">
        <v>29</v>
      </c>
      <c r="E260" s="6">
        <v>46037</v>
      </c>
      <c r="F260" s="6">
        <v>46048</v>
      </c>
      <c r="G260" s="27">
        <v>7</v>
      </c>
      <c r="H260" s="17" t="s">
        <v>20</v>
      </c>
      <c r="I260" s="6" t="s">
        <v>2324</v>
      </c>
      <c r="J260" s="3" t="s">
        <v>28</v>
      </c>
      <c r="K260" s="3" t="s">
        <v>19</v>
      </c>
    </row>
    <row r="261" spans="1:11" ht="14.5" x14ac:dyDescent="0.35">
      <c r="A261" s="5" t="s">
        <v>297</v>
      </c>
      <c r="B261" s="27">
        <v>253502026</v>
      </c>
      <c r="C261" s="5" t="s">
        <v>22</v>
      </c>
      <c r="D261" s="5" t="s">
        <v>29</v>
      </c>
      <c r="E261" s="6">
        <v>46037</v>
      </c>
      <c r="F261" s="6">
        <v>46048</v>
      </c>
      <c r="G261" s="27">
        <v>7</v>
      </c>
      <c r="H261" s="17" t="s">
        <v>20</v>
      </c>
      <c r="I261" s="6" t="s">
        <v>2325</v>
      </c>
      <c r="J261" s="3" t="s">
        <v>28</v>
      </c>
      <c r="K261" s="3" t="s">
        <v>19</v>
      </c>
    </row>
    <row r="262" spans="1:11" ht="14.5" x14ac:dyDescent="0.35">
      <c r="A262" s="5" t="s">
        <v>298</v>
      </c>
      <c r="B262" s="27">
        <v>253652026</v>
      </c>
      <c r="C262" s="5" t="s">
        <v>22</v>
      </c>
      <c r="D262" s="5" t="s">
        <v>29</v>
      </c>
      <c r="E262" s="6">
        <v>46037</v>
      </c>
      <c r="F262" s="6">
        <v>46044</v>
      </c>
      <c r="G262" s="27">
        <v>5</v>
      </c>
      <c r="H262" s="17" t="s">
        <v>20</v>
      </c>
      <c r="I262" s="6" t="s">
        <v>2326</v>
      </c>
      <c r="J262" s="3" t="s">
        <v>28</v>
      </c>
      <c r="K262" s="3" t="s">
        <v>19</v>
      </c>
    </row>
    <row r="263" spans="1:11" ht="14.5" x14ac:dyDescent="0.35">
      <c r="A263" s="5" t="s">
        <v>299</v>
      </c>
      <c r="B263" s="27">
        <v>253792026</v>
      </c>
      <c r="C263" s="5" t="s">
        <v>18</v>
      </c>
      <c r="D263" s="5" t="s">
        <v>34</v>
      </c>
      <c r="E263" s="6">
        <v>46037</v>
      </c>
      <c r="F263" s="6">
        <v>46059</v>
      </c>
      <c r="G263" s="27">
        <v>16</v>
      </c>
      <c r="H263" s="17" t="s">
        <v>20</v>
      </c>
      <c r="I263" s="6" t="s">
        <v>2327</v>
      </c>
      <c r="J263" s="3" t="s">
        <v>28</v>
      </c>
      <c r="K263" s="3" t="s">
        <v>19</v>
      </c>
    </row>
    <row r="264" spans="1:11" ht="14.5" x14ac:dyDescent="0.35">
      <c r="A264" s="5" t="s">
        <v>300</v>
      </c>
      <c r="B264" s="27">
        <v>253852026</v>
      </c>
      <c r="C264" s="5" t="s">
        <v>22</v>
      </c>
      <c r="D264" s="5" t="s">
        <v>29</v>
      </c>
      <c r="E264" s="6">
        <v>46037</v>
      </c>
      <c r="F264" s="6">
        <v>46048</v>
      </c>
      <c r="G264" s="27">
        <v>7</v>
      </c>
      <c r="H264" s="17" t="s">
        <v>20</v>
      </c>
      <c r="I264" s="6" t="s">
        <v>2328</v>
      </c>
      <c r="J264" s="3" t="s">
        <v>28</v>
      </c>
      <c r="K264" s="3" t="s">
        <v>19</v>
      </c>
    </row>
    <row r="265" spans="1:11" ht="14.5" x14ac:dyDescent="0.35">
      <c r="A265" s="5" t="s">
        <v>301</v>
      </c>
      <c r="B265" s="27">
        <v>253892026</v>
      </c>
      <c r="C265" s="5" t="s">
        <v>22</v>
      </c>
      <c r="D265" s="5" t="s">
        <v>29</v>
      </c>
      <c r="E265" s="6">
        <v>46037</v>
      </c>
      <c r="F265" s="6">
        <v>46041</v>
      </c>
      <c r="G265" s="27">
        <v>2</v>
      </c>
      <c r="H265" s="17" t="s">
        <v>20</v>
      </c>
      <c r="I265" s="6" t="s">
        <v>2329</v>
      </c>
      <c r="J265" s="3" t="s">
        <v>28</v>
      </c>
      <c r="K265" s="3" t="s">
        <v>19</v>
      </c>
    </row>
    <row r="266" spans="1:11" ht="14.5" x14ac:dyDescent="0.35">
      <c r="A266" s="5" t="s">
        <v>302</v>
      </c>
      <c r="B266" s="27">
        <v>253962026</v>
      </c>
      <c r="C266" s="5" t="s">
        <v>22</v>
      </c>
      <c r="D266" s="5" t="s">
        <v>29</v>
      </c>
      <c r="E266" s="6">
        <v>46037</v>
      </c>
      <c r="F266" s="6">
        <v>46044</v>
      </c>
      <c r="G266" s="27">
        <v>5</v>
      </c>
      <c r="H266" s="17" t="s">
        <v>20</v>
      </c>
      <c r="I266" s="6" t="s">
        <v>2330</v>
      </c>
      <c r="J266" s="3" t="s">
        <v>28</v>
      </c>
      <c r="K266" s="3" t="s">
        <v>19</v>
      </c>
    </row>
    <row r="267" spans="1:11" ht="14.5" x14ac:dyDescent="0.35">
      <c r="A267" s="5" t="s">
        <v>303</v>
      </c>
      <c r="B267" s="27">
        <v>254122026</v>
      </c>
      <c r="C267" s="5" t="s">
        <v>22</v>
      </c>
      <c r="D267" s="5" t="s">
        <v>29</v>
      </c>
      <c r="E267" s="6">
        <v>46037</v>
      </c>
      <c r="F267" s="6">
        <v>46044</v>
      </c>
      <c r="G267" s="27">
        <v>5</v>
      </c>
      <c r="H267" s="17" t="s">
        <v>20</v>
      </c>
      <c r="I267" s="6" t="s">
        <v>2331</v>
      </c>
      <c r="J267" s="3" t="s">
        <v>28</v>
      </c>
      <c r="K267" s="3" t="s">
        <v>19</v>
      </c>
    </row>
    <row r="268" spans="1:11" ht="14.5" x14ac:dyDescent="0.35">
      <c r="A268" s="5" t="s">
        <v>304</v>
      </c>
      <c r="B268" s="27">
        <v>254242026</v>
      </c>
      <c r="C268" s="5" t="s">
        <v>18</v>
      </c>
      <c r="D268" s="5" t="s">
        <v>34</v>
      </c>
      <c r="E268" s="6">
        <v>46037</v>
      </c>
      <c r="F268" s="6">
        <v>46045</v>
      </c>
      <c r="G268" s="27">
        <v>6</v>
      </c>
      <c r="H268" s="17" t="s">
        <v>20</v>
      </c>
      <c r="I268" s="6" t="s">
        <v>2332</v>
      </c>
      <c r="J268" s="3" t="s">
        <v>28</v>
      </c>
      <c r="K268" s="3" t="s">
        <v>19</v>
      </c>
    </row>
    <row r="269" spans="1:11" ht="14.5" x14ac:dyDescent="0.35">
      <c r="A269" s="5" t="s">
        <v>305</v>
      </c>
      <c r="B269" s="27">
        <v>254302026</v>
      </c>
      <c r="C269" s="5" t="s">
        <v>22</v>
      </c>
      <c r="D269" s="5" t="s">
        <v>29</v>
      </c>
      <c r="E269" s="6">
        <v>46037</v>
      </c>
      <c r="F269" s="6">
        <v>46041</v>
      </c>
      <c r="G269" s="27">
        <v>2</v>
      </c>
      <c r="H269" s="17" t="s">
        <v>20</v>
      </c>
      <c r="I269" s="6" t="s">
        <v>2333</v>
      </c>
      <c r="J269" s="3" t="s">
        <v>28</v>
      </c>
      <c r="K269" s="3" t="s">
        <v>19</v>
      </c>
    </row>
    <row r="270" spans="1:11" ht="14.5" x14ac:dyDescent="0.35">
      <c r="A270" s="5" t="s">
        <v>306</v>
      </c>
      <c r="B270" s="27">
        <v>254422026</v>
      </c>
      <c r="C270" s="5" t="s">
        <v>18</v>
      </c>
      <c r="D270" s="5" t="s">
        <v>34</v>
      </c>
      <c r="E270" s="6">
        <v>46037</v>
      </c>
      <c r="F270" s="6">
        <v>46056</v>
      </c>
      <c r="G270" s="27">
        <v>13</v>
      </c>
      <c r="H270" s="17" t="s">
        <v>20</v>
      </c>
      <c r="I270" s="6" t="s">
        <v>2334</v>
      </c>
      <c r="J270" s="3" t="s">
        <v>28</v>
      </c>
      <c r="K270" s="3" t="s">
        <v>19</v>
      </c>
    </row>
    <row r="271" spans="1:11" ht="14.5" x14ac:dyDescent="0.35">
      <c r="A271" s="5" t="s">
        <v>307</v>
      </c>
      <c r="B271" s="27">
        <v>255152026</v>
      </c>
      <c r="C271" s="5" t="s">
        <v>22</v>
      </c>
      <c r="D271" s="5" t="s">
        <v>29</v>
      </c>
      <c r="E271" s="6">
        <v>46037</v>
      </c>
      <c r="F271" s="6">
        <v>46041</v>
      </c>
      <c r="G271" s="27">
        <v>2</v>
      </c>
      <c r="H271" s="17" t="s">
        <v>20</v>
      </c>
      <c r="I271" s="6" t="s">
        <v>2335</v>
      </c>
      <c r="J271" s="3" t="s">
        <v>28</v>
      </c>
      <c r="K271" s="3" t="s">
        <v>19</v>
      </c>
    </row>
    <row r="272" spans="1:11" ht="14.5" x14ac:dyDescent="0.35">
      <c r="A272" s="5" t="s">
        <v>308</v>
      </c>
      <c r="B272" s="27">
        <v>255722026</v>
      </c>
      <c r="C272" s="5" t="s">
        <v>22</v>
      </c>
      <c r="D272" s="5" t="s">
        <v>29</v>
      </c>
      <c r="E272" s="6">
        <v>46037</v>
      </c>
      <c r="F272" s="6">
        <v>46050</v>
      </c>
      <c r="G272" s="27">
        <v>9</v>
      </c>
      <c r="H272" s="17" t="s">
        <v>20</v>
      </c>
      <c r="I272" s="6" t="s">
        <v>2336</v>
      </c>
      <c r="J272" s="3" t="s">
        <v>28</v>
      </c>
      <c r="K272" s="3" t="s">
        <v>19</v>
      </c>
    </row>
    <row r="273" spans="1:11" ht="14.5" x14ac:dyDescent="0.35">
      <c r="A273" s="5" t="s">
        <v>309</v>
      </c>
      <c r="B273" s="27">
        <v>256202026</v>
      </c>
      <c r="C273" s="5" t="s">
        <v>22</v>
      </c>
      <c r="D273" s="5" t="s">
        <v>29</v>
      </c>
      <c r="E273" s="6">
        <v>46037</v>
      </c>
      <c r="F273" s="6">
        <v>46041</v>
      </c>
      <c r="G273" s="27">
        <v>2</v>
      </c>
      <c r="H273" s="17" t="s">
        <v>20</v>
      </c>
      <c r="I273" s="6" t="s">
        <v>2337</v>
      </c>
      <c r="J273" s="3" t="s">
        <v>28</v>
      </c>
      <c r="K273" s="3" t="s">
        <v>19</v>
      </c>
    </row>
    <row r="274" spans="1:11" ht="14.5" x14ac:dyDescent="0.35">
      <c r="A274" s="5" t="s">
        <v>310</v>
      </c>
      <c r="B274" s="27">
        <v>257672026</v>
      </c>
      <c r="C274" s="5" t="s">
        <v>18</v>
      </c>
      <c r="D274" s="5" t="s">
        <v>34</v>
      </c>
      <c r="E274" s="6">
        <v>46037</v>
      </c>
      <c r="F274" s="6">
        <v>46045</v>
      </c>
      <c r="G274" s="27">
        <v>6</v>
      </c>
      <c r="H274" s="17" t="s">
        <v>20</v>
      </c>
      <c r="I274" s="6" t="s">
        <v>2338</v>
      </c>
      <c r="J274" s="3" t="s">
        <v>28</v>
      </c>
      <c r="K274" s="3" t="s">
        <v>19</v>
      </c>
    </row>
    <row r="275" spans="1:11" ht="14.5" x14ac:dyDescent="0.35">
      <c r="A275" s="5" t="s">
        <v>311</v>
      </c>
      <c r="B275" s="27">
        <v>257712026</v>
      </c>
      <c r="C275" s="5" t="s">
        <v>22</v>
      </c>
      <c r="D275" s="5" t="s">
        <v>29</v>
      </c>
      <c r="E275" s="6">
        <v>46037</v>
      </c>
      <c r="F275" s="6">
        <v>46048</v>
      </c>
      <c r="G275" s="27">
        <v>7</v>
      </c>
      <c r="H275" s="17" t="s">
        <v>20</v>
      </c>
      <c r="I275" s="6" t="s">
        <v>2339</v>
      </c>
      <c r="J275" s="3" t="s">
        <v>28</v>
      </c>
      <c r="K275" s="3" t="s">
        <v>19</v>
      </c>
    </row>
    <row r="276" spans="1:11" ht="14.5" x14ac:dyDescent="0.35">
      <c r="A276" s="5" t="s">
        <v>312</v>
      </c>
      <c r="B276" s="27">
        <v>259502026</v>
      </c>
      <c r="C276" s="5" t="s">
        <v>22</v>
      </c>
      <c r="D276" s="5" t="s">
        <v>29</v>
      </c>
      <c r="E276" s="6">
        <v>46037</v>
      </c>
      <c r="F276" s="6">
        <v>46045</v>
      </c>
      <c r="G276" s="27">
        <v>6</v>
      </c>
      <c r="H276" s="17" t="s">
        <v>20</v>
      </c>
      <c r="I276" s="6" t="s">
        <v>2340</v>
      </c>
      <c r="J276" s="3" t="s">
        <v>28</v>
      </c>
      <c r="K276" s="3" t="s">
        <v>19</v>
      </c>
    </row>
    <row r="277" spans="1:11" ht="14.5" x14ac:dyDescent="0.35">
      <c r="A277" s="5" t="s">
        <v>313</v>
      </c>
      <c r="B277" s="27">
        <v>259732026</v>
      </c>
      <c r="C277" s="5" t="s">
        <v>22</v>
      </c>
      <c r="D277" s="5" t="s">
        <v>29</v>
      </c>
      <c r="E277" s="6">
        <v>46037</v>
      </c>
      <c r="F277" s="6">
        <v>46041</v>
      </c>
      <c r="G277" s="27">
        <v>2</v>
      </c>
      <c r="H277" s="17" t="s">
        <v>20</v>
      </c>
      <c r="I277" s="6" t="s">
        <v>2341</v>
      </c>
      <c r="J277" s="3" t="s">
        <v>28</v>
      </c>
      <c r="K277" s="3" t="s">
        <v>19</v>
      </c>
    </row>
    <row r="278" spans="1:11" ht="14.5" x14ac:dyDescent="0.35">
      <c r="A278" s="5" t="s">
        <v>314</v>
      </c>
      <c r="B278" s="27">
        <v>290012026</v>
      </c>
      <c r="C278" s="5" t="s">
        <v>22</v>
      </c>
      <c r="D278" s="5" t="s">
        <v>29</v>
      </c>
      <c r="E278" s="6">
        <v>46037</v>
      </c>
      <c r="F278" s="6">
        <v>46049</v>
      </c>
      <c r="G278" s="27">
        <v>8</v>
      </c>
      <c r="H278" s="17" t="s">
        <v>20</v>
      </c>
      <c r="I278" s="6" t="s">
        <v>2342</v>
      </c>
      <c r="J278" s="3" t="s">
        <v>28</v>
      </c>
      <c r="K278" s="3" t="s">
        <v>19</v>
      </c>
    </row>
    <row r="279" spans="1:11" ht="14.5" x14ac:dyDescent="0.35">
      <c r="A279" s="5" t="s">
        <v>315</v>
      </c>
      <c r="B279" s="27">
        <v>260622026</v>
      </c>
      <c r="C279" s="5" t="s">
        <v>22</v>
      </c>
      <c r="D279" s="5" t="s">
        <v>29</v>
      </c>
      <c r="E279" s="6">
        <v>46037</v>
      </c>
      <c r="F279" s="6">
        <v>46048</v>
      </c>
      <c r="G279" s="27">
        <v>7</v>
      </c>
      <c r="H279" s="17" t="s">
        <v>20</v>
      </c>
      <c r="I279" s="6" t="s">
        <v>2343</v>
      </c>
      <c r="J279" s="3" t="s">
        <v>28</v>
      </c>
      <c r="K279" s="3" t="s">
        <v>19</v>
      </c>
    </row>
    <row r="280" spans="1:11" ht="14.5" x14ac:dyDescent="0.35">
      <c r="A280" s="5" t="s">
        <v>316</v>
      </c>
      <c r="B280" s="27">
        <v>260812026</v>
      </c>
      <c r="C280" s="5" t="s">
        <v>22</v>
      </c>
      <c r="D280" s="5" t="s">
        <v>29</v>
      </c>
      <c r="E280" s="6">
        <v>46037</v>
      </c>
      <c r="F280" s="6">
        <v>46041</v>
      </c>
      <c r="G280" s="27">
        <v>2</v>
      </c>
      <c r="H280" s="17" t="s">
        <v>20</v>
      </c>
      <c r="I280" s="6" t="s">
        <v>2344</v>
      </c>
      <c r="J280" s="3" t="s">
        <v>28</v>
      </c>
      <c r="K280" s="3" t="s">
        <v>19</v>
      </c>
    </row>
    <row r="281" spans="1:11" ht="14.5" x14ac:dyDescent="0.35">
      <c r="A281" s="5" t="s">
        <v>317</v>
      </c>
      <c r="B281" s="27">
        <v>260892026</v>
      </c>
      <c r="C281" s="5" t="s">
        <v>22</v>
      </c>
      <c r="D281" s="5" t="s">
        <v>29</v>
      </c>
      <c r="E281" s="6">
        <v>46037</v>
      </c>
      <c r="F281" s="6">
        <v>46044</v>
      </c>
      <c r="G281" s="27">
        <v>5</v>
      </c>
      <c r="H281" s="17" t="s">
        <v>20</v>
      </c>
      <c r="I281" s="6" t="s">
        <v>2345</v>
      </c>
      <c r="J281" s="3" t="s">
        <v>28</v>
      </c>
      <c r="K281" s="3" t="s">
        <v>19</v>
      </c>
    </row>
    <row r="282" spans="1:11" ht="14.5" x14ac:dyDescent="0.35">
      <c r="A282" s="5" t="s">
        <v>318</v>
      </c>
      <c r="B282" s="27">
        <v>260942026</v>
      </c>
      <c r="C282" s="5" t="s">
        <v>22</v>
      </c>
      <c r="D282" s="5" t="s">
        <v>29</v>
      </c>
      <c r="E282" s="6">
        <v>46037</v>
      </c>
      <c r="F282" s="6">
        <v>46044</v>
      </c>
      <c r="G282" s="27">
        <v>5</v>
      </c>
      <c r="H282" s="17" t="s">
        <v>20</v>
      </c>
      <c r="I282" s="6" t="s">
        <v>2346</v>
      </c>
      <c r="J282" s="3" t="s">
        <v>28</v>
      </c>
      <c r="K282" s="3" t="s">
        <v>19</v>
      </c>
    </row>
    <row r="283" spans="1:11" ht="14.5" x14ac:dyDescent="0.35">
      <c r="A283" s="5" t="s">
        <v>319</v>
      </c>
      <c r="B283" s="27">
        <v>261052026</v>
      </c>
      <c r="C283" s="5" t="s">
        <v>18</v>
      </c>
      <c r="D283" s="5" t="s">
        <v>34</v>
      </c>
      <c r="E283" s="6">
        <v>46037</v>
      </c>
      <c r="F283" s="6">
        <v>46045</v>
      </c>
      <c r="G283" s="27">
        <v>6</v>
      </c>
      <c r="H283" s="17" t="s">
        <v>20</v>
      </c>
      <c r="I283" s="6" t="s">
        <v>2347</v>
      </c>
      <c r="J283" s="3" t="s">
        <v>28</v>
      </c>
      <c r="K283" s="3" t="s">
        <v>19</v>
      </c>
    </row>
    <row r="284" spans="1:11" ht="14.5" x14ac:dyDescent="0.35">
      <c r="A284" s="5" t="s">
        <v>320</v>
      </c>
      <c r="B284" s="27">
        <v>261312026</v>
      </c>
      <c r="C284" s="5" t="s">
        <v>22</v>
      </c>
      <c r="D284" s="5" t="s">
        <v>29</v>
      </c>
      <c r="E284" s="6">
        <v>46037</v>
      </c>
      <c r="F284" s="6">
        <v>46048</v>
      </c>
      <c r="G284" s="27">
        <v>7</v>
      </c>
      <c r="H284" s="17" t="s">
        <v>20</v>
      </c>
      <c r="I284" s="6" t="s">
        <v>2348</v>
      </c>
      <c r="J284" s="3" t="s">
        <v>28</v>
      </c>
      <c r="K284" s="3" t="s">
        <v>19</v>
      </c>
    </row>
    <row r="285" spans="1:11" ht="14.5" x14ac:dyDescent="0.35">
      <c r="A285" s="5" t="s">
        <v>321</v>
      </c>
      <c r="B285" s="27">
        <v>261492026</v>
      </c>
      <c r="C285" s="5" t="s">
        <v>22</v>
      </c>
      <c r="D285" s="5" t="s">
        <v>29</v>
      </c>
      <c r="E285" s="6">
        <v>46037</v>
      </c>
      <c r="F285" s="6">
        <v>46048</v>
      </c>
      <c r="G285" s="27">
        <v>7</v>
      </c>
      <c r="H285" s="17" t="s">
        <v>20</v>
      </c>
      <c r="I285" s="6" t="s">
        <v>2349</v>
      </c>
      <c r="J285" s="3" t="s">
        <v>28</v>
      </c>
      <c r="K285" s="3" t="s">
        <v>19</v>
      </c>
    </row>
    <row r="286" spans="1:11" ht="14.5" x14ac:dyDescent="0.35">
      <c r="A286" s="5" t="s">
        <v>322</v>
      </c>
      <c r="B286" s="27">
        <v>262412026</v>
      </c>
      <c r="C286" s="5" t="s">
        <v>22</v>
      </c>
      <c r="D286" s="5" t="s">
        <v>29</v>
      </c>
      <c r="E286" s="6">
        <v>46037</v>
      </c>
      <c r="F286" s="6">
        <v>46048</v>
      </c>
      <c r="G286" s="27">
        <v>7</v>
      </c>
      <c r="H286" s="17" t="s">
        <v>20</v>
      </c>
      <c r="I286" s="6" t="s">
        <v>2350</v>
      </c>
      <c r="J286" s="3" t="s">
        <v>28</v>
      </c>
      <c r="K286" s="3" t="s">
        <v>19</v>
      </c>
    </row>
    <row r="287" spans="1:11" ht="14.5" x14ac:dyDescent="0.35">
      <c r="A287" s="5" t="s">
        <v>323</v>
      </c>
      <c r="B287" s="27">
        <v>262492026</v>
      </c>
      <c r="C287" s="5" t="s">
        <v>22</v>
      </c>
      <c r="D287" s="5" t="s">
        <v>29</v>
      </c>
      <c r="E287" s="6">
        <v>46037</v>
      </c>
      <c r="F287" s="6">
        <v>46044</v>
      </c>
      <c r="G287" s="27">
        <v>5</v>
      </c>
      <c r="H287" s="17" t="s">
        <v>20</v>
      </c>
      <c r="I287" s="6" t="s">
        <v>2351</v>
      </c>
      <c r="J287" s="3" t="s">
        <v>28</v>
      </c>
      <c r="K287" s="3" t="s">
        <v>19</v>
      </c>
    </row>
    <row r="288" spans="1:11" ht="14.5" x14ac:dyDescent="0.35">
      <c r="A288" s="5" t="s">
        <v>324</v>
      </c>
      <c r="B288" s="27">
        <v>262612026</v>
      </c>
      <c r="C288" s="5" t="s">
        <v>22</v>
      </c>
      <c r="D288" s="5" t="s">
        <v>29</v>
      </c>
      <c r="E288" s="6">
        <v>46037</v>
      </c>
      <c r="F288" s="6">
        <v>46049</v>
      </c>
      <c r="G288" s="27">
        <v>8</v>
      </c>
      <c r="H288" s="17" t="s">
        <v>20</v>
      </c>
      <c r="I288" s="6" t="s">
        <v>2352</v>
      </c>
      <c r="J288" s="3" t="s">
        <v>28</v>
      </c>
      <c r="K288" s="3" t="s">
        <v>19</v>
      </c>
    </row>
    <row r="289" spans="1:11" ht="14.5" x14ac:dyDescent="0.35">
      <c r="A289" s="5" t="s">
        <v>325</v>
      </c>
      <c r="B289" s="27">
        <v>289892026</v>
      </c>
      <c r="C289" s="5" t="s">
        <v>22</v>
      </c>
      <c r="D289" s="5" t="s">
        <v>29</v>
      </c>
      <c r="E289" s="6">
        <v>46037</v>
      </c>
      <c r="F289" s="6">
        <v>46045</v>
      </c>
      <c r="G289" s="27">
        <v>6</v>
      </c>
      <c r="H289" s="17" t="s">
        <v>20</v>
      </c>
      <c r="I289" s="6" t="s">
        <v>2353</v>
      </c>
      <c r="J289" s="3" t="s">
        <v>28</v>
      </c>
      <c r="K289" s="3" t="s">
        <v>19</v>
      </c>
    </row>
    <row r="290" spans="1:11" ht="14.5" x14ac:dyDescent="0.35">
      <c r="A290" s="5" t="s">
        <v>326</v>
      </c>
      <c r="B290" s="27">
        <v>263722026</v>
      </c>
      <c r="C290" s="5" t="s">
        <v>22</v>
      </c>
      <c r="D290" s="5" t="s">
        <v>29</v>
      </c>
      <c r="E290" s="6">
        <v>46037</v>
      </c>
      <c r="F290" s="6">
        <v>46044</v>
      </c>
      <c r="G290" s="27">
        <v>5</v>
      </c>
      <c r="H290" s="17" t="s">
        <v>20</v>
      </c>
      <c r="I290" s="6" t="s">
        <v>2354</v>
      </c>
      <c r="J290" s="3" t="s">
        <v>28</v>
      </c>
      <c r="K290" s="3" t="s">
        <v>19</v>
      </c>
    </row>
    <row r="291" spans="1:11" ht="14.5" x14ac:dyDescent="0.35">
      <c r="A291" s="5" t="s">
        <v>327</v>
      </c>
      <c r="B291" s="27">
        <v>290042026</v>
      </c>
      <c r="C291" s="5" t="s">
        <v>22</v>
      </c>
      <c r="D291" s="5" t="s">
        <v>29</v>
      </c>
      <c r="E291" s="6">
        <v>46037</v>
      </c>
      <c r="F291" s="6">
        <v>46048</v>
      </c>
      <c r="G291" s="27">
        <v>7</v>
      </c>
      <c r="H291" s="17" t="s">
        <v>20</v>
      </c>
      <c r="I291" s="6" t="s">
        <v>2355</v>
      </c>
      <c r="J291" s="3" t="s">
        <v>28</v>
      </c>
      <c r="K291" s="3" t="s">
        <v>19</v>
      </c>
    </row>
    <row r="292" spans="1:11" ht="14.5" x14ac:dyDescent="0.35">
      <c r="A292" s="5" t="s">
        <v>328</v>
      </c>
      <c r="B292" s="27">
        <v>264912026</v>
      </c>
      <c r="C292" s="5" t="s">
        <v>22</v>
      </c>
      <c r="D292" s="5" t="s">
        <v>29</v>
      </c>
      <c r="E292" s="6">
        <v>46037</v>
      </c>
      <c r="F292" s="6">
        <v>46049</v>
      </c>
      <c r="G292" s="27">
        <v>8</v>
      </c>
      <c r="H292" s="17" t="s">
        <v>20</v>
      </c>
      <c r="I292" s="6" t="s">
        <v>2356</v>
      </c>
      <c r="J292" s="3" t="s">
        <v>28</v>
      </c>
      <c r="K292" s="3" t="s">
        <v>19</v>
      </c>
    </row>
    <row r="293" spans="1:11" ht="14.5" x14ac:dyDescent="0.35">
      <c r="A293" s="5" t="s">
        <v>329</v>
      </c>
      <c r="B293" s="27">
        <v>265552026</v>
      </c>
      <c r="C293" s="5" t="s">
        <v>18</v>
      </c>
      <c r="D293" s="5" t="s">
        <v>34</v>
      </c>
      <c r="E293" s="6">
        <v>46037</v>
      </c>
      <c r="F293" s="6">
        <v>46050</v>
      </c>
      <c r="G293" s="27">
        <v>9</v>
      </c>
      <c r="H293" s="17" t="s">
        <v>20</v>
      </c>
      <c r="I293" s="6" t="s">
        <v>2357</v>
      </c>
      <c r="J293" s="3" t="s">
        <v>28</v>
      </c>
      <c r="K293" s="3" t="s">
        <v>19</v>
      </c>
    </row>
    <row r="294" spans="1:11" ht="14.5" x14ac:dyDescent="0.35">
      <c r="A294" s="5" t="s">
        <v>330</v>
      </c>
      <c r="B294" s="27">
        <v>265622026</v>
      </c>
      <c r="C294" s="5" t="s">
        <v>22</v>
      </c>
      <c r="D294" s="5" t="s">
        <v>29</v>
      </c>
      <c r="E294" s="6">
        <v>46037</v>
      </c>
      <c r="F294" s="6">
        <v>46044</v>
      </c>
      <c r="G294" s="27">
        <v>5</v>
      </c>
      <c r="H294" s="17" t="s">
        <v>20</v>
      </c>
      <c r="I294" s="6" t="s">
        <v>2358</v>
      </c>
      <c r="J294" s="3" t="s">
        <v>28</v>
      </c>
      <c r="K294" s="3" t="s">
        <v>19</v>
      </c>
    </row>
    <row r="295" spans="1:11" ht="14.5" x14ac:dyDescent="0.35">
      <c r="A295" s="5" t="s">
        <v>331</v>
      </c>
      <c r="B295" s="27">
        <v>265682026</v>
      </c>
      <c r="C295" s="5" t="s">
        <v>22</v>
      </c>
      <c r="D295" s="5" t="s">
        <v>29</v>
      </c>
      <c r="E295" s="6">
        <v>46037</v>
      </c>
      <c r="F295" s="6">
        <v>46044</v>
      </c>
      <c r="G295" s="27">
        <v>5</v>
      </c>
      <c r="H295" s="17" t="s">
        <v>20</v>
      </c>
      <c r="I295" s="6" t="s">
        <v>2359</v>
      </c>
      <c r="J295" s="3" t="s">
        <v>28</v>
      </c>
      <c r="K295" s="3" t="s">
        <v>19</v>
      </c>
    </row>
    <row r="296" spans="1:11" ht="14.5" x14ac:dyDescent="0.35">
      <c r="A296" s="5" t="s">
        <v>332</v>
      </c>
      <c r="B296" s="27">
        <v>281862026</v>
      </c>
      <c r="C296" s="5" t="s">
        <v>22</v>
      </c>
      <c r="D296" s="5" t="s">
        <v>29</v>
      </c>
      <c r="E296" s="6">
        <v>46038</v>
      </c>
      <c r="F296" s="6">
        <v>46049</v>
      </c>
      <c r="G296" s="27">
        <v>7</v>
      </c>
      <c r="H296" s="17" t="s">
        <v>20</v>
      </c>
      <c r="I296" s="6" t="s">
        <v>2360</v>
      </c>
      <c r="J296" s="3" t="s">
        <v>28</v>
      </c>
      <c r="K296" s="3" t="s">
        <v>19</v>
      </c>
    </row>
    <row r="297" spans="1:11" ht="14.5" x14ac:dyDescent="0.35">
      <c r="A297" s="5" t="s">
        <v>333</v>
      </c>
      <c r="B297" s="27">
        <v>290342026</v>
      </c>
      <c r="C297" s="5" t="s">
        <v>22</v>
      </c>
      <c r="D297" s="5" t="s">
        <v>29</v>
      </c>
      <c r="E297" s="6">
        <v>46038</v>
      </c>
      <c r="F297" s="6">
        <v>46045</v>
      </c>
      <c r="G297" s="27">
        <v>5</v>
      </c>
      <c r="H297" s="17" t="s">
        <v>20</v>
      </c>
      <c r="I297" s="6" t="s">
        <v>2361</v>
      </c>
      <c r="J297" s="3" t="s">
        <v>28</v>
      </c>
      <c r="K297" s="3" t="s">
        <v>19</v>
      </c>
    </row>
    <row r="298" spans="1:11" ht="14.5" x14ac:dyDescent="0.35">
      <c r="A298" s="5" t="s">
        <v>334</v>
      </c>
      <c r="B298" s="27">
        <v>329422026</v>
      </c>
      <c r="C298" s="5" t="s">
        <v>22</v>
      </c>
      <c r="D298" s="5" t="s">
        <v>29</v>
      </c>
      <c r="E298" s="6">
        <v>46038</v>
      </c>
      <c r="F298" s="6">
        <v>46042</v>
      </c>
      <c r="G298" s="27">
        <v>2</v>
      </c>
      <c r="H298" s="17" t="s">
        <v>20</v>
      </c>
      <c r="I298" s="6" t="s">
        <v>2362</v>
      </c>
      <c r="J298" s="3" t="s">
        <v>28</v>
      </c>
      <c r="K298" s="3" t="s">
        <v>19</v>
      </c>
    </row>
    <row r="299" spans="1:11" ht="14.5" x14ac:dyDescent="0.35">
      <c r="A299" s="5" t="s">
        <v>335</v>
      </c>
      <c r="B299" s="27">
        <v>287082026</v>
      </c>
      <c r="C299" s="5" t="s">
        <v>18</v>
      </c>
      <c r="D299" s="5" t="s">
        <v>34</v>
      </c>
      <c r="E299" s="6">
        <v>46038</v>
      </c>
      <c r="F299" s="6">
        <v>46052</v>
      </c>
      <c r="G299" s="27">
        <v>10</v>
      </c>
      <c r="H299" s="17" t="s">
        <v>20</v>
      </c>
      <c r="I299" s="6" t="s">
        <v>2363</v>
      </c>
      <c r="J299" s="3" t="s">
        <v>28</v>
      </c>
      <c r="K299" s="3" t="s">
        <v>19</v>
      </c>
    </row>
    <row r="300" spans="1:11" ht="14.5" x14ac:dyDescent="0.35">
      <c r="A300" s="5" t="s">
        <v>336</v>
      </c>
      <c r="B300" s="27">
        <v>287322026</v>
      </c>
      <c r="C300" s="5" t="s">
        <v>22</v>
      </c>
      <c r="D300" s="5" t="s">
        <v>29</v>
      </c>
      <c r="E300" s="6">
        <v>46038</v>
      </c>
      <c r="F300" s="6">
        <v>46049</v>
      </c>
      <c r="G300" s="27">
        <v>7</v>
      </c>
      <c r="H300" s="17" t="s">
        <v>20</v>
      </c>
      <c r="I300" s="6" t="s">
        <v>2364</v>
      </c>
      <c r="J300" s="3" t="s">
        <v>28</v>
      </c>
      <c r="K300" s="3" t="s">
        <v>19</v>
      </c>
    </row>
    <row r="301" spans="1:11" ht="14.5" x14ac:dyDescent="0.35">
      <c r="A301" s="5" t="s">
        <v>337</v>
      </c>
      <c r="B301" s="27">
        <v>287662026</v>
      </c>
      <c r="C301" s="5" t="s">
        <v>22</v>
      </c>
      <c r="D301" s="5" t="s">
        <v>29</v>
      </c>
      <c r="E301" s="6">
        <v>46038</v>
      </c>
      <c r="F301" s="6">
        <v>46050</v>
      </c>
      <c r="G301" s="27">
        <v>8</v>
      </c>
      <c r="H301" s="17" t="s">
        <v>20</v>
      </c>
      <c r="I301" s="6" t="s">
        <v>2365</v>
      </c>
      <c r="J301" s="3" t="s">
        <v>28</v>
      </c>
      <c r="K301" s="3" t="s">
        <v>19</v>
      </c>
    </row>
    <row r="302" spans="1:11" ht="14.5" x14ac:dyDescent="0.35">
      <c r="A302" s="5" t="s">
        <v>338</v>
      </c>
      <c r="B302" s="27">
        <v>287942026</v>
      </c>
      <c r="C302" s="5" t="s">
        <v>22</v>
      </c>
      <c r="D302" s="5" t="s">
        <v>29</v>
      </c>
      <c r="E302" s="6">
        <v>46038</v>
      </c>
      <c r="F302" s="6">
        <v>46049</v>
      </c>
      <c r="G302" s="27">
        <v>7</v>
      </c>
      <c r="H302" s="17" t="s">
        <v>20</v>
      </c>
      <c r="I302" s="6" t="s">
        <v>2366</v>
      </c>
      <c r="J302" s="3" t="s">
        <v>28</v>
      </c>
      <c r="K302" s="3" t="s">
        <v>19</v>
      </c>
    </row>
    <row r="303" spans="1:11" ht="14.5" x14ac:dyDescent="0.35">
      <c r="A303" s="5" t="s">
        <v>339</v>
      </c>
      <c r="B303" s="27">
        <v>288102026</v>
      </c>
      <c r="C303" s="5" t="s">
        <v>22</v>
      </c>
      <c r="D303" s="5" t="s">
        <v>41</v>
      </c>
      <c r="E303" s="6">
        <v>46038</v>
      </c>
      <c r="F303" s="6">
        <v>46055</v>
      </c>
      <c r="G303" s="27">
        <v>11</v>
      </c>
      <c r="H303" s="17" t="s">
        <v>20</v>
      </c>
      <c r="I303" s="6" t="s">
        <v>2367</v>
      </c>
      <c r="J303" s="3" t="s">
        <v>28</v>
      </c>
      <c r="K303" s="3" t="s">
        <v>19</v>
      </c>
    </row>
    <row r="304" spans="1:11" ht="14.5" x14ac:dyDescent="0.35">
      <c r="A304" s="5" t="s">
        <v>340</v>
      </c>
      <c r="B304" s="27">
        <v>288602026</v>
      </c>
      <c r="C304" s="5" t="s">
        <v>22</v>
      </c>
      <c r="D304" s="5" t="s">
        <v>29</v>
      </c>
      <c r="E304" s="6">
        <v>46038</v>
      </c>
      <c r="F304" s="6">
        <v>46044</v>
      </c>
      <c r="G304" s="27">
        <v>4</v>
      </c>
      <c r="H304" s="17" t="s">
        <v>20</v>
      </c>
      <c r="I304" s="6" t="s">
        <v>2368</v>
      </c>
      <c r="J304" s="3" t="s">
        <v>28</v>
      </c>
      <c r="K304" s="3" t="s">
        <v>19</v>
      </c>
    </row>
    <row r="305" spans="1:11" ht="14.5" x14ac:dyDescent="0.35">
      <c r="A305" s="5" t="s">
        <v>341</v>
      </c>
      <c r="B305" s="27">
        <v>288722026</v>
      </c>
      <c r="C305" s="5" t="s">
        <v>22</v>
      </c>
      <c r="D305" s="5" t="s">
        <v>29</v>
      </c>
      <c r="E305" s="6">
        <v>46038</v>
      </c>
      <c r="F305" s="6">
        <v>46048</v>
      </c>
      <c r="G305" s="27">
        <v>6</v>
      </c>
      <c r="H305" s="17" t="s">
        <v>20</v>
      </c>
      <c r="I305" s="6" t="s">
        <v>2369</v>
      </c>
      <c r="J305" s="3" t="s">
        <v>28</v>
      </c>
      <c r="K305" s="3" t="s">
        <v>19</v>
      </c>
    </row>
    <row r="306" spans="1:11" ht="14.5" x14ac:dyDescent="0.35">
      <c r="A306" s="5" t="s">
        <v>342</v>
      </c>
      <c r="B306" s="27">
        <v>288752026</v>
      </c>
      <c r="C306" s="5" t="s">
        <v>22</v>
      </c>
      <c r="D306" s="5" t="s">
        <v>29</v>
      </c>
      <c r="E306" s="6">
        <v>46038</v>
      </c>
      <c r="F306" s="6">
        <v>46049</v>
      </c>
      <c r="G306" s="27">
        <v>7</v>
      </c>
      <c r="H306" s="17" t="s">
        <v>20</v>
      </c>
      <c r="I306" s="6" t="s">
        <v>2370</v>
      </c>
      <c r="J306" s="3" t="s">
        <v>28</v>
      </c>
      <c r="K306" s="3" t="s">
        <v>19</v>
      </c>
    </row>
    <row r="307" spans="1:11" ht="14.5" x14ac:dyDescent="0.35">
      <c r="A307" s="5" t="s">
        <v>343</v>
      </c>
      <c r="B307" s="27">
        <v>289612026</v>
      </c>
      <c r="C307" s="5" t="s">
        <v>22</v>
      </c>
      <c r="D307" s="5" t="s">
        <v>29</v>
      </c>
      <c r="E307" s="6">
        <v>46038</v>
      </c>
      <c r="F307" s="6">
        <v>46048</v>
      </c>
      <c r="G307" s="27">
        <v>6</v>
      </c>
      <c r="H307" s="17" t="s">
        <v>20</v>
      </c>
      <c r="I307" s="6" t="s">
        <v>2371</v>
      </c>
      <c r="J307" s="3" t="s">
        <v>28</v>
      </c>
      <c r="K307" s="3" t="s">
        <v>19</v>
      </c>
    </row>
    <row r="308" spans="1:11" ht="14.5" x14ac:dyDescent="0.35">
      <c r="A308" s="5" t="s">
        <v>344</v>
      </c>
      <c r="B308" s="27">
        <v>289712026</v>
      </c>
      <c r="C308" s="5" t="s">
        <v>18</v>
      </c>
      <c r="D308" s="5" t="s">
        <v>34</v>
      </c>
      <c r="E308" s="6">
        <v>46038</v>
      </c>
      <c r="F308" s="6">
        <v>46045</v>
      </c>
      <c r="G308" s="27">
        <v>5</v>
      </c>
      <c r="H308" s="17" t="s">
        <v>20</v>
      </c>
      <c r="I308" s="6" t="s">
        <v>2372</v>
      </c>
      <c r="J308" s="3" t="s">
        <v>28</v>
      </c>
      <c r="K308" s="3" t="s">
        <v>19</v>
      </c>
    </row>
    <row r="309" spans="1:11" ht="14.5" x14ac:dyDescent="0.35">
      <c r="A309" s="5" t="s">
        <v>345</v>
      </c>
      <c r="B309" s="27">
        <v>290072026</v>
      </c>
      <c r="C309" s="5" t="s">
        <v>22</v>
      </c>
      <c r="D309" s="5" t="s">
        <v>29</v>
      </c>
      <c r="E309" s="6">
        <v>46038</v>
      </c>
      <c r="F309" s="6">
        <v>46050</v>
      </c>
      <c r="G309" s="27">
        <v>8</v>
      </c>
      <c r="H309" s="17" t="s">
        <v>20</v>
      </c>
      <c r="I309" s="6" t="s">
        <v>2373</v>
      </c>
      <c r="J309" s="3" t="s">
        <v>28</v>
      </c>
      <c r="K309" s="3" t="s">
        <v>19</v>
      </c>
    </row>
    <row r="310" spans="1:11" ht="14.5" x14ac:dyDescent="0.35">
      <c r="A310" s="5" t="s">
        <v>346</v>
      </c>
      <c r="B310" s="27">
        <v>290022026</v>
      </c>
      <c r="C310" s="5" t="s">
        <v>2374</v>
      </c>
      <c r="D310" s="5" t="s">
        <v>2374</v>
      </c>
      <c r="E310" s="6">
        <v>46038</v>
      </c>
      <c r="F310" s="6">
        <v>46049</v>
      </c>
      <c r="G310" s="27">
        <v>7</v>
      </c>
      <c r="H310" s="17" t="s">
        <v>20</v>
      </c>
      <c r="I310" s="6" t="s">
        <v>2375</v>
      </c>
      <c r="J310" s="3" t="s">
        <v>28</v>
      </c>
      <c r="K310" s="3" t="s">
        <v>19</v>
      </c>
    </row>
    <row r="311" spans="1:11" ht="14.5" x14ac:dyDescent="0.35">
      <c r="A311" s="5" t="s">
        <v>347</v>
      </c>
      <c r="B311" s="27">
        <v>293052026</v>
      </c>
      <c r="C311" s="5" t="s">
        <v>22</v>
      </c>
      <c r="D311" s="5" t="s">
        <v>29</v>
      </c>
      <c r="E311" s="6">
        <v>46038</v>
      </c>
      <c r="F311" s="6">
        <v>46045</v>
      </c>
      <c r="G311" s="27">
        <v>5</v>
      </c>
      <c r="H311" s="17" t="s">
        <v>20</v>
      </c>
      <c r="I311" s="6" t="s">
        <v>2376</v>
      </c>
      <c r="J311" s="3" t="s">
        <v>28</v>
      </c>
      <c r="K311" s="3" t="s">
        <v>19</v>
      </c>
    </row>
    <row r="312" spans="1:11" ht="14.5" x14ac:dyDescent="0.35">
      <c r="A312" s="5" t="s">
        <v>348</v>
      </c>
      <c r="B312" s="27">
        <v>293532026</v>
      </c>
      <c r="C312" s="5" t="s">
        <v>17</v>
      </c>
      <c r="D312" s="5" t="s">
        <v>33</v>
      </c>
      <c r="E312" s="6">
        <v>46038</v>
      </c>
      <c r="F312" s="6">
        <v>46044</v>
      </c>
      <c r="G312" s="27">
        <v>4</v>
      </c>
      <c r="H312" s="17" t="s">
        <v>20</v>
      </c>
      <c r="I312" s="6" t="s">
        <v>2377</v>
      </c>
      <c r="J312" s="3" t="s">
        <v>28</v>
      </c>
      <c r="K312" s="3" t="s">
        <v>19</v>
      </c>
    </row>
    <row r="313" spans="1:11" ht="14.5" x14ac:dyDescent="0.35">
      <c r="A313" s="5" t="s">
        <v>349</v>
      </c>
      <c r="B313" s="27">
        <v>293612026</v>
      </c>
      <c r="C313" s="5" t="s">
        <v>22</v>
      </c>
      <c r="D313" s="5" t="s">
        <v>29</v>
      </c>
      <c r="E313" s="6">
        <v>46038</v>
      </c>
      <c r="F313" s="6">
        <v>46049</v>
      </c>
      <c r="G313" s="27">
        <v>7</v>
      </c>
      <c r="H313" s="17" t="s">
        <v>20</v>
      </c>
      <c r="I313" s="6" t="s">
        <v>2378</v>
      </c>
      <c r="J313" s="3" t="s">
        <v>28</v>
      </c>
      <c r="K313" s="3" t="s">
        <v>19</v>
      </c>
    </row>
    <row r="314" spans="1:11" ht="14.5" x14ac:dyDescent="0.35">
      <c r="A314" s="5" t="s">
        <v>350</v>
      </c>
      <c r="B314" s="27">
        <v>293652026</v>
      </c>
      <c r="C314" s="5" t="s">
        <v>22</v>
      </c>
      <c r="D314" s="5" t="s">
        <v>29</v>
      </c>
      <c r="E314" s="6">
        <v>46038</v>
      </c>
      <c r="F314" s="6">
        <v>46049</v>
      </c>
      <c r="G314" s="27">
        <v>7</v>
      </c>
      <c r="H314" s="17" t="s">
        <v>20</v>
      </c>
      <c r="I314" s="6" t="s">
        <v>2379</v>
      </c>
      <c r="J314" s="3" t="s">
        <v>28</v>
      </c>
      <c r="K314" s="3" t="s">
        <v>19</v>
      </c>
    </row>
    <row r="315" spans="1:11" ht="14.5" x14ac:dyDescent="0.35">
      <c r="A315" s="5" t="s">
        <v>351</v>
      </c>
      <c r="B315" s="27">
        <v>329392026</v>
      </c>
      <c r="C315" s="5" t="s">
        <v>22</v>
      </c>
      <c r="D315" s="5" t="s">
        <v>29</v>
      </c>
      <c r="E315" s="6">
        <v>46038</v>
      </c>
      <c r="F315" s="6">
        <v>46048</v>
      </c>
      <c r="G315" s="27">
        <v>6</v>
      </c>
      <c r="H315" s="17" t="s">
        <v>20</v>
      </c>
      <c r="I315" s="6" t="s">
        <v>2380</v>
      </c>
      <c r="J315" s="3" t="s">
        <v>28</v>
      </c>
      <c r="K315" s="3" t="s">
        <v>19</v>
      </c>
    </row>
    <row r="316" spans="1:11" ht="14.5" x14ac:dyDescent="0.35">
      <c r="A316" s="5" t="s">
        <v>352</v>
      </c>
      <c r="B316" s="27">
        <v>296302026</v>
      </c>
      <c r="C316" s="5" t="s">
        <v>22</v>
      </c>
      <c r="D316" s="5" t="s">
        <v>29</v>
      </c>
      <c r="E316" s="6">
        <v>46038</v>
      </c>
      <c r="F316" s="6">
        <v>46050</v>
      </c>
      <c r="G316" s="27">
        <v>8</v>
      </c>
      <c r="H316" s="17" t="s">
        <v>20</v>
      </c>
      <c r="I316" s="6" t="s">
        <v>2381</v>
      </c>
      <c r="J316" s="3" t="s">
        <v>28</v>
      </c>
      <c r="K316" s="3" t="s">
        <v>19</v>
      </c>
    </row>
    <row r="317" spans="1:11" ht="14.5" x14ac:dyDescent="0.35">
      <c r="A317" s="5" t="s">
        <v>353</v>
      </c>
      <c r="B317" s="27">
        <v>329442026</v>
      </c>
      <c r="C317" s="5" t="s">
        <v>22</v>
      </c>
      <c r="D317" s="5" t="s">
        <v>29</v>
      </c>
      <c r="E317" s="6">
        <v>46038</v>
      </c>
      <c r="F317" s="6">
        <v>46045</v>
      </c>
      <c r="G317" s="27">
        <v>5</v>
      </c>
      <c r="H317" s="17" t="s">
        <v>20</v>
      </c>
      <c r="I317" s="6" t="s">
        <v>2382</v>
      </c>
      <c r="J317" s="3" t="s">
        <v>28</v>
      </c>
      <c r="K317" s="3" t="s">
        <v>19</v>
      </c>
    </row>
    <row r="318" spans="1:11" ht="14.5" x14ac:dyDescent="0.35">
      <c r="A318" s="5" t="s">
        <v>354</v>
      </c>
      <c r="B318" s="27">
        <v>298202026</v>
      </c>
      <c r="C318" s="5" t="s">
        <v>22</v>
      </c>
      <c r="D318" s="5" t="s">
        <v>29</v>
      </c>
      <c r="E318" s="6">
        <v>46038</v>
      </c>
      <c r="F318" s="6">
        <v>46048</v>
      </c>
      <c r="G318" s="27">
        <v>6</v>
      </c>
      <c r="H318" s="17" t="s">
        <v>20</v>
      </c>
      <c r="I318" s="6" t="s">
        <v>2383</v>
      </c>
      <c r="J318" s="3" t="s">
        <v>28</v>
      </c>
      <c r="K318" s="3" t="s">
        <v>19</v>
      </c>
    </row>
    <row r="319" spans="1:11" ht="14.5" x14ac:dyDescent="0.35">
      <c r="A319" s="5" t="s">
        <v>355</v>
      </c>
      <c r="B319" s="27">
        <v>329462026</v>
      </c>
      <c r="C319" s="5" t="s">
        <v>22</v>
      </c>
      <c r="D319" s="5" t="s">
        <v>29</v>
      </c>
      <c r="E319" s="6">
        <v>46038</v>
      </c>
      <c r="F319" s="6">
        <v>46050</v>
      </c>
      <c r="G319" s="27">
        <v>8</v>
      </c>
      <c r="H319" s="17" t="s">
        <v>20</v>
      </c>
      <c r="I319" s="6" t="s">
        <v>2384</v>
      </c>
      <c r="J319" s="3" t="s">
        <v>28</v>
      </c>
      <c r="K319" s="3" t="s">
        <v>19</v>
      </c>
    </row>
    <row r="320" spans="1:11" ht="14.5" x14ac:dyDescent="0.35">
      <c r="A320" s="5" t="s">
        <v>356</v>
      </c>
      <c r="B320" s="27">
        <v>298552026</v>
      </c>
      <c r="C320" s="5" t="s">
        <v>22</v>
      </c>
      <c r="D320" s="5" t="s">
        <v>29</v>
      </c>
      <c r="E320" s="6">
        <v>46038</v>
      </c>
      <c r="F320" s="6">
        <v>46050</v>
      </c>
      <c r="G320" s="27">
        <v>8</v>
      </c>
      <c r="H320" s="17" t="s">
        <v>20</v>
      </c>
      <c r="I320" s="6" t="s">
        <v>2385</v>
      </c>
      <c r="J320" s="3" t="s">
        <v>28</v>
      </c>
      <c r="K320" s="3" t="s">
        <v>19</v>
      </c>
    </row>
    <row r="321" spans="1:11" ht="14.5" x14ac:dyDescent="0.35">
      <c r="A321" s="5" t="s">
        <v>357</v>
      </c>
      <c r="B321" s="27">
        <v>298612026</v>
      </c>
      <c r="C321" s="5" t="s">
        <v>22</v>
      </c>
      <c r="D321" s="5" t="s">
        <v>29</v>
      </c>
      <c r="E321" s="6">
        <v>46038</v>
      </c>
      <c r="F321" s="6">
        <v>46050</v>
      </c>
      <c r="G321" s="27">
        <v>8</v>
      </c>
      <c r="H321" s="17" t="s">
        <v>20</v>
      </c>
      <c r="I321" s="6" t="s">
        <v>2386</v>
      </c>
      <c r="J321" s="3" t="s">
        <v>28</v>
      </c>
      <c r="K321" s="3" t="s">
        <v>19</v>
      </c>
    </row>
    <row r="322" spans="1:11" ht="14.5" x14ac:dyDescent="0.35">
      <c r="A322" s="5" t="s">
        <v>358</v>
      </c>
      <c r="B322" s="27">
        <v>299692026</v>
      </c>
      <c r="C322" s="5" t="s">
        <v>22</v>
      </c>
      <c r="D322" s="5" t="s">
        <v>29</v>
      </c>
      <c r="E322" s="6">
        <v>46038</v>
      </c>
      <c r="F322" s="6">
        <v>46048</v>
      </c>
      <c r="G322" s="27">
        <v>6</v>
      </c>
      <c r="H322" s="17" t="s">
        <v>20</v>
      </c>
      <c r="I322" s="6" t="s">
        <v>2387</v>
      </c>
      <c r="J322" s="3" t="s">
        <v>28</v>
      </c>
      <c r="K322" s="3" t="s">
        <v>19</v>
      </c>
    </row>
    <row r="323" spans="1:11" ht="14.5" x14ac:dyDescent="0.35">
      <c r="A323" s="5" t="s">
        <v>359</v>
      </c>
      <c r="B323" s="27">
        <v>326812026</v>
      </c>
      <c r="C323" s="5" t="s">
        <v>22</v>
      </c>
      <c r="D323" s="5" t="s">
        <v>29</v>
      </c>
      <c r="E323" s="6">
        <v>46041</v>
      </c>
      <c r="F323" s="6">
        <v>46049</v>
      </c>
      <c r="G323" s="27">
        <v>6</v>
      </c>
      <c r="H323" s="17" t="s">
        <v>20</v>
      </c>
      <c r="I323" s="6" t="s">
        <v>2388</v>
      </c>
      <c r="J323" s="3" t="s">
        <v>28</v>
      </c>
      <c r="K323" s="3" t="s">
        <v>19</v>
      </c>
    </row>
    <row r="324" spans="1:11" ht="14.5" x14ac:dyDescent="0.35">
      <c r="A324" s="5" t="s">
        <v>360</v>
      </c>
      <c r="B324" s="27">
        <v>326922026</v>
      </c>
      <c r="C324" s="5" t="s">
        <v>22</v>
      </c>
      <c r="D324" s="5" t="s">
        <v>29</v>
      </c>
      <c r="E324" s="6">
        <v>46041</v>
      </c>
      <c r="F324" s="6">
        <v>46050</v>
      </c>
      <c r="G324" s="27">
        <v>7</v>
      </c>
      <c r="H324" s="17" t="s">
        <v>20</v>
      </c>
      <c r="I324" s="6" t="s">
        <v>2389</v>
      </c>
      <c r="J324" s="3" t="s">
        <v>28</v>
      </c>
      <c r="K324" s="3" t="s">
        <v>19</v>
      </c>
    </row>
    <row r="325" spans="1:11" ht="14.5" x14ac:dyDescent="0.35">
      <c r="A325" s="5" t="s">
        <v>361</v>
      </c>
      <c r="B325" s="27">
        <v>327052026</v>
      </c>
      <c r="C325" s="5" t="s">
        <v>18</v>
      </c>
      <c r="D325" s="5" t="s">
        <v>34</v>
      </c>
      <c r="E325" s="6">
        <v>46041</v>
      </c>
      <c r="F325" s="6">
        <v>46045</v>
      </c>
      <c r="G325" s="27">
        <v>4</v>
      </c>
      <c r="H325" s="17" t="s">
        <v>20</v>
      </c>
      <c r="I325" s="6" t="s">
        <v>2390</v>
      </c>
      <c r="J325" s="3" t="s">
        <v>28</v>
      </c>
      <c r="K325" s="3" t="s">
        <v>19</v>
      </c>
    </row>
    <row r="326" spans="1:11" ht="14.5" x14ac:dyDescent="0.35">
      <c r="A326" s="5" t="s">
        <v>362</v>
      </c>
      <c r="B326" s="27">
        <v>414212026</v>
      </c>
      <c r="C326" s="5" t="s">
        <v>22</v>
      </c>
      <c r="D326" s="5" t="s">
        <v>29</v>
      </c>
      <c r="E326" s="6">
        <v>46041</v>
      </c>
      <c r="F326" s="6">
        <v>46049</v>
      </c>
      <c r="G326" s="27">
        <v>6</v>
      </c>
      <c r="H326" s="17" t="s">
        <v>20</v>
      </c>
      <c r="I326" s="6" t="s">
        <v>2391</v>
      </c>
      <c r="J326" s="3" t="s">
        <v>28</v>
      </c>
      <c r="K326" s="3" t="s">
        <v>19</v>
      </c>
    </row>
    <row r="327" spans="1:11" ht="14.5" x14ac:dyDescent="0.35">
      <c r="A327" s="5" t="s">
        <v>363</v>
      </c>
      <c r="B327" s="27">
        <v>328062026</v>
      </c>
      <c r="C327" s="5" t="s">
        <v>22</v>
      </c>
      <c r="D327" s="5" t="s">
        <v>29</v>
      </c>
      <c r="E327" s="6">
        <v>46041</v>
      </c>
      <c r="F327" s="6">
        <v>46045</v>
      </c>
      <c r="G327" s="27">
        <v>4</v>
      </c>
      <c r="H327" s="17" t="s">
        <v>20</v>
      </c>
      <c r="I327" s="6" t="s">
        <v>2392</v>
      </c>
      <c r="J327" s="3" t="s">
        <v>28</v>
      </c>
      <c r="K327" s="3" t="s">
        <v>19</v>
      </c>
    </row>
    <row r="328" spans="1:11" ht="14.5" x14ac:dyDescent="0.35">
      <c r="A328" s="5" t="s">
        <v>364</v>
      </c>
      <c r="B328" s="27">
        <v>328282026</v>
      </c>
      <c r="C328" s="5" t="s">
        <v>22</v>
      </c>
      <c r="D328" s="5" t="s">
        <v>29</v>
      </c>
      <c r="E328" s="6">
        <v>46041</v>
      </c>
      <c r="F328" s="6">
        <v>46045</v>
      </c>
      <c r="G328" s="27">
        <v>4</v>
      </c>
      <c r="H328" s="17" t="s">
        <v>20</v>
      </c>
      <c r="I328" s="6" t="s">
        <v>2393</v>
      </c>
      <c r="J328" s="3" t="s">
        <v>28</v>
      </c>
      <c r="K328" s="3" t="s">
        <v>19</v>
      </c>
    </row>
    <row r="329" spans="1:11" ht="14.5" x14ac:dyDescent="0.35">
      <c r="A329" s="5" t="s">
        <v>365</v>
      </c>
      <c r="B329" s="27">
        <v>328482026</v>
      </c>
      <c r="C329" s="5" t="s">
        <v>22</v>
      </c>
      <c r="D329" s="5" t="s">
        <v>29</v>
      </c>
      <c r="E329" s="6">
        <v>46041</v>
      </c>
      <c r="F329" s="6">
        <v>46049</v>
      </c>
      <c r="G329" s="27">
        <v>6</v>
      </c>
      <c r="H329" s="17" t="s">
        <v>20</v>
      </c>
      <c r="I329" s="6" t="s">
        <v>2394</v>
      </c>
      <c r="J329" s="3" t="s">
        <v>28</v>
      </c>
      <c r="K329" s="3" t="s">
        <v>19</v>
      </c>
    </row>
    <row r="330" spans="1:11" ht="14.5" x14ac:dyDescent="0.35">
      <c r="A330" s="5" t="s">
        <v>366</v>
      </c>
      <c r="B330" s="27">
        <v>328802026</v>
      </c>
      <c r="C330" s="5" t="s">
        <v>22</v>
      </c>
      <c r="D330" s="5" t="s">
        <v>29</v>
      </c>
      <c r="E330" s="6">
        <v>46041</v>
      </c>
      <c r="F330" s="6">
        <v>46050</v>
      </c>
      <c r="G330" s="27">
        <v>7</v>
      </c>
      <c r="H330" s="17" t="s">
        <v>20</v>
      </c>
      <c r="I330" s="6" t="s">
        <v>2395</v>
      </c>
      <c r="J330" s="3" t="s">
        <v>28</v>
      </c>
      <c r="K330" s="3" t="s">
        <v>19</v>
      </c>
    </row>
    <row r="331" spans="1:11" ht="14.5" x14ac:dyDescent="0.35">
      <c r="A331" s="5" t="s">
        <v>367</v>
      </c>
      <c r="B331" s="27">
        <v>329032026</v>
      </c>
      <c r="C331" s="5" t="s">
        <v>22</v>
      </c>
      <c r="D331" s="5" t="s">
        <v>29</v>
      </c>
      <c r="E331" s="6">
        <v>46041</v>
      </c>
      <c r="F331" s="6">
        <v>46049</v>
      </c>
      <c r="G331" s="27">
        <v>6</v>
      </c>
      <c r="H331" s="17" t="s">
        <v>20</v>
      </c>
      <c r="I331" s="6" t="s">
        <v>2396</v>
      </c>
      <c r="J331" s="3" t="s">
        <v>28</v>
      </c>
      <c r="K331" s="3" t="s">
        <v>19</v>
      </c>
    </row>
    <row r="332" spans="1:11" ht="14.5" x14ac:dyDescent="0.35">
      <c r="A332" s="5" t="s">
        <v>368</v>
      </c>
      <c r="B332" s="27">
        <v>329552026</v>
      </c>
      <c r="C332" s="5" t="s">
        <v>22</v>
      </c>
      <c r="D332" s="5" t="s">
        <v>29</v>
      </c>
      <c r="E332" s="6">
        <v>46041</v>
      </c>
      <c r="F332" s="6">
        <v>46050</v>
      </c>
      <c r="G332" s="27">
        <v>7</v>
      </c>
      <c r="H332" s="17" t="s">
        <v>20</v>
      </c>
      <c r="I332" s="6" t="s">
        <v>2397</v>
      </c>
      <c r="J332" s="3" t="s">
        <v>28</v>
      </c>
      <c r="K332" s="3" t="s">
        <v>19</v>
      </c>
    </row>
    <row r="333" spans="1:11" ht="14.5" x14ac:dyDescent="0.35">
      <c r="A333" s="5" t="s">
        <v>369</v>
      </c>
      <c r="B333" s="27">
        <v>329662026</v>
      </c>
      <c r="C333" s="5" t="s">
        <v>22</v>
      </c>
      <c r="D333" s="5" t="s">
        <v>29</v>
      </c>
      <c r="E333" s="6">
        <v>46041</v>
      </c>
      <c r="F333" s="6">
        <v>46049</v>
      </c>
      <c r="G333" s="27">
        <v>6</v>
      </c>
      <c r="H333" s="17" t="s">
        <v>20</v>
      </c>
      <c r="I333" s="6" t="s">
        <v>2398</v>
      </c>
      <c r="J333" s="3" t="s">
        <v>28</v>
      </c>
      <c r="K333" s="3" t="s">
        <v>19</v>
      </c>
    </row>
    <row r="334" spans="1:11" ht="14.5" x14ac:dyDescent="0.35">
      <c r="A334" s="5" t="s">
        <v>370</v>
      </c>
      <c r="B334" s="27">
        <v>331462026</v>
      </c>
      <c r="C334" s="5" t="s">
        <v>22</v>
      </c>
      <c r="D334" s="5" t="s">
        <v>29</v>
      </c>
      <c r="E334" s="6">
        <v>46041</v>
      </c>
      <c r="F334" s="6">
        <v>46044</v>
      </c>
      <c r="G334" s="27">
        <v>3</v>
      </c>
      <c r="H334" s="17" t="s">
        <v>20</v>
      </c>
      <c r="I334" s="6" t="s">
        <v>2399</v>
      </c>
      <c r="J334" s="3" t="s">
        <v>28</v>
      </c>
      <c r="K334" s="3" t="s">
        <v>19</v>
      </c>
    </row>
    <row r="335" spans="1:11" ht="14.5" x14ac:dyDescent="0.35">
      <c r="A335" s="5" t="s">
        <v>371</v>
      </c>
      <c r="B335" s="27">
        <v>331482026</v>
      </c>
      <c r="C335" s="5" t="s">
        <v>22</v>
      </c>
      <c r="D335" s="5" t="s">
        <v>29</v>
      </c>
      <c r="E335" s="6">
        <v>46041</v>
      </c>
      <c r="F335" s="6">
        <v>46052</v>
      </c>
      <c r="G335" s="27">
        <v>9</v>
      </c>
      <c r="H335" s="17" t="s">
        <v>20</v>
      </c>
      <c r="I335" s="6" t="s">
        <v>2400</v>
      </c>
      <c r="J335" s="3" t="s">
        <v>28</v>
      </c>
      <c r="K335" s="3" t="s">
        <v>19</v>
      </c>
    </row>
    <row r="336" spans="1:11" ht="14.5" x14ac:dyDescent="0.35">
      <c r="A336" s="5" t="s">
        <v>372</v>
      </c>
      <c r="B336" s="27">
        <v>332322026</v>
      </c>
      <c r="C336" s="5" t="s">
        <v>22</v>
      </c>
      <c r="D336" s="5" t="s">
        <v>29</v>
      </c>
      <c r="E336" s="6">
        <v>46041</v>
      </c>
      <c r="F336" s="6">
        <v>46052</v>
      </c>
      <c r="G336" s="27">
        <v>9</v>
      </c>
      <c r="H336" s="17" t="s">
        <v>20</v>
      </c>
      <c r="I336" s="6" t="s">
        <v>2401</v>
      </c>
      <c r="J336" s="3" t="s">
        <v>28</v>
      </c>
      <c r="K336" s="3" t="s">
        <v>19</v>
      </c>
    </row>
    <row r="337" spans="1:11" ht="14.5" x14ac:dyDescent="0.35">
      <c r="A337" s="5" t="s">
        <v>373</v>
      </c>
      <c r="B337" s="27">
        <v>332442026</v>
      </c>
      <c r="C337" s="5" t="s">
        <v>18</v>
      </c>
      <c r="D337" s="5" t="s">
        <v>34</v>
      </c>
      <c r="E337" s="6">
        <v>46041</v>
      </c>
      <c r="F337" s="6">
        <v>46045</v>
      </c>
      <c r="G337" s="27">
        <v>4</v>
      </c>
      <c r="H337" s="17" t="s">
        <v>20</v>
      </c>
      <c r="I337" s="6" t="s">
        <v>2402</v>
      </c>
      <c r="J337" s="3" t="s">
        <v>28</v>
      </c>
      <c r="K337" s="3" t="s">
        <v>19</v>
      </c>
    </row>
    <row r="338" spans="1:11" ht="14.5" x14ac:dyDescent="0.35">
      <c r="A338" s="5" t="s">
        <v>374</v>
      </c>
      <c r="B338" s="27">
        <v>333392026</v>
      </c>
      <c r="C338" s="5" t="s">
        <v>22</v>
      </c>
      <c r="D338" s="5" t="s">
        <v>29</v>
      </c>
      <c r="E338" s="6">
        <v>46041</v>
      </c>
      <c r="F338" s="6">
        <v>46045</v>
      </c>
      <c r="G338" s="27">
        <v>4</v>
      </c>
      <c r="H338" s="17" t="s">
        <v>20</v>
      </c>
      <c r="I338" s="6" t="s">
        <v>2403</v>
      </c>
      <c r="J338" s="3" t="s">
        <v>28</v>
      </c>
      <c r="K338" s="3" t="s">
        <v>19</v>
      </c>
    </row>
    <row r="339" spans="1:11" ht="14.5" x14ac:dyDescent="0.35">
      <c r="A339" s="5" t="s">
        <v>375</v>
      </c>
      <c r="B339" s="27">
        <v>334942026</v>
      </c>
      <c r="C339" s="5" t="s">
        <v>24</v>
      </c>
      <c r="D339" s="5" t="s">
        <v>31</v>
      </c>
      <c r="E339" s="6">
        <v>46041</v>
      </c>
      <c r="F339" s="6">
        <v>46055</v>
      </c>
      <c r="G339" s="27">
        <v>10</v>
      </c>
      <c r="H339" s="17" t="s">
        <v>20</v>
      </c>
      <c r="I339" s="6" t="s">
        <v>2404</v>
      </c>
      <c r="J339" s="3" t="s">
        <v>28</v>
      </c>
      <c r="K339" s="3" t="s">
        <v>19</v>
      </c>
    </row>
    <row r="340" spans="1:11" ht="14.5" x14ac:dyDescent="0.35">
      <c r="A340" s="5" t="s">
        <v>376</v>
      </c>
      <c r="B340" s="27">
        <v>335452026</v>
      </c>
      <c r="C340" s="5" t="s">
        <v>22</v>
      </c>
      <c r="D340" s="5" t="s">
        <v>29</v>
      </c>
      <c r="E340" s="6">
        <v>46041</v>
      </c>
      <c r="F340" s="6">
        <v>46052</v>
      </c>
      <c r="G340" s="27">
        <v>9</v>
      </c>
      <c r="H340" s="17" t="s">
        <v>20</v>
      </c>
      <c r="I340" s="6" t="s">
        <v>2405</v>
      </c>
      <c r="J340" s="3" t="s">
        <v>28</v>
      </c>
      <c r="K340" s="3" t="s">
        <v>19</v>
      </c>
    </row>
    <row r="341" spans="1:11" ht="14.5" x14ac:dyDescent="0.35">
      <c r="A341" s="5" t="s">
        <v>377</v>
      </c>
      <c r="B341" s="27">
        <v>335482026</v>
      </c>
      <c r="C341" s="5" t="s">
        <v>22</v>
      </c>
      <c r="D341" s="5" t="s">
        <v>41</v>
      </c>
      <c r="E341" s="6">
        <v>46041</v>
      </c>
      <c r="F341" s="6">
        <v>46057</v>
      </c>
      <c r="G341" s="27">
        <v>12</v>
      </c>
      <c r="H341" s="17" t="s">
        <v>20</v>
      </c>
      <c r="I341" s="6" t="s">
        <v>2406</v>
      </c>
      <c r="J341" s="3" t="s">
        <v>28</v>
      </c>
      <c r="K341" s="3" t="s">
        <v>19</v>
      </c>
    </row>
    <row r="342" spans="1:11" ht="14.5" x14ac:dyDescent="0.35">
      <c r="A342" s="5" t="s">
        <v>378</v>
      </c>
      <c r="B342" s="27">
        <v>414262026</v>
      </c>
      <c r="C342" s="5" t="s">
        <v>22</v>
      </c>
      <c r="D342" s="5" t="s">
        <v>29</v>
      </c>
      <c r="E342" s="6">
        <v>46041</v>
      </c>
      <c r="F342" s="6">
        <v>46045</v>
      </c>
      <c r="G342" s="27">
        <v>4</v>
      </c>
      <c r="H342" s="17" t="s">
        <v>20</v>
      </c>
      <c r="I342" s="6" t="s">
        <v>2407</v>
      </c>
      <c r="J342" s="3" t="s">
        <v>28</v>
      </c>
      <c r="K342" s="3" t="s">
        <v>19</v>
      </c>
    </row>
    <row r="343" spans="1:11" ht="14.5" x14ac:dyDescent="0.35">
      <c r="A343" s="5" t="s">
        <v>379</v>
      </c>
      <c r="B343" s="27">
        <v>336642026</v>
      </c>
      <c r="C343" s="5" t="s">
        <v>22</v>
      </c>
      <c r="D343" s="5" t="s">
        <v>29</v>
      </c>
      <c r="E343" s="6">
        <v>46041</v>
      </c>
      <c r="F343" s="6">
        <v>46052</v>
      </c>
      <c r="G343" s="27">
        <v>9</v>
      </c>
      <c r="H343" s="17" t="s">
        <v>20</v>
      </c>
      <c r="I343" s="6" t="s">
        <v>2408</v>
      </c>
      <c r="J343" s="3" t="s">
        <v>28</v>
      </c>
      <c r="K343" s="3" t="s">
        <v>19</v>
      </c>
    </row>
    <row r="344" spans="1:11" ht="14.5" x14ac:dyDescent="0.35">
      <c r="A344" s="5" t="s">
        <v>380</v>
      </c>
      <c r="B344" s="27">
        <v>337062026</v>
      </c>
      <c r="C344" s="5" t="s">
        <v>22</v>
      </c>
      <c r="D344" s="5" t="s">
        <v>29</v>
      </c>
      <c r="E344" s="6">
        <v>46041</v>
      </c>
      <c r="F344" s="6">
        <v>46045</v>
      </c>
      <c r="G344" s="27">
        <v>4</v>
      </c>
      <c r="H344" s="17" t="s">
        <v>20</v>
      </c>
      <c r="I344" s="6" t="s">
        <v>2409</v>
      </c>
      <c r="J344" s="3" t="s">
        <v>28</v>
      </c>
      <c r="K344" s="3" t="s">
        <v>19</v>
      </c>
    </row>
    <row r="345" spans="1:11" ht="14.5" x14ac:dyDescent="0.35">
      <c r="A345" s="5" t="s">
        <v>381</v>
      </c>
      <c r="B345" s="27">
        <v>337212026</v>
      </c>
      <c r="C345" s="5" t="s">
        <v>22</v>
      </c>
      <c r="D345" s="5" t="s">
        <v>29</v>
      </c>
      <c r="E345" s="6">
        <v>46041</v>
      </c>
      <c r="F345" s="6">
        <v>46045</v>
      </c>
      <c r="G345" s="27">
        <v>4</v>
      </c>
      <c r="H345" s="17" t="s">
        <v>20</v>
      </c>
      <c r="I345" s="6" t="s">
        <v>2410</v>
      </c>
      <c r="J345" s="3" t="s">
        <v>28</v>
      </c>
      <c r="K345" s="3" t="s">
        <v>19</v>
      </c>
    </row>
    <row r="346" spans="1:11" ht="14.5" x14ac:dyDescent="0.35">
      <c r="A346" s="5" t="s">
        <v>382</v>
      </c>
      <c r="B346" s="27">
        <v>337432026</v>
      </c>
      <c r="C346" s="5" t="s">
        <v>17</v>
      </c>
      <c r="D346" s="5" t="s">
        <v>33</v>
      </c>
      <c r="E346" s="6">
        <v>46041</v>
      </c>
      <c r="F346" s="6">
        <v>46057</v>
      </c>
      <c r="G346" s="27">
        <v>12</v>
      </c>
      <c r="H346" s="17" t="s">
        <v>20</v>
      </c>
      <c r="I346" s="6" t="s">
        <v>2411</v>
      </c>
      <c r="J346" s="3" t="s">
        <v>28</v>
      </c>
      <c r="K346" s="3" t="s">
        <v>19</v>
      </c>
    </row>
    <row r="347" spans="1:11" ht="14.5" x14ac:dyDescent="0.35">
      <c r="A347" s="5" t="s">
        <v>383</v>
      </c>
      <c r="B347" s="27">
        <v>338742026</v>
      </c>
      <c r="C347" s="5" t="s">
        <v>22</v>
      </c>
      <c r="D347" s="5" t="s">
        <v>29</v>
      </c>
      <c r="E347" s="6">
        <v>46041</v>
      </c>
      <c r="F347" s="6">
        <v>46052</v>
      </c>
      <c r="G347" s="27">
        <v>9</v>
      </c>
      <c r="H347" s="17" t="s">
        <v>20</v>
      </c>
      <c r="I347" s="6" t="s">
        <v>2412</v>
      </c>
      <c r="J347" s="3" t="s">
        <v>28</v>
      </c>
      <c r="K347" s="3" t="s">
        <v>19</v>
      </c>
    </row>
    <row r="348" spans="1:11" ht="14.5" x14ac:dyDescent="0.35">
      <c r="A348" s="5" t="s">
        <v>384</v>
      </c>
      <c r="B348" s="27">
        <v>338942026</v>
      </c>
      <c r="C348" s="5" t="s">
        <v>22</v>
      </c>
      <c r="D348" s="5" t="s">
        <v>29</v>
      </c>
      <c r="E348" s="6">
        <v>46041</v>
      </c>
      <c r="F348" s="6">
        <v>46048</v>
      </c>
      <c r="G348" s="27">
        <v>5</v>
      </c>
      <c r="H348" s="17" t="s">
        <v>20</v>
      </c>
      <c r="I348" s="6" t="s">
        <v>2413</v>
      </c>
      <c r="J348" s="3" t="s">
        <v>28</v>
      </c>
      <c r="K348" s="3" t="s">
        <v>19</v>
      </c>
    </row>
    <row r="349" spans="1:11" ht="14.5" x14ac:dyDescent="0.35">
      <c r="A349" s="5" t="s">
        <v>385</v>
      </c>
      <c r="B349" s="27">
        <v>338992026</v>
      </c>
      <c r="C349" s="5" t="s">
        <v>22</v>
      </c>
      <c r="D349" s="5" t="s">
        <v>29</v>
      </c>
      <c r="E349" s="6">
        <v>46041</v>
      </c>
      <c r="F349" s="6">
        <v>46052</v>
      </c>
      <c r="G349" s="27">
        <v>9</v>
      </c>
      <c r="H349" s="17" t="s">
        <v>20</v>
      </c>
      <c r="I349" s="6" t="s">
        <v>2414</v>
      </c>
      <c r="J349" s="3" t="s">
        <v>28</v>
      </c>
      <c r="K349" s="3" t="s">
        <v>19</v>
      </c>
    </row>
    <row r="350" spans="1:11" ht="14.5" x14ac:dyDescent="0.35">
      <c r="A350" s="5" t="s">
        <v>386</v>
      </c>
      <c r="B350" s="27">
        <v>340592026</v>
      </c>
      <c r="C350" s="5" t="s">
        <v>22</v>
      </c>
      <c r="D350" s="5" t="s">
        <v>41</v>
      </c>
      <c r="E350" s="6">
        <v>46041</v>
      </c>
      <c r="F350" s="6">
        <v>46057</v>
      </c>
      <c r="G350" s="27">
        <v>12</v>
      </c>
      <c r="H350" s="17" t="s">
        <v>20</v>
      </c>
      <c r="I350" s="6" t="s">
        <v>2415</v>
      </c>
      <c r="J350" s="3" t="s">
        <v>28</v>
      </c>
      <c r="K350" s="3" t="s">
        <v>19</v>
      </c>
    </row>
    <row r="351" spans="1:11" ht="14.5" x14ac:dyDescent="0.35">
      <c r="A351" s="5" t="s">
        <v>387</v>
      </c>
      <c r="B351" s="27">
        <v>340782026</v>
      </c>
      <c r="C351" s="5" t="s">
        <v>22</v>
      </c>
      <c r="D351" s="5" t="s">
        <v>29</v>
      </c>
      <c r="E351" s="6">
        <v>46041</v>
      </c>
      <c r="F351" s="6">
        <v>46044</v>
      </c>
      <c r="G351" s="27">
        <v>3</v>
      </c>
      <c r="H351" s="17" t="s">
        <v>20</v>
      </c>
      <c r="I351" s="6" t="s">
        <v>2416</v>
      </c>
      <c r="J351" s="3" t="s">
        <v>28</v>
      </c>
      <c r="K351" s="3" t="s">
        <v>19</v>
      </c>
    </row>
    <row r="352" spans="1:11" ht="14.5" x14ac:dyDescent="0.35">
      <c r="A352" s="5" t="s">
        <v>388</v>
      </c>
      <c r="B352" s="27">
        <v>341322026</v>
      </c>
      <c r="C352" s="5" t="s">
        <v>22</v>
      </c>
      <c r="D352" s="5" t="s">
        <v>29</v>
      </c>
      <c r="E352" s="6">
        <v>46041</v>
      </c>
      <c r="F352" s="6">
        <v>46052</v>
      </c>
      <c r="G352" s="27">
        <v>9</v>
      </c>
      <c r="H352" s="17" t="s">
        <v>20</v>
      </c>
      <c r="I352" s="6" t="s">
        <v>2417</v>
      </c>
      <c r="J352" s="3" t="s">
        <v>28</v>
      </c>
      <c r="K352" s="3" t="s">
        <v>19</v>
      </c>
    </row>
    <row r="353" spans="1:11" ht="14.5" x14ac:dyDescent="0.35">
      <c r="A353" s="5" t="s">
        <v>389</v>
      </c>
      <c r="B353" s="27">
        <v>341632026</v>
      </c>
      <c r="C353" s="5" t="s">
        <v>22</v>
      </c>
      <c r="D353" s="5" t="s">
        <v>41</v>
      </c>
      <c r="E353" s="6">
        <v>46041</v>
      </c>
      <c r="F353" s="6">
        <v>46055</v>
      </c>
      <c r="G353" s="27">
        <v>10</v>
      </c>
      <c r="H353" s="17" t="s">
        <v>20</v>
      </c>
      <c r="I353" s="6" t="s">
        <v>2418</v>
      </c>
      <c r="J353" s="3" t="s">
        <v>28</v>
      </c>
      <c r="K353" s="3" t="s">
        <v>19</v>
      </c>
    </row>
    <row r="354" spans="1:11" ht="14.5" x14ac:dyDescent="0.35">
      <c r="A354" s="5" t="s">
        <v>390</v>
      </c>
      <c r="B354" s="27">
        <v>341642026</v>
      </c>
      <c r="C354" s="5" t="s">
        <v>22</v>
      </c>
      <c r="D354" s="5" t="s">
        <v>29</v>
      </c>
      <c r="E354" s="6">
        <v>46041</v>
      </c>
      <c r="F354" s="6">
        <v>46049</v>
      </c>
      <c r="G354" s="27">
        <v>6</v>
      </c>
      <c r="H354" s="17" t="s">
        <v>20</v>
      </c>
      <c r="I354" s="6" t="s">
        <v>2419</v>
      </c>
      <c r="J354" s="3" t="s">
        <v>28</v>
      </c>
      <c r="K354" s="3" t="s">
        <v>19</v>
      </c>
    </row>
    <row r="355" spans="1:11" ht="14.5" x14ac:dyDescent="0.35">
      <c r="A355" s="5" t="s">
        <v>391</v>
      </c>
      <c r="B355" s="27">
        <v>342192026</v>
      </c>
      <c r="C355" s="5" t="s">
        <v>22</v>
      </c>
      <c r="D355" s="5" t="s">
        <v>29</v>
      </c>
      <c r="E355" s="6">
        <v>46041</v>
      </c>
      <c r="F355" s="6">
        <v>46050</v>
      </c>
      <c r="G355" s="27">
        <v>7</v>
      </c>
      <c r="H355" s="17" t="s">
        <v>20</v>
      </c>
      <c r="I355" s="6" t="s">
        <v>2420</v>
      </c>
      <c r="J355" s="3" t="s">
        <v>28</v>
      </c>
      <c r="K355" s="3" t="s">
        <v>19</v>
      </c>
    </row>
    <row r="356" spans="1:11" ht="14.5" x14ac:dyDescent="0.35">
      <c r="A356" s="5" t="s">
        <v>392</v>
      </c>
      <c r="B356" s="27">
        <v>342222026</v>
      </c>
      <c r="C356" s="5" t="s">
        <v>17</v>
      </c>
      <c r="D356" s="5" t="s">
        <v>33</v>
      </c>
      <c r="E356" s="6">
        <v>46041</v>
      </c>
      <c r="F356" s="6">
        <v>46044</v>
      </c>
      <c r="G356" s="27">
        <v>3</v>
      </c>
      <c r="H356" s="17" t="s">
        <v>20</v>
      </c>
      <c r="I356" s="6" t="s">
        <v>2421</v>
      </c>
      <c r="J356" s="3" t="s">
        <v>28</v>
      </c>
      <c r="K356" s="3" t="s">
        <v>19</v>
      </c>
    </row>
    <row r="357" spans="1:11" ht="14.5" x14ac:dyDescent="0.35">
      <c r="A357" s="5" t="s">
        <v>393</v>
      </c>
      <c r="B357" s="27">
        <v>414252026</v>
      </c>
      <c r="C357" s="5" t="s">
        <v>22</v>
      </c>
      <c r="D357" s="5" t="s">
        <v>41</v>
      </c>
      <c r="E357" s="6">
        <v>46041</v>
      </c>
      <c r="F357" s="6">
        <v>46057</v>
      </c>
      <c r="G357" s="27">
        <v>12</v>
      </c>
      <c r="H357" s="17" t="s">
        <v>20</v>
      </c>
      <c r="I357" s="6" t="s">
        <v>2422</v>
      </c>
      <c r="J357" s="3" t="s">
        <v>28</v>
      </c>
      <c r="K357" s="3" t="s">
        <v>19</v>
      </c>
    </row>
    <row r="358" spans="1:11" ht="14.5" x14ac:dyDescent="0.35">
      <c r="A358" s="5" t="s">
        <v>394</v>
      </c>
      <c r="B358" s="27">
        <v>343032026</v>
      </c>
      <c r="C358" s="5" t="s">
        <v>22</v>
      </c>
      <c r="D358" s="5" t="s">
        <v>29</v>
      </c>
      <c r="E358" s="6">
        <v>46041</v>
      </c>
      <c r="F358" s="6">
        <v>46049</v>
      </c>
      <c r="G358" s="27">
        <v>6</v>
      </c>
      <c r="H358" s="17" t="s">
        <v>20</v>
      </c>
      <c r="I358" s="6" t="s">
        <v>2423</v>
      </c>
      <c r="J358" s="3" t="s">
        <v>28</v>
      </c>
      <c r="K358" s="3" t="s">
        <v>19</v>
      </c>
    </row>
    <row r="359" spans="1:11" ht="14.5" x14ac:dyDescent="0.35">
      <c r="A359" s="5" t="s">
        <v>395</v>
      </c>
      <c r="B359" s="27">
        <v>343432026</v>
      </c>
      <c r="C359" s="5" t="s">
        <v>22</v>
      </c>
      <c r="D359" s="5" t="s">
        <v>29</v>
      </c>
      <c r="E359" s="6">
        <v>46041</v>
      </c>
      <c r="F359" s="6">
        <v>46052</v>
      </c>
      <c r="G359" s="27">
        <v>9</v>
      </c>
      <c r="H359" s="17" t="s">
        <v>20</v>
      </c>
      <c r="I359" s="6" t="s">
        <v>2424</v>
      </c>
      <c r="J359" s="3" t="s">
        <v>28</v>
      </c>
      <c r="K359" s="3" t="s">
        <v>19</v>
      </c>
    </row>
    <row r="360" spans="1:11" ht="14.5" x14ac:dyDescent="0.35">
      <c r="A360" s="5" t="s">
        <v>396</v>
      </c>
      <c r="B360" s="27">
        <v>343742026</v>
      </c>
      <c r="C360" s="5" t="s">
        <v>22</v>
      </c>
      <c r="D360" s="5" t="s">
        <v>29</v>
      </c>
      <c r="E360" s="6">
        <v>46041</v>
      </c>
      <c r="F360" s="6">
        <v>46049</v>
      </c>
      <c r="G360" s="27">
        <v>6</v>
      </c>
      <c r="H360" s="17" t="s">
        <v>20</v>
      </c>
      <c r="I360" s="6" t="s">
        <v>2425</v>
      </c>
      <c r="J360" s="3" t="s">
        <v>28</v>
      </c>
      <c r="K360" s="3" t="s">
        <v>19</v>
      </c>
    </row>
    <row r="361" spans="1:11" ht="14.5" x14ac:dyDescent="0.35">
      <c r="A361" s="5" t="s">
        <v>397</v>
      </c>
      <c r="B361" s="27">
        <v>414232026</v>
      </c>
      <c r="C361" s="5" t="s">
        <v>22</v>
      </c>
      <c r="D361" s="5" t="s">
        <v>29</v>
      </c>
      <c r="E361" s="6">
        <v>46041</v>
      </c>
      <c r="F361" s="6">
        <v>46048</v>
      </c>
      <c r="G361" s="27">
        <v>5</v>
      </c>
      <c r="H361" s="17" t="s">
        <v>20</v>
      </c>
      <c r="I361" s="6" t="s">
        <v>2426</v>
      </c>
      <c r="J361" s="3" t="s">
        <v>28</v>
      </c>
      <c r="K361" s="3" t="s">
        <v>19</v>
      </c>
    </row>
    <row r="362" spans="1:11" ht="14.5" x14ac:dyDescent="0.35">
      <c r="A362" s="5" t="s">
        <v>398</v>
      </c>
      <c r="B362" s="27">
        <v>344392026</v>
      </c>
      <c r="C362" s="5" t="s">
        <v>22</v>
      </c>
      <c r="D362" s="5" t="s">
        <v>29</v>
      </c>
      <c r="E362" s="6">
        <v>46041</v>
      </c>
      <c r="F362" s="6">
        <v>46050</v>
      </c>
      <c r="G362" s="27">
        <v>7</v>
      </c>
      <c r="H362" s="17" t="s">
        <v>20</v>
      </c>
      <c r="I362" s="6" t="s">
        <v>2427</v>
      </c>
      <c r="J362" s="3" t="s">
        <v>28</v>
      </c>
      <c r="K362" s="3" t="s">
        <v>19</v>
      </c>
    </row>
    <row r="363" spans="1:11" ht="14.5" x14ac:dyDescent="0.35">
      <c r="A363" s="5" t="s">
        <v>399</v>
      </c>
      <c r="B363" s="27">
        <v>344742026</v>
      </c>
      <c r="C363" s="5" t="s">
        <v>22</v>
      </c>
      <c r="D363" s="5" t="s">
        <v>29</v>
      </c>
      <c r="E363" s="6">
        <v>46041</v>
      </c>
      <c r="F363" s="6">
        <v>46048</v>
      </c>
      <c r="G363" s="27">
        <v>5</v>
      </c>
      <c r="H363" s="17" t="s">
        <v>20</v>
      </c>
      <c r="I363" s="6" t="s">
        <v>2428</v>
      </c>
      <c r="J363" s="3" t="s">
        <v>28</v>
      </c>
      <c r="K363" s="3" t="s">
        <v>19</v>
      </c>
    </row>
    <row r="364" spans="1:11" ht="14.5" x14ac:dyDescent="0.35">
      <c r="A364" s="5" t="s">
        <v>400</v>
      </c>
      <c r="B364" s="27">
        <v>345132026</v>
      </c>
      <c r="C364" s="5" t="s">
        <v>22</v>
      </c>
      <c r="D364" s="5" t="s">
        <v>29</v>
      </c>
      <c r="E364" s="6">
        <v>46041</v>
      </c>
      <c r="F364" s="6">
        <v>46052</v>
      </c>
      <c r="G364" s="27">
        <v>9</v>
      </c>
      <c r="H364" s="17" t="s">
        <v>20</v>
      </c>
      <c r="I364" s="6" t="s">
        <v>2429</v>
      </c>
      <c r="J364" s="3" t="s">
        <v>28</v>
      </c>
      <c r="K364" s="3" t="s">
        <v>19</v>
      </c>
    </row>
    <row r="365" spans="1:11" ht="14.5" x14ac:dyDescent="0.35">
      <c r="A365" s="5" t="s">
        <v>401</v>
      </c>
      <c r="B365" s="27">
        <v>414272026</v>
      </c>
      <c r="C365" s="5" t="s">
        <v>22</v>
      </c>
      <c r="D365" s="5" t="s">
        <v>29</v>
      </c>
      <c r="E365" s="6">
        <v>46042</v>
      </c>
      <c r="F365" s="6">
        <v>46049</v>
      </c>
      <c r="G365" s="27">
        <v>5</v>
      </c>
      <c r="H365" s="17" t="s">
        <v>20</v>
      </c>
      <c r="I365" s="6" t="s">
        <v>2430</v>
      </c>
      <c r="J365" s="3" t="s">
        <v>28</v>
      </c>
      <c r="K365" s="3" t="s">
        <v>19</v>
      </c>
    </row>
    <row r="366" spans="1:11" ht="14.5" x14ac:dyDescent="0.35">
      <c r="A366" s="5" t="s">
        <v>402</v>
      </c>
      <c r="B366" s="27">
        <v>362672026</v>
      </c>
      <c r="C366" s="5" t="s">
        <v>22</v>
      </c>
      <c r="D366" s="5" t="s">
        <v>29</v>
      </c>
      <c r="E366" s="6">
        <v>46042</v>
      </c>
      <c r="F366" s="6">
        <v>46052</v>
      </c>
      <c r="G366" s="27">
        <v>8</v>
      </c>
      <c r="H366" s="17" t="s">
        <v>20</v>
      </c>
      <c r="I366" s="6" t="s">
        <v>2431</v>
      </c>
      <c r="J366" s="3" t="s">
        <v>28</v>
      </c>
      <c r="K366" s="3" t="s">
        <v>19</v>
      </c>
    </row>
    <row r="367" spans="1:11" ht="14.5" x14ac:dyDescent="0.35">
      <c r="A367" s="5" t="s">
        <v>403</v>
      </c>
      <c r="B367" s="27">
        <v>363022026</v>
      </c>
      <c r="C367" s="5" t="s">
        <v>17</v>
      </c>
      <c r="D367" s="5" t="s">
        <v>30</v>
      </c>
      <c r="E367" s="6">
        <v>46042</v>
      </c>
      <c r="F367" s="6">
        <v>46045</v>
      </c>
      <c r="G367" s="27">
        <v>3</v>
      </c>
      <c r="H367" s="17" t="s">
        <v>20</v>
      </c>
      <c r="I367" s="6" t="s">
        <v>2432</v>
      </c>
      <c r="J367" s="3" t="s">
        <v>28</v>
      </c>
      <c r="K367" s="3" t="s">
        <v>19</v>
      </c>
    </row>
    <row r="368" spans="1:11" ht="14.5" x14ac:dyDescent="0.35">
      <c r="A368" s="5" t="s">
        <v>404</v>
      </c>
      <c r="B368" s="27">
        <v>363032026</v>
      </c>
      <c r="C368" s="5" t="s">
        <v>22</v>
      </c>
      <c r="D368" s="5" t="s">
        <v>29</v>
      </c>
      <c r="E368" s="6">
        <v>46042</v>
      </c>
      <c r="F368" s="6">
        <v>46049</v>
      </c>
      <c r="G368" s="27">
        <v>5</v>
      </c>
      <c r="H368" s="17" t="s">
        <v>20</v>
      </c>
      <c r="I368" s="6" t="s">
        <v>2433</v>
      </c>
      <c r="J368" s="3" t="s">
        <v>28</v>
      </c>
      <c r="K368" s="3" t="s">
        <v>19</v>
      </c>
    </row>
    <row r="369" spans="1:11" ht="14.5" x14ac:dyDescent="0.35">
      <c r="A369" s="5" t="s">
        <v>405</v>
      </c>
      <c r="B369" s="27">
        <v>363212026</v>
      </c>
      <c r="C369" s="5" t="s">
        <v>22</v>
      </c>
      <c r="D369" s="5" t="s">
        <v>29</v>
      </c>
      <c r="E369" s="6">
        <v>46042</v>
      </c>
      <c r="F369" s="6">
        <v>46052</v>
      </c>
      <c r="G369" s="27">
        <v>8</v>
      </c>
      <c r="H369" s="17" t="s">
        <v>20</v>
      </c>
      <c r="I369" s="6" t="s">
        <v>2434</v>
      </c>
      <c r="J369" s="3" t="s">
        <v>28</v>
      </c>
      <c r="K369" s="3" t="s">
        <v>19</v>
      </c>
    </row>
    <row r="370" spans="1:11" ht="14.5" x14ac:dyDescent="0.35">
      <c r="A370" s="5" t="s">
        <v>406</v>
      </c>
      <c r="B370" s="27">
        <v>363412026</v>
      </c>
      <c r="C370" s="5" t="s">
        <v>22</v>
      </c>
      <c r="D370" s="5" t="s">
        <v>29</v>
      </c>
      <c r="E370" s="6">
        <v>46042</v>
      </c>
      <c r="F370" s="6">
        <v>46044</v>
      </c>
      <c r="G370" s="27">
        <v>2</v>
      </c>
      <c r="H370" s="17" t="s">
        <v>20</v>
      </c>
      <c r="I370" s="6" t="s">
        <v>2435</v>
      </c>
      <c r="J370" s="3" t="s">
        <v>28</v>
      </c>
      <c r="K370" s="3" t="s">
        <v>19</v>
      </c>
    </row>
    <row r="371" spans="1:11" ht="14.5" x14ac:dyDescent="0.35">
      <c r="A371" s="5" t="s">
        <v>407</v>
      </c>
      <c r="B371" s="27">
        <v>363572026</v>
      </c>
      <c r="C371" s="5" t="s">
        <v>22</v>
      </c>
      <c r="D371" s="5" t="s">
        <v>29</v>
      </c>
      <c r="E371" s="6">
        <v>46042</v>
      </c>
      <c r="F371" s="6">
        <v>46045</v>
      </c>
      <c r="G371" s="27">
        <v>3</v>
      </c>
      <c r="H371" s="17" t="s">
        <v>20</v>
      </c>
      <c r="I371" s="6" t="s">
        <v>2436</v>
      </c>
      <c r="J371" s="3" t="s">
        <v>28</v>
      </c>
      <c r="K371" s="3" t="s">
        <v>19</v>
      </c>
    </row>
    <row r="372" spans="1:11" ht="14.5" x14ac:dyDescent="0.35">
      <c r="A372" s="5" t="s">
        <v>408</v>
      </c>
      <c r="B372" s="27">
        <v>363602026</v>
      </c>
      <c r="C372" s="5" t="s">
        <v>22</v>
      </c>
      <c r="D372" s="5" t="s">
        <v>29</v>
      </c>
      <c r="E372" s="6">
        <v>46042</v>
      </c>
      <c r="F372" s="6">
        <v>46050</v>
      </c>
      <c r="G372" s="27">
        <v>6</v>
      </c>
      <c r="H372" s="17" t="s">
        <v>20</v>
      </c>
      <c r="I372" s="6" t="s">
        <v>2437</v>
      </c>
      <c r="J372" s="3" t="s">
        <v>28</v>
      </c>
      <c r="K372" s="3" t="s">
        <v>19</v>
      </c>
    </row>
    <row r="373" spans="1:11" ht="14.5" x14ac:dyDescent="0.35">
      <c r="A373" s="5" t="s">
        <v>409</v>
      </c>
      <c r="B373" s="27">
        <v>364452026</v>
      </c>
      <c r="C373" s="5" t="s">
        <v>22</v>
      </c>
      <c r="D373" s="5" t="s">
        <v>29</v>
      </c>
      <c r="E373" s="6">
        <v>46042</v>
      </c>
      <c r="F373" s="6">
        <v>46051</v>
      </c>
      <c r="G373" s="27">
        <v>7</v>
      </c>
      <c r="H373" s="17" t="s">
        <v>20</v>
      </c>
      <c r="I373" s="6" t="s">
        <v>2438</v>
      </c>
      <c r="J373" s="3" t="s">
        <v>28</v>
      </c>
      <c r="K373" s="3" t="s">
        <v>19</v>
      </c>
    </row>
    <row r="374" spans="1:11" ht="14.5" x14ac:dyDescent="0.35">
      <c r="A374" s="5" t="s">
        <v>410</v>
      </c>
      <c r="B374" s="27">
        <v>365502026</v>
      </c>
      <c r="C374" s="5" t="s">
        <v>22</v>
      </c>
      <c r="D374" s="5" t="s">
        <v>29</v>
      </c>
      <c r="E374" s="6">
        <v>46042</v>
      </c>
      <c r="F374" s="6">
        <v>46049</v>
      </c>
      <c r="G374" s="27">
        <v>5</v>
      </c>
      <c r="H374" s="17" t="s">
        <v>20</v>
      </c>
      <c r="I374" s="6" t="s">
        <v>2439</v>
      </c>
      <c r="J374" s="3" t="s">
        <v>28</v>
      </c>
      <c r="K374" s="3" t="s">
        <v>19</v>
      </c>
    </row>
    <row r="375" spans="1:11" ht="14.5" x14ac:dyDescent="0.35">
      <c r="A375" s="5" t="s">
        <v>411</v>
      </c>
      <c r="B375" s="27">
        <v>365972026</v>
      </c>
      <c r="C375" s="5" t="s">
        <v>22</v>
      </c>
      <c r="D375" s="5" t="s">
        <v>29</v>
      </c>
      <c r="E375" s="6">
        <v>46042</v>
      </c>
      <c r="F375" s="6">
        <v>46044</v>
      </c>
      <c r="G375" s="27">
        <v>2</v>
      </c>
      <c r="H375" s="17" t="s">
        <v>20</v>
      </c>
      <c r="I375" s="6" t="s">
        <v>2440</v>
      </c>
      <c r="J375" s="3" t="s">
        <v>28</v>
      </c>
      <c r="K375" s="3" t="s">
        <v>19</v>
      </c>
    </row>
    <row r="376" spans="1:11" ht="14.5" x14ac:dyDescent="0.35">
      <c r="A376" s="5" t="s">
        <v>412</v>
      </c>
      <c r="B376" s="27">
        <v>368182026</v>
      </c>
      <c r="C376" s="5" t="s">
        <v>17</v>
      </c>
      <c r="D376" s="5" t="s">
        <v>33</v>
      </c>
      <c r="E376" s="6">
        <v>46042</v>
      </c>
      <c r="F376" s="6">
        <v>46052</v>
      </c>
      <c r="G376" s="27">
        <v>8</v>
      </c>
      <c r="H376" s="17" t="s">
        <v>20</v>
      </c>
      <c r="I376" s="6" t="s">
        <v>2441</v>
      </c>
      <c r="J376" s="3" t="s">
        <v>28</v>
      </c>
      <c r="K376" s="3" t="s">
        <v>19</v>
      </c>
    </row>
    <row r="377" spans="1:11" ht="14.5" x14ac:dyDescent="0.35">
      <c r="A377" s="5" t="s">
        <v>413</v>
      </c>
      <c r="B377" s="27">
        <v>367862026</v>
      </c>
      <c r="C377" s="5" t="s">
        <v>22</v>
      </c>
      <c r="D377" s="5" t="s">
        <v>29</v>
      </c>
      <c r="E377" s="6">
        <v>46042</v>
      </c>
      <c r="F377" s="6">
        <v>46045</v>
      </c>
      <c r="G377" s="27">
        <v>3</v>
      </c>
      <c r="H377" s="17" t="s">
        <v>20</v>
      </c>
      <c r="I377" s="6" t="s">
        <v>2442</v>
      </c>
      <c r="J377" s="3" t="s">
        <v>28</v>
      </c>
      <c r="K377" s="3" t="s">
        <v>19</v>
      </c>
    </row>
    <row r="378" spans="1:11" ht="14.5" x14ac:dyDescent="0.35">
      <c r="A378" s="5" t="s">
        <v>414</v>
      </c>
      <c r="B378" s="27">
        <v>368122026</v>
      </c>
      <c r="C378" s="5" t="s">
        <v>22</v>
      </c>
      <c r="D378" s="5" t="s">
        <v>29</v>
      </c>
      <c r="E378" s="6">
        <v>46042</v>
      </c>
      <c r="F378" s="6">
        <v>46049</v>
      </c>
      <c r="G378" s="27">
        <v>5</v>
      </c>
      <c r="H378" s="17" t="s">
        <v>20</v>
      </c>
      <c r="I378" s="6" t="s">
        <v>2443</v>
      </c>
      <c r="J378" s="3" t="s">
        <v>28</v>
      </c>
      <c r="K378" s="3" t="s">
        <v>19</v>
      </c>
    </row>
    <row r="379" spans="1:11" ht="14.5" x14ac:dyDescent="0.35">
      <c r="A379" s="5" t="s">
        <v>415</v>
      </c>
      <c r="B379" s="27">
        <v>370992026</v>
      </c>
      <c r="C379" s="5" t="s">
        <v>22</v>
      </c>
      <c r="D379" s="5" t="s">
        <v>29</v>
      </c>
      <c r="E379" s="6">
        <v>46042</v>
      </c>
      <c r="F379" s="6">
        <v>46049</v>
      </c>
      <c r="G379" s="27">
        <v>5</v>
      </c>
      <c r="H379" s="17" t="s">
        <v>20</v>
      </c>
      <c r="I379" s="6" t="s">
        <v>2444</v>
      </c>
      <c r="J379" s="3" t="s">
        <v>28</v>
      </c>
      <c r="K379" s="3" t="s">
        <v>19</v>
      </c>
    </row>
    <row r="380" spans="1:11" ht="14.5" x14ac:dyDescent="0.35">
      <c r="A380" s="5" t="s">
        <v>416</v>
      </c>
      <c r="B380" s="27">
        <v>371252026</v>
      </c>
      <c r="C380" s="5" t="s">
        <v>22</v>
      </c>
      <c r="D380" s="5" t="s">
        <v>29</v>
      </c>
      <c r="E380" s="6">
        <v>46042</v>
      </c>
      <c r="F380" s="6">
        <v>46050</v>
      </c>
      <c r="G380" s="27">
        <v>6</v>
      </c>
      <c r="H380" s="17" t="s">
        <v>20</v>
      </c>
      <c r="I380" s="6" t="s">
        <v>2445</v>
      </c>
      <c r="J380" s="3" t="s">
        <v>28</v>
      </c>
      <c r="K380" s="3" t="s">
        <v>19</v>
      </c>
    </row>
    <row r="381" spans="1:11" ht="14.5" x14ac:dyDescent="0.35">
      <c r="A381" s="5" t="s">
        <v>417</v>
      </c>
      <c r="B381" s="27">
        <v>372532026</v>
      </c>
      <c r="C381" s="5" t="s">
        <v>22</v>
      </c>
      <c r="D381" s="5" t="s">
        <v>41</v>
      </c>
      <c r="E381" s="6">
        <v>46042</v>
      </c>
      <c r="F381" s="6">
        <v>46057</v>
      </c>
      <c r="G381" s="27">
        <v>11</v>
      </c>
      <c r="H381" s="17" t="s">
        <v>20</v>
      </c>
      <c r="I381" s="6" t="s">
        <v>2446</v>
      </c>
      <c r="J381" s="3" t="s">
        <v>28</v>
      </c>
      <c r="K381" s="3" t="s">
        <v>19</v>
      </c>
    </row>
    <row r="382" spans="1:11" ht="14.5" x14ac:dyDescent="0.35">
      <c r="A382" s="5" t="s">
        <v>418</v>
      </c>
      <c r="B382" s="27">
        <v>372842026</v>
      </c>
      <c r="C382" s="5" t="s">
        <v>22</v>
      </c>
      <c r="D382" s="5" t="s">
        <v>29</v>
      </c>
      <c r="E382" s="6">
        <v>46042</v>
      </c>
      <c r="F382" s="6">
        <v>46044</v>
      </c>
      <c r="G382" s="27">
        <v>2</v>
      </c>
      <c r="H382" s="17" t="s">
        <v>20</v>
      </c>
      <c r="I382" s="6" t="s">
        <v>2447</v>
      </c>
      <c r="J382" s="3" t="s">
        <v>28</v>
      </c>
      <c r="K382" s="3" t="s">
        <v>19</v>
      </c>
    </row>
    <row r="383" spans="1:11" ht="14.5" x14ac:dyDescent="0.35">
      <c r="A383" s="5" t="s">
        <v>419</v>
      </c>
      <c r="B383" s="27">
        <v>374932026</v>
      </c>
      <c r="C383" s="5" t="s">
        <v>22</v>
      </c>
      <c r="D383" s="5" t="s">
        <v>29</v>
      </c>
      <c r="E383" s="6">
        <v>46042</v>
      </c>
      <c r="F383" s="6">
        <v>46044</v>
      </c>
      <c r="G383" s="27">
        <v>2</v>
      </c>
      <c r="H383" s="17" t="s">
        <v>20</v>
      </c>
      <c r="I383" s="6" t="s">
        <v>2448</v>
      </c>
      <c r="J383" s="3" t="s">
        <v>28</v>
      </c>
      <c r="K383" s="3" t="s">
        <v>19</v>
      </c>
    </row>
    <row r="384" spans="1:11" ht="14.5" x14ac:dyDescent="0.35">
      <c r="A384" s="5" t="s">
        <v>420</v>
      </c>
      <c r="B384" s="27">
        <v>374972026</v>
      </c>
      <c r="C384" s="5" t="s">
        <v>23</v>
      </c>
      <c r="D384" s="5" t="s">
        <v>35</v>
      </c>
      <c r="E384" s="6">
        <v>46042</v>
      </c>
      <c r="F384" s="6">
        <v>46055</v>
      </c>
      <c r="G384" s="27">
        <v>9</v>
      </c>
      <c r="H384" s="17" t="s">
        <v>20</v>
      </c>
      <c r="I384" s="6" t="s">
        <v>2449</v>
      </c>
      <c r="J384" s="3" t="s">
        <v>28</v>
      </c>
      <c r="K384" s="3" t="s">
        <v>19</v>
      </c>
    </row>
    <row r="385" spans="1:11" ht="14.5" x14ac:dyDescent="0.35">
      <c r="A385" s="5" t="s">
        <v>421</v>
      </c>
      <c r="B385" s="27">
        <v>375102026</v>
      </c>
      <c r="C385" s="5" t="s">
        <v>22</v>
      </c>
      <c r="D385" s="5" t="s">
        <v>29</v>
      </c>
      <c r="E385" s="6">
        <v>46042</v>
      </c>
      <c r="F385" s="6">
        <v>46050</v>
      </c>
      <c r="G385" s="27">
        <v>6</v>
      </c>
      <c r="H385" s="17" t="s">
        <v>20</v>
      </c>
      <c r="I385" s="6" t="s">
        <v>2450</v>
      </c>
      <c r="J385" s="3" t="s">
        <v>28</v>
      </c>
      <c r="K385" s="3" t="s">
        <v>19</v>
      </c>
    </row>
    <row r="386" spans="1:11" ht="14.5" x14ac:dyDescent="0.35">
      <c r="A386" s="5" t="s">
        <v>422</v>
      </c>
      <c r="B386" s="27">
        <v>375282026</v>
      </c>
      <c r="C386" s="5" t="s">
        <v>22</v>
      </c>
      <c r="D386" s="5" t="s">
        <v>29</v>
      </c>
      <c r="E386" s="6">
        <v>46042</v>
      </c>
      <c r="F386" s="6">
        <v>46044</v>
      </c>
      <c r="G386" s="27">
        <v>2</v>
      </c>
      <c r="H386" s="17" t="s">
        <v>20</v>
      </c>
      <c r="I386" s="6" t="s">
        <v>2451</v>
      </c>
      <c r="J386" s="3" t="s">
        <v>28</v>
      </c>
      <c r="K386" s="3" t="s">
        <v>19</v>
      </c>
    </row>
    <row r="387" spans="1:11" ht="14.5" x14ac:dyDescent="0.35">
      <c r="A387" s="5" t="s">
        <v>423</v>
      </c>
      <c r="B387" s="27">
        <v>414392026</v>
      </c>
      <c r="C387" s="5" t="s">
        <v>18</v>
      </c>
      <c r="D387" s="5" t="s">
        <v>34</v>
      </c>
      <c r="E387" s="6">
        <v>46042</v>
      </c>
      <c r="F387" s="6">
        <v>46043</v>
      </c>
      <c r="G387" s="27">
        <v>1</v>
      </c>
      <c r="H387" s="17" t="s">
        <v>20</v>
      </c>
      <c r="I387" s="6" t="s">
        <v>2452</v>
      </c>
      <c r="J387" s="3" t="s">
        <v>28</v>
      </c>
      <c r="K387" s="3" t="s">
        <v>19</v>
      </c>
    </row>
    <row r="388" spans="1:11" ht="14.5" x14ac:dyDescent="0.35">
      <c r="A388" s="5" t="s">
        <v>424</v>
      </c>
      <c r="B388" s="27">
        <v>376462026</v>
      </c>
      <c r="C388" s="5" t="s">
        <v>22</v>
      </c>
      <c r="D388" s="5" t="s">
        <v>29</v>
      </c>
      <c r="E388" s="6">
        <v>46042</v>
      </c>
      <c r="F388" s="6">
        <v>46048</v>
      </c>
      <c r="G388" s="27">
        <v>4</v>
      </c>
      <c r="H388" s="17" t="s">
        <v>20</v>
      </c>
      <c r="I388" s="6" t="s">
        <v>2453</v>
      </c>
      <c r="J388" s="3" t="s">
        <v>28</v>
      </c>
      <c r="K388" s="3" t="s">
        <v>19</v>
      </c>
    </row>
    <row r="389" spans="1:11" ht="14.5" x14ac:dyDescent="0.35">
      <c r="A389" s="5" t="s">
        <v>425</v>
      </c>
      <c r="B389" s="27">
        <v>377382026</v>
      </c>
      <c r="C389" s="5" t="s">
        <v>22</v>
      </c>
      <c r="D389" s="5" t="s">
        <v>29</v>
      </c>
      <c r="E389" s="6">
        <v>46042</v>
      </c>
      <c r="F389" s="6">
        <v>46048</v>
      </c>
      <c r="G389" s="27">
        <v>4</v>
      </c>
      <c r="H389" s="17" t="s">
        <v>20</v>
      </c>
      <c r="I389" s="6" t="s">
        <v>2454</v>
      </c>
      <c r="J389" s="3" t="s">
        <v>28</v>
      </c>
      <c r="K389" s="3" t="s">
        <v>19</v>
      </c>
    </row>
    <row r="390" spans="1:11" ht="14.5" x14ac:dyDescent="0.35">
      <c r="A390" s="5" t="s">
        <v>426</v>
      </c>
      <c r="B390" s="27">
        <v>379192026</v>
      </c>
      <c r="C390" s="5" t="s">
        <v>22</v>
      </c>
      <c r="D390" s="5" t="s">
        <v>29</v>
      </c>
      <c r="E390" s="6">
        <v>46042</v>
      </c>
      <c r="F390" s="6">
        <v>46044</v>
      </c>
      <c r="G390" s="27">
        <v>2</v>
      </c>
      <c r="H390" s="17" t="s">
        <v>20</v>
      </c>
      <c r="I390" s="6" t="s">
        <v>2455</v>
      </c>
      <c r="J390" s="3" t="s">
        <v>28</v>
      </c>
      <c r="K390" s="3" t="s">
        <v>19</v>
      </c>
    </row>
    <row r="391" spans="1:11" ht="14.5" x14ac:dyDescent="0.35">
      <c r="A391" s="5" t="s">
        <v>427</v>
      </c>
      <c r="B391" s="27">
        <v>381482026</v>
      </c>
      <c r="C391" s="5" t="s">
        <v>22</v>
      </c>
      <c r="D391" s="5" t="s">
        <v>29</v>
      </c>
      <c r="E391" s="6">
        <v>46042</v>
      </c>
      <c r="F391" s="6">
        <v>46048</v>
      </c>
      <c r="G391" s="27">
        <v>4</v>
      </c>
      <c r="H391" s="17" t="s">
        <v>20</v>
      </c>
      <c r="I391" s="6" t="s">
        <v>2456</v>
      </c>
      <c r="J391" s="3" t="s">
        <v>28</v>
      </c>
      <c r="K391" s="3" t="s">
        <v>19</v>
      </c>
    </row>
    <row r="392" spans="1:11" ht="14.5" x14ac:dyDescent="0.35">
      <c r="A392" s="5" t="s">
        <v>428</v>
      </c>
      <c r="B392" s="27">
        <v>381882026</v>
      </c>
      <c r="C392" s="5" t="s">
        <v>22</v>
      </c>
      <c r="D392" s="5" t="s">
        <v>29</v>
      </c>
      <c r="E392" s="6">
        <v>46042</v>
      </c>
      <c r="F392" s="6">
        <v>46050</v>
      </c>
      <c r="G392" s="27">
        <v>6</v>
      </c>
      <c r="H392" s="17" t="s">
        <v>20</v>
      </c>
      <c r="I392" s="6" t="s">
        <v>2457</v>
      </c>
      <c r="J392" s="3" t="s">
        <v>28</v>
      </c>
      <c r="K392" s="3" t="s">
        <v>19</v>
      </c>
    </row>
    <row r="393" spans="1:11" ht="14.5" x14ac:dyDescent="0.35">
      <c r="A393" s="5" t="s">
        <v>429</v>
      </c>
      <c r="B393" s="27">
        <v>382302026</v>
      </c>
      <c r="C393" s="5" t="s">
        <v>22</v>
      </c>
      <c r="D393" s="5" t="s">
        <v>29</v>
      </c>
      <c r="E393" s="6">
        <v>46042</v>
      </c>
      <c r="F393" s="6">
        <v>46052</v>
      </c>
      <c r="G393" s="27">
        <v>8</v>
      </c>
      <c r="H393" s="17" t="s">
        <v>20</v>
      </c>
      <c r="I393" s="6" t="s">
        <v>2458</v>
      </c>
      <c r="J393" s="3" t="s">
        <v>28</v>
      </c>
      <c r="K393" s="3" t="s">
        <v>19</v>
      </c>
    </row>
    <row r="394" spans="1:11" ht="14.5" x14ac:dyDescent="0.35">
      <c r="A394" s="5" t="s">
        <v>430</v>
      </c>
      <c r="B394" s="27">
        <v>399362026</v>
      </c>
      <c r="C394" s="5" t="s">
        <v>22</v>
      </c>
      <c r="D394" s="5" t="s">
        <v>29</v>
      </c>
      <c r="E394" s="6">
        <v>46043</v>
      </c>
      <c r="F394" s="6">
        <v>46048</v>
      </c>
      <c r="G394" s="27">
        <v>3</v>
      </c>
      <c r="H394" s="17" t="s">
        <v>20</v>
      </c>
      <c r="I394" s="6" t="s">
        <v>2459</v>
      </c>
      <c r="J394" s="3" t="s">
        <v>28</v>
      </c>
      <c r="K394" s="3" t="s">
        <v>19</v>
      </c>
    </row>
    <row r="395" spans="1:11" ht="14.5" x14ac:dyDescent="0.35">
      <c r="A395" s="5" t="s">
        <v>431</v>
      </c>
      <c r="B395" s="27">
        <v>399622026</v>
      </c>
      <c r="C395" s="5" t="s">
        <v>22</v>
      </c>
      <c r="D395" s="5" t="s">
        <v>29</v>
      </c>
      <c r="E395" s="6">
        <v>46043</v>
      </c>
      <c r="F395" s="6">
        <v>46052</v>
      </c>
      <c r="G395" s="27">
        <v>7</v>
      </c>
      <c r="H395" s="17" t="s">
        <v>20</v>
      </c>
      <c r="I395" s="6" t="s">
        <v>2460</v>
      </c>
      <c r="J395" s="3" t="s">
        <v>28</v>
      </c>
      <c r="K395" s="3" t="s">
        <v>19</v>
      </c>
    </row>
    <row r="396" spans="1:11" ht="14.5" x14ac:dyDescent="0.35">
      <c r="A396" s="5" t="s">
        <v>432</v>
      </c>
      <c r="B396" s="27">
        <v>400552026</v>
      </c>
      <c r="C396" s="5" t="s">
        <v>22</v>
      </c>
      <c r="D396" s="5" t="s">
        <v>29</v>
      </c>
      <c r="E396" s="6">
        <v>46043</v>
      </c>
      <c r="F396" s="6">
        <v>46052</v>
      </c>
      <c r="G396" s="27">
        <v>7</v>
      </c>
      <c r="H396" s="17" t="s">
        <v>20</v>
      </c>
      <c r="I396" s="6" t="s">
        <v>2461</v>
      </c>
      <c r="J396" s="3" t="s">
        <v>28</v>
      </c>
      <c r="K396" s="3" t="s">
        <v>19</v>
      </c>
    </row>
    <row r="397" spans="1:11" ht="14.5" x14ac:dyDescent="0.35">
      <c r="A397" s="5" t="s">
        <v>433</v>
      </c>
      <c r="B397" s="27">
        <v>400602026</v>
      </c>
      <c r="C397" s="5" t="s">
        <v>22</v>
      </c>
      <c r="D397" s="5" t="s">
        <v>29</v>
      </c>
      <c r="E397" s="6">
        <v>46043</v>
      </c>
      <c r="F397" s="6">
        <v>46050</v>
      </c>
      <c r="G397" s="27">
        <v>5</v>
      </c>
      <c r="H397" s="17" t="s">
        <v>20</v>
      </c>
      <c r="I397" s="6" t="s">
        <v>2462</v>
      </c>
      <c r="J397" s="3" t="s">
        <v>28</v>
      </c>
      <c r="K397" s="3" t="s">
        <v>19</v>
      </c>
    </row>
    <row r="398" spans="1:11" ht="14.5" x14ac:dyDescent="0.35">
      <c r="A398" s="5" t="s">
        <v>434</v>
      </c>
      <c r="B398" s="27">
        <v>400972026</v>
      </c>
      <c r="C398" s="5" t="s">
        <v>23</v>
      </c>
      <c r="D398" s="5" t="s">
        <v>32</v>
      </c>
      <c r="E398" s="6">
        <v>46043</v>
      </c>
      <c r="F398" s="6">
        <v>46066</v>
      </c>
      <c r="G398" s="27">
        <v>17</v>
      </c>
      <c r="H398" s="17" t="s">
        <v>20</v>
      </c>
      <c r="I398" s="6" t="s">
        <v>2463</v>
      </c>
      <c r="J398" s="3" t="s">
        <v>28</v>
      </c>
      <c r="K398" s="3" t="s">
        <v>19</v>
      </c>
    </row>
    <row r="399" spans="1:11" ht="14.5" x14ac:dyDescent="0.35">
      <c r="A399" s="5" t="s">
        <v>435</v>
      </c>
      <c r="B399" s="27">
        <v>401192026</v>
      </c>
      <c r="C399" s="5" t="s">
        <v>17</v>
      </c>
      <c r="D399" s="5" t="s">
        <v>33</v>
      </c>
      <c r="E399" s="6">
        <v>46043</v>
      </c>
      <c r="F399" s="6">
        <v>46051</v>
      </c>
      <c r="G399" s="27">
        <v>6</v>
      </c>
      <c r="H399" s="17" t="s">
        <v>20</v>
      </c>
      <c r="I399" s="6" t="s">
        <v>2464</v>
      </c>
      <c r="J399" s="3" t="s">
        <v>28</v>
      </c>
      <c r="K399" s="3" t="s">
        <v>19</v>
      </c>
    </row>
    <row r="400" spans="1:11" ht="14.5" x14ac:dyDescent="0.35">
      <c r="A400" s="5" t="s">
        <v>436</v>
      </c>
      <c r="B400" s="27">
        <v>401402026</v>
      </c>
      <c r="C400" s="5" t="s">
        <v>17</v>
      </c>
      <c r="D400" s="5" t="s">
        <v>30</v>
      </c>
      <c r="E400" s="6">
        <v>46043</v>
      </c>
      <c r="F400" s="6">
        <v>46058</v>
      </c>
      <c r="G400" s="27">
        <v>11</v>
      </c>
      <c r="H400" s="17" t="s">
        <v>20</v>
      </c>
      <c r="I400" s="6" t="s">
        <v>2465</v>
      </c>
      <c r="J400" s="3" t="s">
        <v>28</v>
      </c>
      <c r="K400" s="3" t="s">
        <v>19</v>
      </c>
    </row>
    <row r="401" spans="1:11" ht="14.5" x14ac:dyDescent="0.35">
      <c r="A401" s="5" t="s">
        <v>437</v>
      </c>
      <c r="B401" s="27">
        <v>401542026</v>
      </c>
      <c r="C401" s="5" t="s">
        <v>22</v>
      </c>
      <c r="D401" s="5" t="s">
        <v>29</v>
      </c>
      <c r="E401" s="6">
        <v>46043</v>
      </c>
      <c r="F401" s="6">
        <v>46045</v>
      </c>
      <c r="G401" s="27">
        <v>2</v>
      </c>
      <c r="H401" s="17" t="s">
        <v>20</v>
      </c>
      <c r="I401" s="6" t="s">
        <v>2466</v>
      </c>
      <c r="J401" s="3" t="s">
        <v>28</v>
      </c>
      <c r="K401" s="3" t="s">
        <v>19</v>
      </c>
    </row>
    <row r="402" spans="1:11" ht="14.5" x14ac:dyDescent="0.35">
      <c r="A402" s="5" t="s">
        <v>438</v>
      </c>
      <c r="B402" s="27">
        <v>402932026</v>
      </c>
      <c r="C402" s="5" t="s">
        <v>22</v>
      </c>
      <c r="D402" s="5" t="s">
        <v>29</v>
      </c>
      <c r="E402" s="6">
        <v>46043</v>
      </c>
      <c r="F402" s="6">
        <v>46050</v>
      </c>
      <c r="G402" s="27">
        <v>5</v>
      </c>
      <c r="H402" s="17" t="s">
        <v>20</v>
      </c>
      <c r="I402" s="6" t="s">
        <v>2467</v>
      </c>
      <c r="J402" s="3" t="s">
        <v>28</v>
      </c>
      <c r="K402" s="3" t="s">
        <v>19</v>
      </c>
    </row>
    <row r="403" spans="1:11" ht="14.5" x14ac:dyDescent="0.35">
      <c r="A403" s="5" t="s">
        <v>439</v>
      </c>
      <c r="B403" s="27">
        <v>403772026</v>
      </c>
      <c r="C403" s="5" t="s">
        <v>22</v>
      </c>
      <c r="D403" s="5" t="s">
        <v>29</v>
      </c>
      <c r="E403" s="6">
        <v>46043</v>
      </c>
      <c r="F403" s="6">
        <v>46050</v>
      </c>
      <c r="G403" s="27">
        <v>5</v>
      </c>
      <c r="H403" s="17" t="s">
        <v>20</v>
      </c>
      <c r="I403" s="6" t="s">
        <v>2468</v>
      </c>
      <c r="J403" s="3" t="s">
        <v>28</v>
      </c>
      <c r="K403" s="3" t="s">
        <v>19</v>
      </c>
    </row>
    <row r="404" spans="1:11" ht="14.5" x14ac:dyDescent="0.35">
      <c r="A404" s="5" t="s">
        <v>440</v>
      </c>
      <c r="B404" s="27">
        <v>405202026</v>
      </c>
      <c r="C404" s="5" t="s">
        <v>22</v>
      </c>
      <c r="D404" s="5" t="s">
        <v>29</v>
      </c>
      <c r="E404" s="6">
        <v>46043</v>
      </c>
      <c r="F404" s="6">
        <v>46055</v>
      </c>
      <c r="G404" s="27">
        <v>8</v>
      </c>
      <c r="H404" s="17" t="s">
        <v>20</v>
      </c>
      <c r="I404" s="6" t="s">
        <v>2469</v>
      </c>
      <c r="J404" s="3" t="s">
        <v>28</v>
      </c>
      <c r="K404" s="3" t="s">
        <v>19</v>
      </c>
    </row>
    <row r="405" spans="1:11" ht="14.5" x14ac:dyDescent="0.35">
      <c r="A405" s="5" t="s">
        <v>441</v>
      </c>
      <c r="B405" s="27">
        <v>407422026</v>
      </c>
      <c r="C405" s="5" t="s">
        <v>22</v>
      </c>
      <c r="D405" s="5" t="s">
        <v>29</v>
      </c>
      <c r="E405" s="6">
        <v>46043</v>
      </c>
      <c r="F405" s="6">
        <v>46052</v>
      </c>
      <c r="G405" s="27">
        <v>7</v>
      </c>
      <c r="H405" s="17" t="s">
        <v>20</v>
      </c>
      <c r="I405" s="6" t="s">
        <v>2470</v>
      </c>
      <c r="J405" s="3" t="s">
        <v>28</v>
      </c>
      <c r="K405" s="3" t="s">
        <v>19</v>
      </c>
    </row>
    <row r="406" spans="1:11" ht="14.5" x14ac:dyDescent="0.35">
      <c r="A406" s="5" t="s">
        <v>442</v>
      </c>
      <c r="B406" s="27">
        <v>407722026</v>
      </c>
      <c r="C406" s="5" t="s">
        <v>22</v>
      </c>
      <c r="D406" s="5" t="s">
        <v>29</v>
      </c>
      <c r="E406" s="6">
        <v>46043</v>
      </c>
      <c r="F406" s="6">
        <v>46045</v>
      </c>
      <c r="G406" s="27">
        <v>2</v>
      </c>
      <c r="H406" s="17" t="s">
        <v>20</v>
      </c>
      <c r="I406" s="6" t="s">
        <v>2471</v>
      </c>
      <c r="J406" s="3" t="s">
        <v>28</v>
      </c>
      <c r="K406" s="3" t="s">
        <v>19</v>
      </c>
    </row>
    <row r="407" spans="1:11" ht="14.5" x14ac:dyDescent="0.35">
      <c r="A407" s="5" t="s">
        <v>443</v>
      </c>
      <c r="B407" s="27">
        <v>408962026</v>
      </c>
      <c r="C407" s="5" t="s">
        <v>22</v>
      </c>
      <c r="D407" s="5" t="s">
        <v>29</v>
      </c>
      <c r="E407" s="6">
        <v>46043</v>
      </c>
      <c r="F407" s="6">
        <v>46050</v>
      </c>
      <c r="G407" s="27">
        <v>5</v>
      </c>
      <c r="H407" s="17" t="s">
        <v>20</v>
      </c>
      <c r="I407" s="6" t="s">
        <v>2472</v>
      </c>
      <c r="J407" s="3" t="s">
        <v>28</v>
      </c>
      <c r="K407" s="3" t="s">
        <v>19</v>
      </c>
    </row>
    <row r="408" spans="1:11" ht="14.5" x14ac:dyDescent="0.35">
      <c r="A408" s="5" t="s">
        <v>444</v>
      </c>
      <c r="B408" s="27">
        <v>590892026</v>
      </c>
      <c r="C408" s="5" t="s">
        <v>22</v>
      </c>
      <c r="D408" s="5" t="s">
        <v>29</v>
      </c>
      <c r="E408" s="6">
        <v>46043</v>
      </c>
      <c r="F408" s="6">
        <v>46050</v>
      </c>
      <c r="G408" s="27">
        <v>5</v>
      </c>
      <c r="H408" s="17" t="s">
        <v>20</v>
      </c>
      <c r="I408" s="6" t="s">
        <v>2473</v>
      </c>
      <c r="J408" s="3" t="s">
        <v>28</v>
      </c>
      <c r="K408" s="3" t="s">
        <v>19</v>
      </c>
    </row>
    <row r="409" spans="1:11" ht="14.5" x14ac:dyDescent="0.35">
      <c r="A409" s="5" t="s">
        <v>445</v>
      </c>
      <c r="B409" s="27">
        <v>409372026</v>
      </c>
      <c r="C409" s="5" t="s">
        <v>22</v>
      </c>
      <c r="D409" s="5" t="s">
        <v>29</v>
      </c>
      <c r="E409" s="6">
        <v>46043</v>
      </c>
      <c r="F409" s="6">
        <v>46052</v>
      </c>
      <c r="G409" s="27">
        <v>7</v>
      </c>
      <c r="H409" s="17" t="s">
        <v>20</v>
      </c>
      <c r="I409" s="6" t="s">
        <v>2474</v>
      </c>
      <c r="J409" s="3" t="s">
        <v>28</v>
      </c>
      <c r="K409" s="3" t="s">
        <v>19</v>
      </c>
    </row>
    <row r="410" spans="1:11" ht="14.5" x14ac:dyDescent="0.35">
      <c r="A410" s="5" t="s">
        <v>446</v>
      </c>
      <c r="B410" s="27">
        <v>409582026</v>
      </c>
      <c r="C410" s="5" t="s">
        <v>22</v>
      </c>
      <c r="D410" s="5" t="s">
        <v>29</v>
      </c>
      <c r="E410" s="6">
        <v>46043</v>
      </c>
      <c r="F410" s="6">
        <v>46050</v>
      </c>
      <c r="G410" s="27">
        <v>5</v>
      </c>
      <c r="H410" s="17" t="s">
        <v>20</v>
      </c>
      <c r="I410" s="6" t="s">
        <v>2475</v>
      </c>
      <c r="J410" s="3" t="s">
        <v>28</v>
      </c>
      <c r="K410" s="3" t="s">
        <v>19</v>
      </c>
    </row>
    <row r="411" spans="1:11" ht="14.5" x14ac:dyDescent="0.35">
      <c r="A411" s="5" t="s">
        <v>447</v>
      </c>
      <c r="B411" s="27">
        <v>409982026</v>
      </c>
      <c r="C411" s="5" t="s">
        <v>22</v>
      </c>
      <c r="D411" s="5" t="s">
        <v>29</v>
      </c>
      <c r="E411" s="6">
        <v>46043</v>
      </c>
      <c r="F411" s="6">
        <v>46051</v>
      </c>
      <c r="G411" s="27">
        <v>6</v>
      </c>
      <c r="H411" s="17" t="s">
        <v>20</v>
      </c>
      <c r="I411" s="6" t="s">
        <v>2476</v>
      </c>
      <c r="J411" s="3" t="s">
        <v>28</v>
      </c>
      <c r="K411" s="3" t="s">
        <v>19</v>
      </c>
    </row>
    <row r="412" spans="1:11" ht="14.5" x14ac:dyDescent="0.35">
      <c r="A412" s="5" t="s">
        <v>448</v>
      </c>
      <c r="B412" s="27">
        <v>410662026</v>
      </c>
      <c r="C412" s="5" t="s">
        <v>22</v>
      </c>
      <c r="D412" s="5" t="s">
        <v>29</v>
      </c>
      <c r="E412" s="6">
        <v>46043</v>
      </c>
      <c r="F412" s="6">
        <v>46051</v>
      </c>
      <c r="G412" s="27">
        <v>6</v>
      </c>
      <c r="H412" s="17" t="s">
        <v>20</v>
      </c>
      <c r="I412" s="6" t="s">
        <v>2477</v>
      </c>
      <c r="J412" s="3" t="s">
        <v>28</v>
      </c>
      <c r="K412" s="3" t="s">
        <v>19</v>
      </c>
    </row>
    <row r="413" spans="1:11" ht="14.5" x14ac:dyDescent="0.35">
      <c r="A413" s="5" t="s">
        <v>449</v>
      </c>
      <c r="B413" s="27">
        <v>410802026</v>
      </c>
      <c r="C413" s="5" t="s">
        <v>22</v>
      </c>
      <c r="D413" s="5" t="s">
        <v>29</v>
      </c>
      <c r="E413" s="6">
        <v>46043</v>
      </c>
      <c r="F413" s="6">
        <v>46051</v>
      </c>
      <c r="G413" s="27">
        <v>6</v>
      </c>
      <c r="H413" s="17" t="s">
        <v>20</v>
      </c>
      <c r="I413" s="6" t="s">
        <v>2478</v>
      </c>
      <c r="J413" s="3" t="s">
        <v>28</v>
      </c>
      <c r="K413" s="3" t="s">
        <v>19</v>
      </c>
    </row>
    <row r="414" spans="1:11" ht="14.5" x14ac:dyDescent="0.35">
      <c r="A414" s="5" t="s">
        <v>450</v>
      </c>
      <c r="B414" s="27">
        <v>410912026</v>
      </c>
      <c r="C414" s="5" t="s">
        <v>22</v>
      </c>
      <c r="D414" s="5" t="s">
        <v>29</v>
      </c>
      <c r="E414" s="6">
        <v>46043</v>
      </c>
      <c r="F414" s="6">
        <v>46051</v>
      </c>
      <c r="G414" s="27">
        <v>6</v>
      </c>
      <c r="H414" s="17" t="s">
        <v>20</v>
      </c>
      <c r="I414" s="6" t="s">
        <v>2479</v>
      </c>
      <c r="J414" s="3" t="s">
        <v>28</v>
      </c>
      <c r="K414" s="3" t="s">
        <v>19</v>
      </c>
    </row>
    <row r="415" spans="1:11" ht="14.5" x14ac:dyDescent="0.35">
      <c r="A415" s="5" t="s">
        <v>451</v>
      </c>
      <c r="B415" s="27">
        <v>412002026</v>
      </c>
      <c r="C415" s="5" t="s">
        <v>22</v>
      </c>
      <c r="D415" s="5" t="s">
        <v>29</v>
      </c>
      <c r="E415" s="6">
        <v>46043</v>
      </c>
      <c r="F415" s="6">
        <v>46048</v>
      </c>
      <c r="G415" s="27">
        <v>3</v>
      </c>
      <c r="H415" s="17" t="s">
        <v>20</v>
      </c>
      <c r="I415" s="6" t="s">
        <v>2480</v>
      </c>
      <c r="J415" s="3" t="s">
        <v>28</v>
      </c>
      <c r="K415" s="3" t="s">
        <v>19</v>
      </c>
    </row>
    <row r="416" spans="1:11" ht="14.5" x14ac:dyDescent="0.35">
      <c r="A416" s="5" t="s">
        <v>452</v>
      </c>
      <c r="B416" s="27">
        <v>414012026</v>
      </c>
      <c r="C416" s="5" t="s">
        <v>18</v>
      </c>
      <c r="D416" s="5" t="s">
        <v>34</v>
      </c>
      <c r="E416" s="6">
        <v>46043</v>
      </c>
      <c r="F416" s="6">
        <v>46056</v>
      </c>
      <c r="G416" s="27">
        <v>9</v>
      </c>
      <c r="H416" s="17" t="s">
        <v>20</v>
      </c>
      <c r="I416" s="6" t="s">
        <v>2481</v>
      </c>
      <c r="J416" s="3" t="s">
        <v>28</v>
      </c>
      <c r="K416" s="3" t="s">
        <v>19</v>
      </c>
    </row>
    <row r="417" spans="1:11" ht="14.5" x14ac:dyDescent="0.35">
      <c r="A417" s="5" t="s">
        <v>453</v>
      </c>
      <c r="B417" s="27">
        <v>414072026</v>
      </c>
      <c r="C417" s="5" t="s">
        <v>22</v>
      </c>
      <c r="D417" s="5" t="s">
        <v>29</v>
      </c>
      <c r="E417" s="6">
        <v>46043</v>
      </c>
      <c r="F417" s="6">
        <v>46051</v>
      </c>
      <c r="G417" s="27">
        <v>6</v>
      </c>
      <c r="H417" s="17" t="s">
        <v>20</v>
      </c>
      <c r="I417" s="6" t="s">
        <v>2482</v>
      </c>
      <c r="J417" s="3" t="s">
        <v>28</v>
      </c>
      <c r="K417" s="3" t="s">
        <v>19</v>
      </c>
    </row>
    <row r="418" spans="1:11" ht="14.5" x14ac:dyDescent="0.35">
      <c r="A418" s="5" t="s">
        <v>454</v>
      </c>
      <c r="B418" s="27">
        <v>414302026</v>
      </c>
      <c r="C418" s="5" t="s">
        <v>22</v>
      </c>
      <c r="D418" s="5" t="s">
        <v>29</v>
      </c>
      <c r="E418" s="6">
        <v>46043</v>
      </c>
      <c r="F418" s="6">
        <v>46055</v>
      </c>
      <c r="G418" s="27">
        <v>8</v>
      </c>
      <c r="H418" s="17" t="s">
        <v>20</v>
      </c>
      <c r="I418" s="6" t="s">
        <v>2483</v>
      </c>
      <c r="J418" s="3" t="s">
        <v>28</v>
      </c>
      <c r="K418" s="3" t="s">
        <v>19</v>
      </c>
    </row>
    <row r="419" spans="1:11" ht="14.5" x14ac:dyDescent="0.35">
      <c r="A419" s="5" t="s">
        <v>455</v>
      </c>
      <c r="B419" s="27">
        <v>414532026</v>
      </c>
      <c r="C419" s="5" t="s">
        <v>22</v>
      </c>
      <c r="D419" s="5" t="s">
        <v>29</v>
      </c>
      <c r="E419" s="6">
        <v>46043</v>
      </c>
      <c r="F419" s="6">
        <v>46055</v>
      </c>
      <c r="G419" s="27">
        <v>8</v>
      </c>
      <c r="H419" s="17" t="s">
        <v>20</v>
      </c>
      <c r="I419" s="6" t="s">
        <v>2484</v>
      </c>
      <c r="J419" s="3" t="s">
        <v>28</v>
      </c>
      <c r="K419" s="3" t="s">
        <v>19</v>
      </c>
    </row>
    <row r="420" spans="1:11" ht="14.5" x14ac:dyDescent="0.35">
      <c r="A420" s="5" t="s">
        <v>456</v>
      </c>
      <c r="B420" s="27">
        <v>414662026</v>
      </c>
      <c r="C420" s="5" t="s">
        <v>22</v>
      </c>
      <c r="D420" s="5" t="s">
        <v>29</v>
      </c>
      <c r="E420" s="6">
        <v>46043</v>
      </c>
      <c r="F420" s="6">
        <v>46050</v>
      </c>
      <c r="G420" s="27">
        <v>5</v>
      </c>
      <c r="H420" s="17" t="s">
        <v>20</v>
      </c>
      <c r="I420" s="6" t="s">
        <v>2485</v>
      </c>
      <c r="J420" s="3" t="s">
        <v>28</v>
      </c>
      <c r="K420" s="3" t="s">
        <v>19</v>
      </c>
    </row>
    <row r="421" spans="1:11" ht="14.5" x14ac:dyDescent="0.35">
      <c r="A421" s="5" t="s">
        <v>457</v>
      </c>
      <c r="B421" s="27">
        <v>414762026</v>
      </c>
      <c r="C421" s="5" t="s">
        <v>22</v>
      </c>
      <c r="D421" s="5" t="s">
        <v>29</v>
      </c>
      <c r="E421" s="6">
        <v>46043</v>
      </c>
      <c r="F421" s="6">
        <v>46050</v>
      </c>
      <c r="G421" s="27">
        <v>5</v>
      </c>
      <c r="H421" s="17" t="s">
        <v>20</v>
      </c>
      <c r="I421" s="6" t="s">
        <v>2486</v>
      </c>
      <c r="J421" s="3" t="s">
        <v>28</v>
      </c>
      <c r="K421" s="3" t="s">
        <v>19</v>
      </c>
    </row>
    <row r="422" spans="1:11" ht="14.5" x14ac:dyDescent="0.35">
      <c r="A422" s="5" t="s">
        <v>458</v>
      </c>
      <c r="B422" s="27">
        <v>414972026</v>
      </c>
      <c r="C422" s="5" t="s">
        <v>17</v>
      </c>
      <c r="D422" s="5" t="s">
        <v>33</v>
      </c>
      <c r="E422" s="6">
        <v>46043</v>
      </c>
      <c r="F422" s="6">
        <v>46051</v>
      </c>
      <c r="G422" s="27">
        <v>6</v>
      </c>
      <c r="H422" s="17" t="s">
        <v>20</v>
      </c>
      <c r="I422" s="6" t="s">
        <v>2487</v>
      </c>
      <c r="J422" s="3" t="s">
        <v>28</v>
      </c>
      <c r="K422" s="3" t="s">
        <v>19</v>
      </c>
    </row>
    <row r="423" spans="1:11" ht="14.5" x14ac:dyDescent="0.35">
      <c r="A423" s="5" t="s">
        <v>459</v>
      </c>
      <c r="B423" s="27">
        <v>415002026</v>
      </c>
      <c r="C423" s="5" t="s">
        <v>22</v>
      </c>
      <c r="D423" s="5" t="s">
        <v>29</v>
      </c>
      <c r="E423" s="6">
        <v>46043</v>
      </c>
      <c r="F423" s="6">
        <v>46048</v>
      </c>
      <c r="G423" s="27">
        <v>3</v>
      </c>
      <c r="H423" s="17" t="s">
        <v>20</v>
      </c>
      <c r="I423" s="6" t="s">
        <v>2488</v>
      </c>
      <c r="J423" s="3" t="s">
        <v>28</v>
      </c>
      <c r="K423" s="3" t="s">
        <v>19</v>
      </c>
    </row>
    <row r="424" spans="1:11" ht="14.5" x14ac:dyDescent="0.35">
      <c r="A424" s="5" t="s">
        <v>460</v>
      </c>
      <c r="B424" s="27">
        <v>415212026</v>
      </c>
      <c r="C424" s="5" t="s">
        <v>22</v>
      </c>
      <c r="D424" s="5" t="s">
        <v>29</v>
      </c>
      <c r="E424" s="6">
        <v>46043</v>
      </c>
      <c r="F424" s="6">
        <v>46050</v>
      </c>
      <c r="G424" s="27">
        <v>5</v>
      </c>
      <c r="H424" s="17" t="s">
        <v>20</v>
      </c>
      <c r="I424" s="6" t="s">
        <v>2489</v>
      </c>
      <c r="J424" s="3" t="s">
        <v>28</v>
      </c>
      <c r="K424" s="3" t="s">
        <v>19</v>
      </c>
    </row>
    <row r="425" spans="1:11" ht="14.5" x14ac:dyDescent="0.35">
      <c r="A425" s="5" t="s">
        <v>461</v>
      </c>
      <c r="B425" s="27">
        <v>416852026</v>
      </c>
      <c r="C425" s="5" t="s">
        <v>22</v>
      </c>
      <c r="D425" s="5" t="s">
        <v>29</v>
      </c>
      <c r="E425" s="6">
        <v>46043</v>
      </c>
      <c r="F425" s="6">
        <v>46055</v>
      </c>
      <c r="G425" s="27">
        <v>8</v>
      </c>
      <c r="H425" s="17" t="s">
        <v>20</v>
      </c>
      <c r="I425" s="6" t="s">
        <v>2490</v>
      </c>
      <c r="J425" s="3" t="s">
        <v>28</v>
      </c>
      <c r="K425" s="3" t="s">
        <v>19</v>
      </c>
    </row>
    <row r="426" spans="1:11" ht="14.5" x14ac:dyDescent="0.35">
      <c r="A426" s="5" t="s">
        <v>462</v>
      </c>
      <c r="B426" s="27">
        <v>418622026</v>
      </c>
      <c r="C426" s="5" t="s">
        <v>22</v>
      </c>
      <c r="D426" s="5" t="s">
        <v>29</v>
      </c>
      <c r="E426" s="6">
        <v>46043</v>
      </c>
      <c r="F426" s="6">
        <v>46056</v>
      </c>
      <c r="G426" s="27">
        <v>9</v>
      </c>
      <c r="H426" s="17" t="s">
        <v>20</v>
      </c>
      <c r="I426" s="6" t="s">
        <v>2491</v>
      </c>
      <c r="J426" s="3" t="s">
        <v>28</v>
      </c>
      <c r="K426" s="3" t="s">
        <v>19</v>
      </c>
    </row>
    <row r="427" spans="1:11" ht="14.5" x14ac:dyDescent="0.35">
      <c r="A427" s="5" t="s">
        <v>463</v>
      </c>
      <c r="B427" s="27">
        <v>590902026</v>
      </c>
      <c r="C427" s="5" t="s">
        <v>22</v>
      </c>
      <c r="D427" s="5" t="s">
        <v>29</v>
      </c>
      <c r="E427" s="6">
        <v>46043</v>
      </c>
      <c r="F427" s="6">
        <v>46055</v>
      </c>
      <c r="G427" s="27">
        <v>8</v>
      </c>
      <c r="H427" s="17" t="s">
        <v>20</v>
      </c>
      <c r="I427" s="6" t="s">
        <v>2492</v>
      </c>
      <c r="J427" s="3" t="s">
        <v>28</v>
      </c>
      <c r="K427" s="3" t="s">
        <v>19</v>
      </c>
    </row>
    <row r="428" spans="1:11" ht="14.5" x14ac:dyDescent="0.35">
      <c r="A428" s="5" t="s">
        <v>464</v>
      </c>
      <c r="B428" s="27">
        <v>435772026</v>
      </c>
      <c r="C428" s="5" t="s">
        <v>22</v>
      </c>
      <c r="D428" s="5" t="s">
        <v>29</v>
      </c>
      <c r="E428" s="6">
        <v>46044</v>
      </c>
      <c r="F428" s="6">
        <v>46048</v>
      </c>
      <c r="G428" s="27">
        <v>2</v>
      </c>
      <c r="H428" s="17" t="s">
        <v>20</v>
      </c>
      <c r="I428" s="6" t="s">
        <v>2493</v>
      </c>
      <c r="J428" s="3" t="s">
        <v>28</v>
      </c>
      <c r="K428" s="3" t="s">
        <v>19</v>
      </c>
    </row>
    <row r="429" spans="1:11" ht="14.5" x14ac:dyDescent="0.35">
      <c r="A429" s="5" t="s">
        <v>465</v>
      </c>
      <c r="B429" s="27">
        <v>435912026</v>
      </c>
      <c r="C429" s="5" t="s">
        <v>17</v>
      </c>
      <c r="D429" s="5" t="s">
        <v>33</v>
      </c>
      <c r="E429" s="6">
        <v>46044</v>
      </c>
      <c r="F429" s="6">
        <v>46052</v>
      </c>
      <c r="G429" s="27">
        <v>6</v>
      </c>
      <c r="H429" s="17" t="s">
        <v>20</v>
      </c>
      <c r="I429" s="6" t="s">
        <v>2494</v>
      </c>
      <c r="J429" s="3" t="s">
        <v>28</v>
      </c>
      <c r="K429" s="3" t="s">
        <v>19</v>
      </c>
    </row>
    <row r="430" spans="1:11" ht="14.5" x14ac:dyDescent="0.35">
      <c r="A430" s="5" t="s">
        <v>466</v>
      </c>
      <c r="B430" s="27">
        <v>436232026</v>
      </c>
      <c r="C430" s="5" t="s">
        <v>22</v>
      </c>
      <c r="D430" s="5" t="s">
        <v>29</v>
      </c>
      <c r="E430" s="6">
        <v>46044</v>
      </c>
      <c r="F430" s="6">
        <v>46052</v>
      </c>
      <c r="G430" s="27">
        <v>6</v>
      </c>
      <c r="H430" s="17" t="s">
        <v>20</v>
      </c>
      <c r="I430" s="6" t="s">
        <v>2495</v>
      </c>
      <c r="J430" s="3" t="s">
        <v>28</v>
      </c>
      <c r="K430" s="3" t="s">
        <v>19</v>
      </c>
    </row>
    <row r="431" spans="1:11" ht="14.5" x14ac:dyDescent="0.35">
      <c r="A431" s="5" t="s">
        <v>467</v>
      </c>
      <c r="B431" s="27">
        <v>439072026</v>
      </c>
      <c r="C431" s="5" t="s">
        <v>22</v>
      </c>
      <c r="D431" s="5" t="s">
        <v>29</v>
      </c>
      <c r="E431" s="6">
        <v>46044</v>
      </c>
      <c r="F431" s="6">
        <v>46052</v>
      </c>
      <c r="G431" s="27">
        <v>6</v>
      </c>
      <c r="H431" s="17" t="s">
        <v>20</v>
      </c>
      <c r="I431" s="6" t="s">
        <v>2496</v>
      </c>
      <c r="J431" s="3" t="s">
        <v>28</v>
      </c>
      <c r="K431" s="3" t="s">
        <v>19</v>
      </c>
    </row>
    <row r="432" spans="1:11" ht="14.5" x14ac:dyDescent="0.35">
      <c r="A432" s="5" t="s">
        <v>468</v>
      </c>
      <c r="B432" s="27">
        <v>590882026</v>
      </c>
      <c r="C432" s="5" t="s">
        <v>22</v>
      </c>
      <c r="D432" s="5" t="s">
        <v>29</v>
      </c>
      <c r="E432" s="6">
        <v>46044</v>
      </c>
      <c r="F432" s="6">
        <v>46049</v>
      </c>
      <c r="G432" s="27">
        <v>3</v>
      </c>
      <c r="H432" s="17" t="s">
        <v>20</v>
      </c>
      <c r="I432" s="6" t="s">
        <v>2497</v>
      </c>
      <c r="J432" s="3" t="s">
        <v>28</v>
      </c>
      <c r="K432" s="3" t="s">
        <v>19</v>
      </c>
    </row>
    <row r="433" spans="1:11" ht="14.5" x14ac:dyDescent="0.35">
      <c r="A433" s="5" t="s">
        <v>469</v>
      </c>
      <c r="B433" s="27">
        <v>436762026</v>
      </c>
      <c r="C433" s="5" t="s">
        <v>22</v>
      </c>
      <c r="D433" s="5" t="s">
        <v>29</v>
      </c>
      <c r="E433" s="6">
        <v>46044</v>
      </c>
      <c r="F433" s="6">
        <v>46056</v>
      </c>
      <c r="G433" s="27">
        <v>8</v>
      </c>
      <c r="H433" s="17" t="s">
        <v>20</v>
      </c>
      <c r="I433" s="6" t="s">
        <v>2498</v>
      </c>
      <c r="J433" s="3" t="s">
        <v>28</v>
      </c>
      <c r="K433" s="3" t="s">
        <v>19</v>
      </c>
    </row>
    <row r="434" spans="1:11" ht="14.5" x14ac:dyDescent="0.35">
      <c r="A434" s="5" t="s">
        <v>470</v>
      </c>
      <c r="B434" s="27">
        <v>436892026</v>
      </c>
      <c r="C434" s="5" t="s">
        <v>22</v>
      </c>
      <c r="D434" s="5" t="s">
        <v>29</v>
      </c>
      <c r="E434" s="6">
        <v>46044</v>
      </c>
      <c r="F434" s="6">
        <v>46056</v>
      </c>
      <c r="G434" s="27">
        <v>8</v>
      </c>
      <c r="H434" s="17" t="s">
        <v>20</v>
      </c>
      <c r="I434" s="6" t="s">
        <v>2499</v>
      </c>
      <c r="J434" s="3" t="s">
        <v>28</v>
      </c>
      <c r="K434" s="3" t="s">
        <v>19</v>
      </c>
    </row>
    <row r="435" spans="1:11" ht="14.5" x14ac:dyDescent="0.35">
      <c r="A435" s="5" t="s">
        <v>471</v>
      </c>
      <c r="B435" s="27">
        <v>437012026</v>
      </c>
      <c r="C435" s="5" t="s">
        <v>22</v>
      </c>
      <c r="D435" s="5" t="s">
        <v>29</v>
      </c>
      <c r="E435" s="6">
        <v>46044</v>
      </c>
      <c r="F435" s="6">
        <v>46057</v>
      </c>
      <c r="G435" s="27">
        <v>9</v>
      </c>
      <c r="H435" s="17" t="s">
        <v>20</v>
      </c>
      <c r="I435" s="6" t="s">
        <v>2500</v>
      </c>
      <c r="J435" s="3" t="s">
        <v>28</v>
      </c>
      <c r="K435" s="3" t="s">
        <v>19</v>
      </c>
    </row>
    <row r="436" spans="1:11" ht="14.5" x14ac:dyDescent="0.35">
      <c r="A436" s="5" t="s">
        <v>472</v>
      </c>
      <c r="B436" s="27">
        <v>437192026</v>
      </c>
      <c r="C436" s="5" t="s">
        <v>22</v>
      </c>
      <c r="D436" s="5" t="s">
        <v>29</v>
      </c>
      <c r="E436" s="6">
        <v>46044</v>
      </c>
      <c r="F436" s="6">
        <v>46051</v>
      </c>
      <c r="G436" s="27">
        <v>5</v>
      </c>
      <c r="H436" s="17" t="s">
        <v>20</v>
      </c>
      <c r="I436" s="6" t="s">
        <v>2501</v>
      </c>
      <c r="J436" s="3" t="s">
        <v>28</v>
      </c>
      <c r="K436" s="3" t="s">
        <v>19</v>
      </c>
    </row>
    <row r="437" spans="1:11" ht="14.5" x14ac:dyDescent="0.35">
      <c r="A437" s="5" t="s">
        <v>473</v>
      </c>
      <c r="B437" s="27">
        <v>437212026</v>
      </c>
      <c r="C437" s="5" t="s">
        <v>22</v>
      </c>
      <c r="D437" s="5" t="s">
        <v>29</v>
      </c>
      <c r="E437" s="6">
        <v>46044</v>
      </c>
      <c r="F437" s="6">
        <v>46048</v>
      </c>
      <c r="G437" s="27">
        <v>2</v>
      </c>
      <c r="H437" s="17" t="s">
        <v>20</v>
      </c>
      <c r="I437" s="6" t="s">
        <v>2502</v>
      </c>
      <c r="J437" s="3" t="s">
        <v>28</v>
      </c>
      <c r="K437" s="3" t="s">
        <v>19</v>
      </c>
    </row>
    <row r="438" spans="1:11" ht="14.5" x14ac:dyDescent="0.35">
      <c r="A438" s="5" t="s">
        <v>474</v>
      </c>
      <c r="B438" s="27">
        <v>437372026</v>
      </c>
      <c r="C438" s="5" t="s">
        <v>22</v>
      </c>
      <c r="D438" s="5" t="s">
        <v>29</v>
      </c>
      <c r="E438" s="6">
        <v>46044</v>
      </c>
      <c r="F438" s="6">
        <v>46049</v>
      </c>
      <c r="G438" s="27">
        <v>3</v>
      </c>
      <c r="H438" s="17" t="s">
        <v>20</v>
      </c>
      <c r="I438" s="6" t="s">
        <v>2503</v>
      </c>
      <c r="J438" s="3" t="s">
        <v>28</v>
      </c>
      <c r="K438" s="3" t="s">
        <v>19</v>
      </c>
    </row>
    <row r="439" spans="1:11" ht="14.5" x14ac:dyDescent="0.35">
      <c r="A439" s="5" t="s">
        <v>475</v>
      </c>
      <c r="B439" s="27">
        <v>437562026</v>
      </c>
      <c r="C439" s="5" t="s">
        <v>22</v>
      </c>
      <c r="D439" s="5" t="s">
        <v>29</v>
      </c>
      <c r="E439" s="6">
        <v>46044</v>
      </c>
      <c r="F439" s="6">
        <v>46045</v>
      </c>
      <c r="G439" s="27">
        <v>1</v>
      </c>
      <c r="H439" s="17" t="s">
        <v>20</v>
      </c>
      <c r="I439" s="6" t="s">
        <v>2504</v>
      </c>
      <c r="J439" s="3" t="s">
        <v>28</v>
      </c>
      <c r="K439" s="3" t="s">
        <v>19</v>
      </c>
    </row>
    <row r="440" spans="1:11" ht="14.5" x14ac:dyDescent="0.35">
      <c r="A440" s="5" t="s">
        <v>476</v>
      </c>
      <c r="B440" s="27">
        <v>437822026</v>
      </c>
      <c r="C440" s="5" t="s">
        <v>22</v>
      </c>
      <c r="D440" s="5" t="s">
        <v>29</v>
      </c>
      <c r="E440" s="6">
        <v>46044</v>
      </c>
      <c r="F440" s="6">
        <v>46051</v>
      </c>
      <c r="G440" s="27">
        <v>5</v>
      </c>
      <c r="H440" s="17" t="s">
        <v>20</v>
      </c>
      <c r="I440" s="6" t="s">
        <v>2505</v>
      </c>
      <c r="J440" s="3" t="s">
        <v>28</v>
      </c>
      <c r="K440" s="3" t="s">
        <v>19</v>
      </c>
    </row>
    <row r="441" spans="1:11" ht="14.5" x14ac:dyDescent="0.35">
      <c r="A441" s="5" t="s">
        <v>477</v>
      </c>
      <c r="B441" s="27">
        <v>439272026</v>
      </c>
      <c r="C441" s="5" t="s">
        <v>22</v>
      </c>
      <c r="D441" s="5" t="s">
        <v>29</v>
      </c>
      <c r="E441" s="6">
        <v>46044</v>
      </c>
      <c r="F441" s="6">
        <v>46050</v>
      </c>
      <c r="G441" s="27">
        <v>4</v>
      </c>
      <c r="H441" s="17" t="s">
        <v>20</v>
      </c>
      <c r="I441" s="6" t="s">
        <v>2506</v>
      </c>
      <c r="J441" s="3" t="s">
        <v>28</v>
      </c>
      <c r="K441" s="3" t="s">
        <v>19</v>
      </c>
    </row>
    <row r="442" spans="1:11" ht="14.5" x14ac:dyDescent="0.35">
      <c r="A442" s="5" t="s">
        <v>478</v>
      </c>
      <c r="B442" s="27">
        <v>440112026</v>
      </c>
      <c r="C442" s="5" t="s">
        <v>22</v>
      </c>
      <c r="D442" s="5" t="s">
        <v>29</v>
      </c>
      <c r="E442" s="6">
        <v>46044</v>
      </c>
      <c r="F442" s="6">
        <v>46051</v>
      </c>
      <c r="G442" s="27">
        <v>5</v>
      </c>
      <c r="H442" s="17" t="s">
        <v>20</v>
      </c>
      <c r="I442" s="6" t="s">
        <v>2507</v>
      </c>
      <c r="J442" s="3" t="s">
        <v>28</v>
      </c>
      <c r="K442" s="3" t="s">
        <v>19</v>
      </c>
    </row>
    <row r="443" spans="1:11" ht="14.5" x14ac:dyDescent="0.35">
      <c r="A443" s="5" t="s">
        <v>479</v>
      </c>
      <c r="B443" s="27">
        <v>440292026</v>
      </c>
      <c r="C443" s="5" t="s">
        <v>22</v>
      </c>
      <c r="D443" s="5" t="s">
        <v>29</v>
      </c>
      <c r="E443" s="6">
        <v>46044</v>
      </c>
      <c r="F443" s="6">
        <v>46048</v>
      </c>
      <c r="G443" s="27">
        <v>2</v>
      </c>
      <c r="H443" s="17" t="s">
        <v>20</v>
      </c>
      <c r="I443" s="6" t="s">
        <v>2508</v>
      </c>
      <c r="J443" s="3" t="s">
        <v>28</v>
      </c>
      <c r="K443" s="3" t="s">
        <v>19</v>
      </c>
    </row>
    <row r="444" spans="1:11" ht="14.5" x14ac:dyDescent="0.35">
      <c r="A444" s="5" t="s">
        <v>480</v>
      </c>
      <c r="B444" s="27">
        <v>440882026</v>
      </c>
      <c r="C444" s="5" t="s">
        <v>22</v>
      </c>
      <c r="D444" s="5" t="s">
        <v>29</v>
      </c>
      <c r="E444" s="6">
        <v>46044</v>
      </c>
      <c r="F444" s="6">
        <v>46051</v>
      </c>
      <c r="G444" s="27">
        <v>5</v>
      </c>
      <c r="H444" s="17" t="s">
        <v>20</v>
      </c>
      <c r="I444" s="6" t="s">
        <v>2509</v>
      </c>
      <c r="J444" s="3" t="s">
        <v>28</v>
      </c>
      <c r="K444" s="3" t="s">
        <v>19</v>
      </c>
    </row>
    <row r="445" spans="1:11" ht="14.5" x14ac:dyDescent="0.35">
      <c r="A445" s="5" t="s">
        <v>481</v>
      </c>
      <c r="B445" s="27">
        <v>441042026</v>
      </c>
      <c r="C445" s="5" t="s">
        <v>22</v>
      </c>
      <c r="D445" s="5" t="s">
        <v>29</v>
      </c>
      <c r="E445" s="6">
        <v>46044</v>
      </c>
      <c r="F445" s="6">
        <v>46056</v>
      </c>
      <c r="G445" s="27">
        <v>8</v>
      </c>
      <c r="H445" s="17" t="s">
        <v>20</v>
      </c>
      <c r="I445" s="6" t="s">
        <v>2510</v>
      </c>
      <c r="J445" s="3" t="s">
        <v>28</v>
      </c>
      <c r="K445" s="3" t="s">
        <v>19</v>
      </c>
    </row>
    <row r="446" spans="1:11" ht="14.5" x14ac:dyDescent="0.35">
      <c r="A446" s="5" t="s">
        <v>482</v>
      </c>
      <c r="B446" s="27">
        <v>442882026</v>
      </c>
      <c r="C446" s="5" t="s">
        <v>25</v>
      </c>
      <c r="D446" s="5" t="s">
        <v>36</v>
      </c>
      <c r="E446" s="6">
        <v>46044</v>
      </c>
      <c r="F446" s="6">
        <v>46056</v>
      </c>
      <c r="G446" s="27">
        <v>8</v>
      </c>
      <c r="H446" s="17" t="s">
        <v>20</v>
      </c>
      <c r="I446" s="6" t="s">
        <v>2511</v>
      </c>
      <c r="J446" s="3" t="s">
        <v>28</v>
      </c>
      <c r="K446" s="3" t="s">
        <v>19</v>
      </c>
    </row>
    <row r="447" spans="1:11" ht="14.5" x14ac:dyDescent="0.35">
      <c r="A447" s="5" t="s">
        <v>483</v>
      </c>
      <c r="B447" s="27">
        <v>443332026</v>
      </c>
      <c r="C447" s="5" t="s">
        <v>22</v>
      </c>
      <c r="D447" s="5" t="s">
        <v>29</v>
      </c>
      <c r="E447" s="6">
        <v>46044</v>
      </c>
      <c r="F447" s="6">
        <v>46048</v>
      </c>
      <c r="G447" s="27">
        <v>2</v>
      </c>
      <c r="H447" s="17" t="s">
        <v>20</v>
      </c>
      <c r="I447" s="6" t="s">
        <v>2512</v>
      </c>
      <c r="J447" s="3" t="s">
        <v>28</v>
      </c>
      <c r="K447" s="3" t="s">
        <v>19</v>
      </c>
    </row>
    <row r="448" spans="1:11" ht="14.5" x14ac:dyDescent="0.35">
      <c r="A448" s="5" t="s">
        <v>484</v>
      </c>
      <c r="B448" s="27">
        <v>443492026</v>
      </c>
      <c r="C448" s="5" t="s">
        <v>22</v>
      </c>
      <c r="D448" s="5" t="s">
        <v>29</v>
      </c>
      <c r="E448" s="6">
        <v>46044</v>
      </c>
      <c r="F448" s="6">
        <v>46055</v>
      </c>
      <c r="G448" s="27">
        <v>7</v>
      </c>
      <c r="H448" s="17" t="s">
        <v>20</v>
      </c>
      <c r="I448" s="6" t="s">
        <v>2513</v>
      </c>
      <c r="J448" s="3" t="s">
        <v>28</v>
      </c>
      <c r="K448" s="3" t="s">
        <v>19</v>
      </c>
    </row>
    <row r="449" spans="1:11" ht="14.5" x14ac:dyDescent="0.35">
      <c r="A449" s="5" t="s">
        <v>485</v>
      </c>
      <c r="B449" s="27">
        <v>444042026</v>
      </c>
      <c r="C449" s="5" t="s">
        <v>22</v>
      </c>
      <c r="D449" s="5" t="s">
        <v>29</v>
      </c>
      <c r="E449" s="6">
        <v>46044</v>
      </c>
      <c r="F449" s="6">
        <v>46051</v>
      </c>
      <c r="G449" s="27">
        <v>5</v>
      </c>
      <c r="H449" s="17" t="s">
        <v>20</v>
      </c>
      <c r="I449" s="6" t="s">
        <v>2514</v>
      </c>
      <c r="J449" s="3" t="s">
        <v>28</v>
      </c>
      <c r="K449" s="3" t="s">
        <v>19</v>
      </c>
    </row>
    <row r="450" spans="1:11" ht="14.5" x14ac:dyDescent="0.35">
      <c r="A450" s="5" t="s">
        <v>486</v>
      </c>
      <c r="B450" s="27">
        <v>444432026</v>
      </c>
      <c r="C450" s="5" t="s">
        <v>22</v>
      </c>
      <c r="D450" s="5" t="s">
        <v>41</v>
      </c>
      <c r="E450" s="6">
        <v>46044</v>
      </c>
      <c r="F450" s="6">
        <v>46058</v>
      </c>
      <c r="G450" s="27">
        <v>10</v>
      </c>
      <c r="H450" s="17" t="s">
        <v>20</v>
      </c>
      <c r="I450" s="6" t="s">
        <v>2515</v>
      </c>
      <c r="J450" s="3" t="s">
        <v>28</v>
      </c>
      <c r="K450" s="3" t="s">
        <v>19</v>
      </c>
    </row>
    <row r="451" spans="1:11" ht="14.5" x14ac:dyDescent="0.35">
      <c r="A451" s="5" t="s">
        <v>487</v>
      </c>
      <c r="B451" s="27">
        <v>445002026</v>
      </c>
      <c r="C451" s="5" t="s">
        <v>22</v>
      </c>
      <c r="D451" s="5" t="s">
        <v>41</v>
      </c>
      <c r="E451" s="6">
        <v>46044</v>
      </c>
      <c r="F451" s="6">
        <v>46050</v>
      </c>
      <c r="G451" s="27">
        <v>4</v>
      </c>
      <c r="H451" s="17" t="s">
        <v>20</v>
      </c>
      <c r="I451" s="6" t="s">
        <v>2516</v>
      </c>
      <c r="J451" s="3" t="s">
        <v>28</v>
      </c>
      <c r="K451" s="3" t="s">
        <v>19</v>
      </c>
    </row>
    <row r="452" spans="1:11" ht="14.5" x14ac:dyDescent="0.35">
      <c r="A452" s="5" t="s">
        <v>488</v>
      </c>
      <c r="B452" s="27">
        <v>445522026</v>
      </c>
      <c r="C452" s="5" t="s">
        <v>17</v>
      </c>
      <c r="D452" s="5" t="s">
        <v>33</v>
      </c>
      <c r="E452" s="6">
        <v>46044</v>
      </c>
      <c r="F452" s="6">
        <v>46052</v>
      </c>
      <c r="G452" s="27">
        <v>6</v>
      </c>
      <c r="H452" s="17" t="s">
        <v>20</v>
      </c>
      <c r="I452" s="6" t="s">
        <v>2517</v>
      </c>
      <c r="J452" s="3" t="s">
        <v>28</v>
      </c>
      <c r="K452" s="3" t="s">
        <v>19</v>
      </c>
    </row>
    <row r="453" spans="1:11" ht="14.5" x14ac:dyDescent="0.35">
      <c r="A453" s="5" t="s">
        <v>489</v>
      </c>
      <c r="B453" s="27">
        <v>447842026</v>
      </c>
      <c r="C453" s="5" t="s">
        <v>18</v>
      </c>
      <c r="D453" s="5" t="s">
        <v>34</v>
      </c>
      <c r="E453" s="6">
        <v>46044</v>
      </c>
      <c r="F453" s="6">
        <v>46055</v>
      </c>
      <c r="G453" s="27">
        <v>7</v>
      </c>
      <c r="H453" s="17" t="s">
        <v>20</v>
      </c>
      <c r="I453" s="6" t="s">
        <v>2518</v>
      </c>
      <c r="J453" s="3" t="s">
        <v>28</v>
      </c>
      <c r="K453" s="3" t="s">
        <v>19</v>
      </c>
    </row>
    <row r="454" spans="1:11" ht="14.5" x14ac:dyDescent="0.35">
      <c r="A454" s="5" t="s">
        <v>490</v>
      </c>
      <c r="B454" s="27">
        <v>448562026</v>
      </c>
      <c r="C454" s="5" t="s">
        <v>22</v>
      </c>
      <c r="D454" s="5" t="s">
        <v>29</v>
      </c>
      <c r="E454" s="6">
        <v>46044</v>
      </c>
      <c r="F454" s="6">
        <v>46056</v>
      </c>
      <c r="G454" s="27">
        <v>8</v>
      </c>
      <c r="H454" s="17" t="s">
        <v>20</v>
      </c>
      <c r="I454" s="6" t="s">
        <v>2519</v>
      </c>
      <c r="J454" s="3" t="s">
        <v>28</v>
      </c>
      <c r="K454" s="3" t="s">
        <v>19</v>
      </c>
    </row>
    <row r="455" spans="1:11" ht="14.5" x14ac:dyDescent="0.35">
      <c r="A455" s="5" t="s">
        <v>491</v>
      </c>
      <c r="B455" s="27">
        <v>527362026</v>
      </c>
      <c r="C455" s="5" t="s">
        <v>22</v>
      </c>
      <c r="D455" s="5" t="s">
        <v>37</v>
      </c>
      <c r="E455" s="6">
        <v>46044</v>
      </c>
      <c r="F455" s="6">
        <v>46052</v>
      </c>
      <c r="G455" s="27">
        <v>6</v>
      </c>
      <c r="H455" s="17" t="s">
        <v>20</v>
      </c>
      <c r="I455" s="6" t="s">
        <v>2520</v>
      </c>
      <c r="J455" s="3" t="s">
        <v>28</v>
      </c>
      <c r="K455" s="3" t="s">
        <v>19</v>
      </c>
    </row>
    <row r="456" spans="1:11" ht="14.5" x14ac:dyDescent="0.35">
      <c r="A456" s="5" t="s">
        <v>492</v>
      </c>
      <c r="B456" s="27">
        <v>450282026</v>
      </c>
      <c r="C456" s="5" t="s">
        <v>17</v>
      </c>
      <c r="D456" s="5" t="s">
        <v>30</v>
      </c>
      <c r="E456" s="6">
        <v>46044</v>
      </c>
      <c r="F456" s="6">
        <v>46049</v>
      </c>
      <c r="G456" s="27">
        <v>3</v>
      </c>
      <c r="H456" s="17" t="s">
        <v>20</v>
      </c>
      <c r="I456" s="6" t="s">
        <v>2521</v>
      </c>
      <c r="J456" s="3" t="s">
        <v>28</v>
      </c>
      <c r="K456" s="3" t="s">
        <v>19</v>
      </c>
    </row>
    <row r="457" spans="1:11" ht="14.5" x14ac:dyDescent="0.35">
      <c r="A457" s="5" t="s">
        <v>493</v>
      </c>
      <c r="B457" s="27">
        <v>451042026</v>
      </c>
      <c r="C457" s="5" t="s">
        <v>22</v>
      </c>
      <c r="D457" s="5" t="s">
        <v>29</v>
      </c>
      <c r="E457" s="6">
        <v>46044</v>
      </c>
      <c r="F457" s="6">
        <v>46056</v>
      </c>
      <c r="G457" s="27">
        <v>8</v>
      </c>
      <c r="H457" s="17" t="s">
        <v>20</v>
      </c>
      <c r="I457" s="6" t="s">
        <v>2522</v>
      </c>
      <c r="J457" s="3" t="s">
        <v>28</v>
      </c>
      <c r="K457" s="3" t="s">
        <v>19</v>
      </c>
    </row>
    <row r="458" spans="1:11" ht="14.5" x14ac:dyDescent="0.35">
      <c r="A458" s="5" t="s">
        <v>494</v>
      </c>
      <c r="B458" s="27">
        <v>591272026</v>
      </c>
      <c r="C458" s="5" t="s">
        <v>22</v>
      </c>
      <c r="D458" s="5" t="s">
        <v>29</v>
      </c>
      <c r="E458" s="6">
        <v>46045</v>
      </c>
      <c r="F458" s="6">
        <v>46050</v>
      </c>
      <c r="G458" s="27">
        <v>3</v>
      </c>
      <c r="H458" s="17" t="s">
        <v>20</v>
      </c>
      <c r="I458" s="6" t="s">
        <v>2523</v>
      </c>
      <c r="J458" s="3" t="s">
        <v>28</v>
      </c>
      <c r="K458" s="3" t="s">
        <v>19</v>
      </c>
    </row>
    <row r="459" spans="1:11" ht="14.5" x14ac:dyDescent="0.35">
      <c r="A459" s="5" t="s">
        <v>495</v>
      </c>
      <c r="B459" s="27">
        <v>467992026</v>
      </c>
      <c r="C459" s="5" t="s">
        <v>22</v>
      </c>
      <c r="D459" s="5" t="s">
        <v>29</v>
      </c>
      <c r="E459" s="6">
        <v>46045</v>
      </c>
      <c r="F459" s="6">
        <v>46052</v>
      </c>
      <c r="G459" s="27">
        <v>5</v>
      </c>
      <c r="H459" s="17" t="s">
        <v>20</v>
      </c>
      <c r="I459" s="6" t="s">
        <v>2524</v>
      </c>
      <c r="J459" s="3" t="s">
        <v>28</v>
      </c>
      <c r="K459" s="3" t="s">
        <v>19</v>
      </c>
    </row>
    <row r="460" spans="1:11" ht="14.5" x14ac:dyDescent="0.35">
      <c r="A460" s="5" t="s">
        <v>496</v>
      </c>
      <c r="B460" s="27">
        <v>468162026</v>
      </c>
      <c r="C460" s="5" t="s">
        <v>17</v>
      </c>
      <c r="D460" s="5" t="s">
        <v>33</v>
      </c>
      <c r="E460" s="6">
        <v>46045</v>
      </c>
      <c r="F460" s="6">
        <v>46052</v>
      </c>
      <c r="G460" s="27">
        <v>5</v>
      </c>
      <c r="H460" s="17" t="s">
        <v>20</v>
      </c>
      <c r="I460" s="6" t="s">
        <v>2525</v>
      </c>
      <c r="J460" s="3" t="s">
        <v>28</v>
      </c>
      <c r="K460" s="3" t="s">
        <v>19</v>
      </c>
    </row>
    <row r="461" spans="1:11" ht="14.5" x14ac:dyDescent="0.35">
      <c r="A461" s="5" t="s">
        <v>497</v>
      </c>
      <c r="B461" s="27">
        <v>468422026</v>
      </c>
      <c r="C461" s="5" t="s">
        <v>22</v>
      </c>
      <c r="D461" s="5" t="s">
        <v>29</v>
      </c>
      <c r="E461" s="6">
        <v>46045</v>
      </c>
      <c r="F461" s="6">
        <v>46048</v>
      </c>
      <c r="G461" s="27">
        <v>1</v>
      </c>
      <c r="H461" s="17" t="s">
        <v>20</v>
      </c>
      <c r="I461" s="6" t="s">
        <v>2526</v>
      </c>
      <c r="J461" s="3" t="s">
        <v>28</v>
      </c>
      <c r="K461" s="3" t="s">
        <v>19</v>
      </c>
    </row>
    <row r="462" spans="1:11" ht="14.5" x14ac:dyDescent="0.35">
      <c r="A462" s="5" t="s">
        <v>498</v>
      </c>
      <c r="B462" s="27">
        <v>468662026</v>
      </c>
      <c r="C462" s="5" t="s">
        <v>22</v>
      </c>
      <c r="D462" s="5" t="s">
        <v>29</v>
      </c>
      <c r="E462" s="6">
        <v>46045</v>
      </c>
      <c r="F462" s="6">
        <v>46049</v>
      </c>
      <c r="G462" s="27">
        <v>2</v>
      </c>
      <c r="H462" s="17" t="s">
        <v>20</v>
      </c>
      <c r="I462" s="6" t="s">
        <v>2527</v>
      </c>
      <c r="J462" s="3" t="s">
        <v>28</v>
      </c>
      <c r="K462" s="3" t="s">
        <v>19</v>
      </c>
    </row>
    <row r="463" spans="1:11" ht="14.5" x14ac:dyDescent="0.35">
      <c r="A463" s="5" t="s">
        <v>499</v>
      </c>
      <c r="B463" s="27">
        <v>468682026</v>
      </c>
      <c r="C463" s="5" t="s">
        <v>22</v>
      </c>
      <c r="D463" s="5" t="s">
        <v>29</v>
      </c>
      <c r="E463" s="6">
        <v>46045</v>
      </c>
      <c r="F463" s="6">
        <v>46057</v>
      </c>
      <c r="G463" s="27">
        <v>8</v>
      </c>
      <c r="H463" s="17" t="s">
        <v>20</v>
      </c>
      <c r="I463" s="6" t="s">
        <v>2528</v>
      </c>
      <c r="J463" s="3" t="s">
        <v>28</v>
      </c>
      <c r="K463" s="3" t="s">
        <v>19</v>
      </c>
    </row>
    <row r="464" spans="1:11" ht="14.5" x14ac:dyDescent="0.35">
      <c r="A464" s="5" t="s">
        <v>500</v>
      </c>
      <c r="B464" s="27">
        <v>468712026</v>
      </c>
      <c r="C464" s="5" t="s">
        <v>22</v>
      </c>
      <c r="D464" s="5" t="s">
        <v>29</v>
      </c>
      <c r="E464" s="6">
        <v>46045</v>
      </c>
      <c r="F464" s="6">
        <v>46051</v>
      </c>
      <c r="G464" s="27">
        <v>4</v>
      </c>
      <c r="H464" s="17" t="s">
        <v>20</v>
      </c>
      <c r="I464" s="6" t="s">
        <v>2529</v>
      </c>
      <c r="J464" s="3" t="s">
        <v>28</v>
      </c>
      <c r="K464" s="3" t="s">
        <v>19</v>
      </c>
    </row>
    <row r="465" spans="1:11" ht="14.5" x14ac:dyDescent="0.35">
      <c r="A465" s="5" t="s">
        <v>501</v>
      </c>
      <c r="B465" s="27">
        <v>469122026</v>
      </c>
      <c r="C465" s="5" t="s">
        <v>22</v>
      </c>
      <c r="D465" s="5" t="s">
        <v>29</v>
      </c>
      <c r="E465" s="6">
        <v>46045</v>
      </c>
      <c r="F465" s="6">
        <v>46050</v>
      </c>
      <c r="G465" s="27">
        <v>3</v>
      </c>
      <c r="H465" s="17" t="s">
        <v>20</v>
      </c>
      <c r="I465" s="6" t="s">
        <v>2530</v>
      </c>
      <c r="J465" s="3" t="s">
        <v>28</v>
      </c>
      <c r="K465" s="3" t="s">
        <v>19</v>
      </c>
    </row>
    <row r="466" spans="1:11" ht="14.5" x14ac:dyDescent="0.35">
      <c r="A466" s="5" t="s">
        <v>502</v>
      </c>
      <c r="B466" s="27">
        <v>469202026</v>
      </c>
      <c r="C466" s="5" t="s">
        <v>22</v>
      </c>
      <c r="D466" s="5" t="s">
        <v>29</v>
      </c>
      <c r="E466" s="6">
        <v>46045</v>
      </c>
      <c r="F466" s="6">
        <v>46051</v>
      </c>
      <c r="G466" s="27">
        <v>4</v>
      </c>
      <c r="H466" s="17" t="s">
        <v>20</v>
      </c>
      <c r="I466" s="6" t="s">
        <v>2531</v>
      </c>
      <c r="J466" s="3" t="s">
        <v>28</v>
      </c>
      <c r="K466" s="3" t="s">
        <v>19</v>
      </c>
    </row>
    <row r="467" spans="1:11" ht="14.5" x14ac:dyDescent="0.35">
      <c r="A467" s="5" t="s">
        <v>503</v>
      </c>
      <c r="B467" s="27">
        <v>469302026</v>
      </c>
      <c r="C467" s="5" t="s">
        <v>22</v>
      </c>
      <c r="D467" s="5" t="s">
        <v>29</v>
      </c>
      <c r="E467" s="6">
        <v>46045</v>
      </c>
      <c r="F467" s="6">
        <v>46048</v>
      </c>
      <c r="G467" s="27">
        <v>1</v>
      </c>
      <c r="H467" s="17" t="s">
        <v>20</v>
      </c>
      <c r="I467" s="6" t="s">
        <v>2532</v>
      </c>
      <c r="J467" s="3" t="s">
        <v>28</v>
      </c>
      <c r="K467" s="3" t="s">
        <v>19</v>
      </c>
    </row>
    <row r="468" spans="1:11" ht="14.5" x14ac:dyDescent="0.35">
      <c r="A468" s="5" t="s">
        <v>504</v>
      </c>
      <c r="B468" s="27">
        <v>469522026</v>
      </c>
      <c r="C468" s="5" t="s">
        <v>22</v>
      </c>
      <c r="D468" s="5" t="s">
        <v>29</v>
      </c>
      <c r="E468" s="6">
        <v>46045</v>
      </c>
      <c r="F468" s="6">
        <v>46050</v>
      </c>
      <c r="G468" s="27">
        <v>3</v>
      </c>
      <c r="H468" s="17" t="s">
        <v>20</v>
      </c>
      <c r="I468" s="6" t="s">
        <v>2533</v>
      </c>
      <c r="J468" s="3" t="s">
        <v>28</v>
      </c>
      <c r="K468" s="3" t="s">
        <v>19</v>
      </c>
    </row>
    <row r="469" spans="1:11" ht="14.5" x14ac:dyDescent="0.35">
      <c r="A469" s="5" t="s">
        <v>505</v>
      </c>
      <c r="B469" s="27">
        <v>469542026</v>
      </c>
      <c r="C469" s="5" t="s">
        <v>22</v>
      </c>
      <c r="D469" s="5" t="s">
        <v>29</v>
      </c>
      <c r="E469" s="6">
        <v>46045</v>
      </c>
      <c r="F469" s="6">
        <v>46051</v>
      </c>
      <c r="G469" s="27">
        <v>4</v>
      </c>
      <c r="H469" s="17" t="s">
        <v>20</v>
      </c>
      <c r="I469" s="6" t="s">
        <v>2534</v>
      </c>
      <c r="J469" s="3" t="s">
        <v>28</v>
      </c>
      <c r="K469" s="3" t="s">
        <v>19</v>
      </c>
    </row>
    <row r="470" spans="1:11" ht="14.5" x14ac:dyDescent="0.35">
      <c r="A470" s="5" t="s">
        <v>506</v>
      </c>
      <c r="B470" s="27">
        <v>469752026</v>
      </c>
      <c r="C470" s="5" t="s">
        <v>22</v>
      </c>
      <c r="D470" s="5" t="s">
        <v>29</v>
      </c>
      <c r="E470" s="6">
        <v>46045</v>
      </c>
      <c r="F470" s="6">
        <v>46057</v>
      </c>
      <c r="G470" s="27">
        <v>8</v>
      </c>
      <c r="H470" s="17" t="s">
        <v>20</v>
      </c>
      <c r="I470" s="6" t="s">
        <v>2535</v>
      </c>
      <c r="J470" s="3" t="s">
        <v>28</v>
      </c>
      <c r="K470" s="3" t="s">
        <v>19</v>
      </c>
    </row>
    <row r="471" spans="1:11" ht="14.5" x14ac:dyDescent="0.35">
      <c r="A471" s="5" t="s">
        <v>507</v>
      </c>
      <c r="B471" s="27">
        <v>469982026</v>
      </c>
      <c r="C471" s="5" t="s">
        <v>22</v>
      </c>
      <c r="D471" s="5" t="s">
        <v>29</v>
      </c>
      <c r="E471" s="6">
        <v>46045</v>
      </c>
      <c r="F471" s="6">
        <v>46048</v>
      </c>
      <c r="G471" s="27">
        <v>1</v>
      </c>
      <c r="H471" s="17" t="s">
        <v>20</v>
      </c>
      <c r="I471" s="6" t="s">
        <v>2536</v>
      </c>
      <c r="J471" s="3" t="s">
        <v>28</v>
      </c>
      <c r="K471" s="3" t="s">
        <v>19</v>
      </c>
    </row>
    <row r="472" spans="1:11" ht="14.5" x14ac:dyDescent="0.35">
      <c r="A472" s="5" t="s">
        <v>508</v>
      </c>
      <c r="B472" s="27">
        <v>470082026</v>
      </c>
      <c r="C472" s="5" t="s">
        <v>22</v>
      </c>
      <c r="D472" s="5" t="s">
        <v>29</v>
      </c>
      <c r="E472" s="6">
        <v>46045</v>
      </c>
      <c r="F472" s="6">
        <v>46052</v>
      </c>
      <c r="G472" s="27">
        <v>5</v>
      </c>
      <c r="H472" s="17" t="s">
        <v>20</v>
      </c>
      <c r="I472" s="6" t="s">
        <v>2537</v>
      </c>
      <c r="J472" s="3" t="s">
        <v>28</v>
      </c>
      <c r="K472" s="3" t="s">
        <v>19</v>
      </c>
    </row>
    <row r="473" spans="1:11" ht="14.5" x14ac:dyDescent="0.35">
      <c r="A473" s="5" t="s">
        <v>509</v>
      </c>
      <c r="B473" s="27">
        <v>470092026</v>
      </c>
      <c r="C473" s="5" t="s">
        <v>22</v>
      </c>
      <c r="D473" s="5" t="s">
        <v>29</v>
      </c>
      <c r="E473" s="6">
        <v>46045</v>
      </c>
      <c r="F473" s="6">
        <v>46048</v>
      </c>
      <c r="G473" s="27">
        <v>1</v>
      </c>
      <c r="H473" s="17" t="s">
        <v>20</v>
      </c>
      <c r="I473" s="6" t="s">
        <v>2538</v>
      </c>
      <c r="J473" s="3" t="s">
        <v>28</v>
      </c>
      <c r="K473" s="3" t="s">
        <v>19</v>
      </c>
    </row>
    <row r="474" spans="1:11" ht="14.5" x14ac:dyDescent="0.35">
      <c r="A474" s="5" t="s">
        <v>510</v>
      </c>
      <c r="B474" s="27">
        <v>470152026</v>
      </c>
      <c r="C474" s="5" t="s">
        <v>18</v>
      </c>
      <c r="D474" s="5" t="s">
        <v>34</v>
      </c>
      <c r="E474" s="6">
        <v>46045</v>
      </c>
      <c r="F474" s="6">
        <v>46056</v>
      </c>
      <c r="G474" s="27">
        <v>7</v>
      </c>
      <c r="H474" s="17" t="s">
        <v>20</v>
      </c>
      <c r="I474" s="6" t="s">
        <v>2539</v>
      </c>
      <c r="J474" s="3" t="s">
        <v>28</v>
      </c>
      <c r="K474" s="3" t="s">
        <v>19</v>
      </c>
    </row>
    <row r="475" spans="1:11" ht="14.5" x14ac:dyDescent="0.35">
      <c r="A475" s="5" t="s">
        <v>511</v>
      </c>
      <c r="B475" s="27">
        <v>470222026</v>
      </c>
      <c r="C475" s="5" t="s">
        <v>22</v>
      </c>
      <c r="D475" s="5" t="s">
        <v>29</v>
      </c>
      <c r="E475" s="6">
        <v>46045</v>
      </c>
      <c r="F475" s="6">
        <v>46048</v>
      </c>
      <c r="G475" s="27">
        <v>1</v>
      </c>
      <c r="H475" s="17" t="s">
        <v>20</v>
      </c>
      <c r="I475" s="6" t="s">
        <v>2540</v>
      </c>
      <c r="J475" s="3" t="s">
        <v>28</v>
      </c>
      <c r="K475" s="3" t="s">
        <v>19</v>
      </c>
    </row>
    <row r="476" spans="1:11" ht="14.5" x14ac:dyDescent="0.35">
      <c r="A476" s="5" t="s">
        <v>512</v>
      </c>
      <c r="B476" s="27">
        <v>470842026</v>
      </c>
      <c r="C476" s="5" t="s">
        <v>22</v>
      </c>
      <c r="D476" s="5" t="s">
        <v>29</v>
      </c>
      <c r="E476" s="6">
        <v>46045</v>
      </c>
      <c r="F476" s="6">
        <v>46051</v>
      </c>
      <c r="G476" s="27">
        <v>4</v>
      </c>
      <c r="H476" s="17" t="s">
        <v>20</v>
      </c>
      <c r="I476" s="6" t="s">
        <v>2541</v>
      </c>
      <c r="J476" s="3" t="s">
        <v>28</v>
      </c>
      <c r="K476" s="3" t="s">
        <v>19</v>
      </c>
    </row>
    <row r="477" spans="1:11" ht="14.5" x14ac:dyDescent="0.35">
      <c r="A477" s="5" t="s">
        <v>513</v>
      </c>
      <c r="B477" s="27">
        <v>470932026</v>
      </c>
      <c r="C477" s="5" t="s">
        <v>22</v>
      </c>
      <c r="D477" s="5" t="s">
        <v>29</v>
      </c>
      <c r="E477" s="6">
        <v>46045</v>
      </c>
      <c r="F477" s="6">
        <v>46052</v>
      </c>
      <c r="G477" s="27">
        <v>5</v>
      </c>
      <c r="H477" s="17" t="s">
        <v>20</v>
      </c>
      <c r="I477" s="6" t="s">
        <v>2542</v>
      </c>
      <c r="J477" s="3" t="s">
        <v>28</v>
      </c>
      <c r="K477" s="3" t="s">
        <v>19</v>
      </c>
    </row>
    <row r="478" spans="1:11" ht="14.5" x14ac:dyDescent="0.35">
      <c r="A478" s="5" t="s">
        <v>514</v>
      </c>
      <c r="B478" s="27">
        <v>471002026</v>
      </c>
      <c r="C478" s="5" t="s">
        <v>24</v>
      </c>
      <c r="D478" s="5" t="s">
        <v>31</v>
      </c>
      <c r="E478" s="6">
        <v>46045</v>
      </c>
      <c r="F478" s="6">
        <v>46059</v>
      </c>
      <c r="G478" s="27">
        <v>10</v>
      </c>
      <c r="H478" s="17" t="s">
        <v>20</v>
      </c>
      <c r="I478" s="6" t="s">
        <v>2543</v>
      </c>
      <c r="J478" s="3" t="s">
        <v>28</v>
      </c>
      <c r="K478" s="3" t="s">
        <v>19</v>
      </c>
    </row>
    <row r="479" spans="1:11" ht="14.5" x14ac:dyDescent="0.35">
      <c r="A479" s="5" t="s">
        <v>515</v>
      </c>
      <c r="B479" s="27">
        <v>471212026</v>
      </c>
      <c r="C479" s="5" t="s">
        <v>22</v>
      </c>
      <c r="D479" s="5" t="s">
        <v>29</v>
      </c>
      <c r="E479" s="6">
        <v>46045</v>
      </c>
      <c r="F479" s="6">
        <v>46055</v>
      </c>
      <c r="G479" s="27">
        <v>6</v>
      </c>
      <c r="H479" s="17" t="s">
        <v>20</v>
      </c>
      <c r="I479" s="6" t="s">
        <v>2544</v>
      </c>
      <c r="J479" s="3" t="s">
        <v>28</v>
      </c>
      <c r="K479" s="3" t="s">
        <v>19</v>
      </c>
    </row>
    <row r="480" spans="1:11" ht="14.5" x14ac:dyDescent="0.35">
      <c r="A480" s="5" t="s">
        <v>516</v>
      </c>
      <c r="B480" s="27">
        <v>472572026</v>
      </c>
      <c r="C480" s="5" t="s">
        <v>22</v>
      </c>
      <c r="D480" s="5" t="s">
        <v>29</v>
      </c>
      <c r="E480" s="6">
        <v>46045</v>
      </c>
      <c r="F480" s="6">
        <v>46057</v>
      </c>
      <c r="G480" s="27">
        <v>8</v>
      </c>
      <c r="H480" s="17" t="s">
        <v>20</v>
      </c>
      <c r="I480" s="6" t="s">
        <v>2545</v>
      </c>
      <c r="J480" s="3" t="s">
        <v>28</v>
      </c>
      <c r="K480" s="3" t="s">
        <v>19</v>
      </c>
    </row>
    <row r="481" spans="1:11" ht="14.5" x14ac:dyDescent="0.35">
      <c r="A481" s="5" t="s">
        <v>517</v>
      </c>
      <c r="B481" s="27">
        <v>473042026</v>
      </c>
      <c r="C481" s="5" t="s">
        <v>22</v>
      </c>
      <c r="D481" s="5" t="s">
        <v>29</v>
      </c>
      <c r="E481" s="6">
        <v>46045</v>
      </c>
      <c r="F481" s="6">
        <v>46057</v>
      </c>
      <c r="G481" s="27">
        <v>8</v>
      </c>
      <c r="H481" s="17" t="s">
        <v>20</v>
      </c>
      <c r="I481" s="6" t="s">
        <v>2546</v>
      </c>
      <c r="J481" s="3" t="s">
        <v>28</v>
      </c>
      <c r="K481" s="3" t="s">
        <v>19</v>
      </c>
    </row>
    <row r="482" spans="1:11" ht="14.5" x14ac:dyDescent="0.35">
      <c r="A482" s="5" t="s">
        <v>518</v>
      </c>
      <c r="B482" s="27">
        <v>473442026</v>
      </c>
      <c r="C482" s="5" t="s">
        <v>22</v>
      </c>
      <c r="D482" s="5" t="s">
        <v>41</v>
      </c>
      <c r="E482" s="6">
        <v>46045</v>
      </c>
      <c r="F482" s="6">
        <v>46051</v>
      </c>
      <c r="G482" s="27">
        <v>4</v>
      </c>
      <c r="H482" s="17" t="s">
        <v>20</v>
      </c>
      <c r="I482" s="6" t="s">
        <v>2547</v>
      </c>
      <c r="J482" s="3" t="s">
        <v>28</v>
      </c>
      <c r="K482" s="3" t="s">
        <v>19</v>
      </c>
    </row>
    <row r="483" spans="1:11" ht="14.5" x14ac:dyDescent="0.35">
      <c r="A483" s="5" t="s">
        <v>519</v>
      </c>
      <c r="B483" s="27">
        <v>473682026</v>
      </c>
      <c r="C483" s="5" t="s">
        <v>22</v>
      </c>
      <c r="D483" s="5" t="s">
        <v>29</v>
      </c>
      <c r="E483" s="6">
        <v>46045</v>
      </c>
      <c r="F483" s="6">
        <v>46058</v>
      </c>
      <c r="G483" s="27">
        <v>9</v>
      </c>
      <c r="H483" s="17" t="s">
        <v>20</v>
      </c>
      <c r="I483" s="6" t="s">
        <v>2548</v>
      </c>
      <c r="J483" s="3" t="s">
        <v>28</v>
      </c>
      <c r="K483" s="3" t="s">
        <v>19</v>
      </c>
    </row>
    <row r="484" spans="1:11" ht="14.5" x14ac:dyDescent="0.35">
      <c r="A484" s="5" t="s">
        <v>520</v>
      </c>
      <c r="B484" s="27">
        <v>474752026</v>
      </c>
      <c r="C484" s="5" t="s">
        <v>22</v>
      </c>
      <c r="D484" s="5" t="s">
        <v>29</v>
      </c>
      <c r="E484" s="6">
        <v>46045</v>
      </c>
      <c r="F484" s="6">
        <v>46051</v>
      </c>
      <c r="G484" s="27">
        <v>4</v>
      </c>
      <c r="H484" s="17" t="s">
        <v>20</v>
      </c>
      <c r="I484" s="6" t="s">
        <v>2549</v>
      </c>
      <c r="J484" s="3" t="s">
        <v>28</v>
      </c>
      <c r="K484" s="3" t="s">
        <v>19</v>
      </c>
    </row>
    <row r="485" spans="1:11" ht="14.5" x14ac:dyDescent="0.35">
      <c r="A485" s="5" t="s">
        <v>521</v>
      </c>
      <c r="B485" s="27">
        <v>477612026</v>
      </c>
      <c r="C485" s="5" t="s">
        <v>17</v>
      </c>
      <c r="D485" s="5" t="s">
        <v>30</v>
      </c>
      <c r="E485" s="6">
        <v>46045</v>
      </c>
      <c r="F485" s="6">
        <v>46055</v>
      </c>
      <c r="G485" s="27">
        <v>6</v>
      </c>
      <c r="H485" s="17" t="s">
        <v>20</v>
      </c>
      <c r="I485" s="6" t="s">
        <v>2550</v>
      </c>
      <c r="J485" s="3" t="s">
        <v>28</v>
      </c>
      <c r="K485" s="3" t="s">
        <v>19</v>
      </c>
    </row>
    <row r="486" spans="1:11" ht="14.5" x14ac:dyDescent="0.35">
      <c r="A486" s="5" t="s">
        <v>522</v>
      </c>
      <c r="B486" s="27">
        <v>481342026</v>
      </c>
      <c r="C486" s="5" t="s">
        <v>17</v>
      </c>
      <c r="D486" s="5" t="s">
        <v>30</v>
      </c>
      <c r="E486" s="6">
        <v>46045</v>
      </c>
      <c r="F486" s="6">
        <v>46051</v>
      </c>
      <c r="G486" s="27">
        <v>4</v>
      </c>
      <c r="H486" s="17" t="s">
        <v>20</v>
      </c>
      <c r="I486" s="6" t="s">
        <v>2551</v>
      </c>
      <c r="J486" s="3" t="s">
        <v>28</v>
      </c>
      <c r="K486" s="3" t="s">
        <v>19</v>
      </c>
    </row>
    <row r="487" spans="1:11" ht="14.5" x14ac:dyDescent="0.35">
      <c r="A487" s="5" t="s">
        <v>523</v>
      </c>
      <c r="B487" s="27">
        <v>481742026</v>
      </c>
      <c r="C487" s="5" t="s">
        <v>17</v>
      </c>
      <c r="D487" s="5" t="s">
        <v>30</v>
      </c>
      <c r="E487" s="6">
        <v>46045</v>
      </c>
      <c r="F487" s="6">
        <v>46062</v>
      </c>
      <c r="G487" s="27">
        <v>11</v>
      </c>
      <c r="H487" s="17" t="s">
        <v>20</v>
      </c>
      <c r="I487" s="6" t="s">
        <v>2552</v>
      </c>
      <c r="J487" s="3" t="s">
        <v>28</v>
      </c>
      <c r="K487" s="3" t="s">
        <v>19</v>
      </c>
    </row>
    <row r="488" spans="1:11" ht="14.5" x14ac:dyDescent="0.35">
      <c r="A488" s="5" t="s">
        <v>524</v>
      </c>
      <c r="B488" s="27">
        <v>481832026</v>
      </c>
      <c r="C488" s="5" t="s">
        <v>22</v>
      </c>
      <c r="D488" s="5" t="s">
        <v>29</v>
      </c>
      <c r="E488" s="6">
        <v>46045</v>
      </c>
      <c r="F488" s="6">
        <v>46049</v>
      </c>
      <c r="G488" s="27">
        <v>2</v>
      </c>
      <c r="H488" s="17" t="s">
        <v>20</v>
      </c>
      <c r="I488" s="6" t="s">
        <v>2553</v>
      </c>
      <c r="J488" s="3" t="s">
        <v>28</v>
      </c>
      <c r="K488" s="3" t="s">
        <v>19</v>
      </c>
    </row>
    <row r="489" spans="1:11" ht="14.5" x14ac:dyDescent="0.35">
      <c r="A489" s="5" t="s">
        <v>525</v>
      </c>
      <c r="B489" s="27">
        <v>482682026</v>
      </c>
      <c r="C489" s="5" t="s">
        <v>22</v>
      </c>
      <c r="D489" s="5" t="s">
        <v>29</v>
      </c>
      <c r="E489" s="6">
        <v>46045</v>
      </c>
      <c r="F489" s="6">
        <v>46057</v>
      </c>
      <c r="G489" s="27">
        <v>8</v>
      </c>
      <c r="H489" s="17" t="s">
        <v>20</v>
      </c>
      <c r="I489" s="6" t="s">
        <v>2554</v>
      </c>
      <c r="J489" s="3" t="s">
        <v>28</v>
      </c>
      <c r="K489" s="3" t="s">
        <v>19</v>
      </c>
    </row>
    <row r="490" spans="1:11" ht="14.5" x14ac:dyDescent="0.35">
      <c r="A490" s="5" t="s">
        <v>526</v>
      </c>
      <c r="B490" s="27">
        <v>483662026</v>
      </c>
      <c r="C490" s="5" t="s">
        <v>22</v>
      </c>
      <c r="D490" s="5" t="s">
        <v>29</v>
      </c>
      <c r="E490" s="6">
        <v>46045</v>
      </c>
      <c r="F490" s="6">
        <v>46055</v>
      </c>
      <c r="G490" s="27">
        <v>6</v>
      </c>
      <c r="H490" s="17" t="s">
        <v>20</v>
      </c>
      <c r="I490" s="6" t="s">
        <v>2555</v>
      </c>
      <c r="J490" s="3" t="s">
        <v>28</v>
      </c>
      <c r="K490" s="3" t="s">
        <v>19</v>
      </c>
    </row>
    <row r="491" spans="1:11" ht="14.5" x14ac:dyDescent="0.35">
      <c r="A491" s="5" t="s">
        <v>527</v>
      </c>
      <c r="B491" s="27">
        <v>484362026</v>
      </c>
      <c r="C491" s="5" t="s">
        <v>22</v>
      </c>
      <c r="D491" s="5" t="s">
        <v>29</v>
      </c>
      <c r="E491" s="6">
        <v>46045</v>
      </c>
      <c r="F491" s="6">
        <v>46058</v>
      </c>
      <c r="G491" s="27">
        <v>9</v>
      </c>
      <c r="H491" s="17" t="s">
        <v>20</v>
      </c>
      <c r="I491" s="6" t="s">
        <v>2556</v>
      </c>
      <c r="J491" s="3" t="s">
        <v>28</v>
      </c>
      <c r="K491" s="3" t="s">
        <v>19</v>
      </c>
    </row>
    <row r="492" spans="1:11" ht="14.5" x14ac:dyDescent="0.35">
      <c r="A492" s="5" t="s">
        <v>528</v>
      </c>
      <c r="B492" s="27">
        <v>484842026</v>
      </c>
      <c r="C492" s="5" t="s">
        <v>22</v>
      </c>
      <c r="D492" s="5" t="s">
        <v>41</v>
      </c>
      <c r="E492" s="6">
        <v>46045</v>
      </c>
      <c r="F492" s="6">
        <v>46059</v>
      </c>
      <c r="G492" s="27">
        <v>10</v>
      </c>
      <c r="H492" s="17" t="s">
        <v>20</v>
      </c>
      <c r="I492" s="6" t="s">
        <v>2557</v>
      </c>
      <c r="J492" s="3" t="s">
        <v>28</v>
      </c>
      <c r="K492" s="3" t="s">
        <v>19</v>
      </c>
    </row>
    <row r="493" spans="1:11" ht="14.5" x14ac:dyDescent="0.35">
      <c r="A493" s="5" t="s">
        <v>529</v>
      </c>
      <c r="B493" s="27">
        <v>485352026</v>
      </c>
      <c r="C493" s="5" t="s">
        <v>22</v>
      </c>
      <c r="D493" s="5" t="s">
        <v>29</v>
      </c>
      <c r="E493" s="6">
        <v>46045</v>
      </c>
      <c r="F493" s="6">
        <v>46057</v>
      </c>
      <c r="G493" s="27">
        <v>8</v>
      </c>
      <c r="H493" s="17" t="s">
        <v>20</v>
      </c>
      <c r="I493" s="6" t="s">
        <v>2558</v>
      </c>
      <c r="J493" s="3" t="s">
        <v>28</v>
      </c>
      <c r="K493" s="3" t="s">
        <v>19</v>
      </c>
    </row>
    <row r="494" spans="1:11" ht="14.5" x14ac:dyDescent="0.35">
      <c r="A494" s="5" t="s">
        <v>530</v>
      </c>
      <c r="B494" s="27">
        <v>485962026</v>
      </c>
      <c r="C494" s="5" t="s">
        <v>22</v>
      </c>
      <c r="D494" s="5" t="s">
        <v>29</v>
      </c>
      <c r="E494" s="6">
        <v>46045</v>
      </c>
      <c r="F494" s="6">
        <v>46057</v>
      </c>
      <c r="G494" s="27">
        <v>8</v>
      </c>
      <c r="H494" s="17" t="s">
        <v>20</v>
      </c>
      <c r="I494" s="6" t="s">
        <v>2559</v>
      </c>
      <c r="J494" s="3" t="s">
        <v>28</v>
      </c>
      <c r="K494" s="3" t="s">
        <v>19</v>
      </c>
    </row>
    <row r="495" spans="1:11" ht="14.5" x14ac:dyDescent="0.35">
      <c r="A495" s="5" t="s">
        <v>531</v>
      </c>
      <c r="B495" s="27">
        <v>508902026</v>
      </c>
      <c r="C495" s="5" t="s">
        <v>22</v>
      </c>
      <c r="D495" s="5" t="s">
        <v>29</v>
      </c>
      <c r="E495" s="6">
        <v>46048</v>
      </c>
      <c r="F495" s="6">
        <v>46055</v>
      </c>
      <c r="G495" s="27">
        <v>5</v>
      </c>
      <c r="H495" s="17" t="s">
        <v>20</v>
      </c>
      <c r="I495" s="6" t="s">
        <v>2560</v>
      </c>
      <c r="J495" s="3" t="s">
        <v>28</v>
      </c>
      <c r="K495" s="3" t="s">
        <v>19</v>
      </c>
    </row>
    <row r="496" spans="1:11" ht="14.5" x14ac:dyDescent="0.35">
      <c r="A496" s="5" t="s">
        <v>532</v>
      </c>
      <c r="B496" s="27">
        <v>508912026</v>
      </c>
      <c r="C496" s="5" t="s">
        <v>22</v>
      </c>
      <c r="D496" s="5" t="s">
        <v>29</v>
      </c>
      <c r="E496" s="6">
        <v>46048</v>
      </c>
      <c r="F496" s="6">
        <v>46052</v>
      </c>
      <c r="G496" s="27">
        <v>4</v>
      </c>
      <c r="H496" s="17" t="s">
        <v>20</v>
      </c>
      <c r="I496" s="6" t="s">
        <v>2561</v>
      </c>
      <c r="J496" s="3" t="s">
        <v>28</v>
      </c>
      <c r="K496" s="3" t="s">
        <v>19</v>
      </c>
    </row>
    <row r="497" spans="1:11" ht="14.5" x14ac:dyDescent="0.35">
      <c r="A497" s="5" t="s">
        <v>533</v>
      </c>
      <c r="B497" s="27">
        <v>508922026</v>
      </c>
      <c r="C497" s="5" t="s">
        <v>18</v>
      </c>
      <c r="D497" s="5" t="s">
        <v>34</v>
      </c>
      <c r="E497" s="6">
        <v>46048</v>
      </c>
      <c r="F497" s="6">
        <v>46056</v>
      </c>
      <c r="G497" s="27">
        <v>6</v>
      </c>
      <c r="H497" s="17" t="s">
        <v>20</v>
      </c>
      <c r="I497" s="6" t="s">
        <v>2562</v>
      </c>
      <c r="J497" s="3" t="s">
        <v>28</v>
      </c>
      <c r="K497" s="3" t="s">
        <v>19</v>
      </c>
    </row>
    <row r="498" spans="1:11" ht="14.5" x14ac:dyDescent="0.35">
      <c r="A498" s="5" t="s">
        <v>534</v>
      </c>
      <c r="B498" s="27">
        <v>508952026</v>
      </c>
      <c r="C498" s="5" t="s">
        <v>22</v>
      </c>
      <c r="D498" s="5" t="s">
        <v>29</v>
      </c>
      <c r="E498" s="6">
        <v>46048</v>
      </c>
      <c r="F498" s="6">
        <v>46052</v>
      </c>
      <c r="G498" s="27">
        <v>4</v>
      </c>
      <c r="H498" s="17" t="s">
        <v>20</v>
      </c>
      <c r="I498" s="6" t="s">
        <v>2563</v>
      </c>
      <c r="J498" s="3" t="s">
        <v>28</v>
      </c>
      <c r="K498" s="3" t="s">
        <v>19</v>
      </c>
    </row>
    <row r="499" spans="1:11" ht="14.5" x14ac:dyDescent="0.35">
      <c r="A499" s="5" t="s">
        <v>535</v>
      </c>
      <c r="B499" s="27">
        <v>509022026</v>
      </c>
      <c r="C499" s="5" t="s">
        <v>22</v>
      </c>
      <c r="D499" s="5" t="s">
        <v>29</v>
      </c>
      <c r="E499" s="6">
        <v>46048</v>
      </c>
      <c r="F499" s="6">
        <v>46050</v>
      </c>
      <c r="G499" s="27">
        <v>2</v>
      </c>
      <c r="H499" s="17" t="s">
        <v>20</v>
      </c>
      <c r="I499" s="6" t="s">
        <v>2564</v>
      </c>
      <c r="J499" s="3" t="s">
        <v>28</v>
      </c>
      <c r="K499" s="3" t="s">
        <v>19</v>
      </c>
    </row>
    <row r="500" spans="1:11" ht="14.5" x14ac:dyDescent="0.35">
      <c r="A500" s="5" t="s">
        <v>536</v>
      </c>
      <c r="B500" s="27">
        <v>509062026</v>
      </c>
      <c r="C500" s="5" t="s">
        <v>22</v>
      </c>
      <c r="D500" s="5" t="s">
        <v>29</v>
      </c>
      <c r="E500" s="6">
        <v>46048</v>
      </c>
      <c r="F500" s="6">
        <v>46055</v>
      </c>
      <c r="G500" s="27">
        <v>5</v>
      </c>
      <c r="H500" s="17" t="s">
        <v>20</v>
      </c>
      <c r="I500" s="6" t="s">
        <v>2565</v>
      </c>
      <c r="J500" s="3" t="s">
        <v>28</v>
      </c>
      <c r="K500" s="3" t="s">
        <v>19</v>
      </c>
    </row>
    <row r="501" spans="1:11" ht="14.5" x14ac:dyDescent="0.35">
      <c r="A501" s="5" t="s">
        <v>537</v>
      </c>
      <c r="B501" s="27">
        <v>509132026</v>
      </c>
      <c r="C501" s="5" t="s">
        <v>22</v>
      </c>
      <c r="D501" s="5" t="s">
        <v>29</v>
      </c>
      <c r="E501" s="6">
        <v>46048</v>
      </c>
      <c r="F501" s="6">
        <v>46052</v>
      </c>
      <c r="G501" s="27">
        <v>4</v>
      </c>
      <c r="H501" s="17" t="s">
        <v>20</v>
      </c>
      <c r="I501" s="6" t="s">
        <v>2566</v>
      </c>
      <c r="J501" s="3" t="s">
        <v>28</v>
      </c>
      <c r="K501" s="3" t="s">
        <v>19</v>
      </c>
    </row>
    <row r="502" spans="1:11" ht="14.5" x14ac:dyDescent="0.35">
      <c r="A502" s="5" t="s">
        <v>538</v>
      </c>
      <c r="B502" s="27">
        <v>509152026</v>
      </c>
      <c r="C502" s="5" t="s">
        <v>22</v>
      </c>
      <c r="D502" s="5" t="s">
        <v>29</v>
      </c>
      <c r="E502" s="6">
        <v>46048</v>
      </c>
      <c r="F502" s="6">
        <v>46055</v>
      </c>
      <c r="G502" s="27">
        <v>5</v>
      </c>
      <c r="H502" s="17" t="s">
        <v>20</v>
      </c>
      <c r="I502" s="6" t="s">
        <v>2567</v>
      </c>
      <c r="J502" s="3" t="s">
        <v>28</v>
      </c>
      <c r="K502" s="3" t="s">
        <v>19</v>
      </c>
    </row>
    <row r="503" spans="1:11" ht="14.5" x14ac:dyDescent="0.35">
      <c r="A503" s="5" t="s">
        <v>539</v>
      </c>
      <c r="B503" s="27">
        <v>591302026</v>
      </c>
      <c r="C503" s="5" t="s">
        <v>22</v>
      </c>
      <c r="D503" s="5" t="s">
        <v>29</v>
      </c>
      <c r="E503" s="6">
        <v>46048</v>
      </c>
      <c r="F503" s="6">
        <v>46051</v>
      </c>
      <c r="G503" s="27">
        <v>3</v>
      </c>
      <c r="H503" s="17" t="s">
        <v>20</v>
      </c>
      <c r="I503" s="6" t="s">
        <v>2568</v>
      </c>
      <c r="J503" s="3" t="s">
        <v>28</v>
      </c>
      <c r="K503" s="3" t="s">
        <v>19</v>
      </c>
    </row>
    <row r="504" spans="1:11" ht="14.5" x14ac:dyDescent="0.35">
      <c r="A504" s="5" t="s">
        <v>540</v>
      </c>
      <c r="B504" s="27">
        <v>509712026</v>
      </c>
      <c r="C504" s="5" t="s">
        <v>22</v>
      </c>
      <c r="D504" s="5" t="s">
        <v>29</v>
      </c>
      <c r="E504" s="6">
        <v>46048</v>
      </c>
      <c r="F504" s="6">
        <v>46056</v>
      </c>
      <c r="G504" s="27">
        <v>6</v>
      </c>
      <c r="H504" s="17" t="s">
        <v>20</v>
      </c>
      <c r="I504" s="6" t="s">
        <v>2569</v>
      </c>
      <c r="J504" s="3" t="s">
        <v>28</v>
      </c>
      <c r="K504" s="3" t="s">
        <v>19</v>
      </c>
    </row>
    <row r="505" spans="1:11" ht="14.5" x14ac:dyDescent="0.35">
      <c r="A505" s="5" t="s">
        <v>541</v>
      </c>
      <c r="B505" s="27">
        <v>509852026</v>
      </c>
      <c r="C505" s="5" t="s">
        <v>22</v>
      </c>
      <c r="D505" s="5" t="s">
        <v>29</v>
      </c>
      <c r="E505" s="6">
        <v>46048</v>
      </c>
      <c r="F505" s="6">
        <v>46055</v>
      </c>
      <c r="G505" s="27">
        <v>5</v>
      </c>
      <c r="H505" s="17" t="s">
        <v>20</v>
      </c>
      <c r="I505" s="6" t="s">
        <v>2570</v>
      </c>
      <c r="J505" s="3" t="s">
        <v>28</v>
      </c>
      <c r="K505" s="3" t="s">
        <v>19</v>
      </c>
    </row>
    <row r="506" spans="1:11" ht="14.5" x14ac:dyDescent="0.35">
      <c r="A506" s="5" t="s">
        <v>542</v>
      </c>
      <c r="B506" s="27">
        <v>509902026</v>
      </c>
      <c r="C506" s="5" t="s">
        <v>22</v>
      </c>
      <c r="D506" s="5" t="s">
        <v>29</v>
      </c>
      <c r="E506" s="6">
        <v>46048</v>
      </c>
      <c r="F506" s="6">
        <v>46050</v>
      </c>
      <c r="G506" s="27">
        <v>2</v>
      </c>
      <c r="H506" s="17" t="s">
        <v>20</v>
      </c>
      <c r="I506" s="6" t="s">
        <v>2571</v>
      </c>
      <c r="J506" s="3" t="s">
        <v>28</v>
      </c>
      <c r="K506" s="3" t="s">
        <v>19</v>
      </c>
    </row>
    <row r="507" spans="1:11" ht="14.5" x14ac:dyDescent="0.35">
      <c r="A507" s="5" t="s">
        <v>543</v>
      </c>
      <c r="B507" s="27">
        <v>510222026</v>
      </c>
      <c r="C507" s="5" t="s">
        <v>22</v>
      </c>
      <c r="D507" s="5" t="s">
        <v>29</v>
      </c>
      <c r="E507" s="6">
        <v>46048</v>
      </c>
      <c r="F507" s="6">
        <v>46057</v>
      </c>
      <c r="G507" s="27">
        <v>7</v>
      </c>
      <c r="H507" s="17" t="s">
        <v>20</v>
      </c>
      <c r="I507" s="6" t="s">
        <v>2572</v>
      </c>
      <c r="J507" s="3" t="s">
        <v>28</v>
      </c>
      <c r="K507" s="3" t="s">
        <v>19</v>
      </c>
    </row>
    <row r="508" spans="1:11" ht="14.5" x14ac:dyDescent="0.35">
      <c r="A508" s="5" t="s">
        <v>544</v>
      </c>
      <c r="B508" s="27">
        <v>510302026</v>
      </c>
      <c r="C508" s="5" t="s">
        <v>22</v>
      </c>
      <c r="D508" s="5" t="s">
        <v>29</v>
      </c>
      <c r="E508" s="6">
        <v>46048</v>
      </c>
      <c r="F508" s="6">
        <v>46057</v>
      </c>
      <c r="G508" s="27">
        <v>7</v>
      </c>
      <c r="H508" s="17" t="s">
        <v>20</v>
      </c>
      <c r="I508" s="6" t="s">
        <v>2573</v>
      </c>
      <c r="J508" s="3" t="s">
        <v>28</v>
      </c>
      <c r="K508" s="3" t="s">
        <v>19</v>
      </c>
    </row>
    <row r="509" spans="1:11" ht="14.5" x14ac:dyDescent="0.35">
      <c r="A509" s="5" t="s">
        <v>545</v>
      </c>
      <c r="B509" s="27">
        <v>510392026</v>
      </c>
      <c r="C509" s="5" t="s">
        <v>22</v>
      </c>
      <c r="D509" s="5" t="s">
        <v>29</v>
      </c>
      <c r="E509" s="6">
        <v>46048</v>
      </c>
      <c r="F509" s="6">
        <v>46052</v>
      </c>
      <c r="G509" s="27">
        <v>4</v>
      </c>
      <c r="H509" s="17" t="s">
        <v>20</v>
      </c>
      <c r="I509" s="6" t="s">
        <v>2574</v>
      </c>
      <c r="J509" s="3" t="s">
        <v>28</v>
      </c>
      <c r="K509" s="3" t="s">
        <v>19</v>
      </c>
    </row>
    <row r="510" spans="1:11" ht="14.5" x14ac:dyDescent="0.35">
      <c r="A510" s="5" t="s">
        <v>546</v>
      </c>
      <c r="B510" s="27">
        <v>510452026</v>
      </c>
      <c r="C510" s="5" t="s">
        <v>22</v>
      </c>
      <c r="D510" s="5" t="s">
        <v>41</v>
      </c>
      <c r="E510" s="6">
        <v>46048</v>
      </c>
      <c r="F510" s="6">
        <v>46062</v>
      </c>
      <c r="G510" s="27">
        <v>10</v>
      </c>
      <c r="H510" s="17" t="s">
        <v>20</v>
      </c>
      <c r="I510" s="6" t="s">
        <v>2575</v>
      </c>
      <c r="J510" s="3" t="s">
        <v>28</v>
      </c>
      <c r="K510" s="3" t="s">
        <v>19</v>
      </c>
    </row>
    <row r="511" spans="1:11" ht="14.5" x14ac:dyDescent="0.35">
      <c r="A511" s="5" t="s">
        <v>547</v>
      </c>
      <c r="B511" s="27">
        <v>510472026</v>
      </c>
      <c r="C511" s="5" t="s">
        <v>22</v>
      </c>
      <c r="D511" s="5" t="s">
        <v>29</v>
      </c>
      <c r="E511" s="6">
        <v>46048</v>
      </c>
      <c r="F511" s="6">
        <v>46050</v>
      </c>
      <c r="G511" s="27">
        <v>2</v>
      </c>
      <c r="H511" s="17" t="s">
        <v>20</v>
      </c>
      <c r="I511" s="6" t="s">
        <v>2576</v>
      </c>
      <c r="J511" s="3" t="s">
        <v>28</v>
      </c>
      <c r="K511" s="3" t="s">
        <v>19</v>
      </c>
    </row>
    <row r="512" spans="1:11" ht="14.5" x14ac:dyDescent="0.35">
      <c r="A512" s="5" t="s">
        <v>548</v>
      </c>
      <c r="B512" s="27">
        <v>510582026</v>
      </c>
      <c r="C512" s="5" t="s">
        <v>22</v>
      </c>
      <c r="D512" s="5" t="s">
        <v>29</v>
      </c>
      <c r="E512" s="6">
        <v>46048</v>
      </c>
      <c r="F512" s="6">
        <v>46052</v>
      </c>
      <c r="G512" s="27">
        <v>4</v>
      </c>
      <c r="H512" s="17" t="s">
        <v>20</v>
      </c>
      <c r="I512" s="6" t="s">
        <v>2577</v>
      </c>
      <c r="J512" s="3" t="s">
        <v>28</v>
      </c>
      <c r="K512" s="3" t="s">
        <v>19</v>
      </c>
    </row>
    <row r="513" spans="1:11" ht="14.5" x14ac:dyDescent="0.35">
      <c r="A513" s="5" t="s">
        <v>549</v>
      </c>
      <c r="B513" s="27">
        <v>421242026</v>
      </c>
      <c r="C513" s="5" t="s">
        <v>24</v>
      </c>
      <c r="D513" s="5" t="s">
        <v>31</v>
      </c>
      <c r="E513" s="6">
        <v>46048</v>
      </c>
      <c r="F513" s="6">
        <v>46052</v>
      </c>
      <c r="G513" s="27">
        <v>4</v>
      </c>
      <c r="H513" s="17" t="s">
        <v>20</v>
      </c>
      <c r="I513" s="6" t="s">
        <v>2578</v>
      </c>
      <c r="J513" s="3" t="s">
        <v>28</v>
      </c>
      <c r="K513" s="3" t="s">
        <v>19</v>
      </c>
    </row>
    <row r="514" spans="1:11" ht="14.5" x14ac:dyDescent="0.35">
      <c r="A514" s="5" t="s">
        <v>550</v>
      </c>
      <c r="B514" s="27">
        <v>591592026</v>
      </c>
      <c r="C514" s="5" t="s">
        <v>22</v>
      </c>
      <c r="D514" s="5" t="s">
        <v>41</v>
      </c>
      <c r="E514" s="6">
        <v>46048</v>
      </c>
      <c r="F514" s="6">
        <v>46058</v>
      </c>
      <c r="G514" s="27">
        <v>8</v>
      </c>
      <c r="H514" s="17" t="s">
        <v>20</v>
      </c>
      <c r="I514" s="6" t="s">
        <v>2579</v>
      </c>
      <c r="J514" s="3" t="s">
        <v>28</v>
      </c>
      <c r="K514" s="3" t="s">
        <v>19</v>
      </c>
    </row>
    <row r="515" spans="1:11" ht="14.5" x14ac:dyDescent="0.35">
      <c r="A515" s="5" t="s">
        <v>551</v>
      </c>
      <c r="B515" s="27">
        <v>510842026</v>
      </c>
      <c r="C515" s="5" t="s">
        <v>18</v>
      </c>
      <c r="D515" s="5" t="s">
        <v>34</v>
      </c>
      <c r="E515" s="6">
        <v>46048</v>
      </c>
      <c r="F515" s="6">
        <v>46059</v>
      </c>
      <c r="G515" s="27">
        <v>9</v>
      </c>
      <c r="H515" s="17" t="s">
        <v>20</v>
      </c>
      <c r="I515" s="6" t="s">
        <v>2580</v>
      </c>
      <c r="J515" s="3" t="s">
        <v>28</v>
      </c>
      <c r="K515" s="3" t="s">
        <v>19</v>
      </c>
    </row>
    <row r="516" spans="1:11" ht="14.5" x14ac:dyDescent="0.35">
      <c r="A516" s="5" t="s">
        <v>552</v>
      </c>
      <c r="B516" s="27">
        <v>510962026</v>
      </c>
      <c r="C516" s="5" t="s">
        <v>22</v>
      </c>
      <c r="D516" s="5" t="s">
        <v>29</v>
      </c>
      <c r="E516" s="6">
        <v>46048</v>
      </c>
      <c r="F516" s="6">
        <v>46058</v>
      </c>
      <c r="G516" s="27">
        <v>8</v>
      </c>
      <c r="H516" s="17" t="s">
        <v>20</v>
      </c>
      <c r="I516" s="6" t="s">
        <v>2581</v>
      </c>
      <c r="J516" s="3" t="s">
        <v>28</v>
      </c>
      <c r="K516" s="3" t="s">
        <v>19</v>
      </c>
    </row>
    <row r="517" spans="1:11" ht="14.5" x14ac:dyDescent="0.35">
      <c r="A517" s="5" t="s">
        <v>553</v>
      </c>
      <c r="B517" s="27">
        <v>511202026</v>
      </c>
      <c r="C517" s="5" t="s">
        <v>22</v>
      </c>
      <c r="D517" s="5" t="s">
        <v>29</v>
      </c>
      <c r="E517" s="6">
        <v>46048</v>
      </c>
      <c r="F517" s="6">
        <v>46056</v>
      </c>
      <c r="G517" s="27">
        <v>6</v>
      </c>
      <c r="H517" s="17" t="s">
        <v>20</v>
      </c>
      <c r="I517" s="6" t="s">
        <v>2582</v>
      </c>
      <c r="J517" s="3" t="s">
        <v>28</v>
      </c>
      <c r="K517" s="3" t="s">
        <v>19</v>
      </c>
    </row>
    <row r="518" spans="1:11" ht="14.5" x14ac:dyDescent="0.35">
      <c r="A518" s="5" t="s">
        <v>554</v>
      </c>
      <c r="B518" s="27">
        <v>511652026</v>
      </c>
      <c r="C518" s="5" t="s">
        <v>17</v>
      </c>
      <c r="D518" s="5" t="s">
        <v>33</v>
      </c>
      <c r="E518" s="6">
        <v>46048</v>
      </c>
      <c r="F518" s="6">
        <v>46063</v>
      </c>
      <c r="G518" s="27">
        <v>11</v>
      </c>
      <c r="H518" s="17" t="s">
        <v>20</v>
      </c>
      <c r="I518" s="6" t="s">
        <v>2583</v>
      </c>
      <c r="J518" s="3" t="s">
        <v>28</v>
      </c>
      <c r="K518" s="3" t="s">
        <v>19</v>
      </c>
    </row>
    <row r="519" spans="1:11" ht="14.5" x14ac:dyDescent="0.35">
      <c r="A519" s="5" t="s">
        <v>555</v>
      </c>
      <c r="B519" s="27">
        <v>512012026</v>
      </c>
      <c r="C519" s="5" t="s">
        <v>22</v>
      </c>
      <c r="D519" s="5" t="s">
        <v>29</v>
      </c>
      <c r="E519" s="6">
        <v>46048</v>
      </c>
      <c r="F519" s="6">
        <v>46059</v>
      </c>
      <c r="G519" s="27">
        <v>9</v>
      </c>
      <c r="H519" s="17" t="s">
        <v>20</v>
      </c>
      <c r="I519" s="6" t="s">
        <v>2584</v>
      </c>
      <c r="J519" s="3" t="s">
        <v>28</v>
      </c>
      <c r="K519" s="3" t="s">
        <v>19</v>
      </c>
    </row>
    <row r="520" spans="1:11" ht="14.5" x14ac:dyDescent="0.35">
      <c r="A520" s="5" t="s">
        <v>556</v>
      </c>
      <c r="B520" s="27">
        <v>512322026</v>
      </c>
      <c r="C520" s="5" t="s">
        <v>22</v>
      </c>
      <c r="D520" s="5" t="s">
        <v>29</v>
      </c>
      <c r="E520" s="6">
        <v>46048</v>
      </c>
      <c r="F520" s="6">
        <v>46052</v>
      </c>
      <c r="G520" s="27">
        <v>4</v>
      </c>
      <c r="H520" s="17" t="s">
        <v>20</v>
      </c>
      <c r="I520" s="6" t="s">
        <v>2585</v>
      </c>
      <c r="J520" s="3" t="s">
        <v>28</v>
      </c>
      <c r="K520" s="3" t="s">
        <v>19</v>
      </c>
    </row>
    <row r="521" spans="1:11" ht="14.5" x14ac:dyDescent="0.35">
      <c r="A521" s="5" t="s">
        <v>557</v>
      </c>
      <c r="B521" s="27">
        <v>512612026</v>
      </c>
      <c r="C521" s="5" t="s">
        <v>22</v>
      </c>
      <c r="D521" s="5" t="s">
        <v>29</v>
      </c>
      <c r="E521" s="6">
        <v>46048</v>
      </c>
      <c r="F521" s="6">
        <v>46051</v>
      </c>
      <c r="G521" s="27">
        <v>3</v>
      </c>
      <c r="H521" s="17" t="s">
        <v>20</v>
      </c>
      <c r="I521" s="6" t="s">
        <v>2586</v>
      </c>
      <c r="J521" s="3" t="s">
        <v>28</v>
      </c>
      <c r="K521" s="3" t="s">
        <v>19</v>
      </c>
    </row>
    <row r="522" spans="1:11" ht="14.5" x14ac:dyDescent="0.35">
      <c r="A522" s="5" t="s">
        <v>558</v>
      </c>
      <c r="B522" s="27">
        <v>512972026</v>
      </c>
      <c r="C522" s="5" t="s">
        <v>22</v>
      </c>
      <c r="D522" s="5" t="s">
        <v>29</v>
      </c>
      <c r="E522" s="6">
        <v>46048</v>
      </c>
      <c r="F522" s="6">
        <v>46050</v>
      </c>
      <c r="G522" s="27">
        <v>2</v>
      </c>
      <c r="H522" s="17" t="s">
        <v>20</v>
      </c>
      <c r="I522" s="6" t="s">
        <v>2587</v>
      </c>
      <c r="J522" s="3" t="s">
        <v>28</v>
      </c>
      <c r="K522" s="3" t="s">
        <v>19</v>
      </c>
    </row>
    <row r="523" spans="1:11" ht="14.5" x14ac:dyDescent="0.35">
      <c r="A523" s="5" t="s">
        <v>559</v>
      </c>
      <c r="B523" s="27">
        <v>513452026</v>
      </c>
      <c r="C523" s="5" t="s">
        <v>22</v>
      </c>
      <c r="D523" s="5" t="s">
        <v>29</v>
      </c>
      <c r="E523" s="6">
        <v>46048</v>
      </c>
      <c r="F523" s="6">
        <v>46052</v>
      </c>
      <c r="G523" s="27">
        <v>4</v>
      </c>
      <c r="H523" s="17" t="s">
        <v>20</v>
      </c>
      <c r="I523" s="6" t="s">
        <v>2588</v>
      </c>
      <c r="J523" s="3" t="s">
        <v>28</v>
      </c>
      <c r="K523" s="3" t="s">
        <v>19</v>
      </c>
    </row>
    <row r="524" spans="1:11" ht="14.5" x14ac:dyDescent="0.35">
      <c r="A524" s="5" t="s">
        <v>560</v>
      </c>
      <c r="B524" s="27">
        <v>513532026</v>
      </c>
      <c r="C524" s="5" t="s">
        <v>22</v>
      </c>
      <c r="D524" s="5" t="s">
        <v>41</v>
      </c>
      <c r="E524" s="6">
        <v>46048</v>
      </c>
      <c r="F524" s="6">
        <v>46062</v>
      </c>
      <c r="G524" s="27">
        <v>10</v>
      </c>
      <c r="H524" s="17" t="s">
        <v>20</v>
      </c>
      <c r="I524" s="6" t="s">
        <v>2589</v>
      </c>
      <c r="J524" s="3" t="s">
        <v>28</v>
      </c>
      <c r="K524" s="3" t="s">
        <v>19</v>
      </c>
    </row>
    <row r="525" spans="1:11" ht="14.5" x14ac:dyDescent="0.35">
      <c r="A525" s="5" t="s">
        <v>561</v>
      </c>
      <c r="B525" s="27">
        <v>513582026</v>
      </c>
      <c r="C525" s="5" t="s">
        <v>22</v>
      </c>
      <c r="D525" s="5" t="s">
        <v>29</v>
      </c>
      <c r="E525" s="6">
        <v>46048</v>
      </c>
      <c r="F525" s="6">
        <v>46050</v>
      </c>
      <c r="G525" s="27">
        <v>2</v>
      </c>
      <c r="H525" s="17" t="s">
        <v>20</v>
      </c>
      <c r="I525" s="6" t="s">
        <v>2590</v>
      </c>
      <c r="J525" s="3" t="s">
        <v>28</v>
      </c>
      <c r="K525" s="3" t="s">
        <v>19</v>
      </c>
    </row>
    <row r="526" spans="1:11" ht="14.5" x14ac:dyDescent="0.35">
      <c r="A526" s="5" t="s">
        <v>562</v>
      </c>
      <c r="B526" s="27">
        <v>513672026</v>
      </c>
      <c r="C526" s="5" t="s">
        <v>22</v>
      </c>
      <c r="D526" s="5" t="s">
        <v>29</v>
      </c>
      <c r="E526" s="6">
        <v>46048</v>
      </c>
      <c r="F526" s="6">
        <v>46051</v>
      </c>
      <c r="G526" s="27">
        <v>3</v>
      </c>
      <c r="H526" s="17" t="s">
        <v>20</v>
      </c>
      <c r="I526" s="6" t="s">
        <v>2591</v>
      </c>
      <c r="J526" s="3" t="s">
        <v>28</v>
      </c>
      <c r="K526" s="3" t="s">
        <v>19</v>
      </c>
    </row>
    <row r="527" spans="1:11" ht="14.5" x14ac:dyDescent="0.35">
      <c r="A527" s="5" t="s">
        <v>563</v>
      </c>
      <c r="B527" s="27">
        <v>514602026</v>
      </c>
      <c r="C527" s="5" t="s">
        <v>22</v>
      </c>
      <c r="D527" s="5" t="s">
        <v>29</v>
      </c>
      <c r="E527" s="6">
        <v>46048</v>
      </c>
      <c r="F527" s="6">
        <v>46055</v>
      </c>
      <c r="G527" s="27">
        <v>5</v>
      </c>
      <c r="H527" s="17" t="s">
        <v>20</v>
      </c>
      <c r="I527" s="6" t="s">
        <v>2592</v>
      </c>
      <c r="J527" s="3" t="s">
        <v>28</v>
      </c>
      <c r="K527" s="3" t="s">
        <v>19</v>
      </c>
    </row>
    <row r="528" spans="1:11" ht="14.5" x14ac:dyDescent="0.35">
      <c r="A528" s="5" t="s">
        <v>564</v>
      </c>
      <c r="B528" s="27">
        <v>515112026</v>
      </c>
      <c r="C528" s="5" t="s">
        <v>22</v>
      </c>
      <c r="D528" s="5" t="s">
        <v>29</v>
      </c>
      <c r="E528" s="6">
        <v>46048</v>
      </c>
      <c r="F528" s="6">
        <v>46052</v>
      </c>
      <c r="G528" s="27">
        <v>4</v>
      </c>
      <c r="H528" s="17" t="s">
        <v>20</v>
      </c>
      <c r="I528" s="6" t="s">
        <v>2593</v>
      </c>
      <c r="J528" s="3" t="s">
        <v>28</v>
      </c>
      <c r="K528" s="3" t="s">
        <v>19</v>
      </c>
    </row>
    <row r="529" spans="1:11" ht="14.5" x14ac:dyDescent="0.35">
      <c r="A529" s="5" t="s">
        <v>565</v>
      </c>
      <c r="B529" s="27">
        <v>515222026</v>
      </c>
      <c r="C529" s="5" t="s">
        <v>22</v>
      </c>
      <c r="D529" s="5" t="s">
        <v>29</v>
      </c>
      <c r="E529" s="6">
        <v>46048</v>
      </c>
      <c r="F529" s="6">
        <v>46055</v>
      </c>
      <c r="G529" s="27">
        <v>5</v>
      </c>
      <c r="H529" s="17" t="s">
        <v>20</v>
      </c>
      <c r="I529" s="6" t="s">
        <v>2594</v>
      </c>
      <c r="J529" s="3" t="s">
        <v>28</v>
      </c>
      <c r="K529" s="3" t="s">
        <v>19</v>
      </c>
    </row>
    <row r="530" spans="1:11" ht="14.5" x14ac:dyDescent="0.35">
      <c r="A530" s="5" t="s">
        <v>566</v>
      </c>
      <c r="B530" s="27">
        <v>516072026</v>
      </c>
      <c r="C530" s="5" t="s">
        <v>22</v>
      </c>
      <c r="D530" s="5" t="s">
        <v>41</v>
      </c>
      <c r="E530" s="6">
        <v>46048</v>
      </c>
      <c r="F530" s="6">
        <v>46062</v>
      </c>
      <c r="G530" s="27">
        <v>10</v>
      </c>
      <c r="H530" s="17" t="s">
        <v>20</v>
      </c>
      <c r="I530" s="6" t="s">
        <v>2595</v>
      </c>
      <c r="J530" s="3" t="s">
        <v>28</v>
      </c>
      <c r="K530" s="3" t="s">
        <v>19</v>
      </c>
    </row>
    <row r="531" spans="1:11" ht="14.5" x14ac:dyDescent="0.35">
      <c r="A531" s="5" t="s">
        <v>567</v>
      </c>
      <c r="B531" s="27">
        <v>516212026</v>
      </c>
      <c r="C531" s="5" t="s">
        <v>22</v>
      </c>
      <c r="D531" s="5" t="s">
        <v>29</v>
      </c>
      <c r="E531" s="6">
        <v>46048</v>
      </c>
      <c r="F531" s="6">
        <v>46055</v>
      </c>
      <c r="G531" s="27">
        <v>5</v>
      </c>
      <c r="H531" s="17" t="s">
        <v>20</v>
      </c>
      <c r="I531" s="6" t="s">
        <v>2596</v>
      </c>
      <c r="J531" s="3" t="s">
        <v>28</v>
      </c>
      <c r="K531" s="3" t="s">
        <v>19</v>
      </c>
    </row>
    <row r="532" spans="1:11" ht="14.5" x14ac:dyDescent="0.35">
      <c r="A532" s="5" t="s">
        <v>568</v>
      </c>
      <c r="B532" s="27">
        <v>516312026</v>
      </c>
      <c r="C532" s="5" t="s">
        <v>22</v>
      </c>
      <c r="D532" s="5" t="s">
        <v>29</v>
      </c>
      <c r="E532" s="6">
        <v>46048</v>
      </c>
      <c r="F532" s="6">
        <v>46055</v>
      </c>
      <c r="G532" s="27">
        <v>5</v>
      </c>
      <c r="H532" s="17" t="s">
        <v>20</v>
      </c>
      <c r="I532" s="6" t="s">
        <v>2597</v>
      </c>
      <c r="J532" s="3" t="s">
        <v>28</v>
      </c>
      <c r="K532" s="3" t="s">
        <v>19</v>
      </c>
    </row>
    <row r="533" spans="1:11" ht="14.5" x14ac:dyDescent="0.35">
      <c r="A533" s="5" t="s">
        <v>569</v>
      </c>
      <c r="B533" s="27">
        <v>516642026</v>
      </c>
      <c r="C533" s="5" t="s">
        <v>22</v>
      </c>
      <c r="D533" s="5" t="s">
        <v>29</v>
      </c>
      <c r="E533" s="6">
        <v>46048</v>
      </c>
      <c r="F533" s="6">
        <v>46058</v>
      </c>
      <c r="G533" s="27">
        <v>8</v>
      </c>
      <c r="H533" s="17" t="s">
        <v>20</v>
      </c>
      <c r="I533" s="6" t="s">
        <v>2598</v>
      </c>
      <c r="J533" s="3" t="s">
        <v>28</v>
      </c>
      <c r="K533" s="3" t="s">
        <v>19</v>
      </c>
    </row>
    <row r="534" spans="1:11" ht="14.5" x14ac:dyDescent="0.35">
      <c r="A534" s="5" t="s">
        <v>570</v>
      </c>
      <c r="B534" s="27">
        <v>516692026</v>
      </c>
      <c r="C534" s="5" t="s">
        <v>22</v>
      </c>
      <c r="D534" s="5" t="s">
        <v>29</v>
      </c>
      <c r="E534" s="6">
        <v>46048</v>
      </c>
      <c r="F534" s="6">
        <v>46059</v>
      </c>
      <c r="G534" s="27">
        <v>9</v>
      </c>
      <c r="H534" s="17" t="s">
        <v>20</v>
      </c>
      <c r="I534" s="6" t="s">
        <v>2599</v>
      </c>
      <c r="J534" s="3" t="s">
        <v>28</v>
      </c>
      <c r="K534" s="3" t="s">
        <v>19</v>
      </c>
    </row>
    <row r="535" spans="1:11" ht="14.5" x14ac:dyDescent="0.35">
      <c r="A535" s="5" t="s">
        <v>571</v>
      </c>
      <c r="B535" s="27">
        <v>518402026</v>
      </c>
      <c r="C535" s="5" t="s">
        <v>22</v>
      </c>
      <c r="D535" s="5" t="s">
        <v>29</v>
      </c>
      <c r="E535" s="6">
        <v>46048</v>
      </c>
      <c r="F535" s="6">
        <v>46051</v>
      </c>
      <c r="G535" s="27">
        <v>3</v>
      </c>
      <c r="H535" s="17" t="s">
        <v>20</v>
      </c>
      <c r="I535" s="6" t="s">
        <v>2600</v>
      </c>
      <c r="J535" s="3" t="s">
        <v>28</v>
      </c>
      <c r="K535" s="3" t="s">
        <v>19</v>
      </c>
    </row>
    <row r="536" spans="1:11" ht="14.5" x14ac:dyDescent="0.35">
      <c r="A536" s="5" t="s">
        <v>572</v>
      </c>
      <c r="B536" s="27">
        <v>520482026</v>
      </c>
      <c r="C536" s="5" t="s">
        <v>26</v>
      </c>
      <c r="D536" s="5" t="s">
        <v>2246</v>
      </c>
      <c r="E536" s="6">
        <v>46048</v>
      </c>
      <c r="F536" s="6">
        <v>46055</v>
      </c>
      <c r="G536" s="27">
        <v>5</v>
      </c>
      <c r="H536" s="17" t="s">
        <v>20</v>
      </c>
      <c r="I536" s="6" t="s">
        <v>2601</v>
      </c>
      <c r="J536" s="3" t="s">
        <v>27</v>
      </c>
      <c r="K536" s="3" t="s">
        <v>19</v>
      </c>
    </row>
    <row r="537" spans="1:11" ht="14.5" x14ac:dyDescent="0.35">
      <c r="A537" s="5" t="s">
        <v>573</v>
      </c>
      <c r="B537" s="27">
        <v>522012026</v>
      </c>
      <c r="C537" s="5" t="s">
        <v>22</v>
      </c>
      <c r="D537" s="5" t="s">
        <v>29</v>
      </c>
      <c r="E537" s="6">
        <v>46048</v>
      </c>
      <c r="F537" s="6">
        <v>46059</v>
      </c>
      <c r="G537" s="27">
        <v>9</v>
      </c>
      <c r="H537" s="17" t="s">
        <v>20</v>
      </c>
      <c r="I537" s="6" t="s">
        <v>2602</v>
      </c>
      <c r="J537" s="3" t="s">
        <v>28</v>
      </c>
      <c r="K537" s="3" t="s">
        <v>19</v>
      </c>
    </row>
    <row r="538" spans="1:11" ht="14.5" x14ac:dyDescent="0.35">
      <c r="A538" s="5" t="s">
        <v>574</v>
      </c>
      <c r="B538" s="27">
        <v>522072026</v>
      </c>
      <c r="C538" s="5" t="s">
        <v>22</v>
      </c>
      <c r="D538" s="5" t="s">
        <v>41</v>
      </c>
      <c r="E538" s="6">
        <v>46048</v>
      </c>
      <c r="F538" s="6">
        <v>46062</v>
      </c>
      <c r="G538" s="27">
        <v>10</v>
      </c>
      <c r="H538" s="17" t="s">
        <v>20</v>
      </c>
      <c r="I538" s="6" t="s">
        <v>2603</v>
      </c>
      <c r="J538" s="3" t="s">
        <v>28</v>
      </c>
      <c r="K538" s="3" t="s">
        <v>19</v>
      </c>
    </row>
    <row r="539" spans="1:11" ht="14.5" x14ac:dyDescent="0.35">
      <c r="A539" s="5" t="s">
        <v>575</v>
      </c>
      <c r="B539" s="27">
        <v>522622026</v>
      </c>
      <c r="C539" s="5" t="s">
        <v>22</v>
      </c>
      <c r="D539" s="5" t="s">
        <v>29</v>
      </c>
      <c r="E539" s="6">
        <v>46048</v>
      </c>
      <c r="F539" s="6">
        <v>46055</v>
      </c>
      <c r="G539" s="27">
        <v>5</v>
      </c>
      <c r="H539" s="17" t="s">
        <v>20</v>
      </c>
      <c r="I539" s="6" t="s">
        <v>2604</v>
      </c>
      <c r="J539" s="3" t="s">
        <v>28</v>
      </c>
      <c r="K539" s="3" t="s">
        <v>19</v>
      </c>
    </row>
    <row r="540" spans="1:11" ht="14.5" x14ac:dyDescent="0.35">
      <c r="A540" s="5" t="s">
        <v>576</v>
      </c>
      <c r="B540" s="27">
        <v>522672026</v>
      </c>
      <c r="C540" s="5" t="s">
        <v>22</v>
      </c>
      <c r="D540" s="5" t="s">
        <v>29</v>
      </c>
      <c r="E540" s="6">
        <v>46048</v>
      </c>
      <c r="F540" s="6">
        <v>46051</v>
      </c>
      <c r="G540" s="27">
        <v>3</v>
      </c>
      <c r="H540" s="17" t="s">
        <v>20</v>
      </c>
      <c r="I540" s="6" t="s">
        <v>2605</v>
      </c>
      <c r="J540" s="3" t="s">
        <v>28</v>
      </c>
      <c r="K540" s="3" t="s">
        <v>19</v>
      </c>
    </row>
    <row r="541" spans="1:11" ht="14.5" x14ac:dyDescent="0.35">
      <c r="A541" s="5" t="s">
        <v>577</v>
      </c>
      <c r="B541" s="27">
        <v>522702026</v>
      </c>
      <c r="C541" s="5" t="s">
        <v>22</v>
      </c>
      <c r="D541" s="5" t="s">
        <v>29</v>
      </c>
      <c r="E541" s="6">
        <v>46048</v>
      </c>
      <c r="F541" s="6">
        <v>46055</v>
      </c>
      <c r="G541" s="27">
        <v>5</v>
      </c>
      <c r="H541" s="17" t="s">
        <v>20</v>
      </c>
      <c r="I541" s="6" t="s">
        <v>2606</v>
      </c>
      <c r="J541" s="3" t="s">
        <v>28</v>
      </c>
      <c r="K541" s="3" t="s">
        <v>19</v>
      </c>
    </row>
    <row r="542" spans="1:11" ht="14.5" x14ac:dyDescent="0.35">
      <c r="A542" s="5" t="s">
        <v>578</v>
      </c>
      <c r="B542" s="27">
        <v>523342026</v>
      </c>
      <c r="C542" s="5" t="s">
        <v>22</v>
      </c>
      <c r="D542" s="5" t="s">
        <v>29</v>
      </c>
      <c r="E542" s="6">
        <v>46048</v>
      </c>
      <c r="F542" s="6">
        <v>46055</v>
      </c>
      <c r="G542" s="27">
        <v>5</v>
      </c>
      <c r="H542" s="17" t="s">
        <v>20</v>
      </c>
      <c r="I542" s="6" t="s">
        <v>2607</v>
      </c>
      <c r="J542" s="3" t="s">
        <v>28</v>
      </c>
      <c r="K542" s="3" t="s">
        <v>19</v>
      </c>
    </row>
    <row r="543" spans="1:11" ht="14.5" x14ac:dyDescent="0.35">
      <c r="A543" s="5" t="s">
        <v>579</v>
      </c>
      <c r="B543" s="27">
        <v>523882026</v>
      </c>
      <c r="C543" s="5" t="s">
        <v>22</v>
      </c>
      <c r="D543" s="5" t="s">
        <v>29</v>
      </c>
      <c r="E543" s="6">
        <v>46048</v>
      </c>
      <c r="F543" s="6">
        <v>46055</v>
      </c>
      <c r="G543" s="27">
        <v>5</v>
      </c>
      <c r="H543" s="17" t="s">
        <v>20</v>
      </c>
      <c r="I543" s="6" t="s">
        <v>2608</v>
      </c>
      <c r="J543" s="3" t="s">
        <v>28</v>
      </c>
      <c r="K543" s="3" t="s">
        <v>19</v>
      </c>
    </row>
    <row r="544" spans="1:11" ht="14.5" x14ac:dyDescent="0.35">
      <c r="A544" s="5" t="s">
        <v>580</v>
      </c>
      <c r="B544" s="27">
        <v>525822026</v>
      </c>
      <c r="C544" s="5" t="s">
        <v>22</v>
      </c>
      <c r="D544" s="5" t="s">
        <v>29</v>
      </c>
      <c r="E544" s="6">
        <v>46048</v>
      </c>
      <c r="F544" s="6">
        <v>46057</v>
      </c>
      <c r="G544" s="27">
        <v>7</v>
      </c>
      <c r="H544" s="17" t="s">
        <v>20</v>
      </c>
      <c r="I544" s="6" t="s">
        <v>2609</v>
      </c>
      <c r="J544" s="3" t="s">
        <v>28</v>
      </c>
      <c r="K544" s="3" t="s">
        <v>19</v>
      </c>
    </row>
    <row r="545" spans="1:11" ht="14.5" x14ac:dyDescent="0.35">
      <c r="A545" s="5" t="s">
        <v>581</v>
      </c>
      <c r="B545" s="27">
        <v>525852026</v>
      </c>
      <c r="C545" s="5" t="s">
        <v>22</v>
      </c>
      <c r="D545" s="5" t="s">
        <v>29</v>
      </c>
      <c r="E545" s="6">
        <v>46048</v>
      </c>
      <c r="F545" s="6">
        <v>46058</v>
      </c>
      <c r="G545" s="27">
        <v>8</v>
      </c>
      <c r="H545" s="17" t="s">
        <v>20</v>
      </c>
      <c r="I545" s="6" t="s">
        <v>2610</v>
      </c>
      <c r="J545" s="3" t="s">
        <v>28</v>
      </c>
      <c r="K545" s="3" t="s">
        <v>19</v>
      </c>
    </row>
    <row r="546" spans="1:11" ht="14.5" x14ac:dyDescent="0.35">
      <c r="A546" s="5" t="s">
        <v>582</v>
      </c>
      <c r="B546" s="27">
        <v>525892026</v>
      </c>
      <c r="C546" s="5" t="s">
        <v>22</v>
      </c>
      <c r="D546" s="5" t="s">
        <v>29</v>
      </c>
      <c r="E546" s="6">
        <v>46048</v>
      </c>
      <c r="F546" s="6">
        <v>46058</v>
      </c>
      <c r="G546" s="27">
        <v>8</v>
      </c>
      <c r="H546" s="17" t="s">
        <v>20</v>
      </c>
      <c r="I546" s="6" t="s">
        <v>2611</v>
      </c>
      <c r="J546" s="3" t="s">
        <v>28</v>
      </c>
      <c r="K546" s="3" t="s">
        <v>19</v>
      </c>
    </row>
    <row r="547" spans="1:11" ht="14.5" x14ac:dyDescent="0.35">
      <c r="A547" s="5" t="s">
        <v>583</v>
      </c>
      <c r="B547" s="27">
        <v>525962026</v>
      </c>
      <c r="C547" s="5" t="s">
        <v>17</v>
      </c>
      <c r="D547" s="5" t="s">
        <v>33</v>
      </c>
      <c r="E547" s="6">
        <v>46048</v>
      </c>
      <c r="F547" s="6">
        <v>46063</v>
      </c>
      <c r="G547" s="27">
        <v>11</v>
      </c>
      <c r="H547" s="17" t="s">
        <v>20</v>
      </c>
      <c r="I547" s="6" t="s">
        <v>2612</v>
      </c>
      <c r="J547" s="3" t="s">
        <v>28</v>
      </c>
      <c r="K547" s="3" t="s">
        <v>19</v>
      </c>
    </row>
    <row r="548" spans="1:11" ht="14.5" x14ac:dyDescent="0.35">
      <c r="A548" s="5" t="s">
        <v>584</v>
      </c>
      <c r="B548" s="27">
        <v>526932026</v>
      </c>
      <c r="C548" s="5" t="s">
        <v>22</v>
      </c>
      <c r="D548" s="5" t="s">
        <v>29</v>
      </c>
      <c r="E548" s="6">
        <v>46048</v>
      </c>
      <c r="F548" s="6">
        <v>46050</v>
      </c>
      <c r="G548" s="27">
        <v>2</v>
      </c>
      <c r="H548" s="17" t="s">
        <v>20</v>
      </c>
      <c r="I548" s="6" t="s">
        <v>2613</v>
      </c>
      <c r="J548" s="3" t="s">
        <v>28</v>
      </c>
      <c r="K548" s="3" t="s">
        <v>19</v>
      </c>
    </row>
    <row r="549" spans="1:11" ht="14.5" x14ac:dyDescent="0.35">
      <c r="A549" s="5" t="s">
        <v>585</v>
      </c>
      <c r="B549" s="27">
        <v>527052026</v>
      </c>
      <c r="C549" s="5" t="s">
        <v>22</v>
      </c>
      <c r="D549" s="5" t="s">
        <v>29</v>
      </c>
      <c r="E549" s="6">
        <v>46048</v>
      </c>
      <c r="F549" s="6">
        <v>46050</v>
      </c>
      <c r="G549" s="27">
        <v>2</v>
      </c>
      <c r="H549" s="17" t="s">
        <v>20</v>
      </c>
      <c r="I549" s="6" t="s">
        <v>2614</v>
      </c>
      <c r="J549" s="3" t="s">
        <v>28</v>
      </c>
      <c r="K549" s="3" t="s">
        <v>19</v>
      </c>
    </row>
    <row r="550" spans="1:11" ht="14.5" x14ac:dyDescent="0.35">
      <c r="A550" s="5" t="s">
        <v>586</v>
      </c>
      <c r="B550" s="27">
        <v>527842026</v>
      </c>
      <c r="C550" s="5" t="s">
        <v>22</v>
      </c>
      <c r="D550" s="5" t="s">
        <v>29</v>
      </c>
      <c r="E550" s="6">
        <v>46048</v>
      </c>
      <c r="F550" s="6">
        <v>46058</v>
      </c>
      <c r="G550" s="27">
        <v>8</v>
      </c>
      <c r="H550" s="17" t="s">
        <v>20</v>
      </c>
      <c r="I550" s="6" t="s">
        <v>2615</v>
      </c>
      <c r="J550" s="3" t="s">
        <v>28</v>
      </c>
      <c r="K550" s="3" t="s">
        <v>19</v>
      </c>
    </row>
    <row r="551" spans="1:11" ht="14.5" x14ac:dyDescent="0.35">
      <c r="A551" s="5" t="s">
        <v>587</v>
      </c>
      <c r="B551" s="27">
        <v>528522026</v>
      </c>
      <c r="C551" s="5" t="s">
        <v>22</v>
      </c>
      <c r="D551" s="5" t="s">
        <v>29</v>
      </c>
      <c r="E551" s="6">
        <v>46048</v>
      </c>
      <c r="F551" s="6">
        <v>46057</v>
      </c>
      <c r="G551" s="27">
        <v>7</v>
      </c>
      <c r="H551" s="17" t="s">
        <v>20</v>
      </c>
      <c r="I551" s="6" t="s">
        <v>2616</v>
      </c>
      <c r="J551" s="3" t="s">
        <v>28</v>
      </c>
      <c r="K551" s="3" t="s">
        <v>19</v>
      </c>
    </row>
    <row r="552" spans="1:11" ht="14.5" x14ac:dyDescent="0.35">
      <c r="A552" s="5" t="s">
        <v>588</v>
      </c>
      <c r="B552" s="27">
        <v>545202026</v>
      </c>
      <c r="C552" s="5" t="s">
        <v>22</v>
      </c>
      <c r="D552" s="5" t="s">
        <v>29</v>
      </c>
      <c r="E552" s="6">
        <v>46049</v>
      </c>
      <c r="F552" s="6">
        <v>46052</v>
      </c>
      <c r="G552" s="27">
        <v>3</v>
      </c>
      <c r="H552" s="17" t="s">
        <v>20</v>
      </c>
      <c r="I552" s="6" t="s">
        <v>2617</v>
      </c>
      <c r="J552" s="3" t="s">
        <v>28</v>
      </c>
      <c r="K552" s="3" t="s">
        <v>19</v>
      </c>
    </row>
    <row r="553" spans="1:11" ht="14.5" x14ac:dyDescent="0.35">
      <c r="A553" s="5" t="s">
        <v>589</v>
      </c>
      <c r="B553" s="27">
        <v>446832026</v>
      </c>
      <c r="C553" s="5" t="s">
        <v>22</v>
      </c>
      <c r="D553" s="5" t="s">
        <v>29</v>
      </c>
      <c r="E553" s="6">
        <v>46049</v>
      </c>
      <c r="F553" s="6">
        <v>46056</v>
      </c>
      <c r="G553" s="27">
        <v>5</v>
      </c>
      <c r="H553" s="17" t="s">
        <v>20</v>
      </c>
      <c r="I553" s="6" t="s">
        <v>2618</v>
      </c>
      <c r="J553" s="3" t="s">
        <v>28</v>
      </c>
      <c r="K553" s="3" t="s">
        <v>19</v>
      </c>
    </row>
    <row r="554" spans="1:11" ht="14.5" x14ac:dyDescent="0.35">
      <c r="A554" s="5" t="s">
        <v>590</v>
      </c>
      <c r="B554" s="27">
        <v>546422026</v>
      </c>
      <c r="C554" s="5" t="s">
        <v>17</v>
      </c>
      <c r="D554" s="5" t="s">
        <v>30</v>
      </c>
      <c r="E554" s="6">
        <v>46049</v>
      </c>
      <c r="F554" s="6">
        <v>46063</v>
      </c>
      <c r="G554" s="27">
        <v>10</v>
      </c>
      <c r="H554" s="17" t="s">
        <v>20</v>
      </c>
      <c r="I554" s="6" t="s">
        <v>2619</v>
      </c>
      <c r="J554" s="3" t="s">
        <v>28</v>
      </c>
      <c r="K554" s="3" t="s">
        <v>19</v>
      </c>
    </row>
    <row r="555" spans="1:11" ht="14.5" x14ac:dyDescent="0.35">
      <c r="A555" s="5" t="s">
        <v>591</v>
      </c>
      <c r="B555" s="27">
        <v>546602026</v>
      </c>
      <c r="C555" s="5" t="s">
        <v>22</v>
      </c>
      <c r="D555" s="5" t="s">
        <v>29</v>
      </c>
      <c r="E555" s="6">
        <v>46049</v>
      </c>
      <c r="F555" s="6">
        <v>46055</v>
      </c>
      <c r="G555" s="27">
        <v>4</v>
      </c>
      <c r="H555" s="17" t="s">
        <v>20</v>
      </c>
      <c r="I555" s="6" t="s">
        <v>2620</v>
      </c>
      <c r="J555" s="3" t="s">
        <v>28</v>
      </c>
      <c r="K555" s="3" t="s">
        <v>19</v>
      </c>
    </row>
    <row r="556" spans="1:11" ht="14.5" x14ac:dyDescent="0.35">
      <c r="A556" s="5" t="s">
        <v>592</v>
      </c>
      <c r="B556" s="27">
        <v>546702026</v>
      </c>
      <c r="C556" s="5" t="s">
        <v>22</v>
      </c>
      <c r="D556" s="5" t="s">
        <v>29</v>
      </c>
      <c r="E556" s="6">
        <v>46049</v>
      </c>
      <c r="F556" s="6">
        <v>46052</v>
      </c>
      <c r="G556" s="27">
        <v>3</v>
      </c>
      <c r="H556" s="17" t="s">
        <v>20</v>
      </c>
      <c r="I556" s="6" t="s">
        <v>2621</v>
      </c>
      <c r="J556" s="3" t="s">
        <v>28</v>
      </c>
      <c r="K556" s="3" t="s">
        <v>19</v>
      </c>
    </row>
    <row r="557" spans="1:11" ht="14.5" x14ac:dyDescent="0.35">
      <c r="A557" s="5" t="s">
        <v>593</v>
      </c>
      <c r="B557" s="27">
        <v>547232026</v>
      </c>
      <c r="C557" s="5" t="s">
        <v>22</v>
      </c>
      <c r="D557" s="5" t="s">
        <v>29</v>
      </c>
      <c r="E557" s="6">
        <v>46049</v>
      </c>
      <c r="F557" s="6">
        <v>46058</v>
      </c>
      <c r="G557" s="27">
        <v>7</v>
      </c>
      <c r="H557" s="17" t="s">
        <v>20</v>
      </c>
      <c r="I557" s="6" t="s">
        <v>2622</v>
      </c>
      <c r="J557" s="3" t="s">
        <v>28</v>
      </c>
      <c r="K557" s="3" t="s">
        <v>19</v>
      </c>
    </row>
    <row r="558" spans="1:11" ht="14.5" x14ac:dyDescent="0.35">
      <c r="A558" s="5" t="s">
        <v>594</v>
      </c>
      <c r="B558" s="27">
        <v>548602026</v>
      </c>
      <c r="C558" s="5" t="s">
        <v>22</v>
      </c>
      <c r="D558" s="5" t="s">
        <v>29</v>
      </c>
      <c r="E558" s="6">
        <v>46049</v>
      </c>
      <c r="F558" s="6">
        <v>46057</v>
      </c>
      <c r="G558" s="27">
        <v>6</v>
      </c>
      <c r="H558" s="17" t="s">
        <v>20</v>
      </c>
      <c r="I558" s="6" t="s">
        <v>2623</v>
      </c>
      <c r="J558" s="3" t="s">
        <v>28</v>
      </c>
      <c r="K558" s="3" t="s">
        <v>19</v>
      </c>
    </row>
    <row r="559" spans="1:11" ht="14.5" x14ac:dyDescent="0.35">
      <c r="A559" s="5" t="s">
        <v>595</v>
      </c>
      <c r="B559" s="27">
        <v>548472026</v>
      </c>
      <c r="C559" s="5" t="s">
        <v>22</v>
      </c>
      <c r="D559" s="5" t="s">
        <v>29</v>
      </c>
      <c r="E559" s="6">
        <v>46049</v>
      </c>
      <c r="F559" s="6">
        <v>46058</v>
      </c>
      <c r="G559" s="27">
        <v>7</v>
      </c>
      <c r="H559" s="17" t="s">
        <v>20</v>
      </c>
      <c r="I559" s="6" t="s">
        <v>2624</v>
      </c>
      <c r="J559" s="3" t="s">
        <v>28</v>
      </c>
      <c r="K559" s="3" t="s">
        <v>19</v>
      </c>
    </row>
    <row r="560" spans="1:11" ht="14.5" x14ac:dyDescent="0.35">
      <c r="A560" s="5" t="s">
        <v>596</v>
      </c>
      <c r="B560" s="27">
        <v>548642026</v>
      </c>
      <c r="C560" s="5" t="s">
        <v>22</v>
      </c>
      <c r="D560" s="5" t="s">
        <v>29</v>
      </c>
      <c r="E560" s="6">
        <v>46049</v>
      </c>
      <c r="F560" s="6">
        <v>46052</v>
      </c>
      <c r="G560" s="27">
        <v>3</v>
      </c>
      <c r="H560" s="17" t="s">
        <v>20</v>
      </c>
      <c r="I560" s="6" t="s">
        <v>2625</v>
      </c>
      <c r="J560" s="3" t="s">
        <v>28</v>
      </c>
      <c r="K560" s="3" t="s">
        <v>19</v>
      </c>
    </row>
    <row r="561" spans="1:11" ht="14.5" x14ac:dyDescent="0.35">
      <c r="A561" s="5" t="s">
        <v>597</v>
      </c>
      <c r="B561" s="27">
        <v>553132026</v>
      </c>
      <c r="C561" s="5" t="s">
        <v>22</v>
      </c>
      <c r="D561" s="5" t="s">
        <v>29</v>
      </c>
      <c r="E561" s="6">
        <v>46049</v>
      </c>
      <c r="F561" s="6">
        <v>46058</v>
      </c>
      <c r="G561" s="27">
        <v>7</v>
      </c>
      <c r="H561" s="17" t="s">
        <v>20</v>
      </c>
      <c r="I561" s="6" t="s">
        <v>2626</v>
      </c>
      <c r="J561" s="3" t="s">
        <v>28</v>
      </c>
      <c r="K561" s="3" t="s">
        <v>19</v>
      </c>
    </row>
    <row r="562" spans="1:11" ht="14.5" x14ac:dyDescent="0.35">
      <c r="A562" s="5" t="s">
        <v>598</v>
      </c>
      <c r="B562" s="27">
        <v>554232026</v>
      </c>
      <c r="C562" s="5" t="s">
        <v>22</v>
      </c>
      <c r="D562" s="5" t="s">
        <v>29</v>
      </c>
      <c r="E562" s="6">
        <v>46049</v>
      </c>
      <c r="F562" s="6">
        <v>46058</v>
      </c>
      <c r="G562" s="27">
        <v>7</v>
      </c>
      <c r="H562" s="17" t="s">
        <v>20</v>
      </c>
      <c r="I562" s="6" t="s">
        <v>2627</v>
      </c>
      <c r="J562" s="3" t="s">
        <v>28</v>
      </c>
      <c r="K562" s="3" t="s">
        <v>19</v>
      </c>
    </row>
    <row r="563" spans="1:11" ht="14.5" x14ac:dyDescent="0.35">
      <c r="A563" s="5" t="s">
        <v>599</v>
      </c>
      <c r="B563" s="27">
        <v>555162026</v>
      </c>
      <c r="C563" s="5" t="s">
        <v>22</v>
      </c>
      <c r="D563" s="5" t="s">
        <v>29</v>
      </c>
      <c r="E563" s="6">
        <v>46049</v>
      </c>
      <c r="F563" s="6">
        <v>46055</v>
      </c>
      <c r="G563" s="27">
        <v>4</v>
      </c>
      <c r="H563" s="17" t="s">
        <v>20</v>
      </c>
      <c r="I563" s="6" t="s">
        <v>2628</v>
      </c>
      <c r="J563" s="3" t="s">
        <v>28</v>
      </c>
      <c r="K563" s="3" t="s">
        <v>19</v>
      </c>
    </row>
    <row r="564" spans="1:11" ht="14.5" x14ac:dyDescent="0.35">
      <c r="A564" s="5" t="s">
        <v>600</v>
      </c>
      <c r="B564" s="27">
        <v>555422026</v>
      </c>
      <c r="C564" s="5" t="s">
        <v>22</v>
      </c>
      <c r="D564" s="5" t="s">
        <v>29</v>
      </c>
      <c r="E564" s="6">
        <v>46049</v>
      </c>
      <c r="F564" s="6">
        <v>46052</v>
      </c>
      <c r="G564" s="27">
        <v>3</v>
      </c>
      <c r="H564" s="17" t="s">
        <v>20</v>
      </c>
      <c r="I564" s="6" t="s">
        <v>2629</v>
      </c>
      <c r="J564" s="3" t="s">
        <v>28</v>
      </c>
      <c r="K564" s="3" t="s">
        <v>19</v>
      </c>
    </row>
    <row r="565" spans="1:11" ht="14.5" x14ac:dyDescent="0.35">
      <c r="A565" s="5" t="s">
        <v>601</v>
      </c>
      <c r="B565" s="27">
        <v>557352026</v>
      </c>
      <c r="C565" s="5" t="s">
        <v>22</v>
      </c>
      <c r="D565" s="5" t="s">
        <v>41</v>
      </c>
      <c r="E565" s="6">
        <v>46049</v>
      </c>
      <c r="F565" s="6">
        <v>46062</v>
      </c>
      <c r="G565" s="27">
        <v>9</v>
      </c>
      <c r="H565" s="17" t="s">
        <v>20</v>
      </c>
      <c r="I565" s="6" t="s">
        <v>2630</v>
      </c>
      <c r="J565" s="3" t="s">
        <v>28</v>
      </c>
      <c r="K565" s="3" t="s">
        <v>19</v>
      </c>
    </row>
    <row r="566" spans="1:11" ht="14.5" x14ac:dyDescent="0.35">
      <c r="A566" s="5" t="s">
        <v>602</v>
      </c>
      <c r="B566" s="27">
        <v>559752026</v>
      </c>
      <c r="C566" s="5" t="s">
        <v>22</v>
      </c>
      <c r="D566" s="5" t="s">
        <v>29</v>
      </c>
      <c r="E566" s="6">
        <v>46049</v>
      </c>
      <c r="F566" s="6">
        <v>46058</v>
      </c>
      <c r="G566" s="27">
        <v>7</v>
      </c>
      <c r="H566" s="17" t="s">
        <v>20</v>
      </c>
      <c r="I566" s="6" t="s">
        <v>2631</v>
      </c>
      <c r="J566" s="3" t="s">
        <v>28</v>
      </c>
      <c r="K566" s="3" t="s">
        <v>19</v>
      </c>
    </row>
    <row r="567" spans="1:11" ht="14.5" x14ac:dyDescent="0.35">
      <c r="A567" s="5" t="s">
        <v>603</v>
      </c>
      <c r="B567" s="27">
        <v>560122026</v>
      </c>
      <c r="C567" s="5" t="s">
        <v>22</v>
      </c>
      <c r="D567" s="5" t="s">
        <v>29</v>
      </c>
      <c r="E567" s="6">
        <v>46049</v>
      </c>
      <c r="F567" s="6">
        <v>46052</v>
      </c>
      <c r="G567" s="27">
        <v>3</v>
      </c>
      <c r="H567" s="17" t="s">
        <v>20</v>
      </c>
      <c r="I567" s="6" t="s">
        <v>2632</v>
      </c>
      <c r="J567" s="3" t="s">
        <v>28</v>
      </c>
      <c r="K567" s="3" t="s">
        <v>19</v>
      </c>
    </row>
    <row r="568" spans="1:11" ht="14.5" x14ac:dyDescent="0.35">
      <c r="A568" s="5" t="s">
        <v>604</v>
      </c>
      <c r="B568" s="27">
        <v>561692026</v>
      </c>
      <c r="C568" s="5" t="s">
        <v>17</v>
      </c>
      <c r="D568" s="5" t="s">
        <v>30</v>
      </c>
      <c r="E568" s="6">
        <v>46049</v>
      </c>
      <c r="F568" s="6">
        <v>46058</v>
      </c>
      <c r="G568" s="27">
        <v>7</v>
      </c>
      <c r="H568" s="17" t="s">
        <v>20</v>
      </c>
      <c r="I568" s="6" t="s">
        <v>2633</v>
      </c>
      <c r="J568" s="3" t="s">
        <v>28</v>
      </c>
      <c r="K568" s="3" t="s">
        <v>19</v>
      </c>
    </row>
    <row r="569" spans="1:11" ht="14.5" x14ac:dyDescent="0.35">
      <c r="A569" s="5" t="s">
        <v>605</v>
      </c>
      <c r="B569" s="27">
        <v>562872026</v>
      </c>
      <c r="C569" s="5" t="s">
        <v>22</v>
      </c>
      <c r="D569" s="5" t="s">
        <v>29</v>
      </c>
      <c r="E569" s="6">
        <v>46049</v>
      </c>
      <c r="F569" s="6">
        <v>46051</v>
      </c>
      <c r="G569" s="27">
        <v>2</v>
      </c>
      <c r="H569" s="17" t="s">
        <v>20</v>
      </c>
      <c r="I569" s="6" t="s">
        <v>2634</v>
      </c>
      <c r="J569" s="3" t="s">
        <v>28</v>
      </c>
      <c r="K569" s="3" t="s">
        <v>19</v>
      </c>
    </row>
    <row r="570" spans="1:11" ht="14.5" x14ac:dyDescent="0.35">
      <c r="A570" s="5" t="s">
        <v>606</v>
      </c>
      <c r="B570" s="27">
        <v>563242026</v>
      </c>
      <c r="C570" s="5" t="s">
        <v>22</v>
      </c>
      <c r="D570" s="5" t="s">
        <v>29</v>
      </c>
      <c r="E570" s="6">
        <v>46049</v>
      </c>
      <c r="F570" s="6">
        <v>46055</v>
      </c>
      <c r="G570" s="27">
        <v>4</v>
      </c>
      <c r="H570" s="17" t="s">
        <v>20</v>
      </c>
      <c r="I570" s="6" t="s">
        <v>2635</v>
      </c>
      <c r="J570" s="3" t="s">
        <v>28</v>
      </c>
      <c r="K570" s="3" t="s">
        <v>19</v>
      </c>
    </row>
    <row r="571" spans="1:11" ht="14.5" x14ac:dyDescent="0.35">
      <c r="A571" s="5" t="s">
        <v>607</v>
      </c>
      <c r="B571" s="27">
        <v>563702026</v>
      </c>
      <c r="C571" s="5" t="s">
        <v>22</v>
      </c>
      <c r="D571" s="5" t="s">
        <v>29</v>
      </c>
      <c r="E571" s="6">
        <v>46049</v>
      </c>
      <c r="F571" s="6">
        <v>46052</v>
      </c>
      <c r="G571" s="27">
        <v>3</v>
      </c>
      <c r="H571" s="17" t="s">
        <v>20</v>
      </c>
      <c r="I571" s="6" t="s">
        <v>2636</v>
      </c>
      <c r="J571" s="3" t="s">
        <v>28</v>
      </c>
      <c r="K571" s="3" t="s">
        <v>19</v>
      </c>
    </row>
    <row r="572" spans="1:11" ht="14.5" x14ac:dyDescent="0.35">
      <c r="A572" s="5" t="s">
        <v>608</v>
      </c>
      <c r="B572" s="27">
        <v>563782026</v>
      </c>
      <c r="C572" s="5" t="s">
        <v>18</v>
      </c>
      <c r="D572" s="5" t="s">
        <v>34</v>
      </c>
      <c r="E572" s="6">
        <v>46049</v>
      </c>
      <c r="F572" s="6">
        <v>46056</v>
      </c>
      <c r="G572" s="27">
        <v>5</v>
      </c>
      <c r="H572" s="17" t="s">
        <v>20</v>
      </c>
      <c r="I572" s="6" t="s">
        <v>2637</v>
      </c>
      <c r="J572" s="3" t="s">
        <v>28</v>
      </c>
      <c r="K572" s="3" t="s">
        <v>19</v>
      </c>
    </row>
    <row r="573" spans="1:11" ht="14.5" x14ac:dyDescent="0.35">
      <c r="A573" s="5" t="s">
        <v>609</v>
      </c>
      <c r="B573" s="27">
        <v>565852026</v>
      </c>
      <c r="C573" s="5" t="s">
        <v>22</v>
      </c>
      <c r="D573" s="5" t="s">
        <v>29</v>
      </c>
      <c r="E573" s="6">
        <v>46049</v>
      </c>
      <c r="F573" s="6">
        <v>46058</v>
      </c>
      <c r="G573" s="27">
        <v>7</v>
      </c>
      <c r="H573" s="17" t="s">
        <v>20</v>
      </c>
      <c r="I573" s="6" t="s">
        <v>2638</v>
      </c>
      <c r="J573" s="3" t="s">
        <v>28</v>
      </c>
      <c r="K573" s="3" t="s">
        <v>19</v>
      </c>
    </row>
    <row r="574" spans="1:11" ht="14.5" x14ac:dyDescent="0.35">
      <c r="A574" s="5" t="s">
        <v>610</v>
      </c>
      <c r="B574" s="27">
        <v>583162026</v>
      </c>
      <c r="C574" s="5" t="s">
        <v>22</v>
      </c>
      <c r="D574" s="5" t="s">
        <v>29</v>
      </c>
      <c r="E574" s="6">
        <v>46050</v>
      </c>
      <c r="F574" s="6">
        <v>46052</v>
      </c>
      <c r="G574" s="27">
        <v>2</v>
      </c>
      <c r="H574" s="17" t="s">
        <v>20</v>
      </c>
      <c r="I574" s="6" t="s">
        <v>2639</v>
      </c>
      <c r="J574" s="3" t="s">
        <v>28</v>
      </c>
      <c r="K574" s="3" t="s">
        <v>19</v>
      </c>
    </row>
    <row r="575" spans="1:11" ht="14.5" x14ac:dyDescent="0.35">
      <c r="A575" s="5" t="s">
        <v>611</v>
      </c>
      <c r="B575" s="27">
        <v>583282026</v>
      </c>
      <c r="C575" s="5" t="s">
        <v>22</v>
      </c>
      <c r="D575" s="5" t="s">
        <v>29</v>
      </c>
      <c r="E575" s="6">
        <v>46050</v>
      </c>
      <c r="F575" s="6">
        <v>46052</v>
      </c>
      <c r="G575" s="27">
        <v>2</v>
      </c>
      <c r="H575" s="17" t="s">
        <v>20</v>
      </c>
      <c r="I575" s="6" t="s">
        <v>2640</v>
      </c>
      <c r="J575" s="3" t="s">
        <v>28</v>
      </c>
      <c r="K575" s="3" t="s">
        <v>19</v>
      </c>
    </row>
    <row r="576" spans="1:11" ht="14.5" x14ac:dyDescent="0.35">
      <c r="A576" s="5" t="s">
        <v>612</v>
      </c>
      <c r="B576" s="27">
        <v>583302026</v>
      </c>
      <c r="C576" s="5" t="s">
        <v>22</v>
      </c>
      <c r="D576" s="5" t="s">
        <v>29</v>
      </c>
      <c r="E576" s="6">
        <v>46050</v>
      </c>
      <c r="F576" s="6">
        <v>46052</v>
      </c>
      <c r="G576" s="27">
        <v>2</v>
      </c>
      <c r="H576" s="17" t="s">
        <v>20</v>
      </c>
      <c r="I576" s="6" t="s">
        <v>2641</v>
      </c>
      <c r="J576" s="3" t="s">
        <v>28</v>
      </c>
      <c r="K576" s="3" t="s">
        <v>19</v>
      </c>
    </row>
    <row r="577" spans="1:11" ht="14.5" x14ac:dyDescent="0.35">
      <c r="A577" s="5" t="s">
        <v>613</v>
      </c>
      <c r="B577" s="27">
        <v>583552026</v>
      </c>
      <c r="C577" s="5" t="s">
        <v>22</v>
      </c>
      <c r="D577" s="5" t="s">
        <v>41</v>
      </c>
      <c r="E577" s="6">
        <v>46050</v>
      </c>
      <c r="F577" s="6">
        <v>46063</v>
      </c>
      <c r="G577" s="27">
        <v>9</v>
      </c>
      <c r="H577" s="17" t="s">
        <v>20</v>
      </c>
      <c r="I577" s="6" t="s">
        <v>2642</v>
      </c>
      <c r="J577" s="3" t="s">
        <v>28</v>
      </c>
      <c r="K577" s="3" t="s">
        <v>19</v>
      </c>
    </row>
    <row r="578" spans="1:11" ht="14.5" x14ac:dyDescent="0.35">
      <c r="A578" s="5" t="s">
        <v>614</v>
      </c>
      <c r="B578" s="27">
        <v>583712026</v>
      </c>
      <c r="C578" s="5" t="s">
        <v>22</v>
      </c>
      <c r="D578" s="5" t="s">
        <v>29</v>
      </c>
      <c r="E578" s="6">
        <v>46050</v>
      </c>
      <c r="F578" s="6">
        <v>46055</v>
      </c>
      <c r="G578" s="27">
        <v>3</v>
      </c>
      <c r="H578" s="17" t="s">
        <v>20</v>
      </c>
      <c r="I578" s="6" t="s">
        <v>2643</v>
      </c>
      <c r="J578" s="3" t="s">
        <v>28</v>
      </c>
      <c r="K578" s="3" t="s">
        <v>19</v>
      </c>
    </row>
    <row r="579" spans="1:11" ht="14.5" x14ac:dyDescent="0.35">
      <c r="A579" s="5" t="s">
        <v>615</v>
      </c>
      <c r="B579" s="27">
        <v>630132026</v>
      </c>
      <c r="C579" s="5" t="s">
        <v>22</v>
      </c>
      <c r="D579" s="5" t="s">
        <v>29</v>
      </c>
      <c r="E579" s="6">
        <v>46050</v>
      </c>
      <c r="F579" s="6">
        <v>46063</v>
      </c>
      <c r="G579" s="27">
        <v>9</v>
      </c>
      <c r="H579" s="17" t="s">
        <v>20</v>
      </c>
      <c r="I579" s="6" t="s">
        <v>2644</v>
      </c>
      <c r="J579" s="3" t="s">
        <v>28</v>
      </c>
      <c r="K579" s="3" t="s">
        <v>19</v>
      </c>
    </row>
    <row r="580" spans="1:11" ht="14.5" x14ac:dyDescent="0.35">
      <c r="A580" s="5" t="s">
        <v>616</v>
      </c>
      <c r="B580" s="27">
        <v>583792026</v>
      </c>
      <c r="C580" s="5" t="s">
        <v>22</v>
      </c>
      <c r="D580" s="5" t="s">
        <v>29</v>
      </c>
      <c r="E580" s="6">
        <v>46050</v>
      </c>
      <c r="F580" s="6">
        <v>46055</v>
      </c>
      <c r="G580" s="27">
        <v>3</v>
      </c>
      <c r="H580" s="17" t="s">
        <v>20</v>
      </c>
      <c r="I580" s="6" t="s">
        <v>2645</v>
      </c>
      <c r="J580" s="3" t="s">
        <v>28</v>
      </c>
      <c r="K580" s="3" t="s">
        <v>19</v>
      </c>
    </row>
    <row r="581" spans="1:11" ht="14.5" x14ac:dyDescent="0.35">
      <c r="A581" s="5" t="s">
        <v>617</v>
      </c>
      <c r="B581" s="27">
        <v>584102026</v>
      </c>
      <c r="C581" s="5" t="s">
        <v>22</v>
      </c>
      <c r="D581" s="5" t="s">
        <v>29</v>
      </c>
      <c r="E581" s="6">
        <v>46050</v>
      </c>
      <c r="F581" s="6">
        <v>46052</v>
      </c>
      <c r="G581" s="27">
        <v>2</v>
      </c>
      <c r="H581" s="17" t="s">
        <v>20</v>
      </c>
      <c r="I581" s="6" t="s">
        <v>2646</v>
      </c>
      <c r="J581" s="3" t="s">
        <v>28</v>
      </c>
      <c r="K581" s="3" t="s">
        <v>19</v>
      </c>
    </row>
    <row r="582" spans="1:11" ht="14.5" x14ac:dyDescent="0.35">
      <c r="A582" s="5" t="s">
        <v>618</v>
      </c>
      <c r="B582" s="27">
        <v>584442026</v>
      </c>
      <c r="C582" s="5" t="s">
        <v>22</v>
      </c>
      <c r="D582" s="5" t="s">
        <v>29</v>
      </c>
      <c r="E582" s="6">
        <v>46050</v>
      </c>
      <c r="F582" s="6">
        <v>46051</v>
      </c>
      <c r="G582" s="27">
        <v>1</v>
      </c>
      <c r="H582" s="17" t="s">
        <v>20</v>
      </c>
      <c r="I582" s="6" t="s">
        <v>2647</v>
      </c>
      <c r="J582" s="3" t="s">
        <v>28</v>
      </c>
      <c r="K582" s="3" t="s">
        <v>19</v>
      </c>
    </row>
    <row r="583" spans="1:11" ht="14.5" x14ac:dyDescent="0.35">
      <c r="A583" s="5" t="s">
        <v>619</v>
      </c>
      <c r="B583" s="27">
        <v>584482026</v>
      </c>
      <c r="C583" s="5" t="s">
        <v>22</v>
      </c>
      <c r="D583" s="5" t="s">
        <v>29</v>
      </c>
      <c r="E583" s="6">
        <v>46050</v>
      </c>
      <c r="F583" s="6">
        <v>46052</v>
      </c>
      <c r="G583" s="27">
        <v>2</v>
      </c>
      <c r="H583" s="17" t="s">
        <v>20</v>
      </c>
      <c r="I583" s="6" t="s">
        <v>2648</v>
      </c>
      <c r="J583" s="3" t="s">
        <v>28</v>
      </c>
      <c r="K583" s="3" t="s">
        <v>19</v>
      </c>
    </row>
    <row r="584" spans="1:11" ht="14.5" x14ac:dyDescent="0.35">
      <c r="A584" s="5" t="s">
        <v>620</v>
      </c>
      <c r="B584" s="27">
        <v>584552026</v>
      </c>
      <c r="C584" s="5" t="s">
        <v>22</v>
      </c>
      <c r="D584" s="5" t="s">
        <v>29</v>
      </c>
      <c r="E584" s="6">
        <v>46050</v>
      </c>
      <c r="F584" s="6">
        <v>46063</v>
      </c>
      <c r="G584" s="27">
        <v>9</v>
      </c>
      <c r="H584" s="17" t="s">
        <v>20</v>
      </c>
      <c r="I584" s="6" t="s">
        <v>2649</v>
      </c>
      <c r="J584" s="3" t="s">
        <v>28</v>
      </c>
      <c r="K584" s="3" t="s">
        <v>19</v>
      </c>
    </row>
    <row r="585" spans="1:11" ht="14.5" x14ac:dyDescent="0.35">
      <c r="A585" s="5" t="s">
        <v>621</v>
      </c>
      <c r="B585" s="27">
        <v>588202026</v>
      </c>
      <c r="C585" s="5" t="s">
        <v>22</v>
      </c>
      <c r="D585" s="5" t="s">
        <v>29</v>
      </c>
      <c r="E585" s="6">
        <v>46050</v>
      </c>
      <c r="F585" s="6">
        <v>46052</v>
      </c>
      <c r="G585" s="27">
        <v>2</v>
      </c>
      <c r="H585" s="17" t="s">
        <v>20</v>
      </c>
      <c r="I585" s="6" t="s">
        <v>2650</v>
      </c>
      <c r="J585" s="3" t="s">
        <v>28</v>
      </c>
      <c r="K585" s="3" t="s">
        <v>19</v>
      </c>
    </row>
    <row r="586" spans="1:11" ht="14.5" x14ac:dyDescent="0.35">
      <c r="A586" s="5" t="s">
        <v>622</v>
      </c>
      <c r="B586" s="27">
        <v>588962026</v>
      </c>
      <c r="C586" s="5" t="s">
        <v>22</v>
      </c>
      <c r="D586" s="5" t="s">
        <v>29</v>
      </c>
      <c r="E586" s="6">
        <v>46050</v>
      </c>
      <c r="F586" s="6">
        <v>46052</v>
      </c>
      <c r="G586" s="27">
        <v>2</v>
      </c>
      <c r="H586" s="17" t="s">
        <v>20</v>
      </c>
      <c r="I586" s="6" t="s">
        <v>2651</v>
      </c>
      <c r="J586" s="3" t="s">
        <v>28</v>
      </c>
      <c r="K586" s="3" t="s">
        <v>19</v>
      </c>
    </row>
    <row r="587" spans="1:11" ht="14.5" x14ac:dyDescent="0.35">
      <c r="A587" s="5" t="s">
        <v>623</v>
      </c>
      <c r="B587" s="27">
        <v>589812026</v>
      </c>
      <c r="C587" s="5" t="s">
        <v>17</v>
      </c>
      <c r="D587" s="5" t="s">
        <v>30</v>
      </c>
      <c r="E587" s="6">
        <v>46050</v>
      </c>
      <c r="F587" s="6">
        <v>46056</v>
      </c>
      <c r="G587" s="27">
        <v>4</v>
      </c>
      <c r="H587" s="17" t="s">
        <v>20</v>
      </c>
      <c r="I587" s="6" t="s">
        <v>2652</v>
      </c>
      <c r="J587" s="3" t="s">
        <v>28</v>
      </c>
      <c r="K587" s="3" t="s">
        <v>19</v>
      </c>
    </row>
    <row r="588" spans="1:11" ht="14.5" x14ac:dyDescent="0.35">
      <c r="A588" s="5" t="s">
        <v>624</v>
      </c>
      <c r="B588" s="27">
        <v>589862026</v>
      </c>
      <c r="C588" s="5" t="s">
        <v>22</v>
      </c>
      <c r="D588" s="5" t="s">
        <v>29</v>
      </c>
      <c r="E588" s="6">
        <v>46050</v>
      </c>
      <c r="F588" s="6">
        <v>46055</v>
      </c>
      <c r="G588" s="27">
        <v>3</v>
      </c>
      <c r="H588" s="17" t="s">
        <v>20</v>
      </c>
      <c r="I588" s="6" t="s">
        <v>2653</v>
      </c>
      <c r="J588" s="3" t="s">
        <v>28</v>
      </c>
      <c r="K588" s="3" t="s">
        <v>19</v>
      </c>
    </row>
    <row r="589" spans="1:11" ht="14.5" x14ac:dyDescent="0.35">
      <c r="A589" s="5" t="s">
        <v>625</v>
      </c>
      <c r="B589" s="27">
        <v>597072026</v>
      </c>
      <c r="C589" s="5" t="s">
        <v>22</v>
      </c>
      <c r="D589" s="5" t="s">
        <v>29</v>
      </c>
      <c r="E589" s="6">
        <v>46050</v>
      </c>
      <c r="F589" s="6">
        <v>46056</v>
      </c>
      <c r="G589" s="27">
        <v>4</v>
      </c>
      <c r="H589" s="17" t="s">
        <v>20</v>
      </c>
      <c r="I589" s="6" t="s">
        <v>2654</v>
      </c>
      <c r="J589" s="3" t="s">
        <v>28</v>
      </c>
      <c r="K589" s="3" t="s">
        <v>19</v>
      </c>
    </row>
    <row r="590" spans="1:11" ht="14.5" x14ac:dyDescent="0.35">
      <c r="A590" s="5" t="s">
        <v>626</v>
      </c>
      <c r="B590" s="27">
        <v>597372026</v>
      </c>
      <c r="C590" s="5" t="s">
        <v>22</v>
      </c>
      <c r="D590" s="5" t="s">
        <v>29</v>
      </c>
      <c r="E590" s="6">
        <v>46050</v>
      </c>
      <c r="F590" s="6">
        <v>46052</v>
      </c>
      <c r="G590" s="27">
        <v>2</v>
      </c>
      <c r="H590" s="17" t="s">
        <v>20</v>
      </c>
      <c r="I590" s="6" t="s">
        <v>2655</v>
      </c>
      <c r="J590" s="3" t="s">
        <v>28</v>
      </c>
      <c r="K590" s="3" t="s">
        <v>19</v>
      </c>
    </row>
    <row r="591" spans="1:11" ht="14.5" x14ac:dyDescent="0.35">
      <c r="A591" s="5" t="s">
        <v>627</v>
      </c>
      <c r="B591" s="27">
        <v>597962026</v>
      </c>
      <c r="C591" s="5" t="s">
        <v>22</v>
      </c>
      <c r="D591" s="5" t="s">
        <v>41</v>
      </c>
      <c r="E591" s="6">
        <v>46050</v>
      </c>
      <c r="F591" s="6">
        <v>46058</v>
      </c>
      <c r="G591" s="27">
        <v>6</v>
      </c>
      <c r="H591" s="17" t="s">
        <v>20</v>
      </c>
      <c r="I591" s="6" t="s">
        <v>2656</v>
      </c>
      <c r="J591" s="3" t="s">
        <v>28</v>
      </c>
      <c r="K591" s="3" t="s">
        <v>19</v>
      </c>
    </row>
    <row r="592" spans="1:11" ht="14.5" x14ac:dyDescent="0.35">
      <c r="A592" s="5" t="s">
        <v>628</v>
      </c>
      <c r="B592" s="27">
        <v>632912026</v>
      </c>
      <c r="C592" s="5" t="s">
        <v>22</v>
      </c>
      <c r="D592" s="5" t="s">
        <v>29</v>
      </c>
      <c r="E592" s="6">
        <v>46050</v>
      </c>
      <c r="F592" s="6">
        <v>46051</v>
      </c>
      <c r="G592" s="27">
        <v>1</v>
      </c>
      <c r="H592" s="17" t="s">
        <v>20</v>
      </c>
      <c r="I592" s="6" t="s">
        <v>2657</v>
      </c>
      <c r="J592" s="3" t="s">
        <v>28</v>
      </c>
      <c r="K592" s="3" t="s">
        <v>19</v>
      </c>
    </row>
    <row r="593" spans="1:11" ht="14.5" x14ac:dyDescent="0.35">
      <c r="A593" s="5" t="s">
        <v>629</v>
      </c>
      <c r="B593" s="27">
        <v>632332026</v>
      </c>
      <c r="C593" s="5" t="s">
        <v>22</v>
      </c>
      <c r="D593" s="5" t="s">
        <v>29</v>
      </c>
      <c r="E593" s="6">
        <v>46050</v>
      </c>
      <c r="F593" s="6">
        <v>46051</v>
      </c>
      <c r="G593" s="27">
        <v>1</v>
      </c>
      <c r="H593" s="17" t="s">
        <v>20</v>
      </c>
      <c r="I593" s="6" t="s">
        <v>2658</v>
      </c>
      <c r="J593" s="3" t="s">
        <v>28</v>
      </c>
      <c r="K593" s="3" t="s">
        <v>19</v>
      </c>
    </row>
    <row r="594" spans="1:11" ht="14.5" x14ac:dyDescent="0.35">
      <c r="A594" s="5" t="s">
        <v>630</v>
      </c>
      <c r="B594" s="27">
        <v>601262026</v>
      </c>
      <c r="C594" s="5" t="s">
        <v>22</v>
      </c>
      <c r="D594" s="5" t="s">
        <v>29</v>
      </c>
      <c r="E594" s="6">
        <v>46050</v>
      </c>
      <c r="F594" s="6">
        <v>46062</v>
      </c>
      <c r="G594" s="27">
        <v>8</v>
      </c>
      <c r="H594" s="17" t="s">
        <v>20</v>
      </c>
      <c r="I594" s="6" t="s">
        <v>2659</v>
      </c>
      <c r="J594" s="3" t="s">
        <v>28</v>
      </c>
      <c r="K594" s="3" t="s">
        <v>19</v>
      </c>
    </row>
    <row r="595" spans="1:11" ht="14.5" x14ac:dyDescent="0.35">
      <c r="A595" s="5" t="s">
        <v>631</v>
      </c>
      <c r="B595" s="27">
        <v>602192026</v>
      </c>
      <c r="C595" s="5" t="s">
        <v>24</v>
      </c>
      <c r="D595" s="5" t="s">
        <v>31</v>
      </c>
      <c r="E595" s="6">
        <v>46050</v>
      </c>
      <c r="F595" s="6">
        <v>46055</v>
      </c>
      <c r="G595" s="27">
        <v>3</v>
      </c>
      <c r="H595" s="17" t="s">
        <v>20</v>
      </c>
      <c r="I595" s="6" t="s">
        <v>2660</v>
      </c>
      <c r="J595" s="3" t="s">
        <v>28</v>
      </c>
      <c r="K595" s="3" t="s">
        <v>19</v>
      </c>
    </row>
    <row r="596" spans="1:11" ht="14.5" x14ac:dyDescent="0.35">
      <c r="A596" s="5" t="s">
        <v>632</v>
      </c>
      <c r="B596" s="27">
        <v>604182026</v>
      </c>
      <c r="C596" s="5" t="s">
        <v>22</v>
      </c>
      <c r="D596" s="5" t="s">
        <v>29</v>
      </c>
      <c r="E596" s="6">
        <v>46050</v>
      </c>
      <c r="F596" s="6">
        <v>46062</v>
      </c>
      <c r="G596" s="27">
        <v>8</v>
      </c>
      <c r="H596" s="17" t="s">
        <v>20</v>
      </c>
      <c r="I596" s="6" t="s">
        <v>2661</v>
      </c>
      <c r="J596" s="3" t="s">
        <v>28</v>
      </c>
      <c r="K596" s="3" t="s">
        <v>19</v>
      </c>
    </row>
    <row r="597" spans="1:11" ht="14.5" x14ac:dyDescent="0.35">
      <c r="A597" s="5" t="s">
        <v>633</v>
      </c>
      <c r="B597" s="27">
        <v>604782026</v>
      </c>
      <c r="C597" s="5" t="s">
        <v>22</v>
      </c>
      <c r="D597" s="5" t="s">
        <v>29</v>
      </c>
      <c r="E597" s="6">
        <v>46050</v>
      </c>
      <c r="F597" s="6">
        <v>46052</v>
      </c>
      <c r="G597" s="27">
        <v>2</v>
      </c>
      <c r="H597" s="17" t="s">
        <v>20</v>
      </c>
      <c r="I597" s="6" t="s">
        <v>2662</v>
      </c>
      <c r="J597" s="3" t="s">
        <v>28</v>
      </c>
      <c r="K597" s="3" t="s">
        <v>19</v>
      </c>
    </row>
    <row r="598" spans="1:11" ht="14.5" x14ac:dyDescent="0.35">
      <c r="A598" s="5" t="s">
        <v>634</v>
      </c>
      <c r="B598" s="27">
        <v>605032026</v>
      </c>
      <c r="C598" s="5" t="s">
        <v>22</v>
      </c>
      <c r="D598" s="5" t="s">
        <v>29</v>
      </c>
      <c r="E598" s="6">
        <v>46050</v>
      </c>
      <c r="F598" s="6">
        <v>46059</v>
      </c>
      <c r="G598" s="27">
        <v>7</v>
      </c>
      <c r="H598" s="17" t="s">
        <v>20</v>
      </c>
      <c r="I598" s="6" t="s">
        <v>2663</v>
      </c>
      <c r="J598" s="3" t="s">
        <v>28</v>
      </c>
      <c r="K598" s="3" t="s">
        <v>19</v>
      </c>
    </row>
    <row r="599" spans="1:11" ht="14.5" x14ac:dyDescent="0.35">
      <c r="A599" s="5" t="s">
        <v>635</v>
      </c>
      <c r="B599" s="27">
        <v>605302026</v>
      </c>
      <c r="C599" s="5" t="s">
        <v>22</v>
      </c>
      <c r="D599" s="5" t="s">
        <v>29</v>
      </c>
      <c r="E599" s="6">
        <v>46050</v>
      </c>
      <c r="F599" s="6">
        <v>46057</v>
      </c>
      <c r="G599" s="27">
        <v>5</v>
      </c>
      <c r="H599" s="17" t="s">
        <v>20</v>
      </c>
      <c r="I599" s="6" t="s">
        <v>2664</v>
      </c>
      <c r="J599" s="3" t="s">
        <v>28</v>
      </c>
      <c r="K599" s="3" t="s">
        <v>19</v>
      </c>
    </row>
    <row r="600" spans="1:11" ht="14.5" x14ac:dyDescent="0.35">
      <c r="A600" s="5" t="s">
        <v>636</v>
      </c>
      <c r="B600" s="27">
        <v>621032026</v>
      </c>
      <c r="C600" s="5" t="s">
        <v>22</v>
      </c>
      <c r="D600" s="5" t="s">
        <v>29</v>
      </c>
      <c r="E600" s="6">
        <v>46051</v>
      </c>
      <c r="F600" s="6">
        <v>46052</v>
      </c>
      <c r="G600" s="27">
        <v>1</v>
      </c>
      <c r="H600" s="17" t="s">
        <v>20</v>
      </c>
      <c r="I600" s="6" t="s">
        <v>2665</v>
      </c>
      <c r="J600" s="3" t="s">
        <v>28</v>
      </c>
      <c r="K600" s="3" t="s">
        <v>19</v>
      </c>
    </row>
    <row r="601" spans="1:11" ht="14.5" x14ac:dyDescent="0.35">
      <c r="A601" s="5" t="s">
        <v>637</v>
      </c>
      <c r="B601" s="27">
        <v>621072026</v>
      </c>
      <c r="C601" s="5" t="s">
        <v>22</v>
      </c>
      <c r="D601" s="5" t="s">
        <v>29</v>
      </c>
      <c r="E601" s="6">
        <v>46051</v>
      </c>
      <c r="F601" s="6">
        <v>46063</v>
      </c>
      <c r="G601" s="27">
        <v>8</v>
      </c>
      <c r="H601" s="17" t="s">
        <v>20</v>
      </c>
      <c r="I601" s="6" t="s">
        <v>2666</v>
      </c>
      <c r="J601" s="3" t="s">
        <v>28</v>
      </c>
      <c r="K601" s="3" t="s">
        <v>19</v>
      </c>
    </row>
    <row r="602" spans="1:11" ht="14.5" x14ac:dyDescent="0.35">
      <c r="A602" s="5" t="s">
        <v>638</v>
      </c>
      <c r="B602" s="27">
        <v>621142026</v>
      </c>
      <c r="C602" s="5" t="s">
        <v>18</v>
      </c>
      <c r="D602" s="5" t="s">
        <v>34</v>
      </c>
      <c r="E602" s="6">
        <v>46051</v>
      </c>
      <c r="F602" s="6">
        <v>46059</v>
      </c>
      <c r="G602" s="27">
        <v>6</v>
      </c>
      <c r="H602" s="17" t="s">
        <v>20</v>
      </c>
      <c r="I602" s="6" t="s">
        <v>2667</v>
      </c>
      <c r="J602" s="3" t="s">
        <v>28</v>
      </c>
      <c r="K602" s="3" t="s">
        <v>19</v>
      </c>
    </row>
    <row r="603" spans="1:11" ht="14.5" x14ac:dyDescent="0.35">
      <c r="A603" s="5" t="s">
        <v>639</v>
      </c>
      <c r="B603" s="27">
        <v>632352026</v>
      </c>
      <c r="C603" s="5" t="s">
        <v>22</v>
      </c>
      <c r="D603" s="5" t="s">
        <v>29</v>
      </c>
      <c r="E603" s="6">
        <v>46051</v>
      </c>
      <c r="F603" s="6">
        <v>46058</v>
      </c>
      <c r="G603" s="27">
        <v>5</v>
      </c>
      <c r="H603" s="17" t="s">
        <v>20</v>
      </c>
      <c r="I603" s="6" t="s">
        <v>2668</v>
      </c>
      <c r="J603" s="3" t="s">
        <v>28</v>
      </c>
      <c r="K603" s="3" t="s">
        <v>19</v>
      </c>
    </row>
    <row r="604" spans="1:11" ht="14.5" x14ac:dyDescent="0.35">
      <c r="A604" s="5" t="s">
        <v>640</v>
      </c>
      <c r="B604" s="27">
        <v>622172026</v>
      </c>
      <c r="C604" s="5" t="s">
        <v>24</v>
      </c>
      <c r="D604" s="5" t="s">
        <v>31</v>
      </c>
      <c r="E604" s="6">
        <v>46051</v>
      </c>
      <c r="F604" s="6">
        <v>46064</v>
      </c>
      <c r="G604" s="27">
        <v>9</v>
      </c>
      <c r="H604" s="17" t="s">
        <v>20</v>
      </c>
      <c r="I604" s="6" t="s">
        <v>2669</v>
      </c>
      <c r="J604" s="3" t="s">
        <v>28</v>
      </c>
      <c r="K604" s="3" t="s">
        <v>19</v>
      </c>
    </row>
    <row r="605" spans="1:11" ht="14.5" x14ac:dyDescent="0.35">
      <c r="A605" s="5" t="s">
        <v>641</v>
      </c>
      <c r="B605" s="27">
        <v>622322026</v>
      </c>
      <c r="C605" s="5" t="s">
        <v>22</v>
      </c>
      <c r="D605" s="5" t="s">
        <v>29</v>
      </c>
      <c r="E605" s="6">
        <v>46051</v>
      </c>
      <c r="F605" s="6">
        <v>46063</v>
      </c>
      <c r="G605" s="27">
        <v>8</v>
      </c>
      <c r="H605" s="17" t="s">
        <v>20</v>
      </c>
      <c r="I605" s="6" t="s">
        <v>2670</v>
      </c>
      <c r="J605" s="3" t="s">
        <v>28</v>
      </c>
      <c r="K605" s="3" t="s">
        <v>19</v>
      </c>
    </row>
    <row r="606" spans="1:11" ht="14.5" x14ac:dyDescent="0.35">
      <c r="A606" s="5" t="s">
        <v>642</v>
      </c>
      <c r="B606" s="27">
        <v>622512026</v>
      </c>
      <c r="C606" s="5" t="s">
        <v>22</v>
      </c>
      <c r="D606" s="5" t="s">
        <v>29</v>
      </c>
      <c r="E606" s="6">
        <v>46051</v>
      </c>
      <c r="F606" s="6">
        <v>46063</v>
      </c>
      <c r="G606" s="27">
        <v>8</v>
      </c>
      <c r="H606" s="17" t="s">
        <v>20</v>
      </c>
      <c r="I606" s="6" t="s">
        <v>2671</v>
      </c>
      <c r="J606" s="3" t="s">
        <v>28</v>
      </c>
      <c r="K606" s="3" t="s">
        <v>19</v>
      </c>
    </row>
    <row r="607" spans="1:11" ht="14.5" x14ac:dyDescent="0.35">
      <c r="A607" s="5" t="s">
        <v>643</v>
      </c>
      <c r="B607" s="27">
        <v>622692026</v>
      </c>
      <c r="C607" s="5" t="s">
        <v>22</v>
      </c>
      <c r="D607" s="5" t="s">
        <v>29</v>
      </c>
      <c r="E607" s="6">
        <v>46051</v>
      </c>
      <c r="F607" s="6">
        <v>46064</v>
      </c>
      <c r="G607" s="27">
        <v>9</v>
      </c>
      <c r="H607" s="17" t="s">
        <v>20</v>
      </c>
      <c r="I607" s="6" t="s">
        <v>2672</v>
      </c>
      <c r="J607" s="3" t="s">
        <v>28</v>
      </c>
      <c r="K607" s="3" t="s">
        <v>19</v>
      </c>
    </row>
    <row r="608" spans="1:11" ht="14.5" x14ac:dyDescent="0.35">
      <c r="A608" s="5" t="s">
        <v>644</v>
      </c>
      <c r="B608" s="27">
        <v>622762026</v>
      </c>
      <c r="C608" s="5" t="s">
        <v>22</v>
      </c>
      <c r="D608" s="5" t="s">
        <v>29</v>
      </c>
      <c r="E608" s="6">
        <v>46051</v>
      </c>
      <c r="F608" s="6">
        <v>46056</v>
      </c>
      <c r="G608" s="27">
        <v>3</v>
      </c>
      <c r="H608" s="17" t="s">
        <v>20</v>
      </c>
      <c r="I608" s="6" t="s">
        <v>2673</v>
      </c>
      <c r="J608" s="3" t="s">
        <v>28</v>
      </c>
      <c r="K608" s="3" t="s">
        <v>19</v>
      </c>
    </row>
    <row r="609" spans="1:11" ht="14.5" x14ac:dyDescent="0.35">
      <c r="A609" s="5" t="s">
        <v>645</v>
      </c>
      <c r="B609" s="27">
        <v>622872026</v>
      </c>
      <c r="C609" s="5" t="s">
        <v>22</v>
      </c>
      <c r="D609" s="5" t="s">
        <v>29</v>
      </c>
      <c r="E609" s="6">
        <v>46051</v>
      </c>
      <c r="F609" s="6">
        <v>46063</v>
      </c>
      <c r="G609" s="27">
        <v>8</v>
      </c>
      <c r="H609" s="17" t="s">
        <v>20</v>
      </c>
      <c r="I609" s="6" t="s">
        <v>2674</v>
      </c>
      <c r="J609" s="3" t="s">
        <v>28</v>
      </c>
      <c r="K609" s="3" t="s">
        <v>19</v>
      </c>
    </row>
    <row r="610" spans="1:11" ht="14.5" x14ac:dyDescent="0.35">
      <c r="A610" s="5" t="s">
        <v>646</v>
      </c>
      <c r="B610" s="27">
        <v>623722026</v>
      </c>
      <c r="C610" s="5" t="s">
        <v>17</v>
      </c>
      <c r="D610" s="5" t="s">
        <v>30</v>
      </c>
      <c r="E610" s="6">
        <v>46051</v>
      </c>
      <c r="F610" s="6">
        <v>46059</v>
      </c>
      <c r="G610" s="27">
        <v>6</v>
      </c>
      <c r="H610" s="17" t="s">
        <v>20</v>
      </c>
      <c r="I610" s="6" t="s">
        <v>2675</v>
      </c>
      <c r="J610" s="3" t="s">
        <v>28</v>
      </c>
      <c r="K610" s="3" t="s">
        <v>19</v>
      </c>
    </row>
    <row r="611" spans="1:11" ht="14.5" x14ac:dyDescent="0.35">
      <c r="A611" s="5" t="s">
        <v>647</v>
      </c>
      <c r="B611" s="27">
        <v>624392026</v>
      </c>
      <c r="C611" s="5" t="s">
        <v>22</v>
      </c>
      <c r="D611" s="5" t="s">
        <v>29</v>
      </c>
      <c r="E611" s="6">
        <v>46051</v>
      </c>
      <c r="F611" s="6">
        <v>46063</v>
      </c>
      <c r="G611" s="27">
        <v>8</v>
      </c>
      <c r="H611" s="17" t="s">
        <v>20</v>
      </c>
      <c r="I611" s="6" t="s">
        <v>2676</v>
      </c>
      <c r="J611" s="3" t="s">
        <v>28</v>
      </c>
      <c r="K611" s="3" t="s">
        <v>19</v>
      </c>
    </row>
    <row r="612" spans="1:11" ht="14.5" x14ac:dyDescent="0.35">
      <c r="A612" s="5" t="s">
        <v>648</v>
      </c>
      <c r="B612" s="27">
        <v>624982026</v>
      </c>
      <c r="C612" s="5" t="s">
        <v>22</v>
      </c>
      <c r="D612" s="5" t="s">
        <v>41</v>
      </c>
      <c r="E612" s="6">
        <v>46051</v>
      </c>
      <c r="F612" s="6">
        <v>46065</v>
      </c>
      <c r="G612" s="27">
        <v>10</v>
      </c>
      <c r="H612" s="17" t="s">
        <v>20</v>
      </c>
      <c r="I612" s="6" t="s">
        <v>2677</v>
      </c>
      <c r="J612" s="3" t="s">
        <v>28</v>
      </c>
      <c r="K612" s="3" t="s">
        <v>19</v>
      </c>
    </row>
    <row r="613" spans="1:11" ht="14.5" x14ac:dyDescent="0.35">
      <c r="A613" s="5" t="s">
        <v>649</v>
      </c>
      <c r="B613" s="27">
        <v>625592026</v>
      </c>
      <c r="C613" s="5" t="s">
        <v>22</v>
      </c>
      <c r="D613" s="5" t="s">
        <v>29</v>
      </c>
      <c r="E613" s="6">
        <v>46051</v>
      </c>
      <c r="F613" s="6">
        <v>46052</v>
      </c>
      <c r="G613" s="27">
        <v>1</v>
      </c>
      <c r="H613" s="17" t="s">
        <v>20</v>
      </c>
      <c r="I613" s="6" t="s">
        <v>2678</v>
      </c>
      <c r="J613" s="3" t="s">
        <v>28</v>
      </c>
      <c r="K613" s="3" t="s">
        <v>19</v>
      </c>
    </row>
    <row r="614" spans="1:11" ht="14.5" x14ac:dyDescent="0.35">
      <c r="A614" s="5" t="s">
        <v>650</v>
      </c>
      <c r="B614" s="27">
        <v>626212026</v>
      </c>
      <c r="C614" s="5" t="s">
        <v>22</v>
      </c>
      <c r="D614" s="5" t="s">
        <v>29</v>
      </c>
      <c r="E614" s="6">
        <v>46051</v>
      </c>
      <c r="F614" s="6">
        <v>46051</v>
      </c>
      <c r="G614" s="27">
        <v>0</v>
      </c>
      <c r="H614" s="17" t="s">
        <v>20</v>
      </c>
      <c r="I614" s="6" t="s">
        <v>2679</v>
      </c>
      <c r="J614" s="3" t="s">
        <v>28</v>
      </c>
      <c r="K614" s="3" t="s">
        <v>19</v>
      </c>
    </row>
    <row r="615" spans="1:11" ht="14.5" x14ac:dyDescent="0.35">
      <c r="A615" s="5" t="s">
        <v>651</v>
      </c>
      <c r="B615" s="27">
        <v>627232026</v>
      </c>
      <c r="C615" s="5" t="s">
        <v>22</v>
      </c>
      <c r="D615" s="5" t="s">
        <v>29</v>
      </c>
      <c r="E615" s="6">
        <v>46051</v>
      </c>
      <c r="F615" s="6">
        <v>46056</v>
      </c>
      <c r="G615" s="27">
        <v>3</v>
      </c>
      <c r="H615" s="17" t="s">
        <v>20</v>
      </c>
      <c r="I615" s="6" t="s">
        <v>2680</v>
      </c>
      <c r="J615" s="3" t="s">
        <v>28</v>
      </c>
      <c r="K615" s="3" t="s">
        <v>19</v>
      </c>
    </row>
    <row r="616" spans="1:11" ht="14.5" x14ac:dyDescent="0.35">
      <c r="A616" s="5" t="s">
        <v>652</v>
      </c>
      <c r="B616" s="27">
        <v>741092026</v>
      </c>
      <c r="C616" s="5" t="s">
        <v>22</v>
      </c>
      <c r="D616" s="5" t="s">
        <v>29</v>
      </c>
      <c r="E616" s="6">
        <v>46051</v>
      </c>
      <c r="F616" s="6">
        <v>46051</v>
      </c>
      <c r="G616" s="27">
        <v>0</v>
      </c>
      <c r="H616" s="17" t="s">
        <v>20</v>
      </c>
      <c r="I616" s="6" t="s">
        <v>2681</v>
      </c>
      <c r="J616" s="3" t="s">
        <v>28</v>
      </c>
      <c r="K616" s="3" t="s">
        <v>19</v>
      </c>
    </row>
    <row r="617" spans="1:11" ht="14.5" x14ac:dyDescent="0.35">
      <c r="A617" s="5" t="s">
        <v>653</v>
      </c>
      <c r="B617" s="27">
        <v>632482026</v>
      </c>
      <c r="C617" s="5" t="s">
        <v>22</v>
      </c>
      <c r="D617" s="5" t="s">
        <v>29</v>
      </c>
      <c r="E617" s="6">
        <v>46051</v>
      </c>
      <c r="F617" s="6">
        <v>46056</v>
      </c>
      <c r="G617" s="27">
        <v>3</v>
      </c>
      <c r="H617" s="17" t="s">
        <v>20</v>
      </c>
      <c r="I617" s="6" t="s">
        <v>2682</v>
      </c>
      <c r="J617" s="3" t="s">
        <v>28</v>
      </c>
      <c r="K617" s="3" t="s">
        <v>19</v>
      </c>
    </row>
    <row r="618" spans="1:11" ht="14.5" x14ac:dyDescent="0.35">
      <c r="A618" s="5" t="s">
        <v>654</v>
      </c>
      <c r="B618" s="27">
        <v>632722026</v>
      </c>
      <c r="C618" s="5" t="s">
        <v>22</v>
      </c>
      <c r="D618" s="5" t="s">
        <v>29</v>
      </c>
      <c r="E618" s="6">
        <v>46051</v>
      </c>
      <c r="F618" s="6">
        <v>46063</v>
      </c>
      <c r="G618" s="27">
        <v>8</v>
      </c>
      <c r="H618" s="17" t="s">
        <v>20</v>
      </c>
      <c r="I618" s="6" t="s">
        <v>2683</v>
      </c>
      <c r="J618" s="3" t="s">
        <v>28</v>
      </c>
      <c r="K618" s="3" t="s">
        <v>19</v>
      </c>
    </row>
    <row r="619" spans="1:11" ht="14.5" x14ac:dyDescent="0.35">
      <c r="A619" s="5" t="s">
        <v>655</v>
      </c>
      <c r="B619" s="27">
        <v>633312026</v>
      </c>
      <c r="C619" s="5" t="s">
        <v>22</v>
      </c>
      <c r="D619" s="5" t="s">
        <v>29</v>
      </c>
      <c r="E619" s="6">
        <v>46051</v>
      </c>
      <c r="F619" s="6">
        <v>46055</v>
      </c>
      <c r="G619" s="27">
        <v>2</v>
      </c>
      <c r="H619" s="17" t="s">
        <v>20</v>
      </c>
      <c r="I619" s="6" t="s">
        <v>2684</v>
      </c>
      <c r="J619" s="3" t="s">
        <v>28</v>
      </c>
      <c r="K619" s="3" t="s">
        <v>19</v>
      </c>
    </row>
    <row r="620" spans="1:11" ht="14.5" x14ac:dyDescent="0.35">
      <c r="A620" s="5" t="s">
        <v>656</v>
      </c>
      <c r="B620" s="27">
        <v>634792026</v>
      </c>
      <c r="C620" s="5" t="s">
        <v>22</v>
      </c>
      <c r="D620" s="5" t="s">
        <v>29</v>
      </c>
      <c r="E620" s="6">
        <v>46051</v>
      </c>
      <c r="F620" s="6">
        <v>46064</v>
      </c>
      <c r="G620" s="27">
        <v>9</v>
      </c>
      <c r="H620" s="17" t="s">
        <v>20</v>
      </c>
      <c r="I620" s="6" t="s">
        <v>2685</v>
      </c>
      <c r="J620" s="3" t="s">
        <v>28</v>
      </c>
      <c r="K620" s="3" t="s">
        <v>19</v>
      </c>
    </row>
    <row r="621" spans="1:11" ht="14.5" x14ac:dyDescent="0.35">
      <c r="A621" s="5" t="s">
        <v>657</v>
      </c>
      <c r="B621" s="27">
        <v>741402026</v>
      </c>
      <c r="C621" s="5" t="s">
        <v>22</v>
      </c>
      <c r="D621" s="5" t="s">
        <v>29</v>
      </c>
      <c r="E621" s="6">
        <v>46051</v>
      </c>
      <c r="F621" s="6">
        <v>46052</v>
      </c>
      <c r="G621" s="27">
        <v>1</v>
      </c>
      <c r="H621" s="17" t="s">
        <v>20</v>
      </c>
      <c r="I621" s="6" t="s">
        <v>2686</v>
      </c>
      <c r="J621" s="3" t="s">
        <v>28</v>
      </c>
      <c r="K621" s="3" t="s">
        <v>19</v>
      </c>
    </row>
    <row r="622" spans="1:11" ht="14.5" x14ac:dyDescent="0.35">
      <c r="A622" s="5" t="s">
        <v>658</v>
      </c>
      <c r="B622" s="27">
        <v>635632026</v>
      </c>
      <c r="C622" s="5" t="s">
        <v>22</v>
      </c>
      <c r="D622" s="5" t="s">
        <v>29</v>
      </c>
      <c r="E622" s="6">
        <v>46051</v>
      </c>
      <c r="F622" s="6">
        <v>46063</v>
      </c>
      <c r="G622" s="27">
        <v>8</v>
      </c>
      <c r="H622" s="17" t="s">
        <v>20</v>
      </c>
      <c r="I622" s="6" t="s">
        <v>2687</v>
      </c>
      <c r="J622" s="3" t="s">
        <v>28</v>
      </c>
      <c r="K622" s="3" t="s">
        <v>19</v>
      </c>
    </row>
    <row r="623" spans="1:11" ht="14.5" x14ac:dyDescent="0.35">
      <c r="A623" s="5" t="s">
        <v>659</v>
      </c>
      <c r="B623" s="27">
        <v>637062026</v>
      </c>
      <c r="C623" s="5" t="s">
        <v>22</v>
      </c>
      <c r="D623" s="5" t="s">
        <v>29</v>
      </c>
      <c r="E623" s="6">
        <v>46051</v>
      </c>
      <c r="F623" s="6">
        <v>46059</v>
      </c>
      <c r="G623" s="27">
        <v>6</v>
      </c>
      <c r="H623" s="17" t="s">
        <v>20</v>
      </c>
      <c r="I623" s="6" t="s">
        <v>2688</v>
      </c>
      <c r="J623" s="3" t="s">
        <v>28</v>
      </c>
      <c r="K623" s="3" t="s">
        <v>19</v>
      </c>
    </row>
    <row r="624" spans="1:11" ht="14.5" x14ac:dyDescent="0.35">
      <c r="A624" s="5" t="s">
        <v>660</v>
      </c>
      <c r="B624" s="27">
        <v>637292026</v>
      </c>
      <c r="C624" s="5" t="s">
        <v>17</v>
      </c>
      <c r="D624" s="5" t="s">
        <v>30</v>
      </c>
      <c r="E624" s="6">
        <v>46051</v>
      </c>
      <c r="F624" s="6">
        <v>46062</v>
      </c>
      <c r="G624" s="27">
        <v>7</v>
      </c>
      <c r="H624" s="17" t="s">
        <v>20</v>
      </c>
      <c r="I624" s="6" t="s">
        <v>2689</v>
      </c>
      <c r="J624" s="3" t="s">
        <v>28</v>
      </c>
      <c r="K624" s="3" t="s">
        <v>19</v>
      </c>
    </row>
    <row r="625" spans="1:11" ht="14.5" x14ac:dyDescent="0.35">
      <c r="A625" s="5" t="s">
        <v>661</v>
      </c>
      <c r="B625" s="27">
        <v>637362026</v>
      </c>
      <c r="C625" s="5" t="s">
        <v>22</v>
      </c>
      <c r="D625" s="5" t="s">
        <v>29</v>
      </c>
      <c r="E625" s="6">
        <v>46051</v>
      </c>
      <c r="F625" s="6">
        <v>46063</v>
      </c>
      <c r="G625" s="27">
        <v>8</v>
      </c>
      <c r="H625" s="17" t="s">
        <v>20</v>
      </c>
      <c r="I625" s="6" t="s">
        <v>2690</v>
      </c>
      <c r="J625" s="3" t="s">
        <v>28</v>
      </c>
      <c r="K625" s="3" t="s">
        <v>19</v>
      </c>
    </row>
    <row r="626" spans="1:11" ht="14.5" x14ac:dyDescent="0.35">
      <c r="A626" s="5" t="s">
        <v>662</v>
      </c>
      <c r="B626" s="27">
        <v>637452026</v>
      </c>
      <c r="C626" s="5" t="s">
        <v>22</v>
      </c>
      <c r="D626" s="5" t="s">
        <v>29</v>
      </c>
      <c r="E626" s="6">
        <v>46051</v>
      </c>
      <c r="F626" s="6">
        <v>46055</v>
      </c>
      <c r="G626" s="27">
        <v>2</v>
      </c>
      <c r="H626" s="17" t="s">
        <v>20</v>
      </c>
      <c r="I626" s="6" t="s">
        <v>2691</v>
      </c>
      <c r="J626" s="3" t="s">
        <v>28</v>
      </c>
      <c r="K626" s="3" t="s">
        <v>19</v>
      </c>
    </row>
    <row r="627" spans="1:11" ht="14.5" x14ac:dyDescent="0.35">
      <c r="A627" s="5" t="s">
        <v>663</v>
      </c>
      <c r="B627" s="27">
        <v>637772026</v>
      </c>
      <c r="C627" s="5" t="s">
        <v>22</v>
      </c>
      <c r="D627" s="5" t="s">
        <v>29</v>
      </c>
      <c r="E627" s="6">
        <v>46051</v>
      </c>
      <c r="F627" s="6">
        <v>46055</v>
      </c>
      <c r="G627" s="27">
        <v>2</v>
      </c>
      <c r="H627" s="17" t="s">
        <v>20</v>
      </c>
      <c r="I627" s="6" t="s">
        <v>2692</v>
      </c>
      <c r="J627" s="3" t="s">
        <v>28</v>
      </c>
      <c r="K627" s="3" t="s">
        <v>19</v>
      </c>
    </row>
    <row r="628" spans="1:11" ht="14.5" x14ac:dyDescent="0.35">
      <c r="A628" s="5" t="s">
        <v>664</v>
      </c>
      <c r="B628" s="27">
        <v>653102026</v>
      </c>
      <c r="C628" s="5" t="s">
        <v>17</v>
      </c>
      <c r="D628" s="5" t="s">
        <v>30</v>
      </c>
      <c r="E628" s="6">
        <v>46052</v>
      </c>
      <c r="F628" s="6">
        <v>46059</v>
      </c>
      <c r="G628" s="27">
        <v>5</v>
      </c>
      <c r="H628" s="17" t="s">
        <v>20</v>
      </c>
      <c r="I628" s="6" t="s">
        <v>2693</v>
      </c>
      <c r="J628" s="3" t="s">
        <v>28</v>
      </c>
      <c r="K628" s="3" t="s">
        <v>19</v>
      </c>
    </row>
    <row r="629" spans="1:11" ht="14.5" x14ac:dyDescent="0.35">
      <c r="A629" s="5" t="s">
        <v>665</v>
      </c>
      <c r="B629" s="27">
        <v>653592026</v>
      </c>
      <c r="C629" s="5" t="s">
        <v>22</v>
      </c>
      <c r="D629" s="5" t="s">
        <v>29</v>
      </c>
      <c r="E629" s="6">
        <v>46052</v>
      </c>
      <c r="F629" s="6">
        <v>46055</v>
      </c>
      <c r="G629" s="27">
        <v>1</v>
      </c>
      <c r="H629" s="17" t="s">
        <v>20</v>
      </c>
      <c r="I629" s="6" t="s">
        <v>2694</v>
      </c>
      <c r="J629" s="3" t="s">
        <v>28</v>
      </c>
      <c r="K629" s="3" t="s">
        <v>19</v>
      </c>
    </row>
    <row r="630" spans="1:11" ht="14.5" x14ac:dyDescent="0.35">
      <c r="A630" s="5" t="s">
        <v>666</v>
      </c>
      <c r="B630" s="27">
        <v>653872026</v>
      </c>
      <c r="C630" s="5" t="s">
        <v>17</v>
      </c>
      <c r="D630" s="5" t="s">
        <v>33</v>
      </c>
      <c r="E630" s="6">
        <v>46052</v>
      </c>
      <c r="F630" s="6">
        <v>46065</v>
      </c>
      <c r="G630" s="27">
        <v>9</v>
      </c>
      <c r="H630" s="17" t="s">
        <v>20</v>
      </c>
      <c r="I630" s="6" t="s">
        <v>2695</v>
      </c>
      <c r="J630" s="3" t="s">
        <v>28</v>
      </c>
      <c r="K630" s="3" t="s">
        <v>19</v>
      </c>
    </row>
    <row r="631" spans="1:11" ht="14.5" x14ac:dyDescent="0.35">
      <c r="A631" s="5" t="s">
        <v>667</v>
      </c>
      <c r="B631" s="27">
        <v>654332026</v>
      </c>
      <c r="C631" s="5" t="s">
        <v>22</v>
      </c>
      <c r="D631" s="5" t="s">
        <v>29</v>
      </c>
      <c r="E631" s="6">
        <v>46052</v>
      </c>
      <c r="F631" s="6">
        <v>46063</v>
      </c>
      <c r="G631" s="27">
        <v>7</v>
      </c>
      <c r="H631" s="17" t="s">
        <v>20</v>
      </c>
      <c r="I631" s="6" t="s">
        <v>2696</v>
      </c>
      <c r="J631" s="3" t="s">
        <v>28</v>
      </c>
      <c r="K631" s="3" t="s">
        <v>19</v>
      </c>
    </row>
    <row r="632" spans="1:11" ht="14.5" x14ac:dyDescent="0.35">
      <c r="A632" s="5" t="s">
        <v>668</v>
      </c>
      <c r="B632" s="27">
        <v>655572026</v>
      </c>
      <c r="C632" s="5" t="s">
        <v>22</v>
      </c>
      <c r="D632" s="5" t="s">
        <v>29</v>
      </c>
      <c r="E632" s="6">
        <v>46052</v>
      </c>
      <c r="F632" s="6">
        <v>46063</v>
      </c>
      <c r="G632" s="27">
        <v>7</v>
      </c>
      <c r="H632" s="17" t="s">
        <v>20</v>
      </c>
      <c r="I632" s="6" t="s">
        <v>2697</v>
      </c>
      <c r="J632" s="3" t="s">
        <v>28</v>
      </c>
      <c r="K632" s="3" t="s">
        <v>19</v>
      </c>
    </row>
    <row r="633" spans="1:11" ht="14.5" x14ac:dyDescent="0.35">
      <c r="A633" s="5" t="s">
        <v>669</v>
      </c>
      <c r="B633" s="27">
        <v>656672026</v>
      </c>
      <c r="C633" s="5" t="s">
        <v>17</v>
      </c>
      <c r="D633" s="5" t="s">
        <v>33</v>
      </c>
      <c r="E633" s="6">
        <v>46052</v>
      </c>
      <c r="F633" s="6">
        <v>46064</v>
      </c>
      <c r="G633" s="27">
        <v>8</v>
      </c>
      <c r="H633" s="17" t="s">
        <v>20</v>
      </c>
      <c r="I633" s="6" t="s">
        <v>2698</v>
      </c>
      <c r="J633" s="3" t="s">
        <v>28</v>
      </c>
      <c r="K633" s="3" t="s">
        <v>19</v>
      </c>
    </row>
    <row r="634" spans="1:11" ht="14.5" x14ac:dyDescent="0.35">
      <c r="A634" s="5" t="s">
        <v>670</v>
      </c>
      <c r="B634" s="27">
        <v>656842026</v>
      </c>
      <c r="C634" s="5" t="s">
        <v>22</v>
      </c>
      <c r="D634" s="5" t="s">
        <v>29</v>
      </c>
      <c r="E634" s="6">
        <v>46052</v>
      </c>
      <c r="F634" s="6">
        <v>46063</v>
      </c>
      <c r="G634" s="27">
        <v>7</v>
      </c>
      <c r="H634" s="17" t="s">
        <v>20</v>
      </c>
      <c r="I634" s="6" t="s">
        <v>2699</v>
      </c>
      <c r="J634" s="3" t="s">
        <v>28</v>
      </c>
      <c r="K634" s="3" t="s">
        <v>19</v>
      </c>
    </row>
    <row r="635" spans="1:11" ht="14.5" x14ac:dyDescent="0.35">
      <c r="A635" s="5" t="s">
        <v>671</v>
      </c>
      <c r="B635" s="27">
        <v>657252026</v>
      </c>
      <c r="C635" s="5" t="s">
        <v>22</v>
      </c>
      <c r="D635" s="5" t="s">
        <v>29</v>
      </c>
      <c r="E635" s="6">
        <v>46052</v>
      </c>
      <c r="F635" s="6">
        <v>46055</v>
      </c>
      <c r="G635" s="27">
        <v>1</v>
      </c>
      <c r="H635" s="17" t="s">
        <v>20</v>
      </c>
      <c r="I635" s="6" t="s">
        <v>2700</v>
      </c>
      <c r="J635" s="3" t="s">
        <v>28</v>
      </c>
      <c r="K635" s="3" t="s">
        <v>19</v>
      </c>
    </row>
    <row r="636" spans="1:11" ht="14.5" x14ac:dyDescent="0.35">
      <c r="A636" s="5" t="s">
        <v>672</v>
      </c>
      <c r="B636" s="27">
        <v>657792026</v>
      </c>
      <c r="C636" s="5" t="s">
        <v>22</v>
      </c>
      <c r="D636" s="5" t="s">
        <v>29</v>
      </c>
      <c r="E636" s="6">
        <v>46052</v>
      </c>
      <c r="F636" s="6">
        <v>46064</v>
      </c>
      <c r="G636" s="27">
        <v>8</v>
      </c>
      <c r="H636" s="17" t="s">
        <v>20</v>
      </c>
      <c r="I636" s="6" t="s">
        <v>2701</v>
      </c>
      <c r="J636" s="3" t="s">
        <v>28</v>
      </c>
      <c r="K636" s="3" t="s">
        <v>19</v>
      </c>
    </row>
    <row r="637" spans="1:11" ht="14.5" x14ac:dyDescent="0.35">
      <c r="A637" s="5" t="s">
        <v>673</v>
      </c>
      <c r="B637" s="27">
        <v>659032026</v>
      </c>
      <c r="C637" s="5" t="s">
        <v>22</v>
      </c>
      <c r="D637" s="5" t="s">
        <v>29</v>
      </c>
      <c r="E637" s="6">
        <v>46052</v>
      </c>
      <c r="F637" s="6">
        <v>46064</v>
      </c>
      <c r="G637" s="27">
        <v>8</v>
      </c>
      <c r="H637" s="17" t="s">
        <v>20</v>
      </c>
      <c r="I637" s="6" t="s">
        <v>2702</v>
      </c>
      <c r="J637" s="3" t="s">
        <v>28</v>
      </c>
      <c r="K637" s="3" t="s">
        <v>19</v>
      </c>
    </row>
    <row r="638" spans="1:11" ht="14.5" x14ac:dyDescent="0.35">
      <c r="A638" s="5" t="s">
        <v>674</v>
      </c>
      <c r="B638" s="27">
        <v>659282026</v>
      </c>
      <c r="C638" s="5" t="s">
        <v>22</v>
      </c>
      <c r="D638" s="5" t="s">
        <v>29</v>
      </c>
      <c r="E638" s="6">
        <v>46052</v>
      </c>
      <c r="F638" s="6">
        <v>46055</v>
      </c>
      <c r="G638" s="27">
        <v>1</v>
      </c>
      <c r="H638" s="17" t="s">
        <v>20</v>
      </c>
      <c r="I638" s="6" t="s">
        <v>2703</v>
      </c>
      <c r="J638" s="3" t="s">
        <v>28</v>
      </c>
      <c r="K638" s="3" t="s">
        <v>19</v>
      </c>
    </row>
    <row r="639" spans="1:11" ht="14.5" x14ac:dyDescent="0.35">
      <c r="A639" s="5" t="s">
        <v>675</v>
      </c>
      <c r="B639" s="27">
        <v>659342026</v>
      </c>
      <c r="C639" s="5" t="s">
        <v>22</v>
      </c>
      <c r="D639" s="5" t="s">
        <v>29</v>
      </c>
      <c r="E639" s="6">
        <v>46052</v>
      </c>
      <c r="F639" s="6">
        <v>46055</v>
      </c>
      <c r="G639" s="27">
        <v>1</v>
      </c>
      <c r="H639" s="17" t="s">
        <v>20</v>
      </c>
      <c r="I639" s="6" t="s">
        <v>2704</v>
      </c>
      <c r="J639" s="3" t="s">
        <v>28</v>
      </c>
      <c r="K639" s="3" t="s">
        <v>19</v>
      </c>
    </row>
    <row r="640" spans="1:11" ht="14.5" x14ac:dyDescent="0.35">
      <c r="A640" s="5" t="s">
        <v>676</v>
      </c>
      <c r="B640" s="27">
        <v>659952026</v>
      </c>
      <c r="C640" s="5" t="s">
        <v>22</v>
      </c>
      <c r="D640" s="5" t="s">
        <v>29</v>
      </c>
      <c r="E640" s="6">
        <v>46052</v>
      </c>
      <c r="F640" s="6">
        <v>46055</v>
      </c>
      <c r="G640" s="27">
        <v>1</v>
      </c>
      <c r="H640" s="17" t="s">
        <v>20</v>
      </c>
      <c r="I640" s="6" t="s">
        <v>2705</v>
      </c>
      <c r="J640" s="3" t="s">
        <v>28</v>
      </c>
      <c r="K640" s="3" t="s">
        <v>19</v>
      </c>
    </row>
    <row r="641" spans="1:11" ht="14.5" x14ac:dyDescent="0.35">
      <c r="A641" s="5" t="s">
        <v>677</v>
      </c>
      <c r="B641" s="27">
        <v>660102026</v>
      </c>
      <c r="C641" s="5" t="s">
        <v>22</v>
      </c>
      <c r="D641" s="5" t="s">
        <v>29</v>
      </c>
      <c r="E641" s="6">
        <v>46052</v>
      </c>
      <c r="F641" s="6">
        <v>46057</v>
      </c>
      <c r="G641" s="27">
        <v>3</v>
      </c>
      <c r="H641" s="17" t="s">
        <v>20</v>
      </c>
      <c r="I641" s="6" t="s">
        <v>2706</v>
      </c>
      <c r="J641" s="3" t="s">
        <v>28</v>
      </c>
      <c r="K641" s="3" t="s">
        <v>19</v>
      </c>
    </row>
    <row r="642" spans="1:11" ht="14.5" x14ac:dyDescent="0.35">
      <c r="A642" s="5" t="s">
        <v>678</v>
      </c>
      <c r="B642" s="27">
        <v>662352026</v>
      </c>
      <c r="C642" s="5" t="s">
        <v>22</v>
      </c>
      <c r="D642" s="5" t="s">
        <v>29</v>
      </c>
      <c r="E642" s="6">
        <v>46052</v>
      </c>
      <c r="F642" s="6">
        <v>46055</v>
      </c>
      <c r="G642" s="27">
        <v>1</v>
      </c>
      <c r="H642" s="17" t="s">
        <v>20</v>
      </c>
      <c r="I642" s="6" t="s">
        <v>2707</v>
      </c>
      <c r="J642" s="3" t="s">
        <v>28</v>
      </c>
      <c r="K642" s="3" t="s">
        <v>19</v>
      </c>
    </row>
    <row r="643" spans="1:11" ht="14.5" x14ac:dyDescent="0.35">
      <c r="A643" s="5" t="s">
        <v>679</v>
      </c>
      <c r="B643" s="27">
        <v>663742026</v>
      </c>
      <c r="C643" s="5" t="s">
        <v>22</v>
      </c>
      <c r="D643" s="5" t="s">
        <v>29</v>
      </c>
      <c r="E643" s="6">
        <v>46052</v>
      </c>
      <c r="F643" s="6">
        <v>46055</v>
      </c>
      <c r="G643" s="27">
        <v>1</v>
      </c>
      <c r="H643" s="17" t="s">
        <v>20</v>
      </c>
      <c r="I643" s="6" t="s">
        <v>2708</v>
      </c>
      <c r="J643" s="3" t="s">
        <v>28</v>
      </c>
      <c r="K643" s="3" t="s">
        <v>19</v>
      </c>
    </row>
    <row r="644" spans="1:11" ht="14.5" x14ac:dyDescent="0.35">
      <c r="A644" s="5" t="s">
        <v>680</v>
      </c>
      <c r="B644" s="27">
        <v>664632026</v>
      </c>
      <c r="C644" s="5" t="s">
        <v>22</v>
      </c>
      <c r="D644" s="5" t="s">
        <v>29</v>
      </c>
      <c r="E644" s="6">
        <v>46052</v>
      </c>
      <c r="F644" s="6">
        <v>46058</v>
      </c>
      <c r="G644" s="27">
        <v>4</v>
      </c>
      <c r="H644" s="17" t="s">
        <v>20</v>
      </c>
      <c r="I644" s="6" t="s">
        <v>2709</v>
      </c>
      <c r="J644" s="3" t="s">
        <v>28</v>
      </c>
      <c r="K644" s="3" t="s">
        <v>19</v>
      </c>
    </row>
    <row r="645" spans="1:11" ht="14.5" x14ac:dyDescent="0.35">
      <c r="A645" s="5" t="s">
        <v>681</v>
      </c>
      <c r="B645" s="27">
        <v>664672026</v>
      </c>
      <c r="C645" s="5" t="s">
        <v>22</v>
      </c>
      <c r="D645" s="5" t="s">
        <v>29</v>
      </c>
      <c r="E645" s="6">
        <v>46052</v>
      </c>
      <c r="F645" s="6">
        <v>46058</v>
      </c>
      <c r="G645" s="27">
        <v>4</v>
      </c>
      <c r="H645" s="17" t="s">
        <v>20</v>
      </c>
      <c r="I645" s="6" t="s">
        <v>2710</v>
      </c>
      <c r="J645" s="3" t="s">
        <v>28</v>
      </c>
      <c r="K645" s="3" t="s">
        <v>19</v>
      </c>
    </row>
    <row r="646" spans="1:11" ht="14.5" x14ac:dyDescent="0.35">
      <c r="A646" s="5" t="s">
        <v>682</v>
      </c>
      <c r="B646" s="27">
        <v>665842026</v>
      </c>
      <c r="C646" s="5" t="s">
        <v>22</v>
      </c>
      <c r="D646" s="5" t="s">
        <v>29</v>
      </c>
      <c r="E646" s="6">
        <v>46052</v>
      </c>
      <c r="F646" s="6">
        <v>46059</v>
      </c>
      <c r="G646" s="27">
        <v>5</v>
      </c>
      <c r="H646" s="17" t="s">
        <v>20</v>
      </c>
      <c r="I646" s="6" t="s">
        <v>2711</v>
      </c>
      <c r="J646" s="3" t="s">
        <v>28</v>
      </c>
      <c r="K646" s="3" t="s">
        <v>19</v>
      </c>
    </row>
    <row r="647" spans="1:11" ht="14.5" x14ac:dyDescent="0.35">
      <c r="A647" s="5" t="s">
        <v>683</v>
      </c>
      <c r="B647" s="27">
        <v>667132026</v>
      </c>
      <c r="C647" s="5" t="s">
        <v>22</v>
      </c>
      <c r="D647" s="5" t="s">
        <v>29</v>
      </c>
      <c r="E647" s="6">
        <v>46052</v>
      </c>
      <c r="F647" s="6">
        <v>46064</v>
      </c>
      <c r="G647" s="27">
        <v>8</v>
      </c>
      <c r="H647" s="17" t="s">
        <v>20</v>
      </c>
      <c r="I647" s="6" t="s">
        <v>2712</v>
      </c>
      <c r="J647" s="3" t="s">
        <v>28</v>
      </c>
      <c r="K647" s="3" t="s">
        <v>19</v>
      </c>
    </row>
    <row r="648" spans="1:11" ht="14.5" x14ac:dyDescent="0.35">
      <c r="A648" s="5" t="s">
        <v>684</v>
      </c>
      <c r="B648" s="27">
        <v>667152026</v>
      </c>
      <c r="C648" s="5" t="s">
        <v>22</v>
      </c>
      <c r="D648" s="5" t="s">
        <v>29</v>
      </c>
      <c r="E648" s="6">
        <v>46052</v>
      </c>
      <c r="F648" s="6">
        <v>46062</v>
      </c>
      <c r="G648" s="27">
        <v>6</v>
      </c>
      <c r="H648" s="17" t="s">
        <v>20</v>
      </c>
      <c r="I648" s="6" t="s">
        <v>2713</v>
      </c>
      <c r="J648" s="3" t="s">
        <v>28</v>
      </c>
      <c r="K648" s="3" t="s">
        <v>19</v>
      </c>
    </row>
    <row r="649" spans="1:11" ht="14.5" x14ac:dyDescent="0.35">
      <c r="A649" s="5" t="s">
        <v>685</v>
      </c>
      <c r="B649" s="27">
        <v>741622026</v>
      </c>
      <c r="C649" s="5" t="s">
        <v>22</v>
      </c>
      <c r="D649" s="5" t="s">
        <v>29</v>
      </c>
      <c r="E649" s="6">
        <v>46052</v>
      </c>
      <c r="F649" s="6">
        <v>46059</v>
      </c>
      <c r="G649" s="27">
        <v>5</v>
      </c>
      <c r="H649" s="17" t="s">
        <v>20</v>
      </c>
      <c r="I649" s="6" t="s">
        <v>2714</v>
      </c>
      <c r="J649" s="3" t="s">
        <v>28</v>
      </c>
      <c r="K649" s="3" t="s">
        <v>19</v>
      </c>
    </row>
    <row r="650" spans="1:11" ht="14.5" x14ac:dyDescent="0.35">
      <c r="A650" s="5" t="s">
        <v>686</v>
      </c>
      <c r="B650" s="27">
        <v>669102026</v>
      </c>
      <c r="C650" s="5" t="s">
        <v>22</v>
      </c>
      <c r="D650" s="5" t="s">
        <v>41</v>
      </c>
      <c r="E650" s="6">
        <v>46052</v>
      </c>
      <c r="F650" s="6">
        <v>46065</v>
      </c>
      <c r="G650" s="27">
        <v>9</v>
      </c>
      <c r="H650" s="17" t="s">
        <v>20</v>
      </c>
      <c r="I650" s="6" t="s">
        <v>2715</v>
      </c>
      <c r="J650" s="3" t="s">
        <v>28</v>
      </c>
      <c r="K650" s="3" t="s">
        <v>19</v>
      </c>
    </row>
    <row r="651" spans="1:11" ht="14.5" x14ac:dyDescent="0.35">
      <c r="A651" s="5" t="s">
        <v>687</v>
      </c>
      <c r="B651" s="27">
        <v>669362026</v>
      </c>
      <c r="C651" s="5" t="s">
        <v>23</v>
      </c>
      <c r="D651" s="5" t="s">
        <v>32</v>
      </c>
      <c r="E651" s="6">
        <v>46052</v>
      </c>
      <c r="F651" s="6">
        <v>46065</v>
      </c>
      <c r="G651" s="27">
        <v>9</v>
      </c>
      <c r="H651" s="17" t="s">
        <v>20</v>
      </c>
      <c r="I651" s="6" t="s">
        <v>2716</v>
      </c>
      <c r="J651" s="3" t="s">
        <v>28</v>
      </c>
      <c r="K651" s="3" t="s">
        <v>19</v>
      </c>
    </row>
    <row r="652" spans="1:11" ht="14.5" x14ac:dyDescent="0.35">
      <c r="A652" s="5" t="s">
        <v>688</v>
      </c>
      <c r="B652" s="27">
        <v>669572026</v>
      </c>
      <c r="C652" s="5" t="s">
        <v>22</v>
      </c>
      <c r="D652" s="5" t="s">
        <v>29</v>
      </c>
      <c r="E652" s="6">
        <v>46052</v>
      </c>
      <c r="F652" s="6">
        <v>46055</v>
      </c>
      <c r="G652" s="27">
        <v>1</v>
      </c>
      <c r="H652" s="17" t="s">
        <v>20</v>
      </c>
      <c r="I652" s="6" t="s">
        <v>2717</v>
      </c>
      <c r="J652" s="3" t="s">
        <v>28</v>
      </c>
      <c r="K652" s="3" t="s">
        <v>19</v>
      </c>
    </row>
    <row r="653" spans="1:11" ht="14.5" x14ac:dyDescent="0.35">
      <c r="A653" s="5" t="s">
        <v>689</v>
      </c>
      <c r="B653" s="27">
        <v>693782026</v>
      </c>
      <c r="C653" s="5" t="s">
        <v>22</v>
      </c>
      <c r="D653" s="5" t="s">
        <v>29</v>
      </c>
      <c r="E653" s="6">
        <v>46053</v>
      </c>
      <c r="F653" s="6">
        <v>46063</v>
      </c>
      <c r="G653" s="27">
        <v>6</v>
      </c>
      <c r="H653" s="17" t="s">
        <v>20</v>
      </c>
      <c r="I653" s="6" t="s">
        <v>2718</v>
      </c>
      <c r="J653" s="3" t="s">
        <v>28</v>
      </c>
      <c r="K653" s="3" t="s">
        <v>19</v>
      </c>
    </row>
    <row r="654" spans="1:11" ht="14.5" x14ac:dyDescent="0.35">
      <c r="A654" s="5" t="s">
        <v>690</v>
      </c>
      <c r="B654" s="27">
        <v>693292026</v>
      </c>
      <c r="C654" s="5" t="s">
        <v>22</v>
      </c>
      <c r="D654" s="5" t="s">
        <v>29</v>
      </c>
      <c r="E654" s="6">
        <v>46055</v>
      </c>
      <c r="F654" s="6">
        <v>46063</v>
      </c>
      <c r="G654" s="27">
        <v>6</v>
      </c>
      <c r="H654" s="17" t="s">
        <v>20</v>
      </c>
      <c r="I654" s="6" t="s">
        <v>2719</v>
      </c>
      <c r="J654" s="3" t="s">
        <v>28</v>
      </c>
      <c r="K654" s="3" t="s">
        <v>19</v>
      </c>
    </row>
    <row r="655" spans="1:11" ht="14.5" x14ac:dyDescent="0.35">
      <c r="A655" s="5" t="s">
        <v>691</v>
      </c>
      <c r="B655" s="27">
        <v>693402026</v>
      </c>
      <c r="C655" s="5" t="s">
        <v>22</v>
      </c>
      <c r="D655" s="5" t="s">
        <v>41</v>
      </c>
      <c r="E655" s="6">
        <v>46055</v>
      </c>
      <c r="F655" s="6">
        <v>46065</v>
      </c>
      <c r="G655" s="27">
        <v>8</v>
      </c>
      <c r="H655" s="17" t="s">
        <v>20</v>
      </c>
      <c r="I655" s="6" t="s">
        <v>2720</v>
      </c>
      <c r="J655" s="3" t="s">
        <v>28</v>
      </c>
      <c r="K655" s="3" t="s">
        <v>19</v>
      </c>
    </row>
    <row r="656" spans="1:11" ht="14.5" x14ac:dyDescent="0.35">
      <c r="A656" s="5" t="s">
        <v>692</v>
      </c>
      <c r="B656" s="27">
        <v>693562026</v>
      </c>
      <c r="C656" s="5" t="s">
        <v>22</v>
      </c>
      <c r="D656" s="5" t="s">
        <v>29</v>
      </c>
      <c r="E656" s="6">
        <v>46055</v>
      </c>
      <c r="F656" s="6">
        <v>46065</v>
      </c>
      <c r="G656" s="27">
        <v>8</v>
      </c>
      <c r="H656" s="17" t="s">
        <v>20</v>
      </c>
      <c r="I656" s="6" t="s">
        <v>2721</v>
      </c>
      <c r="J656" s="3" t="s">
        <v>28</v>
      </c>
      <c r="K656" s="3" t="s">
        <v>19</v>
      </c>
    </row>
    <row r="657" spans="1:11" ht="14.5" x14ac:dyDescent="0.35">
      <c r="A657" s="5" t="s">
        <v>693</v>
      </c>
      <c r="B657" s="27">
        <v>693682026</v>
      </c>
      <c r="C657" s="5" t="s">
        <v>22</v>
      </c>
      <c r="D657" s="5" t="s">
        <v>29</v>
      </c>
      <c r="E657" s="6">
        <v>46055</v>
      </c>
      <c r="F657" s="6">
        <v>46065</v>
      </c>
      <c r="G657" s="27">
        <v>8</v>
      </c>
      <c r="H657" s="17" t="s">
        <v>20</v>
      </c>
      <c r="I657" s="6" t="s">
        <v>2722</v>
      </c>
      <c r="J657" s="3" t="s">
        <v>28</v>
      </c>
      <c r="K657" s="3" t="s">
        <v>19</v>
      </c>
    </row>
    <row r="658" spans="1:11" ht="14.5" x14ac:dyDescent="0.35">
      <c r="A658" s="5" t="s">
        <v>694</v>
      </c>
      <c r="B658" s="27">
        <v>693932026</v>
      </c>
      <c r="C658" s="5" t="s">
        <v>17</v>
      </c>
      <c r="D658" s="5" t="s">
        <v>30</v>
      </c>
      <c r="E658" s="6">
        <v>46055</v>
      </c>
      <c r="F658" s="6">
        <v>46059</v>
      </c>
      <c r="G658" s="27">
        <v>4</v>
      </c>
      <c r="H658" s="17" t="s">
        <v>20</v>
      </c>
      <c r="I658" s="6" t="s">
        <v>2723</v>
      </c>
      <c r="J658" s="3" t="s">
        <v>28</v>
      </c>
      <c r="K658" s="3" t="s">
        <v>19</v>
      </c>
    </row>
    <row r="659" spans="1:11" ht="14.5" x14ac:dyDescent="0.35">
      <c r="A659" s="5" t="s">
        <v>695</v>
      </c>
      <c r="B659" s="27">
        <v>694032026</v>
      </c>
      <c r="C659" s="5" t="s">
        <v>22</v>
      </c>
      <c r="D659" s="5" t="s">
        <v>29</v>
      </c>
      <c r="E659" s="6">
        <v>46055</v>
      </c>
      <c r="F659" s="6">
        <v>46064</v>
      </c>
      <c r="G659" s="27">
        <v>7</v>
      </c>
      <c r="H659" s="17" t="s">
        <v>20</v>
      </c>
      <c r="I659" s="6" t="s">
        <v>2724</v>
      </c>
      <c r="J659" s="3" t="s">
        <v>28</v>
      </c>
      <c r="K659" s="3" t="s">
        <v>19</v>
      </c>
    </row>
    <row r="660" spans="1:11" ht="14.5" x14ac:dyDescent="0.35">
      <c r="A660" s="5" t="s">
        <v>696</v>
      </c>
      <c r="B660" s="27">
        <v>694692026</v>
      </c>
      <c r="C660" s="5" t="s">
        <v>22</v>
      </c>
      <c r="D660" s="5" t="s">
        <v>29</v>
      </c>
      <c r="E660" s="6">
        <v>46055</v>
      </c>
      <c r="F660" s="6">
        <v>46065</v>
      </c>
      <c r="G660" s="27">
        <v>8</v>
      </c>
      <c r="H660" s="17" t="s">
        <v>20</v>
      </c>
      <c r="I660" s="6" t="s">
        <v>2725</v>
      </c>
      <c r="J660" s="3" t="s">
        <v>28</v>
      </c>
      <c r="K660" s="3" t="s">
        <v>19</v>
      </c>
    </row>
    <row r="661" spans="1:11" ht="14.5" x14ac:dyDescent="0.35">
      <c r="A661" s="5" t="s">
        <v>697</v>
      </c>
      <c r="B661" s="27">
        <v>694882026</v>
      </c>
      <c r="C661" s="5" t="s">
        <v>22</v>
      </c>
      <c r="D661" s="5" t="s">
        <v>29</v>
      </c>
      <c r="E661" s="6">
        <v>46055</v>
      </c>
      <c r="F661" s="6">
        <v>46063</v>
      </c>
      <c r="G661" s="27">
        <v>6</v>
      </c>
      <c r="H661" s="17" t="s">
        <v>20</v>
      </c>
      <c r="I661" s="6" t="s">
        <v>2726</v>
      </c>
      <c r="J661" s="3" t="s">
        <v>28</v>
      </c>
      <c r="K661" s="3" t="s">
        <v>19</v>
      </c>
    </row>
    <row r="662" spans="1:11" ht="14.5" x14ac:dyDescent="0.35">
      <c r="A662" s="5" t="s">
        <v>698</v>
      </c>
      <c r="B662" s="27">
        <v>695062026</v>
      </c>
      <c r="C662" s="5" t="s">
        <v>22</v>
      </c>
      <c r="D662" s="5" t="s">
        <v>29</v>
      </c>
      <c r="E662" s="6">
        <v>46055</v>
      </c>
      <c r="F662" s="6">
        <v>46059</v>
      </c>
      <c r="G662" s="27">
        <v>4</v>
      </c>
      <c r="H662" s="17" t="s">
        <v>20</v>
      </c>
      <c r="I662" s="6" t="s">
        <v>2727</v>
      </c>
      <c r="J662" s="3" t="s">
        <v>28</v>
      </c>
      <c r="K662" s="3" t="s">
        <v>19</v>
      </c>
    </row>
    <row r="663" spans="1:11" ht="14.5" x14ac:dyDescent="0.35">
      <c r="A663" s="5" t="s">
        <v>699</v>
      </c>
      <c r="B663" s="27">
        <v>695682026</v>
      </c>
      <c r="C663" s="5" t="s">
        <v>22</v>
      </c>
      <c r="D663" s="5" t="s">
        <v>29</v>
      </c>
      <c r="E663" s="6">
        <v>46055</v>
      </c>
      <c r="F663" s="6">
        <v>46058</v>
      </c>
      <c r="G663" s="27">
        <v>3</v>
      </c>
      <c r="H663" s="17" t="s">
        <v>20</v>
      </c>
      <c r="I663" s="6" t="s">
        <v>2728</v>
      </c>
      <c r="J663" s="3" t="s">
        <v>28</v>
      </c>
      <c r="K663" s="3" t="s">
        <v>19</v>
      </c>
    </row>
    <row r="664" spans="1:11" ht="14.5" x14ac:dyDescent="0.35">
      <c r="A664" s="5" t="s">
        <v>700</v>
      </c>
      <c r="B664" s="27">
        <v>696392026</v>
      </c>
      <c r="C664" s="5" t="s">
        <v>22</v>
      </c>
      <c r="D664" s="5" t="s">
        <v>29</v>
      </c>
      <c r="E664" s="6">
        <v>46055</v>
      </c>
      <c r="F664" s="6">
        <v>46058</v>
      </c>
      <c r="G664" s="27">
        <v>3</v>
      </c>
      <c r="H664" s="17" t="s">
        <v>20</v>
      </c>
      <c r="I664" s="6" t="s">
        <v>2729</v>
      </c>
      <c r="J664" s="3" t="s">
        <v>28</v>
      </c>
      <c r="K664" s="3" t="s">
        <v>19</v>
      </c>
    </row>
    <row r="665" spans="1:11" ht="14.5" x14ac:dyDescent="0.35">
      <c r="A665" s="5" t="s">
        <v>701</v>
      </c>
      <c r="B665" s="27">
        <v>696632026</v>
      </c>
      <c r="C665" s="5" t="s">
        <v>17</v>
      </c>
      <c r="D665" s="5" t="s">
        <v>30</v>
      </c>
      <c r="E665" s="6">
        <v>46055</v>
      </c>
      <c r="F665" s="6">
        <v>46069</v>
      </c>
      <c r="G665" s="27">
        <v>10</v>
      </c>
      <c r="H665" s="17" t="s">
        <v>20</v>
      </c>
      <c r="I665" s="6" t="s">
        <v>2730</v>
      </c>
      <c r="J665" s="3" t="s">
        <v>28</v>
      </c>
      <c r="K665" s="3" t="s">
        <v>19</v>
      </c>
    </row>
    <row r="666" spans="1:11" ht="14.5" x14ac:dyDescent="0.35">
      <c r="A666" s="5" t="s">
        <v>702</v>
      </c>
      <c r="B666" s="27">
        <v>696822026</v>
      </c>
      <c r="C666" s="5" t="s">
        <v>22</v>
      </c>
      <c r="D666" s="5" t="s">
        <v>29</v>
      </c>
      <c r="E666" s="6">
        <v>46055</v>
      </c>
      <c r="F666" s="6">
        <v>46063</v>
      </c>
      <c r="G666" s="27">
        <v>6</v>
      </c>
      <c r="H666" s="17" t="s">
        <v>20</v>
      </c>
      <c r="I666" s="6" t="s">
        <v>2731</v>
      </c>
      <c r="J666" s="3" t="s">
        <v>28</v>
      </c>
      <c r="K666" s="3" t="s">
        <v>19</v>
      </c>
    </row>
    <row r="667" spans="1:11" ht="14.5" x14ac:dyDescent="0.35">
      <c r="A667" s="5" t="s">
        <v>703</v>
      </c>
      <c r="B667" s="27">
        <v>697802026</v>
      </c>
      <c r="C667" s="5" t="s">
        <v>22</v>
      </c>
      <c r="D667" s="5" t="s">
        <v>29</v>
      </c>
      <c r="E667" s="6">
        <v>46055</v>
      </c>
      <c r="F667" s="6">
        <v>46056</v>
      </c>
      <c r="G667" s="27">
        <v>1</v>
      </c>
      <c r="H667" s="17" t="s">
        <v>20</v>
      </c>
      <c r="I667" s="6" t="s">
        <v>2732</v>
      </c>
      <c r="J667" s="3" t="s">
        <v>28</v>
      </c>
      <c r="K667" s="3" t="s">
        <v>19</v>
      </c>
    </row>
    <row r="668" spans="1:11" ht="14.5" x14ac:dyDescent="0.35">
      <c r="A668" s="5" t="s">
        <v>704</v>
      </c>
      <c r="B668" s="27">
        <v>698192026</v>
      </c>
      <c r="C668" s="5" t="s">
        <v>22</v>
      </c>
      <c r="D668" s="5" t="s">
        <v>29</v>
      </c>
      <c r="E668" s="6">
        <v>46055</v>
      </c>
      <c r="F668" s="6">
        <v>46055</v>
      </c>
      <c r="G668" s="27">
        <v>0</v>
      </c>
      <c r="H668" s="17" t="s">
        <v>20</v>
      </c>
      <c r="I668" s="6" t="s">
        <v>2733</v>
      </c>
      <c r="J668" s="3" t="s">
        <v>28</v>
      </c>
      <c r="K668" s="3" t="s">
        <v>19</v>
      </c>
    </row>
    <row r="669" spans="1:11" ht="14.5" x14ac:dyDescent="0.35">
      <c r="A669" s="5" t="s">
        <v>705</v>
      </c>
      <c r="B669" s="27">
        <v>698292026</v>
      </c>
      <c r="C669" s="5" t="s">
        <v>17</v>
      </c>
      <c r="D669" s="5" t="s">
        <v>33</v>
      </c>
      <c r="E669" s="6">
        <v>46055</v>
      </c>
      <c r="F669" s="6">
        <v>46065</v>
      </c>
      <c r="G669" s="27">
        <v>8</v>
      </c>
      <c r="H669" s="17" t="s">
        <v>20</v>
      </c>
      <c r="I669" s="6" t="s">
        <v>2734</v>
      </c>
      <c r="J669" s="3" t="s">
        <v>28</v>
      </c>
      <c r="K669" s="3" t="s">
        <v>19</v>
      </c>
    </row>
    <row r="670" spans="1:11" ht="14.5" x14ac:dyDescent="0.35">
      <c r="A670" s="5" t="s">
        <v>706</v>
      </c>
      <c r="B670" s="27">
        <v>698692026</v>
      </c>
      <c r="C670" s="5" t="s">
        <v>22</v>
      </c>
      <c r="D670" s="5" t="s">
        <v>29</v>
      </c>
      <c r="E670" s="6">
        <v>46055</v>
      </c>
      <c r="F670" s="6">
        <v>46059</v>
      </c>
      <c r="G670" s="27">
        <v>4</v>
      </c>
      <c r="H670" s="17" t="s">
        <v>20</v>
      </c>
      <c r="I670" s="6" t="s">
        <v>2735</v>
      </c>
      <c r="J670" s="3" t="s">
        <v>28</v>
      </c>
      <c r="K670" s="3" t="s">
        <v>19</v>
      </c>
    </row>
    <row r="671" spans="1:11" ht="14.5" x14ac:dyDescent="0.35">
      <c r="A671" s="5" t="s">
        <v>707</v>
      </c>
      <c r="B671" s="27">
        <v>698792026</v>
      </c>
      <c r="C671" s="5" t="s">
        <v>22</v>
      </c>
      <c r="D671" s="5" t="s">
        <v>29</v>
      </c>
      <c r="E671" s="6">
        <v>46055</v>
      </c>
      <c r="F671" s="6">
        <v>46065</v>
      </c>
      <c r="G671" s="27">
        <v>8</v>
      </c>
      <c r="H671" s="17" t="s">
        <v>20</v>
      </c>
      <c r="I671" s="6" t="s">
        <v>2736</v>
      </c>
      <c r="J671" s="3" t="s">
        <v>28</v>
      </c>
      <c r="K671" s="3" t="s">
        <v>19</v>
      </c>
    </row>
    <row r="672" spans="1:11" ht="14.5" x14ac:dyDescent="0.35">
      <c r="A672" s="5" t="s">
        <v>708</v>
      </c>
      <c r="B672" s="27">
        <v>699872026</v>
      </c>
      <c r="C672" s="5" t="s">
        <v>22</v>
      </c>
      <c r="D672" s="5" t="s">
        <v>29</v>
      </c>
      <c r="E672" s="6">
        <v>46055</v>
      </c>
      <c r="F672" s="6">
        <v>46058</v>
      </c>
      <c r="G672" s="27">
        <v>3</v>
      </c>
      <c r="H672" s="17" t="s">
        <v>20</v>
      </c>
      <c r="I672" s="6" t="s">
        <v>2737</v>
      </c>
      <c r="J672" s="3" t="s">
        <v>28</v>
      </c>
      <c r="K672" s="3" t="s">
        <v>19</v>
      </c>
    </row>
    <row r="673" spans="1:11" ht="14.5" x14ac:dyDescent="0.35">
      <c r="A673" s="5" t="s">
        <v>709</v>
      </c>
      <c r="B673" s="27">
        <v>700292026</v>
      </c>
      <c r="C673" s="5" t="s">
        <v>22</v>
      </c>
      <c r="D673" s="5" t="s">
        <v>29</v>
      </c>
      <c r="E673" s="6">
        <v>46055</v>
      </c>
      <c r="F673" s="6">
        <v>46058</v>
      </c>
      <c r="G673" s="27">
        <v>3</v>
      </c>
      <c r="H673" s="17" t="s">
        <v>20</v>
      </c>
      <c r="I673" s="6" t="s">
        <v>2738</v>
      </c>
      <c r="J673" s="3" t="s">
        <v>28</v>
      </c>
      <c r="K673" s="3" t="s">
        <v>19</v>
      </c>
    </row>
    <row r="674" spans="1:11" ht="14.5" x14ac:dyDescent="0.35">
      <c r="A674" s="5" t="s">
        <v>710</v>
      </c>
      <c r="B674" s="27">
        <v>701362026</v>
      </c>
      <c r="C674" s="5" t="s">
        <v>22</v>
      </c>
      <c r="D674" s="5" t="s">
        <v>29</v>
      </c>
      <c r="E674" s="6">
        <v>46055</v>
      </c>
      <c r="F674" s="6">
        <v>46059</v>
      </c>
      <c r="G674" s="27">
        <v>4</v>
      </c>
      <c r="H674" s="17" t="s">
        <v>20</v>
      </c>
      <c r="I674" s="6" t="s">
        <v>2739</v>
      </c>
      <c r="J674" s="3" t="s">
        <v>28</v>
      </c>
      <c r="K674" s="3" t="s">
        <v>19</v>
      </c>
    </row>
    <row r="675" spans="1:11" ht="14.5" x14ac:dyDescent="0.35">
      <c r="A675" s="5" t="s">
        <v>711</v>
      </c>
      <c r="B675" s="27">
        <v>700432026</v>
      </c>
      <c r="C675" s="5" t="s">
        <v>22</v>
      </c>
      <c r="D675" s="5" t="s">
        <v>29</v>
      </c>
      <c r="E675" s="6">
        <v>46055</v>
      </c>
      <c r="F675" s="6">
        <v>46058</v>
      </c>
      <c r="G675" s="27">
        <v>3</v>
      </c>
      <c r="H675" s="17" t="s">
        <v>20</v>
      </c>
      <c r="I675" s="6" t="s">
        <v>2740</v>
      </c>
      <c r="J675" s="3" t="s">
        <v>28</v>
      </c>
      <c r="K675" s="3" t="s">
        <v>19</v>
      </c>
    </row>
    <row r="676" spans="1:11" ht="14.5" x14ac:dyDescent="0.35">
      <c r="A676" s="5" t="s">
        <v>712</v>
      </c>
      <c r="B676" s="27">
        <v>701272026</v>
      </c>
      <c r="C676" s="5" t="s">
        <v>22</v>
      </c>
      <c r="D676" s="5" t="s">
        <v>29</v>
      </c>
      <c r="E676" s="6">
        <v>46055</v>
      </c>
      <c r="F676" s="6">
        <v>46058</v>
      </c>
      <c r="G676" s="27">
        <v>3</v>
      </c>
      <c r="H676" s="17" t="s">
        <v>20</v>
      </c>
      <c r="I676" s="6" t="s">
        <v>2741</v>
      </c>
      <c r="J676" s="3" t="s">
        <v>28</v>
      </c>
      <c r="K676" s="3" t="s">
        <v>19</v>
      </c>
    </row>
    <row r="677" spans="1:11" ht="14.5" x14ac:dyDescent="0.35">
      <c r="A677" s="5" t="s">
        <v>713</v>
      </c>
      <c r="B677" s="27">
        <v>701672026</v>
      </c>
      <c r="C677" s="5" t="s">
        <v>22</v>
      </c>
      <c r="D677" s="5" t="s">
        <v>29</v>
      </c>
      <c r="E677" s="6">
        <v>46055</v>
      </c>
      <c r="F677" s="6">
        <v>46064</v>
      </c>
      <c r="G677" s="27">
        <v>7</v>
      </c>
      <c r="H677" s="17" t="s">
        <v>20</v>
      </c>
      <c r="I677" s="6" t="s">
        <v>2742</v>
      </c>
      <c r="J677" s="3" t="s">
        <v>28</v>
      </c>
      <c r="K677" s="3" t="s">
        <v>19</v>
      </c>
    </row>
    <row r="678" spans="1:11" ht="14.5" x14ac:dyDescent="0.35">
      <c r="A678" s="5" t="s">
        <v>714</v>
      </c>
      <c r="B678" s="27">
        <v>703012026</v>
      </c>
      <c r="C678" s="5" t="s">
        <v>22</v>
      </c>
      <c r="D678" s="5" t="s">
        <v>29</v>
      </c>
      <c r="E678" s="6">
        <v>46055</v>
      </c>
      <c r="F678" s="6">
        <v>46066</v>
      </c>
      <c r="G678" s="27">
        <v>9</v>
      </c>
      <c r="H678" s="17" t="s">
        <v>20</v>
      </c>
      <c r="I678" s="6" t="s">
        <v>2743</v>
      </c>
      <c r="J678" s="3" t="s">
        <v>28</v>
      </c>
      <c r="K678" s="3" t="s">
        <v>19</v>
      </c>
    </row>
    <row r="679" spans="1:11" ht="14.5" x14ac:dyDescent="0.35">
      <c r="A679" s="5" t="s">
        <v>715</v>
      </c>
      <c r="B679" s="27">
        <v>703692026</v>
      </c>
      <c r="C679" s="5" t="s">
        <v>22</v>
      </c>
      <c r="D679" s="5" t="s">
        <v>29</v>
      </c>
      <c r="E679" s="6">
        <v>46055</v>
      </c>
      <c r="F679" s="6">
        <v>46057</v>
      </c>
      <c r="G679" s="27">
        <v>2</v>
      </c>
      <c r="H679" s="17" t="s">
        <v>20</v>
      </c>
      <c r="I679" s="6" t="s">
        <v>2744</v>
      </c>
      <c r="J679" s="3" t="s">
        <v>28</v>
      </c>
      <c r="K679" s="3" t="s">
        <v>19</v>
      </c>
    </row>
    <row r="680" spans="1:11" ht="14.5" x14ac:dyDescent="0.35">
      <c r="A680" s="5" t="s">
        <v>716</v>
      </c>
      <c r="B680" s="27">
        <v>703872026</v>
      </c>
      <c r="C680" s="5" t="s">
        <v>17</v>
      </c>
      <c r="D680" s="5" t="s">
        <v>33</v>
      </c>
      <c r="E680" s="6">
        <v>46055</v>
      </c>
      <c r="F680" s="6">
        <v>46064</v>
      </c>
      <c r="G680" s="27">
        <v>7</v>
      </c>
      <c r="H680" s="17" t="s">
        <v>20</v>
      </c>
      <c r="I680" s="6" t="s">
        <v>2745</v>
      </c>
      <c r="J680" s="3" t="s">
        <v>28</v>
      </c>
      <c r="K680" s="3" t="s">
        <v>19</v>
      </c>
    </row>
    <row r="681" spans="1:11" ht="14.5" x14ac:dyDescent="0.35">
      <c r="A681" s="5" t="s">
        <v>717</v>
      </c>
      <c r="B681" s="27">
        <v>704072026</v>
      </c>
      <c r="C681" s="5" t="s">
        <v>22</v>
      </c>
      <c r="D681" s="5" t="s">
        <v>29</v>
      </c>
      <c r="E681" s="6">
        <v>46055</v>
      </c>
      <c r="F681" s="6">
        <v>46057</v>
      </c>
      <c r="G681" s="27">
        <v>2</v>
      </c>
      <c r="H681" s="17" t="s">
        <v>20</v>
      </c>
      <c r="I681" s="6" t="s">
        <v>2746</v>
      </c>
      <c r="J681" s="3" t="s">
        <v>28</v>
      </c>
      <c r="K681" s="3" t="s">
        <v>19</v>
      </c>
    </row>
    <row r="682" spans="1:11" ht="14.5" x14ac:dyDescent="0.35">
      <c r="A682" s="5" t="s">
        <v>718</v>
      </c>
      <c r="B682" s="27">
        <v>706162026</v>
      </c>
      <c r="C682" s="5" t="s">
        <v>22</v>
      </c>
      <c r="D682" s="5" t="s">
        <v>29</v>
      </c>
      <c r="E682" s="6">
        <v>46055</v>
      </c>
      <c r="F682" s="6">
        <v>46056</v>
      </c>
      <c r="G682" s="27">
        <v>1</v>
      </c>
      <c r="H682" s="17" t="s">
        <v>20</v>
      </c>
      <c r="I682" s="6" t="s">
        <v>2747</v>
      </c>
      <c r="J682" s="3" t="s">
        <v>28</v>
      </c>
      <c r="K682" s="3" t="s">
        <v>19</v>
      </c>
    </row>
    <row r="683" spans="1:11" ht="14.5" x14ac:dyDescent="0.35">
      <c r="A683" s="5" t="s">
        <v>719</v>
      </c>
      <c r="B683" s="27">
        <v>706272026</v>
      </c>
      <c r="C683" s="5" t="s">
        <v>22</v>
      </c>
      <c r="D683" s="5" t="s">
        <v>29</v>
      </c>
      <c r="E683" s="6">
        <v>46055</v>
      </c>
      <c r="F683" s="6">
        <v>46057</v>
      </c>
      <c r="G683" s="27">
        <v>2</v>
      </c>
      <c r="H683" s="17" t="s">
        <v>20</v>
      </c>
      <c r="I683" s="6" t="s">
        <v>2748</v>
      </c>
      <c r="J683" s="3" t="s">
        <v>28</v>
      </c>
      <c r="K683" s="3" t="s">
        <v>19</v>
      </c>
    </row>
    <row r="684" spans="1:11" ht="14.5" x14ac:dyDescent="0.35">
      <c r="A684" s="5" t="s">
        <v>720</v>
      </c>
      <c r="B684" s="27">
        <v>707222026</v>
      </c>
      <c r="C684" s="5" t="s">
        <v>22</v>
      </c>
      <c r="D684" s="5" t="s">
        <v>29</v>
      </c>
      <c r="E684" s="6">
        <v>46055</v>
      </c>
      <c r="F684" s="6">
        <v>46063</v>
      </c>
      <c r="G684" s="27">
        <v>6</v>
      </c>
      <c r="H684" s="17" t="s">
        <v>20</v>
      </c>
      <c r="I684" s="6" t="s">
        <v>2749</v>
      </c>
      <c r="J684" s="3" t="s">
        <v>28</v>
      </c>
      <c r="K684" s="3" t="s">
        <v>19</v>
      </c>
    </row>
    <row r="685" spans="1:11" ht="14.5" x14ac:dyDescent="0.35">
      <c r="A685" s="5" t="s">
        <v>721</v>
      </c>
      <c r="B685" s="27">
        <v>707532026</v>
      </c>
      <c r="C685" s="5" t="s">
        <v>22</v>
      </c>
      <c r="D685" s="5" t="s">
        <v>29</v>
      </c>
      <c r="E685" s="6">
        <v>46055</v>
      </c>
      <c r="F685" s="6">
        <v>46063</v>
      </c>
      <c r="G685" s="27">
        <v>6</v>
      </c>
      <c r="H685" s="17" t="s">
        <v>20</v>
      </c>
      <c r="I685" s="6" t="s">
        <v>2750</v>
      </c>
      <c r="J685" s="3" t="s">
        <v>28</v>
      </c>
      <c r="K685" s="3" t="s">
        <v>19</v>
      </c>
    </row>
    <row r="686" spans="1:11" ht="14.5" x14ac:dyDescent="0.35">
      <c r="A686" s="5" t="s">
        <v>722</v>
      </c>
      <c r="B686" s="27">
        <v>707602026</v>
      </c>
      <c r="C686" s="5" t="s">
        <v>22</v>
      </c>
      <c r="D686" s="5" t="s">
        <v>29</v>
      </c>
      <c r="E686" s="6">
        <v>46055</v>
      </c>
      <c r="F686" s="6">
        <v>46063</v>
      </c>
      <c r="G686" s="27">
        <v>6</v>
      </c>
      <c r="H686" s="17" t="s">
        <v>20</v>
      </c>
      <c r="I686" s="6" t="s">
        <v>2751</v>
      </c>
      <c r="J686" s="3" t="s">
        <v>28</v>
      </c>
      <c r="K686" s="3" t="s">
        <v>19</v>
      </c>
    </row>
    <row r="687" spans="1:11" ht="14.5" x14ac:dyDescent="0.35">
      <c r="A687" s="5" t="s">
        <v>723</v>
      </c>
      <c r="B687" s="27">
        <v>709872026</v>
      </c>
      <c r="C687" s="5" t="s">
        <v>22</v>
      </c>
      <c r="D687" s="5" t="s">
        <v>29</v>
      </c>
      <c r="E687" s="6">
        <v>46055</v>
      </c>
      <c r="F687" s="6">
        <v>46057</v>
      </c>
      <c r="G687" s="27">
        <v>2</v>
      </c>
      <c r="H687" s="17" t="s">
        <v>20</v>
      </c>
      <c r="I687" s="6" t="s">
        <v>2752</v>
      </c>
      <c r="J687" s="3" t="s">
        <v>28</v>
      </c>
      <c r="K687" s="3" t="s">
        <v>19</v>
      </c>
    </row>
    <row r="688" spans="1:11" ht="14.5" x14ac:dyDescent="0.35">
      <c r="A688" s="5" t="s">
        <v>724</v>
      </c>
      <c r="B688" s="27">
        <v>711982026</v>
      </c>
      <c r="C688" s="5" t="s">
        <v>22</v>
      </c>
      <c r="D688" s="5" t="s">
        <v>29</v>
      </c>
      <c r="E688" s="6">
        <v>46055</v>
      </c>
      <c r="F688" s="6">
        <v>46065</v>
      </c>
      <c r="G688" s="27">
        <v>8</v>
      </c>
      <c r="H688" s="17" t="s">
        <v>20</v>
      </c>
      <c r="I688" s="6" t="s">
        <v>2753</v>
      </c>
      <c r="J688" s="3" t="s">
        <v>28</v>
      </c>
      <c r="K688" s="3" t="s">
        <v>19</v>
      </c>
    </row>
    <row r="689" spans="1:11" ht="14.5" x14ac:dyDescent="0.35">
      <c r="A689" s="5" t="s">
        <v>725</v>
      </c>
      <c r="B689" s="27">
        <v>712062026</v>
      </c>
      <c r="C689" s="5" t="s">
        <v>22</v>
      </c>
      <c r="D689" s="5" t="s">
        <v>29</v>
      </c>
      <c r="E689" s="6">
        <v>46055</v>
      </c>
      <c r="F689" s="6">
        <v>46065</v>
      </c>
      <c r="G689" s="27">
        <v>8</v>
      </c>
      <c r="H689" s="17" t="s">
        <v>20</v>
      </c>
      <c r="I689" s="6" t="s">
        <v>2754</v>
      </c>
      <c r="J689" s="3" t="s">
        <v>28</v>
      </c>
      <c r="K689" s="3" t="s">
        <v>19</v>
      </c>
    </row>
    <row r="690" spans="1:11" ht="14.5" x14ac:dyDescent="0.35">
      <c r="A690" s="5" t="s">
        <v>726</v>
      </c>
      <c r="B690" s="27">
        <v>712372026</v>
      </c>
      <c r="C690" s="5" t="s">
        <v>22</v>
      </c>
      <c r="D690" s="5" t="s">
        <v>29</v>
      </c>
      <c r="E690" s="6">
        <v>46055</v>
      </c>
      <c r="F690" s="6">
        <v>46057</v>
      </c>
      <c r="G690" s="27">
        <v>2</v>
      </c>
      <c r="H690" s="17" t="s">
        <v>20</v>
      </c>
      <c r="I690" s="6" t="s">
        <v>2755</v>
      </c>
      <c r="J690" s="3" t="s">
        <v>28</v>
      </c>
      <c r="K690" s="3" t="s">
        <v>19</v>
      </c>
    </row>
    <row r="691" spans="1:11" ht="14.5" x14ac:dyDescent="0.35">
      <c r="A691" s="5" t="s">
        <v>727</v>
      </c>
      <c r="B691" s="27">
        <v>419442026</v>
      </c>
      <c r="C691" s="5" t="s">
        <v>17</v>
      </c>
      <c r="D691" s="5" t="s">
        <v>30</v>
      </c>
      <c r="E691" s="6">
        <v>46055</v>
      </c>
      <c r="F691" s="6">
        <v>46065</v>
      </c>
      <c r="G691" s="27">
        <v>8</v>
      </c>
      <c r="H691" s="17" t="s">
        <v>20</v>
      </c>
      <c r="I691" s="6" t="s">
        <v>2756</v>
      </c>
      <c r="J691" s="3" t="s">
        <v>28</v>
      </c>
      <c r="K691" s="3" t="s">
        <v>19</v>
      </c>
    </row>
    <row r="692" spans="1:11" ht="14.5" x14ac:dyDescent="0.35">
      <c r="A692" s="5" t="s">
        <v>728</v>
      </c>
      <c r="B692" s="27">
        <v>712952026</v>
      </c>
      <c r="C692" s="5" t="s">
        <v>22</v>
      </c>
      <c r="D692" s="5" t="s">
        <v>29</v>
      </c>
      <c r="E692" s="6">
        <v>46055</v>
      </c>
      <c r="F692" s="6">
        <v>46063</v>
      </c>
      <c r="G692" s="27">
        <v>6</v>
      </c>
      <c r="H692" s="17" t="s">
        <v>20</v>
      </c>
      <c r="I692" s="6" t="s">
        <v>2757</v>
      </c>
      <c r="J692" s="3" t="s">
        <v>28</v>
      </c>
      <c r="K692" s="3" t="s">
        <v>19</v>
      </c>
    </row>
    <row r="693" spans="1:11" ht="14.5" x14ac:dyDescent="0.35">
      <c r="A693" s="5" t="s">
        <v>729</v>
      </c>
      <c r="B693" s="27">
        <v>744762026</v>
      </c>
      <c r="C693" s="5" t="s">
        <v>22</v>
      </c>
      <c r="D693" s="5" t="s">
        <v>29</v>
      </c>
      <c r="E693" s="6">
        <v>46055</v>
      </c>
      <c r="F693" s="6">
        <v>46064</v>
      </c>
      <c r="G693" s="27">
        <v>7</v>
      </c>
      <c r="H693" s="17" t="s">
        <v>20</v>
      </c>
      <c r="I693" s="6" t="s">
        <v>2758</v>
      </c>
      <c r="J693" s="3" t="s">
        <v>28</v>
      </c>
      <c r="K693" s="3" t="s">
        <v>19</v>
      </c>
    </row>
    <row r="694" spans="1:11" ht="14.5" x14ac:dyDescent="0.35">
      <c r="A694" s="5" t="s">
        <v>730</v>
      </c>
      <c r="B694" s="27">
        <v>730642026</v>
      </c>
      <c r="C694" s="5" t="s">
        <v>22</v>
      </c>
      <c r="D694" s="5" t="s">
        <v>29</v>
      </c>
      <c r="E694" s="6">
        <v>46056</v>
      </c>
      <c r="F694" s="6">
        <v>46065</v>
      </c>
      <c r="G694" s="27">
        <v>7</v>
      </c>
      <c r="H694" s="17" t="s">
        <v>20</v>
      </c>
      <c r="I694" s="6" t="s">
        <v>2759</v>
      </c>
      <c r="J694" s="3" t="s">
        <v>28</v>
      </c>
      <c r="K694" s="3" t="s">
        <v>19</v>
      </c>
    </row>
    <row r="695" spans="1:11" ht="14.5" x14ac:dyDescent="0.35">
      <c r="A695" s="5" t="s">
        <v>731</v>
      </c>
      <c r="B695" s="27">
        <v>730662026</v>
      </c>
      <c r="C695" s="5" t="s">
        <v>22</v>
      </c>
      <c r="D695" s="5" t="s">
        <v>29</v>
      </c>
      <c r="E695" s="6">
        <v>46056</v>
      </c>
      <c r="F695" s="6">
        <v>46057</v>
      </c>
      <c r="G695" s="27">
        <v>1</v>
      </c>
      <c r="H695" s="17" t="s">
        <v>20</v>
      </c>
      <c r="I695" s="6" t="s">
        <v>2760</v>
      </c>
      <c r="J695" s="3" t="s">
        <v>28</v>
      </c>
      <c r="K695" s="3" t="s">
        <v>19</v>
      </c>
    </row>
    <row r="696" spans="1:11" ht="14.5" x14ac:dyDescent="0.35">
      <c r="A696" s="5" t="s">
        <v>732</v>
      </c>
      <c r="B696" s="27">
        <v>730732026</v>
      </c>
      <c r="C696" s="5" t="s">
        <v>22</v>
      </c>
      <c r="D696" s="5" t="s">
        <v>29</v>
      </c>
      <c r="E696" s="6">
        <v>46056</v>
      </c>
      <c r="F696" s="6">
        <v>46065</v>
      </c>
      <c r="G696" s="27">
        <v>7</v>
      </c>
      <c r="H696" s="17" t="s">
        <v>20</v>
      </c>
      <c r="I696" s="6" t="s">
        <v>2761</v>
      </c>
      <c r="J696" s="3" t="s">
        <v>28</v>
      </c>
      <c r="K696" s="3" t="s">
        <v>19</v>
      </c>
    </row>
    <row r="697" spans="1:11" ht="14.5" x14ac:dyDescent="0.35">
      <c r="A697" s="5" t="s">
        <v>733</v>
      </c>
      <c r="B697" s="27">
        <v>730792026</v>
      </c>
      <c r="C697" s="5" t="s">
        <v>22</v>
      </c>
      <c r="D697" s="5" t="s">
        <v>29</v>
      </c>
      <c r="E697" s="6">
        <v>46056</v>
      </c>
      <c r="F697" s="6">
        <v>46058</v>
      </c>
      <c r="G697" s="27">
        <v>2</v>
      </c>
      <c r="H697" s="17" t="s">
        <v>20</v>
      </c>
      <c r="I697" s="6" t="s">
        <v>2762</v>
      </c>
      <c r="J697" s="3" t="s">
        <v>28</v>
      </c>
      <c r="K697" s="3" t="s">
        <v>19</v>
      </c>
    </row>
    <row r="698" spans="1:11" ht="14.5" x14ac:dyDescent="0.35">
      <c r="A698" s="5" t="s">
        <v>734</v>
      </c>
      <c r="B698" s="27">
        <v>730882026</v>
      </c>
      <c r="C698" s="5" t="s">
        <v>22</v>
      </c>
      <c r="D698" s="5" t="s">
        <v>29</v>
      </c>
      <c r="E698" s="6">
        <v>46056</v>
      </c>
      <c r="F698" s="6">
        <v>46065</v>
      </c>
      <c r="G698" s="27">
        <v>7</v>
      </c>
      <c r="H698" s="17" t="s">
        <v>20</v>
      </c>
      <c r="I698" s="6" t="s">
        <v>2763</v>
      </c>
      <c r="J698" s="3" t="s">
        <v>28</v>
      </c>
      <c r="K698" s="3" t="s">
        <v>19</v>
      </c>
    </row>
    <row r="699" spans="1:11" ht="14.5" x14ac:dyDescent="0.35">
      <c r="A699" s="5" t="s">
        <v>735</v>
      </c>
      <c r="B699" s="27">
        <v>730942026</v>
      </c>
      <c r="C699" s="5" t="s">
        <v>22</v>
      </c>
      <c r="D699" s="5" t="s">
        <v>29</v>
      </c>
      <c r="E699" s="6">
        <v>46056</v>
      </c>
      <c r="F699" s="6">
        <v>46062</v>
      </c>
      <c r="G699" s="27">
        <v>4</v>
      </c>
      <c r="H699" s="17" t="s">
        <v>20</v>
      </c>
      <c r="I699" s="6" t="s">
        <v>2764</v>
      </c>
      <c r="J699" s="3" t="s">
        <v>28</v>
      </c>
      <c r="K699" s="3" t="s">
        <v>19</v>
      </c>
    </row>
    <row r="700" spans="1:11" ht="14.5" x14ac:dyDescent="0.35">
      <c r="A700" s="5" t="s">
        <v>736</v>
      </c>
      <c r="B700" s="27">
        <v>731112026</v>
      </c>
      <c r="C700" s="5" t="s">
        <v>22</v>
      </c>
      <c r="D700" s="5" t="s">
        <v>29</v>
      </c>
      <c r="E700" s="6">
        <v>46056</v>
      </c>
      <c r="F700" s="6">
        <v>46065</v>
      </c>
      <c r="G700" s="27">
        <v>7</v>
      </c>
      <c r="H700" s="17" t="s">
        <v>20</v>
      </c>
      <c r="I700" s="6" t="s">
        <v>2765</v>
      </c>
      <c r="J700" s="3" t="s">
        <v>28</v>
      </c>
      <c r="K700" s="3" t="s">
        <v>19</v>
      </c>
    </row>
    <row r="701" spans="1:11" ht="14.5" x14ac:dyDescent="0.35">
      <c r="A701" s="5" t="s">
        <v>737</v>
      </c>
      <c r="B701" s="27">
        <v>731222026</v>
      </c>
      <c r="C701" s="5" t="s">
        <v>22</v>
      </c>
      <c r="D701" s="5" t="s">
        <v>29</v>
      </c>
      <c r="E701" s="6">
        <v>46056</v>
      </c>
      <c r="F701" s="6">
        <v>46062</v>
      </c>
      <c r="G701" s="27">
        <v>4</v>
      </c>
      <c r="H701" s="17" t="s">
        <v>20</v>
      </c>
      <c r="I701" s="6" t="s">
        <v>2766</v>
      </c>
      <c r="J701" s="3" t="s">
        <v>28</v>
      </c>
      <c r="K701" s="3" t="s">
        <v>19</v>
      </c>
    </row>
    <row r="702" spans="1:11" ht="14.5" x14ac:dyDescent="0.35">
      <c r="A702" s="5" t="s">
        <v>738</v>
      </c>
      <c r="B702" s="27">
        <v>731612026</v>
      </c>
      <c r="C702" s="5" t="s">
        <v>22</v>
      </c>
      <c r="D702" s="5" t="s">
        <v>29</v>
      </c>
      <c r="E702" s="6">
        <v>46056</v>
      </c>
      <c r="F702" s="6">
        <v>46057</v>
      </c>
      <c r="G702" s="27">
        <v>1</v>
      </c>
      <c r="H702" s="17" t="s">
        <v>20</v>
      </c>
      <c r="I702" s="6" t="s">
        <v>2767</v>
      </c>
      <c r="J702" s="3" t="s">
        <v>28</v>
      </c>
      <c r="K702" s="3" t="s">
        <v>19</v>
      </c>
    </row>
    <row r="703" spans="1:11" ht="14.5" x14ac:dyDescent="0.35">
      <c r="A703" s="5" t="s">
        <v>739</v>
      </c>
      <c r="B703" s="27">
        <v>857562026</v>
      </c>
      <c r="C703" s="5" t="s">
        <v>22</v>
      </c>
      <c r="D703" s="5" t="s">
        <v>29</v>
      </c>
      <c r="E703" s="6">
        <v>46056</v>
      </c>
      <c r="F703" s="6">
        <v>46063</v>
      </c>
      <c r="G703" s="27">
        <v>5</v>
      </c>
      <c r="H703" s="17" t="s">
        <v>20</v>
      </c>
      <c r="I703" s="6" t="s">
        <v>2768</v>
      </c>
      <c r="J703" s="3" t="s">
        <v>28</v>
      </c>
      <c r="K703" s="3" t="s">
        <v>19</v>
      </c>
    </row>
    <row r="704" spans="1:11" ht="14.5" x14ac:dyDescent="0.35">
      <c r="A704" s="5" t="s">
        <v>740</v>
      </c>
      <c r="B704" s="27">
        <v>733392026</v>
      </c>
      <c r="C704" s="5" t="s">
        <v>22</v>
      </c>
      <c r="D704" s="5" t="s">
        <v>29</v>
      </c>
      <c r="E704" s="6">
        <v>46056</v>
      </c>
      <c r="F704" s="6">
        <v>46064</v>
      </c>
      <c r="G704" s="27">
        <v>6</v>
      </c>
      <c r="H704" s="17" t="s">
        <v>20</v>
      </c>
      <c r="I704" s="6" t="s">
        <v>2769</v>
      </c>
      <c r="J704" s="3" t="s">
        <v>28</v>
      </c>
      <c r="K704" s="3" t="s">
        <v>19</v>
      </c>
    </row>
    <row r="705" spans="1:11" ht="14.5" x14ac:dyDescent="0.35">
      <c r="A705" s="5" t="s">
        <v>741</v>
      </c>
      <c r="B705" s="27">
        <v>733712026</v>
      </c>
      <c r="C705" s="5" t="s">
        <v>22</v>
      </c>
      <c r="D705" s="5" t="s">
        <v>29</v>
      </c>
      <c r="E705" s="6">
        <v>46056</v>
      </c>
      <c r="F705" s="6">
        <v>46058</v>
      </c>
      <c r="G705" s="27">
        <v>2</v>
      </c>
      <c r="H705" s="17" t="s">
        <v>20</v>
      </c>
      <c r="I705" s="6" t="s">
        <v>2770</v>
      </c>
      <c r="J705" s="3" t="s">
        <v>28</v>
      </c>
      <c r="K705" s="3" t="s">
        <v>19</v>
      </c>
    </row>
    <row r="706" spans="1:11" ht="14.5" x14ac:dyDescent="0.35">
      <c r="A706" s="5" t="s">
        <v>742</v>
      </c>
      <c r="B706" s="27">
        <v>734372026</v>
      </c>
      <c r="C706" s="5" t="s">
        <v>22</v>
      </c>
      <c r="D706" s="5" t="s">
        <v>29</v>
      </c>
      <c r="E706" s="6">
        <v>46056</v>
      </c>
      <c r="F706" s="6">
        <v>46064</v>
      </c>
      <c r="G706" s="27">
        <v>6</v>
      </c>
      <c r="H706" s="17" t="s">
        <v>20</v>
      </c>
      <c r="I706" s="6" t="s">
        <v>2771</v>
      </c>
      <c r="J706" s="3" t="s">
        <v>28</v>
      </c>
      <c r="K706" s="3" t="s">
        <v>19</v>
      </c>
    </row>
    <row r="707" spans="1:11" ht="14.5" x14ac:dyDescent="0.35">
      <c r="A707" s="5" t="s">
        <v>743</v>
      </c>
      <c r="B707" s="27">
        <v>735342026</v>
      </c>
      <c r="C707" s="5" t="s">
        <v>22</v>
      </c>
      <c r="D707" s="5" t="s">
        <v>29</v>
      </c>
      <c r="E707" s="6">
        <v>46056</v>
      </c>
      <c r="F707" s="6">
        <v>46062</v>
      </c>
      <c r="G707" s="27">
        <v>4</v>
      </c>
      <c r="H707" s="17" t="s">
        <v>20</v>
      </c>
      <c r="I707" s="6" t="s">
        <v>2772</v>
      </c>
      <c r="J707" s="3" t="s">
        <v>28</v>
      </c>
      <c r="K707" s="3" t="s">
        <v>19</v>
      </c>
    </row>
    <row r="708" spans="1:11" ht="14.5" x14ac:dyDescent="0.35">
      <c r="A708" s="5" t="s">
        <v>744</v>
      </c>
      <c r="B708" s="27">
        <v>736592026</v>
      </c>
      <c r="C708" s="5" t="s">
        <v>22</v>
      </c>
      <c r="D708" s="5" t="s">
        <v>29</v>
      </c>
      <c r="E708" s="6">
        <v>46056</v>
      </c>
      <c r="F708" s="6">
        <v>46063</v>
      </c>
      <c r="G708" s="27">
        <v>5</v>
      </c>
      <c r="H708" s="17" t="s">
        <v>20</v>
      </c>
      <c r="I708" s="6" t="s">
        <v>2773</v>
      </c>
      <c r="J708" s="3" t="s">
        <v>28</v>
      </c>
      <c r="K708" s="3" t="s">
        <v>19</v>
      </c>
    </row>
    <row r="709" spans="1:11" ht="14.5" x14ac:dyDescent="0.35">
      <c r="A709" s="5" t="s">
        <v>745</v>
      </c>
      <c r="B709" s="27">
        <v>736672026</v>
      </c>
      <c r="C709" s="5" t="s">
        <v>22</v>
      </c>
      <c r="D709" s="5" t="s">
        <v>29</v>
      </c>
      <c r="E709" s="6">
        <v>46056</v>
      </c>
      <c r="F709" s="6">
        <v>46064</v>
      </c>
      <c r="G709" s="27">
        <v>6</v>
      </c>
      <c r="H709" s="17" t="s">
        <v>20</v>
      </c>
      <c r="I709" s="6" t="s">
        <v>2774</v>
      </c>
      <c r="J709" s="3" t="s">
        <v>28</v>
      </c>
      <c r="K709" s="3" t="s">
        <v>19</v>
      </c>
    </row>
    <row r="710" spans="1:11" ht="14.5" x14ac:dyDescent="0.35">
      <c r="A710" s="5" t="s">
        <v>746</v>
      </c>
      <c r="B710" s="27">
        <v>737082026</v>
      </c>
      <c r="C710" s="5" t="s">
        <v>22</v>
      </c>
      <c r="D710" s="5" t="s">
        <v>29</v>
      </c>
      <c r="E710" s="6">
        <v>46056</v>
      </c>
      <c r="F710" s="6">
        <v>46065</v>
      </c>
      <c r="G710" s="27">
        <v>7</v>
      </c>
      <c r="H710" s="17" t="s">
        <v>20</v>
      </c>
      <c r="I710" s="6" t="s">
        <v>2775</v>
      </c>
      <c r="J710" s="3" t="s">
        <v>28</v>
      </c>
      <c r="K710" s="3" t="s">
        <v>19</v>
      </c>
    </row>
    <row r="711" spans="1:11" ht="14.5" x14ac:dyDescent="0.35">
      <c r="A711" s="5" t="s">
        <v>747</v>
      </c>
      <c r="B711" s="27">
        <v>737392026</v>
      </c>
      <c r="C711" s="5" t="s">
        <v>22</v>
      </c>
      <c r="D711" s="5" t="s">
        <v>29</v>
      </c>
      <c r="E711" s="6">
        <v>46056</v>
      </c>
      <c r="F711" s="6">
        <v>46063</v>
      </c>
      <c r="G711" s="27">
        <v>5</v>
      </c>
      <c r="H711" s="17" t="s">
        <v>20</v>
      </c>
      <c r="I711" s="6" t="s">
        <v>2776</v>
      </c>
      <c r="J711" s="3" t="s">
        <v>28</v>
      </c>
      <c r="K711" s="3" t="s">
        <v>19</v>
      </c>
    </row>
    <row r="712" spans="1:11" ht="14.5" x14ac:dyDescent="0.35">
      <c r="A712" s="5" t="s">
        <v>748</v>
      </c>
      <c r="B712" s="27">
        <v>738282026</v>
      </c>
      <c r="C712" s="5" t="s">
        <v>26</v>
      </c>
      <c r="D712" s="5" t="s">
        <v>2246</v>
      </c>
      <c r="E712" s="6">
        <v>46056</v>
      </c>
      <c r="F712" s="6">
        <v>46064</v>
      </c>
      <c r="G712" s="27">
        <v>6</v>
      </c>
      <c r="H712" s="17" t="s">
        <v>20</v>
      </c>
      <c r="I712" s="6" t="s">
        <v>2777</v>
      </c>
      <c r="J712" s="3" t="s">
        <v>28</v>
      </c>
      <c r="K712" s="3" t="s">
        <v>19</v>
      </c>
    </row>
    <row r="713" spans="1:11" ht="14.5" x14ac:dyDescent="0.35">
      <c r="A713" s="5" t="s">
        <v>749</v>
      </c>
      <c r="B713" s="27">
        <v>740042026</v>
      </c>
      <c r="C713" s="5" t="s">
        <v>22</v>
      </c>
      <c r="D713" s="5" t="s">
        <v>29</v>
      </c>
      <c r="E713" s="6">
        <v>46056</v>
      </c>
      <c r="F713" s="6">
        <v>46063</v>
      </c>
      <c r="G713" s="27">
        <v>5</v>
      </c>
      <c r="H713" s="17" t="s">
        <v>20</v>
      </c>
      <c r="I713" s="6" t="s">
        <v>2778</v>
      </c>
      <c r="J713" s="3" t="s">
        <v>28</v>
      </c>
      <c r="K713" s="3" t="s">
        <v>19</v>
      </c>
    </row>
    <row r="714" spans="1:11" ht="14.5" x14ac:dyDescent="0.35">
      <c r="A714" s="5" t="s">
        <v>750</v>
      </c>
      <c r="B714" s="27">
        <v>744952026</v>
      </c>
      <c r="C714" s="5" t="s">
        <v>22</v>
      </c>
      <c r="D714" s="5" t="s">
        <v>29</v>
      </c>
      <c r="E714" s="6">
        <v>46056</v>
      </c>
      <c r="F714" s="6">
        <v>46065</v>
      </c>
      <c r="G714" s="27">
        <v>7</v>
      </c>
      <c r="H714" s="17" t="s">
        <v>20</v>
      </c>
      <c r="I714" s="6" t="s">
        <v>2779</v>
      </c>
      <c r="J714" s="3" t="s">
        <v>28</v>
      </c>
      <c r="K714" s="3" t="s">
        <v>19</v>
      </c>
    </row>
    <row r="715" spans="1:11" ht="14.5" x14ac:dyDescent="0.35">
      <c r="A715" s="5" t="s">
        <v>751</v>
      </c>
      <c r="B715" s="27">
        <v>743972026</v>
      </c>
      <c r="C715" s="5" t="s">
        <v>22</v>
      </c>
      <c r="D715" s="5" t="s">
        <v>29</v>
      </c>
      <c r="E715" s="6">
        <v>46056</v>
      </c>
      <c r="F715" s="6">
        <v>46063</v>
      </c>
      <c r="G715" s="27">
        <v>5</v>
      </c>
      <c r="H715" s="17" t="s">
        <v>20</v>
      </c>
      <c r="I715" s="6" t="s">
        <v>2780</v>
      </c>
      <c r="J715" s="3" t="s">
        <v>28</v>
      </c>
      <c r="K715" s="3" t="s">
        <v>19</v>
      </c>
    </row>
    <row r="716" spans="1:11" ht="14.5" x14ac:dyDescent="0.35">
      <c r="A716" s="5" t="s">
        <v>752</v>
      </c>
      <c r="B716" s="27">
        <v>744012026</v>
      </c>
      <c r="C716" s="5" t="s">
        <v>22</v>
      </c>
      <c r="D716" s="5" t="s">
        <v>29</v>
      </c>
      <c r="E716" s="6">
        <v>46056</v>
      </c>
      <c r="F716" s="6">
        <v>46063</v>
      </c>
      <c r="G716" s="27">
        <v>5</v>
      </c>
      <c r="H716" s="17" t="s">
        <v>20</v>
      </c>
      <c r="I716" s="6" t="s">
        <v>2781</v>
      </c>
      <c r="J716" s="3" t="s">
        <v>28</v>
      </c>
      <c r="K716" s="3" t="s">
        <v>19</v>
      </c>
    </row>
    <row r="717" spans="1:11" ht="14.5" x14ac:dyDescent="0.35">
      <c r="A717" s="5" t="s">
        <v>753</v>
      </c>
      <c r="B717" s="27">
        <v>744072026</v>
      </c>
      <c r="C717" s="5" t="s">
        <v>22</v>
      </c>
      <c r="D717" s="5" t="s">
        <v>29</v>
      </c>
      <c r="E717" s="6">
        <v>46056</v>
      </c>
      <c r="F717" s="6">
        <v>46063</v>
      </c>
      <c r="G717" s="27">
        <v>5</v>
      </c>
      <c r="H717" s="17" t="s">
        <v>20</v>
      </c>
      <c r="I717" s="6" t="s">
        <v>2782</v>
      </c>
      <c r="J717" s="3" t="s">
        <v>28</v>
      </c>
      <c r="K717" s="3" t="s">
        <v>19</v>
      </c>
    </row>
    <row r="718" spans="1:11" ht="14.5" x14ac:dyDescent="0.35">
      <c r="A718" s="5" t="s">
        <v>754</v>
      </c>
      <c r="B718" s="27">
        <v>744612026</v>
      </c>
      <c r="C718" s="5" t="s">
        <v>22</v>
      </c>
      <c r="D718" s="5" t="s">
        <v>29</v>
      </c>
      <c r="E718" s="6">
        <v>46056</v>
      </c>
      <c r="F718" s="6">
        <v>46065</v>
      </c>
      <c r="G718" s="27">
        <v>7</v>
      </c>
      <c r="H718" s="17" t="s">
        <v>20</v>
      </c>
      <c r="I718" s="6" t="s">
        <v>2783</v>
      </c>
      <c r="J718" s="3" t="s">
        <v>28</v>
      </c>
      <c r="K718" s="3" t="s">
        <v>19</v>
      </c>
    </row>
    <row r="719" spans="1:11" ht="14.5" x14ac:dyDescent="0.35">
      <c r="A719" s="5" t="s">
        <v>755</v>
      </c>
      <c r="B719" s="27">
        <v>857942026</v>
      </c>
      <c r="C719" s="5" t="s">
        <v>17</v>
      </c>
      <c r="D719" s="5" t="s">
        <v>30</v>
      </c>
      <c r="E719" s="6">
        <v>46056</v>
      </c>
      <c r="F719" s="6">
        <v>46059</v>
      </c>
      <c r="G719" s="27">
        <v>3</v>
      </c>
      <c r="H719" s="17" t="s">
        <v>20</v>
      </c>
      <c r="I719" s="6" t="s">
        <v>2784</v>
      </c>
      <c r="J719" s="3" t="s">
        <v>28</v>
      </c>
      <c r="K719" s="3" t="s">
        <v>19</v>
      </c>
    </row>
    <row r="720" spans="1:11" ht="14.5" x14ac:dyDescent="0.35">
      <c r="A720" s="5" t="s">
        <v>756</v>
      </c>
      <c r="B720" s="27">
        <v>744962026</v>
      </c>
      <c r="C720" s="5" t="s">
        <v>22</v>
      </c>
      <c r="D720" s="5" t="s">
        <v>29</v>
      </c>
      <c r="E720" s="6">
        <v>46056</v>
      </c>
      <c r="F720" s="6">
        <v>46064</v>
      </c>
      <c r="G720" s="27">
        <v>6</v>
      </c>
      <c r="H720" s="17" t="s">
        <v>20</v>
      </c>
      <c r="I720" s="6" t="s">
        <v>2785</v>
      </c>
      <c r="J720" s="3" t="s">
        <v>28</v>
      </c>
      <c r="K720" s="3" t="s">
        <v>19</v>
      </c>
    </row>
    <row r="721" spans="1:11" ht="14.5" x14ac:dyDescent="0.35">
      <c r="A721" s="5" t="s">
        <v>757</v>
      </c>
      <c r="B721" s="27">
        <v>746652026</v>
      </c>
      <c r="C721" s="5" t="s">
        <v>22</v>
      </c>
      <c r="D721" s="5" t="s">
        <v>29</v>
      </c>
      <c r="E721" s="6">
        <v>46056</v>
      </c>
      <c r="F721" s="6">
        <v>46058</v>
      </c>
      <c r="G721" s="27">
        <v>2</v>
      </c>
      <c r="H721" s="17" t="s">
        <v>20</v>
      </c>
      <c r="I721" s="6" t="s">
        <v>2786</v>
      </c>
      <c r="J721" s="3" t="s">
        <v>28</v>
      </c>
      <c r="K721" s="3" t="s">
        <v>19</v>
      </c>
    </row>
    <row r="722" spans="1:11" ht="14.5" x14ac:dyDescent="0.35">
      <c r="A722" s="5" t="s">
        <v>758</v>
      </c>
      <c r="B722" s="27">
        <v>749482026</v>
      </c>
      <c r="C722" s="5" t="s">
        <v>22</v>
      </c>
      <c r="D722" s="5" t="s">
        <v>29</v>
      </c>
      <c r="E722" s="6">
        <v>46056</v>
      </c>
      <c r="F722" s="6">
        <v>46058</v>
      </c>
      <c r="G722" s="27">
        <v>2</v>
      </c>
      <c r="H722" s="17" t="s">
        <v>20</v>
      </c>
      <c r="I722" s="6" t="s">
        <v>2787</v>
      </c>
      <c r="J722" s="3" t="s">
        <v>28</v>
      </c>
      <c r="K722" s="3" t="s">
        <v>19</v>
      </c>
    </row>
    <row r="723" spans="1:11" ht="14.5" x14ac:dyDescent="0.35">
      <c r="A723" s="5" t="s">
        <v>759</v>
      </c>
      <c r="B723" s="27">
        <v>751092026</v>
      </c>
      <c r="C723" s="5" t="s">
        <v>22</v>
      </c>
      <c r="D723" s="5" t="s">
        <v>29</v>
      </c>
      <c r="E723" s="6">
        <v>46056</v>
      </c>
      <c r="F723" s="6">
        <v>46063</v>
      </c>
      <c r="G723" s="27">
        <v>5</v>
      </c>
      <c r="H723" s="17" t="s">
        <v>20</v>
      </c>
      <c r="I723" s="6" t="s">
        <v>2788</v>
      </c>
      <c r="J723" s="3" t="s">
        <v>28</v>
      </c>
      <c r="K723" s="3" t="s">
        <v>19</v>
      </c>
    </row>
    <row r="724" spans="1:11" ht="14.5" x14ac:dyDescent="0.35">
      <c r="A724" s="5" t="s">
        <v>760</v>
      </c>
      <c r="B724" s="27">
        <v>751792026</v>
      </c>
      <c r="C724" s="5" t="s">
        <v>22</v>
      </c>
      <c r="D724" s="5" t="s">
        <v>29</v>
      </c>
      <c r="E724" s="6">
        <v>46056</v>
      </c>
      <c r="F724" s="6">
        <v>46065</v>
      </c>
      <c r="G724" s="27">
        <v>7</v>
      </c>
      <c r="H724" s="17" t="s">
        <v>20</v>
      </c>
      <c r="I724" s="6" t="s">
        <v>2789</v>
      </c>
      <c r="J724" s="3" t="s">
        <v>28</v>
      </c>
      <c r="K724" s="3" t="s">
        <v>19</v>
      </c>
    </row>
    <row r="725" spans="1:11" ht="14.5" x14ac:dyDescent="0.35">
      <c r="A725" s="5" t="s">
        <v>761</v>
      </c>
      <c r="B725" s="27">
        <v>751672026</v>
      </c>
      <c r="C725" s="5" t="s">
        <v>22</v>
      </c>
      <c r="D725" s="5" t="s">
        <v>29</v>
      </c>
      <c r="E725" s="6">
        <v>46056</v>
      </c>
      <c r="F725" s="6">
        <v>46065</v>
      </c>
      <c r="G725" s="27">
        <v>7</v>
      </c>
      <c r="H725" s="17" t="s">
        <v>20</v>
      </c>
      <c r="I725" s="6" t="s">
        <v>2790</v>
      </c>
      <c r="J725" s="3" t="s">
        <v>28</v>
      </c>
      <c r="K725" s="3" t="s">
        <v>19</v>
      </c>
    </row>
    <row r="726" spans="1:11" ht="14.5" x14ac:dyDescent="0.35">
      <c r="A726" s="5" t="s">
        <v>762</v>
      </c>
      <c r="B726" s="27">
        <v>752102026</v>
      </c>
      <c r="C726" s="5" t="s">
        <v>22</v>
      </c>
      <c r="D726" s="5" t="s">
        <v>29</v>
      </c>
      <c r="E726" s="6">
        <v>46056</v>
      </c>
      <c r="F726" s="6">
        <v>46058</v>
      </c>
      <c r="G726" s="27">
        <v>2</v>
      </c>
      <c r="H726" s="17" t="s">
        <v>20</v>
      </c>
      <c r="I726" s="6" t="s">
        <v>2791</v>
      </c>
      <c r="J726" s="3" t="s">
        <v>28</v>
      </c>
      <c r="K726" s="3" t="s">
        <v>19</v>
      </c>
    </row>
    <row r="727" spans="1:11" ht="14.5" x14ac:dyDescent="0.35">
      <c r="A727" s="5" t="s">
        <v>763</v>
      </c>
      <c r="B727" s="27">
        <v>752302026</v>
      </c>
      <c r="C727" s="5" t="s">
        <v>22</v>
      </c>
      <c r="D727" s="5" t="s">
        <v>29</v>
      </c>
      <c r="E727" s="6">
        <v>46056</v>
      </c>
      <c r="F727" s="6">
        <v>46058</v>
      </c>
      <c r="G727" s="27">
        <v>2</v>
      </c>
      <c r="H727" s="17" t="s">
        <v>20</v>
      </c>
      <c r="I727" s="6" t="s">
        <v>2792</v>
      </c>
      <c r="J727" s="3" t="s">
        <v>28</v>
      </c>
      <c r="K727" s="3" t="s">
        <v>19</v>
      </c>
    </row>
    <row r="728" spans="1:11" ht="14.5" x14ac:dyDescent="0.35">
      <c r="A728" s="5" t="s">
        <v>764</v>
      </c>
      <c r="B728" s="27">
        <v>769882026</v>
      </c>
      <c r="C728" s="5" t="s">
        <v>22</v>
      </c>
      <c r="D728" s="5" t="s">
        <v>29</v>
      </c>
      <c r="E728" s="6">
        <v>46057</v>
      </c>
      <c r="F728" s="6">
        <v>46062</v>
      </c>
      <c r="G728" s="27">
        <v>3</v>
      </c>
      <c r="H728" s="17" t="s">
        <v>20</v>
      </c>
      <c r="I728" s="6" t="s">
        <v>2793</v>
      </c>
      <c r="J728" s="3" t="s">
        <v>28</v>
      </c>
      <c r="K728" s="3" t="s">
        <v>19</v>
      </c>
    </row>
    <row r="729" spans="1:11" ht="14.5" x14ac:dyDescent="0.35">
      <c r="A729" s="5" t="s">
        <v>765</v>
      </c>
      <c r="B729" s="27">
        <v>770072026</v>
      </c>
      <c r="C729" s="5" t="s">
        <v>22</v>
      </c>
      <c r="D729" s="5" t="s">
        <v>29</v>
      </c>
      <c r="E729" s="6">
        <v>46057</v>
      </c>
      <c r="F729" s="6">
        <v>46065</v>
      </c>
      <c r="G729" s="27">
        <v>6</v>
      </c>
      <c r="H729" s="17" t="s">
        <v>20</v>
      </c>
      <c r="I729" s="6" t="s">
        <v>2794</v>
      </c>
      <c r="J729" s="3" t="s">
        <v>28</v>
      </c>
      <c r="K729" s="3" t="s">
        <v>19</v>
      </c>
    </row>
    <row r="730" spans="1:11" ht="14.5" x14ac:dyDescent="0.35">
      <c r="A730" s="5" t="s">
        <v>766</v>
      </c>
      <c r="B730" s="27">
        <v>770592026</v>
      </c>
      <c r="C730" s="5" t="s">
        <v>22</v>
      </c>
      <c r="D730" s="5" t="s">
        <v>29</v>
      </c>
      <c r="E730" s="6">
        <v>46057</v>
      </c>
      <c r="F730" s="6">
        <v>46057</v>
      </c>
      <c r="G730" s="27">
        <v>0</v>
      </c>
      <c r="H730" s="17" t="s">
        <v>20</v>
      </c>
      <c r="I730" s="6" t="s">
        <v>2795</v>
      </c>
      <c r="J730" s="3" t="s">
        <v>28</v>
      </c>
      <c r="K730" s="3" t="s">
        <v>19</v>
      </c>
    </row>
    <row r="731" spans="1:11" ht="14.5" x14ac:dyDescent="0.35">
      <c r="A731" s="5" t="s">
        <v>767</v>
      </c>
      <c r="B731" s="27">
        <v>771002026</v>
      </c>
      <c r="C731" s="5" t="s">
        <v>22</v>
      </c>
      <c r="D731" s="5" t="s">
        <v>29</v>
      </c>
      <c r="E731" s="6">
        <v>46057</v>
      </c>
      <c r="F731" s="6">
        <v>46059</v>
      </c>
      <c r="G731" s="27">
        <v>2</v>
      </c>
      <c r="H731" s="17" t="s">
        <v>20</v>
      </c>
      <c r="I731" s="6" t="s">
        <v>2796</v>
      </c>
      <c r="J731" s="3" t="s">
        <v>28</v>
      </c>
      <c r="K731" s="3" t="s">
        <v>19</v>
      </c>
    </row>
    <row r="732" spans="1:11" ht="14.5" x14ac:dyDescent="0.35">
      <c r="A732" s="5" t="s">
        <v>768</v>
      </c>
      <c r="B732" s="27">
        <v>771162026</v>
      </c>
      <c r="C732" s="5" t="s">
        <v>22</v>
      </c>
      <c r="D732" s="5" t="s">
        <v>29</v>
      </c>
      <c r="E732" s="6">
        <v>46057</v>
      </c>
      <c r="F732" s="6">
        <v>46064</v>
      </c>
      <c r="G732" s="27">
        <v>5</v>
      </c>
      <c r="H732" s="17" t="s">
        <v>20</v>
      </c>
      <c r="I732" s="6" t="s">
        <v>2797</v>
      </c>
      <c r="J732" s="3" t="s">
        <v>28</v>
      </c>
      <c r="K732" s="3" t="s">
        <v>19</v>
      </c>
    </row>
    <row r="733" spans="1:11" ht="14.5" x14ac:dyDescent="0.35">
      <c r="A733" s="5" t="s">
        <v>769</v>
      </c>
      <c r="B733" s="27">
        <v>771902026</v>
      </c>
      <c r="C733" s="5" t="s">
        <v>22</v>
      </c>
      <c r="D733" s="5" t="s">
        <v>29</v>
      </c>
      <c r="E733" s="6">
        <v>46057</v>
      </c>
      <c r="F733" s="6">
        <v>46063</v>
      </c>
      <c r="G733" s="27">
        <v>4</v>
      </c>
      <c r="H733" s="17" t="s">
        <v>20</v>
      </c>
      <c r="I733" s="6" t="s">
        <v>2798</v>
      </c>
      <c r="J733" s="3" t="s">
        <v>28</v>
      </c>
      <c r="K733" s="3" t="s">
        <v>19</v>
      </c>
    </row>
    <row r="734" spans="1:11" ht="14.5" x14ac:dyDescent="0.35">
      <c r="A734" s="5" t="s">
        <v>770</v>
      </c>
      <c r="B734" s="27">
        <v>772322026</v>
      </c>
      <c r="C734" s="5" t="s">
        <v>22</v>
      </c>
      <c r="D734" s="5" t="s">
        <v>29</v>
      </c>
      <c r="E734" s="6">
        <v>46057</v>
      </c>
      <c r="F734" s="6">
        <v>46066</v>
      </c>
      <c r="G734" s="27">
        <v>7</v>
      </c>
      <c r="H734" s="17" t="s">
        <v>20</v>
      </c>
      <c r="I734" s="6" t="s">
        <v>2799</v>
      </c>
      <c r="J734" s="3" t="s">
        <v>28</v>
      </c>
      <c r="K734" s="3" t="s">
        <v>19</v>
      </c>
    </row>
    <row r="735" spans="1:11" ht="14.5" x14ac:dyDescent="0.35">
      <c r="A735" s="5" t="s">
        <v>771</v>
      </c>
      <c r="B735" s="27">
        <v>772882026</v>
      </c>
      <c r="C735" s="5" t="s">
        <v>22</v>
      </c>
      <c r="D735" s="5" t="s">
        <v>29</v>
      </c>
      <c r="E735" s="6">
        <v>46057</v>
      </c>
      <c r="F735" s="6">
        <v>46066</v>
      </c>
      <c r="G735" s="27">
        <v>7</v>
      </c>
      <c r="H735" s="17" t="s">
        <v>20</v>
      </c>
      <c r="I735" s="6" t="s">
        <v>2800</v>
      </c>
      <c r="J735" s="3" t="s">
        <v>28</v>
      </c>
      <c r="K735" s="3" t="s">
        <v>19</v>
      </c>
    </row>
    <row r="736" spans="1:11" ht="14.5" x14ac:dyDescent="0.35">
      <c r="A736" s="5" t="s">
        <v>772</v>
      </c>
      <c r="B736" s="27">
        <v>773032026</v>
      </c>
      <c r="C736" s="5" t="s">
        <v>22</v>
      </c>
      <c r="D736" s="5" t="s">
        <v>29</v>
      </c>
      <c r="E736" s="6">
        <v>46057</v>
      </c>
      <c r="F736" s="6">
        <v>46066</v>
      </c>
      <c r="G736" s="27">
        <v>7</v>
      </c>
      <c r="H736" s="17" t="s">
        <v>20</v>
      </c>
      <c r="I736" s="6" t="s">
        <v>2801</v>
      </c>
      <c r="J736" s="3" t="s">
        <v>28</v>
      </c>
      <c r="K736" s="3" t="s">
        <v>19</v>
      </c>
    </row>
    <row r="737" spans="1:11" ht="14.5" x14ac:dyDescent="0.35">
      <c r="A737" s="5" t="s">
        <v>773</v>
      </c>
      <c r="B737" s="27">
        <v>773532026</v>
      </c>
      <c r="C737" s="5" t="s">
        <v>22</v>
      </c>
      <c r="D737" s="5" t="s">
        <v>29</v>
      </c>
      <c r="E737" s="6">
        <v>46057</v>
      </c>
      <c r="F737" s="6">
        <v>46059</v>
      </c>
      <c r="G737" s="27">
        <v>2</v>
      </c>
      <c r="H737" s="17" t="s">
        <v>20</v>
      </c>
      <c r="I737" s="6" t="s">
        <v>2802</v>
      </c>
      <c r="J737" s="3" t="s">
        <v>28</v>
      </c>
      <c r="K737" s="3" t="s">
        <v>19</v>
      </c>
    </row>
    <row r="738" spans="1:11" ht="14.5" x14ac:dyDescent="0.35">
      <c r="A738" s="5" t="s">
        <v>774</v>
      </c>
      <c r="B738" s="27">
        <v>773732026</v>
      </c>
      <c r="C738" s="5" t="s">
        <v>22</v>
      </c>
      <c r="D738" s="5" t="s">
        <v>29</v>
      </c>
      <c r="E738" s="6">
        <v>46057</v>
      </c>
      <c r="F738" s="6">
        <v>46066</v>
      </c>
      <c r="G738" s="27">
        <v>7</v>
      </c>
      <c r="H738" s="17" t="s">
        <v>20</v>
      </c>
      <c r="I738" s="6" t="s">
        <v>2803</v>
      </c>
      <c r="J738" s="3" t="s">
        <v>28</v>
      </c>
      <c r="K738" s="3" t="s">
        <v>19</v>
      </c>
    </row>
    <row r="739" spans="1:11" ht="14.5" x14ac:dyDescent="0.35">
      <c r="A739" s="5" t="s">
        <v>775</v>
      </c>
      <c r="B739" s="27">
        <v>773842026</v>
      </c>
      <c r="C739" s="5" t="s">
        <v>22</v>
      </c>
      <c r="D739" s="5" t="s">
        <v>29</v>
      </c>
      <c r="E739" s="6">
        <v>46057</v>
      </c>
      <c r="F739" s="6">
        <v>46059</v>
      </c>
      <c r="G739" s="27">
        <v>2</v>
      </c>
      <c r="H739" s="17" t="s">
        <v>20</v>
      </c>
      <c r="I739" s="6" t="s">
        <v>2804</v>
      </c>
      <c r="J739" s="3" t="s">
        <v>28</v>
      </c>
      <c r="K739" s="3" t="s">
        <v>19</v>
      </c>
    </row>
    <row r="740" spans="1:11" ht="14.5" x14ac:dyDescent="0.35">
      <c r="A740" s="5" t="s">
        <v>776</v>
      </c>
      <c r="B740" s="27">
        <v>774102026</v>
      </c>
      <c r="C740" s="5" t="s">
        <v>22</v>
      </c>
      <c r="D740" s="5" t="s">
        <v>29</v>
      </c>
      <c r="E740" s="6">
        <v>46057</v>
      </c>
      <c r="F740" s="6">
        <v>46065</v>
      </c>
      <c r="G740" s="27">
        <v>6</v>
      </c>
      <c r="H740" s="17" t="s">
        <v>20</v>
      </c>
      <c r="I740" s="6" t="s">
        <v>2805</v>
      </c>
      <c r="J740" s="3" t="s">
        <v>28</v>
      </c>
      <c r="K740" s="3" t="s">
        <v>19</v>
      </c>
    </row>
    <row r="741" spans="1:11" ht="14.5" x14ac:dyDescent="0.35">
      <c r="A741" s="5" t="s">
        <v>777</v>
      </c>
      <c r="B741" s="27">
        <v>775132026</v>
      </c>
      <c r="C741" s="5" t="s">
        <v>22</v>
      </c>
      <c r="D741" s="5" t="s">
        <v>29</v>
      </c>
      <c r="E741" s="6">
        <v>46057</v>
      </c>
      <c r="F741" s="6">
        <v>46063</v>
      </c>
      <c r="G741" s="27">
        <v>4</v>
      </c>
      <c r="H741" s="17" t="s">
        <v>20</v>
      </c>
      <c r="I741" s="6" t="s">
        <v>2806</v>
      </c>
      <c r="J741" s="3" t="s">
        <v>28</v>
      </c>
      <c r="K741" s="3" t="s">
        <v>19</v>
      </c>
    </row>
    <row r="742" spans="1:11" ht="14.5" x14ac:dyDescent="0.35">
      <c r="A742" s="5" t="s">
        <v>778</v>
      </c>
      <c r="B742" s="27">
        <v>775732026</v>
      </c>
      <c r="C742" s="5" t="s">
        <v>22</v>
      </c>
      <c r="D742" s="5" t="s">
        <v>29</v>
      </c>
      <c r="E742" s="6">
        <v>46057</v>
      </c>
      <c r="F742" s="6">
        <v>46063</v>
      </c>
      <c r="G742" s="27">
        <v>4</v>
      </c>
      <c r="H742" s="17" t="s">
        <v>20</v>
      </c>
      <c r="I742" s="6" t="s">
        <v>2807</v>
      </c>
      <c r="J742" s="3" t="s">
        <v>28</v>
      </c>
      <c r="K742" s="3" t="s">
        <v>19</v>
      </c>
    </row>
    <row r="743" spans="1:11" ht="14.5" x14ac:dyDescent="0.35">
      <c r="A743" s="5" t="s">
        <v>779</v>
      </c>
      <c r="B743" s="27">
        <v>861852026</v>
      </c>
      <c r="C743" s="5" t="s">
        <v>22</v>
      </c>
      <c r="D743" s="5" t="s">
        <v>29</v>
      </c>
      <c r="E743" s="6">
        <v>46057</v>
      </c>
      <c r="F743" s="6">
        <v>46065</v>
      </c>
      <c r="G743" s="27">
        <v>6</v>
      </c>
      <c r="H743" s="17" t="s">
        <v>20</v>
      </c>
      <c r="I743" s="6" t="s">
        <v>2808</v>
      </c>
      <c r="J743" s="3" t="s">
        <v>28</v>
      </c>
      <c r="K743" s="3" t="s">
        <v>19</v>
      </c>
    </row>
    <row r="744" spans="1:11" ht="14.5" x14ac:dyDescent="0.35">
      <c r="A744" s="5" t="s">
        <v>780</v>
      </c>
      <c r="B744" s="27">
        <v>776762026</v>
      </c>
      <c r="C744" s="5" t="s">
        <v>22</v>
      </c>
      <c r="D744" s="5" t="s">
        <v>29</v>
      </c>
      <c r="E744" s="6">
        <v>46057</v>
      </c>
      <c r="F744" s="6">
        <v>46063</v>
      </c>
      <c r="G744" s="27">
        <v>4</v>
      </c>
      <c r="H744" s="17" t="s">
        <v>20</v>
      </c>
      <c r="I744" s="6" t="s">
        <v>2809</v>
      </c>
      <c r="J744" s="3" t="s">
        <v>28</v>
      </c>
      <c r="K744" s="3" t="s">
        <v>19</v>
      </c>
    </row>
    <row r="745" spans="1:11" ht="14.5" x14ac:dyDescent="0.35">
      <c r="A745" s="5" t="s">
        <v>781</v>
      </c>
      <c r="B745" s="27">
        <v>778182026</v>
      </c>
      <c r="C745" s="5" t="s">
        <v>22</v>
      </c>
      <c r="D745" s="5" t="s">
        <v>29</v>
      </c>
      <c r="E745" s="6">
        <v>46057</v>
      </c>
      <c r="F745" s="6">
        <v>46065</v>
      </c>
      <c r="G745" s="27">
        <v>6</v>
      </c>
      <c r="H745" s="17" t="s">
        <v>20</v>
      </c>
      <c r="I745" s="6" t="s">
        <v>2810</v>
      </c>
      <c r="J745" s="3" t="s">
        <v>28</v>
      </c>
      <c r="K745" s="3" t="s">
        <v>19</v>
      </c>
    </row>
    <row r="746" spans="1:11" ht="14.5" x14ac:dyDescent="0.35">
      <c r="A746" s="5" t="s">
        <v>782</v>
      </c>
      <c r="B746" s="27">
        <v>778502026</v>
      </c>
      <c r="C746" s="5" t="s">
        <v>22</v>
      </c>
      <c r="D746" s="5" t="s">
        <v>29</v>
      </c>
      <c r="E746" s="6">
        <v>46057</v>
      </c>
      <c r="F746" s="6">
        <v>46059</v>
      </c>
      <c r="G746" s="27">
        <v>2</v>
      </c>
      <c r="H746" s="17" t="s">
        <v>20</v>
      </c>
      <c r="I746" s="6" t="s">
        <v>2811</v>
      </c>
      <c r="J746" s="3" t="s">
        <v>28</v>
      </c>
      <c r="K746" s="3" t="s">
        <v>19</v>
      </c>
    </row>
    <row r="747" spans="1:11" ht="14.5" x14ac:dyDescent="0.35">
      <c r="A747" s="5" t="s">
        <v>783</v>
      </c>
      <c r="B747" s="27">
        <v>778552026</v>
      </c>
      <c r="C747" s="5" t="s">
        <v>22</v>
      </c>
      <c r="D747" s="5" t="s">
        <v>29</v>
      </c>
      <c r="E747" s="6">
        <v>46057</v>
      </c>
      <c r="F747" s="6">
        <v>46065</v>
      </c>
      <c r="G747" s="27">
        <v>6</v>
      </c>
      <c r="H747" s="17" t="s">
        <v>20</v>
      </c>
      <c r="I747" s="6" t="s">
        <v>2812</v>
      </c>
      <c r="J747" s="3" t="s">
        <v>28</v>
      </c>
      <c r="K747" s="3" t="s">
        <v>19</v>
      </c>
    </row>
    <row r="748" spans="1:11" ht="14.5" x14ac:dyDescent="0.35">
      <c r="A748" s="5" t="s">
        <v>784</v>
      </c>
      <c r="B748" s="27">
        <v>779032026</v>
      </c>
      <c r="C748" s="5" t="s">
        <v>22</v>
      </c>
      <c r="D748" s="5" t="s">
        <v>29</v>
      </c>
      <c r="E748" s="6">
        <v>46057</v>
      </c>
      <c r="F748" s="6">
        <v>46063</v>
      </c>
      <c r="G748" s="27">
        <v>4</v>
      </c>
      <c r="H748" s="17" t="s">
        <v>20</v>
      </c>
      <c r="I748" s="6" t="s">
        <v>2813</v>
      </c>
      <c r="J748" s="3" t="s">
        <v>28</v>
      </c>
      <c r="K748" s="3" t="s">
        <v>19</v>
      </c>
    </row>
    <row r="749" spans="1:11" ht="14.5" x14ac:dyDescent="0.35">
      <c r="A749" s="5" t="s">
        <v>785</v>
      </c>
      <c r="B749" s="27">
        <v>779112026</v>
      </c>
      <c r="C749" s="5" t="s">
        <v>22</v>
      </c>
      <c r="D749" s="5" t="s">
        <v>29</v>
      </c>
      <c r="E749" s="6">
        <v>46057</v>
      </c>
      <c r="F749" s="6">
        <v>46057</v>
      </c>
      <c r="G749" s="27">
        <v>0</v>
      </c>
      <c r="H749" s="17" t="s">
        <v>20</v>
      </c>
      <c r="I749" s="6" t="s">
        <v>2814</v>
      </c>
      <c r="J749" s="3" t="s">
        <v>28</v>
      </c>
      <c r="K749" s="3" t="s">
        <v>19</v>
      </c>
    </row>
    <row r="750" spans="1:11" ht="14.5" x14ac:dyDescent="0.35">
      <c r="A750" s="5" t="s">
        <v>786</v>
      </c>
      <c r="B750" s="27">
        <v>779232026</v>
      </c>
      <c r="C750" s="5" t="s">
        <v>22</v>
      </c>
      <c r="D750" s="5" t="s">
        <v>29</v>
      </c>
      <c r="E750" s="6">
        <v>46057</v>
      </c>
      <c r="F750" s="6">
        <v>46059</v>
      </c>
      <c r="G750" s="27">
        <v>2</v>
      </c>
      <c r="H750" s="17" t="s">
        <v>20</v>
      </c>
      <c r="I750" s="6" t="s">
        <v>2815</v>
      </c>
      <c r="J750" s="3" t="s">
        <v>28</v>
      </c>
      <c r="K750" s="3" t="s">
        <v>19</v>
      </c>
    </row>
    <row r="751" spans="1:11" ht="14.5" x14ac:dyDescent="0.35">
      <c r="A751" s="5" t="s">
        <v>787</v>
      </c>
      <c r="B751" s="27">
        <v>779532026</v>
      </c>
      <c r="C751" s="5" t="s">
        <v>22</v>
      </c>
      <c r="D751" s="5" t="s">
        <v>41</v>
      </c>
      <c r="E751" s="6">
        <v>46057</v>
      </c>
      <c r="F751" s="6">
        <v>46071</v>
      </c>
      <c r="G751" s="27">
        <v>10</v>
      </c>
      <c r="H751" s="17" t="s">
        <v>20</v>
      </c>
      <c r="I751" s="6" t="s">
        <v>2816</v>
      </c>
      <c r="J751" s="3" t="s">
        <v>28</v>
      </c>
      <c r="K751" s="3" t="s">
        <v>19</v>
      </c>
    </row>
    <row r="752" spans="1:11" ht="14.5" x14ac:dyDescent="0.35">
      <c r="A752" s="5" t="s">
        <v>788</v>
      </c>
      <c r="B752" s="27">
        <v>779722026</v>
      </c>
      <c r="C752" s="5" t="s">
        <v>22</v>
      </c>
      <c r="D752" s="5" t="s">
        <v>29</v>
      </c>
      <c r="E752" s="6">
        <v>46057</v>
      </c>
      <c r="F752" s="6">
        <v>46065</v>
      </c>
      <c r="G752" s="27">
        <v>6</v>
      </c>
      <c r="H752" s="17" t="s">
        <v>20</v>
      </c>
      <c r="I752" s="6" t="s">
        <v>2817</v>
      </c>
      <c r="J752" s="3" t="s">
        <v>28</v>
      </c>
      <c r="K752" s="3" t="s">
        <v>19</v>
      </c>
    </row>
    <row r="753" spans="1:11" ht="14.5" x14ac:dyDescent="0.35">
      <c r="A753" s="5" t="s">
        <v>789</v>
      </c>
      <c r="B753" s="27">
        <v>779792026</v>
      </c>
      <c r="C753" s="5" t="s">
        <v>22</v>
      </c>
      <c r="D753" s="5" t="s">
        <v>29</v>
      </c>
      <c r="E753" s="6">
        <v>46057</v>
      </c>
      <c r="F753" s="6">
        <v>46065</v>
      </c>
      <c r="G753" s="27">
        <v>6</v>
      </c>
      <c r="H753" s="17" t="s">
        <v>20</v>
      </c>
      <c r="I753" s="6" t="s">
        <v>2818</v>
      </c>
      <c r="J753" s="3" t="s">
        <v>28</v>
      </c>
      <c r="K753" s="3" t="s">
        <v>19</v>
      </c>
    </row>
    <row r="754" spans="1:11" ht="14.5" x14ac:dyDescent="0.35">
      <c r="A754" s="5" t="s">
        <v>790</v>
      </c>
      <c r="B754" s="27">
        <v>780552026</v>
      </c>
      <c r="C754" s="5" t="s">
        <v>22</v>
      </c>
      <c r="D754" s="5" t="s">
        <v>29</v>
      </c>
      <c r="E754" s="6">
        <v>46057</v>
      </c>
      <c r="F754" s="6">
        <v>46063</v>
      </c>
      <c r="G754" s="27">
        <v>4</v>
      </c>
      <c r="H754" s="17" t="s">
        <v>20</v>
      </c>
      <c r="I754" s="6" t="s">
        <v>2819</v>
      </c>
      <c r="J754" s="3" t="s">
        <v>28</v>
      </c>
      <c r="K754" s="3" t="s">
        <v>19</v>
      </c>
    </row>
    <row r="755" spans="1:11" ht="14.5" x14ac:dyDescent="0.35">
      <c r="A755" s="5" t="s">
        <v>791</v>
      </c>
      <c r="B755" s="27">
        <v>780662026</v>
      </c>
      <c r="C755" s="5" t="s">
        <v>22</v>
      </c>
      <c r="D755" s="5" t="s">
        <v>29</v>
      </c>
      <c r="E755" s="6">
        <v>46057</v>
      </c>
      <c r="F755" s="6">
        <v>46065</v>
      </c>
      <c r="G755" s="27">
        <v>6</v>
      </c>
      <c r="H755" s="17" t="s">
        <v>20</v>
      </c>
      <c r="I755" s="6" t="s">
        <v>2820</v>
      </c>
      <c r="J755" s="3" t="s">
        <v>28</v>
      </c>
      <c r="K755" s="3" t="s">
        <v>19</v>
      </c>
    </row>
    <row r="756" spans="1:11" ht="14.5" x14ac:dyDescent="0.35">
      <c r="A756" s="5" t="s">
        <v>792</v>
      </c>
      <c r="B756" s="27">
        <v>781352026</v>
      </c>
      <c r="C756" s="5" t="s">
        <v>22</v>
      </c>
      <c r="D756" s="5" t="s">
        <v>29</v>
      </c>
      <c r="E756" s="6">
        <v>46057</v>
      </c>
      <c r="F756" s="6">
        <v>46063</v>
      </c>
      <c r="G756" s="27">
        <v>4</v>
      </c>
      <c r="H756" s="17" t="s">
        <v>20</v>
      </c>
      <c r="I756" s="6" t="s">
        <v>2821</v>
      </c>
      <c r="J756" s="3" t="s">
        <v>28</v>
      </c>
      <c r="K756" s="3" t="s">
        <v>19</v>
      </c>
    </row>
    <row r="757" spans="1:11" ht="14.5" x14ac:dyDescent="0.35">
      <c r="A757" s="5" t="s">
        <v>793</v>
      </c>
      <c r="B757" s="27">
        <v>781722026</v>
      </c>
      <c r="C757" s="5" t="s">
        <v>22</v>
      </c>
      <c r="D757" s="5" t="s">
        <v>29</v>
      </c>
      <c r="E757" s="6">
        <v>46057</v>
      </c>
      <c r="F757" s="6">
        <v>46063</v>
      </c>
      <c r="G757" s="27">
        <v>4</v>
      </c>
      <c r="H757" s="17" t="s">
        <v>20</v>
      </c>
      <c r="I757" s="6" t="s">
        <v>2822</v>
      </c>
      <c r="J757" s="3" t="s">
        <v>28</v>
      </c>
      <c r="K757" s="3" t="s">
        <v>19</v>
      </c>
    </row>
    <row r="758" spans="1:11" ht="14.5" x14ac:dyDescent="0.35">
      <c r="A758" s="5" t="s">
        <v>794</v>
      </c>
      <c r="B758" s="27">
        <v>781972026</v>
      </c>
      <c r="C758" s="5" t="s">
        <v>22</v>
      </c>
      <c r="D758" s="5" t="s">
        <v>29</v>
      </c>
      <c r="E758" s="6">
        <v>46057</v>
      </c>
      <c r="F758" s="6">
        <v>46063</v>
      </c>
      <c r="G758" s="27">
        <v>4</v>
      </c>
      <c r="H758" s="17" t="s">
        <v>20</v>
      </c>
      <c r="I758" s="6" t="s">
        <v>2823</v>
      </c>
      <c r="J758" s="3" t="s">
        <v>28</v>
      </c>
      <c r="K758" s="3" t="s">
        <v>19</v>
      </c>
    </row>
    <row r="759" spans="1:11" ht="14.5" x14ac:dyDescent="0.35">
      <c r="A759" s="5" t="s">
        <v>795</v>
      </c>
      <c r="B759" s="27">
        <v>782262026</v>
      </c>
      <c r="C759" s="5" t="s">
        <v>22</v>
      </c>
      <c r="D759" s="5" t="s">
        <v>29</v>
      </c>
      <c r="E759" s="6">
        <v>46057</v>
      </c>
      <c r="F759" s="6">
        <v>46059</v>
      </c>
      <c r="G759" s="27">
        <v>2</v>
      </c>
      <c r="H759" s="17" t="s">
        <v>20</v>
      </c>
      <c r="I759" s="6" t="s">
        <v>2824</v>
      </c>
      <c r="J759" s="3" t="s">
        <v>28</v>
      </c>
      <c r="K759" s="3" t="s">
        <v>19</v>
      </c>
    </row>
    <row r="760" spans="1:11" ht="14.5" x14ac:dyDescent="0.35">
      <c r="A760" s="5" t="s">
        <v>796</v>
      </c>
      <c r="B760" s="27">
        <v>783382026</v>
      </c>
      <c r="C760" s="5" t="s">
        <v>22</v>
      </c>
      <c r="D760" s="5" t="s">
        <v>29</v>
      </c>
      <c r="E760" s="6">
        <v>46057</v>
      </c>
      <c r="F760" s="6">
        <v>46063</v>
      </c>
      <c r="G760" s="27">
        <v>4</v>
      </c>
      <c r="H760" s="17" t="s">
        <v>20</v>
      </c>
      <c r="I760" s="6" t="s">
        <v>2825</v>
      </c>
      <c r="J760" s="3" t="s">
        <v>28</v>
      </c>
      <c r="K760" s="3" t="s">
        <v>19</v>
      </c>
    </row>
    <row r="761" spans="1:11" ht="14.5" x14ac:dyDescent="0.35">
      <c r="A761" s="5" t="s">
        <v>797</v>
      </c>
      <c r="B761" s="27">
        <v>783522026</v>
      </c>
      <c r="C761" s="5" t="s">
        <v>22</v>
      </c>
      <c r="D761" s="5" t="s">
        <v>29</v>
      </c>
      <c r="E761" s="6">
        <v>46057</v>
      </c>
      <c r="F761" s="6">
        <v>46062</v>
      </c>
      <c r="G761" s="27">
        <v>3</v>
      </c>
      <c r="H761" s="17" t="s">
        <v>20</v>
      </c>
      <c r="I761" s="6" t="s">
        <v>2826</v>
      </c>
      <c r="J761" s="3" t="s">
        <v>28</v>
      </c>
      <c r="K761" s="3" t="s">
        <v>19</v>
      </c>
    </row>
    <row r="762" spans="1:11" ht="14.5" x14ac:dyDescent="0.35">
      <c r="A762" s="5" t="s">
        <v>798</v>
      </c>
      <c r="B762" s="27">
        <v>783912026</v>
      </c>
      <c r="C762" s="5" t="s">
        <v>22</v>
      </c>
      <c r="D762" s="5" t="s">
        <v>29</v>
      </c>
      <c r="E762" s="6">
        <v>46057</v>
      </c>
      <c r="F762" s="6">
        <v>46059</v>
      </c>
      <c r="G762" s="27">
        <v>2</v>
      </c>
      <c r="H762" s="17" t="s">
        <v>20</v>
      </c>
      <c r="I762" s="6" t="s">
        <v>2827</v>
      </c>
      <c r="J762" s="3" t="s">
        <v>28</v>
      </c>
      <c r="K762" s="3" t="s">
        <v>19</v>
      </c>
    </row>
    <row r="763" spans="1:11" ht="14.5" x14ac:dyDescent="0.35">
      <c r="A763" s="5" t="s">
        <v>799</v>
      </c>
      <c r="B763" s="27">
        <v>783992026</v>
      </c>
      <c r="C763" s="5" t="s">
        <v>22</v>
      </c>
      <c r="D763" s="5" t="s">
        <v>29</v>
      </c>
      <c r="E763" s="6">
        <v>46057</v>
      </c>
      <c r="F763" s="6">
        <v>46065</v>
      </c>
      <c r="G763" s="27">
        <v>6</v>
      </c>
      <c r="H763" s="17" t="s">
        <v>20</v>
      </c>
      <c r="I763" s="6" t="s">
        <v>2828</v>
      </c>
      <c r="J763" s="3" t="s">
        <v>28</v>
      </c>
      <c r="K763" s="3" t="s">
        <v>19</v>
      </c>
    </row>
    <row r="764" spans="1:11" ht="14.5" x14ac:dyDescent="0.35">
      <c r="A764" s="5" t="s">
        <v>800</v>
      </c>
      <c r="B764" s="27">
        <v>784032026</v>
      </c>
      <c r="C764" s="5" t="s">
        <v>22</v>
      </c>
      <c r="D764" s="5" t="s">
        <v>29</v>
      </c>
      <c r="E764" s="6">
        <v>46057</v>
      </c>
      <c r="F764" s="6">
        <v>46059</v>
      </c>
      <c r="G764" s="27">
        <v>2</v>
      </c>
      <c r="H764" s="17" t="s">
        <v>20</v>
      </c>
      <c r="I764" s="6" t="s">
        <v>2829</v>
      </c>
      <c r="J764" s="3" t="s">
        <v>28</v>
      </c>
      <c r="K764" s="3" t="s">
        <v>19</v>
      </c>
    </row>
    <row r="765" spans="1:11" ht="14.5" x14ac:dyDescent="0.35">
      <c r="A765" s="5" t="s">
        <v>801</v>
      </c>
      <c r="B765" s="27">
        <v>784082026</v>
      </c>
      <c r="C765" s="5" t="s">
        <v>22</v>
      </c>
      <c r="D765" s="5" t="s">
        <v>29</v>
      </c>
      <c r="E765" s="6">
        <v>46057</v>
      </c>
      <c r="F765" s="6">
        <v>46058</v>
      </c>
      <c r="G765" s="27">
        <v>1</v>
      </c>
      <c r="H765" s="17" t="s">
        <v>20</v>
      </c>
      <c r="I765" s="6" t="s">
        <v>2830</v>
      </c>
      <c r="J765" s="3" t="s">
        <v>28</v>
      </c>
      <c r="K765" s="3" t="s">
        <v>19</v>
      </c>
    </row>
    <row r="766" spans="1:11" ht="14.5" x14ac:dyDescent="0.35">
      <c r="A766" s="5" t="s">
        <v>802</v>
      </c>
      <c r="B766" s="27">
        <v>784122026</v>
      </c>
      <c r="C766" s="5" t="s">
        <v>26</v>
      </c>
      <c r="D766" s="5" t="s">
        <v>40</v>
      </c>
      <c r="E766" s="6">
        <v>46057</v>
      </c>
      <c r="F766" s="6">
        <v>46073</v>
      </c>
      <c r="G766" s="27">
        <v>12</v>
      </c>
      <c r="H766" s="17" t="s">
        <v>20</v>
      </c>
      <c r="I766" s="6" t="s">
        <v>2831</v>
      </c>
      <c r="J766" s="3" t="s">
        <v>28</v>
      </c>
      <c r="K766" s="3" t="s">
        <v>19</v>
      </c>
    </row>
    <row r="767" spans="1:11" ht="14.5" x14ac:dyDescent="0.35">
      <c r="A767" s="5" t="s">
        <v>803</v>
      </c>
      <c r="B767" s="27">
        <v>784222026</v>
      </c>
      <c r="C767" s="5" t="s">
        <v>22</v>
      </c>
      <c r="D767" s="5" t="s">
        <v>29</v>
      </c>
      <c r="E767" s="6">
        <v>46057</v>
      </c>
      <c r="F767" s="6">
        <v>46064</v>
      </c>
      <c r="G767" s="27">
        <v>5</v>
      </c>
      <c r="H767" s="17" t="s">
        <v>20</v>
      </c>
      <c r="I767" s="6" t="s">
        <v>2832</v>
      </c>
      <c r="J767" s="3" t="s">
        <v>28</v>
      </c>
      <c r="K767" s="3" t="s">
        <v>19</v>
      </c>
    </row>
    <row r="768" spans="1:11" ht="14.5" x14ac:dyDescent="0.35">
      <c r="A768" s="5" t="s">
        <v>804</v>
      </c>
      <c r="B768" s="27">
        <v>862732026</v>
      </c>
      <c r="C768" s="5" t="s">
        <v>22</v>
      </c>
      <c r="D768" s="5" t="s">
        <v>29</v>
      </c>
      <c r="E768" s="6">
        <v>46057</v>
      </c>
      <c r="F768" s="6">
        <v>46065</v>
      </c>
      <c r="G768" s="27">
        <v>6</v>
      </c>
      <c r="H768" s="17" t="s">
        <v>20</v>
      </c>
      <c r="I768" s="6" t="s">
        <v>2833</v>
      </c>
      <c r="J768" s="3" t="s">
        <v>28</v>
      </c>
      <c r="K768" s="3" t="s">
        <v>19</v>
      </c>
    </row>
    <row r="769" spans="1:11" ht="14.5" x14ac:dyDescent="0.35">
      <c r="A769" s="5" t="s">
        <v>805</v>
      </c>
      <c r="B769" s="27">
        <v>784512026</v>
      </c>
      <c r="C769" s="5" t="s">
        <v>22</v>
      </c>
      <c r="D769" s="5" t="s">
        <v>29</v>
      </c>
      <c r="E769" s="6">
        <v>46057</v>
      </c>
      <c r="F769" s="6">
        <v>46063</v>
      </c>
      <c r="G769" s="27">
        <v>4</v>
      </c>
      <c r="H769" s="17" t="s">
        <v>20</v>
      </c>
      <c r="I769" s="6" t="s">
        <v>2834</v>
      </c>
      <c r="J769" s="3" t="s">
        <v>28</v>
      </c>
      <c r="K769" s="3" t="s">
        <v>19</v>
      </c>
    </row>
    <row r="770" spans="1:11" ht="14.5" x14ac:dyDescent="0.35">
      <c r="A770" s="5" t="s">
        <v>806</v>
      </c>
      <c r="B770" s="27">
        <v>784712026</v>
      </c>
      <c r="C770" s="5" t="s">
        <v>22</v>
      </c>
      <c r="D770" s="5" t="s">
        <v>29</v>
      </c>
      <c r="E770" s="6">
        <v>46057</v>
      </c>
      <c r="F770" s="6">
        <v>46064</v>
      </c>
      <c r="G770" s="27">
        <v>5</v>
      </c>
      <c r="H770" s="17" t="s">
        <v>20</v>
      </c>
      <c r="I770" s="6" t="s">
        <v>2835</v>
      </c>
      <c r="J770" s="3" t="s">
        <v>28</v>
      </c>
      <c r="K770" s="3" t="s">
        <v>19</v>
      </c>
    </row>
    <row r="771" spans="1:11" ht="14.5" x14ac:dyDescent="0.35">
      <c r="A771" s="5" t="s">
        <v>807</v>
      </c>
      <c r="B771" s="27">
        <v>785382026</v>
      </c>
      <c r="C771" s="5" t="s">
        <v>22</v>
      </c>
      <c r="D771" s="5" t="s">
        <v>29</v>
      </c>
      <c r="E771" s="6">
        <v>46057</v>
      </c>
      <c r="F771" s="6">
        <v>46058</v>
      </c>
      <c r="G771" s="27">
        <v>1</v>
      </c>
      <c r="H771" s="17" t="s">
        <v>20</v>
      </c>
      <c r="I771" s="6" t="s">
        <v>2836</v>
      </c>
      <c r="J771" s="3" t="s">
        <v>28</v>
      </c>
      <c r="K771" s="3" t="s">
        <v>19</v>
      </c>
    </row>
    <row r="772" spans="1:11" ht="14.5" x14ac:dyDescent="0.35">
      <c r="A772" s="5" t="s">
        <v>808</v>
      </c>
      <c r="B772" s="27">
        <v>785832026</v>
      </c>
      <c r="C772" s="5" t="s">
        <v>22</v>
      </c>
      <c r="D772" s="5" t="s">
        <v>29</v>
      </c>
      <c r="E772" s="6">
        <v>46057</v>
      </c>
      <c r="F772" s="6">
        <v>46063</v>
      </c>
      <c r="G772" s="27">
        <v>4</v>
      </c>
      <c r="H772" s="17" t="s">
        <v>20</v>
      </c>
      <c r="I772" s="6" t="s">
        <v>2837</v>
      </c>
      <c r="J772" s="3" t="s">
        <v>28</v>
      </c>
      <c r="K772" s="3" t="s">
        <v>19</v>
      </c>
    </row>
    <row r="773" spans="1:11" ht="14.5" x14ac:dyDescent="0.35">
      <c r="A773" s="5" t="s">
        <v>809</v>
      </c>
      <c r="B773" s="27">
        <v>785892026</v>
      </c>
      <c r="C773" s="5" t="s">
        <v>22</v>
      </c>
      <c r="D773" s="5" t="s">
        <v>29</v>
      </c>
      <c r="E773" s="6">
        <v>46057</v>
      </c>
      <c r="F773" s="6">
        <v>46059</v>
      </c>
      <c r="G773" s="27">
        <v>2</v>
      </c>
      <c r="H773" s="17" t="s">
        <v>20</v>
      </c>
      <c r="I773" s="6" t="s">
        <v>2838</v>
      </c>
      <c r="J773" s="3" t="s">
        <v>28</v>
      </c>
      <c r="K773" s="3" t="s">
        <v>19</v>
      </c>
    </row>
    <row r="774" spans="1:11" ht="14.5" x14ac:dyDescent="0.35">
      <c r="A774" s="5" t="s">
        <v>810</v>
      </c>
      <c r="B774" s="27">
        <v>786042026</v>
      </c>
      <c r="C774" s="5" t="s">
        <v>22</v>
      </c>
      <c r="D774" s="5" t="s">
        <v>29</v>
      </c>
      <c r="E774" s="6">
        <v>46057</v>
      </c>
      <c r="F774" s="6">
        <v>46059</v>
      </c>
      <c r="G774" s="27">
        <v>2</v>
      </c>
      <c r="H774" s="17" t="s">
        <v>20</v>
      </c>
      <c r="I774" s="6" t="s">
        <v>2839</v>
      </c>
      <c r="J774" s="3" t="s">
        <v>28</v>
      </c>
      <c r="K774" s="3" t="s">
        <v>19</v>
      </c>
    </row>
    <row r="775" spans="1:11" ht="14.5" x14ac:dyDescent="0.35">
      <c r="A775" s="5" t="s">
        <v>811</v>
      </c>
      <c r="B775" s="27">
        <v>787262026</v>
      </c>
      <c r="C775" s="5" t="s">
        <v>22</v>
      </c>
      <c r="D775" s="5" t="s">
        <v>29</v>
      </c>
      <c r="E775" s="6">
        <v>46057</v>
      </c>
      <c r="F775" s="6">
        <v>46058</v>
      </c>
      <c r="G775" s="27">
        <v>1</v>
      </c>
      <c r="H775" s="17" t="s">
        <v>20</v>
      </c>
      <c r="I775" s="6" t="s">
        <v>2840</v>
      </c>
      <c r="J775" s="3" t="s">
        <v>28</v>
      </c>
      <c r="K775" s="3" t="s">
        <v>19</v>
      </c>
    </row>
    <row r="776" spans="1:11" ht="14.5" x14ac:dyDescent="0.35">
      <c r="A776" s="5" t="s">
        <v>812</v>
      </c>
      <c r="B776" s="27">
        <v>862752026</v>
      </c>
      <c r="C776" s="5" t="s">
        <v>22</v>
      </c>
      <c r="D776" s="5" t="s">
        <v>29</v>
      </c>
      <c r="E776" s="6">
        <v>46057</v>
      </c>
      <c r="F776" s="6">
        <v>46062</v>
      </c>
      <c r="G776" s="27">
        <v>3</v>
      </c>
      <c r="H776" s="17" t="s">
        <v>20</v>
      </c>
      <c r="I776" s="6" t="s">
        <v>2841</v>
      </c>
      <c r="J776" s="3" t="s">
        <v>28</v>
      </c>
      <c r="K776" s="3" t="s">
        <v>19</v>
      </c>
    </row>
    <row r="777" spans="1:11" ht="14.5" x14ac:dyDescent="0.35">
      <c r="A777" s="5" t="s">
        <v>813</v>
      </c>
      <c r="B777" s="27">
        <v>787622026</v>
      </c>
      <c r="C777" s="5" t="s">
        <v>22</v>
      </c>
      <c r="D777" s="5" t="s">
        <v>29</v>
      </c>
      <c r="E777" s="6">
        <v>46057</v>
      </c>
      <c r="F777" s="6">
        <v>46063</v>
      </c>
      <c r="G777" s="27">
        <v>4</v>
      </c>
      <c r="H777" s="17" t="s">
        <v>20</v>
      </c>
      <c r="I777" s="6" t="s">
        <v>2842</v>
      </c>
      <c r="J777" s="3" t="s">
        <v>28</v>
      </c>
      <c r="K777" s="3" t="s">
        <v>19</v>
      </c>
    </row>
    <row r="778" spans="1:11" ht="14.5" x14ac:dyDescent="0.35">
      <c r="A778" s="5" t="s">
        <v>814</v>
      </c>
      <c r="B778" s="27">
        <v>787722026</v>
      </c>
      <c r="C778" s="5" t="s">
        <v>17</v>
      </c>
      <c r="D778" s="5" t="s">
        <v>33</v>
      </c>
      <c r="E778" s="6">
        <v>46057</v>
      </c>
      <c r="F778" s="6">
        <v>46072</v>
      </c>
      <c r="G778" s="27">
        <v>11</v>
      </c>
      <c r="H778" s="17" t="s">
        <v>20</v>
      </c>
      <c r="I778" s="6" t="s">
        <v>2843</v>
      </c>
      <c r="J778" s="3" t="s">
        <v>28</v>
      </c>
      <c r="K778" s="3" t="s">
        <v>19</v>
      </c>
    </row>
    <row r="779" spans="1:11" ht="14.5" x14ac:dyDescent="0.35">
      <c r="A779" s="5" t="s">
        <v>815</v>
      </c>
      <c r="B779" s="27">
        <v>788152026</v>
      </c>
      <c r="C779" s="5" t="s">
        <v>17</v>
      </c>
      <c r="D779" s="5" t="s">
        <v>33</v>
      </c>
      <c r="E779" s="6">
        <v>46057</v>
      </c>
      <c r="F779" s="6">
        <v>46069</v>
      </c>
      <c r="G779" s="27">
        <v>8</v>
      </c>
      <c r="H779" s="17" t="s">
        <v>20</v>
      </c>
      <c r="I779" s="6" t="s">
        <v>2844</v>
      </c>
      <c r="J779" s="3" t="s">
        <v>28</v>
      </c>
      <c r="K779" s="3" t="s">
        <v>19</v>
      </c>
    </row>
    <row r="780" spans="1:11" ht="14.5" x14ac:dyDescent="0.35">
      <c r="A780" s="5" t="s">
        <v>816</v>
      </c>
      <c r="B780" s="27">
        <v>862742026</v>
      </c>
      <c r="C780" s="5" t="s">
        <v>22</v>
      </c>
      <c r="D780" s="5" t="s">
        <v>29</v>
      </c>
      <c r="E780" s="6">
        <v>46057</v>
      </c>
      <c r="F780" s="6">
        <v>46066</v>
      </c>
      <c r="G780" s="27">
        <v>7</v>
      </c>
      <c r="H780" s="17" t="s">
        <v>20</v>
      </c>
      <c r="I780" s="6" t="s">
        <v>2845</v>
      </c>
      <c r="J780" s="3" t="s">
        <v>28</v>
      </c>
      <c r="K780" s="3" t="s">
        <v>19</v>
      </c>
    </row>
    <row r="781" spans="1:11" ht="14.5" x14ac:dyDescent="0.35">
      <c r="A781" s="5" t="s">
        <v>817</v>
      </c>
      <c r="B781" s="27">
        <v>789812026</v>
      </c>
      <c r="C781" s="5" t="s">
        <v>22</v>
      </c>
      <c r="D781" s="5" t="s">
        <v>29</v>
      </c>
      <c r="E781" s="6">
        <v>46057</v>
      </c>
      <c r="F781" s="6">
        <v>46063</v>
      </c>
      <c r="G781" s="27">
        <v>4</v>
      </c>
      <c r="H781" s="17" t="s">
        <v>20</v>
      </c>
      <c r="I781" s="6" t="s">
        <v>2846</v>
      </c>
      <c r="J781" s="3" t="s">
        <v>28</v>
      </c>
      <c r="K781" s="3" t="s">
        <v>19</v>
      </c>
    </row>
    <row r="782" spans="1:11" ht="14.5" x14ac:dyDescent="0.35">
      <c r="A782" s="5" t="s">
        <v>818</v>
      </c>
      <c r="B782" s="27">
        <v>589712026</v>
      </c>
      <c r="C782" s="5" t="s">
        <v>22</v>
      </c>
      <c r="D782" s="5" t="s">
        <v>29</v>
      </c>
      <c r="E782" s="6">
        <v>46057</v>
      </c>
      <c r="F782" s="6">
        <v>46064</v>
      </c>
      <c r="G782" s="27">
        <v>5</v>
      </c>
      <c r="H782" s="17" t="s">
        <v>20</v>
      </c>
      <c r="I782" s="6" t="s">
        <v>2847</v>
      </c>
      <c r="J782" s="3" t="s">
        <v>28</v>
      </c>
      <c r="K782" s="3" t="s">
        <v>19</v>
      </c>
    </row>
    <row r="783" spans="1:11" ht="14.5" x14ac:dyDescent="0.35">
      <c r="A783" s="5" t="s">
        <v>819</v>
      </c>
      <c r="B783" s="27">
        <v>638982026</v>
      </c>
      <c r="C783" s="5" t="s">
        <v>22</v>
      </c>
      <c r="D783" s="5" t="s">
        <v>29</v>
      </c>
      <c r="E783" s="6">
        <v>46057</v>
      </c>
      <c r="F783" s="6">
        <v>46062</v>
      </c>
      <c r="G783" s="27">
        <v>3</v>
      </c>
      <c r="H783" s="17" t="s">
        <v>20</v>
      </c>
      <c r="I783" s="6" t="s">
        <v>2848</v>
      </c>
      <c r="J783" s="3" t="s">
        <v>28</v>
      </c>
      <c r="K783" s="3" t="s">
        <v>19</v>
      </c>
    </row>
    <row r="784" spans="1:11" ht="14.5" x14ac:dyDescent="0.35">
      <c r="A784" s="5" t="s">
        <v>820</v>
      </c>
      <c r="B784" s="27">
        <v>811482026</v>
      </c>
      <c r="C784" s="5" t="s">
        <v>22</v>
      </c>
      <c r="D784" s="5" t="s">
        <v>29</v>
      </c>
      <c r="E784" s="6">
        <v>46058</v>
      </c>
      <c r="F784" s="6">
        <v>46066</v>
      </c>
      <c r="G784" s="27">
        <v>6</v>
      </c>
      <c r="H784" s="17" t="s">
        <v>20</v>
      </c>
      <c r="I784" s="6" t="s">
        <v>2849</v>
      </c>
      <c r="J784" s="3" t="s">
        <v>28</v>
      </c>
      <c r="K784" s="3" t="s">
        <v>19</v>
      </c>
    </row>
    <row r="785" spans="1:11" ht="14.5" x14ac:dyDescent="0.35">
      <c r="A785" s="5" t="s">
        <v>821</v>
      </c>
      <c r="B785" s="27">
        <v>862312026</v>
      </c>
      <c r="C785" s="5" t="s">
        <v>22</v>
      </c>
      <c r="D785" s="5" t="s">
        <v>29</v>
      </c>
      <c r="E785" s="6">
        <v>46058</v>
      </c>
      <c r="F785" s="6">
        <v>46062</v>
      </c>
      <c r="G785" s="27">
        <v>2</v>
      </c>
      <c r="H785" s="17" t="s">
        <v>20</v>
      </c>
      <c r="I785" s="6" t="s">
        <v>2850</v>
      </c>
      <c r="J785" s="3" t="s">
        <v>28</v>
      </c>
      <c r="K785" s="3" t="s">
        <v>19</v>
      </c>
    </row>
    <row r="786" spans="1:11" ht="14.5" x14ac:dyDescent="0.35">
      <c r="A786" s="5" t="s">
        <v>822</v>
      </c>
      <c r="B786" s="27">
        <v>811652026</v>
      </c>
      <c r="C786" s="5" t="s">
        <v>22</v>
      </c>
      <c r="D786" s="5" t="s">
        <v>29</v>
      </c>
      <c r="E786" s="6">
        <v>46058</v>
      </c>
      <c r="F786" s="6">
        <v>46063</v>
      </c>
      <c r="G786" s="27">
        <v>3</v>
      </c>
      <c r="H786" s="17" t="s">
        <v>20</v>
      </c>
      <c r="I786" s="6" t="s">
        <v>2851</v>
      </c>
      <c r="J786" s="3" t="s">
        <v>28</v>
      </c>
      <c r="K786" s="3" t="s">
        <v>19</v>
      </c>
    </row>
    <row r="787" spans="1:11" ht="14.5" x14ac:dyDescent="0.35">
      <c r="A787" s="5" t="s">
        <v>823</v>
      </c>
      <c r="B787" s="27">
        <v>811752026</v>
      </c>
      <c r="C787" s="5" t="s">
        <v>22</v>
      </c>
      <c r="D787" s="5" t="s">
        <v>29</v>
      </c>
      <c r="E787" s="6">
        <v>46058</v>
      </c>
      <c r="F787" s="6">
        <v>46062</v>
      </c>
      <c r="G787" s="27">
        <v>2</v>
      </c>
      <c r="H787" s="17" t="s">
        <v>20</v>
      </c>
      <c r="I787" s="6" t="s">
        <v>2852</v>
      </c>
      <c r="J787" s="3" t="s">
        <v>28</v>
      </c>
      <c r="K787" s="3" t="s">
        <v>19</v>
      </c>
    </row>
    <row r="788" spans="1:11" ht="14.5" x14ac:dyDescent="0.35">
      <c r="A788" s="5" t="s">
        <v>824</v>
      </c>
      <c r="B788" s="27">
        <v>812232026</v>
      </c>
      <c r="C788" s="5" t="s">
        <v>17</v>
      </c>
      <c r="D788" s="5" t="s">
        <v>33</v>
      </c>
      <c r="E788" s="6">
        <v>46058</v>
      </c>
      <c r="F788" s="6">
        <v>46065</v>
      </c>
      <c r="G788" s="27">
        <v>5</v>
      </c>
      <c r="H788" s="17" t="s">
        <v>20</v>
      </c>
      <c r="I788" s="6" t="s">
        <v>2853</v>
      </c>
      <c r="J788" s="3" t="s">
        <v>28</v>
      </c>
      <c r="K788" s="3" t="s">
        <v>19</v>
      </c>
    </row>
    <row r="789" spans="1:11" ht="14.5" x14ac:dyDescent="0.35">
      <c r="A789" s="5" t="s">
        <v>825</v>
      </c>
      <c r="B789" s="27">
        <v>812332026</v>
      </c>
      <c r="C789" s="5" t="s">
        <v>22</v>
      </c>
      <c r="D789" s="5" t="s">
        <v>29</v>
      </c>
      <c r="E789" s="6">
        <v>46058</v>
      </c>
      <c r="F789" s="6">
        <v>46064</v>
      </c>
      <c r="G789" s="27">
        <v>4</v>
      </c>
      <c r="H789" s="17" t="s">
        <v>20</v>
      </c>
      <c r="I789" s="6" t="s">
        <v>2854</v>
      </c>
      <c r="J789" s="3" t="s">
        <v>28</v>
      </c>
      <c r="K789" s="3" t="s">
        <v>19</v>
      </c>
    </row>
    <row r="790" spans="1:11" ht="14.5" x14ac:dyDescent="0.35">
      <c r="A790" s="5" t="s">
        <v>826</v>
      </c>
      <c r="B790" s="27">
        <v>812342026</v>
      </c>
      <c r="C790" s="5" t="s">
        <v>22</v>
      </c>
      <c r="D790" s="5" t="s">
        <v>29</v>
      </c>
      <c r="E790" s="6">
        <v>46058</v>
      </c>
      <c r="F790" s="6">
        <v>46064</v>
      </c>
      <c r="G790" s="27">
        <v>4</v>
      </c>
      <c r="H790" s="17" t="s">
        <v>20</v>
      </c>
      <c r="I790" s="6" t="s">
        <v>2855</v>
      </c>
      <c r="J790" s="3" t="s">
        <v>28</v>
      </c>
      <c r="K790" s="3" t="s">
        <v>19</v>
      </c>
    </row>
    <row r="791" spans="1:11" ht="14.5" x14ac:dyDescent="0.35">
      <c r="A791" s="5" t="s">
        <v>827</v>
      </c>
      <c r="B791" s="27">
        <v>812932026</v>
      </c>
      <c r="C791" s="5" t="s">
        <v>22</v>
      </c>
      <c r="D791" s="5" t="s">
        <v>29</v>
      </c>
      <c r="E791" s="6">
        <v>46058</v>
      </c>
      <c r="F791" s="6">
        <v>46066</v>
      </c>
      <c r="G791" s="27">
        <v>6</v>
      </c>
      <c r="H791" s="17" t="s">
        <v>20</v>
      </c>
      <c r="I791" s="6" t="s">
        <v>2856</v>
      </c>
      <c r="J791" s="3" t="s">
        <v>28</v>
      </c>
      <c r="K791" s="3" t="s">
        <v>19</v>
      </c>
    </row>
    <row r="792" spans="1:11" ht="14.5" x14ac:dyDescent="0.35">
      <c r="A792" s="5" t="s">
        <v>828</v>
      </c>
      <c r="B792" s="27">
        <v>862762026</v>
      </c>
      <c r="C792" s="5" t="s">
        <v>22</v>
      </c>
      <c r="D792" s="5" t="s">
        <v>29</v>
      </c>
      <c r="E792" s="6">
        <v>46058</v>
      </c>
      <c r="F792" s="6">
        <v>46066</v>
      </c>
      <c r="G792" s="27">
        <v>6</v>
      </c>
      <c r="H792" s="17" t="s">
        <v>20</v>
      </c>
      <c r="I792" s="6" t="s">
        <v>2857</v>
      </c>
      <c r="J792" s="3" t="s">
        <v>28</v>
      </c>
      <c r="K792" s="3" t="s">
        <v>19</v>
      </c>
    </row>
    <row r="793" spans="1:11" ht="14.5" x14ac:dyDescent="0.35">
      <c r="A793" s="5" t="s">
        <v>829</v>
      </c>
      <c r="B793" s="27">
        <v>813152026</v>
      </c>
      <c r="C793" s="5" t="s">
        <v>17</v>
      </c>
      <c r="D793" s="5" t="s">
        <v>30</v>
      </c>
      <c r="E793" s="6">
        <v>46058</v>
      </c>
      <c r="F793" s="6">
        <v>46069</v>
      </c>
      <c r="G793" s="27">
        <v>7</v>
      </c>
      <c r="H793" s="17" t="s">
        <v>20</v>
      </c>
      <c r="I793" s="6" t="s">
        <v>2858</v>
      </c>
      <c r="J793" s="3" t="s">
        <v>28</v>
      </c>
      <c r="K793" s="3" t="s">
        <v>19</v>
      </c>
    </row>
    <row r="794" spans="1:11" ht="14.5" x14ac:dyDescent="0.35">
      <c r="A794" s="5" t="s">
        <v>830</v>
      </c>
      <c r="B794" s="27">
        <v>813302026</v>
      </c>
      <c r="C794" s="5" t="s">
        <v>22</v>
      </c>
      <c r="D794" s="5" t="s">
        <v>29</v>
      </c>
      <c r="E794" s="6">
        <v>46058</v>
      </c>
      <c r="F794" s="6">
        <v>46066</v>
      </c>
      <c r="G794" s="27">
        <v>6</v>
      </c>
      <c r="H794" s="17" t="s">
        <v>20</v>
      </c>
      <c r="I794" s="6" t="s">
        <v>2859</v>
      </c>
      <c r="J794" s="3" t="s">
        <v>28</v>
      </c>
      <c r="K794" s="3" t="s">
        <v>19</v>
      </c>
    </row>
    <row r="795" spans="1:11" ht="14.5" x14ac:dyDescent="0.35">
      <c r="A795" s="5" t="s">
        <v>831</v>
      </c>
      <c r="B795" s="27">
        <v>813402026</v>
      </c>
      <c r="C795" s="5" t="s">
        <v>22</v>
      </c>
      <c r="D795" s="5" t="s">
        <v>29</v>
      </c>
      <c r="E795" s="6">
        <v>46058</v>
      </c>
      <c r="F795" s="6">
        <v>46066</v>
      </c>
      <c r="G795" s="27">
        <v>6</v>
      </c>
      <c r="H795" s="17" t="s">
        <v>20</v>
      </c>
      <c r="I795" s="6" t="s">
        <v>2860</v>
      </c>
      <c r="J795" s="3" t="s">
        <v>28</v>
      </c>
      <c r="K795" s="3" t="s">
        <v>19</v>
      </c>
    </row>
    <row r="796" spans="1:11" ht="14.5" x14ac:dyDescent="0.35">
      <c r="A796" s="5" t="s">
        <v>832</v>
      </c>
      <c r="B796" s="27">
        <v>813602026</v>
      </c>
      <c r="C796" s="5" t="s">
        <v>22</v>
      </c>
      <c r="D796" s="5" t="s">
        <v>29</v>
      </c>
      <c r="E796" s="6">
        <v>46058</v>
      </c>
      <c r="F796" s="6">
        <v>46066</v>
      </c>
      <c r="G796" s="27">
        <v>6</v>
      </c>
      <c r="H796" s="17" t="s">
        <v>20</v>
      </c>
      <c r="I796" s="6" t="s">
        <v>2861</v>
      </c>
      <c r="J796" s="3" t="s">
        <v>28</v>
      </c>
      <c r="K796" s="3" t="s">
        <v>19</v>
      </c>
    </row>
    <row r="797" spans="1:11" ht="14.5" x14ac:dyDescent="0.35">
      <c r="A797" s="5" t="s">
        <v>833</v>
      </c>
      <c r="B797" s="27">
        <v>813882026</v>
      </c>
      <c r="C797" s="5" t="s">
        <v>22</v>
      </c>
      <c r="D797" s="5" t="s">
        <v>29</v>
      </c>
      <c r="E797" s="6">
        <v>46058</v>
      </c>
      <c r="F797" s="6">
        <v>46064</v>
      </c>
      <c r="G797" s="27">
        <v>4</v>
      </c>
      <c r="H797" s="17" t="s">
        <v>20</v>
      </c>
      <c r="I797" s="6" t="s">
        <v>2862</v>
      </c>
      <c r="J797" s="3" t="s">
        <v>28</v>
      </c>
      <c r="K797" s="3" t="s">
        <v>19</v>
      </c>
    </row>
    <row r="798" spans="1:11" ht="14.5" x14ac:dyDescent="0.35">
      <c r="A798" s="5" t="s">
        <v>834</v>
      </c>
      <c r="B798" s="27">
        <v>814172026</v>
      </c>
      <c r="C798" s="5" t="s">
        <v>22</v>
      </c>
      <c r="D798" s="5" t="s">
        <v>29</v>
      </c>
      <c r="E798" s="6">
        <v>46058</v>
      </c>
      <c r="F798" s="6">
        <v>46066</v>
      </c>
      <c r="G798" s="27">
        <v>6</v>
      </c>
      <c r="H798" s="17" t="s">
        <v>20</v>
      </c>
      <c r="I798" s="6" t="s">
        <v>2863</v>
      </c>
      <c r="J798" s="3" t="s">
        <v>28</v>
      </c>
      <c r="K798" s="3" t="s">
        <v>19</v>
      </c>
    </row>
    <row r="799" spans="1:11" ht="14.5" x14ac:dyDescent="0.35">
      <c r="A799" s="5" t="s">
        <v>835</v>
      </c>
      <c r="B799" s="27">
        <v>814512026</v>
      </c>
      <c r="C799" s="5" t="s">
        <v>22</v>
      </c>
      <c r="D799" s="5" t="s">
        <v>29</v>
      </c>
      <c r="E799" s="6">
        <v>46058</v>
      </c>
      <c r="F799" s="6">
        <v>46066</v>
      </c>
      <c r="G799" s="27">
        <v>6</v>
      </c>
      <c r="H799" s="17" t="s">
        <v>20</v>
      </c>
      <c r="I799" s="6" t="s">
        <v>2864</v>
      </c>
      <c r="J799" s="3" t="s">
        <v>28</v>
      </c>
      <c r="K799" s="3" t="s">
        <v>19</v>
      </c>
    </row>
    <row r="800" spans="1:11" ht="14.5" x14ac:dyDescent="0.35">
      <c r="A800" s="5" t="s">
        <v>836</v>
      </c>
      <c r="B800" s="27">
        <v>814542026</v>
      </c>
      <c r="C800" s="5" t="s">
        <v>22</v>
      </c>
      <c r="D800" s="5" t="s">
        <v>29</v>
      </c>
      <c r="E800" s="6">
        <v>46058</v>
      </c>
      <c r="F800" s="6">
        <v>46066</v>
      </c>
      <c r="G800" s="27">
        <v>6</v>
      </c>
      <c r="H800" s="17" t="s">
        <v>20</v>
      </c>
      <c r="I800" s="6" t="s">
        <v>2865</v>
      </c>
      <c r="J800" s="3" t="s">
        <v>28</v>
      </c>
      <c r="K800" s="3" t="s">
        <v>19</v>
      </c>
    </row>
    <row r="801" spans="1:11" ht="14.5" x14ac:dyDescent="0.35">
      <c r="A801" s="5" t="s">
        <v>837</v>
      </c>
      <c r="B801" s="27">
        <v>814712026</v>
      </c>
      <c r="C801" s="5" t="s">
        <v>22</v>
      </c>
      <c r="D801" s="5" t="s">
        <v>29</v>
      </c>
      <c r="E801" s="6">
        <v>46058</v>
      </c>
      <c r="F801" s="6">
        <v>46066</v>
      </c>
      <c r="G801" s="27">
        <v>6</v>
      </c>
      <c r="H801" s="17" t="s">
        <v>20</v>
      </c>
      <c r="I801" s="6" t="s">
        <v>2866</v>
      </c>
      <c r="J801" s="3" t="s">
        <v>28</v>
      </c>
      <c r="K801" s="3" t="s">
        <v>19</v>
      </c>
    </row>
    <row r="802" spans="1:11" ht="14.5" x14ac:dyDescent="0.35">
      <c r="A802" s="5" t="s">
        <v>838</v>
      </c>
      <c r="B802" s="27">
        <v>815412026</v>
      </c>
      <c r="C802" s="5" t="s">
        <v>22</v>
      </c>
      <c r="D802" s="5" t="s">
        <v>29</v>
      </c>
      <c r="E802" s="6">
        <v>46058</v>
      </c>
      <c r="F802" s="6">
        <v>46066</v>
      </c>
      <c r="G802" s="27">
        <v>6</v>
      </c>
      <c r="H802" s="17" t="s">
        <v>20</v>
      </c>
      <c r="I802" s="6" t="s">
        <v>2867</v>
      </c>
      <c r="J802" s="3" t="s">
        <v>28</v>
      </c>
      <c r="K802" s="3" t="s">
        <v>19</v>
      </c>
    </row>
    <row r="803" spans="1:11" ht="14.5" x14ac:dyDescent="0.35">
      <c r="A803" s="5" t="s">
        <v>839</v>
      </c>
      <c r="B803" s="27">
        <v>817322026</v>
      </c>
      <c r="C803" s="5" t="s">
        <v>17</v>
      </c>
      <c r="D803" s="5" t="s">
        <v>42</v>
      </c>
      <c r="E803" s="6">
        <v>46058</v>
      </c>
      <c r="F803" s="6">
        <v>46070</v>
      </c>
      <c r="G803" s="27">
        <v>8</v>
      </c>
      <c r="H803" s="17" t="s">
        <v>20</v>
      </c>
      <c r="I803" s="6" t="s">
        <v>2868</v>
      </c>
      <c r="J803" s="3" t="s">
        <v>28</v>
      </c>
      <c r="K803" s="3" t="s">
        <v>19</v>
      </c>
    </row>
    <row r="804" spans="1:11" ht="14.5" x14ac:dyDescent="0.35">
      <c r="A804" s="5" t="s">
        <v>840</v>
      </c>
      <c r="B804" s="27">
        <v>817472026</v>
      </c>
      <c r="C804" s="5" t="s">
        <v>22</v>
      </c>
      <c r="D804" s="5" t="s">
        <v>29</v>
      </c>
      <c r="E804" s="6">
        <v>46058</v>
      </c>
      <c r="F804" s="6">
        <v>46066</v>
      </c>
      <c r="G804" s="27">
        <v>6</v>
      </c>
      <c r="H804" s="17" t="s">
        <v>20</v>
      </c>
      <c r="I804" s="6" t="s">
        <v>2869</v>
      </c>
      <c r="J804" s="3" t="s">
        <v>28</v>
      </c>
      <c r="K804" s="3" t="s">
        <v>19</v>
      </c>
    </row>
    <row r="805" spans="1:11" ht="14.5" x14ac:dyDescent="0.35">
      <c r="A805" s="5" t="s">
        <v>841</v>
      </c>
      <c r="B805" s="27">
        <v>818162026</v>
      </c>
      <c r="C805" s="5" t="s">
        <v>22</v>
      </c>
      <c r="D805" s="5" t="s">
        <v>29</v>
      </c>
      <c r="E805" s="6">
        <v>46058</v>
      </c>
      <c r="F805" s="6">
        <v>46066</v>
      </c>
      <c r="G805" s="27">
        <v>6</v>
      </c>
      <c r="H805" s="17" t="s">
        <v>20</v>
      </c>
      <c r="I805" s="6" t="s">
        <v>2870</v>
      </c>
      <c r="J805" s="3" t="s">
        <v>28</v>
      </c>
      <c r="K805" s="3" t="s">
        <v>19</v>
      </c>
    </row>
    <row r="806" spans="1:11" ht="14.5" x14ac:dyDescent="0.35">
      <c r="A806" s="5" t="s">
        <v>842</v>
      </c>
      <c r="B806" s="27">
        <v>818282026</v>
      </c>
      <c r="C806" s="5" t="s">
        <v>22</v>
      </c>
      <c r="D806" s="5" t="s">
        <v>29</v>
      </c>
      <c r="E806" s="6">
        <v>46058</v>
      </c>
      <c r="F806" s="6">
        <v>46063</v>
      </c>
      <c r="G806" s="27">
        <v>3</v>
      </c>
      <c r="H806" s="17" t="s">
        <v>20</v>
      </c>
      <c r="I806" s="6" t="s">
        <v>2871</v>
      </c>
      <c r="J806" s="3" t="s">
        <v>28</v>
      </c>
      <c r="K806" s="3" t="s">
        <v>19</v>
      </c>
    </row>
    <row r="807" spans="1:11" ht="14.5" x14ac:dyDescent="0.35">
      <c r="A807" s="5" t="s">
        <v>843</v>
      </c>
      <c r="B807" s="27">
        <v>818372026</v>
      </c>
      <c r="C807" s="5" t="s">
        <v>22</v>
      </c>
      <c r="D807" s="5" t="s">
        <v>29</v>
      </c>
      <c r="E807" s="6">
        <v>46058</v>
      </c>
      <c r="F807" s="6">
        <v>46063</v>
      </c>
      <c r="G807" s="27">
        <v>3</v>
      </c>
      <c r="H807" s="17" t="s">
        <v>20</v>
      </c>
      <c r="I807" s="6" t="s">
        <v>2872</v>
      </c>
      <c r="J807" s="3" t="s">
        <v>28</v>
      </c>
      <c r="K807" s="3" t="s">
        <v>19</v>
      </c>
    </row>
    <row r="808" spans="1:11" ht="14.5" x14ac:dyDescent="0.35">
      <c r="A808" s="5" t="s">
        <v>844</v>
      </c>
      <c r="B808" s="27">
        <v>818582026</v>
      </c>
      <c r="C808" s="5" t="s">
        <v>22</v>
      </c>
      <c r="D808" s="5" t="s">
        <v>29</v>
      </c>
      <c r="E808" s="6">
        <v>46058</v>
      </c>
      <c r="F808" s="6">
        <v>46059</v>
      </c>
      <c r="G808" s="27">
        <v>1</v>
      </c>
      <c r="H808" s="17" t="s">
        <v>20</v>
      </c>
      <c r="I808" s="6" t="s">
        <v>2873</v>
      </c>
      <c r="J808" s="3" t="s">
        <v>28</v>
      </c>
      <c r="K808" s="3" t="s">
        <v>19</v>
      </c>
    </row>
    <row r="809" spans="1:11" ht="14.5" x14ac:dyDescent="0.35">
      <c r="A809" s="5" t="s">
        <v>845</v>
      </c>
      <c r="B809" s="27">
        <v>821302026</v>
      </c>
      <c r="C809" s="5" t="s">
        <v>22</v>
      </c>
      <c r="D809" s="5" t="s">
        <v>29</v>
      </c>
      <c r="E809" s="6">
        <v>46058</v>
      </c>
      <c r="F809" s="6">
        <v>46063</v>
      </c>
      <c r="G809" s="27">
        <v>3</v>
      </c>
      <c r="H809" s="17" t="s">
        <v>20</v>
      </c>
      <c r="I809" s="6" t="s">
        <v>2874</v>
      </c>
      <c r="J809" s="3" t="s">
        <v>28</v>
      </c>
      <c r="K809" s="3" t="s">
        <v>19</v>
      </c>
    </row>
    <row r="810" spans="1:11" ht="14.5" x14ac:dyDescent="0.35">
      <c r="A810" s="5" t="s">
        <v>846</v>
      </c>
      <c r="B810" s="27">
        <v>822812026</v>
      </c>
      <c r="C810" s="5" t="s">
        <v>22</v>
      </c>
      <c r="D810" s="5" t="s">
        <v>29</v>
      </c>
      <c r="E810" s="6">
        <v>46058</v>
      </c>
      <c r="F810" s="6">
        <v>46063</v>
      </c>
      <c r="G810" s="27">
        <v>3</v>
      </c>
      <c r="H810" s="17" t="s">
        <v>20</v>
      </c>
      <c r="I810" s="6" t="s">
        <v>2875</v>
      </c>
      <c r="J810" s="3" t="s">
        <v>28</v>
      </c>
      <c r="K810" s="3" t="s">
        <v>19</v>
      </c>
    </row>
    <row r="811" spans="1:11" ht="14.5" x14ac:dyDescent="0.35">
      <c r="A811" s="5" t="s">
        <v>847</v>
      </c>
      <c r="B811" s="27">
        <v>823982026</v>
      </c>
      <c r="C811" s="5" t="s">
        <v>22</v>
      </c>
      <c r="D811" s="5" t="s">
        <v>29</v>
      </c>
      <c r="E811" s="6">
        <v>46058</v>
      </c>
      <c r="F811" s="6">
        <v>46064</v>
      </c>
      <c r="G811" s="27">
        <v>4</v>
      </c>
      <c r="H811" s="17" t="s">
        <v>20</v>
      </c>
      <c r="I811" s="6" t="s">
        <v>2876</v>
      </c>
      <c r="J811" s="3" t="s">
        <v>28</v>
      </c>
      <c r="K811" s="3" t="s">
        <v>19</v>
      </c>
    </row>
    <row r="812" spans="1:11" ht="14.5" x14ac:dyDescent="0.35">
      <c r="A812" s="5" t="s">
        <v>848</v>
      </c>
      <c r="B812" s="27">
        <v>941172026</v>
      </c>
      <c r="C812" s="5" t="s">
        <v>17</v>
      </c>
      <c r="D812" s="5" t="s">
        <v>33</v>
      </c>
      <c r="E812" s="6">
        <v>46058</v>
      </c>
      <c r="F812" s="6">
        <v>46072</v>
      </c>
      <c r="G812" s="27">
        <v>10</v>
      </c>
      <c r="H812" s="17" t="s">
        <v>20</v>
      </c>
      <c r="I812" s="6" t="s">
        <v>2877</v>
      </c>
      <c r="J812" s="3" t="s">
        <v>28</v>
      </c>
      <c r="K812" s="3" t="s">
        <v>19</v>
      </c>
    </row>
    <row r="813" spans="1:11" ht="14.5" x14ac:dyDescent="0.35">
      <c r="A813" s="5" t="s">
        <v>849</v>
      </c>
      <c r="B813" s="27">
        <v>824282026</v>
      </c>
      <c r="C813" s="5" t="s">
        <v>22</v>
      </c>
      <c r="D813" s="5" t="s">
        <v>29</v>
      </c>
      <c r="E813" s="6">
        <v>46058</v>
      </c>
      <c r="F813" s="6">
        <v>46065</v>
      </c>
      <c r="G813" s="27">
        <v>5</v>
      </c>
      <c r="H813" s="17" t="s">
        <v>20</v>
      </c>
      <c r="I813" s="6" t="s">
        <v>2878</v>
      </c>
      <c r="J813" s="3" t="s">
        <v>28</v>
      </c>
      <c r="K813" s="3" t="s">
        <v>19</v>
      </c>
    </row>
    <row r="814" spans="1:11" ht="14.5" x14ac:dyDescent="0.35">
      <c r="A814" s="5" t="s">
        <v>850</v>
      </c>
      <c r="B814" s="27">
        <v>825362026</v>
      </c>
      <c r="C814" s="5" t="s">
        <v>22</v>
      </c>
      <c r="D814" s="5" t="s">
        <v>29</v>
      </c>
      <c r="E814" s="6">
        <v>46058</v>
      </c>
      <c r="F814" s="6">
        <v>46063</v>
      </c>
      <c r="G814" s="27">
        <v>3</v>
      </c>
      <c r="H814" s="17" t="s">
        <v>20</v>
      </c>
      <c r="I814" s="6" t="s">
        <v>2879</v>
      </c>
      <c r="J814" s="3" t="s">
        <v>28</v>
      </c>
      <c r="K814" s="3" t="s">
        <v>19</v>
      </c>
    </row>
    <row r="815" spans="1:11" ht="14.5" x14ac:dyDescent="0.35">
      <c r="A815" s="5" t="s">
        <v>851</v>
      </c>
      <c r="B815" s="27">
        <v>826042026</v>
      </c>
      <c r="C815" s="5" t="s">
        <v>22</v>
      </c>
      <c r="D815" s="5" t="s">
        <v>29</v>
      </c>
      <c r="E815" s="6">
        <v>46058</v>
      </c>
      <c r="F815" s="6">
        <v>46065</v>
      </c>
      <c r="G815" s="27">
        <v>5</v>
      </c>
      <c r="H815" s="17" t="s">
        <v>20</v>
      </c>
      <c r="I815" s="6" t="s">
        <v>2880</v>
      </c>
      <c r="J815" s="3" t="s">
        <v>28</v>
      </c>
      <c r="K815" s="3" t="s">
        <v>19</v>
      </c>
    </row>
    <row r="816" spans="1:11" ht="14.5" x14ac:dyDescent="0.35">
      <c r="A816" s="5" t="s">
        <v>852</v>
      </c>
      <c r="B816" s="27">
        <v>826122026</v>
      </c>
      <c r="C816" s="5" t="s">
        <v>22</v>
      </c>
      <c r="D816" s="5" t="s">
        <v>29</v>
      </c>
      <c r="E816" s="6">
        <v>46058</v>
      </c>
      <c r="F816" s="6">
        <v>46065</v>
      </c>
      <c r="G816" s="27">
        <v>5</v>
      </c>
      <c r="H816" s="17" t="s">
        <v>20</v>
      </c>
      <c r="I816" s="6" t="s">
        <v>2881</v>
      </c>
      <c r="J816" s="3" t="s">
        <v>28</v>
      </c>
      <c r="K816" s="3" t="s">
        <v>19</v>
      </c>
    </row>
    <row r="817" spans="1:11" ht="14.5" x14ac:dyDescent="0.35">
      <c r="A817" s="5" t="s">
        <v>853</v>
      </c>
      <c r="B817" s="27">
        <v>982302026</v>
      </c>
      <c r="C817" s="5" t="s">
        <v>22</v>
      </c>
      <c r="D817" s="5" t="s">
        <v>41</v>
      </c>
      <c r="E817" s="6">
        <v>46058</v>
      </c>
      <c r="F817" s="6">
        <v>46065</v>
      </c>
      <c r="G817" s="27">
        <v>5</v>
      </c>
      <c r="H817" s="17" t="s">
        <v>20</v>
      </c>
      <c r="I817" s="6" t="s">
        <v>2882</v>
      </c>
      <c r="J817" s="3" t="s">
        <v>28</v>
      </c>
      <c r="K817" s="3" t="s">
        <v>19</v>
      </c>
    </row>
    <row r="818" spans="1:11" ht="14.5" x14ac:dyDescent="0.35">
      <c r="A818" s="5" t="s">
        <v>854</v>
      </c>
      <c r="B818" s="27">
        <v>826932026</v>
      </c>
      <c r="C818" s="5" t="s">
        <v>22</v>
      </c>
      <c r="D818" s="5" t="s">
        <v>29</v>
      </c>
      <c r="E818" s="6">
        <v>46058</v>
      </c>
      <c r="F818" s="6">
        <v>46059</v>
      </c>
      <c r="G818" s="27">
        <v>1</v>
      </c>
      <c r="H818" s="17" t="s">
        <v>20</v>
      </c>
      <c r="I818" s="6" t="s">
        <v>2883</v>
      </c>
      <c r="J818" s="3" t="s">
        <v>28</v>
      </c>
      <c r="K818" s="3" t="s">
        <v>19</v>
      </c>
    </row>
    <row r="819" spans="1:11" ht="14.5" x14ac:dyDescent="0.35">
      <c r="A819" s="5" t="s">
        <v>855</v>
      </c>
      <c r="B819" s="27">
        <v>826942026</v>
      </c>
      <c r="C819" s="5" t="s">
        <v>22</v>
      </c>
      <c r="D819" s="5" t="s">
        <v>29</v>
      </c>
      <c r="E819" s="6">
        <v>46058</v>
      </c>
      <c r="F819" s="6">
        <v>46066</v>
      </c>
      <c r="G819" s="27">
        <v>6</v>
      </c>
      <c r="H819" s="17" t="s">
        <v>20</v>
      </c>
      <c r="I819" s="6" t="s">
        <v>2884</v>
      </c>
      <c r="J819" s="3" t="s">
        <v>28</v>
      </c>
      <c r="K819" s="3" t="s">
        <v>19</v>
      </c>
    </row>
    <row r="820" spans="1:11" ht="14.5" x14ac:dyDescent="0.35">
      <c r="A820" s="5" t="s">
        <v>856</v>
      </c>
      <c r="B820" s="27">
        <v>827012026</v>
      </c>
      <c r="C820" s="5" t="s">
        <v>22</v>
      </c>
      <c r="D820" s="5" t="s">
        <v>29</v>
      </c>
      <c r="E820" s="6">
        <v>46058</v>
      </c>
      <c r="F820" s="6">
        <v>46063</v>
      </c>
      <c r="G820" s="27">
        <v>3</v>
      </c>
      <c r="H820" s="17" t="s">
        <v>20</v>
      </c>
      <c r="I820" s="6" t="s">
        <v>2885</v>
      </c>
      <c r="J820" s="3" t="s">
        <v>28</v>
      </c>
      <c r="K820" s="3" t="s">
        <v>19</v>
      </c>
    </row>
    <row r="821" spans="1:11" ht="14.5" x14ac:dyDescent="0.35">
      <c r="A821" s="5" t="s">
        <v>857</v>
      </c>
      <c r="B821" s="27">
        <v>828252026</v>
      </c>
      <c r="C821" s="5" t="s">
        <v>22</v>
      </c>
      <c r="D821" s="5" t="s">
        <v>29</v>
      </c>
      <c r="E821" s="6">
        <v>46058</v>
      </c>
      <c r="F821" s="6">
        <v>46063</v>
      </c>
      <c r="G821" s="27">
        <v>3</v>
      </c>
      <c r="H821" s="17" t="s">
        <v>20</v>
      </c>
      <c r="I821" s="6" t="s">
        <v>2886</v>
      </c>
      <c r="J821" s="3" t="s">
        <v>28</v>
      </c>
      <c r="K821" s="3" t="s">
        <v>19</v>
      </c>
    </row>
    <row r="822" spans="1:11" ht="14.5" x14ac:dyDescent="0.35">
      <c r="A822" s="5" t="s">
        <v>858</v>
      </c>
      <c r="B822" s="27">
        <v>828332026</v>
      </c>
      <c r="C822" s="5" t="s">
        <v>22</v>
      </c>
      <c r="D822" s="5" t="s">
        <v>29</v>
      </c>
      <c r="E822" s="6">
        <v>46058</v>
      </c>
      <c r="F822" s="6">
        <v>46066</v>
      </c>
      <c r="G822" s="27">
        <v>6</v>
      </c>
      <c r="H822" s="17" t="s">
        <v>20</v>
      </c>
      <c r="I822" s="6" t="s">
        <v>2887</v>
      </c>
      <c r="J822" s="3" t="s">
        <v>28</v>
      </c>
      <c r="K822" s="3" t="s">
        <v>19</v>
      </c>
    </row>
    <row r="823" spans="1:11" ht="14.5" x14ac:dyDescent="0.35">
      <c r="A823" s="5" t="s">
        <v>859</v>
      </c>
      <c r="B823" s="27">
        <v>829042026</v>
      </c>
      <c r="C823" s="5" t="s">
        <v>22</v>
      </c>
      <c r="D823" s="5" t="s">
        <v>29</v>
      </c>
      <c r="E823" s="6">
        <v>46058</v>
      </c>
      <c r="F823" s="6">
        <v>46063</v>
      </c>
      <c r="G823" s="27">
        <v>3</v>
      </c>
      <c r="H823" s="17" t="s">
        <v>20</v>
      </c>
      <c r="I823" s="6" t="s">
        <v>2888</v>
      </c>
      <c r="J823" s="3" t="s">
        <v>28</v>
      </c>
      <c r="K823" s="3" t="s">
        <v>19</v>
      </c>
    </row>
    <row r="824" spans="1:11" ht="14.5" x14ac:dyDescent="0.35">
      <c r="A824" s="5" t="s">
        <v>860</v>
      </c>
      <c r="B824" s="27">
        <v>829632026</v>
      </c>
      <c r="C824" s="5" t="s">
        <v>17</v>
      </c>
      <c r="D824" s="5" t="s">
        <v>30</v>
      </c>
      <c r="E824" s="6">
        <v>46058</v>
      </c>
      <c r="F824" s="6">
        <v>46065</v>
      </c>
      <c r="G824" s="27">
        <v>5</v>
      </c>
      <c r="H824" s="17" t="s">
        <v>20</v>
      </c>
      <c r="I824" s="6" t="s">
        <v>2889</v>
      </c>
      <c r="J824" s="3" t="s">
        <v>28</v>
      </c>
      <c r="K824" s="3" t="s">
        <v>19</v>
      </c>
    </row>
    <row r="825" spans="1:11" ht="14.5" x14ac:dyDescent="0.35">
      <c r="A825" s="5" t="s">
        <v>861</v>
      </c>
      <c r="B825" s="27">
        <v>830502026</v>
      </c>
      <c r="C825" s="5" t="s">
        <v>22</v>
      </c>
      <c r="D825" s="5" t="s">
        <v>29</v>
      </c>
      <c r="E825" s="6">
        <v>46058</v>
      </c>
      <c r="F825" s="6">
        <v>46066</v>
      </c>
      <c r="G825" s="27">
        <v>6</v>
      </c>
      <c r="H825" s="17" t="s">
        <v>20</v>
      </c>
      <c r="I825" s="6" t="s">
        <v>2890</v>
      </c>
      <c r="J825" s="3" t="s">
        <v>28</v>
      </c>
      <c r="K825" s="3" t="s">
        <v>19</v>
      </c>
    </row>
    <row r="826" spans="1:11" ht="14.5" x14ac:dyDescent="0.35">
      <c r="A826" s="5" t="s">
        <v>862</v>
      </c>
      <c r="B826" s="27">
        <v>830622026</v>
      </c>
      <c r="C826" s="5" t="s">
        <v>22</v>
      </c>
      <c r="D826" s="5" t="s">
        <v>29</v>
      </c>
      <c r="E826" s="6">
        <v>46058</v>
      </c>
      <c r="F826" s="6">
        <v>46066</v>
      </c>
      <c r="G826" s="27">
        <v>6</v>
      </c>
      <c r="H826" s="17" t="s">
        <v>20</v>
      </c>
      <c r="I826" s="6" t="s">
        <v>2891</v>
      </c>
      <c r="J826" s="3" t="s">
        <v>28</v>
      </c>
      <c r="K826" s="3" t="s">
        <v>19</v>
      </c>
    </row>
    <row r="827" spans="1:11" ht="14.5" x14ac:dyDescent="0.35">
      <c r="A827" s="5" t="s">
        <v>863</v>
      </c>
      <c r="B827" s="27">
        <v>662392026</v>
      </c>
      <c r="C827" s="5" t="s">
        <v>22</v>
      </c>
      <c r="D827" s="5" t="s">
        <v>29</v>
      </c>
      <c r="E827" s="6">
        <v>46058</v>
      </c>
      <c r="F827" s="6">
        <v>46062</v>
      </c>
      <c r="G827" s="27">
        <v>2</v>
      </c>
      <c r="H827" s="17" t="s">
        <v>20</v>
      </c>
      <c r="I827" s="6" t="s">
        <v>2892</v>
      </c>
      <c r="J827" s="3" t="s">
        <v>28</v>
      </c>
      <c r="K827" s="3" t="s">
        <v>19</v>
      </c>
    </row>
    <row r="828" spans="1:11" ht="14.5" x14ac:dyDescent="0.35">
      <c r="A828" s="5" t="s">
        <v>864</v>
      </c>
      <c r="B828" s="27">
        <v>862352026</v>
      </c>
      <c r="C828" s="5" t="s">
        <v>22</v>
      </c>
      <c r="D828" s="5" t="s">
        <v>41</v>
      </c>
      <c r="E828" s="6">
        <v>46059</v>
      </c>
      <c r="F828" s="6">
        <v>46073</v>
      </c>
      <c r="G828" s="27">
        <v>10</v>
      </c>
      <c r="H828" s="17" t="s">
        <v>20</v>
      </c>
      <c r="I828" s="6" t="s">
        <v>2893</v>
      </c>
      <c r="J828" s="3" t="s">
        <v>28</v>
      </c>
      <c r="K828" s="3" t="s">
        <v>19</v>
      </c>
    </row>
    <row r="829" spans="1:11" ht="14.5" x14ac:dyDescent="0.35">
      <c r="A829" s="5" t="s">
        <v>865</v>
      </c>
      <c r="B829" s="27">
        <v>851312026</v>
      </c>
      <c r="C829" s="5" t="s">
        <v>22</v>
      </c>
      <c r="D829" s="5" t="s">
        <v>29</v>
      </c>
      <c r="E829" s="6">
        <v>46059</v>
      </c>
      <c r="F829" s="6">
        <v>46063</v>
      </c>
      <c r="G829" s="27">
        <v>2</v>
      </c>
      <c r="H829" s="17" t="s">
        <v>20</v>
      </c>
      <c r="I829" s="6" t="s">
        <v>2894</v>
      </c>
      <c r="J829" s="3" t="s">
        <v>28</v>
      </c>
      <c r="K829" s="3" t="s">
        <v>19</v>
      </c>
    </row>
    <row r="830" spans="1:11" ht="14.5" x14ac:dyDescent="0.35">
      <c r="A830" s="5" t="s">
        <v>866</v>
      </c>
      <c r="B830" s="27">
        <v>851582026</v>
      </c>
      <c r="C830" s="5" t="s">
        <v>22</v>
      </c>
      <c r="D830" s="5" t="s">
        <v>29</v>
      </c>
      <c r="E830" s="6">
        <v>46059</v>
      </c>
      <c r="F830" s="6">
        <v>46071</v>
      </c>
      <c r="G830" s="27">
        <v>8</v>
      </c>
      <c r="H830" s="17" t="s">
        <v>20</v>
      </c>
      <c r="I830" s="6" t="s">
        <v>2895</v>
      </c>
      <c r="J830" s="3" t="s">
        <v>28</v>
      </c>
      <c r="K830" s="3" t="s">
        <v>19</v>
      </c>
    </row>
    <row r="831" spans="1:11" ht="14.5" x14ac:dyDescent="0.35">
      <c r="A831" s="5" t="s">
        <v>867</v>
      </c>
      <c r="B831" s="27">
        <v>852472026</v>
      </c>
      <c r="C831" s="5" t="s">
        <v>22</v>
      </c>
      <c r="D831" s="5" t="s">
        <v>29</v>
      </c>
      <c r="E831" s="6">
        <v>46059</v>
      </c>
      <c r="F831" s="6">
        <v>46063</v>
      </c>
      <c r="G831" s="27">
        <v>2</v>
      </c>
      <c r="H831" s="17" t="s">
        <v>20</v>
      </c>
      <c r="I831" s="6" t="s">
        <v>2896</v>
      </c>
      <c r="J831" s="3" t="s">
        <v>28</v>
      </c>
      <c r="K831" s="3" t="s">
        <v>19</v>
      </c>
    </row>
    <row r="832" spans="1:11" ht="14.5" x14ac:dyDescent="0.35">
      <c r="A832" s="5" t="s">
        <v>868</v>
      </c>
      <c r="B832" s="27">
        <v>852542026</v>
      </c>
      <c r="C832" s="5" t="s">
        <v>22</v>
      </c>
      <c r="D832" s="5" t="s">
        <v>29</v>
      </c>
      <c r="E832" s="6">
        <v>46059</v>
      </c>
      <c r="F832" s="6">
        <v>46062</v>
      </c>
      <c r="G832" s="27">
        <v>1</v>
      </c>
      <c r="H832" s="17" t="s">
        <v>20</v>
      </c>
      <c r="I832" s="6" t="s">
        <v>2897</v>
      </c>
      <c r="J832" s="3" t="s">
        <v>28</v>
      </c>
      <c r="K832" s="3" t="s">
        <v>19</v>
      </c>
    </row>
    <row r="833" spans="1:11" ht="14.5" x14ac:dyDescent="0.35">
      <c r="A833" s="5" t="s">
        <v>869</v>
      </c>
      <c r="B833" s="27">
        <v>852642026</v>
      </c>
      <c r="C833" s="5" t="s">
        <v>22</v>
      </c>
      <c r="D833" s="5" t="s">
        <v>29</v>
      </c>
      <c r="E833" s="6">
        <v>46059</v>
      </c>
      <c r="F833" s="6">
        <v>46071</v>
      </c>
      <c r="G833" s="27">
        <v>8</v>
      </c>
      <c r="H833" s="17" t="s">
        <v>20</v>
      </c>
      <c r="I833" s="6" t="s">
        <v>2898</v>
      </c>
      <c r="J833" s="3" t="s">
        <v>28</v>
      </c>
      <c r="K833" s="3" t="s">
        <v>19</v>
      </c>
    </row>
    <row r="834" spans="1:11" ht="14.5" x14ac:dyDescent="0.35">
      <c r="A834" s="5" t="s">
        <v>870</v>
      </c>
      <c r="B834" s="27">
        <v>852692026</v>
      </c>
      <c r="C834" s="5" t="s">
        <v>22</v>
      </c>
      <c r="D834" s="5" t="s">
        <v>29</v>
      </c>
      <c r="E834" s="6">
        <v>46059</v>
      </c>
      <c r="F834" s="6">
        <v>46071</v>
      </c>
      <c r="G834" s="27">
        <v>8</v>
      </c>
      <c r="H834" s="17" t="s">
        <v>20</v>
      </c>
      <c r="I834" s="6" t="s">
        <v>2899</v>
      </c>
      <c r="J834" s="3" t="s">
        <v>28</v>
      </c>
      <c r="K834" s="3" t="s">
        <v>19</v>
      </c>
    </row>
    <row r="835" spans="1:11" ht="14.5" x14ac:dyDescent="0.35">
      <c r="A835" s="5" t="s">
        <v>871</v>
      </c>
      <c r="B835" s="27">
        <v>852842026</v>
      </c>
      <c r="C835" s="5" t="s">
        <v>22</v>
      </c>
      <c r="D835" s="5" t="s">
        <v>29</v>
      </c>
      <c r="E835" s="6">
        <v>46059</v>
      </c>
      <c r="F835" s="6">
        <v>46063</v>
      </c>
      <c r="G835" s="27">
        <v>2</v>
      </c>
      <c r="H835" s="17" t="s">
        <v>20</v>
      </c>
      <c r="I835" s="6" t="s">
        <v>2900</v>
      </c>
      <c r="J835" s="3" t="s">
        <v>28</v>
      </c>
      <c r="K835" s="3" t="s">
        <v>19</v>
      </c>
    </row>
    <row r="836" spans="1:11" ht="14.5" x14ac:dyDescent="0.35">
      <c r="A836" s="5" t="s">
        <v>872</v>
      </c>
      <c r="B836" s="27">
        <v>852882026</v>
      </c>
      <c r="C836" s="5" t="s">
        <v>22</v>
      </c>
      <c r="D836" s="5" t="s">
        <v>29</v>
      </c>
      <c r="E836" s="6">
        <v>46059</v>
      </c>
      <c r="F836" s="6">
        <v>46063</v>
      </c>
      <c r="G836" s="27">
        <v>2</v>
      </c>
      <c r="H836" s="17" t="s">
        <v>20</v>
      </c>
      <c r="I836" s="6" t="s">
        <v>2901</v>
      </c>
      <c r="J836" s="3" t="s">
        <v>28</v>
      </c>
      <c r="K836" s="3" t="s">
        <v>19</v>
      </c>
    </row>
    <row r="837" spans="1:11" ht="14.5" x14ac:dyDescent="0.35">
      <c r="A837" s="5" t="s">
        <v>873</v>
      </c>
      <c r="B837" s="27">
        <v>852922026</v>
      </c>
      <c r="C837" s="5" t="s">
        <v>22</v>
      </c>
      <c r="D837" s="5" t="s">
        <v>29</v>
      </c>
      <c r="E837" s="6">
        <v>46059</v>
      </c>
      <c r="F837" s="6">
        <v>46071</v>
      </c>
      <c r="G837" s="27">
        <v>8</v>
      </c>
      <c r="H837" s="17" t="s">
        <v>20</v>
      </c>
      <c r="I837" s="6" t="s">
        <v>2902</v>
      </c>
      <c r="J837" s="3" t="s">
        <v>28</v>
      </c>
      <c r="K837" s="3" t="s">
        <v>19</v>
      </c>
    </row>
    <row r="838" spans="1:11" ht="14.5" x14ac:dyDescent="0.35">
      <c r="A838" s="5" t="s">
        <v>874</v>
      </c>
      <c r="B838" s="27">
        <v>853082026</v>
      </c>
      <c r="C838" s="5" t="s">
        <v>22</v>
      </c>
      <c r="D838" s="5" t="s">
        <v>29</v>
      </c>
      <c r="E838" s="6">
        <v>46059</v>
      </c>
      <c r="F838" s="6">
        <v>46063</v>
      </c>
      <c r="G838" s="27">
        <v>2</v>
      </c>
      <c r="H838" s="17" t="s">
        <v>20</v>
      </c>
      <c r="I838" s="6" t="s">
        <v>2903</v>
      </c>
      <c r="J838" s="3" t="s">
        <v>28</v>
      </c>
      <c r="K838" s="3" t="s">
        <v>19</v>
      </c>
    </row>
    <row r="839" spans="1:11" ht="14.5" x14ac:dyDescent="0.35">
      <c r="A839" s="5" t="s">
        <v>875</v>
      </c>
      <c r="B839" s="27">
        <v>862362026</v>
      </c>
      <c r="C839" s="5" t="s">
        <v>22</v>
      </c>
      <c r="D839" s="5" t="s">
        <v>29</v>
      </c>
      <c r="E839" s="6">
        <v>46059</v>
      </c>
      <c r="F839" s="6">
        <v>46064</v>
      </c>
      <c r="G839" s="27">
        <v>3</v>
      </c>
      <c r="H839" s="17" t="s">
        <v>20</v>
      </c>
      <c r="I839" s="6" t="s">
        <v>2904</v>
      </c>
      <c r="J839" s="3" t="s">
        <v>28</v>
      </c>
      <c r="K839" s="3" t="s">
        <v>19</v>
      </c>
    </row>
    <row r="840" spans="1:11" ht="14.5" x14ac:dyDescent="0.35">
      <c r="A840" s="5" t="s">
        <v>876</v>
      </c>
      <c r="B840" s="27">
        <v>854372026</v>
      </c>
      <c r="C840" s="5" t="s">
        <v>22</v>
      </c>
      <c r="D840" s="5" t="s">
        <v>29</v>
      </c>
      <c r="E840" s="6">
        <v>46059</v>
      </c>
      <c r="F840" s="6">
        <v>46071</v>
      </c>
      <c r="G840" s="27">
        <v>8</v>
      </c>
      <c r="H840" s="17" t="s">
        <v>20</v>
      </c>
      <c r="I840" s="6" t="s">
        <v>2905</v>
      </c>
      <c r="J840" s="3" t="s">
        <v>28</v>
      </c>
      <c r="K840" s="3" t="s">
        <v>19</v>
      </c>
    </row>
    <row r="841" spans="1:11" ht="14.5" x14ac:dyDescent="0.35">
      <c r="A841" s="5" t="s">
        <v>877</v>
      </c>
      <c r="B841" s="27">
        <v>854802026</v>
      </c>
      <c r="C841" s="5" t="s">
        <v>22</v>
      </c>
      <c r="D841" s="5" t="s">
        <v>29</v>
      </c>
      <c r="E841" s="6">
        <v>46059</v>
      </c>
      <c r="F841" s="6">
        <v>46063</v>
      </c>
      <c r="G841" s="27">
        <v>2</v>
      </c>
      <c r="H841" s="17" t="s">
        <v>20</v>
      </c>
      <c r="I841" s="6" t="s">
        <v>2906</v>
      </c>
      <c r="J841" s="3" t="s">
        <v>28</v>
      </c>
      <c r="K841" s="3" t="s">
        <v>19</v>
      </c>
    </row>
    <row r="842" spans="1:11" ht="14.5" x14ac:dyDescent="0.35">
      <c r="A842" s="5" t="s">
        <v>878</v>
      </c>
      <c r="B842" s="27">
        <v>854872026</v>
      </c>
      <c r="C842" s="5" t="s">
        <v>22</v>
      </c>
      <c r="D842" s="5" t="s">
        <v>29</v>
      </c>
      <c r="E842" s="6">
        <v>46059</v>
      </c>
      <c r="F842" s="6">
        <v>46071</v>
      </c>
      <c r="G842" s="27">
        <v>8</v>
      </c>
      <c r="H842" s="17" t="s">
        <v>20</v>
      </c>
      <c r="I842" s="6" t="s">
        <v>2907</v>
      </c>
      <c r="J842" s="3" t="s">
        <v>28</v>
      </c>
      <c r="K842" s="3" t="s">
        <v>19</v>
      </c>
    </row>
    <row r="843" spans="1:11" ht="14.5" x14ac:dyDescent="0.35">
      <c r="A843" s="5" t="s">
        <v>879</v>
      </c>
      <c r="B843" s="27">
        <v>854962026</v>
      </c>
      <c r="C843" s="5" t="s">
        <v>22</v>
      </c>
      <c r="D843" s="5" t="s">
        <v>29</v>
      </c>
      <c r="E843" s="6">
        <v>46059</v>
      </c>
      <c r="F843" s="6">
        <v>46064</v>
      </c>
      <c r="G843" s="27">
        <v>3</v>
      </c>
      <c r="H843" s="17" t="s">
        <v>20</v>
      </c>
      <c r="I843" s="6" t="s">
        <v>2908</v>
      </c>
      <c r="J843" s="3" t="s">
        <v>28</v>
      </c>
      <c r="K843" s="3" t="s">
        <v>19</v>
      </c>
    </row>
    <row r="844" spans="1:11" ht="14.5" x14ac:dyDescent="0.35">
      <c r="A844" s="5" t="s">
        <v>880</v>
      </c>
      <c r="B844" s="27">
        <v>862372026</v>
      </c>
      <c r="C844" s="5" t="s">
        <v>22</v>
      </c>
      <c r="D844" s="5" t="s">
        <v>29</v>
      </c>
      <c r="E844" s="6">
        <v>46059</v>
      </c>
      <c r="F844" s="6">
        <v>46063</v>
      </c>
      <c r="G844" s="27">
        <v>2</v>
      </c>
      <c r="H844" s="17" t="s">
        <v>20</v>
      </c>
      <c r="I844" s="6" t="s">
        <v>2909</v>
      </c>
      <c r="J844" s="3" t="s">
        <v>28</v>
      </c>
      <c r="K844" s="3" t="s">
        <v>19</v>
      </c>
    </row>
    <row r="845" spans="1:11" ht="14.5" x14ac:dyDescent="0.35">
      <c r="A845" s="5" t="s">
        <v>881</v>
      </c>
      <c r="B845" s="27">
        <v>855602026</v>
      </c>
      <c r="C845" s="5" t="s">
        <v>22</v>
      </c>
      <c r="D845" s="5" t="s">
        <v>29</v>
      </c>
      <c r="E845" s="6">
        <v>46059</v>
      </c>
      <c r="F845" s="6">
        <v>46064</v>
      </c>
      <c r="G845" s="27">
        <v>3</v>
      </c>
      <c r="H845" s="17" t="s">
        <v>20</v>
      </c>
      <c r="I845" s="6" t="s">
        <v>2910</v>
      </c>
      <c r="J845" s="3" t="s">
        <v>28</v>
      </c>
      <c r="K845" s="3" t="s">
        <v>19</v>
      </c>
    </row>
    <row r="846" spans="1:11" ht="14.5" x14ac:dyDescent="0.35">
      <c r="A846" s="5" t="s">
        <v>882</v>
      </c>
      <c r="B846" s="27">
        <v>856362026</v>
      </c>
      <c r="C846" s="5" t="s">
        <v>22</v>
      </c>
      <c r="D846" s="5" t="s">
        <v>29</v>
      </c>
      <c r="E846" s="6">
        <v>46059</v>
      </c>
      <c r="F846" s="6">
        <v>46071</v>
      </c>
      <c r="G846" s="27">
        <v>8</v>
      </c>
      <c r="H846" s="17" t="s">
        <v>20</v>
      </c>
      <c r="I846" s="6" t="s">
        <v>2911</v>
      </c>
      <c r="J846" s="3" t="s">
        <v>28</v>
      </c>
      <c r="K846" s="3" t="s">
        <v>19</v>
      </c>
    </row>
    <row r="847" spans="1:11" ht="14.5" x14ac:dyDescent="0.35">
      <c r="A847" s="5" t="s">
        <v>883</v>
      </c>
      <c r="B847" s="27">
        <v>856442026</v>
      </c>
      <c r="C847" s="5" t="s">
        <v>22</v>
      </c>
      <c r="D847" s="5" t="s">
        <v>29</v>
      </c>
      <c r="E847" s="6">
        <v>46059</v>
      </c>
      <c r="F847" s="6">
        <v>46071</v>
      </c>
      <c r="G847" s="27">
        <v>8</v>
      </c>
      <c r="H847" s="17" t="s">
        <v>20</v>
      </c>
      <c r="I847" s="6" t="s">
        <v>2912</v>
      </c>
      <c r="J847" s="3" t="s">
        <v>28</v>
      </c>
      <c r="K847" s="3" t="s">
        <v>19</v>
      </c>
    </row>
    <row r="848" spans="1:11" ht="14.5" x14ac:dyDescent="0.35">
      <c r="A848" s="5" t="s">
        <v>884</v>
      </c>
      <c r="B848" s="27">
        <v>856512026</v>
      </c>
      <c r="C848" s="5" t="s">
        <v>22</v>
      </c>
      <c r="D848" s="5" t="s">
        <v>29</v>
      </c>
      <c r="E848" s="6">
        <v>46059</v>
      </c>
      <c r="F848" s="6">
        <v>46064</v>
      </c>
      <c r="G848" s="27">
        <v>3</v>
      </c>
      <c r="H848" s="17" t="s">
        <v>20</v>
      </c>
      <c r="I848" s="6" t="s">
        <v>2913</v>
      </c>
      <c r="J848" s="3" t="s">
        <v>28</v>
      </c>
      <c r="K848" s="3" t="s">
        <v>19</v>
      </c>
    </row>
    <row r="849" spans="1:11" ht="14.5" x14ac:dyDescent="0.35">
      <c r="A849" s="5" t="s">
        <v>885</v>
      </c>
      <c r="B849" s="27">
        <v>857882026</v>
      </c>
      <c r="C849" s="5" t="s">
        <v>22</v>
      </c>
      <c r="D849" s="5" t="s">
        <v>29</v>
      </c>
      <c r="E849" s="6">
        <v>46059</v>
      </c>
      <c r="F849" s="6">
        <v>46071</v>
      </c>
      <c r="G849" s="27">
        <v>8</v>
      </c>
      <c r="H849" s="17" t="s">
        <v>20</v>
      </c>
      <c r="I849" s="6" t="s">
        <v>2914</v>
      </c>
      <c r="J849" s="3" t="s">
        <v>28</v>
      </c>
      <c r="K849" s="3" t="s">
        <v>19</v>
      </c>
    </row>
    <row r="850" spans="1:11" ht="14.5" x14ac:dyDescent="0.35">
      <c r="A850" s="5" t="s">
        <v>886</v>
      </c>
      <c r="B850" s="27">
        <v>858932026</v>
      </c>
      <c r="C850" s="5" t="s">
        <v>22</v>
      </c>
      <c r="D850" s="5" t="s">
        <v>29</v>
      </c>
      <c r="E850" s="6">
        <v>46059</v>
      </c>
      <c r="F850" s="6">
        <v>46071</v>
      </c>
      <c r="G850" s="27">
        <v>8</v>
      </c>
      <c r="H850" s="17" t="s">
        <v>20</v>
      </c>
      <c r="I850" s="6" t="s">
        <v>2915</v>
      </c>
      <c r="J850" s="3" t="s">
        <v>28</v>
      </c>
      <c r="K850" s="3" t="s">
        <v>19</v>
      </c>
    </row>
    <row r="851" spans="1:11" ht="14.5" x14ac:dyDescent="0.35">
      <c r="A851" s="5" t="s">
        <v>887</v>
      </c>
      <c r="B851" s="27">
        <v>859822026</v>
      </c>
      <c r="C851" s="5" t="s">
        <v>22</v>
      </c>
      <c r="D851" s="5" t="s">
        <v>29</v>
      </c>
      <c r="E851" s="6">
        <v>46059</v>
      </c>
      <c r="F851" s="6">
        <v>46063</v>
      </c>
      <c r="G851" s="27">
        <v>2</v>
      </c>
      <c r="H851" s="17" t="s">
        <v>20</v>
      </c>
      <c r="I851" s="6" t="s">
        <v>2916</v>
      </c>
      <c r="J851" s="3" t="s">
        <v>28</v>
      </c>
      <c r="K851" s="3" t="s">
        <v>19</v>
      </c>
    </row>
    <row r="852" spans="1:11" ht="14.5" x14ac:dyDescent="0.35">
      <c r="A852" s="5" t="s">
        <v>888</v>
      </c>
      <c r="B852" s="27">
        <v>862382026</v>
      </c>
      <c r="C852" s="5" t="s">
        <v>22</v>
      </c>
      <c r="D852" s="5" t="s">
        <v>29</v>
      </c>
      <c r="E852" s="6">
        <v>46059</v>
      </c>
      <c r="F852" s="6">
        <v>46071</v>
      </c>
      <c r="G852" s="27">
        <v>8</v>
      </c>
      <c r="H852" s="17" t="s">
        <v>20</v>
      </c>
      <c r="I852" s="6" t="s">
        <v>2917</v>
      </c>
      <c r="J852" s="3" t="s">
        <v>28</v>
      </c>
      <c r="K852" s="3" t="s">
        <v>19</v>
      </c>
    </row>
    <row r="853" spans="1:11" ht="14.5" x14ac:dyDescent="0.35">
      <c r="A853" s="5" t="s">
        <v>889</v>
      </c>
      <c r="B853" s="27">
        <v>861922026</v>
      </c>
      <c r="C853" s="5" t="s">
        <v>22</v>
      </c>
      <c r="D853" s="5" t="s">
        <v>29</v>
      </c>
      <c r="E853" s="6">
        <v>46059</v>
      </c>
      <c r="F853" s="6">
        <v>46071</v>
      </c>
      <c r="G853" s="27">
        <v>8</v>
      </c>
      <c r="H853" s="17" t="s">
        <v>20</v>
      </c>
      <c r="I853" s="6" t="s">
        <v>2918</v>
      </c>
      <c r="J853" s="3" t="s">
        <v>28</v>
      </c>
      <c r="K853" s="3" t="s">
        <v>19</v>
      </c>
    </row>
    <row r="854" spans="1:11" ht="14.5" x14ac:dyDescent="0.35">
      <c r="A854" s="5" t="s">
        <v>890</v>
      </c>
      <c r="B854" s="27">
        <v>861972026</v>
      </c>
      <c r="C854" s="5" t="s">
        <v>22</v>
      </c>
      <c r="D854" s="5" t="s">
        <v>29</v>
      </c>
      <c r="E854" s="6">
        <v>46059</v>
      </c>
      <c r="F854" s="6">
        <v>46066</v>
      </c>
      <c r="G854" s="27">
        <v>5</v>
      </c>
      <c r="H854" s="17" t="s">
        <v>20</v>
      </c>
      <c r="I854" s="6" t="s">
        <v>2919</v>
      </c>
      <c r="J854" s="3" t="s">
        <v>28</v>
      </c>
      <c r="K854" s="3" t="s">
        <v>19</v>
      </c>
    </row>
    <row r="855" spans="1:11" ht="14.5" x14ac:dyDescent="0.35">
      <c r="A855" s="5" t="s">
        <v>891</v>
      </c>
      <c r="B855" s="27">
        <v>862902026</v>
      </c>
      <c r="C855" s="5" t="s">
        <v>22</v>
      </c>
      <c r="D855" s="5" t="s">
        <v>29</v>
      </c>
      <c r="E855" s="6">
        <v>46059</v>
      </c>
      <c r="F855" s="6">
        <v>46071</v>
      </c>
      <c r="G855" s="27">
        <v>8</v>
      </c>
      <c r="H855" s="17" t="s">
        <v>20</v>
      </c>
      <c r="I855" s="6" t="s">
        <v>2920</v>
      </c>
      <c r="J855" s="3" t="s">
        <v>28</v>
      </c>
      <c r="K855" s="3" t="s">
        <v>19</v>
      </c>
    </row>
    <row r="856" spans="1:11" ht="14.5" x14ac:dyDescent="0.35">
      <c r="A856" s="5" t="s">
        <v>892</v>
      </c>
      <c r="B856" s="27">
        <v>863002026</v>
      </c>
      <c r="C856" s="5" t="s">
        <v>22</v>
      </c>
      <c r="D856" s="5" t="s">
        <v>29</v>
      </c>
      <c r="E856" s="6">
        <v>46059</v>
      </c>
      <c r="F856" s="6">
        <v>46064</v>
      </c>
      <c r="G856" s="27">
        <v>3</v>
      </c>
      <c r="H856" s="17" t="s">
        <v>20</v>
      </c>
      <c r="I856" s="6" t="s">
        <v>2921</v>
      </c>
      <c r="J856" s="3" t="s">
        <v>28</v>
      </c>
      <c r="K856" s="3" t="s">
        <v>19</v>
      </c>
    </row>
    <row r="857" spans="1:11" ht="14.5" x14ac:dyDescent="0.35">
      <c r="A857" s="5" t="s">
        <v>893</v>
      </c>
      <c r="B857" s="27">
        <v>864862026</v>
      </c>
      <c r="C857" s="5" t="s">
        <v>22</v>
      </c>
      <c r="D857" s="5" t="s">
        <v>29</v>
      </c>
      <c r="E857" s="6">
        <v>46059</v>
      </c>
      <c r="F857" s="6">
        <v>46064</v>
      </c>
      <c r="G857" s="27">
        <v>3</v>
      </c>
      <c r="H857" s="17" t="s">
        <v>20</v>
      </c>
      <c r="I857" s="6" t="s">
        <v>2922</v>
      </c>
      <c r="J857" s="3" t="s">
        <v>28</v>
      </c>
      <c r="K857" s="3" t="s">
        <v>19</v>
      </c>
    </row>
    <row r="858" spans="1:11" ht="14.5" x14ac:dyDescent="0.35">
      <c r="A858" s="5" t="s">
        <v>894</v>
      </c>
      <c r="B858" s="27">
        <v>982312026</v>
      </c>
      <c r="C858" s="5" t="s">
        <v>22</v>
      </c>
      <c r="D858" s="5" t="s">
        <v>29</v>
      </c>
      <c r="E858" s="6">
        <v>46059</v>
      </c>
      <c r="F858" s="6">
        <v>46066</v>
      </c>
      <c r="G858" s="27">
        <v>5</v>
      </c>
      <c r="H858" s="17" t="s">
        <v>20</v>
      </c>
      <c r="I858" s="6" t="s">
        <v>2923</v>
      </c>
      <c r="J858" s="3" t="s">
        <v>28</v>
      </c>
      <c r="K858" s="3" t="s">
        <v>19</v>
      </c>
    </row>
    <row r="859" spans="1:11" ht="14.5" x14ac:dyDescent="0.35">
      <c r="A859" s="5" t="s">
        <v>895</v>
      </c>
      <c r="B859" s="27">
        <v>982282026</v>
      </c>
      <c r="C859" s="5" t="s">
        <v>22</v>
      </c>
      <c r="D859" s="5" t="s">
        <v>29</v>
      </c>
      <c r="E859" s="6">
        <v>46059</v>
      </c>
      <c r="F859" s="6">
        <v>46071</v>
      </c>
      <c r="G859" s="27">
        <v>8</v>
      </c>
      <c r="H859" s="17" t="s">
        <v>20</v>
      </c>
      <c r="I859" s="6" t="s">
        <v>2924</v>
      </c>
      <c r="J859" s="3" t="s">
        <v>28</v>
      </c>
      <c r="K859" s="3" t="s">
        <v>19</v>
      </c>
    </row>
    <row r="860" spans="1:11" ht="14.5" x14ac:dyDescent="0.35">
      <c r="A860" s="5" t="s">
        <v>896</v>
      </c>
      <c r="B860" s="27">
        <v>866102026</v>
      </c>
      <c r="C860" s="5" t="s">
        <v>22</v>
      </c>
      <c r="D860" s="5" t="s">
        <v>29</v>
      </c>
      <c r="E860" s="6">
        <v>46059</v>
      </c>
      <c r="F860" s="6">
        <v>46064</v>
      </c>
      <c r="G860" s="27">
        <v>3</v>
      </c>
      <c r="H860" s="17" t="s">
        <v>20</v>
      </c>
      <c r="I860" s="6" t="s">
        <v>2925</v>
      </c>
      <c r="J860" s="3" t="s">
        <v>28</v>
      </c>
      <c r="K860" s="3" t="s">
        <v>19</v>
      </c>
    </row>
    <row r="861" spans="1:11" ht="14.5" x14ac:dyDescent="0.35">
      <c r="A861" s="5" t="s">
        <v>897</v>
      </c>
      <c r="B861" s="27">
        <v>866532026</v>
      </c>
      <c r="C861" s="5" t="s">
        <v>22</v>
      </c>
      <c r="D861" s="5" t="s">
        <v>29</v>
      </c>
      <c r="E861" s="6">
        <v>46059</v>
      </c>
      <c r="F861" s="6">
        <v>46071</v>
      </c>
      <c r="G861" s="27">
        <v>8</v>
      </c>
      <c r="H861" s="17" t="s">
        <v>20</v>
      </c>
      <c r="I861" s="6" t="s">
        <v>2926</v>
      </c>
      <c r="J861" s="3" t="s">
        <v>28</v>
      </c>
      <c r="K861" s="3" t="s">
        <v>19</v>
      </c>
    </row>
    <row r="862" spans="1:11" ht="14.5" x14ac:dyDescent="0.35">
      <c r="A862" s="5" t="s">
        <v>898</v>
      </c>
      <c r="B862" s="27">
        <v>941192026</v>
      </c>
      <c r="C862" s="5" t="s">
        <v>22</v>
      </c>
      <c r="D862" s="5" t="s">
        <v>29</v>
      </c>
      <c r="E862" s="6">
        <v>46059</v>
      </c>
      <c r="F862" s="6">
        <v>46071</v>
      </c>
      <c r="G862" s="27">
        <v>8</v>
      </c>
      <c r="H862" s="17" t="s">
        <v>20</v>
      </c>
      <c r="I862" s="6" t="s">
        <v>2927</v>
      </c>
      <c r="J862" s="3" t="s">
        <v>28</v>
      </c>
      <c r="K862" s="3" t="s">
        <v>19</v>
      </c>
    </row>
    <row r="863" spans="1:11" ht="14.5" x14ac:dyDescent="0.35">
      <c r="A863" s="5" t="s">
        <v>899</v>
      </c>
      <c r="B863" s="27">
        <v>866642026</v>
      </c>
      <c r="C863" s="5" t="s">
        <v>22</v>
      </c>
      <c r="D863" s="5" t="s">
        <v>29</v>
      </c>
      <c r="E863" s="6">
        <v>46059</v>
      </c>
      <c r="F863" s="6">
        <v>46064</v>
      </c>
      <c r="G863" s="27">
        <v>3</v>
      </c>
      <c r="H863" s="17" t="s">
        <v>20</v>
      </c>
      <c r="I863" s="6" t="s">
        <v>2928</v>
      </c>
      <c r="J863" s="3" t="s">
        <v>28</v>
      </c>
      <c r="K863" s="3" t="s">
        <v>19</v>
      </c>
    </row>
    <row r="864" spans="1:11" ht="14.5" x14ac:dyDescent="0.35">
      <c r="A864" s="5" t="s">
        <v>900</v>
      </c>
      <c r="B864" s="27">
        <v>866802026</v>
      </c>
      <c r="C864" s="5" t="s">
        <v>22</v>
      </c>
      <c r="D864" s="5" t="s">
        <v>29</v>
      </c>
      <c r="E864" s="6">
        <v>46059</v>
      </c>
      <c r="F864" s="6">
        <v>46071</v>
      </c>
      <c r="G864" s="27">
        <v>8</v>
      </c>
      <c r="H864" s="17" t="s">
        <v>20</v>
      </c>
      <c r="I864" s="6" t="s">
        <v>2929</v>
      </c>
      <c r="J864" s="3" t="s">
        <v>28</v>
      </c>
      <c r="K864" s="3" t="s">
        <v>19</v>
      </c>
    </row>
    <row r="865" spans="1:11" ht="14.5" x14ac:dyDescent="0.35">
      <c r="A865" s="5" t="s">
        <v>901</v>
      </c>
      <c r="B865" s="27">
        <v>884512026</v>
      </c>
      <c r="C865" s="5" t="s">
        <v>22</v>
      </c>
      <c r="D865" s="5" t="s">
        <v>29</v>
      </c>
      <c r="E865" s="6">
        <v>46062</v>
      </c>
      <c r="F865" s="6">
        <v>46071</v>
      </c>
      <c r="G865" s="27">
        <v>7</v>
      </c>
      <c r="H865" s="17" t="s">
        <v>20</v>
      </c>
      <c r="I865" s="6" t="s">
        <v>2930</v>
      </c>
      <c r="J865" s="3" t="s">
        <v>28</v>
      </c>
      <c r="K865" s="3" t="s">
        <v>19</v>
      </c>
    </row>
    <row r="866" spans="1:11" ht="14.5" x14ac:dyDescent="0.35">
      <c r="A866" s="5" t="s">
        <v>902</v>
      </c>
      <c r="B866" s="27">
        <v>884762026</v>
      </c>
      <c r="C866" s="5" t="s">
        <v>22</v>
      </c>
      <c r="D866" s="5" t="s">
        <v>29</v>
      </c>
      <c r="E866" s="6">
        <v>46062</v>
      </c>
      <c r="F866" s="6">
        <v>46064</v>
      </c>
      <c r="G866" s="27">
        <v>2</v>
      </c>
      <c r="H866" s="17" t="s">
        <v>20</v>
      </c>
      <c r="I866" s="6" t="s">
        <v>2931</v>
      </c>
      <c r="J866" s="3" t="s">
        <v>28</v>
      </c>
      <c r="K866" s="3" t="s">
        <v>19</v>
      </c>
    </row>
    <row r="867" spans="1:11" ht="14.5" x14ac:dyDescent="0.35">
      <c r="A867" s="5" t="s">
        <v>903</v>
      </c>
      <c r="B867" s="27">
        <v>885192026</v>
      </c>
      <c r="C867" s="5" t="s">
        <v>22</v>
      </c>
      <c r="D867" s="5" t="s">
        <v>29</v>
      </c>
      <c r="E867" s="6">
        <v>46062</v>
      </c>
      <c r="F867" s="6">
        <v>46072</v>
      </c>
      <c r="G867" s="27">
        <v>8</v>
      </c>
      <c r="H867" s="17" t="s">
        <v>20</v>
      </c>
      <c r="I867" s="6" t="s">
        <v>2932</v>
      </c>
      <c r="J867" s="3" t="s">
        <v>28</v>
      </c>
      <c r="K867" s="3" t="s">
        <v>19</v>
      </c>
    </row>
    <row r="868" spans="1:11" ht="14.5" x14ac:dyDescent="0.35">
      <c r="A868" s="5" t="s">
        <v>904</v>
      </c>
      <c r="B868" s="27">
        <v>885262026</v>
      </c>
      <c r="C868" s="5" t="s">
        <v>22</v>
      </c>
      <c r="D868" s="5" t="s">
        <v>29</v>
      </c>
      <c r="E868" s="6">
        <v>46062</v>
      </c>
      <c r="F868" s="6">
        <v>46064</v>
      </c>
      <c r="G868" s="27">
        <v>2</v>
      </c>
      <c r="H868" s="17" t="s">
        <v>20</v>
      </c>
      <c r="I868" s="6" t="s">
        <v>2933</v>
      </c>
      <c r="J868" s="3" t="s">
        <v>28</v>
      </c>
      <c r="K868" s="3" t="s">
        <v>19</v>
      </c>
    </row>
    <row r="869" spans="1:11" ht="14.5" x14ac:dyDescent="0.35">
      <c r="A869" s="5" t="s">
        <v>905</v>
      </c>
      <c r="B869" s="27">
        <v>885282026</v>
      </c>
      <c r="C869" s="5" t="s">
        <v>22</v>
      </c>
      <c r="D869" s="5" t="s">
        <v>29</v>
      </c>
      <c r="E869" s="6">
        <v>46062</v>
      </c>
      <c r="F869" s="6">
        <v>46064</v>
      </c>
      <c r="G869" s="27">
        <v>2</v>
      </c>
      <c r="H869" s="17" t="s">
        <v>20</v>
      </c>
      <c r="I869" s="6" t="s">
        <v>2934</v>
      </c>
      <c r="J869" s="3" t="s">
        <v>28</v>
      </c>
      <c r="K869" s="3" t="s">
        <v>19</v>
      </c>
    </row>
    <row r="870" spans="1:11" ht="14.5" x14ac:dyDescent="0.35">
      <c r="A870" s="5" t="s">
        <v>906</v>
      </c>
      <c r="B870" s="27">
        <v>885772026</v>
      </c>
      <c r="C870" s="5" t="s">
        <v>22</v>
      </c>
      <c r="D870" s="5" t="s">
        <v>29</v>
      </c>
      <c r="E870" s="6">
        <v>46062</v>
      </c>
      <c r="F870" s="6">
        <v>46066</v>
      </c>
      <c r="G870" s="27">
        <v>4</v>
      </c>
      <c r="H870" s="17" t="s">
        <v>20</v>
      </c>
      <c r="I870" s="6" t="s">
        <v>2935</v>
      </c>
      <c r="J870" s="3" t="s">
        <v>28</v>
      </c>
      <c r="K870" s="3" t="s">
        <v>19</v>
      </c>
    </row>
    <row r="871" spans="1:11" ht="14.5" x14ac:dyDescent="0.35">
      <c r="A871" s="5" t="s">
        <v>907</v>
      </c>
      <c r="B871" s="27">
        <v>886012026</v>
      </c>
      <c r="C871" s="5" t="s">
        <v>22</v>
      </c>
      <c r="D871" s="5" t="s">
        <v>29</v>
      </c>
      <c r="E871" s="6">
        <v>46062</v>
      </c>
      <c r="F871" s="6">
        <v>46064</v>
      </c>
      <c r="G871" s="27">
        <v>2</v>
      </c>
      <c r="H871" s="17" t="s">
        <v>20</v>
      </c>
      <c r="I871" s="6" t="s">
        <v>2936</v>
      </c>
      <c r="J871" s="3" t="s">
        <v>28</v>
      </c>
      <c r="K871" s="3" t="s">
        <v>19</v>
      </c>
    </row>
    <row r="872" spans="1:11" ht="14.5" x14ac:dyDescent="0.35">
      <c r="A872" s="5" t="s">
        <v>908</v>
      </c>
      <c r="B872" s="27">
        <v>886102026</v>
      </c>
      <c r="C872" s="5" t="s">
        <v>22</v>
      </c>
      <c r="D872" s="5" t="s">
        <v>29</v>
      </c>
      <c r="E872" s="6">
        <v>46062</v>
      </c>
      <c r="F872" s="6">
        <v>46064</v>
      </c>
      <c r="G872" s="27">
        <v>2</v>
      </c>
      <c r="H872" s="17" t="s">
        <v>20</v>
      </c>
      <c r="I872" s="6" t="s">
        <v>2937</v>
      </c>
      <c r="J872" s="3" t="s">
        <v>28</v>
      </c>
      <c r="K872" s="3" t="s">
        <v>19</v>
      </c>
    </row>
    <row r="873" spans="1:11" ht="14.5" x14ac:dyDescent="0.35">
      <c r="A873" s="5" t="s">
        <v>909</v>
      </c>
      <c r="B873" s="27">
        <v>886252026</v>
      </c>
      <c r="C873" s="5" t="s">
        <v>22</v>
      </c>
      <c r="D873" s="5" t="s">
        <v>29</v>
      </c>
      <c r="E873" s="6">
        <v>46062</v>
      </c>
      <c r="F873" s="6">
        <v>46066</v>
      </c>
      <c r="G873" s="27">
        <v>4</v>
      </c>
      <c r="H873" s="17" t="s">
        <v>20</v>
      </c>
      <c r="I873" s="6" t="s">
        <v>2938</v>
      </c>
      <c r="J873" s="3" t="s">
        <v>28</v>
      </c>
      <c r="K873" s="3" t="s">
        <v>19</v>
      </c>
    </row>
    <row r="874" spans="1:11" ht="14.5" x14ac:dyDescent="0.35">
      <c r="A874" s="5" t="s">
        <v>910</v>
      </c>
      <c r="B874" s="27">
        <v>887472026</v>
      </c>
      <c r="C874" s="5" t="s">
        <v>22</v>
      </c>
      <c r="D874" s="5" t="s">
        <v>29</v>
      </c>
      <c r="E874" s="6">
        <v>46062</v>
      </c>
      <c r="F874" s="6">
        <v>46065</v>
      </c>
      <c r="G874" s="27">
        <v>3</v>
      </c>
      <c r="H874" s="17" t="s">
        <v>20</v>
      </c>
      <c r="I874" s="6" t="s">
        <v>2939</v>
      </c>
      <c r="J874" s="3" t="s">
        <v>28</v>
      </c>
      <c r="K874" s="3" t="s">
        <v>19</v>
      </c>
    </row>
    <row r="875" spans="1:11" ht="14.5" x14ac:dyDescent="0.35">
      <c r="A875" s="5" t="s">
        <v>911</v>
      </c>
      <c r="B875" s="27">
        <v>982292026</v>
      </c>
      <c r="C875" s="5" t="s">
        <v>22</v>
      </c>
      <c r="D875" s="5" t="s">
        <v>29</v>
      </c>
      <c r="E875" s="6">
        <v>46062</v>
      </c>
      <c r="F875" s="6">
        <v>46071</v>
      </c>
      <c r="G875" s="27">
        <v>7</v>
      </c>
      <c r="H875" s="17" t="s">
        <v>20</v>
      </c>
      <c r="I875" s="6" t="s">
        <v>2940</v>
      </c>
      <c r="J875" s="3" t="s">
        <v>28</v>
      </c>
      <c r="K875" s="3" t="s">
        <v>19</v>
      </c>
    </row>
    <row r="876" spans="1:11" ht="14.5" x14ac:dyDescent="0.35">
      <c r="A876" s="5" t="s">
        <v>912</v>
      </c>
      <c r="B876" s="5" t="s">
        <v>21</v>
      </c>
      <c r="C876" s="5" t="s">
        <v>22</v>
      </c>
      <c r="D876" s="5" t="s">
        <v>29</v>
      </c>
      <c r="E876" s="6">
        <v>46062</v>
      </c>
      <c r="F876" s="6">
        <v>46071</v>
      </c>
      <c r="G876" s="27">
        <v>7</v>
      </c>
      <c r="H876" s="17" t="s">
        <v>20</v>
      </c>
      <c r="I876" s="6" t="s">
        <v>2941</v>
      </c>
      <c r="J876" s="3" t="s">
        <v>28</v>
      </c>
      <c r="K876" s="3" t="s">
        <v>19</v>
      </c>
    </row>
    <row r="877" spans="1:11" ht="14.5" x14ac:dyDescent="0.35">
      <c r="A877" s="5" t="s">
        <v>913</v>
      </c>
      <c r="B877" s="27">
        <v>894132026</v>
      </c>
      <c r="C877" s="5" t="s">
        <v>22</v>
      </c>
      <c r="D877" s="5" t="s">
        <v>29</v>
      </c>
      <c r="E877" s="6">
        <v>46062</v>
      </c>
      <c r="F877" s="6">
        <v>46072</v>
      </c>
      <c r="G877" s="27">
        <v>8</v>
      </c>
      <c r="H877" s="17" t="s">
        <v>20</v>
      </c>
      <c r="I877" s="6" t="s">
        <v>2942</v>
      </c>
      <c r="J877" s="3" t="s">
        <v>28</v>
      </c>
      <c r="K877" s="3" t="s">
        <v>19</v>
      </c>
    </row>
    <row r="878" spans="1:11" ht="14.5" x14ac:dyDescent="0.35">
      <c r="A878" s="5" t="s">
        <v>914</v>
      </c>
      <c r="B878" s="27">
        <v>889522026</v>
      </c>
      <c r="C878" s="5" t="s">
        <v>22</v>
      </c>
      <c r="D878" s="5" t="s">
        <v>29</v>
      </c>
      <c r="E878" s="6">
        <v>46062</v>
      </c>
      <c r="F878" s="6">
        <v>46071</v>
      </c>
      <c r="G878" s="27">
        <v>7</v>
      </c>
      <c r="H878" s="17" t="s">
        <v>20</v>
      </c>
      <c r="I878" s="6" t="s">
        <v>2943</v>
      </c>
      <c r="J878" s="3" t="s">
        <v>28</v>
      </c>
      <c r="K878" s="3" t="s">
        <v>19</v>
      </c>
    </row>
    <row r="879" spans="1:11" ht="14.5" x14ac:dyDescent="0.35">
      <c r="A879" s="5" t="s">
        <v>915</v>
      </c>
      <c r="B879" s="27">
        <v>890302026</v>
      </c>
      <c r="C879" s="5" t="s">
        <v>22</v>
      </c>
      <c r="D879" s="5" t="s">
        <v>29</v>
      </c>
      <c r="E879" s="6">
        <v>46062</v>
      </c>
      <c r="F879" s="6">
        <v>46072</v>
      </c>
      <c r="G879" s="27">
        <v>8</v>
      </c>
      <c r="H879" s="17" t="s">
        <v>20</v>
      </c>
      <c r="I879" s="6" t="s">
        <v>2944</v>
      </c>
      <c r="J879" s="3" t="s">
        <v>28</v>
      </c>
      <c r="K879" s="3" t="s">
        <v>19</v>
      </c>
    </row>
    <row r="880" spans="1:11" ht="14.5" x14ac:dyDescent="0.35">
      <c r="A880" s="5" t="s">
        <v>916</v>
      </c>
      <c r="B880" s="27">
        <v>890532026</v>
      </c>
      <c r="C880" s="5" t="s">
        <v>22</v>
      </c>
      <c r="D880" s="5" t="s">
        <v>29</v>
      </c>
      <c r="E880" s="6">
        <v>46062</v>
      </c>
      <c r="F880" s="6">
        <v>46064</v>
      </c>
      <c r="G880" s="27">
        <v>2</v>
      </c>
      <c r="H880" s="17" t="s">
        <v>20</v>
      </c>
      <c r="I880" s="6" t="s">
        <v>2945</v>
      </c>
      <c r="J880" s="3" t="s">
        <v>28</v>
      </c>
      <c r="K880" s="3" t="s">
        <v>19</v>
      </c>
    </row>
    <row r="881" spans="1:11" ht="14.5" x14ac:dyDescent="0.35">
      <c r="A881" s="5" t="s">
        <v>917</v>
      </c>
      <c r="B881" s="27">
        <v>890842026</v>
      </c>
      <c r="C881" s="5" t="s">
        <v>22</v>
      </c>
      <c r="D881" s="5" t="s">
        <v>41</v>
      </c>
      <c r="E881" s="6">
        <v>46062</v>
      </c>
      <c r="F881" s="6">
        <v>46076</v>
      </c>
      <c r="G881" s="27">
        <v>10</v>
      </c>
      <c r="H881" s="17" t="s">
        <v>20</v>
      </c>
      <c r="I881" s="6" t="s">
        <v>2946</v>
      </c>
      <c r="J881" s="3" t="s">
        <v>28</v>
      </c>
      <c r="K881" s="3" t="s">
        <v>19</v>
      </c>
    </row>
    <row r="882" spans="1:11" ht="14.5" x14ac:dyDescent="0.35">
      <c r="A882" s="5" t="s">
        <v>918</v>
      </c>
      <c r="B882" s="27">
        <v>891042026</v>
      </c>
      <c r="C882" s="5" t="s">
        <v>22</v>
      </c>
      <c r="D882" s="5" t="s">
        <v>29</v>
      </c>
      <c r="E882" s="6">
        <v>46062</v>
      </c>
      <c r="F882" s="6">
        <v>46072</v>
      </c>
      <c r="G882" s="27">
        <v>8</v>
      </c>
      <c r="H882" s="17" t="s">
        <v>20</v>
      </c>
      <c r="I882" s="6" t="s">
        <v>2947</v>
      </c>
      <c r="J882" s="3" t="s">
        <v>28</v>
      </c>
      <c r="K882" s="3" t="s">
        <v>19</v>
      </c>
    </row>
    <row r="883" spans="1:11" ht="14.5" x14ac:dyDescent="0.35">
      <c r="A883" s="5" t="s">
        <v>919</v>
      </c>
      <c r="B883" s="27">
        <v>891742026</v>
      </c>
      <c r="C883" s="5" t="s">
        <v>22</v>
      </c>
      <c r="D883" s="5" t="s">
        <v>29</v>
      </c>
      <c r="E883" s="6">
        <v>46062</v>
      </c>
      <c r="F883" s="6">
        <v>46071</v>
      </c>
      <c r="G883" s="27">
        <v>7</v>
      </c>
      <c r="H883" s="17" t="s">
        <v>20</v>
      </c>
      <c r="I883" s="6" t="s">
        <v>2948</v>
      </c>
      <c r="J883" s="3" t="s">
        <v>28</v>
      </c>
      <c r="K883" s="3" t="s">
        <v>19</v>
      </c>
    </row>
    <row r="884" spans="1:11" ht="14.5" x14ac:dyDescent="0.35">
      <c r="A884" s="5" t="s">
        <v>920</v>
      </c>
      <c r="B884" s="27">
        <v>891902026</v>
      </c>
      <c r="C884" s="5" t="s">
        <v>17</v>
      </c>
      <c r="D884" s="5" t="s">
        <v>33</v>
      </c>
      <c r="E884" s="6">
        <v>46062</v>
      </c>
      <c r="F884" s="6">
        <v>46076</v>
      </c>
      <c r="G884" s="27">
        <v>10</v>
      </c>
      <c r="H884" s="17" t="s">
        <v>20</v>
      </c>
      <c r="I884" s="6" t="s">
        <v>2949</v>
      </c>
      <c r="J884" s="3" t="s">
        <v>28</v>
      </c>
      <c r="K884" s="3" t="s">
        <v>19</v>
      </c>
    </row>
    <row r="885" spans="1:11" ht="14.5" x14ac:dyDescent="0.35">
      <c r="A885" s="5" t="s">
        <v>921</v>
      </c>
      <c r="B885" s="27">
        <v>892032026</v>
      </c>
      <c r="C885" s="5" t="s">
        <v>22</v>
      </c>
      <c r="D885" s="5" t="s">
        <v>29</v>
      </c>
      <c r="E885" s="6">
        <v>46062</v>
      </c>
      <c r="F885" s="6">
        <v>46064</v>
      </c>
      <c r="G885" s="27">
        <v>2</v>
      </c>
      <c r="H885" s="17" t="s">
        <v>20</v>
      </c>
      <c r="I885" s="6" t="s">
        <v>2950</v>
      </c>
      <c r="J885" s="3" t="s">
        <v>28</v>
      </c>
      <c r="K885" s="3" t="s">
        <v>19</v>
      </c>
    </row>
    <row r="886" spans="1:11" ht="14.5" x14ac:dyDescent="0.35">
      <c r="A886" s="5" t="s">
        <v>922</v>
      </c>
      <c r="B886" s="27">
        <v>892392026</v>
      </c>
      <c r="C886" s="5" t="s">
        <v>22</v>
      </c>
      <c r="D886" s="5" t="s">
        <v>29</v>
      </c>
      <c r="E886" s="6">
        <v>46062</v>
      </c>
      <c r="F886" s="6">
        <v>46064</v>
      </c>
      <c r="G886" s="27">
        <v>2</v>
      </c>
      <c r="H886" s="17" t="s">
        <v>20</v>
      </c>
      <c r="I886" s="6" t="s">
        <v>2951</v>
      </c>
      <c r="J886" s="3" t="s">
        <v>28</v>
      </c>
      <c r="K886" s="3" t="s">
        <v>19</v>
      </c>
    </row>
    <row r="887" spans="1:11" ht="14.5" x14ac:dyDescent="0.35">
      <c r="A887" s="5" t="s">
        <v>923</v>
      </c>
      <c r="B887" s="27">
        <v>892462026</v>
      </c>
      <c r="C887" s="5" t="s">
        <v>22</v>
      </c>
      <c r="D887" s="5" t="s">
        <v>29</v>
      </c>
      <c r="E887" s="6">
        <v>46062</v>
      </c>
      <c r="F887" s="6">
        <v>46065</v>
      </c>
      <c r="G887" s="27">
        <v>3</v>
      </c>
      <c r="H887" s="17" t="s">
        <v>20</v>
      </c>
      <c r="I887" s="6" t="s">
        <v>2952</v>
      </c>
      <c r="J887" s="3" t="s">
        <v>28</v>
      </c>
      <c r="K887" s="3" t="s">
        <v>19</v>
      </c>
    </row>
    <row r="888" spans="1:11" ht="14.5" x14ac:dyDescent="0.35">
      <c r="A888" s="5" t="s">
        <v>924</v>
      </c>
      <c r="B888" s="27">
        <v>892542026</v>
      </c>
      <c r="C888" s="5" t="s">
        <v>22</v>
      </c>
      <c r="D888" s="5" t="s">
        <v>29</v>
      </c>
      <c r="E888" s="6">
        <v>46062</v>
      </c>
      <c r="F888" s="6">
        <v>46072</v>
      </c>
      <c r="G888" s="27">
        <v>8</v>
      </c>
      <c r="H888" s="17" t="s">
        <v>20</v>
      </c>
      <c r="I888" s="6" t="s">
        <v>2953</v>
      </c>
      <c r="J888" s="3" t="s">
        <v>28</v>
      </c>
      <c r="K888" s="3" t="s">
        <v>19</v>
      </c>
    </row>
    <row r="889" spans="1:11" ht="14.5" x14ac:dyDescent="0.35">
      <c r="A889" s="5" t="s">
        <v>925</v>
      </c>
      <c r="B889" s="27">
        <v>897222026</v>
      </c>
      <c r="C889" s="5" t="s">
        <v>22</v>
      </c>
      <c r="D889" s="5" t="s">
        <v>41</v>
      </c>
      <c r="E889" s="6">
        <v>46062</v>
      </c>
      <c r="F889" s="6">
        <v>46069</v>
      </c>
      <c r="G889" s="27">
        <v>5</v>
      </c>
      <c r="H889" s="17" t="s">
        <v>20</v>
      </c>
      <c r="I889" s="6" t="s">
        <v>2954</v>
      </c>
      <c r="J889" s="3" t="s">
        <v>28</v>
      </c>
      <c r="K889" s="3" t="s">
        <v>19</v>
      </c>
    </row>
    <row r="890" spans="1:11" ht="14.5" x14ac:dyDescent="0.35">
      <c r="A890" s="5" t="s">
        <v>926</v>
      </c>
      <c r="B890" s="27">
        <v>895662026</v>
      </c>
      <c r="C890" s="5" t="s">
        <v>22</v>
      </c>
      <c r="D890" s="5" t="s">
        <v>29</v>
      </c>
      <c r="E890" s="6">
        <v>46062</v>
      </c>
      <c r="F890" s="6">
        <v>46072</v>
      </c>
      <c r="G890" s="27">
        <v>8</v>
      </c>
      <c r="H890" s="17" t="s">
        <v>20</v>
      </c>
      <c r="I890" s="6" t="s">
        <v>2955</v>
      </c>
      <c r="J890" s="3" t="s">
        <v>28</v>
      </c>
      <c r="K890" s="3" t="s">
        <v>19</v>
      </c>
    </row>
    <row r="891" spans="1:11" ht="14.5" x14ac:dyDescent="0.35">
      <c r="A891" s="5" t="s">
        <v>927</v>
      </c>
      <c r="B891" s="27">
        <v>895702026</v>
      </c>
      <c r="C891" s="5" t="s">
        <v>22</v>
      </c>
      <c r="D891" s="5" t="s">
        <v>29</v>
      </c>
      <c r="E891" s="6">
        <v>46062</v>
      </c>
      <c r="F891" s="6">
        <v>46071</v>
      </c>
      <c r="G891" s="27">
        <v>7</v>
      </c>
      <c r="H891" s="17" t="s">
        <v>20</v>
      </c>
      <c r="I891" s="6" t="s">
        <v>2956</v>
      </c>
      <c r="J891" s="3" t="s">
        <v>28</v>
      </c>
      <c r="K891" s="3" t="s">
        <v>19</v>
      </c>
    </row>
    <row r="892" spans="1:11" ht="14.5" x14ac:dyDescent="0.35">
      <c r="A892" s="5" t="s">
        <v>928</v>
      </c>
      <c r="B892" s="27">
        <v>895832026</v>
      </c>
      <c r="C892" s="5" t="s">
        <v>22</v>
      </c>
      <c r="D892" s="5" t="s">
        <v>29</v>
      </c>
      <c r="E892" s="6">
        <v>46062</v>
      </c>
      <c r="F892" s="6">
        <v>46071</v>
      </c>
      <c r="G892" s="27">
        <v>7</v>
      </c>
      <c r="H892" s="17" t="s">
        <v>20</v>
      </c>
      <c r="I892" s="6" t="s">
        <v>2957</v>
      </c>
      <c r="J892" s="3" t="s">
        <v>28</v>
      </c>
      <c r="K892" s="3" t="s">
        <v>19</v>
      </c>
    </row>
    <row r="893" spans="1:11" ht="14.5" x14ac:dyDescent="0.35">
      <c r="A893" s="5" t="s">
        <v>929</v>
      </c>
      <c r="B893" s="27">
        <v>895912026</v>
      </c>
      <c r="C893" s="5" t="s">
        <v>22</v>
      </c>
      <c r="D893" s="5" t="s">
        <v>29</v>
      </c>
      <c r="E893" s="6">
        <v>46062</v>
      </c>
      <c r="F893" s="6">
        <v>46072</v>
      </c>
      <c r="G893" s="27">
        <v>8</v>
      </c>
      <c r="H893" s="17" t="s">
        <v>20</v>
      </c>
      <c r="I893" s="6" t="s">
        <v>2958</v>
      </c>
      <c r="J893" s="3" t="s">
        <v>28</v>
      </c>
      <c r="K893" s="3" t="s">
        <v>19</v>
      </c>
    </row>
    <row r="894" spans="1:11" ht="14.5" x14ac:dyDescent="0.35">
      <c r="A894" s="5" t="s">
        <v>930</v>
      </c>
      <c r="B894" s="27">
        <v>895992026</v>
      </c>
      <c r="C894" s="5" t="s">
        <v>22</v>
      </c>
      <c r="D894" s="5" t="s">
        <v>29</v>
      </c>
      <c r="E894" s="6">
        <v>46062</v>
      </c>
      <c r="F894" s="6">
        <v>46064</v>
      </c>
      <c r="G894" s="27">
        <v>2</v>
      </c>
      <c r="H894" s="17" t="s">
        <v>20</v>
      </c>
      <c r="I894" s="6" t="s">
        <v>2959</v>
      </c>
      <c r="J894" s="3" t="s">
        <v>28</v>
      </c>
      <c r="K894" s="3" t="s">
        <v>19</v>
      </c>
    </row>
    <row r="895" spans="1:11" ht="14.5" x14ac:dyDescent="0.35">
      <c r="A895" s="5" t="s">
        <v>931</v>
      </c>
      <c r="B895" s="27">
        <v>896352026</v>
      </c>
      <c r="C895" s="5" t="s">
        <v>22</v>
      </c>
      <c r="D895" s="5" t="s">
        <v>29</v>
      </c>
      <c r="E895" s="6">
        <v>46062</v>
      </c>
      <c r="F895" s="6">
        <v>46071</v>
      </c>
      <c r="G895" s="27">
        <v>7</v>
      </c>
      <c r="H895" s="17" t="s">
        <v>20</v>
      </c>
      <c r="I895" s="6" t="s">
        <v>2960</v>
      </c>
      <c r="J895" s="3" t="s">
        <v>28</v>
      </c>
      <c r="K895" s="3" t="s">
        <v>19</v>
      </c>
    </row>
    <row r="896" spans="1:11" ht="14.5" x14ac:dyDescent="0.35">
      <c r="A896" s="5" t="s">
        <v>932</v>
      </c>
      <c r="B896" s="27">
        <v>896722026</v>
      </c>
      <c r="C896" s="5" t="s">
        <v>22</v>
      </c>
      <c r="D896" s="5" t="s">
        <v>29</v>
      </c>
      <c r="E896" s="6">
        <v>46062</v>
      </c>
      <c r="F896" s="6">
        <v>46064</v>
      </c>
      <c r="G896" s="27">
        <v>2</v>
      </c>
      <c r="H896" s="17" t="s">
        <v>20</v>
      </c>
      <c r="I896" s="6" t="s">
        <v>2961</v>
      </c>
      <c r="J896" s="3" t="s">
        <v>28</v>
      </c>
      <c r="K896" s="3" t="s">
        <v>19</v>
      </c>
    </row>
    <row r="897" spans="1:11" ht="14.5" x14ac:dyDescent="0.35">
      <c r="A897" s="5" t="s">
        <v>933</v>
      </c>
      <c r="B897" s="27">
        <v>896772026</v>
      </c>
      <c r="C897" s="5" t="s">
        <v>22</v>
      </c>
      <c r="D897" s="5" t="s">
        <v>29</v>
      </c>
      <c r="E897" s="6">
        <v>46062</v>
      </c>
      <c r="F897" s="6">
        <v>46064</v>
      </c>
      <c r="G897" s="27">
        <v>2</v>
      </c>
      <c r="H897" s="17" t="s">
        <v>20</v>
      </c>
      <c r="I897" s="6" t="s">
        <v>2962</v>
      </c>
      <c r="J897" s="3" t="s">
        <v>28</v>
      </c>
      <c r="K897" s="3" t="s">
        <v>19</v>
      </c>
    </row>
    <row r="898" spans="1:11" ht="14.5" x14ac:dyDescent="0.35">
      <c r="A898" s="5" t="s">
        <v>934</v>
      </c>
      <c r="B898" s="27">
        <v>1077122026</v>
      </c>
      <c r="C898" s="5" t="s">
        <v>22</v>
      </c>
      <c r="D898" s="5" t="s">
        <v>29</v>
      </c>
      <c r="E898" s="6">
        <v>46062</v>
      </c>
      <c r="F898" s="6">
        <v>46063</v>
      </c>
      <c r="G898" s="27">
        <v>1</v>
      </c>
      <c r="H898" s="17" t="s">
        <v>20</v>
      </c>
      <c r="I898" s="6" t="s">
        <v>2963</v>
      </c>
      <c r="J898" s="3" t="s">
        <v>28</v>
      </c>
      <c r="K898" s="3" t="s">
        <v>19</v>
      </c>
    </row>
    <row r="899" spans="1:11" ht="14.5" x14ac:dyDescent="0.35">
      <c r="A899" s="5" t="s">
        <v>935</v>
      </c>
      <c r="B899" s="27">
        <v>897332026</v>
      </c>
      <c r="C899" s="5" t="s">
        <v>22</v>
      </c>
      <c r="D899" s="5" t="s">
        <v>29</v>
      </c>
      <c r="E899" s="6">
        <v>46062</v>
      </c>
      <c r="F899" s="6">
        <v>46064</v>
      </c>
      <c r="G899" s="27">
        <v>2</v>
      </c>
      <c r="H899" s="17" t="s">
        <v>20</v>
      </c>
      <c r="I899" s="6" t="s">
        <v>2964</v>
      </c>
      <c r="J899" s="3" t="s">
        <v>28</v>
      </c>
      <c r="K899" s="3" t="s">
        <v>19</v>
      </c>
    </row>
    <row r="900" spans="1:11" ht="14.5" x14ac:dyDescent="0.35">
      <c r="A900" s="5" t="s">
        <v>936</v>
      </c>
      <c r="B900" s="27">
        <v>897482026</v>
      </c>
      <c r="C900" s="5" t="s">
        <v>22</v>
      </c>
      <c r="D900" s="5" t="s">
        <v>29</v>
      </c>
      <c r="E900" s="6">
        <v>46062</v>
      </c>
      <c r="F900" s="6">
        <v>46071</v>
      </c>
      <c r="G900" s="27">
        <v>7</v>
      </c>
      <c r="H900" s="17" t="s">
        <v>20</v>
      </c>
      <c r="I900" s="6" t="s">
        <v>2965</v>
      </c>
      <c r="J900" s="3" t="s">
        <v>28</v>
      </c>
      <c r="K900" s="3" t="s">
        <v>19</v>
      </c>
    </row>
    <row r="901" spans="1:11" ht="14.5" x14ac:dyDescent="0.35">
      <c r="A901" s="5" t="s">
        <v>937</v>
      </c>
      <c r="B901" s="27">
        <v>897732026</v>
      </c>
      <c r="C901" s="5" t="s">
        <v>22</v>
      </c>
      <c r="D901" s="5" t="s">
        <v>29</v>
      </c>
      <c r="E901" s="6">
        <v>46062</v>
      </c>
      <c r="F901" s="6">
        <v>46064</v>
      </c>
      <c r="G901" s="27">
        <v>2</v>
      </c>
      <c r="H901" s="17" t="s">
        <v>20</v>
      </c>
      <c r="I901" s="6" t="s">
        <v>2966</v>
      </c>
      <c r="J901" s="3" t="s">
        <v>28</v>
      </c>
      <c r="K901" s="3" t="s">
        <v>19</v>
      </c>
    </row>
    <row r="902" spans="1:11" ht="14.5" x14ac:dyDescent="0.35">
      <c r="A902" s="5" t="s">
        <v>938</v>
      </c>
      <c r="B902" s="27">
        <v>897792026</v>
      </c>
      <c r="C902" s="5" t="s">
        <v>22</v>
      </c>
      <c r="D902" s="5" t="s">
        <v>29</v>
      </c>
      <c r="E902" s="6">
        <v>46062</v>
      </c>
      <c r="F902" s="6">
        <v>46072</v>
      </c>
      <c r="G902" s="27">
        <v>8</v>
      </c>
      <c r="H902" s="17" t="s">
        <v>20</v>
      </c>
      <c r="I902" s="6" t="s">
        <v>2967</v>
      </c>
      <c r="J902" s="3" t="s">
        <v>28</v>
      </c>
      <c r="K902" s="3" t="s">
        <v>19</v>
      </c>
    </row>
    <row r="903" spans="1:11" ht="14.5" x14ac:dyDescent="0.35">
      <c r="A903" s="5" t="s">
        <v>939</v>
      </c>
      <c r="B903" s="27">
        <v>898152026</v>
      </c>
      <c r="C903" s="5" t="s">
        <v>22</v>
      </c>
      <c r="D903" s="5" t="s">
        <v>29</v>
      </c>
      <c r="E903" s="6">
        <v>46062</v>
      </c>
      <c r="F903" s="6">
        <v>46066</v>
      </c>
      <c r="G903" s="27">
        <v>4</v>
      </c>
      <c r="H903" s="17" t="s">
        <v>20</v>
      </c>
      <c r="I903" s="6" t="s">
        <v>2968</v>
      </c>
      <c r="J903" s="3" t="s">
        <v>28</v>
      </c>
      <c r="K903" s="3" t="s">
        <v>19</v>
      </c>
    </row>
    <row r="904" spans="1:11" ht="14.5" x14ac:dyDescent="0.35">
      <c r="A904" s="5" t="s">
        <v>940</v>
      </c>
      <c r="B904" s="27">
        <v>900552026</v>
      </c>
      <c r="C904" s="5" t="s">
        <v>22</v>
      </c>
      <c r="D904" s="5" t="s">
        <v>41</v>
      </c>
      <c r="E904" s="6">
        <v>46062</v>
      </c>
      <c r="F904" s="6">
        <v>46078</v>
      </c>
      <c r="G904" s="27">
        <v>12</v>
      </c>
      <c r="H904" s="17" t="s">
        <v>20</v>
      </c>
      <c r="I904" s="6" t="s">
        <v>2969</v>
      </c>
      <c r="J904" s="3" t="s">
        <v>28</v>
      </c>
      <c r="K904" s="3" t="s">
        <v>19</v>
      </c>
    </row>
    <row r="905" spans="1:11" ht="14.5" x14ac:dyDescent="0.35">
      <c r="A905" s="5" t="s">
        <v>941</v>
      </c>
      <c r="B905" s="27">
        <v>898472026</v>
      </c>
      <c r="C905" s="5" t="s">
        <v>22</v>
      </c>
      <c r="D905" s="5" t="s">
        <v>29</v>
      </c>
      <c r="E905" s="6">
        <v>46062</v>
      </c>
      <c r="F905" s="6">
        <v>46071</v>
      </c>
      <c r="G905" s="27">
        <v>7</v>
      </c>
      <c r="H905" s="17" t="s">
        <v>20</v>
      </c>
      <c r="I905" s="6" t="s">
        <v>2970</v>
      </c>
      <c r="J905" s="3" t="s">
        <v>28</v>
      </c>
      <c r="K905" s="3" t="s">
        <v>19</v>
      </c>
    </row>
    <row r="906" spans="1:11" ht="14.5" x14ac:dyDescent="0.35">
      <c r="A906" s="5" t="s">
        <v>942</v>
      </c>
      <c r="B906" s="27">
        <v>898832026</v>
      </c>
      <c r="C906" s="5" t="s">
        <v>17</v>
      </c>
      <c r="D906" s="5" t="s">
        <v>33</v>
      </c>
      <c r="E906" s="6">
        <v>46062</v>
      </c>
      <c r="F906" s="6">
        <v>46105</v>
      </c>
      <c r="G906" s="27">
        <v>30</v>
      </c>
      <c r="H906" s="17" t="s">
        <v>20</v>
      </c>
      <c r="I906" s="6" t="s">
        <v>2971</v>
      </c>
      <c r="J906" s="3" t="s">
        <v>28</v>
      </c>
      <c r="K906" s="3" t="s">
        <v>19</v>
      </c>
    </row>
    <row r="907" spans="1:11" ht="14.5" x14ac:dyDescent="0.35">
      <c r="A907" s="5" t="s">
        <v>943</v>
      </c>
      <c r="B907" s="27">
        <v>899152026</v>
      </c>
      <c r="C907" s="5" t="s">
        <v>22</v>
      </c>
      <c r="D907" s="5" t="s">
        <v>29</v>
      </c>
      <c r="E907" s="6">
        <v>46062</v>
      </c>
      <c r="F907" s="6">
        <v>46063</v>
      </c>
      <c r="G907" s="27">
        <v>1</v>
      </c>
      <c r="H907" s="17" t="s">
        <v>20</v>
      </c>
      <c r="I907" s="6" t="s">
        <v>2972</v>
      </c>
      <c r="J907" s="3" t="s">
        <v>28</v>
      </c>
      <c r="K907" s="3" t="s">
        <v>19</v>
      </c>
    </row>
    <row r="908" spans="1:11" ht="14.5" x14ac:dyDescent="0.35">
      <c r="A908" s="5" t="s">
        <v>944</v>
      </c>
      <c r="B908" s="27">
        <v>899522026</v>
      </c>
      <c r="C908" s="5" t="s">
        <v>22</v>
      </c>
      <c r="D908" s="5" t="s">
        <v>29</v>
      </c>
      <c r="E908" s="6">
        <v>46062</v>
      </c>
      <c r="F908" s="6">
        <v>46064</v>
      </c>
      <c r="G908" s="27">
        <v>2</v>
      </c>
      <c r="H908" s="17" t="s">
        <v>20</v>
      </c>
      <c r="I908" s="6" t="s">
        <v>2973</v>
      </c>
      <c r="J908" s="3" t="s">
        <v>28</v>
      </c>
      <c r="K908" s="3" t="s">
        <v>19</v>
      </c>
    </row>
    <row r="909" spans="1:11" ht="14.5" x14ac:dyDescent="0.35">
      <c r="A909" s="5" t="s">
        <v>945</v>
      </c>
      <c r="B909" s="27">
        <v>941222026</v>
      </c>
      <c r="C909" s="5" t="s">
        <v>26</v>
      </c>
      <c r="D909" s="5" t="s">
        <v>40</v>
      </c>
      <c r="E909" s="6">
        <v>46062</v>
      </c>
      <c r="F909" s="6">
        <v>46071</v>
      </c>
      <c r="G909" s="27">
        <v>7</v>
      </c>
      <c r="H909" s="17" t="s">
        <v>20</v>
      </c>
      <c r="I909" s="6" t="s">
        <v>2974</v>
      </c>
      <c r="J909" s="3" t="s">
        <v>28</v>
      </c>
      <c r="K909" s="3" t="s">
        <v>19</v>
      </c>
    </row>
    <row r="910" spans="1:11" ht="14.5" x14ac:dyDescent="0.35">
      <c r="A910" s="5" t="s">
        <v>946</v>
      </c>
      <c r="B910" s="27">
        <v>941242026</v>
      </c>
      <c r="C910" s="5" t="s">
        <v>22</v>
      </c>
      <c r="D910" s="5" t="s">
        <v>29</v>
      </c>
      <c r="E910" s="6">
        <v>46062</v>
      </c>
      <c r="F910" s="6">
        <v>46072</v>
      </c>
      <c r="G910" s="27">
        <v>8</v>
      </c>
      <c r="H910" s="17" t="s">
        <v>20</v>
      </c>
      <c r="I910" s="6" t="s">
        <v>2975</v>
      </c>
      <c r="J910" s="3" t="s">
        <v>28</v>
      </c>
      <c r="K910" s="3" t="s">
        <v>19</v>
      </c>
    </row>
    <row r="911" spans="1:11" ht="14.5" x14ac:dyDescent="0.35">
      <c r="A911" s="5" t="s">
        <v>947</v>
      </c>
      <c r="B911" s="27">
        <v>900702026</v>
      </c>
      <c r="C911" s="5" t="s">
        <v>22</v>
      </c>
      <c r="D911" s="5" t="s">
        <v>29</v>
      </c>
      <c r="E911" s="6">
        <v>46062</v>
      </c>
      <c r="F911" s="6">
        <v>46072</v>
      </c>
      <c r="G911" s="27">
        <v>8</v>
      </c>
      <c r="H911" s="17" t="s">
        <v>20</v>
      </c>
      <c r="I911" s="6" t="s">
        <v>2976</v>
      </c>
      <c r="J911" s="3" t="s">
        <v>28</v>
      </c>
      <c r="K911" s="3" t="s">
        <v>19</v>
      </c>
    </row>
    <row r="912" spans="1:11" ht="14.5" x14ac:dyDescent="0.35">
      <c r="A912" s="5" t="s">
        <v>948</v>
      </c>
      <c r="B912" s="27">
        <v>900922026</v>
      </c>
      <c r="C912" s="5" t="s">
        <v>22</v>
      </c>
      <c r="D912" s="5" t="s">
        <v>29</v>
      </c>
      <c r="E912" s="6">
        <v>46062</v>
      </c>
      <c r="F912" s="6">
        <v>46064</v>
      </c>
      <c r="G912" s="27">
        <v>2</v>
      </c>
      <c r="H912" s="17" t="s">
        <v>20</v>
      </c>
      <c r="I912" s="6" t="s">
        <v>2977</v>
      </c>
      <c r="J912" s="3" t="s">
        <v>28</v>
      </c>
      <c r="K912" s="3" t="s">
        <v>19</v>
      </c>
    </row>
    <row r="913" spans="1:11" ht="14.5" x14ac:dyDescent="0.35">
      <c r="A913" s="5" t="s">
        <v>949</v>
      </c>
      <c r="B913" s="27">
        <v>901062026</v>
      </c>
      <c r="C913" s="5" t="s">
        <v>22</v>
      </c>
      <c r="D913" s="5" t="s">
        <v>29</v>
      </c>
      <c r="E913" s="6">
        <v>46062</v>
      </c>
      <c r="F913" s="6">
        <v>46064</v>
      </c>
      <c r="G913" s="27">
        <v>2</v>
      </c>
      <c r="H913" s="17" t="s">
        <v>20</v>
      </c>
      <c r="I913" s="6" t="s">
        <v>2978</v>
      </c>
      <c r="J913" s="3" t="s">
        <v>28</v>
      </c>
      <c r="K913" s="3" t="s">
        <v>19</v>
      </c>
    </row>
    <row r="914" spans="1:11" ht="14.5" x14ac:dyDescent="0.35">
      <c r="A914" s="5" t="s">
        <v>950</v>
      </c>
      <c r="B914" s="27">
        <v>903012026</v>
      </c>
      <c r="C914" s="5" t="s">
        <v>23</v>
      </c>
      <c r="D914" s="5" t="s">
        <v>35</v>
      </c>
      <c r="E914" s="6">
        <v>46062</v>
      </c>
      <c r="F914" s="6">
        <v>46076</v>
      </c>
      <c r="G914" s="27">
        <v>10</v>
      </c>
      <c r="H914" s="17" t="s">
        <v>20</v>
      </c>
      <c r="I914" s="6" t="s">
        <v>2979</v>
      </c>
      <c r="J914" s="3" t="s">
        <v>28</v>
      </c>
      <c r="K914" s="3" t="s">
        <v>19</v>
      </c>
    </row>
    <row r="915" spans="1:11" ht="14.5" x14ac:dyDescent="0.35">
      <c r="A915" s="5" t="s">
        <v>951</v>
      </c>
      <c r="B915" s="27">
        <v>901542026</v>
      </c>
      <c r="C915" s="5" t="s">
        <v>22</v>
      </c>
      <c r="D915" s="5" t="s">
        <v>29</v>
      </c>
      <c r="E915" s="6">
        <v>46062</v>
      </c>
      <c r="F915" s="6">
        <v>46066</v>
      </c>
      <c r="G915" s="27">
        <v>4</v>
      </c>
      <c r="H915" s="17" t="s">
        <v>20</v>
      </c>
      <c r="I915" s="6" t="s">
        <v>2980</v>
      </c>
      <c r="J915" s="3" t="s">
        <v>28</v>
      </c>
      <c r="K915" s="3" t="s">
        <v>19</v>
      </c>
    </row>
    <row r="916" spans="1:11" ht="14.5" x14ac:dyDescent="0.35">
      <c r="A916" s="5" t="s">
        <v>952</v>
      </c>
      <c r="B916" s="27">
        <v>901962026</v>
      </c>
      <c r="C916" s="5" t="s">
        <v>22</v>
      </c>
      <c r="D916" s="5" t="s">
        <v>29</v>
      </c>
      <c r="E916" s="6">
        <v>46062</v>
      </c>
      <c r="F916" s="6">
        <v>46072</v>
      </c>
      <c r="G916" s="27">
        <v>8</v>
      </c>
      <c r="H916" s="17" t="s">
        <v>20</v>
      </c>
      <c r="I916" s="6" t="s">
        <v>2981</v>
      </c>
      <c r="J916" s="3" t="s">
        <v>28</v>
      </c>
      <c r="K916" s="3" t="s">
        <v>19</v>
      </c>
    </row>
    <row r="917" spans="1:11" ht="14.5" x14ac:dyDescent="0.35">
      <c r="A917" s="5" t="s">
        <v>953</v>
      </c>
      <c r="B917" s="27">
        <v>1077172026</v>
      </c>
      <c r="C917" s="5" t="s">
        <v>22</v>
      </c>
      <c r="D917" s="5" t="s">
        <v>29</v>
      </c>
      <c r="E917" s="6">
        <v>46062</v>
      </c>
      <c r="F917" s="6">
        <v>46072</v>
      </c>
      <c r="G917" s="27">
        <v>8</v>
      </c>
      <c r="H917" s="17" t="s">
        <v>20</v>
      </c>
      <c r="I917" s="6" t="s">
        <v>2982</v>
      </c>
      <c r="J917" s="3" t="s">
        <v>28</v>
      </c>
      <c r="K917" s="3" t="s">
        <v>19</v>
      </c>
    </row>
    <row r="918" spans="1:11" ht="14.5" x14ac:dyDescent="0.35">
      <c r="A918" s="5" t="s">
        <v>954</v>
      </c>
      <c r="B918" s="27">
        <v>902572026</v>
      </c>
      <c r="C918" s="5" t="s">
        <v>22</v>
      </c>
      <c r="D918" s="5" t="s">
        <v>29</v>
      </c>
      <c r="E918" s="6">
        <v>46062</v>
      </c>
      <c r="F918" s="6">
        <v>46071</v>
      </c>
      <c r="G918" s="27">
        <v>7</v>
      </c>
      <c r="H918" s="17" t="s">
        <v>20</v>
      </c>
      <c r="I918" s="6" t="s">
        <v>2983</v>
      </c>
      <c r="J918" s="3" t="s">
        <v>28</v>
      </c>
      <c r="K918" s="3" t="s">
        <v>19</v>
      </c>
    </row>
    <row r="919" spans="1:11" ht="14.5" x14ac:dyDescent="0.35">
      <c r="A919" s="5" t="s">
        <v>955</v>
      </c>
      <c r="B919" s="27">
        <v>902772026</v>
      </c>
      <c r="C919" s="5" t="s">
        <v>22</v>
      </c>
      <c r="D919" s="5" t="s">
        <v>29</v>
      </c>
      <c r="E919" s="6">
        <v>46062</v>
      </c>
      <c r="F919" s="6">
        <v>46071</v>
      </c>
      <c r="G919" s="27">
        <v>7</v>
      </c>
      <c r="H919" s="17" t="s">
        <v>20</v>
      </c>
      <c r="I919" s="6" t="s">
        <v>2984</v>
      </c>
      <c r="J919" s="3" t="s">
        <v>28</v>
      </c>
      <c r="K919" s="3" t="s">
        <v>19</v>
      </c>
    </row>
    <row r="920" spans="1:11" ht="14.5" x14ac:dyDescent="0.35">
      <c r="A920" s="5" t="s">
        <v>956</v>
      </c>
      <c r="B920" s="27">
        <v>902962026</v>
      </c>
      <c r="C920" s="5" t="s">
        <v>23</v>
      </c>
      <c r="D920" s="5" t="s">
        <v>32</v>
      </c>
      <c r="E920" s="6">
        <v>46062</v>
      </c>
      <c r="F920" s="6">
        <v>46073</v>
      </c>
      <c r="G920" s="27">
        <v>9</v>
      </c>
      <c r="H920" s="17" t="s">
        <v>20</v>
      </c>
      <c r="I920" s="6" t="s">
        <v>2985</v>
      </c>
      <c r="J920" s="3" t="s">
        <v>28</v>
      </c>
      <c r="K920" s="3" t="s">
        <v>19</v>
      </c>
    </row>
    <row r="921" spans="1:11" ht="14.5" x14ac:dyDescent="0.35">
      <c r="A921" s="5" t="s">
        <v>957</v>
      </c>
      <c r="B921" s="27">
        <v>1077212026</v>
      </c>
      <c r="C921" s="5" t="s">
        <v>22</v>
      </c>
      <c r="D921" s="5" t="s">
        <v>29</v>
      </c>
      <c r="E921" s="6">
        <v>46062</v>
      </c>
      <c r="F921" s="6">
        <v>46072</v>
      </c>
      <c r="G921" s="27">
        <v>8</v>
      </c>
      <c r="H921" s="17" t="s">
        <v>20</v>
      </c>
      <c r="I921" s="6" t="s">
        <v>2986</v>
      </c>
      <c r="J921" s="3" t="s">
        <v>28</v>
      </c>
      <c r="K921" s="3" t="s">
        <v>19</v>
      </c>
    </row>
    <row r="922" spans="1:11" ht="14.5" x14ac:dyDescent="0.35">
      <c r="A922" s="5" t="s">
        <v>958</v>
      </c>
      <c r="B922" s="27">
        <v>1077242026</v>
      </c>
      <c r="C922" s="5" t="s">
        <v>22</v>
      </c>
      <c r="D922" s="5" t="s">
        <v>29</v>
      </c>
      <c r="E922" s="6">
        <v>46062</v>
      </c>
      <c r="F922" s="6">
        <v>46064</v>
      </c>
      <c r="G922" s="27">
        <v>2</v>
      </c>
      <c r="H922" s="17" t="s">
        <v>20</v>
      </c>
      <c r="I922" s="6" t="s">
        <v>2987</v>
      </c>
      <c r="J922" s="3" t="s">
        <v>28</v>
      </c>
      <c r="K922" s="3" t="s">
        <v>19</v>
      </c>
    </row>
    <row r="923" spans="1:11" ht="14.5" x14ac:dyDescent="0.35">
      <c r="A923" s="5" t="s">
        <v>959</v>
      </c>
      <c r="B923" s="27">
        <v>903302026</v>
      </c>
      <c r="C923" s="5" t="s">
        <v>22</v>
      </c>
      <c r="D923" s="5" t="s">
        <v>29</v>
      </c>
      <c r="E923" s="6">
        <v>46062</v>
      </c>
      <c r="F923" s="6">
        <v>46071</v>
      </c>
      <c r="G923" s="27">
        <v>7</v>
      </c>
      <c r="H923" s="17" t="s">
        <v>20</v>
      </c>
      <c r="I923" s="6" t="s">
        <v>2988</v>
      </c>
      <c r="J923" s="3" t="s">
        <v>28</v>
      </c>
      <c r="K923" s="3" t="s">
        <v>19</v>
      </c>
    </row>
    <row r="924" spans="1:11" ht="14.5" x14ac:dyDescent="0.35">
      <c r="A924" s="5" t="s">
        <v>960</v>
      </c>
      <c r="B924" s="27">
        <v>903362026</v>
      </c>
      <c r="C924" s="5" t="s">
        <v>22</v>
      </c>
      <c r="D924" s="5" t="s">
        <v>29</v>
      </c>
      <c r="E924" s="6">
        <v>46062</v>
      </c>
      <c r="F924" s="6">
        <v>46065</v>
      </c>
      <c r="G924" s="27">
        <v>3</v>
      </c>
      <c r="H924" s="17" t="s">
        <v>20</v>
      </c>
      <c r="I924" s="6" t="s">
        <v>2989</v>
      </c>
      <c r="J924" s="3" t="s">
        <v>28</v>
      </c>
      <c r="K924" s="3" t="s">
        <v>19</v>
      </c>
    </row>
    <row r="925" spans="1:11" ht="14.5" x14ac:dyDescent="0.35">
      <c r="A925" s="5" t="s">
        <v>961</v>
      </c>
      <c r="B925" s="27">
        <v>903372026</v>
      </c>
      <c r="C925" s="5" t="s">
        <v>22</v>
      </c>
      <c r="D925" s="5" t="s">
        <v>29</v>
      </c>
      <c r="E925" s="6">
        <v>46062</v>
      </c>
      <c r="F925" s="6">
        <v>46063</v>
      </c>
      <c r="G925" s="27">
        <v>1</v>
      </c>
      <c r="H925" s="17" t="s">
        <v>20</v>
      </c>
      <c r="I925" s="6" t="s">
        <v>2990</v>
      </c>
      <c r="J925" s="3" t="s">
        <v>28</v>
      </c>
      <c r="K925" s="3" t="s">
        <v>19</v>
      </c>
    </row>
    <row r="926" spans="1:11" ht="14.5" x14ac:dyDescent="0.35">
      <c r="A926" s="5" t="s">
        <v>962</v>
      </c>
      <c r="B926" s="27">
        <v>903442026</v>
      </c>
      <c r="C926" s="5" t="s">
        <v>22</v>
      </c>
      <c r="D926" s="5" t="s">
        <v>29</v>
      </c>
      <c r="E926" s="6">
        <v>46062</v>
      </c>
      <c r="F926" s="6">
        <v>46072</v>
      </c>
      <c r="G926" s="27">
        <v>8</v>
      </c>
      <c r="H926" s="17" t="s">
        <v>20</v>
      </c>
      <c r="I926" s="6" t="s">
        <v>2991</v>
      </c>
      <c r="J926" s="3" t="s">
        <v>28</v>
      </c>
      <c r="K926" s="3" t="s">
        <v>19</v>
      </c>
    </row>
    <row r="927" spans="1:11" ht="14.5" x14ac:dyDescent="0.35">
      <c r="A927" s="5" t="s">
        <v>963</v>
      </c>
      <c r="B927" s="27">
        <v>1077222026</v>
      </c>
      <c r="C927" s="5" t="s">
        <v>22</v>
      </c>
      <c r="D927" s="5" t="s">
        <v>29</v>
      </c>
      <c r="E927" s="6">
        <v>46062</v>
      </c>
      <c r="F927" s="6">
        <v>46065</v>
      </c>
      <c r="G927" s="27">
        <v>3</v>
      </c>
      <c r="H927" s="17" t="s">
        <v>20</v>
      </c>
      <c r="I927" s="6" t="s">
        <v>2992</v>
      </c>
      <c r="J927" s="3" t="s">
        <v>28</v>
      </c>
      <c r="K927" s="3" t="s">
        <v>19</v>
      </c>
    </row>
    <row r="928" spans="1:11" ht="14.5" x14ac:dyDescent="0.35">
      <c r="A928" s="5" t="s">
        <v>964</v>
      </c>
      <c r="B928" s="27">
        <v>903592026</v>
      </c>
      <c r="C928" s="5" t="s">
        <v>22</v>
      </c>
      <c r="D928" s="5" t="s">
        <v>29</v>
      </c>
      <c r="E928" s="6">
        <v>46062</v>
      </c>
      <c r="F928" s="6">
        <v>46071</v>
      </c>
      <c r="G928" s="27">
        <v>7</v>
      </c>
      <c r="H928" s="17" t="s">
        <v>20</v>
      </c>
      <c r="I928" s="6" t="s">
        <v>2993</v>
      </c>
      <c r="J928" s="3" t="s">
        <v>28</v>
      </c>
      <c r="K928" s="3" t="s">
        <v>19</v>
      </c>
    </row>
    <row r="929" spans="1:11" ht="14.5" x14ac:dyDescent="0.35">
      <c r="A929" s="5" t="s">
        <v>965</v>
      </c>
      <c r="B929" s="27">
        <v>1077232026</v>
      </c>
      <c r="C929" s="5" t="s">
        <v>22</v>
      </c>
      <c r="D929" s="5" t="s">
        <v>29</v>
      </c>
      <c r="E929" s="6">
        <v>46062</v>
      </c>
      <c r="F929" s="6">
        <v>46063</v>
      </c>
      <c r="G929" s="27">
        <v>1</v>
      </c>
      <c r="H929" s="17" t="s">
        <v>20</v>
      </c>
      <c r="I929" s="6" t="s">
        <v>2994</v>
      </c>
      <c r="J929" s="3" t="s">
        <v>28</v>
      </c>
      <c r="K929" s="3" t="s">
        <v>19</v>
      </c>
    </row>
    <row r="930" spans="1:11" ht="14.5" x14ac:dyDescent="0.35">
      <c r="A930" s="5" t="s">
        <v>966</v>
      </c>
      <c r="B930" s="27">
        <v>904062026</v>
      </c>
      <c r="C930" s="5" t="s">
        <v>22</v>
      </c>
      <c r="D930" s="5" t="s">
        <v>29</v>
      </c>
      <c r="E930" s="6">
        <v>46062</v>
      </c>
      <c r="F930" s="6">
        <v>46064</v>
      </c>
      <c r="G930" s="27">
        <v>2</v>
      </c>
      <c r="H930" s="17" t="s">
        <v>20</v>
      </c>
      <c r="I930" s="6" t="s">
        <v>2995</v>
      </c>
      <c r="J930" s="3" t="s">
        <v>28</v>
      </c>
      <c r="K930" s="3" t="s">
        <v>19</v>
      </c>
    </row>
    <row r="931" spans="1:11" ht="14.5" x14ac:dyDescent="0.35">
      <c r="A931" s="5" t="s">
        <v>967</v>
      </c>
      <c r="B931" s="27">
        <v>904372026</v>
      </c>
      <c r="C931" s="5" t="s">
        <v>22</v>
      </c>
      <c r="D931" s="5" t="s">
        <v>29</v>
      </c>
      <c r="E931" s="6">
        <v>46062</v>
      </c>
      <c r="F931" s="6">
        <v>46072</v>
      </c>
      <c r="G931" s="27">
        <v>8</v>
      </c>
      <c r="H931" s="17" t="s">
        <v>20</v>
      </c>
      <c r="I931" s="6" t="s">
        <v>2996</v>
      </c>
      <c r="J931" s="3" t="s">
        <v>28</v>
      </c>
      <c r="K931" s="3" t="s">
        <v>19</v>
      </c>
    </row>
    <row r="932" spans="1:11" ht="14.5" x14ac:dyDescent="0.35">
      <c r="A932" s="5" t="s">
        <v>968</v>
      </c>
      <c r="B932" s="27">
        <v>904692026</v>
      </c>
      <c r="C932" s="5" t="s">
        <v>22</v>
      </c>
      <c r="D932" s="5" t="s">
        <v>29</v>
      </c>
      <c r="E932" s="6">
        <v>46062</v>
      </c>
      <c r="F932" s="6">
        <v>46072</v>
      </c>
      <c r="G932" s="27">
        <v>8</v>
      </c>
      <c r="H932" s="17" t="s">
        <v>20</v>
      </c>
      <c r="I932" s="6" t="s">
        <v>2997</v>
      </c>
      <c r="J932" s="3" t="s">
        <v>28</v>
      </c>
      <c r="K932" s="3" t="s">
        <v>19</v>
      </c>
    </row>
    <row r="933" spans="1:11" ht="14.5" x14ac:dyDescent="0.35">
      <c r="A933" s="5" t="s">
        <v>969</v>
      </c>
      <c r="B933" s="27">
        <v>905002026</v>
      </c>
      <c r="C933" s="5" t="s">
        <v>22</v>
      </c>
      <c r="D933" s="5" t="s">
        <v>41</v>
      </c>
      <c r="E933" s="6">
        <v>46062</v>
      </c>
      <c r="F933" s="6">
        <v>46069</v>
      </c>
      <c r="G933" s="27">
        <v>5</v>
      </c>
      <c r="H933" s="17" t="s">
        <v>20</v>
      </c>
      <c r="I933" s="6" t="s">
        <v>2998</v>
      </c>
      <c r="J933" s="3" t="s">
        <v>28</v>
      </c>
      <c r="K933" s="3" t="s">
        <v>19</v>
      </c>
    </row>
    <row r="934" spans="1:11" ht="14.5" x14ac:dyDescent="0.35">
      <c r="A934" s="5" t="s">
        <v>970</v>
      </c>
      <c r="B934" s="27">
        <v>905082026</v>
      </c>
      <c r="C934" s="5" t="s">
        <v>22</v>
      </c>
      <c r="D934" s="5" t="s">
        <v>29</v>
      </c>
      <c r="E934" s="6">
        <v>46062</v>
      </c>
      <c r="F934" s="6">
        <v>46071</v>
      </c>
      <c r="G934" s="27">
        <v>7</v>
      </c>
      <c r="H934" s="17" t="s">
        <v>20</v>
      </c>
      <c r="I934" s="6" t="s">
        <v>2999</v>
      </c>
      <c r="J934" s="3" t="s">
        <v>28</v>
      </c>
      <c r="K934" s="3" t="s">
        <v>19</v>
      </c>
    </row>
    <row r="935" spans="1:11" ht="14.5" x14ac:dyDescent="0.35">
      <c r="A935" s="5" t="s">
        <v>971</v>
      </c>
      <c r="B935" s="27">
        <v>905502026</v>
      </c>
      <c r="C935" s="5" t="s">
        <v>22</v>
      </c>
      <c r="D935" s="5" t="s">
        <v>29</v>
      </c>
      <c r="E935" s="6">
        <v>46062</v>
      </c>
      <c r="F935" s="6">
        <v>46064</v>
      </c>
      <c r="G935" s="27">
        <v>2</v>
      </c>
      <c r="H935" s="17" t="s">
        <v>20</v>
      </c>
      <c r="I935" s="6" t="s">
        <v>3000</v>
      </c>
      <c r="J935" s="3" t="s">
        <v>28</v>
      </c>
      <c r="K935" s="3" t="s">
        <v>19</v>
      </c>
    </row>
    <row r="936" spans="1:11" ht="14.5" x14ac:dyDescent="0.35">
      <c r="A936" s="5" t="s">
        <v>972</v>
      </c>
      <c r="B936" s="27">
        <v>905562026</v>
      </c>
      <c r="C936" s="5" t="s">
        <v>22</v>
      </c>
      <c r="D936" s="5" t="s">
        <v>29</v>
      </c>
      <c r="E936" s="6">
        <v>46062</v>
      </c>
      <c r="F936" s="6">
        <v>46064</v>
      </c>
      <c r="G936" s="27">
        <v>2</v>
      </c>
      <c r="H936" s="17" t="s">
        <v>20</v>
      </c>
      <c r="I936" s="6" t="s">
        <v>3001</v>
      </c>
      <c r="J936" s="3" t="s">
        <v>28</v>
      </c>
      <c r="K936" s="3" t="s">
        <v>19</v>
      </c>
    </row>
    <row r="937" spans="1:11" ht="14.5" x14ac:dyDescent="0.35">
      <c r="A937" s="5" t="s">
        <v>973</v>
      </c>
      <c r="B937" s="27">
        <v>905632026</v>
      </c>
      <c r="C937" s="5" t="s">
        <v>22</v>
      </c>
      <c r="D937" s="5" t="s">
        <v>29</v>
      </c>
      <c r="E937" s="6">
        <v>46062</v>
      </c>
      <c r="F937" s="6">
        <v>46072</v>
      </c>
      <c r="G937" s="27">
        <v>8</v>
      </c>
      <c r="H937" s="17" t="s">
        <v>20</v>
      </c>
      <c r="I937" s="6" t="s">
        <v>3002</v>
      </c>
      <c r="J937" s="3" t="s">
        <v>28</v>
      </c>
      <c r="K937" s="3" t="s">
        <v>19</v>
      </c>
    </row>
    <row r="938" spans="1:11" ht="14.5" x14ac:dyDescent="0.35">
      <c r="A938" s="5" t="s">
        <v>974</v>
      </c>
      <c r="B938" s="27">
        <v>905772026</v>
      </c>
      <c r="C938" s="5" t="s">
        <v>22</v>
      </c>
      <c r="D938" s="5" t="s">
        <v>29</v>
      </c>
      <c r="E938" s="6">
        <v>46062</v>
      </c>
      <c r="F938" s="6">
        <v>46072</v>
      </c>
      <c r="G938" s="27">
        <v>8</v>
      </c>
      <c r="H938" s="17" t="s">
        <v>20</v>
      </c>
      <c r="I938" s="6" t="s">
        <v>3003</v>
      </c>
      <c r="J938" s="3" t="s">
        <v>28</v>
      </c>
      <c r="K938" s="3" t="s">
        <v>19</v>
      </c>
    </row>
    <row r="939" spans="1:11" ht="14.5" x14ac:dyDescent="0.35">
      <c r="A939" s="5" t="s">
        <v>975</v>
      </c>
      <c r="B939" s="27">
        <v>905822026</v>
      </c>
      <c r="C939" s="5" t="s">
        <v>22</v>
      </c>
      <c r="D939" s="5" t="s">
        <v>29</v>
      </c>
      <c r="E939" s="6">
        <v>46062</v>
      </c>
      <c r="F939" s="6">
        <v>46064</v>
      </c>
      <c r="G939" s="27">
        <v>2</v>
      </c>
      <c r="H939" s="17" t="s">
        <v>20</v>
      </c>
      <c r="I939" s="6" t="s">
        <v>3004</v>
      </c>
      <c r="J939" s="3" t="s">
        <v>28</v>
      </c>
      <c r="K939" s="3" t="s">
        <v>19</v>
      </c>
    </row>
    <row r="940" spans="1:11" ht="14.5" x14ac:dyDescent="0.35">
      <c r="A940" s="5" t="s">
        <v>976</v>
      </c>
      <c r="B940" s="27">
        <v>905832026</v>
      </c>
      <c r="C940" s="5" t="s">
        <v>22</v>
      </c>
      <c r="D940" s="5" t="s">
        <v>29</v>
      </c>
      <c r="E940" s="6">
        <v>46062</v>
      </c>
      <c r="F940" s="6">
        <v>46064</v>
      </c>
      <c r="G940" s="27">
        <v>2</v>
      </c>
      <c r="H940" s="17" t="s">
        <v>20</v>
      </c>
      <c r="I940" s="6" t="s">
        <v>3005</v>
      </c>
      <c r="J940" s="3" t="s">
        <v>28</v>
      </c>
      <c r="K940" s="3" t="s">
        <v>19</v>
      </c>
    </row>
    <row r="941" spans="1:11" ht="14.5" x14ac:dyDescent="0.35">
      <c r="A941" s="5" t="s">
        <v>977</v>
      </c>
      <c r="B941" s="27">
        <v>906072026</v>
      </c>
      <c r="C941" s="5" t="s">
        <v>22</v>
      </c>
      <c r="D941" s="5" t="s">
        <v>29</v>
      </c>
      <c r="E941" s="6">
        <v>46062</v>
      </c>
      <c r="F941" s="6">
        <v>46072</v>
      </c>
      <c r="G941" s="27">
        <v>8</v>
      </c>
      <c r="H941" s="17" t="s">
        <v>20</v>
      </c>
      <c r="I941" s="6" t="s">
        <v>3006</v>
      </c>
      <c r="J941" s="3" t="s">
        <v>28</v>
      </c>
      <c r="K941" s="3" t="s">
        <v>19</v>
      </c>
    </row>
    <row r="942" spans="1:11" ht="14.5" x14ac:dyDescent="0.35">
      <c r="A942" s="5" t="s">
        <v>978</v>
      </c>
      <c r="B942" s="27">
        <v>911352026</v>
      </c>
      <c r="C942" s="5" t="s">
        <v>22</v>
      </c>
      <c r="D942" s="5" t="s">
        <v>29</v>
      </c>
      <c r="E942" s="6">
        <v>46063</v>
      </c>
      <c r="F942" s="6">
        <v>46072</v>
      </c>
      <c r="G942" s="27">
        <v>7</v>
      </c>
      <c r="H942" s="17" t="s">
        <v>20</v>
      </c>
      <c r="I942" s="6" t="s">
        <v>3007</v>
      </c>
      <c r="J942" s="3" t="s">
        <v>28</v>
      </c>
      <c r="K942" s="3" t="s">
        <v>19</v>
      </c>
    </row>
    <row r="943" spans="1:11" ht="14.5" x14ac:dyDescent="0.35">
      <c r="A943" s="5" t="s">
        <v>979</v>
      </c>
      <c r="B943" s="27">
        <v>925952026</v>
      </c>
      <c r="C943" s="5" t="s">
        <v>22</v>
      </c>
      <c r="D943" s="5" t="s">
        <v>29</v>
      </c>
      <c r="E943" s="6">
        <v>46063</v>
      </c>
      <c r="F943" s="6">
        <v>46074</v>
      </c>
      <c r="G943" s="27">
        <v>8</v>
      </c>
      <c r="H943" s="17" t="s">
        <v>20</v>
      </c>
      <c r="I943" s="6" t="s">
        <v>3008</v>
      </c>
      <c r="J943" s="3" t="s">
        <v>28</v>
      </c>
      <c r="K943" s="3" t="s">
        <v>19</v>
      </c>
    </row>
    <row r="944" spans="1:11" ht="14.5" x14ac:dyDescent="0.35">
      <c r="A944" s="5" t="s">
        <v>980</v>
      </c>
      <c r="B944" s="27">
        <v>911402026</v>
      </c>
      <c r="C944" s="5" t="s">
        <v>17</v>
      </c>
      <c r="D944" s="5" t="s">
        <v>30</v>
      </c>
      <c r="E944" s="6">
        <v>46063</v>
      </c>
      <c r="F944" s="6">
        <v>46069</v>
      </c>
      <c r="G944" s="27">
        <v>4</v>
      </c>
      <c r="H944" s="17" t="s">
        <v>20</v>
      </c>
      <c r="I944" s="6" t="s">
        <v>3009</v>
      </c>
      <c r="J944" s="3" t="s">
        <v>28</v>
      </c>
      <c r="K944" s="3" t="s">
        <v>19</v>
      </c>
    </row>
    <row r="945" spans="1:11" ht="14.5" x14ac:dyDescent="0.35">
      <c r="A945" s="5" t="s">
        <v>981</v>
      </c>
      <c r="B945" s="27">
        <v>911702026</v>
      </c>
      <c r="C945" s="5" t="s">
        <v>22</v>
      </c>
      <c r="D945" s="5" t="s">
        <v>29</v>
      </c>
      <c r="E945" s="6">
        <v>46063</v>
      </c>
      <c r="F945" s="6">
        <v>46064</v>
      </c>
      <c r="G945" s="27">
        <v>1</v>
      </c>
      <c r="H945" s="17" t="s">
        <v>20</v>
      </c>
      <c r="I945" s="6" t="s">
        <v>3010</v>
      </c>
      <c r="J945" s="3" t="s">
        <v>28</v>
      </c>
      <c r="K945" s="3" t="s">
        <v>19</v>
      </c>
    </row>
    <row r="946" spans="1:11" ht="14.5" x14ac:dyDescent="0.35">
      <c r="A946" s="5" t="s">
        <v>982</v>
      </c>
      <c r="B946" s="27">
        <v>911822026</v>
      </c>
      <c r="C946" s="5" t="s">
        <v>22</v>
      </c>
      <c r="D946" s="5" t="s">
        <v>29</v>
      </c>
      <c r="E946" s="6">
        <v>46063</v>
      </c>
      <c r="F946" s="6">
        <v>46063</v>
      </c>
      <c r="G946" s="27">
        <v>0</v>
      </c>
      <c r="H946" s="17" t="s">
        <v>20</v>
      </c>
      <c r="I946" s="6" t="s">
        <v>3011</v>
      </c>
      <c r="J946" s="3" t="s">
        <v>28</v>
      </c>
      <c r="K946" s="3" t="s">
        <v>19</v>
      </c>
    </row>
    <row r="947" spans="1:11" ht="14.5" x14ac:dyDescent="0.35">
      <c r="A947" s="5" t="s">
        <v>983</v>
      </c>
      <c r="B947" s="27">
        <v>911862026</v>
      </c>
      <c r="C947" s="5" t="s">
        <v>22</v>
      </c>
      <c r="D947" s="5" t="s">
        <v>29</v>
      </c>
      <c r="E947" s="6">
        <v>46063</v>
      </c>
      <c r="F947" s="6">
        <v>46073</v>
      </c>
      <c r="G947" s="27">
        <v>8</v>
      </c>
      <c r="H947" s="17" t="s">
        <v>20</v>
      </c>
      <c r="I947" s="6" t="s">
        <v>3012</v>
      </c>
      <c r="J947" s="3" t="s">
        <v>28</v>
      </c>
      <c r="K947" s="3" t="s">
        <v>19</v>
      </c>
    </row>
    <row r="948" spans="1:11" ht="14.5" x14ac:dyDescent="0.35">
      <c r="A948" s="5" t="s">
        <v>984</v>
      </c>
      <c r="B948" s="27">
        <v>912632026</v>
      </c>
      <c r="C948" s="5" t="s">
        <v>22</v>
      </c>
      <c r="D948" s="5" t="s">
        <v>29</v>
      </c>
      <c r="E948" s="6">
        <v>46063</v>
      </c>
      <c r="F948" s="6">
        <v>46071</v>
      </c>
      <c r="G948" s="27">
        <v>6</v>
      </c>
      <c r="H948" s="17" t="s">
        <v>20</v>
      </c>
      <c r="I948" s="6" t="s">
        <v>3013</v>
      </c>
      <c r="J948" s="3" t="s">
        <v>28</v>
      </c>
      <c r="K948" s="3" t="s">
        <v>19</v>
      </c>
    </row>
    <row r="949" spans="1:11" ht="14.5" x14ac:dyDescent="0.35">
      <c r="A949" s="5" t="s">
        <v>985</v>
      </c>
      <c r="B949" s="27">
        <v>913062026</v>
      </c>
      <c r="C949" s="5" t="s">
        <v>22</v>
      </c>
      <c r="D949" s="5" t="s">
        <v>29</v>
      </c>
      <c r="E949" s="6">
        <v>46063</v>
      </c>
      <c r="F949" s="6">
        <v>46073</v>
      </c>
      <c r="G949" s="27">
        <v>8</v>
      </c>
      <c r="H949" s="17" t="s">
        <v>20</v>
      </c>
      <c r="I949" s="6" t="s">
        <v>3014</v>
      </c>
      <c r="J949" s="3" t="s">
        <v>28</v>
      </c>
      <c r="K949" s="3" t="s">
        <v>19</v>
      </c>
    </row>
    <row r="950" spans="1:11" ht="14.5" x14ac:dyDescent="0.35">
      <c r="A950" s="5" t="s">
        <v>986</v>
      </c>
      <c r="B950" s="27">
        <v>916532026</v>
      </c>
      <c r="C950" s="5" t="s">
        <v>22</v>
      </c>
      <c r="D950" s="5" t="s">
        <v>29</v>
      </c>
      <c r="E950" s="6">
        <v>46063</v>
      </c>
      <c r="F950" s="6">
        <v>46072</v>
      </c>
      <c r="G950" s="27">
        <v>7</v>
      </c>
      <c r="H950" s="17" t="s">
        <v>20</v>
      </c>
      <c r="I950" s="6" t="s">
        <v>3015</v>
      </c>
      <c r="J950" s="3" t="s">
        <v>28</v>
      </c>
      <c r="K950" s="3" t="s">
        <v>19</v>
      </c>
    </row>
    <row r="951" spans="1:11" ht="14.5" x14ac:dyDescent="0.35">
      <c r="A951" s="5" t="s">
        <v>987</v>
      </c>
      <c r="B951" s="27">
        <v>915192026</v>
      </c>
      <c r="C951" s="5" t="s">
        <v>22</v>
      </c>
      <c r="D951" s="5" t="s">
        <v>29</v>
      </c>
      <c r="E951" s="6">
        <v>46063</v>
      </c>
      <c r="F951" s="6">
        <v>46072</v>
      </c>
      <c r="G951" s="27">
        <v>7</v>
      </c>
      <c r="H951" s="17" t="s">
        <v>20</v>
      </c>
      <c r="I951" s="6" t="s">
        <v>3016</v>
      </c>
      <c r="J951" s="3" t="s">
        <v>28</v>
      </c>
      <c r="K951" s="3" t="s">
        <v>19</v>
      </c>
    </row>
    <row r="952" spans="1:11" ht="14.5" x14ac:dyDescent="0.35">
      <c r="A952" s="5" t="s">
        <v>988</v>
      </c>
      <c r="B952" s="27">
        <v>915512026</v>
      </c>
      <c r="C952" s="5" t="s">
        <v>22</v>
      </c>
      <c r="D952" s="5" t="s">
        <v>29</v>
      </c>
      <c r="E952" s="6">
        <v>46063</v>
      </c>
      <c r="F952" s="6">
        <v>46074</v>
      </c>
      <c r="G952" s="27">
        <v>8</v>
      </c>
      <c r="H952" s="17" t="s">
        <v>20</v>
      </c>
      <c r="I952" s="6" t="s">
        <v>3017</v>
      </c>
      <c r="J952" s="3" t="s">
        <v>28</v>
      </c>
      <c r="K952" s="3" t="s">
        <v>19</v>
      </c>
    </row>
    <row r="953" spans="1:11" ht="14.5" x14ac:dyDescent="0.35">
      <c r="A953" s="5" t="s">
        <v>989</v>
      </c>
      <c r="B953" s="27">
        <v>917352026</v>
      </c>
      <c r="C953" s="5" t="s">
        <v>22</v>
      </c>
      <c r="D953" s="5" t="s">
        <v>29</v>
      </c>
      <c r="E953" s="6">
        <v>46063</v>
      </c>
      <c r="F953" s="6">
        <v>46073</v>
      </c>
      <c r="G953" s="27">
        <v>8</v>
      </c>
      <c r="H953" s="17" t="s">
        <v>20</v>
      </c>
      <c r="I953" s="6" t="s">
        <v>3018</v>
      </c>
      <c r="J953" s="3" t="s">
        <v>28</v>
      </c>
      <c r="K953" s="3" t="s">
        <v>19</v>
      </c>
    </row>
    <row r="954" spans="1:11" ht="14.5" x14ac:dyDescent="0.35">
      <c r="A954" s="5" t="s">
        <v>990</v>
      </c>
      <c r="B954" s="27">
        <v>918642026</v>
      </c>
      <c r="C954" s="5" t="s">
        <v>22</v>
      </c>
      <c r="D954" s="5" t="s">
        <v>29</v>
      </c>
      <c r="E954" s="6">
        <v>46063</v>
      </c>
      <c r="F954" s="6">
        <v>46073</v>
      </c>
      <c r="G954" s="27">
        <v>8</v>
      </c>
      <c r="H954" s="17" t="s">
        <v>20</v>
      </c>
      <c r="I954" s="6" t="s">
        <v>3019</v>
      </c>
      <c r="J954" s="3" t="s">
        <v>28</v>
      </c>
      <c r="K954" s="3" t="s">
        <v>19</v>
      </c>
    </row>
    <row r="955" spans="1:11" ht="14.5" x14ac:dyDescent="0.35">
      <c r="A955" s="5" t="s">
        <v>991</v>
      </c>
      <c r="B955" s="27">
        <v>919012026</v>
      </c>
      <c r="C955" s="5" t="s">
        <v>22</v>
      </c>
      <c r="D955" s="5" t="s">
        <v>29</v>
      </c>
      <c r="E955" s="6">
        <v>46063</v>
      </c>
      <c r="F955" s="6">
        <v>46064</v>
      </c>
      <c r="G955" s="27">
        <v>1</v>
      </c>
      <c r="H955" s="17" t="s">
        <v>20</v>
      </c>
      <c r="I955" s="6" t="s">
        <v>3020</v>
      </c>
      <c r="J955" s="3" t="s">
        <v>28</v>
      </c>
      <c r="K955" s="3" t="s">
        <v>19</v>
      </c>
    </row>
    <row r="956" spans="1:11" ht="14.5" x14ac:dyDescent="0.35">
      <c r="A956" s="5" t="s">
        <v>992</v>
      </c>
      <c r="B956" s="27">
        <v>920142026</v>
      </c>
      <c r="C956" s="5" t="s">
        <v>22</v>
      </c>
      <c r="D956" s="5" t="s">
        <v>29</v>
      </c>
      <c r="E956" s="6">
        <v>46063</v>
      </c>
      <c r="F956" s="6">
        <v>46071</v>
      </c>
      <c r="G956" s="27">
        <v>6</v>
      </c>
      <c r="H956" s="17" t="s">
        <v>20</v>
      </c>
      <c r="I956" s="6" t="s">
        <v>3021</v>
      </c>
      <c r="J956" s="3" t="s">
        <v>28</v>
      </c>
      <c r="K956" s="3" t="s">
        <v>19</v>
      </c>
    </row>
    <row r="957" spans="1:11" ht="14.5" x14ac:dyDescent="0.35">
      <c r="A957" s="5" t="s">
        <v>993</v>
      </c>
      <c r="B957" s="27">
        <v>920422026</v>
      </c>
      <c r="C957" s="5" t="s">
        <v>22</v>
      </c>
      <c r="D957" s="5" t="s">
        <v>29</v>
      </c>
      <c r="E957" s="6">
        <v>46063</v>
      </c>
      <c r="F957" s="6">
        <v>46064</v>
      </c>
      <c r="G957" s="27">
        <v>1</v>
      </c>
      <c r="H957" s="17" t="s">
        <v>20</v>
      </c>
      <c r="I957" s="6" t="s">
        <v>3022</v>
      </c>
      <c r="J957" s="3" t="s">
        <v>28</v>
      </c>
      <c r="K957" s="3" t="s">
        <v>19</v>
      </c>
    </row>
    <row r="958" spans="1:11" ht="14.5" x14ac:dyDescent="0.35">
      <c r="A958" s="5" t="s">
        <v>994</v>
      </c>
      <c r="B958" s="27">
        <v>923432026</v>
      </c>
      <c r="C958" s="5" t="s">
        <v>22</v>
      </c>
      <c r="D958" s="5" t="s">
        <v>29</v>
      </c>
      <c r="E958" s="6">
        <v>46063</v>
      </c>
      <c r="F958" s="6">
        <v>46071</v>
      </c>
      <c r="G958" s="27">
        <v>6</v>
      </c>
      <c r="H958" s="17" t="s">
        <v>20</v>
      </c>
      <c r="I958" s="6" t="s">
        <v>3023</v>
      </c>
      <c r="J958" s="3" t="s">
        <v>28</v>
      </c>
      <c r="K958" s="3" t="s">
        <v>19</v>
      </c>
    </row>
    <row r="959" spans="1:11" ht="14.5" x14ac:dyDescent="0.35">
      <c r="A959" s="5" t="s">
        <v>995</v>
      </c>
      <c r="B959" s="27">
        <v>926712026</v>
      </c>
      <c r="C959" s="5" t="s">
        <v>22</v>
      </c>
      <c r="D959" s="5" t="s">
        <v>29</v>
      </c>
      <c r="E959" s="6">
        <v>46063</v>
      </c>
      <c r="F959" s="6">
        <v>46066</v>
      </c>
      <c r="G959" s="27">
        <v>3</v>
      </c>
      <c r="H959" s="17" t="s">
        <v>20</v>
      </c>
      <c r="I959" s="6" t="s">
        <v>3024</v>
      </c>
      <c r="J959" s="3" t="s">
        <v>28</v>
      </c>
      <c r="K959" s="3" t="s">
        <v>19</v>
      </c>
    </row>
    <row r="960" spans="1:11" ht="14.5" x14ac:dyDescent="0.35">
      <c r="A960" s="5" t="s">
        <v>996</v>
      </c>
      <c r="B960" s="27">
        <v>927932026</v>
      </c>
      <c r="C960" s="5" t="s">
        <v>22</v>
      </c>
      <c r="D960" s="5" t="s">
        <v>29</v>
      </c>
      <c r="E960" s="6">
        <v>46063</v>
      </c>
      <c r="F960" s="6">
        <v>46064</v>
      </c>
      <c r="G960" s="27">
        <v>1</v>
      </c>
      <c r="H960" s="17" t="s">
        <v>20</v>
      </c>
      <c r="I960" s="6" t="s">
        <v>3025</v>
      </c>
      <c r="J960" s="3" t="s">
        <v>28</v>
      </c>
      <c r="K960" s="3" t="s">
        <v>19</v>
      </c>
    </row>
    <row r="961" spans="1:11" ht="14.5" x14ac:dyDescent="0.35">
      <c r="A961" s="5" t="s">
        <v>997</v>
      </c>
      <c r="B961" s="27">
        <v>928472026</v>
      </c>
      <c r="C961" s="5" t="s">
        <v>22</v>
      </c>
      <c r="D961" s="5" t="s">
        <v>29</v>
      </c>
      <c r="E961" s="6">
        <v>46063</v>
      </c>
      <c r="F961" s="6">
        <v>46064</v>
      </c>
      <c r="G961" s="27">
        <v>1</v>
      </c>
      <c r="H961" s="17" t="s">
        <v>20</v>
      </c>
      <c r="I961" s="6" t="s">
        <v>3026</v>
      </c>
      <c r="J961" s="3" t="s">
        <v>28</v>
      </c>
      <c r="K961" s="3" t="s">
        <v>19</v>
      </c>
    </row>
    <row r="962" spans="1:11" ht="14.5" x14ac:dyDescent="0.35">
      <c r="A962" s="5" t="s">
        <v>998</v>
      </c>
      <c r="B962" s="27">
        <v>929462026</v>
      </c>
      <c r="C962" s="5" t="s">
        <v>22</v>
      </c>
      <c r="D962" s="5" t="s">
        <v>29</v>
      </c>
      <c r="E962" s="6">
        <v>46063</v>
      </c>
      <c r="F962" s="6">
        <v>46064</v>
      </c>
      <c r="G962" s="27">
        <v>1</v>
      </c>
      <c r="H962" s="17" t="s">
        <v>20</v>
      </c>
      <c r="I962" s="6" t="s">
        <v>3027</v>
      </c>
      <c r="J962" s="3" t="s">
        <v>28</v>
      </c>
      <c r="K962" s="3" t="s">
        <v>19</v>
      </c>
    </row>
    <row r="963" spans="1:11" ht="14.5" x14ac:dyDescent="0.35">
      <c r="A963" s="5" t="s">
        <v>999</v>
      </c>
      <c r="B963" s="27">
        <v>929972026</v>
      </c>
      <c r="C963" s="5" t="s">
        <v>22</v>
      </c>
      <c r="D963" s="5" t="s">
        <v>29</v>
      </c>
      <c r="E963" s="6">
        <v>46063</v>
      </c>
      <c r="F963" s="6">
        <v>46064</v>
      </c>
      <c r="G963" s="27">
        <v>1</v>
      </c>
      <c r="H963" s="17" t="s">
        <v>20</v>
      </c>
      <c r="I963" s="6" t="s">
        <v>3028</v>
      </c>
      <c r="J963" s="3" t="s">
        <v>28</v>
      </c>
      <c r="K963" s="3" t="s">
        <v>19</v>
      </c>
    </row>
    <row r="964" spans="1:11" ht="14.5" x14ac:dyDescent="0.35">
      <c r="A964" s="5" t="s">
        <v>1000</v>
      </c>
      <c r="B964" s="27">
        <v>930362026</v>
      </c>
      <c r="C964" s="5" t="s">
        <v>22</v>
      </c>
      <c r="D964" s="5" t="s">
        <v>29</v>
      </c>
      <c r="E964" s="6">
        <v>46063</v>
      </c>
      <c r="F964" s="6">
        <v>46071</v>
      </c>
      <c r="G964" s="27">
        <v>6</v>
      </c>
      <c r="H964" s="17" t="s">
        <v>20</v>
      </c>
      <c r="I964" s="6" t="s">
        <v>3029</v>
      </c>
      <c r="J964" s="3" t="s">
        <v>28</v>
      </c>
      <c r="K964" s="3" t="s">
        <v>19</v>
      </c>
    </row>
    <row r="965" spans="1:11" ht="14.5" x14ac:dyDescent="0.35">
      <c r="A965" s="5" t="s">
        <v>1001</v>
      </c>
      <c r="B965" s="27">
        <v>931822026</v>
      </c>
      <c r="C965" s="5" t="s">
        <v>22</v>
      </c>
      <c r="D965" s="5" t="s">
        <v>29</v>
      </c>
      <c r="E965" s="6">
        <v>46063</v>
      </c>
      <c r="F965" s="6">
        <v>46071</v>
      </c>
      <c r="G965" s="27">
        <v>6</v>
      </c>
      <c r="H965" s="17" t="s">
        <v>20</v>
      </c>
      <c r="I965" s="6" t="s">
        <v>3030</v>
      </c>
      <c r="J965" s="3" t="s">
        <v>28</v>
      </c>
      <c r="K965" s="3" t="s">
        <v>19</v>
      </c>
    </row>
    <row r="966" spans="1:11" ht="14.5" x14ac:dyDescent="0.35">
      <c r="A966" s="5" t="s">
        <v>1002</v>
      </c>
      <c r="B966" s="27">
        <v>932082026</v>
      </c>
      <c r="C966" s="5" t="s">
        <v>22</v>
      </c>
      <c r="D966" s="5" t="s">
        <v>29</v>
      </c>
      <c r="E966" s="6">
        <v>46063</v>
      </c>
      <c r="F966" s="6">
        <v>46066</v>
      </c>
      <c r="G966" s="27">
        <v>3</v>
      </c>
      <c r="H966" s="17" t="s">
        <v>20</v>
      </c>
      <c r="I966" s="6" t="s">
        <v>3031</v>
      </c>
      <c r="J966" s="3" t="s">
        <v>28</v>
      </c>
      <c r="K966" s="3" t="s">
        <v>19</v>
      </c>
    </row>
    <row r="967" spans="1:11" ht="14.5" x14ac:dyDescent="0.35">
      <c r="A967" s="5" t="s">
        <v>1003</v>
      </c>
      <c r="B967" s="27">
        <v>1077542026</v>
      </c>
      <c r="C967" s="5" t="s">
        <v>22</v>
      </c>
      <c r="D967" s="5" t="s">
        <v>29</v>
      </c>
      <c r="E967" s="6">
        <v>46063</v>
      </c>
      <c r="F967" s="6">
        <v>46064</v>
      </c>
      <c r="G967" s="27">
        <v>1</v>
      </c>
      <c r="H967" s="17" t="s">
        <v>20</v>
      </c>
      <c r="I967" s="6" t="s">
        <v>3032</v>
      </c>
      <c r="J967" s="3" t="s">
        <v>28</v>
      </c>
      <c r="K967" s="3" t="s">
        <v>19</v>
      </c>
    </row>
    <row r="968" spans="1:11" ht="14.5" x14ac:dyDescent="0.35">
      <c r="A968" s="5" t="s">
        <v>1004</v>
      </c>
      <c r="B968" s="27">
        <v>932712026</v>
      </c>
      <c r="C968" s="5" t="s">
        <v>22</v>
      </c>
      <c r="D968" s="5" t="s">
        <v>29</v>
      </c>
      <c r="E968" s="6">
        <v>46063</v>
      </c>
      <c r="F968" s="6">
        <v>46064</v>
      </c>
      <c r="G968" s="27">
        <v>1</v>
      </c>
      <c r="H968" s="17" t="s">
        <v>20</v>
      </c>
      <c r="I968" s="6" t="s">
        <v>3033</v>
      </c>
      <c r="J968" s="3" t="s">
        <v>28</v>
      </c>
      <c r="K968" s="3" t="s">
        <v>19</v>
      </c>
    </row>
    <row r="969" spans="1:11" ht="14.5" x14ac:dyDescent="0.35">
      <c r="A969" s="5" t="s">
        <v>1005</v>
      </c>
      <c r="B969" s="27">
        <v>933202026</v>
      </c>
      <c r="C969" s="5" t="s">
        <v>22</v>
      </c>
      <c r="D969" s="5" t="s">
        <v>29</v>
      </c>
      <c r="E969" s="6">
        <v>46063</v>
      </c>
      <c r="F969" s="6">
        <v>46071</v>
      </c>
      <c r="G969" s="27">
        <v>6</v>
      </c>
      <c r="H969" s="17" t="s">
        <v>20</v>
      </c>
      <c r="I969" s="6" t="s">
        <v>3034</v>
      </c>
      <c r="J969" s="3" t="s">
        <v>28</v>
      </c>
      <c r="K969" s="3" t="s">
        <v>19</v>
      </c>
    </row>
    <row r="970" spans="1:11" ht="14.5" x14ac:dyDescent="0.35">
      <c r="A970" s="5" t="s">
        <v>1006</v>
      </c>
      <c r="B970" s="27">
        <v>1077512026</v>
      </c>
      <c r="C970" s="5" t="s">
        <v>22</v>
      </c>
      <c r="D970" s="5" t="s">
        <v>41</v>
      </c>
      <c r="E970" s="6">
        <v>46063</v>
      </c>
      <c r="F970" s="6">
        <v>46070</v>
      </c>
      <c r="G970" s="27">
        <v>5</v>
      </c>
      <c r="H970" s="17" t="s">
        <v>20</v>
      </c>
      <c r="I970" s="6" t="s">
        <v>3035</v>
      </c>
      <c r="J970" s="3" t="s">
        <v>28</v>
      </c>
      <c r="K970" s="3" t="s">
        <v>19</v>
      </c>
    </row>
    <row r="971" spans="1:11" ht="14.5" x14ac:dyDescent="0.35">
      <c r="A971" s="5" t="s">
        <v>1007</v>
      </c>
      <c r="B971" s="27">
        <v>934832026</v>
      </c>
      <c r="C971" s="5" t="s">
        <v>22</v>
      </c>
      <c r="D971" s="5" t="s">
        <v>29</v>
      </c>
      <c r="E971" s="6">
        <v>46063</v>
      </c>
      <c r="F971" s="6">
        <v>46071</v>
      </c>
      <c r="G971" s="27">
        <v>6</v>
      </c>
      <c r="H971" s="17" t="s">
        <v>20</v>
      </c>
      <c r="I971" s="6" t="s">
        <v>3036</v>
      </c>
      <c r="J971" s="3" t="s">
        <v>28</v>
      </c>
      <c r="K971" s="3" t="s">
        <v>19</v>
      </c>
    </row>
    <row r="972" spans="1:11" ht="14.5" x14ac:dyDescent="0.35">
      <c r="A972" s="5" t="s">
        <v>1008</v>
      </c>
      <c r="B972" s="27">
        <v>1077552026</v>
      </c>
      <c r="C972" s="5" t="s">
        <v>22</v>
      </c>
      <c r="D972" s="5" t="s">
        <v>29</v>
      </c>
      <c r="E972" s="6">
        <v>46063</v>
      </c>
      <c r="F972" s="6">
        <v>46072</v>
      </c>
      <c r="G972" s="27">
        <v>7</v>
      </c>
      <c r="H972" s="17" t="s">
        <v>20</v>
      </c>
      <c r="I972" s="6" t="s">
        <v>3037</v>
      </c>
      <c r="J972" s="3" t="s">
        <v>28</v>
      </c>
      <c r="K972" s="3" t="s">
        <v>19</v>
      </c>
    </row>
    <row r="973" spans="1:11" ht="14.5" x14ac:dyDescent="0.35">
      <c r="A973" s="5" t="s">
        <v>1009</v>
      </c>
      <c r="B973" s="27">
        <v>936672026</v>
      </c>
      <c r="C973" s="5" t="s">
        <v>22</v>
      </c>
      <c r="D973" s="5" t="s">
        <v>41</v>
      </c>
      <c r="E973" s="6">
        <v>46063</v>
      </c>
      <c r="F973" s="6">
        <v>46076</v>
      </c>
      <c r="G973" s="27">
        <v>9</v>
      </c>
      <c r="H973" s="17" t="s">
        <v>20</v>
      </c>
      <c r="I973" s="6" t="s">
        <v>3038</v>
      </c>
      <c r="J973" s="3" t="s">
        <v>28</v>
      </c>
      <c r="K973" s="3" t="s">
        <v>19</v>
      </c>
    </row>
    <row r="974" spans="1:11" ht="14.5" x14ac:dyDescent="0.35">
      <c r="A974" s="5" t="s">
        <v>1010</v>
      </c>
      <c r="B974" s="27">
        <v>935242026</v>
      </c>
      <c r="C974" s="5" t="s">
        <v>22</v>
      </c>
      <c r="D974" s="5" t="s">
        <v>29</v>
      </c>
      <c r="E974" s="6">
        <v>46063</v>
      </c>
      <c r="F974" s="6">
        <v>46064</v>
      </c>
      <c r="G974" s="27">
        <v>1</v>
      </c>
      <c r="H974" s="17" t="s">
        <v>20</v>
      </c>
      <c r="I974" s="6" t="s">
        <v>3039</v>
      </c>
      <c r="J974" s="3" t="s">
        <v>28</v>
      </c>
      <c r="K974" s="3" t="s">
        <v>19</v>
      </c>
    </row>
    <row r="975" spans="1:11" ht="14.5" x14ac:dyDescent="0.35">
      <c r="A975" s="5" t="s">
        <v>1011</v>
      </c>
      <c r="B975" s="27">
        <v>935722026</v>
      </c>
      <c r="C975" s="5" t="s">
        <v>22</v>
      </c>
      <c r="D975" s="5" t="s">
        <v>29</v>
      </c>
      <c r="E975" s="6">
        <v>46063</v>
      </c>
      <c r="F975" s="6">
        <v>46073</v>
      </c>
      <c r="G975" s="27">
        <v>8</v>
      </c>
      <c r="H975" s="17" t="s">
        <v>20</v>
      </c>
      <c r="I975" s="6" t="s">
        <v>3040</v>
      </c>
      <c r="J975" s="3" t="s">
        <v>28</v>
      </c>
      <c r="K975" s="3" t="s">
        <v>19</v>
      </c>
    </row>
    <row r="976" spans="1:11" ht="14.5" x14ac:dyDescent="0.35">
      <c r="A976" s="5" t="s">
        <v>1012</v>
      </c>
      <c r="B976" s="27">
        <v>935902026</v>
      </c>
      <c r="C976" s="5" t="s">
        <v>22</v>
      </c>
      <c r="D976" s="5" t="s">
        <v>29</v>
      </c>
      <c r="E976" s="6">
        <v>46063</v>
      </c>
      <c r="F976" s="6">
        <v>46073</v>
      </c>
      <c r="G976" s="27">
        <v>8</v>
      </c>
      <c r="H976" s="17" t="s">
        <v>20</v>
      </c>
      <c r="I976" s="6" t="s">
        <v>3041</v>
      </c>
      <c r="J976" s="3" t="s">
        <v>28</v>
      </c>
      <c r="K976" s="3" t="s">
        <v>19</v>
      </c>
    </row>
    <row r="977" spans="1:11" ht="14.5" x14ac:dyDescent="0.35">
      <c r="A977" s="5" t="s">
        <v>1013</v>
      </c>
      <c r="B977" s="27">
        <v>936412026</v>
      </c>
      <c r="C977" s="5" t="s">
        <v>22</v>
      </c>
      <c r="D977" s="5" t="s">
        <v>29</v>
      </c>
      <c r="E977" s="6">
        <v>46063</v>
      </c>
      <c r="F977" s="6">
        <v>46071</v>
      </c>
      <c r="G977" s="27">
        <v>6</v>
      </c>
      <c r="H977" s="17" t="s">
        <v>20</v>
      </c>
      <c r="I977" s="6" t="s">
        <v>3042</v>
      </c>
      <c r="J977" s="3" t="s">
        <v>28</v>
      </c>
      <c r="K977" s="3" t="s">
        <v>19</v>
      </c>
    </row>
    <row r="978" spans="1:11" ht="14.5" x14ac:dyDescent="0.35">
      <c r="A978" s="5" t="s">
        <v>1014</v>
      </c>
      <c r="B978" s="27">
        <v>937532026</v>
      </c>
      <c r="C978" s="5" t="s">
        <v>22</v>
      </c>
      <c r="D978" s="5" t="s">
        <v>29</v>
      </c>
      <c r="E978" s="6">
        <v>46063</v>
      </c>
      <c r="F978" s="6">
        <v>46073</v>
      </c>
      <c r="G978" s="27">
        <v>8</v>
      </c>
      <c r="H978" s="17" t="s">
        <v>20</v>
      </c>
      <c r="I978" s="6" t="s">
        <v>3043</v>
      </c>
      <c r="J978" s="3" t="s">
        <v>28</v>
      </c>
      <c r="K978" s="3" t="s">
        <v>19</v>
      </c>
    </row>
    <row r="979" spans="1:11" ht="14.5" x14ac:dyDescent="0.35">
      <c r="A979" s="5" t="s">
        <v>1015</v>
      </c>
      <c r="B979" s="27">
        <v>937762026</v>
      </c>
      <c r="C979" s="5" t="s">
        <v>22</v>
      </c>
      <c r="D979" s="5" t="s">
        <v>29</v>
      </c>
      <c r="E979" s="6">
        <v>46063</v>
      </c>
      <c r="F979" s="6">
        <v>46072</v>
      </c>
      <c r="G979" s="27">
        <v>7</v>
      </c>
      <c r="H979" s="17" t="s">
        <v>20</v>
      </c>
      <c r="I979" s="6" t="s">
        <v>3044</v>
      </c>
      <c r="J979" s="3" t="s">
        <v>28</v>
      </c>
      <c r="K979" s="3" t="s">
        <v>19</v>
      </c>
    </row>
    <row r="980" spans="1:11" ht="14.5" x14ac:dyDescent="0.35">
      <c r="A980" s="5" t="s">
        <v>1016</v>
      </c>
      <c r="B980" s="27">
        <v>939812026</v>
      </c>
      <c r="C980" s="5" t="s">
        <v>22</v>
      </c>
      <c r="D980" s="5" t="s">
        <v>29</v>
      </c>
      <c r="E980" s="6">
        <v>46063</v>
      </c>
      <c r="F980" s="6">
        <v>46071</v>
      </c>
      <c r="G980" s="27">
        <v>6</v>
      </c>
      <c r="H980" s="17" t="s">
        <v>20</v>
      </c>
      <c r="I980" s="6" t="s">
        <v>3045</v>
      </c>
      <c r="J980" s="3" t="s">
        <v>28</v>
      </c>
      <c r="K980" s="3" t="s">
        <v>19</v>
      </c>
    </row>
    <row r="981" spans="1:11" ht="14.5" x14ac:dyDescent="0.35">
      <c r="A981" s="5" t="s">
        <v>1017</v>
      </c>
      <c r="B981" s="27">
        <v>939912026</v>
      </c>
      <c r="C981" s="5" t="s">
        <v>22</v>
      </c>
      <c r="D981" s="5" t="s">
        <v>29</v>
      </c>
      <c r="E981" s="6">
        <v>46063</v>
      </c>
      <c r="F981" s="6">
        <v>46071</v>
      </c>
      <c r="G981" s="27">
        <v>6</v>
      </c>
      <c r="H981" s="17" t="s">
        <v>20</v>
      </c>
      <c r="I981" s="6" t="s">
        <v>3046</v>
      </c>
      <c r="J981" s="3" t="s">
        <v>28</v>
      </c>
      <c r="K981" s="3" t="s">
        <v>19</v>
      </c>
    </row>
    <row r="982" spans="1:11" ht="14.5" x14ac:dyDescent="0.35">
      <c r="A982" s="5" t="s">
        <v>1018</v>
      </c>
      <c r="B982" s="27">
        <v>941632026</v>
      </c>
      <c r="C982" s="5" t="s">
        <v>22</v>
      </c>
      <c r="D982" s="5" t="s">
        <v>29</v>
      </c>
      <c r="E982" s="6">
        <v>46063</v>
      </c>
      <c r="F982" s="6">
        <v>46064</v>
      </c>
      <c r="G982" s="27">
        <v>1</v>
      </c>
      <c r="H982" s="17" t="s">
        <v>20</v>
      </c>
      <c r="I982" s="6" t="s">
        <v>3047</v>
      </c>
      <c r="J982" s="3" t="s">
        <v>28</v>
      </c>
      <c r="K982" s="3" t="s">
        <v>19</v>
      </c>
    </row>
    <row r="983" spans="1:11" ht="14.5" x14ac:dyDescent="0.35">
      <c r="A983" s="5" t="s">
        <v>1019</v>
      </c>
      <c r="B983" s="27">
        <v>941802026</v>
      </c>
      <c r="C983" s="5" t="s">
        <v>22</v>
      </c>
      <c r="D983" s="5" t="s">
        <v>29</v>
      </c>
      <c r="E983" s="6">
        <v>46063</v>
      </c>
      <c r="F983" s="6">
        <v>46064</v>
      </c>
      <c r="G983" s="27">
        <v>1</v>
      </c>
      <c r="H983" s="17" t="s">
        <v>20</v>
      </c>
      <c r="I983" s="6" t="s">
        <v>3048</v>
      </c>
      <c r="J983" s="3" t="s">
        <v>28</v>
      </c>
      <c r="K983" s="3" t="s">
        <v>19</v>
      </c>
    </row>
    <row r="984" spans="1:11" ht="14.5" x14ac:dyDescent="0.35">
      <c r="A984" s="5" t="s">
        <v>1020</v>
      </c>
      <c r="B984" s="27">
        <v>941832026</v>
      </c>
      <c r="C984" s="5" t="s">
        <v>22</v>
      </c>
      <c r="D984" s="5" t="s">
        <v>29</v>
      </c>
      <c r="E984" s="6">
        <v>46063</v>
      </c>
      <c r="F984" s="6">
        <v>46064</v>
      </c>
      <c r="G984" s="27">
        <v>1</v>
      </c>
      <c r="H984" s="17" t="s">
        <v>20</v>
      </c>
      <c r="I984" s="6" t="s">
        <v>3049</v>
      </c>
      <c r="J984" s="3" t="s">
        <v>28</v>
      </c>
      <c r="K984" s="3" t="s">
        <v>19</v>
      </c>
    </row>
    <row r="985" spans="1:11" ht="14.5" x14ac:dyDescent="0.35">
      <c r="A985" s="5" t="s">
        <v>1021</v>
      </c>
      <c r="B985" s="27">
        <v>942122026</v>
      </c>
      <c r="C985" s="5" t="s">
        <v>22</v>
      </c>
      <c r="D985" s="5" t="s">
        <v>29</v>
      </c>
      <c r="E985" s="6">
        <v>46063</v>
      </c>
      <c r="F985" s="6">
        <v>46071</v>
      </c>
      <c r="G985" s="27">
        <v>6</v>
      </c>
      <c r="H985" s="17" t="s">
        <v>20</v>
      </c>
      <c r="I985" s="6" t="s">
        <v>3050</v>
      </c>
      <c r="J985" s="3" t="s">
        <v>28</v>
      </c>
      <c r="K985" s="3" t="s">
        <v>19</v>
      </c>
    </row>
    <row r="986" spans="1:11" ht="14.5" x14ac:dyDescent="0.35">
      <c r="A986" s="5" t="s">
        <v>1022</v>
      </c>
      <c r="B986" s="27">
        <v>942142026</v>
      </c>
      <c r="C986" s="5" t="s">
        <v>22</v>
      </c>
      <c r="D986" s="5" t="s">
        <v>29</v>
      </c>
      <c r="E986" s="6">
        <v>46063</v>
      </c>
      <c r="F986" s="6">
        <v>46072</v>
      </c>
      <c r="G986" s="27">
        <v>7</v>
      </c>
      <c r="H986" s="17" t="s">
        <v>20</v>
      </c>
      <c r="I986" s="6" t="s">
        <v>3051</v>
      </c>
      <c r="J986" s="3" t="s">
        <v>28</v>
      </c>
      <c r="K986" s="3" t="s">
        <v>19</v>
      </c>
    </row>
    <row r="987" spans="1:11" ht="14.5" x14ac:dyDescent="0.35">
      <c r="A987" s="5" t="s">
        <v>1023</v>
      </c>
      <c r="B987" s="27">
        <v>942662026</v>
      </c>
      <c r="C987" s="5" t="s">
        <v>22</v>
      </c>
      <c r="D987" s="5" t="s">
        <v>29</v>
      </c>
      <c r="E987" s="6">
        <v>46063</v>
      </c>
      <c r="F987" s="6">
        <v>46064</v>
      </c>
      <c r="G987" s="27">
        <v>1</v>
      </c>
      <c r="H987" s="17" t="s">
        <v>20</v>
      </c>
      <c r="I987" s="6" t="s">
        <v>3052</v>
      </c>
      <c r="J987" s="3" t="s">
        <v>28</v>
      </c>
      <c r="K987" s="3" t="s">
        <v>19</v>
      </c>
    </row>
    <row r="988" spans="1:11" ht="14.5" x14ac:dyDescent="0.35">
      <c r="A988" s="5" t="s">
        <v>1024</v>
      </c>
      <c r="B988" s="27">
        <v>942782026</v>
      </c>
      <c r="C988" s="5" t="s">
        <v>22</v>
      </c>
      <c r="D988" s="5" t="s">
        <v>29</v>
      </c>
      <c r="E988" s="6">
        <v>46063</v>
      </c>
      <c r="F988" s="6">
        <v>46072</v>
      </c>
      <c r="G988" s="27">
        <v>7</v>
      </c>
      <c r="H988" s="17" t="s">
        <v>20</v>
      </c>
      <c r="I988" s="6" t="s">
        <v>3053</v>
      </c>
      <c r="J988" s="3" t="s">
        <v>28</v>
      </c>
      <c r="K988" s="3" t="s">
        <v>19</v>
      </c>
    </row>
    <row r="989" spans="1:11" ht="14.5" x14ac:dyDescent="0.35">
      <c r="A989" s="5" t="s">
        <v>1025</v>
      </c>
      <c r="B989" s="27">
        <v>942822026</v>
      </c>
      <c r="C989" s="5" t="s">
        <v>22</v>
      </c>
      <c r="D989" s="5" t="s">
        <v>29</v>
      </c>
      <c r="E989" s="6">
        <v>46063</v>
      </c>
      <c r="F989" s="6">
        <v>46073</v>
      </c>
      <c r="G989" s="27">
        <v>8</v>
      </c>
      <c r="H989" s="17" t="s">
        <v>20</v>
      </c>
      <c r="I989" s="6" t="s">
        <v>3054</v>
      </c>
      <c r="J989" s="3" t="s">
        <v>28</v>
      </c>
      <c r="K989" s="3" t="s">
        <v>19</v>
      </c>
    </row>
    <row r="990" spans="1:11" ht="14.5" x14ac:dyDescent="0.35">
      <c r="A990" s="5" t="s">
        <v>1026</v>
      </c>
      <c r="B990" s="27">
        <v>942922026</v>
      </c>
      <c r="C990" s="5" t="s">
        <v>22</v>
      </c>
      <c r="D990" s="5" t="s">
        <v>29</v>
      </c>
      <c r="E990" s="6">
        <v>46063</v>
      </c>
      <c r="F990" s="6">
        <v>46073</v>
      </c>
      <c r="G990" s="27">
        <v>8</v>
      </c>
      <c r="H990" s="17" t="s">
        <v>20</v>
      </c>
      <c r="I990" s="6" t="s">
        <v>3055</v>
      </c>
      <c r="J990" s="3" t="s">
        <v>28</v>
      </c>
      <c r="K990" s="3" t="s">
        <v>19</v>
      </c>
    </row>
    <row r="991" spans="1:11" ht="14.5" x14ac:dyDescent="0.35">
      <c r="A991" s="5" t="s">
        <v>1027</v>
      </c>
      <c r="B991" s="27">
        <v>943272026</v>
      </c>
      <c r="C991" s="5" t="s">
        <v>22</v>
      </c>
      <c r="D991" s="5" t="s">
        <v>29</v>
      </c>
      <c r="E991" s="6">
        <v>46063</v>
      </c>
      <c r="F991" s="6">
        <v>46072</v>
      </c>
      <c r="G991" s="27">
        <v>7</v>
      </c>
      <c r="H991" s="17" t="s">
        <v>20</v>
      </c>
      <c r="I991" s="6" t="s">
        <v>3056</v>
      </c>
      <c r="J991" s="3" t="s">
        <v>28</v>
      </c>
      <c r="K991" s="3" t="s">
        <v>19</v>
      </c>
    </row>
    <row r="992" spans="1:11" ht="14.5" x14ac:dyDescent="0.35">
      <c r="A992" s="5" t="s">
        <v>1028</v>
      </c>
      <c r="B992" s="27">
        <v>943492026</v>
      </c>
      <c r="C992" s="5" t="s">
        <v>22</v>
      </c>
      <c r="D992" s="5" t="s">
        <v>29</v>
      </c>
      <c r="E992" s="6">
        <v>46063</v>
      </c>
      <c r="F992" s="6">
        <v>46064</v>
      </c>
      <c r="G992" s="27">
        <v>1</v>
      </c>
      <c r="H992" s="17" t="s">
        <v>20</v>
      </c>
      <c r="I992" s="6" t="s">
        <v>3057</v>
      </c>
      <c r="J992" s="3" t="s">
        <v>28</v>
      </c>
      <c r="K992" s="3" t="s">
        <v>19</v>
      </c>
    </row>
    <row r="993" spans="1:11" ht="14.5" x14ac:dyDescent="0.35">
      <c r="A993" s="5" t="s">
        <v>1029</v>
      </c>
      <c r="B993" s="27">
        <v>943552026</v>
      </c>
      <c r="C993" s="5" t="s">
        <v>22</v>
      </c>
      <c r="D993" s="5" t="s">
        <v>29</v>
      </c>
      <c r="E993" s="6">
        <v>46063</v>
      </c>
      <c r="F993" s="6">
        <v>46064</v>
      </c>
      <c r="G993" s="27">
        <v>1</v>
      </c>
      <c r="H993" s="17" t="s">
        <v>20</v>
      </c>
      <c r="I993" s="6" t="s">
        <v>3058</v>
      </c>
      <c r="J993" s="3" t="s">
        <v>28</v>
      </c>
      <c r="K993" s="3" t="s">
        <v>19</v>
      </c>
    </row>
    <row r="994" spans="1:11" ht="14.5" x14ac:dyDescent="0.35">
      <c r="A994" s="5" t="s">
        <v>1030</v>
      </c>
      <c r="B994" s="27">
        <v>943592026</v>
      </c>
      <c r="C994" s="5" t="s">
        <v>22</v>
      </c>
      <c r="D994" s="5" t="s">
        <v>29</v>
      </c>
      <c r="E994" s="6">
        <v>46063</v>
      </c>
      <c r="F994" s="6">
        <v>46072</v>
      </c>
      <c r="G994" s="27">
        <v>7</v>
      </c>
      <c r="H994" s="17" t="s">
        <v>20</v>
      </c>
      <c r="I994" s="6" t="s">
        <v>3059</v>
      </c>
      <c r="J994" s="3" t="s">
        <v>28</v>
      </c>
      <c r="K994" s="3" t="s">
        <v>19</v>
      </c>
    </row>
    <row r="995" spans="1:11" ht="14.5" x14ac:dyDescent="0.35">
      <c r="A995" s="5" t="s">
        <v>1031</v>
      </c>
      <c r="B995" s="27">
        <v>943712026</v>
      </c>
      <c r="C995" s="5" t="s">
        <v>22</v>
      </c>
      <c r="D995" s="5" t="s">
        <v>29</v>
      </c>
      <c r="E995" s="6">
        <v>46063</v>
      </c>
      <c r="F995" s="6">
        <v>46072</v>
      </c>
      <c r="G995" s="27">
        <v>7</v>
      </c>
      <c r="H995" s="17" t="s">
        <v>20</v>
      </c>
      <c r="I995" s="6" t="s">
        <v>3060</v>
      </c>
      <c r="J995" s="3" t="s">
        <v>28</v>
      </c>
      <c r="K995" s="3" t="s">
        <v>19</v>
      </c>
    </row>
    <row r="996" spans="1:11" ht="14.5" x14ac:dyDescent="0.35">
      <c r="A996" s="5" t="s">
        <v>1032</v>
      </c>
      <c r="B996" s="27">
        <v>943732026</v>
      </c>
      <c r="C996" s="5" t="s">
        <v>22</v>
      </c>
      <c r="D996" s="5" t="s">
        <v>29</v>
      </c>
      <c r="E996" s="6">
        <v>46063</v>
      </c>
      <c r="F996" s="6">
        <v>46073</v>
      </c>
      <c r="G996" s="27">
        <v>8</v>
      </c>
      <c r="H996" s="17" t="s">
        <v>20</v>
      </c>
      <c r="I996" s="6" t="s">
        <v>3061</v>
      </c>
      <c r="J996" s="3" t="s">
        <v>28</v>
      </c>
      <c r="K996" s="3" t="s">
        <v>19</v>
      </c>
    </row>
    <row r="997" spans="1:11" ht="14.5" x14ac:dyDescent="0.35">
      <c r="A997" s="5" t="s">
        <v>1033</v>
      </c>
      <c r="B997" s="27">
        <v>944342026</v>
      </c>
      <c r="C997" s="5" t="s">
        <v>22</v>
      </c>
      <c r="D997" s="5" t="s">
        <v>29</v>
      </c>
      <c r="E997" s="6">
        <v>46063</v>
      </c>
      <c r="F997" s="6">
        <v>46074</v>
      </c>
      <c r="G997" s="27">
        <v>8</v>
      </c>
      <c r="H997" s="17" t="s">
        <v>20</v>
      </c>
      <c r="I997" s="6" t="s">
        <v>3062</v>
      </c>
      <c r="J997" s="3" t="s">
        <v>28</v>
      </c>
      <c r="K997" s="3" t="s">
        <v>19</v>
      </c>
    </row>
    <row r="998" spans="1:11" ht="14.5" x14ac:dyDescent="0.35">
      <c r="A998" s="5" t="s">
        <v>1034</v>
      </c>
      <c r="B998" s="27">
        <v>944352026</v>
      </c>
      <c r="C998" s="5" t="s">
        <v>22</v>
      </c>
      <c r="D998" s="5" t="s">
        <v>29</v>
      </c>
      <c r="E998" s="6">
        <v>46063</v>
      </c>
      <c r="F998" s="6">
        <v>46074</v>
      </c>
      <c r="G998" s="27">
        <v>8</v>
      </c>
      <c r="H998" s="17" t="s">
        <v>20</v>
      </c>
      <c r="I998" s="6" t="s">
        <v>3063</v>
      </c>
      <c r="J998" s="3" t="s">
        <v>28</v>
      </c>
      <c r="K998" s="3" t="s">
        <v>19</v>
      </c>
    </row>
    <row r="999" spans="1:11" ht="14.5" x14ac:dyDescent="0.35">
      <c r="A999" s="5" t="s">
        <v>1035</v>
      </c>
      <c r="B999" s="27">
        <v>945722026</v>
      </c>
      <c r="C999" s="5" t="s">
        <v>22</v>
      </c>
      <c r="D999" s="5" t="s">
        <v>41</v>
      </c>
      <c r="E999" s="6">
        <v>46063</v>
      </c>
      <c r="F999" s="6">
        <v>46076</v>
      </c>
      <c r="G999" s="27">
        <v>9</v>
      </c>
      <c r="H999" s="17" t="s">
        <v>20</v>
      </c>
      <c r="I999" s="6" t="s">
        <v>3064</v>
      </c>
      <c r="J999" s="3" t="s">
        <v>28</v>
      </c>
      <c r="K999" s="3" t="s">
        <v>19</v>
      </c>
    </row>
    <row r="1000" spans="1:11" ht="14.5" x14ac:dyDescent="0.35">
      <c r="A1000" s="5" t="s">
        <v>1036</v>
      </c>
      <c r="B1000" s="27">
        <v>944402026</v>
      </c>
      <c r="C1000" s="5" t="s">
        <v>22</v>
      </c>
      <c r="D1000" s="5" t="s">
        <v>29</v>
      </c>
      <c r="E1000" s="6">
        <v>46063</v>
      </c>
      <c r="F1000" s="6">
        <v>46074</v>
      </c>
      <c r="G1000" s="27">
        <v>8</v>
      </c>
      <c r="H1000" s="17" t="s">
        <v>20</v>
      </c>
      <c r="I1000" s="6" t="s">
        <v>3065</v>
      </c>
      <c r="J1000" s="3" t="s">
        <v>28</v>
      </c>
      <c r="K1000" s="3" t="s">
        <v>19</v>
      </c>
    </row>
    <row r="1001" spans="1:11" ht="14.5" x14ac:dyDescent="0.35">
      <c r="A1001" s="5" t="s">
        <v>1037</v>
      </c>
      <c r="B1001" s="27">
        <v>944552026</v>
      </c>
      <c r="C1001" s="5" t="s">
        <v>22</v>
      </c>
      <c r="D1001" s="5" t="s">
        <v>29</v>
      </c>
      <c r="E1001" s="6">
        <v>46063</v>
      </c>
      <c r="F1001" s="6">
        <v>46074</v>
      </c>
      <c r="G1001" s="27">
        <v>8</v>
      </c>
      <c r="H1001" s="17" t="s">
        <v>20</v>
      </c>
      <c r="I1001" s="6" t="s">
        <v>3066</v>
      </c>
      <c r="J1001" s="3" t="s">
        <v>28</v>
      </c>
      <c r="K1001" s="3" t="s">
        <v>19</v>
      </c>
    </row>
    <row r="1002" spans="1:11" ht="14.5" x14ac:dyDescent="0.35">
      <c r="A1002" s="5" t="s">
        <v>1038</v>
      </c>
      <c r="B1002" s="27">
        <v>948082026</v>
      </c>
      <c r="C1002" s="5" t="s">
        <v>22</v>
      </c>
      <c r="D1002" s="5" t="s">
        <v>29</v>
      </c>
      <c r="E1002" s="6">
        <v>46063</v>
      </c>
      <c r="F1002" s="6">
        <v>46064</v>
      </c>
      <c r="G1002" s="27">
        <v>1</v>
      </c>
      <c r="H1002" s="17" t="s">
        <v>20</v>
      </c>
      <c r="I1002" s="6" t="s">
        <v>3067</v>
      </c>
      <c r="J1002" s="3" t="s">
        <v>28</v>
      </c>
      <c r="K1002" s="3" t="s">
        <v>19</v>
      </c>
    </row>
    <row r="1003" spans="1:11" ht="14.5" x14ac:dyDescent="0.35">
      <c r="A1003" s="5" t="s">
        <v>1039</v>
      </c>
      <c r="B1003" s="27">
        <v>1077532026</v>
      </c>
      <c r="C1003" s="5" t="s">
        <v>22</v>
      </c>
      <c r="D1003" s="5" t="s">
        <v>29</v>
      </c>
      <c r="E1003" s="6">
        <v>46063</v>
      </c>
      <c r="F1003" s="6">
        <v>46073</v>
      </c>
      <c r="G1003" s="27">
        <v>8</v>
      </c>
      <c r="H1003" s="17" t="s">
        <v>20</v>
      </c>
      <c r="I1003" s="6" t="s">
        <v>3068</v>
      </c>
      <c r="J1003" s="3" t="s">
        <v>28</v>
      </c>
      <c r="K1003" s="3" t="s">
        <v>19</v>
      </c>
    </row>
    <row r="1004" spans="1:11" ht="14.5" x14ac:dyDescent="0.35">
      <c r="A1004" s="5" t="s">
        <v>1040</v>
      </c>
      <c r="B1004" s="27">
        <v>1077572026</v>
      </c>
      <c r="C1004" s="5" t="s">
        <v>22</v>
      </c>
      <c r="D1004" s="5" t="s">
        <v>29</v>
      </c>
      <c r="E1004" s="6">
        <v>46063</v>
      </c>
      <c r="F1004" s="6">
        <v>46072</v>
      </c>
      <c r="G1004" s="27">
        <v>7</v>
      </c>
      <c r="H1004" s="17" t="s">
        <v>20</v>
      </c>
      <c r="I1004" s="6" t="s">
        <v>3069</v>
      </c>
      <c r="J1004" s="3" t="s">
        <v>28</v>
      </c>
      <c r="K1004" s="3" t="s">
        <v>19</v>
      </c>
    </row>
    <row r="1005" spans="1:11" ht="14.5" x14ac:dyDescent="0.35">
      <c r="A1005" s="5" t="s">
        <v>1041</v>
      </c>
      <c r="B1005" s="27">
        <v>950332026</v>
      </c>
      <c r="C1005" s="5" t="s">
        <v>22</v>
      </c>
      <c r="D1005" s="5" t="s">
        <v>29</v>
      </c>
      <c r="E1005" s="6">
        <v>46063</v>
      </c>
      <c r="F1005" s="6">
        <v>46066</v>
      </c>
      <c r="G1005" s="27">
        <v>3</v>
      </c>
      <c r="H1005" s="17" t="s">
        <v>20</v>
      </c>
      <c r="I1005" s="6" t="s">
        <v>3070</v>
      </c>
      <c r="J1005" s="3" t="s">
        <v>28</v>
      </c>
      <c r="K1005" s="3" t="s">
        <v>19</v>
      </c>
    </row>
    <row r="1006" spans="1:11" ht="14.5" x14ac:dyDescent="0.35">
      <c r="A1006" s="5" t="s">
        <v>1042</v>
      </c>
      <c r="B1006" s="27">
        <v>950352026</v>
      </c>
      <c r="C1006" s="5" t="s">
        <v>22</v>
      </c>
      <c r="D1006" s="5" t="s">
        <v>29</v>
      </c>
      <c r="E1006" s="6">
        <v>46063</v>
      </c>
      <c r="F1006" s="6">
        <v>46064</v>
      </c>
      <c r="G1006" s="27">
        <v>1</v>
      </c>
      <c r="H1006" s="17" t="s">
        <v>20</v>
      </c>
      <c r="I1006" s="6" t="s">
        <v>3071</v>
      </c>
      <c r="J1006" s="3" t="s">
        <v>28</v>
      </c>
      <c r="K1006" s="3" t="s">
        <v>19</v>
      </c>
    </row>
    <row r="1007" spans="1:11" ht="14.5" x14ac:dyDescent="0.35">
      <c r="A1007" s="5" t="s">
        <v>1043</v>
      </c>
      <c r="B1007" s="27">
        <v>950532026</v>
      </c>
      <c r="C1007" s="5" t="s">
        <v>22</v>
      </c>
      <c r="D1007" s="5" t="s">
        <v>29</v>
      </c>
      <c r="E1007" s="6">
        <v>46063</v>
      </c>
      <c r="F1007" s="6">
        <v>46072</v>
      </c>
      <c r="G1007" s="27">
        <v>7</v>
      </c>
      <c r="H1007" s="17" t="s">
        <v>20</v>
      </c>
      <c r="I1007" s="6" t="s">
        <v>3072</v>
      </c>
      <c r="J1007" s="3" t="s">
        <v>28</v>
      </c>
      <c r="K1007" s="3" t="s">
        <v>19</v>
      </c>
    </row>
    <row r="1008" spans="1:11" ht="14.5" x14ac:dyDescent="0.35">
      <c r="A1008" s="5" t="s">
        <v>1044</v>
      </c>
      <c r="B1008" s="27">
        <v>1077582026</v>
      </c>
      <c r="C1008" s="5" t="s">
        <v>22</v>
      </c>
      <c r="D1008" s="5" t="s">
        <v>29</v>
      </c>
      <c r="E1008" s="6">
        <v>46063</v>
      </c>
      <c r="F1008" s="6">
        <v>46073</v>
      </c>
      <c r="G1008" s="27">
        <v>8</v>
      </c>
      <c r="H1008" s="17" t="s">
        <v>20</v>
      </c>
      <c r="I1008" s="6" t="s">
        <v>3073</v>
      </c>
      <c r="J1008" s="3" t="s">
        <v>28</v>
      </c>
      <c r="K1008" s="3" t="s">
        <v>19</v>
      </c>
    </row>
    <row r="1009" spans="1:11" ht="14.5" x14ac:dyDescent="0.35">
      <c r="A1009" s="5" t="s">
        <v>1045</v>
      </c>
      <c r="B1009" s="27">
        <v>950622026</v>
      </c>
      <c r="C1009" s="5" t="s">
        <v>17</v>
      </c>
      <c r="D1009" s="5" t="s">
        <v>33</v>
      </c>
      <c r="E1009" s="6">
        <v>46063</v>
      </c>
      <c r="F1009" s="6">
        <v>46072</v>
      </c>
      <c r="G1009" s="27">
        <v>7</v>
      </c>
      <c r="H1009" s="17" t="s">
        <v>20</v>
      </c>
      <c r="I1009" s="6" t="s">
        <v>3074</v>
      </c>
      <c r="J1009" s="3" t="s">
        <v>28</v>
      </c>
      <c r="K1009" s="3" t="s">
        <v>19</v>
      </c>
    </row>
    <row r="1010" spans="1:11" ht="14.5" x14ac:dyDescent="0.35">
      <c r="A1010" s="5" t="s">
        <v>1046</v>
      </c>
      <c r="B1010" s="27">
        <v>950832026</v>
      </c>
      <c r="C1010" s="5" t="s">
        <v>22</v>
      </c>
      <c r="D1010" s="5" t="s">
        <v>29</v>
      </c>
      <c r="E1010" s="6">
        <v>46063</v>
      </c>
      <c r="F1010" s="6">
        <v>46073</v>
      </c>
      <c r="G1010" s="27">
        <v>8</v>
      </c>
      <c r="H1010" s="17" t="s">
        <v>20</v>
      </c>
      <c r="I1010" s="6" t="s">
        <v>3075</v>
      </c>
      <c r="J1010" s="3" t="s">
        <v>28</v>
      </c>
      <c r="K1010" s="3" t="s">
        <v>19</v>
      </c>
    </row>
    <row r="1011" spans="1:11" ht="14.5" x14ac:dyDescent="0.35">
      <c r="A1011" s="5" t="s">
        <v>1047</v>
      </c>
      <c r="B1011" s="27">
        <v>950892026</v>
      </c>
      <c r="C1011" s="5" t="s">
        <v>22</v>
      </c>
      <c r="D1011" s="5" t="s">
        <v>29</v>
      </c>
      <c r="E1011" s="6">
        <v>46063</v>
      </c>
      <c r="F1011" s="6">
        <v>46073</v>
      </c>
      <c r="G1011" s="27">
        <v>8</v>
      </c>
      <c r="H1011" s="17" t="s">
        <v>20</v>
      </c>
      <c r="I1011" s="6" t="s">
        <v>3076</v>
      </c>
      <c r="J1011" s="3" t="s">
        <v>28</v>
      </c>
      <c r="K1011" s="3" t="s">
        <v>19</v>
      </c>
    </row>
    <row r="1012" spans="1:11" ht="14.5" x14ac:dyDescent="0.35">
      <c r="A1012" s="5" t="s">
        <v>1048</v>
      </c>
      <c r="B1012" s="27">
        <v>980132026</v>
      </c>
      <c r="C1012" s="5" t="s">
        <v>22</v>
      </c>
      <c r="D1012" s="5" t="s">
        <v>29</v>
      </c>
      <c r="E1012" s="6">
        <v>46063</v>
      </c>
      <c r="F1012" s="6">
        <v>46072</v>
      </c>
      <c r="G1012" s="27">
        <v>7</v>
      </c>
      <c r="H1012" s="17" t="s">
        <v>20</v>
      </c>
      <c r="I1012" s="6" t="s">
        <v>3077</v>
      </c>
      <c r="J1012" s="3" t="s">
        <v>28</v>
      </c>
      <c r="K1012" s="3" t="s">
        <v>19</v>
      </c>
    </row>
    <row r="1013" spans="1:11" ht="14.5" x14ac:dyDescent="0.35">
      <c r="A1013" s="5" t="s">
        <v>1049</v>
      </c>
      <c r="B1013" s="27">
        <v>980252026</v>
      </c>
      <c r="C1013" s="5" t="s">
        <v>22</v>
      </c>
      <c r="D1013" s="5" t="s">
        <v>29</v>
      </c>
      <c r="E1013" s="6">
        <v>46063</v>
      </c>
      <c r="F1013" s="6">
        <v>46064</v>
      </c>
      <c r="G1013" s="27">
        <v>1</v>
      </c>
      <c r="H1013" s="17" t="s">
        <v>20</v>
      </c>
      <c r="I1013" s="6" t="s">
        <v>3078</v>
      </c>
      <c r="J1013" s="3" t="s">
        <v>28</v>
      </c>
      <c r="K1013" s="3" t="s">
        <v>19</v>
      </c>
    </row>
    <row r="1014" spans="1:11" ht="14.5" x14ac:dyDescent="0.35">
      <c r="A1014" s="5" t="s">
        <v>1050</v>
      </c>
      <c r="B1014" s="27">
        <v>1078222026</v>
      </c>
      <c r="C1014" s="5" t="s">
        <v>22</v>
      </c>
      <c r="D1014" s="5" t="s">
        <v>29</v>
      </c>
      <c r="E1014" s="6">
        <v>46064</v>
      </c>
      <c r="F1014" s="6">
        <v>46064</v>
      </c>
      <c r="G1014" s="27">
        <v>0</v>
      </c>
      <c r="H1014" s="17" t="s">
        <v>20</v>
      </c>
      <c r="I1014" s="6" t="s">
        <v>3079</v>
      </c>
      <c r="J1014" s="3" t="s">
        <v>28</v>
      </c>
      <c r="K1014" s="3" t="s">
        <v>19</v>
      </c>
    </row>
    <row r="1015" spans="1:11" ht="14.5" x14ac:dyDescent="0.35">
      <c r="A1015" s="5" t="s">
        <v>1051</v>
      </c>
      <c r="B1015" s="27">
        <v>974212026</v>
      </c>
      <c r="C1015" s="5" t="s">
        <v>22</v>
      </c>
      <c r="D1015" s="5" t="s">
        <v>29</v>
      </c>
      <c r="E1015" s="6">
        <v>46064</v>
      </c>
      <c r="F1015" s="6">
        <v>46073</v>
      </c>
      <c r="G1015" s="27">
        <v>7</v>
      </c>
      <c r="H1015" s="17" t="s">
        <v>20</v>
      </c>
      <c r="I1015" s="6" t="s">
        <v>3080</v>
      </c>
      <c r="J1015" s="3" t="s">
        <v>28</v>
      </c>
      <c r="K1015" s="3" t="s">
        <v>19</v>
      </c>
    </row>
    <row r="1016" spans="1:11" ht="14.5" x14ac:dyDescent="0.35">
      <c r="A1016" s="5" t="s">
        <v>1052</v>
      </c>
      <c r="B1016" s="27">
        <v>974662026</v>
      </c>
      <c r="C1016" s="5" t="s">
        <v>22</v>
      </c>
      <c r="D1016" s="5" t="s">
        <v>29</v>
      </c>
      <c r="E1016" s="6">
        <v>46064</v>
      </c>
      <c r="F1016" s="6">
        <v>46074</v>
      </c>
      <c r="G1016" s="27">
        <v>7</v>
      </c>
      <c r="H1016" s="17" t="s">
        <v>20</v>
      </c>
      <c r="I1016" s="6" t="s">
        <v>3081</v>
      </c>
      <c r="J1016" s="3" t="s">
        <v>28</v>
      </c>
      <c r="K1016" s="3" t="s">
        <v>19</v>
      </c>
    </row>
    <row r="1017" spans="1:11" ht="14.5" x14ac:dyDescent="0.35">
      <c r="A1017" s="5" t="s">
        <v>1053</v>
      </c>
      <c r="B1017" s="27">
        <v>975212026</v>
      </c>
      <c r="C1017" s="5" t="s">
        <v>22</v>
      </c>
      <c r="D1017" s="5" t="s">
        <v>29</v>
      </c>
      <c r="E1017" s="6">
        <v>46064</v>
      </c>
      <c r="F1017" s="6">
        <v>46071</v>
      </c>
      <c r="G1017" s="27">
        <v>5</v>
      </c>
      <c r="H1017" s="17" t="s">
        <v>20</v>
      </c>
      <c r="I1017" s="6" t="s">
        <v>3082</v>
      </c>
      <c r="J1017" s="3" t="s">
        <v>28</v>
      </c>
      <c r="K1017" s="3" t="s">
        <v>19</v>
      </c>
    </row>
    <row r="1018" spans="1:11" ht="14.5" x14ac:dyDescent="0.35">
      <c r="A1018" s="5" t="s">
        <v>1054</v>
      </c>
      <c r="B1018" s="27">
        <v>975512026</v>
      </c>
      <c r="C1018" s="5" t="s">
        <v>22</v>
      </c>
      <c r="D1018" s="5" t="s">
        <v>29</v>
      </c>
      <c r="E1018" s="6">
        <v>46064</v>
      </c>
      <c r="F1018" s="6">
        <v>46073</v>
      </c>
      <c r="G1018" s="27">
        <v>7</v>
      </c>
      <c r="H1018" s="17" t="s">
        <v>20</v>
      </c>
      <c r="I1018" s="6" t="s">
        <v>3083</v>
      </c>
      <c r="J1018" s="3" t="s">
        <v>28</v>
      </c>
      <c r="K1018" s="3" t="s">
        <v>19</v>
      </c>
    </row>
    <row r="1019" spans="1:11" ht="14.5" x14ac:dyDescent="0.35">
      <c r="A1019" s="5" t="s">
        <v>1055</v>
      </c>
      <c r="B1019" s="27">
        <v>976312026</v>
      </c>
      <c r="C1019" s="5" t="s">
        <v>22</v>
      </c>
      <c r="D1019" s="5" t="s">
        <v>29</v>
      </c>
      <c r="E1019" s="6">
        <v>46064</v>
      </c>
      <c r="F1019" s="6">
        <v>46064</v>
      </c>
      <c r="G1019" s="27">
        <v>0</v>
      </c>
      <c r="H1019" s="17" t="s">
        <v>20</v>
      </c>
      <c r="I1019" s="6" t="s">
        <v>3084</v>
      </c>
      <c r="J1019" s="3" t="s">
        <v>28</v>
      </c>
      <c r="K1019" s="3" t="s">
        <v>19</v>
      </c>
    </row>
    <row r="1020" spans="1:11" ht="14.5" x14ac:dyDescent="0.35">
      <c r="A1020" s="5" t="s">
        <v>1056</v>
      </c>
      <c r="B1020" s="27">
        <v>976362026</v>
      </c>
      <c r="C1020" s="5" t="s">
        <v>22</v>
      </c>
      <c r="D1020" s="5" t="s">
        <v>29</v>
      </c>
      <c r="E1020" s="6">
        <v>46064</v>
      </c>
      <c r="F1020" s="6">
        <v>46073</v>
      </c>
      <c r="G1020" s="27">
        <v>7</v>
      </c>
      <c r="H1020" s="17" t="s">
        <v>20</v>
      </c>
      <c r="I1020" s="6" t="s">
        <v>3085</v>
      </c>
      <c r="J1020" s="3" t="s">
        <v>28</v>
      </c>
      <c r="K1020" s="3" t="s">
        <v>19</v>
      </c>
    </row>
    <row r="1021" spans="1:11" ht="14.5" x14ac:dyDescent="0.35">
      <c r="A1021" s="5" t="s">
        <v>1057</v>
      </c>
      <c r="B1021" s="27">
        <v>976372026</v>
      </c>
      <c r="C1021" s="5" t="s">
        <v>22</v>
      </c>
      <c r="D1021" s="5" t="s">
        <v>29</v>
      </c>
      <c r="E1021" s="6">
        <v>46064</v>
      </c>
      <c r="F1021" s="6">
        <v>46073</v>
      </c>
      <c r="G1021" s="27">
        <v>7</v>
      </c>
      <c r="H1021" s="17" t="s">
        <v>20</v>
      </c>
      <c r="I1021" s="6" t="s">
        <v>3086</v>
      </c>
      <c r="J1021" s="3" t="s">
        <v>28</v>
      </c>
      <c r="K1021" s="3" t="s">
        <v>19</v>
      </c>
    </row>
    <row r="1022" spans="1:11" ht="14.5" x14ac:dyDescent="0.35">
      <c r="A1022" s="5" t="s">
        <v>1058</v>
      </c>
      <c r="B1022" s="27">
        <v>976652026</v>
      </c>
      <c r="C1022" s="5" t="s">
        <v>22</v>
      </c>
      <c r="D1022" s="5" t="s">
        <v>29</v>
      </c>
      <c r="E1022" s="6">
        <v>46064</v>
      </c>
      <c r="F1022" s="6">
        <v>46072</v>
      </c>
      <c r="G1022" s="27">
        <v>6</v>
      </c>
      <c r="H1022" s="17" t="s">
        <v>20</v>
      </c>
      <c r="I1022" s="6" t="s">
        <v>3087</v>
      </c>
      <c r="J1022" s="3" t="s">
        <v>28</v>
      </c>
      <c r="K1022" s="3" t="s">
        <v>19</v>
      </c>
    </row>
    <row r="1023" spans="1:11" ht="14.5" x14ac:dyDescent="0.35">
      <c r="A1023" s="5" t="s">
        <v>1059</v>
      </c>
      <c r="B1023" s="27">
        <v>976992026</v>
      </c>
      <c r="C1023" s="5" t="s">
        <v>22</v>
      </c>
      <c r="D1023" s="5" t="s">
        <v>29</v>
      </c>
      <c r="E1023" s="6">
        <v>46064</v>
      </c>
      <c r="F1023" s="6">
        <v>46073</v>
      </c>
      <c r="G1023" s="27">
        <v>7</v>
      </c>
      <c r="H1023" s="17" t="s">
        <v>20</v>
      </c>
      <c r="I1023" s="6" t="s">
        <v>3088</v>
      </c>
      <c r="J1023" s="3" t="s">
        <v>28</v>
      </c>
      <c r="K1023" s="3" t="s">
        <v>19</v>
      </c>
    </row>
    <row r="1024" spans="1:11" ht="14.5" x14ac:dyDescent="0.35">
      <c r="A1024" s="5" t="s">
        <v>1060</v>
      </c>
      <c r="B1024" s="27">
        <v>977082026</v>
      </c>
      <c r="C1024" s="5" t="s">
        <v>22</v>
      </c>
      <c r="D1024" s="5" t="s">
        <v>29</v>
      </c>
      <c r="E1024" s="6">
        <v>46064</v>
      </c>
      <c r="F1024" s="6">
        <v>46074</v>
      </c>
      <c r="G1024" s="27">
        <v>7</v>
      </c>
      <c r="H1024" s="17" t="s">
        <v>20</v>
      </c>
      <c r="I1024" s="6" t="s">
        <v>3089</v>
      </c>
      <c r="J1024" s="3" t="s">
        <v>28</v>
      </c>
      <c r="K1024" s="3" t="s">
        <v>19</v>
      </c>
    </row>
    <row r="1025" spans="1:11" ht="14.5" x14ac:dyDescent="0.35">
      <c r="A1025" s="5" t="s">
        <v>1061</v>
      </c>
      <c r="B1025" s="27">
        <v>1078232026</v>
      </c>
      <c r="C1025" s="5" t="s">
        <v>22</v>
      </c>
      <c r="D1025" s="5" t="s">
        <v>29</v>
      </c>
      <c r="E1025" s="6">
        <v>46064</v>
      </c>
      <c r="F1025" s="6">
        <v>46073</v>
      </c>
      <c r="G1025" s="27">
        <v>7</v>
      </c>
      <c r="H1025" s="17" t="s">
        <v>20</v>
      </c>
      <c r="I1025" s="6" t="s">
        <v>3090</v>
      </c>
      <c r="J1025" s="3" t="s">
        <v>28</v>
      </c>
      <c r="K1025" s="3" t="s">
        <v>19</v>
      </c>
    </row>
    <row r="1026" spans="1:11" ht="14.5" x14ac:dyDescent="0.35">
      <c r="A1026" s="5" t="s">
        <v>1062</v>
      </c>
      <c r="B1026" s="27">
        <v>978282026</v>
      </c>
      <c r="C1026" s="5" t="s">
        <v>22</v>
      </c>
      <c r="D1026" s="5" t="s">
        <v>29</v>
      </c>
      <c r="E1026" s="6">
        <v>46064</v>
      </c>
      <c r="F1026" s="6">
        <v>46076</v>
      </c>
      <c r="G1026" s="27">
        <v>8</v>
      </c>
      <c r="H1026" s="17" t="s">
        <v>20</v>
      </c>
      <c r="I1026" s="6" t="s">
        <v>3091</v>
      </c>
      <c r="J1026" s="3" t="s">
        <v>28</v>
      </c>
      <c r="K1026" s="3" t="s">
        <v>19</v>
      </c>
    </row>
    <row r="1027" spans="1:11" ht="14.5" x14ac:dyDescent="0.35">
      <c r="A1027" s="5" t="s">
        <v>1063</v>
      </c>
      <c r="B1027" s="27">
        <v>978612026</v>
      </c>
      <c r="C1027" s="5" t="s">
        <v>22</v>
      </c>
      <c r="D1027" s="5" t="s">
        <v>29</v>
      </c>
      <c r="E1027" s="6">
        <v>46064</v>
      </c>
      <c r="F1027" s="6">
        <v>46073</v>
      </c>
      <c r="G1027" s="27">
        <v>7</v>
      </c>
      <c r="H1027" s="17" t="s">
        <v>20</v>
      </c>
      <c r="I1027" s="6" t="s">
        <v>3092</v>
      </c>
      <c r="J1027" s="3" t="s">
        <v>28</v>
      </c>
      <c r="K1027" s="3" t="s">
        <v>19</v>
      </c>
    </row>
    <row r="1028" spans="1:11" ht="14.5" x14ac:dyDescent="0.35">
      <c r="A1028" s="5" t="s">
        <v>1064</v>
      </c>
      <c r="B1028" s="27">
        <v>978762026</v>
      </c>
      <c r="C1028" s="5" t="s">
        <v>22</v>
      </c>
      <c r="D1028" s="5" t="s">
        <v>29</v>
      </c>
      <c r="E1028" s="6">
        <v>46064</v>
      </c>
      <c r="F1028" s="6">
        <v>46071</v>
      </c>
      <c r="G1028" s="27">
        <v>5</v>
      </c>
      <c r="H1028" s="17" t="s">
        <v>20</v>
      </c>
      <c r="I1028" s="6" t="s">
        <v>3093</v>
      </c>
      <c r="J1028" s="3" t="s">
        <v>28</v>
      </c>
      <c r="K1028" s="3" t="s">
        <v>19</v>
      </c>
    </row>
    <row r="1029" spans="1:11" ht="14.5" x14ac:dyDescent="0.35">
      <c r="A1029" s="5" t="s">
        <v>1065</v>
      </c>
      <c r="B1029" s="27">
        <v>979252026</v>
      </c>
      <c r="C1029" s="5" t="s">
        <v>22</v>
      </c>
      <c r="D1029" s="5" t="s">
        <v>29</v>
      </c>
      <c r="E1029" s="6">
        <v>46064</v>
      </c>
      <c r="F1029" s="6">
        <v>46064</v>
      </c>
      <c r="G1029" s="27">
        <v>0</v>
      </c>
      <c r="H1029" s="17" t="s">
        <v>20</v>
      </c>
      <c r="I1029" s="6" t="s">
        <v>3094</v>
      </c>
      <c r="J1029" s="3" t="s">
        <v>28</v>
      </c>
      <c r="K1029" s="3" t="s">
        <v>19</v>
      </c>
    </row>
    <row r="1030" spans="1:11" ht="14.5" x14ac:dyDescent="0.35">
      <c r="A1030" s="5" t="s">
        <v>1066</v>
      </c>
      <c r="B1030" s="27">
        <v>1078202026</v>
      </c>
      <c r="C1030" s="5" t="s">
        <v>22</v>
      </c>
      <c r="D1030" s="5" t="s">
        <v>29</v>
      </c>
      <c r="E1030" s="6">
        <v>46064</v>
      </c>
      <c r="F1030" s="6">
        <v>46076</v>
      </c>
      <c r="G1030" s="27">
        <v>8</v>
      </c>
      <c r="H1030" s="17" t="s">
        <v>20</v>
      </c>
      <c r="I1030" s="6" t="s">
        <v>3095</v>
      </c>
      <c r="J1030" s="3" t="s">
        <v>28</v>
      </c>
      <c r="K1030" s="3" t="s">
        <v>19</v>
      </c>
    </row>
    <row r="1031" spans="1:11" ht="14.5" x14ac:dyDescent="0.35">
      <c r="A1031" s="5" t="s">
        <v>1067</v>
      </c>
      <c r="B1031" s="27">
        <v>979542026</v>
      </c>
      <c r="C1031" s="5" t="s">
        <v>22</v>
      </c>
      <c r="D1031" s="5" t="s">
        <v>29</v>
      </c>
      <c r="E1031" s="6">
        <v>46064</v>
      </c>
      <c r="F1031" s="6">
        <v>46071</v>
      </c>
      <c r="G1031" s="27">
        <v>5</v>
      </c>
      <c r="H1031" s="17" t="s">
        <v>20</v>
      </c>
      <c r="I1031" s="6" t="s">
        <v>3096</v>
      </c>
      <c r="J1031" s="3" t="s">
        <v>28</v>
      </c>
      <c r="K1031" s="3" t="s">
        <v>19</v>
      </c>
    </row>
    <row r="1032" spans="1:11" ht="14.5" x14ac:dyDescent="0.35">
      <c r="A1032" s="5" t="s">
        <v>1068</v>
      </c>
      <c r="B1032" s="27">
        <v>1078252026</v>
      </c>
      <c r="C1032" s="5" t="s">
        <v>22</v>
      </c>
      <c r="D1032" s="5" t="s">
        <v>29</v>
      </c>
      <c r="E1032" s="6">
        <v>46064</v>
      </c>
      <c r="F1032" s="6">
        <v>46064</v>
      </c>
      <c r="G1032" s="27">
        <v>0</v>
      </c>
      <c r="H1032" s="17" t="s">
        <v>20</v>
      </c>
      <c r="I1032" s="6" t="s">
        <v>3097</v>
      </c>
      <c r="J1032" s="3" t="s">
        <v>28</v>
      </c>
      <c r="K1032" s="3" t="s">
        <v>19</v>
      </c>
    </row>
    <row r="1033" spans="1:11" ht="14.5" x14ac:dyDescent="0.35">
      <c r="A1033" s="5" t="s">
        <v>1069</v>
      </c>
      <c r="B1033" s="27">
        <v>980042026</v>
      </c>
      <c r="C1033" s="5" t="s">
        <v>22</v>
      </c>
      <c r="D1033" s="5" t="s">
        <v>29</v>
      </c>
      <c r="E1033" s="6">
        <v>46064</v>
      </c>
      <c r="F1033" s="6">
        <v>46072</v>
      </c>
      <c r="G1033" s="27">
        <v>6</v>
      </c>
      <c r="H1033" s="17" t="s">
        <v>20</v>
      </c>
      <c r="I1033" s="6" t="s">
        <v>3098</v>
      </c>
      <c r="J1033" s="3" t="s">
        <v>28</v>
      </c>
      <c r="K1033" s="3" t="s">
        <v>19</v>
      </c>
    </row>
    <row r="1034" spans="1:11" ht="14.5" x14ac:dyDescent="0.35">
      <c r="A1034" s="5" t="s">
        <v>1070</v>
      </c>
      <c r="B1034" s="27">
        <v>980312026</v>
      </c>
      <c r="C1034" s="5" t="s">
        <v>22</v>
      </c>
      <c r="D1034" s="5" t="s">
        <v>29</v>
      </c>
      <c r="E1034" s="6">
        <v>46064</v>
      </c>
      <c r="F1034" s="6">
        <v>46072</v>
      </c>
      <c r="G1034" s="27">
        <v>6</v>
      </c>
      <c r="H1034" s="17" t="s">
        <v>20</v>
      </c>
      <c r="I1034" s="6" t="s">
        <v>3099</v>
      </c>
      <c r="J1034" s="3" t="s">
        <v>28</v>
      </c>
      <c r="K1034" s="3" t="s">
        <v>19</v>
      </c>
    </row>
    <row r="1035" spans="1:11" ht="14.5" x14ac:dyDescent="0.35">
      <c r="A1035" s="5" t="s">
        <v>1071</v>
      </c>
      <c r="B1035" s="27">
        <v>980292026</v>
      </c>
      <c r="C1035" s="5" t="s">
        <v>22</v>
      </c>
      <c r="D1035" s="5" t="s">
        <v>29</v>
      </c>
      <c r="E1035" s="6">
        <v>46064</v>
      </c>
      <c r="F1035" s="6">
        <v>46066</v>
      </c>
      <c r="G1035" s="27">
        <v>2</v>
      </c>
      <c r="H1035" s="17" t="s">
        <v>20</v>
      </c>
      <c r="I1035" s="6" t="s">
        <v>3100</v>
      </c>
      <c r="J1035" s="3" t="s">
        <v>28</v>
      </c>
      <c r="K1035" s="3" t="s">
        <v>19</v>
      </c>
    </row>
    <row r="1036" spans="1:11" ht="14.5" x14ac:dyDescent="0.35">
      <c r="A1036" s="5" t="s">
        <v>1072</v>
      </c>
      <c r="B1036" s="27">
        <v>980362026</v>
      </c>
      <c r="C1036" s="5" t="s">
        <v>22</v>
      </c>
      <c r="D1036" s="5" t="s">
        <v>29</v>
      </c>
      <c r="E1036" s="6">
        <v>46064</v>
      </c>
      <c r="F1036" s="6">
        <v>46064</v>
      </c>
      <c r="G1036" s="27">
        <v>0</v>
      </c>
      <c r="H1036" s="17" t="s">
        <v>20</v>
      </c>
      <c r="I1036" s="6" t="s">
        <v>3101</v>
      </c>
      <c r="J1036" s="3" t="s">
        <v>28</v>
      </c>
      <c r="K1036" s="3" t="s">
        <v>19</v>
      </c>
    </row>
    <row r="1037" spans="1:11" ht="14.5" x14ac:dyDescent="0.35">
      <c r="A1037" s="5" t="s">
        <v>1073</v>
      </c>
      <c r="B1037" s="27">
        <v>980812026</v>
      </c>
      <c r="C1037" s="5" t="s">
        <v>22</v>
      </c>
      <c r="D1037" s="5" t="s">
        <v>29</v>
      </c>
      <c r="E1037" s="6">
        <v>46064</v>
      </c>
      <c r="F1037" s="6">
        <v>46064</v>
      </c>
      <c r="G1037" s="27">
        <v>0</v>
      </c>
      <c r="H1037" s="17" t="s">
        <v>20</v>
      </c>
      <c r="I1037" s="6" t="s">
        <v>3102</v>
      </c>
      <c r="J1037" s="3" t="s">
        <v>28</v>
      </c>
      <c r="K1037" s="3" t="s">
        <v>19</v>
      </c>
    </row>
    <row r="1038" spans="1:11" ht="14.5" x14ac:dyDescent="0.35">
      <c r="A1038" s="5" t="s">
        <v>1074</v>
      </c>
      <c r="B1038" s="27">
        <v>980932026</v>
      </c>
      <c r="C1038" s="5" t="s">
        <v>22</v>
      </c>
      <c r="D1038" s="5" t="s">
        <v>29</v>
      </c>
      <c r="E1038" s="6">
        <v>46064</v>
      </c>
      <c r="F1038" s="6">
        <v>46076</v>
      </c>
      <c r="G1038" s="27">
        <v>8</v>
      </c>
      <c r="H1038" s="17" t="s">
        <v>20</v>
      </c>
      <c r="I1038" s="6" t="s">
        <v>3103</v>
      </c>
      <c r="J1038" s="3" t="s">
        <v>28</v>
      </c>
      <c r="K1038" s="3" t="s">
        <v>19</v>
      </c>
    </row>
    <row r="1039" spans="1:11" ht="14.5" x14ac:dyDescent="0.35">
      <c r="A1039" s="5" t="s">
        <v>1075</v>
      </c>
      <c r="B1039" s="27">
        <v>981542026</v>
      </c>
      <c r="C1039" s="5" t="s">
        <v>22</v>
      </c>
      <c r="D1039" s="5" t="s">
        <v>29</v>
      </c>
      <c r="E1039" s="6">
        <v>46064</v>
      </c>
      <c r="F1039" s="6">
        <v>46074</v>
      </c>
      <c r="G1039" s="27">
        <v>7</v>
      </c>
      <c r="H1039" s="17" t="s">
        <v>20</v>
      </c>
      <c r="I1039" s="6" t="s">
        <v>3104</v>
      </c>
      <c r="J1039" s="3" t="s">
        <v>28</v>
      </c>
      <c r="K1039" s="3" t="s">
        <v>19</v>
      </c>
    </row>
    <row r="1040" spans="1:11" ht="14.5" x14ac:dyDescent="0.35">
      <c r="A1040" s="5" t="s">
        <v>1076</v>
      </c>
      <c r="B1040" s="27">
        <v>981652026</v>
      </c>
      <c r="C1040" s="5" t="s">
        <v>22</v>
      </c>
      <c r="D1040" s="5" t="s">
        <v>29</v>
      </c>
      <c r="E1040" s="6">
        <v>46064</v>
      </c>
      <c r="F1040" s="6">
        <v>46073</v>
      </c>
      <c r="G1040" s="27">
        <v>7</v>
      </c>
      <c r="H1040" s="17" t="s">
        <v>20</v>
      </c>
      <c r="I1040" s="6" t="s">
        <v>3105</v>
      </c>
      <c r="J1040" s="3" t="s">
        <v>28</v>
      </c>
      <c r="K1040" s="3" t="s">
        <v>19</v>
      </c>
    </row>
    <row r="1041" spans="1:11" ht="14.5" x14ac:dyDescent="0.35">
      <c r="A1041" s="5" t="s">
        <v>1077</v>
      </c>
      <c r="B1041" s="27">
        <v>981762026</v>
      </c>
      <c r="C1041" s="5" t="s">
        <v>22</v>
      </c>
      <c r="D1041" s="5" t="s">
        <v>29</v>
      </c>
      <c r="E1041" s="6">
        <v>46064</v>
      </c>
      <c r="F1041" s="6">
        <v>46073</v>
      </c>
      <c r="G1041" s="27">
        <v>7</v>
      </c>
      <c r="H1041" s="17" t="s">
        <v>20</v>
      </c>
      <c r="I1041" s="6" t="s">
        <v>3106</v>
      </c>
      <c r="J1041" s="3" t="s">
        <v>28</v>
      </c>
      <c r="K1041" s="3" t="s">
        <v>19</v>
      </c>
    </row>
    <row r="1042" spans="1:11" ht="14.5" x14ac:dyDescent="0.35">
      <c r="A1042" s="5" t="s">
        <v>1078</v>
      </c>
      <c r="B1042" s="27">
        <v>981772026</v>
      </c>
      <c r="C1042" s="5" t="s">
        <v>22</v>
      </c>
      <c r="D1042" s="5" t="s">
        <v>29</v>
      </c>
      <c r="E1042" s="6">
        <v>46064</v>
      </c>
      <c r="F1042" s="6">
        <v>46064</v>
      </c>
      <c r="G1042" s="27">
        <v>0</v>
      </c>
      <c r="H1042" s="17" t="s">
        <v>20</v>
      </c>
      <c r="I1042" s="6" t="s">
        <v>3107</v>
      </c>
      <c r="J1042" s="3" t="s">
        <v>28</v>
      </c>
      <c r="K1042" s="3" t="s">
        <v>19</v>
      </c>
    </row>
    <row r="1043" spans="1:11" ht="14.5" x14ac:dyDescent="0.35">
      <c r="A1043" s="5" t="s">
        <v>1079</v>
      </c>
      <c r="B1043" s="27">
        <v>981892026</v>
      </c>
      <c r="C1043" s="5" t="s">
        <v>22</v>
      </c>
      <c r="D1043" s="5" t="s">
        <v>29</v>
      </c>
      <c r="E1043" s="6">
        <v>46064</v>
      </c>
      <c r="F1043" s="6">
        <v>46071</v>
      </c>
      <c r="G1043" s="27">
        <v>5</v>
      </c>
      <c r="H1043" s="17" t="s">
        <v>20</v>
      </c>
      <c r="I1043" s="6" t="s">
        <v>3108</v>
      </c>
      <c r="J1043" s="3" t="s">
        <v>28</v>
      </c>
      <c r="K1043" s="3" t="s">
        <v>19</v>
      </c>
    </row>
    <row r="1044" spans="1:11" ht="14.5" x14ac:dyDescent="0.35">
      <c r="A1044" s="5" t="s">
        <v>1080</v>
      </c>
      <c r="B1044" s="27">
        <v>982482026</v>
      </c>
      <c r="C1044" s="5" t="s">
        <v>22</v>
      </c>
      <c r="D1044" s="5" t="s">
        <v>41</v>
      </c>
      <c r="E1044" s="6">
        <v>46064</v>
      </c>
      <c r="F1044" s="6">
        <v>46076</v>
      </c>
      <c r="G1044" s="27">
        <v>8</v>
      </c>
      <c r="H1044" s="17" t="s">
        <v>20</v>
      </c>
      <c r="I1044" s="6" t="s">
        <v>3109</v>
      </c>
      <c r="J1044" s="3" t="s">
        <v>28</v>
      </c>
      <c r="K1044" s="3" t="s">
        <v>19</v>
      </c>
    </row>
    <row r="1045" spans="1:11" ht="14.5" x14ac:dyDescent="0.35">
      <c r="A1045" s="5" t="s">
        <v>1081</v>
      </c>
      <c r="B1045" s="27">
        <v>983252026</v>
      </c>
      <c r="C1045" s="5" t="s">
        <v>22</v>
      </c>
      <c r="D1045" s="5" t="s">
        <v>29</v>
      </c>
      <c r="E1045" s="6">
        <v>46064</v>
      </c>
      <c r="F1045" s="6">
        <v>46076</v>
      </c>
      <c r="G1045" s="27">
        <v>8</v>
      </c>
      <c r="H1045" s="17" t="s">
        <v>20</v>
      </c>
      <c r="I1045" s="6" t="s">
        <v>3110</v>
      </c>
      <c r="J1045" s="3" t="s">
        <v>28</v>
      </c>
      <c r="K1045" s="3" t="s">
        <v>19</v>
      </c>
    </row>
    <row r="1046" spans="1:11" ht="14.5" x14ac:dyDescent="0.35">
      <c r="A1046" s="5" t="s">
        <v>1082</v>
      </c>
      <c r="B1046" s="27">
        <v>983582026</v>
      </c>
      <c r="C1046" s="5" t="s">
        <v>22</v>
      </c>
      <c r="D1046" s="5" t="s">
        <v>29</v>
      </c>
      <c r="E1046" s="6">
        <v>46064</v>
      </c>
      <c r="F1046" s="6">
        <v>46076</v>
      </c>
      <c r="G1046" s="27">
        <v>8</v>
      </c>
      <c r="H1046" s="17" t="s">
        <v>20</v>
      </c>
      <c r="I1046" s="6" t="s">
        <v>3111</v>
      </c>
      <c r="J1046" s="3" t="s">
        <v>28</v>
      </c>
      <c r="K1046" s="3" t="s">
        <v>19</v>
      </c>
    </row>
    <row r="1047" spans="1:11" ht="14.5" x14ac:dyDescent="0.35">
      <c r="A1047" s="5" t="s">
        <v>1083</v>
      </c>
      <c r="B1047" s="27">
        <v>983642026</v>
      </c>
      <c r="C1047" s="5" t="s">
        <v>22</v>
      </c>
      <c r="D1047" s="5" t="s">
        <v>29</v>
      </c>
      <c r="E1047" s="6">
        <v>46064</v>
      </c>
      <c r="F1047" s="6">
        <v>46076</v>
      </c>
      <c r="G1047" s="27">
        <v>8</v>
      </c>
      <c r="H1047" s="17" t="s">
        <v>20</v>
      </c>
      <c r="I1047" s="6" t="s">
        <v>3112</v>
      </c>
      <c r="J1047" s="3" t="s">
        <v>28</v>
      </c>
      <c r="K1047" s="3" t="s">
        <v>19</v>
      </c>
    </row>
    <row r="1048" spans="1:11" ht="14.5" x14ac:dyDescent="0.35">
      <c r="A1048" s="5" t="s">
        <v>1084</v>
      </c>
      <c r="B1048" s="27">
        <v>984092026</v>
      </c>
      <c r="C1048" s="5" t="s">
        <v>17</v>
      </c>
      <c r="D1048" s="5" t="s">
        <v>33</v>
      </c>
      <c r="E1048" s="6">
        <v>46064</v>
      </c>
      <c r="F1048" s="6">
        <v>46073</v>
      </c>
      <c r="G1048" s="27">
        <v>7</v>
      </c>
      <c r="H1048" s="17" t="s">
        <v>20</v>
      </c>
      <c r="I1048" s="6" t="s">
        <v>3113</v>
      </c>
      <c r="J1048" s="3" t="s">
        <v>28</v>
      </c>
      <c r="K1048" s="3" t="s">
        <v>19</v>
      </c>
    </row>
    <row r="1049" spans="1:11" ht="14.5" x14ac:dyDescent="0.35">
      <c r="A1049" s="5" t="s">
        <v>1085</v>
      </c>
      <c r="B1049" s="27">
        <v>988272026</v>
      </c>
      <c r="C1049" s="5" t="s">
        <v>22</v>
      </c>
      <c r="D1049" s="5" t="s">
        <v>29</v>
      </c>
      <c r="E1049" s="6">
        <v>46064</v>
      </c>
      <c r="F1049" s="6">
        <v>46071</v>
      </c>
      <c r="G1049" s="27">
        <v>5</v>
      </c>
      <c r="H1049" s="17" t="s">
        <v>20</v>
      </c>
      <c r="I1049" s="6" t="s">
        <v>3114</v>
      </c>
      <c r="J1049" s="3" t="s">
        <v>28</v>
      </c>
      <c r="K1049" s="3" t="s">
        <v>19</v>
      </c>
    </row>
    <row r="1050" spans="1:11" ht="14.5" x14ac:dyDescent="0.35">
      <c r="A1050" s="5" t="s">
        <v>1086</v>
      </c>
      <c r="B1050" s="27">
        <v>989192026</v>
      </c>
      <c r="C1050" s="5" t="s">
        <v>22</v>
      </c>
      <c r="D1050" s="5" t="s">
        <v>29</v>
      </c>
      <c r="E1050" s="6">
        <v>46064</v>
      </c>
      <c r="F1050" s="6">
        <v>46064</v>
      </c>
      <c r="G1050" s="27">
        <v>0</v>
      </c>
      <c r="H1050" s="17" t="s">
        <v>20</v>
      </c>
      <c r="I1050" s="6" t="s">
        <v>3115</v>
      </c>
      <c r="J1050" s="3" t="s">
        <v>28</v>
      </c>
      <c r="K1050" s="3" t="s">
        <v>19</v>
      </c>
    </row>
    <row r="1051" spans="1:11" ht="14.5" x14ac:dyDescent="0.35">
      <c r="A1051" s="5" t="s">
        <v>1087</v>
      </c>
      <c r="B1051" s="27">
        <v>989682026</v>
      </c>
      <c r="C1051" s="5" t="s">
        <v>22</v>
      </c>
      <c r="D1051" s="5" t="s">
        <v>29</v>
      </c>
      <c r="E1051" s="6">
        <v>46064</v>
      </c>
      <c r="F1051" s="6">
        <v>46071</v>
      </c>
      <c r="G1051" s="27">
        <v>5</v>
      </c>
      <c r="H1051" s="17" t="s">
        <v>20</v>
      </c>
      <c r="I1051" s="6" t="s">
        <v>3116</v>
      </c>
      <c r="J1051" s="3" t="s">
        <v>28</v>
      </c>
      <c r="K1051" s="3" t="s">
        <v>19</v>
      </c>
    </row>
    <row r="1052" spans="1:11" ht="14.5" x14ac:dyDescent="0.35">
      <c r="A1052" s="5" t="s">
        <v>1088</v>
      </c>
      <c r="B1052" s="27">
        <v>989802026</v>
      </c>
      <c r="C1052" s="5" t="s">
        <v>22</v>
      </c>
      <c r="D1052" s="5" t="s">
        <v>29</v>
      </c>
      <c r="E1052" s="6">
        <v>46064</v>
      </c>
      <c r="F1052" s="6">
        <v>46064</v>
      </c>
      <c r="G1052" s="27">
        <v>0</v>
      </c>
      <c r="H1052" s="17" t="s">
        <v>20</v>
      </c>
      <c r="I1052" s="6" t="s">
        <v>3117</v>
      </c>
      <c r="J1052" s="3" t="s">
        <v>28</v>
      </c>
      <c r="K1052" s="3" t="s">
        <v>19</v>
      </c>
    </row>
    <row r="1053" spans="1:11" ht="14.5" x14ac:dyDescent="0.35">
      <c r="A1053" s="5" t="s">
        <v>1089</v>
      </c>
      <c r="B1053" s="27">
        <v>990782026</v>
      </c>
      <c r="C1053" s="5" t="s">
        <v>22</v>
      </c>
      <c r="D1053" s="5" t="s">
        <v>29</v>
      </c>
      <c r="E1053" s="6">
        <v>46064</v>
      </c>
      <c r="F1053" s="6">
        <v>46071</v>
      </c>
      <c r="G1053" s="27">
        <v>5</v>
      </c>
      <c r="H1053" s="17" t="s">
        <v>20</v>
      </c>
      <c r="I1053" s="6" t="s">
        <v>3118</v>
      </c>
      <c r="J1053" s="3" t="s">
        <v>28</v>
      </c>
      <c r="K1053" s="3" t="s">
        <v>19</v>
      </c>
    </row>
    <row r="1054" spans="1:11" ht="14.5" x14ac:dyDescent="0.35">
      <c r="A1054" s="5" t="s">
        <v>1090</v>
      </c>
      <c r="B1054" s="27">
        <v>991232026</v>
      </c>
      <c r="C1054" s="5" t="s">
        <v>22</v>
      </c>
      <c r="D1054" s="5" t="s">
        <v>29</v>
      </c>
      <c r="E1054" s="6">
        <v>46064</v>
      </c>
      <c r="F1054" s="6">
        <v>46064</v>
      </c>
      <c r="G1054" s="27">
        <v>0</v>
      </c>
      <c r="H1054" s="17" t="s">
        <v>20</v>
      </c>
      <c r="I1054" s="6" t="s">
        <v>3119</v>
      </c>
      <c r="J1054" s="3" t="s">
        <v>28</v>
      </c>
      <c r="K1054" s="3" t="s">
        <v>19</v>
      </c>
    </row>
    <row r="1055" spans="1:11" ht="14.5" x14ac:dyDescent="0.35">
      <c r="A1055" s="5" t="s">
        <v>1091</v>
      </c>
      <c r="B1055" s="27">
        <v>991392026</v>
      </c>
      <c r="C1055" s="5" t="s">
        <v>22</v>
      </c>
      <c r="D1055" s="5" t="s">
        <v>29</v>
      </c>
      <c r="E1055" s="6">
        <v>46064</v>
      </c>
      <c r="F1055" s="6">
        <v>46076</v>
      </c>
      <c r="G1055" s="27">
        <v>8</v>
      </c>
      <c r="H1055" s="17" t="s">
        <v>20</v>
      </c>
      <c r="I1055" s="6" t="s">
        <v>3120</v>
      </c>
      <c r="J1055" s="3" t="s">
        <v>28</v>
      </c>
      <c r="K1055" s="3" t="s">
        <v>19</v>
      </c>
    </row>
    <row r="1056" spans="1:11" ht="14.5" x14ac:dyDescent="0.35">
      <c r="A1056" s="5" t="s">
        <v>1092</v>
      </c>
      <c r="B1056" s="27">
        <v>991682026</v>
      </c>
      <c r="C1056" s="5" t="s">
        <v>22</v>
      </c>
      <c r="D1056" s="5" t="s">
        <v>29</v>
      </c>
      <c r="E1056" s="6">
        <v>46064</v>
      </c>
      <c r="F1056" s="6">
        <v>46073</v>
      </c>
      <c r="G1056" s="27">
        <v>7</v>
      </c>
      <c r="H1056" s="17" t="s">
        <v>20</v>
      </c>
      <c r="I1056" s="6" t="s">
        <v>3121</v>
      </c>
      <c r="J1056" s="3" t="s">
        <v>28</v>
      </c>
      <c r="K1056" s="3" t="s">
        <v>19</v>
      </c>
    </row>
    <row r="1057" spans="1:11" ht="14.5" x14ac:dyDescent="0.35">
      <c r="A1057" s="5" t="s">
        <v>1093</v>
      </c>
      <c r="B1057" s="27">
        <v>991852026</v>
      </c>
      <c r="C1057" s="5" t="s">
        <v>22</v>
      </c>
      <c r="D1057" s="5" t="s">
        <v>29</v>
      </c>
      <c r="E1057" s="6">
        <v>46064</v>
      </c>
      <c r="F1057" s="6">
        <v>46064</v>
      </c>
      <c r="G1057" s="27">
        <v>0</v>
      </c>
      <c r="H1057" s="17" t="s">
        <v>20</v>
      </c>
      <c r="I1057" s="6" t="s">
        <v>3122</v>
      </c>
      <c r="J1057" s="3" t="s">
        <v>28</v>
      </c>
      <c r="K1057" s="3" t="s">
        <v>19</v>
      </c>
    </row>
    <row r="1058" spans="1:11" ht="14.5" x14ac:dyDescent="0.35">
      <c r="A1058" s="5" t="s">
        <v>1094</v>
      </c>
      <c r="B1058" s="27">
        <v>991902026</v>
      </c>
      <c r="C1058" s="5" t="s">
        <v>22</v>
      </c>
      <c r="D1058" s="5" t="s">
        <v>41</v>
      </c>
      <c r="E1058" s="6">
        <v>46064</v>
      </c>
      <c r="F1058" s="6">
        <v>46076</v>
      </c>
      <c r="G1058" s="27">
        <v>8</v>
      </c>
      <c r="H1058" s="17" t="s">
        <v>20</v>
      </c>
      <c r="I1058" s="6" t="s">
        <v>3123</v>
      </c>
      <c r="J1058" s="3" t="s">
        <v>28</v>
      </c>
      <c r="K1058" s="3" t="s">
        <v>19</v>
      </c>
    </row>
    <row r="1059" spans="1:11" ht="14.5" x14ac:dyDescent="0.35">
      <c r="A1059" s="5" t="s">
        <v>1095</v>
      </c>
      <c r="B1059" s="27">
        <v>991932026</v>
      </c>
      <c r="C1059" s="5" t="s">
        <v>22</v>
      </c>
      <c r="D1059" s="5" t="s">
        <v>29</v>
      </c>
      <c r="E1059" s="6">
        <v>46064</v>
      </c>
      <c r="F1059" s="6">
        <v>46073</v>
      </c>
      <c r="G1059" s="27">
        <v>7</v>
      </c>
      <c r="H1059" s="17" t="s">
        <v>20</v>
      </c>
      <c r="I1059" s="6" t="s">
        <v>3124</v>
      </c>
      <c r="J1059" s="3" t="s">
        <v>28</v>
      </c>
      <c r="K1059" s="3" t="s">
        <v>19</v>
      </c>
    </row>
    <row r="1060" spans="1:11" ht="14.5" x14ac:dyDescent="0.35">
      <c r="A1060" s="5" t="s">
        <v>1096</v>
      </c>
      <c r="B1060" s="27">
        <v>992032026</v>
      </c>
      <c r="C1060" s="5" t="s">
        <v>22</v>
      </c>
      <c r="D1060" s="5" t="s">
        <v>29</v>
      </c>
      <c r="E1060" s="6">
        <v>46064</v>
      </c>
      <c r="F1060" s="6">
        <v>46064</v>
      </c>
      <c r="G1060" s="27">
        <v>0</v>
      </c>
      <c r="H1060" s="17" t="s">
        <v>20</v>
      </c>
      <c r="I1060" s="6" t="s">
        <v>3125</v>
      </c>
      <c r="J1060" s="3" t="s">
        <v>28</v>
      </c>
      <c r="K1060" s="3" t="s">
        <v>19</v>
      </c>
    </row>
    <row r="1061" spans="1:11" ht="14.5" x14ac:dyDescent="0.35">
      <c r="A1061" s="5" t="s">
        <v>1097</v>
      </c>
      <c r="B1061" s="27">
        <v>992582026</v>
      </c>
      <c r="C1061" s="5" t="s">
        <v>22</v>
      </c>
      <c r="D1061" s="5" t="s">
        <v>29</v>
      </c>
      <c r="E1061" s="6">
        <v>46064</v>
      </c>
      <c r="F1061" s="6">
        <v>46066</v>
      </c>
      <c r="G1061" s="27">
        <v>2</v>
      </c>
      <c r="H1061" s="17" t="s">
        <v>20</v>
      </c>
      <c r="I1061" s="6" t="s">
        <v>3126</v>
      </c>
      <c r="J1061" s="3" t="s">
        <v>28</v>
      </c>
      <c r="K1061" s="3" t="s">
        <v>19</v>
      </c>
    </row>
    <row r="1062" spans="1:11" ht="14.5" x14ac:dyDescent="0.35">
      <c r="A1062" s="5" t="s">
        <v>1098</v>
      </c>
      <c r="B1062" s="27">
        <v>993832026</v>
      </c>
      <c r="C1062" s="5" t="s">
        <v>22</v>
      </c>
      <c r="D1062" s="5" t="s">
        <v>41</v>
      </c>
      <c r="E1062" s="6">
        <v>46064</v>
      </c>
      <c r="F1062" s="6">
        <v>46076</v>
      </c>
      <c r="G1062" s="27">
        <v>8</v>
      </c>
      <c r="H1062" s="17" t="s">
        <v>20</v>
      </c>
      <c r="I1062" s="6" t="s">
        <v>3127</v>
      </c>
      <c r="J1062" s="3" t="s">
        <v>28</v>
      </c>
      <c r="K1062" s="3" t="s">
        <v>19</v>
      </c>
    </row>
    <row r="1063" spans="1:11" ht="14.5" x14ac:dyDescent="0.35">
      <c r="A1063" s="5" t="s">
        <v>1099</v>
      </c>
      <c r="B1063" s="27">
        <v>1078302026</v>
      </c>
      <c r="C1063" s="5" t="s">
        <v>22</v>
      </c>
      <c r="D1063" s="5" t="s">
        <v>41</v>
      </c>
      <c r="E1063" s="6">
        <v>46064</v>
      </c>
      <c r="F1063" s="6">
        <v>46077</v>
      </c>
      <c r="G1063" s="27">
        <v>9</v>
      </c>
      <c r="H1063" s="17" t="s">
        <v>20</v>
      </c>
      <c r="I1063" s="6" t="s">
        <v>3128</v>
      </c>
      <c r="J1063" s="3" t="s">
        <v>28</v>
      </c>
      <c r="K1063" s="3" t="s">
        <v>19</v>
      </c>
    </row>
    <row r="1064" spans="1:11" ht="14.5" x14ac:dyDescent="0.35">
      <c r="A1064" s="5" t="s">
        <v>1100</v>
      </c>
      <c r="B1064" s="27">
        <v>819622026</v>
      </c>
      <c r="C1064" s="5" t="s">
        <v>22</v>
      </c>
      <c r="D1064" s="5" t="s">
        <v>29</v>
      </c>
      <c r="E1064" s="6">
        <v>46064</v>
      </c>
      <c r="F1064" s="6">
        <v>46071</v>
      </c>
      <c r="G1064" s="27">
        <v>5</v>
      </c>
      <c r="H1064" s="17" t="s">
        <v>20</v>
      </c>
      <c r="I1064" s="6" t="s">
        <v>3129</v>
      </c>
      <c r="J1064" s="3" t="s">
        <v>28</v>
      </c>
      <c r="K1064" s="3" t="s">
        <v>19</v>
      </c>
    </row>
    <row r="1065" spans="1:11" ht="14.5" x14ac:dyDescent="0.35">
      <c r="A1065" s="5" t="s">
        <v>1101</v>
      </c>
      <c r="B1065" s="27">
        <v>1024182026</v>
      </c>
      <c r="C1065" s="5" t="s">
        <v>17</v>
      </c>
      <c r="D1065" s="5" t="s">
        <v>30</v>
      </c>
      <c r="E1065" s="6">
        <v>46065</v>
      </c>
      <c r="F1065" s="6">
        <v>46079</v>
      </c>
      <c r="G1065" s="27">
        <v>10</v>
      </c>
      <c r="H1065" s="17" t="s">
        <v>20</v>
      </c>
      <c r="I1065" s="6" t="s">
        <v>3130</v>
      </c>
      <c r="J1065" s="3" t="s">
        <v>28</v>
      </c>
      <c r="K1065" s="3" t="s">
        <v>19</v>
      </c>
    </row>
    <row r="1066" spans="1:11" ht="14.5" x14ac:dyDescent="0.35">
      <c r="A1066" s="5" t="s">
        <v>1102</v>
      </c>
      <c r="B1066" s="27">
        <v>1024292026</v>
      </c>
      <c r="C1066" s="5" t="s">
        <v>22</v>
      </c>
      <c r="D1066" s="5" t="s">
        <v>29</v>
      </c>
      <c r="E1066" s="6">
        <v>46065</v>
      </c>
      <c r="F1066" s="6">
        <v>46072</v>
      </c>
      <c r="G1066" s="27">
        <v>5</v>
      </c>
      <c r="H1066" s="17" t="s">
        <v>20</v>
      </c>
      <c r="I1066" s="6" t="s">
        <v>3131</v>
      </c>
      <c r="J1066" s="3" t="s">
        <v>28</v>
      </c>
      <c r="K1066" s="3" t="s">
        <v>19</v>
      </c>
    </row>
    <row r="1067" spans="1:11" ht="14.5" x14ac:dyDescent="0.35">
      <c r="A1067" s="5" t="s">
        <v>1103</v>
      </c>
      <c r="B1067" s="27">
        <v>1024372026</v>
      </c>
      <c r="C1067" s="5" t="s">
        <v>22</v>
      </c>
      <c r="D1067" s="5" t="s">
        <v>29</v>
      </c>
      <c r="E1067" s="6">
        <v>46065</v>
      </c>
      <c r="F1067" s="6">
        <v>46071</v>
      </c>
      <c r="G1067" s="27">
        <v>4</v>
      </c>
      <c r="H1067" s="17" t="s">
        <v>20</v>
      </c>
      <c r="I1067" s="6" t="s">
        <v>3132</v>
      </c>
      <c r="J1067" s="3" t="s">
        <v>28</v>
      </c>
      <c r="K1067" s="3" t="s">
        <v>19</v>
      </c>
    </row>
    <row r="1068" spans="1:11" ht="14.5" x14ac:dyDescent="0.35">
      <c r="A1068" s="5" t="s">
        <v>1104</v>
      </c>
      <c r="B1068" s="27">
        <v>1024842026</v>
      </c>
      <c r="C1068" s="5" t="s">
        <v>22</v>
      </c>
      <c r="D1068" s="5" t="s">
        <v>29</v>
      </c>
      <c r="E1068" s="6">
        <v>46065</v>
      </c>
      <c r="F1068" s="6">
        <v>46073</v>
      </c>
      <c r="G1068" s="27">
        <v>6</v>
      </c>
      <c r="H1068" s="17" t="s">
        <v>20</v>
      </c>
      <c r="I1068" s="6" t="s">
        <v>3133</v>
      </c>
      <c r="J1068" s="3" t="s">
        <v>28</v>
      </c>
      <c r="K1068" s="3" t="s">
        <v>19</v>
      </c>
    </row>
    <row r="1069" spans="1:11" ht="14.5" x14ac:dyDescent="0.35">
      <c r="A1069" s="5" t="s">
        <v>1105</v>
      </c>
      <c r="B1069" s="27">
        <v>1081302026</v>
      </c>
      <c r="C1069" s="5" t="s">
        <v>22</v>
      </c>
      <c r="D1069" s="5" t="s">
        <v>29</v>
      </c>
      <c r="E1069" s="6">
        <v>46065</v>
      </c>
      <c r="F1069" s="6">
        <v>46077</v>
      </c>
      <c r="G1069" s="27">
        <v>8</v>
      </c>
      <c r="H1069" s="17" t="s">
        <v>20</v>
      </c>
      <c r="I1069" s="6" t="s">
        <v>3134</v>
      </c>
      <c r="J1069" s="3" t="s">
        <v>28</v>
      </c>
      <c r="K1069" s="3" t="s">
        <v>19</v>
      </c>
    </row>
    <row r="1070" spans="1:11" ht="14.5" x14ac:dyDescent="0.35">
      <c r="A1070" s="5" t="s">
        <v>1106</v>
      </c>
      <c r="B1070" s="27">
        <v>1025192026</v>
      </c>
      <c r="C1070" s="5" t="s">
        <v>22</v>
      </c>
      <c r="D1070" s="5" t="s">
        <v>29</v>
      </c>
      <c r="E1070" s="6">
        <v>46065</v>
      </c>
      <c r="F1070" s="6">
        <v>46071</v>
      </c>
      <c r="G1070" s="27">
        <v>4</v>
      </c>
      <c r="H1070" s="17" t="s">
        <v>20</v>
      </c>
      <c r="I1070" s="6" t="s">
        <v>3135</v>
      </c>
      <c r="J1070" s="3" t="s">
        <v>28</v>
      </c>
      <c r="K1070" s="3" t="s">
        <v>19</v>
      </c>
    </row>
    <row r="1071" spans="1:11" ht="14.5" x14ac:dyDescent="0.35">
      <c r="A1071" s="5" t="s">
        <v>1107</v>
      </c>
      <c r="B1071" s="27">
        <v>1025462026</v>
      </c>
      <c r="C1071" s="5" t="s">
        <v>22</v>
      </c>
      <c r="D1071" s="5" t="s">
        <v>29</v>
      </c>
      <c r="E1071" s="6">
        <v>46065</v>
      </c>
      <c r="F1071" s="6">
        <v>46073</v>
      </c>
      <c r="G1071" s="27">
        <v>6</v>
      </c>
      <c r="H1071" s="17" t="s">
        <v>20</v>
      </c>
      <c r="I1071" s="6" t="s">
        <v>3136</v>
      </c>
      <c r="J1071" s="3" t="s">
        <v>28</v>
      </c>
      <c r="K1071" s="3" t="s">
        <v>19</v>
      </c>
    </row>
    <row r="1072" spans="1:11" ht="14.5" x14ac:dyDescent="0.35">
      <c r="A1072" s="5" t="s">
        <v>1108</v>
      </c>
      <c r="B1072" s="27">
        <v>1025562026</v>
      </c>
      <c r="C1072" s="5" t="s">
        <v>22</v>
      </c>
      <c r="D1072" s="5" t="s">
        <v>29</v>
      </c>
      <c r="E1072" s="6">
        <v>46065</v>
      </c>
      <c r="F1072" s="6">
        <v>46073</v>
      </c>
      <c r="G1072" s="27">
        <v>6</v>
      </c>
      <c r="H1072" s="17" t="s">
        <v>20</v>
      </c>
      <c r="I1072" s="6" t="s">
        <v>3137</v>
      </c>
      <c r="J1072" s="3" t="s">
        <v>28</v>
      </c>
      <c r="K1072" s="3" t="s">
        <v>19</v>
      </c>
    </row>
    <row r="1073" spans="1:11" ht="14.5" x14ac:dyDescent="0.35">
      <c r="A1073" s="5" t="s">
        <v>1109</v>
      </c>
      <c r="B1073" s="27">
        <v>1025712026</v>
      </c>
      <c r="C1073" s="5" t="s">
        <v>22</v>
      </c>
      <c r="D1073" s="5" t="s">
        <v>29</v>
      </c>
      <c r="E1073" s="6">
        <v>46065</v>
      </c>
      <c r="F1073" s="6">
        <v>46071</v>
      </c>
      <c r="G1073" s="27">
        <v>4</v>
      </c>
      <c r="H1073" s="17" t="s">
        <v>20</v>
      </c>
      <c r="I1073" s="6" t="s">
        <v>3138</v>
      </c>
      <c r="J1073" s="3" t="s">
        <v>28</v>
      </c>
      <c r="K1073" s="3" t="s">
        <v>19</v>
      </c>
    </row>
    <row r="1074" spans="1:11" ht="14.5" x14ac:dyDescent="0.35">
      <c r="A1074" s="5" t="s">
        <v>1110</v>
      </c>
      <c r="B1074" s="27">
        <v>1026842026</v>
      </c>
      <c r="C1074" s="5" t="s">
        <v>22</v>
      </c>
      <c r="D1074" s="5" t="s">
        <v>29</v>
      </c>
      <c r="E1074" s="6">
        <v>46065</v>
      </c>
      <c r="F1074" s="6">
        <v>46076</v>
      </c>
      <c r="G1074" s="27">
        <v>7</v>
      </c>
      <c r="H1074" s="17" t="s">
        <v>20</v>
      </c>
      <c r="I1074" s="6" t="s">
        <v>3139</v>
      </c>
      <c r="J1074" s="3" t="s">
        <v>28</v>
      </c>
      <c r="K1074" s="3" t="s">
        <v>19</v>
      </c>
    </row>
    <row r="1075" spans="1:11" ht="14.5" x14ac:dyDescent="0.35">
      <c r="A1075" s="5" t="s">
        <v>1111</v>
      </c>
      <c r="B1075" s="27">
        <v>1026902026</v>
      </c>
      <c r="C1075" s="5" t="s">
        <v>22</v>
      </c>
      <c r="D1075" s="5" t="s">
        <v>29</v>
      </c>
      <c r="E1075" s="6">
        <v>46065</v>
      </c>
      <c r="F1075" s="6">
        <v>46071</v>
      </c>
      <c r="G1075" s="27">
        <v>4</v>
      </c>
      <c r="H1075" s="17" t="s">
        <v>20</v>
      </c>
      <c r="I1075" s="6" t="s">
        <v>3140</v>
      </c>
      <c r="J1075" s="3" t="s">
        <v>28</v>
      </c>
      <c r="K1075" s="3" t="s">
        <v>19</v>
      </c>
    </row>
    <row r="1076" spans="1:11" ht="14.5" x14ac:dyDescent="0.35">
      <c r="A1076" s="5" t="s">
        <v>1112</v>
      </c>
      <c r="B1076" s="27">
        <v>1028292026</v>
      </c>
      <c r="C1076" s="5" t="s">
        <v>22</v>
      </c>
      <c r="D1076" s="5" t="s">
        <v>29</v>
      </c>
      <c r="E1076" s="6">
        <v>46065</v>
      </c>
      <c r="F1076" s="6">
        <v>46073</v>
      </c>
      <c r="G1076" s="27">
        <v>6</v>
      </c>
      <c r="H1076" s="17" t="s">
        <v>20</v>
      </c>
      <c r="I1076" s="6" t="s">
        <v>3141</v>
      </c>
      <c r="J1076" s="3" t="s">
        <v>28</v>
      </c>
      <c r="K1076" s="3" t="s">
        <v>19</v>
      </c>
    </row>
    <row r="1077" spans="1:11" ht="14.5" x14ac:dyDescent="0.35">
      <c r="A1077" s="5" t="s">
        <v>1113</v>
      </c>
      <c r="B1077" s="27">
        <v>1028922026</v>
      </c>
      <c r="C1077" s="5" t="s">
        <v>22</v>
      </c>
      <c r="D1077" s="5" t="s">
        <v>29</v>
      </c>
      <c r="E1077" s="6">
        <v>46065</v>
      </c>
      <c r="F1077" s="6">
        <v>46071</v>
      </c>
      <c r="G1077" s="27">
        <v>4</v>
      </c>
      <c r="H1077" s="17" t="s">
        <v>20</v>
      </c>
      <c r="I1077" s="6" t="s">
        <v>3142</v>
      </c>
      <c r="J1077" s="3" t="s">
        <v>28</v>
      </c>
      <c r="K1077" s="3" t="s">
        <v>19</v>
      </c>
    </row>
    <row r="1078" spans="1:11" ht="14.5" x14ac:dyDescent="0.35">
      <c r="A1078" s="5" t="s">
        <v>1114</v>
      </c>
      <c r="B1078" s="27">
        <v>1029202026</v>
      </c>
      <c r="C1078" s="5" t="s">
        <v>22</v>
      </c>
      <c r="D1078" s="5" t="s">
        <v>29</v>
      </c>
      <c r="E1078" s="6">
        <v>46065</v>
      </c>
      <c r="F1078" s="6">
        <v>46071</v>
      </c>
      <c r="G1078" s="27">
        <v>4</v>
      </c>
      <c r="H1078" s="17" t="s">
        <v>20</v>
      </c>
      <c r="I1078" s="6" t="s">
        <v>3143</v>
      </c>
      <c r="J1078" s="3" t="s">
        <v>28</v>
      </c>
      <c r="K1078" s="3" t="s">
        <v>19</v>
      </c>
    </row>
    <row r="1079" spans="1:11" ht="14.5" x14ac:dyDescent="0.35">
      <c r="A1079" s="5" t="s">
        <v>1115</v>
      </c>
      <c r="B1079" s="27">
        <v>1029402026</v>
      </c>
      <c r="C1079" s="5" t="s">
        <v>22</v>
      </c>
      <c r="D1079" s="5" t="s">
        <v>29</v>
      </c>
      <c r="E1079" s="6">
        <v>46065</v>
      </c>
      <c r="F1079" s="6">
        <v>46071</v>
      </c>
      <c r="G1079" s="27">
        <v>4</v>
      </c>
      <c r="H1079" s="17" t="s">
        <v>20</v>
      </c>
      <c r="I1079" s="6" t="s">
        <v>3144</v>
      </c>
      <c r="J1079" s="3" t="s">
        <v>28</v>
      </c>
      <c r="K1079" s="3" t="s">
        <v>19</v>
      </c>
    </row>
    <row r="1080" spans="1:11" ht="14.5" x14ac:dyDescent="0.35">
      <c r="A1080" s="5" t="s">
        <v>1116</v>
      </c>
      <c r="B1080" s="27">
        <v>1030272026</v>
      </c>
      <c r="C1080" s="5" t="s">
        <v>22</v>
      </c>
      <c r="D1080" s="5" t="s">
        <v>29</v>
      </c>
      <c r="E1080" s="6">
        <v>46065</v>
      </c>
      <c r="F1080" s="6">
        <v>46066</v>
      </c>
      <c r="G1080" s="27">
        <v>1</v>
      </c>
      <c r="H1080" s="17" t="s">
        <v>20</v>
      </c>
      <c r="I1080" s="6" t="s">
        <v>3145</v>
      </c>
      <c r="J1080" s="3" t="s">
        <v>28</v>
      </c>
      <c r="K1080" s="3" t="s">
        <v>19</v>
      </c>
    </row>
    <row r="1081" spans="1:11" ht="14.5" x14ac:dyDescent="0.35">
      <c r="A1081" s="5" t="s">
        <v>1117</v>
      </c>
      <c r="B1081" s="27">
        <v>1031132026</v>
      </c>
      <c r="C1081" s="5" t="s">
        <v>22</v>
      </c>
      <c r="D1081" s="5" t="s">
        <v>29</v>
      </c>
      <c r="E1081" s="6">
        <v>46065</v>
      </c>
      <c r="F1081" s="6">
        <v>46071</v>
      </c>
      <c r="G1081" s="27">
        <v>4</v>
      </c>
      <c r="H1081" s="17" t="s">
        <v>20</v>
      </c>
      <c r="I1081" s="6" t="s">
        <v>3146</v>
      </c>
      <c r="J1081" s="3" t="s">
        <v>28</v>
      </c>
      <c r="K1081" s="3" t="s">
        <v>19</v>
      </c>
    </row>
    <row r="1082" spans="1:11" ht="14.5" x14ac:dyDescent="0.35">
      <c r="A1082" s="5" t="s">
        <v>1118</v>
      </c>
      <c r="B1082" s="27">
        <v>1082352026</v>
      </c>
      <c r="C1082" s="5" t="s">
        <v>22</v>
      </c>
      <c r="D1082" s="5" t="s">
        <v>29</v>
      </c>
      <c r="E1082" s="6">
        <v>46065</v>
      </c>
      <c r="F1082" s="6">
        <v>46072</v>
      </c>
      <c r="G1082" s="27">
        <v>5</v>
      </c>
      <c r="H1082" s="17" t="s">
        <v>20</v>
      </c>
      <c r="I1082" s="6" t="s">
        <v>3147</v>
      </c>
      <c r="J1082" s="3" t="s">
        <v>28</v>
      </c>
      <c r="K1082" s="3" t="s">
        <v>19</v>
      </c>
    </row>
    <row r="1083" spans="1:11" ht="14.5" x14ac:dyDescent="0.35">
      <c r="A1083" s="5" t="s">
        <v>1119</v>
      </c>
      <c r="B1083" s="27">
        <v>1035522026</v>
      </c>
      <c r="C1083" s="5" t="s">
        <v>22</v>
      </c>
      <c r="D1083" s="5" t="s">
        <v>29</v>
      </c>
      <c r="E1083" s="6">
        <v>46065</v>
      </c>
      <c r="F1083" s="6">
        <v>46071</v>
      </c>
      <c r="G1083" s="27">
        <v>4</v>
      </c>
      <c r="H1083" s="17" t="s">
        <v>20</v>
      </c>
      <c r="I1083" s="6" t="s">
        <v>3148</v>
      </c>
      <c r="J1083" s="3" t="s">
        <v>28</v>
      </c>
      <c r="K1083" s="3" t="s">
        <v>19</v>
      </c>
    </row>
    <row r="1084" spans="1:11" ht="14.5" x14ac:dyDescent="0.35">
      <c r="A1084" s="5" t="s">
        <v>1120</v>
      </c>
      <c r="B1084" s="27">
        <v>1035562026</v>
      </c>
      <c r="C1084" s="5" t="s">
        <v>22</v>
      </c>
      <c r="D1084" s="5" t="s">
        <v>29</v>
      </c>
      <c r="E1084" s="6">
        <v>46065</v>
      </c>
      <c r="F1084" s="6">
        <v>46073</v>
      </c>
      <c r="G1084" s="27">
        <v>6</v>
      </c>
      <c r="H1084" s="17" t="s">
        <v>20</v>
      </c>
      <c r="I1084" s="6" t="s">
        <v>3149</v>
      </c>
      <c r="J1084" s="3" t="s">
        <v>28</v>
      </c>
      <c r="K1084" s="3" t="s">
        <v>19</v>
      </c>
    </row>
    <row r="1085" spans="1:11" ht="14.5" x14ac:dyDescent="0.35">
      <c r="A1085" s="5" t="s">
        <v>1121</v>
      </c>
      <c r="B1085" s="27">
        <v>1035862026</v>
      </c>
      <c r="C1085" s="5" t="s">
        <v>22</v>
      </c>
      <c r="D1085" s="5" t="s">
        <v>41</v>
      </c>
      <c r="E1085" s="6">
        <v>46065</v>
      </c>
      <c r="F1085" s="6">
        <v>46078</v>
      </c>
      <c r="G1085" s="27">
        <v>9</v>
      </c>
      <c r="H1085" s="17" t="s">
        <v>20</v>
      </c>
      <c r="I1085" s="6" t="s">
        <v>3150</v>
      </c>
      <c r="J1085" s="3" t="s">
        <v>28</v>
      </c>
      <c r="K1085" s="3" t="s">
        <v>19</v>
      </c>
    </row>
    <row r="1086" spans="1:11" ht="14.5" x14ac:dyDescent="0.35">
      <c r="A1086" s="5" t="s">
        <v>1122</v>
      </c>
      <c r="B1086" s="27">
        <v>1039152026</v>
      </c>
      <c r="C1086" s="5" t="s">
        <v>22</v>
      </c>
      <c r="D1086" s="5" t="s">
        <v>29</v>
      </c>
      <c r="E1086" s="6">
        <v>46065</v>
      </c>
      <c r="F1086" s="6">
        <v>46071</v>
      </c>
      <c r="G1086" s="27">
        <v>4</v>
      </c>
      <c r="H1086" s="17" t="s">
        <v>20</v>
      </c>
      <c r="I1086" s="6" t="s">
        <v>3151</v>
      </c>
      <c r="J1086" s="3" t="s">
        <v>28</v>
      </c>
      <c r="K1086" s="3" t="s">
        <v>19</v>
      </c>
    </row>
    <row r="1087" spans="1:11" ht="14.5" x14ac:dyDescent="0.35">
      <c r="A1087" s="5" t="s">
        <v>1123</v>
      </c>
      <c r="B1087" s="27">
        <v>1039682026</v>
      </c>
      <c r="C1087" s="5" t="s">
        <v>22</v>
      </c>
      <c r="D1087" s="5" t="s">
        <v>29</v>
      </c>
      <c r="E1087" s="6">
        <v>46065</v>
      </c>
      <c r="F1087" s="6">
        <v>46076</v>
      </c>
      <c r="G1087" s="27">
        <v>7</v>
      </c>
      <c r="H1087" s="17" t="s">
        <v>20</v>
      </c>
      <c r="I1087" s="6" t="s">
        <v>3152</v>
      </c>
      <c r="J1087" s="3" t="s">
        <v>28</v>
      </c>
      <c r="K1087" s="3" t="s">
        <v>19</v>
      </c>
    </row>
    <row r="1088" spans="1:11" ht="14.5" x14ac:dyDescent="0.35">
      <c r="A1088" s="5" t="s">
        <v>1124</v>
      </c>
      <c r="B1088" s="27">
        <v>1040872026</v>
      </c>
      <c r="C1088" s="5" t="s">
        <v>17</v>
      </c>
      <c r="D1088" s="5" t="s">
        <v>33</v>
      </c>
      <c r="E1088" s="6">
        <v>46065</v>
      </c>
      <c r="F1088" s="6">
        <v>46079</v>
      </c>
      <c r="G1088" s="27">
        <v>10</v>
      </c>
      <c r="H1088" s="17" t="s">
        <v>20</v>
      </c>
      <c r="I1088" s="6" t="s">
        <v>3153</v>
      </c>
      <c r="J1088" s="3" t="s">
        <v>28</v>
      </c>
      <c r="K1088" s="3" t="s">
        <v>19</v>
      </c>
    </row>
    <row r="1089" spans="1:11" ht="14.5" x14ac:dyDescent="0.35">
      <c r="A1089" s="5" t="s">
        <v>1125</v>
      </c>
      <c r="B1089" s="27">
        <v>1040962026</v>
      </c>
      <c r="C1089" s="5" t="s">
        <v>17</v>
      </c>
      <c r="D1089" s="5" t="s">
        <v>33</v>
      </c>
      <c r="E1089" s="6">
        <v>46065</v>
      </c>
      <c r="F1089" s="6">
        <v>46079</v>
      </c>
      <c r="G1089" s="27">
        <v>10</v>
      </c>
      <c r="H1089" s="17" t="s">
        <v>20</v>
      </c>
      <c r="I1089" s="6" t="s">
        <v>3153</v>
      </c>
      <c r="J1089" s="3" t="s">
        <v>28</v>
      </c>
      <c r="K1089" s="3" t="s">
        <v>19</v>
      </c>
    </row>
    <row r="1090" spans="1:11" ht="14.5" x14ac:dyDescent="0.35">
      <c r="A1090" s="5" t="s">
        <v>1126</v>
      </c>
      <c r="B1090" s="27">
        <v>1041232026</v>
      </c>
      <c r="C1090" s="5" t="s">
        <v>22</v>
      </c>
      <c r="D1090" s="5" t="s">
        <v>29</v>
      </c>
      <c r="E1090" s="6">
        <v>46065</v>
      </c>
      <c r="F1090" s="6">
        <v>46077</v>
      </c>
      <c r="G1090" s="27">
        <v>8</v>
      </c>
      <c r="H1090" s="17" t="s">
        <v>20</v>
      </c>
      <c r="I1090" s="6" t="s">
        <v>3154</v>
      </c>
      <c r="J1090" s="3" t="s">
        <v>28</v>
      </c>
      <c r="K1090" s="3" t="s">
        <v>19</v>
      </c>
    </row>
    <row r="1091" spans="1:11" ht="14.5" x14ac:dyDescent="0.35">
      <c r="A1091" s="5" t="s">
        <v>1127</v>
      </c>
      <c r="B1091" s="27">
        <v>1041552026</v>
      </c>
      <c r="C1091" s="5" t="s">
        <v>17</v>
      </c>
      <c r="D1091" s="5" t="s">
        <v>30</v>
      </c>
      <c r="E1091" s="6">
        <v>46065</v>
      </c>
      <c r="F1091" s="6">
        <v>46069</v>
      </c>
      <c r="G1091" s="27">
        <v>2</v>
      </c>
      <c r="H1091" s="17" t="s">
        <v>20</v>
      </c>
      <c r="I1091" s="6" t="s">
        <v>3155</v>
      </c>
      <c r="J1091" s="3" t="s">
        <v>28</v>
      </c>
      <c r="K1091" s="3" t="s">
        <v>19</v>
      </c>
    </row>
    <row r="1092" spans="1:11" ht="14.5" x14ac:dyDescent="0.35">
      <c r="A1092" s="5" t="s">
        <v>1128</v>
      </c>
      <c r="B1092" s="27">
        <v>1041682026</v>
      </c>
      <c r="C1092" s="5" t="s">
        <v>17</v>
      </c>
      <c r="D1092" s="5" t="s">
        <v>33</v>
      </c>
      <c r="E1092" s="6">
        <v>46065</v>
      </c>
      <c r="F1092" s="6">
        <v>46073</v>
      </c>
      <c r="G1092" s="27">
        <v>6</v>
      </c>
      <c r="H1092" s="17" t="s">
        <v>20</v>
      </c>
      <c r="I1092" s="6" t="s">
        <v>3156</v>
      </c>
      <c r="J1092" s="3" t="s">
        <v>28</v>
      </c>
      <c r="K1092" s="3" t="s">
        <v>19</v>
      </c>
    </row>
    <row r="1093" spans="1:11" ht="14.5" x14ac:dyDescent="0.35">
      <c r="A1093" s="5" t="s">
        <v>1129</v>
      </c>
      <c r="B1093" s="27">
        <v>1041842026</v>
      </c>
      <c r="C1093" s="5" t="s">
        <v>22</v>
      </c>
      <c r="D1093" s="5" t="s">
        <v>41</v>
      </c>
      <c r="E1093" s="6">
        <v>46065</v>
      </c>
      <c r="F1093" s="6">
        <v>46076</v>
      </c>
      <c r="G1093" s="27">
        <v>7</v>
      </c>
      <c r="H1093" s="17" t="s">
        <v>20</v>
      </c>
      <c r="I1093" s="6" t="s">
        <v>3157</v>
      </c>
      <c r="J1093" s="3" t="s">
        <v>28</v>
      </c>
      <c r="K1093" s="3" t="s">
        <v>19</v>
      </c>
    </row>
    <row r="1094" spans="1:11" ht="14.5" x14ac:dyDescent="0.35">
      <c r="A1094" s="5" t="s">
        <v>1130</v>
      </c>
      <c r="B1094" s="27">
        <v>1042852026</v>
      </c>
      <c r="C1094" s="5" t="s">
        <v>22</v>
      </c>
      <c r="D1094" s="5" t="s">
        <v>29</v>
      </c>
      <c r="E1094" s="6">
        <v>46065</v>
      </c>
      <c r="F1094" s="6">
        <v>46074</v>
      </c>
      <c r="G1094" s="27">
        <v>6</v>
      </c>
      <c r="H1094" s="17" t="s">
        <v>20</v>
      </c>
      <c r="I1094" s="6" t="s">
        <v>3158</v>
      </c>
      <c r="J1094" s="3" t="s">
        <v>28</v>
      </c>
      <c r="K1094" s="3" t="s">
        <v>19</v>
      </c>
    </row>
    <row r="1095" spans="1:11" ht="14.5" x14ac:dyDescent="0.35">
      <c r="A1095" s="5" t="s">
        <v>1131</v>
      </c>
      <c r="B1095" s="27">
        <v>1081312026</v>
      </c>
      <c r="C1095" s="5" t="s">
        <v>22</v>
      </c>
      <c r="D1095" s="5" t="s">
        <v>29</v>
      </c>
      <c r="E1095" s="6">
        <v>46066</v>
      </c>
      <c r="F1095" s="6">
        <v>46077</v>
      </c>
      <c r="G1095" s="27">
        <v>7</v>
      </c>
      <c r="H1095" s="17" t="s">
        <v>20</v>
      </c>
      <c r="I1095" s="6" t="s">
        <v>3159</v>
      </c>
      <c r="J1095" s="3" t="s">
        <v>28</v>
      </c>
      <c r="K1095" s="3" t="s">
        <v>19</v>
      </c>
    </row>
    <row r="1096" spans="1:11" ht="14.5" x14ac:dyDescent="0.35">
      <c r="A1096" s="5" t="s">
        <v>1132</v>
      </c>
      <c r="B1096" s="27">
        <v>1067782026</v>
      </c>
      <c r="C1096" s="5" t="s">
        <v>22</v>
      </c>
      <c r="D1096" s="5" t="s">
        <v>29</v>
      </c>
      <c r="E1096" s="6">
        <v>46066</v>
      </c>
      <c r="F1096" s="6">
        <v>46071</v>
      </c>
      <c r="G1096" s="27">
        <v>3</v>
      </c>
      <c r="H1096" s="17" t="s">
        <v>20</v>
      </c>
      <c r="I1096" s="6" t="s">
        <v>3160</v>
      </c>
      <c r="J1096" s="3" t="s">
        <v>28</v>
      </c>
      <c r="K1096" s="3" t="s">
        <v>19</v>
      </c>
    </row>
    <row r="1097" spans="1:11" ht="14.5" x14ac:dyDescent="0.35">
      <c r="A1097" s="5" t="s">
        <v>1133</v>
      </c>
      <c r="B1097" s="27">
        <v>1068032026</v>
      </c>
      <c r="C1097" s="5" t="s">
        <v>22</v>
      </c>
      <c r="D1097" s="5" t="s">
        <v>29</v>
      </c>
      <c r="E1097" s="6">
        <v>46066</v>
      </c>
      <c r="F1097" s="6">
        <v>46071</v>
      </c>
      <c r="G1097" s="27">
        <v>3</v>
      </c>
      <c r="H1097" s="17" t="s">
        <v>20</v>
      </c>
      <c r="I1097" s="6" t="s">
        <v>3161</v>
      </c>
      <c r="J1097" s="3" t="s">
        <v>28</v>
      </c>
      <c r="K1097" s="3" t="s">
        <v>19</v>
      </c>
    </row>
    <row r="1098" spans="1:11" ht="14.5" x14ac:dyDescent="0.35">
      <c r="A1098" s="5" t="s">
        <v>1134</v>
      </c>
      <c r="B1098" s="27">
        <v>1082902026</v>
      </c>
      <c r="C1098" s="5" t="s">
        <v>22</v>
      </c>
      <c r="D1098" s="5" t="s">
        <v>29</v>
      </c>
      <c r="E1098" s="6">
        <v>46066</v>
      </c>
      <c r="F1098" s="6">
        <v>46076</v>
      </c>
      <c r="G1098" s="27">
        <v>6</v>
      </c>
      <c r="H1098" s="17" t="s">
        <v>20</v>
      </c>
      <c r="I1098" s="6" t="s">
        <v>3162</v>
      </c>
      <c r="J1098" s="3" t="s">
        <v>28</v>
      </c>
      <c r="K1098" s="3" t="s">
        <v>19</v>
      </c>
    </row>
    <row r="1099" spans="1:11" ht="14.5" x14ac:dyDescent="0.35">
      <c r="A1099" s="5" t="s">
        <v>1135</v>
      </c>
      <c r="B1099" s="27">
        <v>1068772026</v>
      </c>
      <c r="C1099" s="5" t="s">
        <v>22</v>
      </c>
      <c r="D1099" s="5" t="s">
        <v>29</v>
      </c>
      <c r="E1099" s="6">
        <v>46066</v>
      </c>
      <c r="F1099" s="6">
        <v>46077</v>
      </c>
      <c r="G1099" s="27">
        <v>7</v>
      </c>
      <c r="H1099" s="17" t="s">
        <v>20</v>
      </c>
      <c r="I1099" s="6" t="s">
        <v>3163</v>
      </c>
      <c r="J1099" s="3" t="s">
        <v>28</v>
      </c>
      <c r="K1099" s="3" t="s">
        <v>19</v>
      </c>
    </row>
    <row r="1100" spans="1:11" ht="14.5" x14ac:dyDescent="0.35">
      <c r="A1100" s="5" t="s">
        <v>1136</v>
      </c>
      <c r="B1100" s="27">
        <v>1069032026</v>
      </c>
      <c r="C1100" s="5" t="s">
        <v>22</v>
      </c>
      <c r="D1100" s="5" t="s">
        <v>29</v>
      </c>
      <c r="E1100" s="6">
        <v>46066</v>
      </c>
      <c r="F1100" s="6">
        <v>46073</v>
      </c>
      <c r="G1100" s="27">
        <v>5</v>
      </c>
      <c r="H1100" s="17" t="s">
        <v>20</v>
      </c>
      <c r="I1100" s="6" t="s">
        <v>3164</v>
      </c>
      <c r="J1100" s="3" t="s">
        <v>28</v>
      </c>
      <c r="K1100" s="3" t="s">
        <v>19</v>
      </c>
    </row>
    <row r="1101" spans="1:11" ht="14.5" x14ac:dyDescent="0.35">
      <c r="A1101" s="5" t="s">
        <v>1137</v>
      </c>
      <c r="B1101" s="27">
        <v>1069222026</v>
      </c>
      <c r="C1101" s="5" t="s">
        <v>22</v>
      </c>
      <c r="D1101" s="5" t="s">
        <v>29</v>
      </c>
      <c r="E1101" s="6">
        <v>46066</v>
      </c>
      <c r="F1101" s="6">
        <v>46073</v>
      </c>
      <c r="G1101" s="27">
        <v>5</v>
      </c>
      <c r="H1101" s="17" t="s">
        <v>20</v>
      </c>
      <c r="I1101" s="6" t="s">
        <v>3165</v>
      </c>
      <c r="J1101" s="3" t="s">
        <v>28</v>
      </c>
      <c r="K1101" s="3" t="s">
        <v>19</v>
      </c>
    </row>
    <row r="1102" spans="1:11" ht="14.5" x14ac:dyDescent="0.35">
      <c r="A1102" s="5" t="s">
        <v>1138</v>
      </c>
      <c r="B1102" s="27">
        <v>1071812026</v>
      </c>
      <c r="C1102" s="5" t="s">
        <v>22</v>
      </c>
      <c r="D1102" s="5" t="s">
        <v>29</v>
      </c>
      <c r="E1102" s="6">
        <v>46066</v>
      </c>
      <c r="F1102" s="6">
        <v>46072</v>
      </c>
      <c r="G1102" s="27">
        <v>4</v>
      </c>
      <c r="H1102" s="17" t="s">
        <v>20</v>
      </c>
      <c r="I1102" s="6" t="s">
        <v>3166</v>
      </c>
      <c r="J1102" s="3" t="s">
        <v>28</v>
      </c>
      <c r="K1102" s="3" t="s">
        <v>19</v>
      </c>
    </row>
    <row r="1103" spans="1:11" ht="14.5" x14ac:dyDescent="0.35">
      <c r="A1103" s="5" t="s">
        <v>1139</v>
      </c>
      <c r="B1103" s="27">
        <v>1082372026</v>
      </c>
      <c r="C1103" s="5" t="s">
        <v>22</v>
      </c>
      <c r="D1103" s="5" t="s">
        <v>29</v>
      </c>
      <c r="E1103" s="6">
        <v>46066</v>
      </c>
      <c r="F1103" s="6">
        <v>46072</v>
      </c>
      <c r="G1103" s="27">
        <v>4</v>
      </c>
      <c r="H1103" s="17" t="s">
        <v>20</v>
      </c>
      <c r="I1103" s="6" t="s">
        <v>3167</v>
      </c>
      <c r="J1103" s="3" t="s">
        <v>28</v>
      </c>
      <c r="K1103" s="3" t="s">
        <v>19</v>
      </c>
    </row>
    <row r="1104" spans="1:11" ht="14.5" x14ac:dyDescent="0.35">
      <c r="A1104" s="5" t="s">
        <v>1140</v>
      </c>
      <c r="B1104" s="27">
        <v>1082382026</v>
      </c>
      <c r="C1104" s="5" t="s">
        <v>22</v>
      </c>
      <c r="D1104" s="5" t="s">
        <v>29</v>
      </c>
      <c r="E1104" s="6">
        <v>46066</v>
      </c>
      <c r="F1104" s="6">
        <v>46074</v>
      </c>
      <c r="G1104" s="27">
        <v>5</v>
      </c>
      <c r="H1104" s="17" t="s">
        <v>20</v>
      </c>
      <c r="I1104" s="6" t="s">
        <v>3168</v>
      </c>
      <c r="J1104" s="3" t="s">
        <v>28</v>
      </c>
      <c r="K1104" s="3" t="s">
        <v>19</v>
      </c>
    </row>
    <row r="1105" spans="1:11" ht="14.5" x14ac:dyDescent="0.35">
      <c r="A1105" s="5" t="s">
        <v>1141</v>
      </c>
      <c r="B1105" s="27">
        <v>1072232026</v>
      </c>
      <c r="C1105" s="5" t="s">
        <v>22</v>
      </c>
      <c r="D1105" s="5" t="s">
        <v>29</v>
      </c>
      <c r="E1105" s="6">
        <v>46066</v>
      </c>
      <c r="F1105" s="6">
        <v>46077</v>
      </c>
      <c r="G1105" s="27">
        <v>7</v>
      </c>
      <c r="H1105" s="17" t="s">
        <v>20</v>
      </c>
      <c r="I1105" s="6" t="s">
        <v>3169</v>
      </c>
      <c r="J1105" s="3" t="s">
        <v>28</v>
      </c>
      <c r="K1105" s="3" t="s">
        <v>19</v>
      </c>
    </row>
    <row r="1106" spans="1:11" ht="14.5" x14ac:dyDescent="0.35">
      <c r="A1106" s="5" t="s">
        <v>1142</v>
      </c>
      <c r="B1106" s="27">
        <v>1072402026</v>
      </c>
      <c r="C1106" s="5" t="s">
        <v>22</v>
      </c>
      <c r="D1106" s="5" t="s">
        <v>29</v>
      </c>
      <c r="E1106" s="6">
        <v>46066</v>
      </c>
      <c r="F1106" s="6">
        <v>46077</v>
      </c>
      <c r="G1106" s="27">
        <v>7</v>
      </c>
      <c r="H1106" s="17" t="s">
        <v>20</v>
      </c>
      <c r="I1106" s="6" t="s">
        <v>3170</v>
      </c>
      <c r="J1106" s="3" t="s">
        <v>28</v>
      </c>
      <c r="K1106" s="3" t="s">
        <v>19</v>
      </c>
    </row>
    <row r="1107" spans="1:11" ht="14.5" x14ac:dyDescent="0.35">
      <c r="A1107" s="5" t="s">
        <v>1143</v>
      </c>
      <c r="B1107" s="27">
        <v>1072422026</v>
      </c>
      <c r="C1107" s="5" t="s">
        <v>22</v>
      </c>
      <c r="D1107" s="5" t="s">
        <v>29</v>
      </c>
      <c r="E1107" s="6">
        <v>46066</v>
      </c>
      <c r="F1107" s="6">
        <v>46077</v>
      </c>
      <c r="G1107" s="27">
        <v>7</v>
      </c>
      <c r="H1107" s="17" t="s">
        <v>20</v>
      </c>
      <c r="I1107" s="6" t="s">
        <v>3171</v>
      </c>
      <c r="J1107" s="3" t="s">
        <v>28</v>
      </c>
      <c r="K1107" s="3" t="s">
        <v>19</v>
      </c>
    </row>
    <row r="1108" spans="1:11" ht="14.5" x14ac:dyDescent="0.35">
      <c r="A1108" s="5" t="s">
        <v>1144</v>
      </c>
      <c r="B1108" s="27">
        <v>1072502026</v>
      </c>
      <c r="C1108" s="5" t="s">
        <v>22</v>
      </c>
      <c r="D1108" s="5" t="s">
        <v>29</v>
      </c>
      <c r="E1108" s="6">
        <v>46066</v>
      </c>
      <c r="F1108" s="6">
        <v>46071</v>
      </c>
      <c r="G1108" s="27">
        <v>3</v>
      </c>
      <c r="H1108" s="17" t="s">
        <v>20</v>
      </c>
      <c r="I1108" s="6" t="s">
        <v>3172</v>
      </c>
      <c r="J1108" s="3" t="s">
        <v>28</v>
      </c>
      <c r="K1108" s="3" t="s">
        <v>19</v>
      </c>
    </row>
    <row r="1109" spans="1:11" ht="14.5" x14ac:dyDescent="0.35">
      <c r="A1109" s="5" t="s">
        <v>1145</v>
      </c>
      <c r="B1109" s="27">
        <v>1072712026</v>
      </c>
      <c r="C1109" s="5" t="s">
        <v>22</v>
      </c>
      <c r="D1109" s="5" t="s">
        <v>29</v>
      </c>
      <c r="E1109" s="6">
        <v>46066</v>
      </c>
      <c r="F1109" s="6">
        <v>46072</v>
      </c>
      <c r="G1109" s="27">
        <v>4</v>
      </c>
      <c r="H1109" s="17" t="s">
        <v>20</v>
      </c>
      <c r="I1109" s="6" t="s">
        <v>3173</v>
      </c>
      <c r="J1109" s="3" t="s">
        <v>28</v>
      </c>
      <c r="K1109" s="3" t="s">
        <v>19</v>
      </c>
    </row>
    <row r="1110" spans="1:11" ht="14.5" x14ac:dyDescent="0.35">
      <c r="A1110" s="5" t="s">
        <v>1146</v>
      </c>
      <c r="B1110" s="27">
        <v>1072952026</v>
      </c>
      <c r="C1110" s="5" t="s">
        <v>22</v>
      </c>
      <c r="D1110" s="5" t="s">
        <v>29</v>
      </c>
      <c r="E1110" s="6">
        <v>46066</v>
      </c>
      <c r="F1110" s="6">
        <v>46072</v>
      </c>
      <c r="G1110" s="27">
        <v>4</v>
      </c>
      <c r="H1110" s="17" t="s">
        <v>20</v>
      </c>
      <c r="I1110" s="6" t="s">
        <v>3174</v>
      </c>
      <c r="J1110" s="3" t="s">
        <v>28</v>
      </c>
      <c r="K1110" s="3" t="s">
        <v>19</v>
      </c>
    </row>
    <row r="1111" spans="1:11" ht="14.5" x14ac:dyDescent="0.35">
      <c r="A1111" s="5" t="s">
        <v>1147</v>
      </c>
      <c r="B1111" s="27">
        <v>1073372026</v>
      </c>
      <c r="C1111" s="5" t="s">
        <v>22</v>
      </c>
      <c r="D1111" s="5" t="s">
        <v>29</v>
      </c>
      <c r="E1111" s="6">
        <v>46066</v>
      </c>
      <c r="F1111" s="6">
        <v>46072</v>
      </c>
      <c r="G1111" s="27">
        <v>4</v>
      </c>
      <c r="H1111" s="17" t="s">
        <v>20</v>
      </c>
      <c r="I1111" s="6" t="s">
        <v>3175</v>
      </c>
      <c r="J1111" s="3" t="s">
        <v>28</v>
      </c>
      <c r="K1111" s="3" t="s">
        <v>19</v>
      </c>
    </row>
    <row r="1112" spans="1:11" ht="14.5" x14ac:dyDescent="0.35">
      <c r="A1112" s="5" t="s">
        <v>1148</v>
      </c>
      <c r="B1112" s="27">
        <v>1073642026</v>
      </c>
      <c r="C1112" s="5" t="s">
        <v>22</v>
      </c>
      <c r="D1112" s="5" t="s">
        <v>29</v>
      </c>
      <c r="E1112" s="6">
        <v>46066</v>
      </c>
      <c r="F1112" s="6">
        <v>46077</v>
      </c>
      <c r="G1112" s="27">
        <v>7</v>
      </c>
      <c r="H1112" s="17" t="s">
        <v>20</v>
      </c>
      <c r="I1112" s="6" t="s">
        <v>3176</v>
      </c>
      <c r="J1112" s="3" t="s">
        <v>28</v>
      </c>
      <c r="K1112" s="3" t="s">
        <v>19</v>
      </c>
    </row>
    <row r="1113" spans="1:11" ht="14.5" x14ac:dyDescent="0.35">
      <c r="A1113" s="5" t="s">
        <v>1149</v>
      </c>
      <c r="B1113" s="27">
        <v>1081262026</v>
      </c>
      <c r="C1113" s="5" t="s">
        <v>22</v>
      </c>
      <c r="D1113" s="5" t="s">
        <v>29</v>
      </c>
      <c r="E1113" s="6">
        <v>46066</v>
      </c>
      <c r="F1113" s="6">
        <v>46077</v>
      </c>
      <c r="G1113" s="27">
        <v>7</v>
      </c>
      <c r="H1113" s="17" t="s">
        <v>20</v>
      </c>
      <c r="I1113" s="6" t="s">
        <v>3177</v>
      </c>
      <c r="J1113" s="3" t="s">
        <v>28</v>
      </c>
      <c r="K1113" s="3" t="s">
        <v>19</v>
      </c>
    </row>
    <row r="1114" spans="1:11" ht="14.5" x14ac:dyDescent="0.35">
      <c r="A1114" s="5" t="s">
        <v>1150</v>
      </c>
      <c r="B1114" s="27">
        <v>1075452026</v>
      </c>
      <c r="C1114" s="5" t="s">
        <v>22</v>
      </c>
      <c r="D1114" s="5" t="s">
        <v>29</v>
      </c>
      <c r="E1114" s="6">
        <v>46066</v>
      </c>
      <c r="F1114" s="6">
        <v>46077</v>
      </c>
      <c r="G1114" s="27">
        <v>7</v>
      </c>
      <c r="H1114" s="17" t="s">
        <v>20</v>
      </c>
      <c r="I1114" s="6" t="s">
        <v>3178</v>
      </c>
      <c r="J1114" s="3" t="s">
        <v>28</v>
      </c>
      <c r="K1114" s="3" t="s">
        <v>19</v>
      </c>
    </row>
    <row r="1115" spans="1:11" ht="14.5" x14ac:dyDescent="0.35">
      <c r="A1115" s="5" t="s">
        <v>1151</v>
      </c>
      <c r="B1115" s="27">
        <v>1080492026</v>
      </c>
      <c r="C1115" s="5" t="s">
        <v>17</v>
      </c>
      <c r="D1115" s="5" t="s">
        <v>30</v>
      </c>
      <c r="E1115" s="6">
        <v>46066</v>
      </c>
      <c r="F1115" s="6">
        <v>46079</v>
      </c>
      <c r="G1115" s="27">
        <v>9</v>
      </c>
      <c r="H1115" s="17" t="s">
        <v>20</v>
      </c>
      <c r="I1115" s="6" t="s">
        <v>3179</v>
      </c>
      <c r="J1115" s="3" t="s">
        <v>28</v>
      </c>
      <c r="K1115" s="3" t="s">
        <v>19</v>
      </c>
    </row>
    <row r="1116" spans="1:11" ht="14.5" x14ac:dyDescent="0.35">
      <c r="A1116" s="5" t="s">
        <v>1152</v>
      </c>
      <c r="B1116" s="27">
        <v>1081862026</v>
      </c>
      <c r="C1116" s="5" t="s">
        <v>22</v>
      </c>
      <c r="D1116" s="5" t="s">
        <v>29</v>
      </c>
      <c r="E1116" s="6">
        <v>46066</v>
      </c>
      <c r="F1116" s="6">
        <v>46071</v>
      </c>
      <c r="G1116" s="27">
        <v>3</v>
      </c>
      <c r="H1116" s="17" t="s">
        <v>20</v>
      </c>
      <c r="I1116" s="6" t="s">
        <v>3180</v>
      </c>
      <c r="J1116" s="3" t="s">
        <v>28</v>
      </c>
      <c r="K1116" s="3" t="s">
        <v>19</v>
      </c>
    </row>
    <row r="1117" spans="1:11" ht="14.5" x14ac:dyDescent="0.35">
      <c r="A1117" s="5" t="s">
        <v>1153</v>
      </c>
      <c r="B1117" s="27">
        <v>1081962026</v>
      </c>
      <c r="C1117" s="5" t="s">
        <v>22</v>
      </c>
      <c r="D1117" s="5" t="s">
        <v>29</v>
      </c>
      <c r="E1117" s="6">
        <v>46066</v>
      </c>
      <c r="F1117" s="6">
        <v>46077</v>
      </c>
      <c r="G1117" s="27">
        <v>7</v>
      </c>
      <c r="H1117" s="17" t="s">
        <v>20</v>
      </c>
      <c r="I1117" s="6" t="s">
        <v>3181</v>
      </c>
      <c r="J1117" s="3" t="s">
        <v>28</v>
      </c>
      <c r="K1117" s="3" t="s">
        <v>19</v>
      </c>
    </row>
    <row r="1118" spans="1:11" ht="14.5" x14ac:dyDescent="0.35">
      <c r="A1118" s="5" t="s">
        <v>1154</v>
      </c>
      <c r="B1118" s="27">
        <v>1082042026</v>
      </c>
      <c r="C1118" s="5" t="s">
        <v>22</v>
      </c>
      <c r="D1118" s="5" t="s">
        <v>29</v>
      </c>
      <c r="E1118" s="6">
        <v>46066</v>
      </c>
      <c r="F1118" s="6">
        <v>46072</v>
      </c>
      <c r="G1118" s="27">
        <v>4</v>
      </c>
      <c r="H1118" s="17" t="s">
        <v>20</v>
      </c>
      <c r="I1118" s="6" t="s">
        <v>3182</v>
      </c>
      <c r="J1118" s="3" t="s">
        <v>28</v>
      </c>
      <c r="K1118" s="3" t="s">
        <v>19</v>
      </c>
    </row>
    <row r="1119" spans="1:11" ht="14.5" x14ac:dyDescent="0.35">
      <c r="A1119" s="5" t="s">
        <v>1155</v>
      </c>
      <c r="B1119" s="27">
        <v>1082312026</v>
      </c>
      <c r="C1119" s="5" t="s">
        <v>22</v>
      </c>
      <c r="D1119" s="5" t="s">
        <v>29</v>
      </c>
      <c r="E1119" s="6">
        <v>46066</v>
      </c>
      <c r="F1119" s="6">
        <v>46077</v>
      </c>
      <c r="G1119" s="27">
        <v>7</v>
      </c>
      <c r="H1119" s="17" t="s">
        <v>20</v>
      </c>
      <c r="I1119" s="6" t="s">
        <v>3183</v>
      </c>
      <c r="J1119" s="3" t="s">
        <v>28</v>
      </c>
      <c r="K1119" s="3" t="s">
        <v>19</v>
      </c>
    </row>
    <row r="1120" spans="1:11" ht="14.5" x14ac:dyDescent="0.35">
      <c r="A1120" s="5" t="s">
        <v>1156</v>
      </c>
      <c r="B1120" s="27">
        <v>1083222026</v>
      </c>
      <c r="C1120" s="5" t="s">
        <v>24</v>
      </c>
      <c r="D1120" s="5" t="s">
        <v>31</v>
      </c>
      <c r="E1120" s="6">
        <v>46066</v>
      </c>
      <c r="F1120" s="6">
        <v>46073</v>
      </c>
      <c r="G1120" s="27">
        <v>5</v>
      </c>
      <c r="H1120" s="17" t="s">
        <v>20</v>
      </c>
      <c r="I1120" s="6" t="s">
        <v>3184</v>
      </c>
      <c r="J1120" s="3" t="s">
        <v>28</v>
      </c>
      <c r="K1120" s="3" t="s">
        <v>19</v>
      </c>
    </row>
    <row r="1121" spans="1:11" ht="14.5" x14ac:dyDescent="0.35">
      <c r="A1121" s="5" t="s">
        <v>1157</v>
      </c>
      <c r="B1121" s="27">
        <v>1084682026</v>
      </c>
      <c r="C1121" s="5" t="s">
        <v>22</v>
      </c>
      <c r="D1121" s="5" t="s">
        <v>29</v>
      </c>
      <c r="E1121" s="6">
        <v>46066</v>
      </c>
      <c r="F1121" s="6">
        <v>46071</v>
      </c>
      <c r="G1121" s="27">
        <v>3</v>
      </c>
      <c r="H1121" s="17" t="s">
        <v>20</v>
      </c>
      <c r="I1121" s="6" t="s">
        <v>3185</v>
      </c>
      <c r="J1121" s="3" t="s">
        <v>28</v>
      </c>
      <c r="K1121" s="3" t="s">
        <v>19</v>
      </c>
    </row>
    <row r="1122" spans="1:11" ht="14.5" x14ac:dyDescent="0.35">
      <c r="A1122" s="5" t="s">
        <v>1158</v>
      </c>
      <c r="B1122" s="27">
        <v>1086152026</v>
      </c>
      <c r="C1122" s="5" t="s">
        <v>22</v>
      </c>
      <c r="D1122" s="5" t="s">
        <v>29</v>
      </c>
      <c r="E1122" s="6">
        <v>46066</v>
      </c>
      <c r="F1122" s="6">
        <v>46071</v>
      </c>
      <c r="G1122" s="27">
        <v>3</v>
      </c>
      <c r="H1122" s="17" t="s">
        <v>20</v>
      </c>
      <c r="I1122" s="6" t="s">
        <v>3186</v>
      </c>
      <c r="J1122" s="3" t="s">
        <v>28</v>
      </c>
      <c r="K1122" s="3" t="s">
        <v>19</v>
      </c>
    </row>
    <row r="1123" spans="1:11" ht="14.5" x14ac:dyDescent="0.35">
      <c r="A1123" s="5" t="s">
        <v>1159</v>
      </c>
      <c r="B1123" s="27">
        <v>1087212026</v>
      </c>
      <c r="C1123" s="5" t="s">
        <v>17</v>
      </c>
      <c r="D1123" s="5" t="s">
        <v>33</v>
      </c>
      <c r="E1123" s="6">
        <v>46066</v>
      </c>
      <c r="F1123" s="6">
        <v>46079</v>
      </c>
      <c r="G1123" s="27">
        <v>9</v>
      </c>
      <c r="H1123" s="17" t="s">
        <v>20</v>
      </c>
      <c r="I1123" s="6" t="s">
        <v>3187</v>
      </c>
      <c r="J1123" s="3" t="s">
        <v>28</v>
      </c>
      <c r="K1123" s="3" t="s">
        <v>19</v>
      </c>
    </row>
    <row r="1124" spans="1:11" ht="14.5" x14ac:dyDescent="0.35">
      <c r="A1124" s="5" t="s">
        <v>1160</v>
      </c>
      <c r="B1124" s="27">
        <v>1087632026</v>
      </c>
      <c r="C1124" s="5" t="s">
        <v>17</v>
      </c>
      <c r="D1124" s="5" t="s">
        <v>30</v>
      </c>
      <c r="E1124" s="6">
        <v>46066</v>
      </c>
      <c r="F1124" s="6">
        <v>46073</v>
      </c>
      <c r="G1124" s="27">
        <v>5</v>
      </c>
      <c r="H1124" s="17" t="s">
        <v>20</v>
      </c>
      <c r="I1124" s="6" t="s">
        <v>3188</v>
      </c>
      <c r="J1124" s="3" t="s">
        <v>28</v>
      </c>
      <c r="K1124" s="3" t="s">
        <v>19</v>
      </c>
    </row>
    <row r="1125" spans="1:11" ht="14.5" x14ac:dyDescent="0.35">
      <c r="A1125" s="5" t="s">
        <v>1161</v>
      </c>
      <c r="B1125" s="27">
        <v>1117022026</v>
      </c>
      <c r="C1125" s="5" t="s">
        <v>22</v>
      </c>
      <c r="D1125" s="5" t="s">
        <v>29</v>
      </c>
      <c r="E1125" s="6">
        <v>46067</v>
      </c>
      <c r="F1125" s="6">
        <v>46076</v>
      </c>
      <c r="G1125" s="27">
        <v>5</v>
      </c>
      <c r="H1125" s="17" t="s">
        <v>20</v>
      </c>
      <c r="I1125" s="6" t="s">
        <v>3189</v>
      </c>
      <c r="J1125" s="3" t="s">
        <v>28</v>
      </c>
      <c r="K1125" s="3" t="s">
        <v>19</v>
      </c>
    </row>
    <row r="1126" spans="1:11" ht="14.5" x14ac:dyDescent="0.35">
      <c r="A1126" s="5" t="s">
        <v>1162</v>
      </c>
      <c r="B1126" s="27">
        <v>1103412026</v>
      </c>
      <c r="C1126" s="5" t="s">
        <v>22</v>
      </c>
      <c r="D1126" s="5" t="s">
        <v>29</v>
      </c>
      <c r="E1126" s="6">
        <v>46069</v>
      </c>
      <c r="F1126" s="6">
        <v>46078</v>
      </c>
      <c r="G1126" s="27">
        <v>7</v>
      </c>
      <c r="H1126" s="17" t="s">
        <v>20</v>
      </c>
      <c r="I1126" s="6" t="s">
        <v>3190</v>
      </c>
      <c r="J1126" s="3" t="s">
        <v>28</v>
      </c>
      <c r="K1126" s="3" t="s">
        <v>19</v>
      </c>
    </row>
    <row r="1127" spans="1:11" ht="14.5" x14ac:dyDescent="0.35">
      <c r="A1127" s="5" t="s">
        <v>1163</v>
      </c>
      <c r="B1127" s="27">
        <v>1103442026</v>
      </c>
      <c r="C1127" s="5" t="s">
        <v>22</v>
      </c>
      <c r="D1127" s="5" t="s">
        <v>29</v>
      </c>
      <c r="E1127" s="6">
        <v>46069</v>
      </c>
      <c r="F1127" s="6">
        <v>46077</v>
      </c>
      <c r="G1127" s="27">
        <v>6</v>
      </c>
      <c r="H1127" s="17" t="s">
        <v>20</v>
      </c>
      <c r="I1127" s="6" t="s">
        <v>3191</v>
      </c>
      <c r="J1127" s="3" t="s">
        <v>28</v>
      </c>
      <c r="K1127" s="3" t="s">
        <v>19</v>
      </c>
    </row>
    <row r="1128" spans="1:11" ht="14.5" x14ac:dyDescent="0.35">
      <c r="A1128" s="5" t="s">
        <v>1164</v>
      </c>
      <c r="B1128" s="27">
        <v>1103492026</v>
      </c>
      <c r="C1128" s="5" t="s">
        <v>22</v>
      </c>
      <c r="D1128" s="5" t="s">
        <v>29</v>
      </c>
      <c r="E1128" s="6">
        <v>46069</v>
      </c>
      <c r="F1128" s="6">
        <v>46078</v>
      </c>
      <c r="G1128" s="27">
        <v>7</v>
      </c>
      <c r="H1128" s="17" t="s">
        <v>20</v>
      </c>
      <c r="I1128" s="6" t="s">
        <v>3192</v>
      </c>
      <c r="J1128" s="3" t="s">
        <v>28</v>
      </c>
      <c r="K1128" s="3" t="s">
        <v>19</v>
      </c>
    </row>
    <row r="1129" spans="1:11" ht="14.5" x14ac:dyDescent="0.35">
      <c r="A1129" s="5" t="s">
        <v>1165</v>
      </c>
      <c r="B1129" s="27">
        <v>1103532026</v>
      </c>
      <c r="C1129" s="5" t="s">
        <v>22</v>
      </c>
      <c r="D1129" s="5" t="s">
        <v>29</v>
      </c>
      <c r="E1129" s="6">
        <v>46069</v>
      </c>
      <c r="F1129" s="6">
        <v>46072</v>
      </c>
      <c r="G1129" s="27">
        <v>3</v>
      </c>
      <c r="H1129" s="17" t="s">
        <v>20</v>
      </c>
      <c r="I1129" s="6" t="s">
        <v>3193</v>
      </c>
      <c r="J1129" s="3" t="s">
        <v>28</v>
      </c>
      <c r="K1129" s="3" t="s">
        <v>19</v>
      </c>
    </row>
    <row r="1130" spans="1:11" ht="14.5" x14ac:dyDescent="0.35">
      <c r="A1130" s="5" t="s">
        <v>1166</v>
      </c>
      <c r="B1130" s="27">
        <v>1103602026</v>
      </c>
      <c r="C1130" s="5" t="s">
        <v>23</v>
      </c>
      <c r="D1130" s="5" t="s">
        <v>3194</v>
      </c>
      <c r="E1130" s="6">
        <v>46069</v>
      </c>
      <c r="F1130" s="6">
        <v>46083</v>
      </c>
      <c r="G1130" s="27">
        <v>10</v>
      </c>
      <c r="H1130" s="17" t="s">
        <v>20</v>
      </c>
      <c r="I1130" s="6" t="s">
        <v>3195</v>
      </c>
      <c r="J1130" s="3" t="s">
        <v>28</v>
      </c>
      <c r="K1130" s="3" t="s">
        <v>19</v>
      </c>
    </row>
    <row r="1131" spans="1:11" ht="14.5" x14ac:dyDescent="0.35">
      <c r="A1131" s="5" t="s">
        <v>1167</v>
      </c>
      <c r="B1131" s="27">
        <v>1103882026</v>
      </c>
      <c r="C1131" s="5" t="s">
        <v>22</v>
      </c>
      <c r="D1131" s="5" t="s">
        <v>29</v>
      </c>
      <c r="E1131" s="6">
        <v>46069</v>
      </c>
      <c r="F1131" s="6">
        <v>46078</v>
      </c>
      <c r="G1131" s="27">
        <v>7</v>
      </c>
      <c r="H1131" s="17" t="s">
        <v>20</v>
      </c>
      <c r="I1131" s="6" t="s">
        <v>3196</v>
      </c>
      <c r="J1131" s="3" t="s">
        <v>28</v>
      </c>
      <c r="K1131" s="3" t="s">
        <v>19</v>
      </c>
    </row>
    <row r="1132" spans="1:11" ht="14.5" x14ac:dyDescent="0.35">
      <c r="A1132" s="5" t="s">
        <v>1168</v>
      </c>
      <c r="B1132" s="27">
        <v>1104002026</v>
      </c>
      <c r="C1132" s="5" t="s">
        <v>22</v>
      </c>
      <c r="D1132" s="5" t="s">
        <v>29</v>
      </c>
      <c r="E1132" s="6">
        <v>46069</v>
      </c>
      <c r="F1132" s="6">
        <v>46072</v>
      </c>
      <c r="G1132" s="27">
        <v>3</v>
      </c>
      <c r="H1132" s="17" t="s">
        <v>20</v>
      </c>
      <c r="I1132" s="6" t="s">
        <v>3197</v>
      </c>
      <c r="J1132" s="3" t="s">
        <v>28</v>
      </c>
      <c r="K1132" s="3" t="s">
        <v>19</v>
      </c>
    </row>
    <row r="1133" spans="1:11" ht="14.5" x14ac:dyDescent="0.35">
      <c r="A1133" s="5" t="s">
        <v>1169</v>
      </c>
      <c r="B1133" s="27">
        <v>1104252026</v>
      </c>
      <c r="C1133" s="5" t="s">
        <v>22</v>
      </c>
      <c r="D1133" s="5" t="s">
        <v>29</v>
      </c>
      <c r="E1133" s="6">
        <v>46069</v>
      </c>
      <c r="F1133" s="6">
        <v>46077</v>
      </c>
      <c r="G1133" s="27">
        <v>6</v>
      </c>
      <c r="H1133" s="17" t="s">
        <v>20</v>
      </c>
      <c r="I1133" s="6" t="s">
        <v>3198</v>
      </c>
      <c r="J1133" s="3" t="s">
        <v>28</v>
      </c>
      <c r="K1133" s="3" t="s">
        <v>19</v>
      </c>
    </row>
    <row r="1134" spans="1:11" ht="14.5" x14ac:dyDescent="0.35">
      <c r="A1134" s="5" t="s">
        <v>1170</v>
      </c>
      <c r="B1134" s="27">
        <v>1104302026</v>
      </c>
      <c r="C1134" s="5" t="s">
        <v>22</v>
      </c>
      <c r="D1134" s="5" t="s">
        <v>29</v>
      </c>
      <c r="E1134" s="6">
        <v>46069</v>
      </c>
      <c r="F1134" s="6">
        <v>46072</v>
      </c>
      <c r="G1134" s="27">
        <v>3</v>
      </c>
      <c r="H1134" s="17" t="s">
        <v>20</v>
      </c>
      <c r="I1134" s="6" t="s">
        <v>3199</v>
      </c>
      <c r="J1134" s="3" t="s">
        <v>28</v>
      </c>
      <c r="K1134" s="3" t="s">
        <v>19</v>
      </c>
    </row>
    <row r="1135" spans="1:11" ht="14.5" x14ac:dyDescent="0.35">
      <c r="A1135" s="5" t="s">
        <v>1171</v>
      </c>
      <c r="B1135" s="27">
        <v>1104372026</v>
      </c>
      <c r="C1135" s="5" t="s">
        <v>22</v>
      </c>
      <c r="D1135" s="5" t="s">
        <v>29</v>
      </c>
      <c r="E1135" s="6">
        <v>46069</v>
      </c>
      <c r="F1135" s="6">
        <v>46073</v>
      </c>
      <c r="G1135" s="27">
        <v>4</v>
      </c>
      <c r="H1135" s="17" t="s">
        <v>20</v>
      </c>
      <c r="I1135" s="6" t="s">
        <v>3200</v>
      </c>
      <c r="J1135" s="3" t="s">
        <v>28</v>
      </c>
      <c r="K1135" s="3" t="s">
        <v>19</v>
      </c>
    </row>
    <row r="1136" spans="1:11" ht="14.5" x14ac:dyDescent="0.35">
      <c r="A1136" s="5" t="s">
        <v>1172</v>
      </c>
      <c r="B1136" s="27">
        <v>1104922026</v>
      </c>
      <c r="C1136" s="5" t="s">
        <v>22</v>
      </c>
      <c r="D1136" s="5" t="s">
        <v>29</v>
      </c>
      <c r="E1136" s="6">
        <v>46069</v>
      </c>
      <c r="F1136" s="6">
        <v>46073</v>
      </c>
      <c r="G1136" s="27">
        <v>4</v>
      </c>
      <c r="H1136" s="17" t="s">
        <v>20</v>
      </c>
      <c r="I1136" s="6" t="s">
        <v>3201</v>
      </c>
      <c r="J1136" s="3" t="s">
        <v>28</v>
      </c>
      <c r="K1136" s="3" t="s">
        <v>19</v>
      </c>
    </row>
    <row r="1137" spans="1:11" ht="14.5" x14ac:dyDescent="0.35">
      <c r="A1137" s="5" t="s">
        <v>1173</v>
      </c>
      <c r="B1137" s="27">
        <v>1105022026</v>
      </c>
      <c r="C1137" s="5" t="s">
        <v>22</v>
      </c>
      <c r="D1137" s="5" t="s">
        <v>29</v>
      </c>
      <c r="E1137" s="6">
        <v>46069</v>
      </c>
      <c r="F1137" s="6">
        <v>46072</v>
      </c>
      <c r="G1137" s="27">
        <v>3</v>
      </c>
      <c r="H1137" s="17" t="s">
        <v>20</v>
      </c>
      <c r="I1137" s="6" t="s">
        <v>3202</v>
      </c>
      <c r="J1137" s="3" t="s">
        <v>28</v>
      </c>
      <c r="K1137" s="3" t="s">
        <v>19</v>
      </c>
    </row>
    <row r="1138" spans="1:11" ht="14.5" x14ac:dyDescent="0.35">
      <c r="A1138" s="5" t="s">
        <v>1174</v>
      </c>
      <c r="B1138" s="27">
        <v>1105132026</v>
      </c>
      <c r="C1138" s="5" t="s">
        <v>22</v>
      </c>
      <c r="D1138" s="5" t="s">
        <v>29</v>
      </c>
      <c r="E1138" s="6">
        <v>46069</v>
      </c>
      <c r="F1138" s="6">
        <v>46078</v>
      </c>
      <c r="G1138" s="27">
        <v>7</v>
      </c>
      <c r="H1138" s="17" t="s">
        <v>20</v>
      </c>
      <c r="I1138" s="6" t="s">
        <v>3203</v>
      </c>
      <c r="J1138" s="3" t="s">
        <v>28</v>
      </c>
      <c r="K1138" s="3" t="s">
        <v>19</v>
      </c>
    </row>
    <row r="1139" spans="1:11" ht="14.5" x14ac:dyDescent="0.35">
      <c r="A1139" s="5" t="s">
        <v>1175</v>
      </c>
      <c r="B1139" s="27">
        <v>1105182026</v>
      </c>
      <c r="C1139" s="5" t="s">
        <v>22</v>
      </c>
      <c r="D1139" s="5" t="s">
        <v>29</v>
      </c>
      <c r="E1139" s="6">
        <v>46069</v>
      </c>
      <c r="F1139" s="6">
        <v>46078</v>
      </c>
      <c r="G1139" s="27">
        <v>7</v>
      </c>
      <c r="H1139" s="17" t="s">
        <v>20</v>
      </c>
      <c r="I1139" s="6" t="s">
        <v>3204</v>
      </c>
      <c r="J1139" s="3" t="s">
        <v>28</v>
      </c>
      <c r="K1139" s="3" t="s">
        <v>19</v>
      </c>
    </row>
    <row r="1140" spans="1:11" ht="14.5" x14ac:dyDescent="0.35">
      <c r="A1140" s="5" t="s">
        <v>1176</v>
      </c>
      <c r="B1140" s="27">
        <v>1105272026</v>
      </c>
      <c r="C1140" s="5" t="s">
        <v>22</v>
      </c>
      <c r="D1140" s="5" t="s">
        <v>29</v>
      </c>
      <c r="E1140" s="6">
        <v>46069</v>
      </c>
      <c r="F1140" s="6">
        <v>46078</v>
      </c>
      <c r="G1140" s="27">
        <v>7</v>
      </c>
      <c r="H1140" s="17" t="s">
        <v>20</v>
      </c>
      <c r="I1140" s="6" t="s">
        <v>3205</v>
      </c>
      <c r="J1140" s="3" t="s">
        <v>28</v>
      </c>
      <c r="K1140" s="3" t="s">
        <v>19</v>
      </c>
    </row>
    <row r="1141" spans="1:11" ht="14.5" x14ac:dyDescent="0.35">
      <c r="A1141" s="5" t="s">
        <v>1177</v>
      </c>
      <c r="B1141" s="27">
        <v>1105522026</v>
      </c>
      <c r="C1141" s="5" t="s">
        <v>22</v>
      </c>
      <c r="D1141" s="5" t="s">
        <v>29</v>
      </c>
      <c r="E1141" s="6">
        <v>46069</v>
      </c>
      <c r="F1141" s="6">
        <v>46073</v>
      </c>
      <c r="G1141" s="27">
        <v>4</v>
      </c>
      <c r="H1141" s="17" t="s">
        <v>20</v>
      </c>
      <c r="I1141" s="6" t="s">
        <v>3206</v>
      </c>
      <c r="J1141" s="3" t="s">
        <v>28</v>
      </c>
      <c r="K1141" s="3" t="s">
        <v>19</v>
      </c>
    </row>
    <row r="1142" spans="1:11" ht="14.5" x14ac:dyDescent="0.35">
      <c r="A1142" s="5" t="s">
        <v>1178</v>
      </c>
      <c r="B1142" s="27">
        <v>1105722026</v>
      </c>
      <c r="C1142" s="5" t="s">
        <v>22</v>
      </c>
      <c r="D1142" s="5" t="s">
        <v>29</v>
      </c>
      <c r="E1142" s="6">
        <v>46069</v>
      </c>
      <c r="F1142" s="6">
        <v>46077</v>
      </c>
      <c r="G1142" s="27">
        <v>6</v>
      </c>
      <c r="H1142" s="17" t="s">
        <v>20</v>
      </c>
      <c r="I1142" s="6" t="s">
        <v>3207</v>
      </c>
      <c r="J1142" s="3" t="s">
        <v>28</v>
      </c>
      <c r="K1142" s="3" t="s">
        <v>19</v>
      </c>
    </row>
    <row r="1143" spans="1:11" ht="14.5" x14ac:dyDescent="0.35">
      <c r="A1143" s="5" t="s">
        <v>1179</v>
      </c>
      <c r="B1143" s="27">
        <v>1105762026</v>
      </c>
      <c r="C1143" s="5" t="s">
        <v>22</v>
      </c>
      <c r="D1143" s="5" t="s">
        <v>29</v>
      </c>
      <c r="E1143" s="6">
        <v>46069</v>
      </c>
      <c r="F1143" s="6">
        <v>46073</v>
      </c>
      <c r="G1143" s="27">
        <v>4</v>
      </c>
      <c r="H1143" s="17" t="s">
        <v>20</v>
      </c>
      <c r="I1143" s="6" t="s">
        <v>3208</v>
      </c>
      <c r="J1143" s="3" t="s">
        <v>28</v>
      </c>
      <c r="K1143" s="3" t="s">
        <v>19</v>
      </c>
    </row>
    <row r="1144" spans="1:11" ht="14.5" x14ac:dyDescent="0.35">
      <c r="A1144" s="5" t="s">
        <v>1180</v>
      </c>
      <c r="B1144" s="27">
        <v>1107122026</v>
      </c>
      <c r="C1144" s="5" t="s">
        <v>22</v>
      </c>
      <c r="D1144" s="5" t="s">
        <v>29</v>
      </c>
      <c r="E1144" s="6">
        <v>46069</v>
      </c>
      <c r="F1144" s="6">
        <v>46073</v>
      </c>
      <c r="G1144" s="27">
        <v>4</v>
      </c>
      <c r="H1144" s="17" t="s">
        <v>20</v>
      </c>
      <c r="I1144" s="6" t="s">
        <v>3209</v>
      </c>
      <c r="J1144" s="3" t="s">
        <v>28</v>
      </c>
      <c r="K1144" s="3" t="s">
        <v>19</v>
      </c>
    </row>
    <row r="1145" spans="1:11" ht="14.5" x14ac:dyDescent="0.35">
      <c r="A1145" s="5" t="s">
        <v>1181</v>
      </c>
      <c r="B1145" s="27">
        <v>1107172026</v>
      </c>
      <c r="C1145" s="5" t="s">
        <v>22</v>
      </c>
      <c r="D1145" s="5" t="s">
        <v>29</v>
      </c>
      <c r="E1145" s="6">
        <v>46069</v>
      </c>
      <c r="F1145" s="6">
        <v>46076</v>
      </c>
      <c r="G1145" s="27">
        <v>5</v>
      </c>
      <c r="H1145" s="17" t="s">
        <v>20</v>
      </c>
      <c r="I1145" s="6" t="s">
        <v>3210</v>
      </c>
      <c r="J1145" s="3" t="s">
        <v>28</v>
      </c>
      <c r="K1145" s="3" t="s">
        <v>19</v>
      </c>
    </row>
    <row r="1146" spans="1:11" ht="14.5" x14ac:dyDescent="0.35">
      <c r="A1146" s="5" t="s">
        <v>1182</v>
      </c>
      <c r="B1146" s="27">
        <v>1107492026</v>
      </c>
      <c r="C1146" s="5" t="s">
        <v>22</v>
      </c>
      <c r="D1146" s="5" t="s">
        <v>29</v>
      </c>
      <c r="E1146" s="6">
        <v>46069</v>
      </c>
      <c r="F1146" s="6">
        <v>46073</v>
      </c>
      <c r="G1146" s="27">
        <v>4</v>
      </c>
      <c r="H1146" s="17" t="s">
        <v>20</v>
      </c>
      <c r="I1146" s="6" t="s">
        <v>3211</v>
      </c>
      <c r="J1146" s="3" t="s">
        <v>28</v>
      </c>
      <c r="K1146" s="3" t="s">
        <v>19</v>
      </c>
    </row>
    <row r="1147" spans="1:11" ht="14.5" x14ac:dyDescent="0.35">
      <c r="A1147" s="5" t="s">
        <v>1183</v>
      </c>
      <c r="B1147" s="27">
        <v>1108412026</v>
      </c>
      <c r="C1147" s="5" t="s">
        <v>22</v>
      </c>
      <c r="D1147" s="5" t="s">
        <v>29</v>
      </c>
      <c r="E1147" s="6">
        <v>46069</v>
      </c>
      <c r="F1147" s="6">
        <v>46076</v>
      </c>
      <c r="G1147" s="27">
        <v>5</v>
      </c>
      <c r="H1147" s="17" t="s">
        <v>20</v>
      </c>
      <c r="I1147" s="6" t="s">
        <v>3212</v>
      </c>
      <c r="J1147" s="3" t="s">
        <v>28</v>
      </c>
      <c r="K1147" s="3" t="s">
        <v>19</v>
      </c>
    </row>
    <row r="1148" spans="1:11" ht="14.5" x14ac:dyDescent="0.35">
      <c r="A1148" s="5" t="s">
        <v>1184</v>
      </c>
      <c r="B1148" s="27">
        <v>1109062026</v>
      </c>
      <c r="C1148" s="5" t="s">
        <v>22</v>
      </c>
      <c r="D1148" s="5" t="s">
        <v>29</v>
      </c>
      <c r="E1148" s="6">
        <v>46069</v>
      </c>
      <c r="F1148" s="6">
        <v>46073</v>
      </c>
      <c r="G1148" s="27">
        <v>4</v>
      </c>
      <c r="H1148" s="17" t="s">
        <v>20</v>
      </c>
      <c r="I1148" s="6" t="s">
        <v>3213</v>
      </c>
      <c r="J1148" s="3" t="s">
        <v>28</v>
      </c>
      <c r="K1148" s="3" t="s">
        <v>19</v>
      </c>
    </row>
    <row r="1149" spans="1:11" ht="14.5" x14ac:dyDescent="0.35">
      <c r="A1149" s="5" t="s">
        <v>1185</v>
      </c>
      <c r="B1149" s="27">
        <v>1109502026</v>
      </c>
      <c r="C1149" s="5" t="s">
        <v>22</v>
      </c>
      <c r="D1149" s="5" t="s">
        <v>29</v>
      </c>
      <c r="E1149" s="6">
        <v>46069</v>
      </c>
      <c r="F1149" s="6">
        <v>46073</v>
      </c>
      <c r="G1149" s="27">
        <v>4</v>
      </c>
      <c r="H1149" s="17" t="s">
        <v>20</v>
      </c>
      <c r="I1149" s="6" t="s">
        <v>3214</v>
      </c>
      <c r="J1149" s="3" t="s">
        <v>28</v>
      </c>
      <c r="K1149" s="3" t="s">
        <v>19</v>
      </c>
    </row>
    <row r="1150" spans="1:11" ht="14.5" x14ac:dyDescent="0.35">
      <c r="A1150" s="5" t="s">
        <v>1186</v>
      </c>
      <c r="B1150" s="27">
        <v>1110292026</v>
      </c>
      <c r="C1150" s="5" t="s">
        <v>22</v>
      </c>
      <c r="D1150" s="5" t="s">
        <v>29</v>
      </c>
      <c r="E1150" s="6">
        <v>46069</v>
      </c>
      <c r="F1150" s="6">
        <v>46073</v>
      </c>
      <c r="G1150" s="27">
        <v>4</v>
      </c>
      <c r="H1150" s="17" t="s">
        <v>20</v>
      </c>
      <c r="I1150" s="6" t="s">
        <v>3215</v>
      </c>
      <c r="J1150" s="3" t="s">
        <v>28</v>
      </c>
      <c r="K1150" s="3" t="s">
        <v>19</v>
      </c>
    </row>
    <row r="1151" spans="1:11" ht="14.5" x14ac:dyDescent="0.35">
      <c r="A1151" s="5" t="s">
        <v>1187</v>
      </c>
      <c r="B1151" s="27">
        <v>1110342026</v>
      </c>
      <c r="C1151" s="5" t="s">
        <v>22</v>
      </c>
      <c r="D1151" s="5" t="s">
        <v>29</v>
      </c>
      <c r="E1151" s="6">
        <v>46069</v>
      </c>
      <c r="F1151" s="6">
        <v>46078</v>
      </c>
      <c r="G1151" s="27">
        <v>7</v>
      </c>
      <c r="H1151" s="17" t="s">
        <v>20</v>
      </c>
      <c r="I1151" s="6" t="s">
        <v>3216</v>
      </c>
      <c r="J1151" s="3" t="s">
        <v>28</v>
      </c>
      <c r="K1151" s="3" t="s">
        <v>19</v>
      </c>
    </row>
    <row r="1152" spans="1:11" ht="14.5" x14ac:dyDescent="0.35">
      <c r="A1152" s="5" t="s">
        <v>1188</v>
      </c>
      <c r="B1152" s="27">
        <v>1110412026</v>
      </c>
      <c r="C1152" s="5" t="s">
        <v>22</v>
      </c>
      <c r="D1152" s="5" t="s">
        <v>29</v>
      </c>
      <c r="E1152" s="6">
        <v>46069</v>
      </c>
      <c r="F1152" s="6">
        <v>46077</v>
      </c>
      <c r="G1152" s="27">
        <v>6</v>
      </c>
      <c r="H1152" s="17" t="s">
        <v>20</v>
      </c>
      <c r="I1152" s="6" t="s">
        <v>3217</v>
      </c>
      <c r="J1152" s="3" t="s">
        <v>28</v>
      </c>
      <c r="K1152" s="3" t="s">
        <v>19</v>
      </c>
    </row>
    <row r="1153" spans="1:11" ht="14.5" x14ac:dyDescent="0.35">
      <c r="A1153" s="5" t="s">
        <v>1189</v>
      </c>
      <c r="B1153" s="27">
        <v>1110822026</v>
      </c>
      <c r="C1153" s="5" t="s">
        <v>22</v>
      </c>
      <c r="D1153" s="5" t="s">
        <v>29</v>
      </c>
      <c r="E1153" s="6">
        <v>46069</v>
      </c>
      <c r="F1153" s="6">
        <v>46073</v>
      </c>
      <c r="G1153" s="27">
        <v>4</v>
      </c>
      <c r="H1153" s="17" t="s">
        <v>20</v>
      </c>
      <c r="I1153" s="6" t="s">
        <v>3218</v>
      </c>
      <c r="J1153" s="3" t="s">
        <v>28</v>
      </c>
      <c r="K1153" s="3" t="s">
        <v>19</v>
      </c>
    </row>
    <row r="1154" spans="1:11" ht="14.5" x14ac:dyDescent="0.35">
      <c r="A1154" s="5" t="s">
        <v>1190</v>
      </c>
      <c r="B1154" s="27">
        <v>1111012026</v>
      </c>
      <c r="C1154" s="5" t="s">
        <v>22</v>
      </c>
      <c r="D1154" s="5" t="s">
        <v>29</v>
      </c>
      <c r="E1154" s="6">
        <v>46069</v>
      </c>
      <c r="F1154" s="6">
        <v>46078</v>
      </c>
      <c r="G1154" s="27">
        <v>7</v>
      </c>
      <c r="H1154" s="17" t="s">
        <v>20</v>
      </c>
      <c r="I1154" s="6" t="s">
        <v>3219</v>
      </c>
      <c r="J1154" s="3" t="s">
        <v>28</v>
      </c>
      <c r="K1154" s="3" t="s">
        <v>19</v>
      </c>
    </row>
    <row r="1155" spans="1:11" ht="14.5" x14ac:dyDescent="0.35">
      <c r="A1155" s="5" t="s">
        <v>1191</v>
      </c>
      <c r="B1155" s="27">
        <v>1113102026</v>
      </c>
      <c r="C1155" s="5" t="s">
        <v>22</v>
      </c>
      <c r="D1155" s="5" t="s">
        <v>29</v>
      </c>
      <c r="E1155" s="6">
        <v>46069</v>
      </c>
      <c r="F1155" s="6">
        <v>46073</v>
      </c>
      <c r="G1155" s="27">
        <v>4</v>
      </c>
      <c r="H1155" s="17" t="s">
        <v>20</v>
      </c>
      <c r="I1155" s="6" t="s">
        <v>3220</v>
      </c>
      <c r="J1155" s="3" t="s">
        <v>28</v>
      </c>
      <c r="K1155" s="3" t="s">
        <v>19</v>
      </c>
    </row>
    <row r="1156" spans="1:11" ht="14.5" x14ac:dyDescent="0.35">
      <c r="A1156" s="5" t="s">
        <v>1192</v>
      </c>
      <c r="B1156" s="27">
        <v>1113602026</v>
      </c>
      <c r="C1156" s="5" t="s">
        <v>22</v>
      </c>
      <c r="D1156" s="5" t="s">
        <v>29</v>
      </c>
      <c r="E1156" s="6">
        <v>46069</v>
      </c>
      <c r="F1156" s="6">
        <v>46077</v>
      </c>
      <c r="G1156" s="27">
        <v>6</v>
      </c>
      <c r="H1156" s="17" t="s">
        <v>20</v>
      </c>
      <c r="I1156" s="6" t="s">
        <v>3221</v>
      </c>
      <c r="J1156" s="3" t="s">
        <v>28</v>
      </c>
      <c r="K1156" s="3" t="s">
        <v>19</v>
      </c>
    </row>
    <row r="1157" spans="1:11" ht="14.5" x14ac:dyDescent="0.35">
      <c r="A1157" s="5" t="s">
        <v>1193</v>
      </c>
      <c r="B1157" s="27">
        <v>1113622026</v>
      </c>
      <c r="C1157" s="5" t="s">
        <v>22</v>
      </c>
      <c r="D1157" s="5" t="s">
        <v>29</v>
      </c>
      <c r="E1157" s="6">
        <v>46069</v>
      </c>
      <c r="F1157" s="6">
        <v>46077</v>
      </c>
      <c r="G1157" s="27">
        <v>6</v>
      </c>
      <c r="H1157" s="17" t="s">
        <v>20</v>
      </c>
      <c r="I1157" s="6" t="s">
        <v>3222</v>
      </c>
      <c r="J1157" s="3" t="s">
        <v>28</v>
      </c>
      <c r="K1157" s="3" t="s">
        <v>19</v>
      </c>
    </row>
    <row r="1158" spans="1:11" ht="14.5" x14ac:dyDescent="0.35">
      <c r="A1158" s="5" t="s">
        <v>1194</v>
      </c>
      <c r="B1158" s="27">
        <v>1114642026</v>
      </c>
      <c r="C1158" s="5" t="s">
        <v>22</v>
      </c>
      <c r="D1158" s="5" t="s">
        <v>29</v>
      </c>
      <c r="E1158" s="6">
        <v>46069</v>
      </c>
      <c r="F1158" s="6">
        <v>46076</v>
      </c>
      <c r="G1158" s="27">
        <v>5</v>
      </c>
      <c r="H1158" s="17" t="s">
        <v>20</v>
      </c>
      <c r="I1158" s="6" t="s">
        <v>3223</v>
      </c>
      <c r="J1158" s="3" t="s">
        <v>28</v>
      </c>
      <c r="K1158" s="3" t="s">
        <v>19</v>
      </c>
    </row>
    <row r="1159" spans="1:11" ht="14.5" x14ac:dyDescent="0.35">
      <c r="A1159" s="5" t="s">
        <v>1195</v>
      </c>
      <c r="B1159" s="27">
        <v>1118102026</v>
      </c>
      <c r="C1159" s="5" t="s">
        <v>23</v>
      </c>
      <c r="D1159" s="5" t="s">
        <v>32</v>
      </c>
      <c r="E1159" s="6">
        <v>46069</v>
      </c>
      <c r="F1159" s="6">
        <v>46078</v>
      </c>
      <c r="G1159" s="27">
        <v>7</v>
      </c>
      <c r="H1159" s="17" t="s">
        <v>20</v>
      </c>
      <c r="I1159" s="6" t="s">
        <v>3224</v>
      </c>
      <c r="J1159" s="3" t="s">
        <v>28</v>
      </c>
      <c r="K1159" s="3" t="s">
        <v>19</v>
      </c>
    </row>
    <row r="1160" spans="1:11" ht="14.5" x14ac:dyDescent="0.35">
      <c r="A1160" s="5" t="s">
        <v>1196</v>
      </c>
      <c r="B1160" s="27">
        <v>1118172026</v>
      </c>
      <c r="C1160" s="5" t="s">
        <v>22</v>
      </c>
      <c r="D1160" s="5" t="s">
        <v>29</v>
      </c>
      <c r="E1160" s="6">
        <v>46069</v>
      </c>
      <c r="F1160" s="6">
        <v>46071</v>
      </c>
      <c r="G1160" s="27">
        <v>2</v>
      </c>
      <c r="H1160" s="17" t="s">
        <v>20</v>
      </c>
      <c r="I1160" s="6" t="s">
        <v>3225</v>
      </c>
      <c r="J1160" s="3" t="s">
        <v>28</v>
      </c>
      <c r="K1160" s="3" t="s">
        <v>19</v>
      </c>
    </row>
    <row r="1161" spans="1:11" ht="14.5" x14ac:dyDescent="0.35">
      <c r="A1161" s="5" t="s">
        <v>1197</v>
      </c>
      <c r="B1161" s="27">
        <v>1118722026</v>
      </c>
      <c r="C1161" s="5" t="s">
        <v>22</v>
      </c>
      <c r="D1161" s="5" t="s">
        <v>29</v>
      </c>
      <c r="E1161" s="6">
        <v>46069</v>
      </c>
      <c r="F1161" s="6">
        <v>46078</v>
      </c>
      <c r="G1161" s="27">
        <v>7</v>
      </c>
      <c r="H1161" s="17" t="s">
        <v>20</v>
      </c>
      <c r="I1161" s="6" t="s">
        <v>3226</v>
      </c>
      <c r="J1161" s="3" t="s">
        <v>28</v>
      </c>
      <c r="K1161" s="3" t="s">
        <v>19</v>
      </c>
    </row>
    <row r="1162" spans="1:11" ht="14.5" x14ac:dyDescent="0.35">
      <c r="A1162" s="5" t="s">
        <v>1198</v>
      </c>
      <c r="B1162" s="27">
        <v>1118932026</v>
      </c>
      <c r="C1162" s="5" t="s">
        <v>22</v>
      </c>
      <c r="D1162" s="5" t="s">
        <v>29</v>
      </c>
      <c r="E1162" s="6">
        <v>46069</v>
      </c>
      <c r="F1162" s="6">
        <v>46073</v>
      </c>
      <c r="G1162" s="27">
        <v>4</v>
      </c>
      <c r="H1162" s="17" t="s">
        <v>20</v>
      </c>
      <c r="I1162" s="6" t="s">
        <v>3227</v>
      </c>
      <c r="J1162" s="3" t="s">
        <v>28</v>
      </c>
      <c r="K1162" s="3" t="s">
        <v>19</v>
      </c>
    </row>
    <row r="1163" spans="1:11" ht="14.5" x14ac:dyDescent="0.35">
      <c r="A1163" s="5" t="s">
        <v>1199</v>
      </c>
      <c r="B1163" s="27">
        <v>1119882026</v>
      </c>
      <c r="C1163" s="5" t="s">
        <v>22</v>
      </c>
      <c r="D1163" s="5" t="s">
        <v>29</v>
      </c>
      <c r="E1163" s="6">
        <v>46069</v>
      </c>
      <c r="F1163" s="6">
        <v>46077</v>
      </c>
      <c r="G1163" s="27">
        <v>6</v>
      </c>
      <c r="H1163" s="17" t="s">
        <v>20</v>
      </c>
      <c r="I1163" s="6" t="s">
        <v>3228</v>
      </c>
      <c r="J1163" s="3" t="s">
        <v>28</v>
      </c>
      <c r="K1163" s="3" t="s">
        <v>19</v>
      </c>
    </row>
    <row r="1164" spans="1:11" ht="14.5" x14ac:dyDescent="0.35">
      <c r="A1164" s="5" t="s">
        <v>1200</v>
      </c>
      <c r="B1164" s="27">
        <v>1120702026</v>
      </c>
      <c r="C1164" s="5" t="s">
        <v>22</v>
      </c>
      <c r="D1164" s="5" t="s">
        <v>29</v>
      </c>
      <c r="E1164" s="6">
        <v>46069</v>
      </c>
      <c r="F1164" s="6">
        <v>46078</v>
      </c>
      <c r="G1164" s="27">
        <v>7</v>
      </c>
      <c r="H1164" s="17" t="s">
        <v>20</v>
      </c>
      <c r="I1164" s="6" t="s">
        <v>3229</v>
      </c>
      <c r="J1164" s="3" t="s">
        <v>28</v>
      </c>
      <c r="K1164" s="3" t="s">
        <v>19</v>
      </c>
    </row>
    <row r="1165" spans="1:11" ht="14.5" x14ac:dyDescent="0.35">
      <c r="A1165" s="5" t="s">
        <v>1201</v>
      </c>
      <c r="B1165" s="27">
        <v>1121592026</v>
      </c>
      <c r="C1165" s="5" t="s">
        <v>22</v>
      </c>
      <c r="D1165" s="5" t="s">
        <v>29</v>
      </c>
      <c r="E1165" s="6">
        <v>46069</v>
      </c>
      <c r="F1165" s="6">
        <v>46078</v>
      </c>
      <c r="G1165" s="27">
        <v>7</v>
      </c>
      <c r="H1165" s="17" t="s">
        <v>20</v>
      </c>
      <c r="I1165" s="6" t="s">
        <v>3230</v>
      </c>
      <c r="J1165" s="3" t="s">
        <v>28</v>
      </c>
      <c r="K1165" s="3" t="s">
        <v>19</v>
      </c>
    </row>
    <row r="1166" spans="1:11" ht="14.5" x14ac:dyDescent="0.35">
      <c r="A1166" s="5" t="s">
        <v>1202</v>
      </c>
      <c r="B1166" s="27">
        <v>1121912026</v>
      </c>
      <c r="C1166" s="5" t="s">
        <v>22</v>
      </c>
      <c r="D1166" s="5" t="s">
        <v>29</v>
      </c>
      <c r="E1166" s="6">
        <v>46069</v>
      </c>
      <c r="F1166" s="6">
        <v>46072</v>
      </c>
      <c r="G1166" s="27">
        <v>3</v>
      </c>
      <c r="H1166" s="17" t="s">
        <v>20</v>
      </c>
      <c r="I1166" s="6" t="s">
        <v>3231</v>
      </c>
      <c r="J1166" s="3" t="s">
        <v>28</v>
      </c>
      <c r="K1166" s="3" t="s">
        <v>19</v>
      </c>
    </row>
    <row r="1167" spans="1:11" ht="14.5" x14ac:dyDescent="0.35">
      <c r="A1167" s="5" t="s">
        <v>1203</v>
      </c>
      <c r="B1167" s="27">
        <v>1122442026</v>
      </c>
      <c r="C1167" s="5" t="s">
        <v>22</v>
      </c>
      <c r="D1167" s="5" t="s">
        <v>29</v>
      </c>
      <c r="E1167" s="6">
        <v>46069</v>
      </c>
      <c r="F1167" s="6">
        <v>46077</v>
      </c>
      <c r="G1167" s="27">
        <v>6</v>
      </c>
      <c r="H1167" s="17" t="s">
        <v>20</v>
      </c>
      <c r="I1167" s="6" t="s">
        <v>3232</v>
      </c>
      <c r="J1167" s="3" t="s">
        <v>28</v>
      </c>
      <c r="K1167" s="3" t="s">
        <v>19</v>
      </c>
    </row>
    <row r="1168" spans="1:11" ht="14.5" x14ac:dyDescent="0.35">
      <c r="A1168" s="5" t="s">
        <v>1204</v>
      </c>
      <c r="B1168" s="27">
        <v>1122592026</v>
      </c>
      <c r="C1168" s="5" t="s">
        <v>22</v>
      </c>
      <c r="D1168" s="5" t="s">
        <v>29</v>
      </c>
      <c r="E1168" s="6">
        <v>46069</v>
      </c>
      <c r="F1168" s="6">
        <v>46077</v>
      </c>
      <c r="G1168" s="27">
        <v>6</v>
      </c>
      <c r="H1168" s="17" t="s">
        <v>20</v>
      </c>
      <c r="I1168" s="6" t="s">
        <v>3233</v>
      </c>
      <c r="J1168" s="3" t="s">
        <v>28</v>
      </c>
      <c r="K1168" s="3" t="s">
        <v>19</v>
      </c>
    </row>
    <row r="1169" spans="1:11" ht="14.5" x14ac:dyDescent="0.35">
      <c r="A1169" s="5" t="s">
        <v>1205</v>
      </c>
      <c r="B1169" s="27">
        <v>1171522026</v>
      </c>
      <c r="C1169" s="5" t="s">
        <v>22</v>
      </c>
      <c r="D1169" s="5" t="s">
        <v>29</v>
      </c>
      <c r="E1169" s="6">
        <v>46069</v>
      </c>
      <c r="F1169" s="6">
        <v>46072</v>
      </c>
      <c r="G1169" s="27">
        <v>3</v>
      </c>
      <c r="H1169" s="17" t="s">
        <v>20</v>
      </c>
      <c r="I1169" s="6" t="s">
        <v>3234</v>
      </c>
      <c r="J1169" s="3" t="s">
        <v>28</v>
      </c>
      <c r="K1169" s="3" t="s">
        <v>19</v>
      </c>
    </row>
    <row r="1170" spans="1:11" ht="14.5" x14ac:dyDescent="0.35">
      <c r="A1170" s="5" t="s">
        <v>1206</v>
      </c>
      <c r="B1170" s="27">
        <v>1123952026</v>
      </c>
      <c r="C1170" s="5" t="s">
        <v>22</v>
      </c>
      <c r="D1170" s="5" t="s">
        <v>29</v>
      </c>
      <c r="E1170" s="6">
        <v>46069</v>
      </c>
      <c r="F1170" s="6">
        <v>46078</v>
      </c>
      <c r="G1170" s="27">
        <v>7</v>
      </c>
      <c r="H1170" s="17" t="s">
        <v>20</v>
      </c>
      <c r="I1170" s="6" t="s">
        <v>3235</v>
      </c>
      <c r="J1170" s="3" t="s">
        <v>28</v>
      </c>
      <c r="K1170" s="3" t="s">
        <v>19</v>
      </c>
    </row>
    <row r="1171" spans="1:11" ht="14.5" x14ac:dyDescent="0.35">
      <c r="A1171" s="5" t="s">
        <v>1207</v>
      </c>
      <c r="B1171" s="27">
        <v>1171512026</v>
      </c>
      <c r="C1171" s="5" t="s">
        <v>22</v>
      </c>
      <c r="D1171" s="5" t="s">
        <v>29</v>
      </c>
      <c r="E1171" s="6">
        <v>46069</v>
      </c>
      <c r="F1171" s="6">
        <v>46072</v>
      </c>
      <c r="G1171" s="27">
        <v>3</v>
      </c>
      <c r="H1171" s="17" t="s">
        <v>20</v>
      </c>
      <c r="I1171" s="6" t="s">
        <v>3236</v>
      </c>
      <c r="J1171" s="3" t="s">
        <v>28</v>
      </c>
      <c r="K1171" s="3" t="s">
        <v>19</v>
      </c>
    </row>
    <row r="1172" spans="1:11" ht="14.5" x14ac:dyDescent="0.35">
      <c r="A1172" s="5" t="s">
        <v>1208</v>
      </c>
      <c r="B1172" s="27">
        <v>1172262026</v>
      </c>
      <c r="C1172" s="5" t="s">
        <v>22</v>
      </c>
      <c r="D1172" s="5" t="s">
        <v>29</v>
      </c>
      <c r="E1172" s="6">
        <v>46069</v>
      </c>
      <c r="F1172" s="6">
        <v>46071</v>
      </c>
      <c r="G1172" s="27">
        <v>2</v>
      </c>
      <c r="H1172" s="17" t="s">
        <v>20</v>
      </c>
      <c r="I1172" s="6" t="s">
        <v>3237</v>
      </c>
      <c r="J1172" s="3" t="s">
        <v>28</v>
      </c>
      <c r="K1172" s="3" t="s">
        <v>19</v>
      </c>
    </row>
    <row r="1173" spans="1:11" ht="14.5" x14ac:dyDescent="0.35">
      <c r="A1173" s="5" t="s">
        <v>1209</v>
      </c>
      <c r="B1173" s="27">
        <v>1125462026</v>
      </c>
      <c r="C1173" s="5" t="s">
        <v>22</v>
      </c>
      <c r="D1173" s="5" t="s">
        <v>29</v>
      </c>
      <c r="E1173" s="6">
        <v>46069</v>
      </c>
      <c r="F1173" s="6">
        <v>46076</v>
      </c>
      <c r="G1173" s="27">
        <v>5</v>
      </c>
      <c r="H1173" s="17" t="s">
        <v>20</v>
      </c>
      <c r="I1173" s="6" t="s">
        <v>3238</v>
      </c>
      <c r="J1173" s="3" t="s">
        <v>28</v>
      </c>
      <c r="K1173" s="3" t="s">
        <v>19</v>
      </c>
    </row>
    <row r="1174" spans="1:11" ht="14.5" x14ac:dyDescent="0.35">
      <c r="A1174" s="5" t="s">
        <v>1210</v>
      </c>
      <c r="B1174" s="27">
        <v>932952026</v>
      </c>
      <c r="C1174" s="5" t="s">
        <v>26</v>
      </c>
      <c r="D1174" s="5" t="s">
        <v>2246</v>
      </c>
      <c r="E1174" s="6">
        <v>46069</v>
      </c>
      <c r="F1174" s="6">
        <v>46076</v>
      </c>
      <c r="G1174" s="27">
        <v>5</v>
      </c>
      <c r="H1174" s="17" t="s">
        <v>20</v>
      </c>
      <c r="I1174" s="6" t="s">
        <v>3239</v>
      </c>
      <c r="J1174" s="3" t="s">
        <v>28</v>
      </c>
      <c r="K1174" s="3" t="s">
        <v>19</v>
      </c>
    </row>
    <row r="1175" spans="1:11" ht="14.5" x14ac:dyDescent="0.35">
      <c r="A1175" s="5" t="s">
        <v>1211</v>
      </c>
      <c r="B1175" s="27">
        <v>1152952026</v>
      </c>
      <c r="C1175" s="5" t="s">
        <v>22</v>
      </c>
      <c r="D1175" s="5" t="s">
        <v>29</v>
      </c>
      <c r="E1175" s="6">
        <v>46070</v>
      </c>
      <c r="F1175" s="6">
        <v>46073</v>
      </c>
      <c r="G1175" s="27">
        <v>3</v>
      </c>
      <c r="H1175" s="17" t="s">
        <v>20</v>
      </c>
      <c r="I1175" s="6" t="s">
        <v>3240</v>
      </c>
      <c r="J1175" s="3" t="s">
        <v>28</v>
      </c>
      <c r="K1175" s="3" t="s">
        <v>19</v>
      </c>
    </row>
    <row r="1176" spans="1:11" ht="14.5" x14ac:dyDescent="0.35">
      <c r="A1176" s="5" t="s">
        <v>1212</v>
      </c>
      <c r="B1176" s="27">
        <v>1153122026</v>
      </c>
      <c r="C1176" s="5" t="s">
        <v>22</v>
      </c>
      <c r="D1176" s="5" t="s">
        <v>29</v>
      </c>
      <c r="E1176" s="6">
        <v>46070</v>
      </c>
      <c r="F1176" s="6">
        <v>46079</v>
      </c>
      <c r="G1176" s="27">
        <v>7</v>
      </c>
      <c r="H1176" s="17" t="s">
        <v>20</v>
      </c>
      <c r="I1176" s="6" t="s">
        <v>3241</v>
      </c>
      <c r="J1176" s="3" t="s">
        <v>28</v>
      </c>
      <c r="K1176" s="3" t="s">
        <v>19</v>
      </c>
    </row>
    <row r="1177" spans="1:11" ht="14.5" x14ac:dyDescent="0.35">
      <c r="A1177" s="5" t="s">
        <v>1213</v>
      </c>
      <c r="B1177" s="27">
        <v>1153642026</v>
      </c>
      <c r="C1177" s="5" t="s">
        <v>22</v>
      </c>
      <c r="D1177" s="5" t="s">
        <v>29</v>
      </c>
      <c r="E1177" s="6">
        <v>46070</v>
      </c>
      <c r="F1177" s="6">
        <v>46078</v>
      </c>
      <c r="G1177" s="27">
        <v>6</v>
      </c>
      <c r="H1177" s="17" t="s">
        <v>20</v>
      </c>
      <c r="I1177" s="6" t="s">
        <v>3242</v>
      </c>
      <c r="J1177" s="3" t="s">
        <v>28</v>
      </c>
      <c r="K1177" s="3" t="s">
        <v>19</v>
      </c>
    </row>
    <row r="1178" spans="1:11" ht="14.5" x14ac:dyDescent="0.35">
      <c r="A1178" s="5" t="s">
        <v>1214</v>
      </c>
      <c r="B1178" s="27">
        <v>1153922026</v>
      </c>
      <c r="C1178" s="5" t="s">
        <v>22</v>
      </c>
      <c r="D1178" s="5" t="s">
        <v>29</v>
      </c>
      <c r="E1178" s="6">
        <v>46070</v>
      </c>
      <c r="F1178" s="6">
        <v>46077</v>
      </c>
      <c r="G1178" s="27">
        <v>5</v>
      </c>
      <c r="H1178" s="17" t="s">
        <v>20</v>
      </c>
      <c r="I1178" s="6" t="s">
        <v>3243</v>
      </c>
      <c r="J1178" s="3" t="s">
        <v>28</v>
      </c>
      <c r="K1178" s="3" t="s">
        <v>19</v>
      </c>
    </row>
    <row r="1179" spans="1:11" ht="14.5" x14ac:dyDescent="0.35">
      <c r="A1179" s="5" t="s">
        <v>1215</v>
      </c>
      <c r="B1179" s="27">
        <v>1154002026</v>
      </c>
      <c r="C1179" s="5" t="s">
        <v>22</v>
      </c>
      <c r="D1179" s="5" t="s">
        <v>29</v>
      </c>
      <c r="E1179" s="6">
        <v>46070</v>
      </c>
      <c r="F1179" s="6">
        <v>46078</v>
      </c>
      <c r="G1179" s="27">
        <v>6</v>
      </c>
      <c r="H1179" s="17" t="s">
        <v>20</v>
      </c>
      <c r="I1179" s="6" t="s">
        <v>3244</v>
      </c>
      <c r="J1179" s="3" t="s">
        <v>28</v>
      </c>
      <c r="K1179" s="3" t="s">
        <v>19</v>
      </c>
    </row>
    <row r="1180" spans="1:11" ht="14.5" x14ac:dyDescent="0.35">
      <c r="A1180" s="5" t="s">
        <v>1216</v>
      </c>
      <c r="B1180" s="27">
        <v>1154222026</v>
      </c>
      <c r="C1180" s="5" t="s">
        <v>22</v>
      </c>
      <c r="D1180" s="5" t="s">
        <v>29</v>
      </c>
      <c r="E1180" s="6">
        <v>46070</v>
      </c>
      <c r="F1180" s="6">
        <v>46079</v>
      </c>
      <c r="G1180" s="27">
        <v>7</v>
      </c>
      <c r="H1180" s="17" t="s">
        <v>20</v>
      </c>
      <c r="I1180" s="6" t="s">
        <v>3245</v>
      </c>
      <c r="J1180" s="3" t="s">
        <v>28</v>
      </c>
      <c r="K1180" s="3" t="s">
        <v>19</v>
      </c>
    </row>
    <row r="1181" spans="1:11" ht="14.5" x14ac:dyDescent="0.35">
      <c r="A1181" s="5" t="s">
        <v>1217</v>
      </c>
      <c r="B1181" s="27">
        <v>1154302026</v>
      </c>
      <c r="C1181" s="5" t="s">
        <v>22</v>
      </c>
      <c r="D1181" s="5" t="s">
        <v>29</v>
      </c>
      <c r="E1181" s="6">
        <v>46070</v>
      </c>
      <c r="F1181" s="6">
        <v>46080</v>
      </c>
      <c r="G1181" s="27">
        <v>8</v>
      </c>
      <c r="H1181" s="17" t="s">
        <v>20</v>
      </c>
      <c r="I1181" s="6" t="s">
        <v>3246</v>
      </c>
      <c r="J1181" s="3" t="s">
        <v>28</v>
      </c>
      <c r="K1181" s="3" t="s">
        <v>19</v>
      </c>
    </row>
    <row r="1182" spans="1:11" ht="14.5" x14ac:dyDescent="0.35">
      <c r="A1182" s="5" t="s">
        <v>1218</v>
      </c>
      <c r="B1182" s="27">
        <v>1154992026</v>
      </c>
      <c r="C1182" s="5" t="s">
        <v>22</v>
      </c>
      <c r="D1182" s="5" t="s">
        <v>29</v>
      </c>
      <c r="E1182" s="6">
        <v>46070</v>
      </c>
      <c r="F1182" s="6">
        <v>46080</v>
      </c>
      <c r="G1182" s="27">
        <v>8</v>
      </c>
      <c r="H1182" s="17" t="s">
        <v>20</v>
      </c>
      <c r="I1182" s="6" t="s">
        <v>3247</v>
      </c>
      <c r="J1182" s="3" t="s">
        <v>28</v>
      </c>
      <c r="K1182" s="3" t="s">
        <v>19</v>
      </c>
    </row>
    <row r="1183" spans="1:11" ht="14.5" x14ac:dyDescent="0.35">
      <c r="A1183" s="5" t="s">
        <v>1219</v>
      </c>
      <c r="B1183" s="27">
        <v>1156102026</v>
      </c>
      <c r="C1183" s="5" t="s">
        <v>22</v>
      </c>
      <c r="D1183" s="5" t="s">
        <v>29</v>
      </c>
      <c r="E1183" s="6">
        <v>46070</v>
      </c>
      <c r="F1183" s="6">
        <v>46080</v>
      </c>
      <c r="G1183" s="27">
        <v>8</v>
      </c>
      <c r="H1183" s="17" t="s">
        <v>20</v>
      </c>
      <c r="I1183" s="6" t="s">
        <v>3248</v>
      </c>
      <c r="J1183" s="3" t="s">
        <v>28</v>
      </c>
      <c r="K1183" s="3" t="s">
        <v>19</v>
      </c>
    </row>
    <row r="1184" spans="1:11" ht="14.5" x14ac:dyDescent="0.35">
      <c r="A1184" s="5" t="s">
        <v>1220</v>
      </c>
      <c r="B1184" s="27">
        <v>1156212026</v>
      </c>
      <c r="C1184" s="5" t="s">
        <v>17</v>
      </c>
      <c r="D1184" s="5" t="s">
        <v>30</v>
      </c>
      <c r="E1184" s="6">
        <v>46070</v>
      </c>
      <c r="F1184" s="6">
        <v>46072</v>
      </c>
      <c r="G1184" s="27">
        <v>2</v>
      </c>
      <c r="H1184" s="17" t="s">
        <v>20</v>
      </c>
      <c r="I1184" s="6" t="s">
        <v>3249</v>
      </c>
      <c r="J1184" s="3" t="s">
        <v>28</v>
      </c>
      <c r="K1184" s="3" t="s">
        <v>19</v>
      </c>
    </row>
    <row r="1185" spans="1:11" ht="14.5" x14ac:dyDescent="0.35">
      <c r="A1185" s="5" t="s">
        <v>1221</v>
      </c>
      <c r="B1185" s="27">
        <v>1156432026</v>
      </c>
      <c r="C1185" s="5" t="s">
        <v>26</v>
      </c>
      <c r="D1185" s="5" t="s">
        <v>2246</v>
      </c>
      <c r="E1185" s="6">
        <v>46070</v>
      </c>
      <c r="F1185" s="6">
        <v>46073</v>
      </c>
      <c r="G1185" s="27">
        <v>3</v>
      </c>
      <c r="H1185" s="17" t="s">
        <v>20</v>
      </c>
      <c r="I1185" s="6" t="s">
        <v>3250</v>
      </c>
      <c r="J1185" s="3" t="s">
        <v>27</v>
      </c>
      <c r="K1185" s="3" t="s">
        <v>19</v>
      </c>
    </row>
    <row r="1186" spans="1:11" ht="14.5" x14ac:dyDescent="0.35">
      <c r="A1186" s="5" t="s">
        <v>1222</v>
      </c>
      <c r="B1186" s="27">
        <v>1156662026</v>
      </c>
      <c r="C1186" s="5" t="s">
        <v>22</v>
      </c>
      <c r="D1186" s="5" t="s">
        <v>29</v>
      </c>
      <c r="E1186" s="6">
        <v>46070</v>
      </c>
      <c r="F1186" s="6">
        <v>46078</v>
      </c>
      <c r="G1186" s="27">
        <v>6</v>
      </c>
      <c r="H1186" s="17" t="s">
        <v>20</v>
      </c>
      <c r="I1186" s="6" t="s">
        <v>3251</v>
      </c>
      <c r="J1186" s="3" t="s">
        <v>28</v>
      </c>
      <c r="K1186" s="3" t="s">
        <v>19</v>
      </c>
    </row>
    <row r="1187" spans="1:11" ht="14.5" x14ac:dyDescent="0.35">
      <c r="A1187" s="5" t="s">
        <v>1223</v>
      </c>
      <c r="B1187" s="27">
        <v>1156682026</v>
      </c>
      <c r="C1187" s="5" t="s">
        <v>22</v>
      </c>
      <c r="D1187" s="5" t="s">
        <v>29</v>
      </c>
      <c r="E1187" s="6">
        <v>46070</v>
      </c>
      <c r="F1187" s="6">
        <v>46078</v>
      </c>
      <c r="G1187" s="27">
        <v>6</v>
      </c>
      <c r="H1187" s="17" t="s">
        <v>20</v>
      </c>
      <c r="I1187" s="6" t="s">
        <v>3252</v>
      </c>
      <c r="J1187" s="3" t="s">
        <v>28</v>
      </c>
      <c r="K1187" s="3" t="s">
        <v>19</v>
      </c>
    </row>
    <row r="1188" spans="1:11" ht="14.5" x14ac:dyDescent="0.35">
      <c r="A1188" s="5" t="s">
        <v>1224</v>
      </c>
      <c r="B1188" s="27">
        <v>1157662026</v>
      </c>
      <c r="C1188" s="5" t="s">
        <v>22</v>
      </c>
      <c r="D1188" s="5" t="s">
        <v>29</v>
      </c>
      <c r="E1188" s="6">
        <v>46070</v>
      </c>
      <c r="F1188" s="6">
        <v>46077</v>
      </c>
      <c r="G1188" s="27">
        <v>5</v>
      </c>
      <c r="H1188" s="17" t="s">
        <v>20</v>
      </c>
      <c r="I1188" s="6" t="s">
        <v>3253</v>
      </c>
      <c r="J1188" s="3" t="s">
        <v>28</v>
      </c>
      <c r="K1188" s="3" t="s">
        <v>19</v>
      </c>
    </row>
    <row r="1189" spans="1:11" ht="14.5" x14ac:dyDescent="0.35">
      <c r="A1189" s="5" t="s">
        <v>1225</v>
      </c>
      <c r="B1189" s="27">
        <v>1157842026</v>
      </c>
      <c r="C1189" s="5" t="s">
        <v>22</v>
      </c>
      <c r="D1189" s="5" t="s">
        <v>29</v>
      </c>
      <c r="E1189" s="6">
        <v>46070</v>
      </c>
      <c r="F1189" s="6">
        <v>46077</v>
      </c>
      <c r="G1189" s="27">
        <v>5</v>
      </c>
      <c r="H1189" s="17" t="s">
        <v>20</v>
      </c>
      <c r="I1189" s="6" t="s">
        <v>3254</v>
      </c>
      <c r="J1189" s="3" t="s">
        <v>28</v>
      </c>
      <c r="K1189" s="3" t="s">
        <v>19</v>
      </c>
    </row>
    <row r="1190" spans="1:11" ht="14.5" x14ac:dyDescent="0.35">
      <c r="A1190" s="5" t="s">
        <v>1226</v>
      </c>
      <c r="B1190" s="27">
        <v>1172272026</v>
      </c>
      <c r="C1190" s="5" t="s">
        <v>22</v>
      </c>
      <c r="D1190" s="5" t="s">
        <v>29</v>
      </c>
      <c r="E1190" s="6">
        <v>46070</v>
      </c>
      <c r="F1190" s="6">
        <v>46078</v>
      </c>
      <c r="G1190" s="27">
        <v>6</v>
      </c>
      <c r="H1190" s="17" t="s">
        <v>20</v>
      </c>
      <c r="I1190" s="6" t="s">
        <v>3255</v>
      </c>
      <c r="J1190" s="3" t="s">
        <v>28</v>
      </c>
      <c r="K1190" s="3" t="s">
        <v>19</v>
      </c>
    </row>
    <row r="1191" spans="1:11" ht="14.5" x14ac:dyDescent="0.35">
      <c r="A1191" s="5" t="s">
        <v>1227</v>
      </c>
      <c r="B1191" s="27">
        <v>1158612026</v>
      </c>
      <c r="C1191" s="5" t="s">
        <v>22</v>
      </c>
      <c r="D1191" s="5" t="s">
        <v>29</v>
      </c>
      <c r="E1191" s="6">
        <v>46070</v>
      </c>
      <c r="F1191" s="6">
        <v>46072</v>
      </c>
      <c r="G1191" s="27">
        <v>2</v>
      </c>
      <c r="H1191" s="17" t="s">
        <v>20</v>
      </c>
      <c r="I1191" s="6" t="s">
        <v>3256</v>
      </c>
      <c r="J1191" s="3" t="s">
        <v>28</v>
      </c>
      <c r="K1191" s="3" t="s">
        <v>19</v>
      </c>
    </row>
    <row r="1192" spans="1:11" ht="14.5" x14ac:dyDescent="0.35">
      <c r="A1192" s="5" t="s">
        <v>1228</v>
      </c>
      <c r="B1192" s="27">
        <v>1159292026</v>
      </c>
      <c r="C1192" s="5" t="s">
        <v>22</v>
      </c>
      <c r="D1192" s="5" t="s">
        <v>29</v>
      </c>
      <c r="E1192" s="6">
        <v>46070</v>
      </c>
      <c r="F1192" s="6">
        <v>46076</v>
      </c>
      <c r="G1192" s="27">
        <v>4</v>
      </c>
      <c r="H1192" s="17" t="s">
        <v>20</v>
      </c>
      <c r="I1192" s="6" t="s">
        <v>3257</v>
      </c>
      <c r="J1192" s="3" t="s">
        <v>28</v>
      </c>
      <c r="K1192" s="3" t="s">
        <v>19</v>
      </c>
    </row>
    <row r="1193" spans="1:11" ht="14.5" x14ac:dyDescent="0.35">
      <c r="A1193" s="5" t="s">
        <v>1229</v>
      </c>
      <c r="B1193" s="27">
        <v>1159692026</v>
      </c>
      <c r="C1193" s="5" t="s">
        <v>22</v>
      </c>
      <c r="D1193" s="5" t="s">
        <v>29</v>
      </c>
      <c r="E1193" s="6">
        <v>46070</v>
      </c>
      <c r="F1193" s="6">
        <v>46072</v>
      </c>
      <c r="G1193" s="27">
        <v>2</v>
      </c>
      <c r="H1193" s="17" t="s">
        <v>20</v>
      </c>
      <c r="I1193" s="6" t="s">
        <v>3258</v>
      </c>
      <c r="J1193" s="3" t="s">
        <v>28</v>
      </c>
      <c r="K1193" s="3" t="s">
        <v>19</v>
      </c>
    </row>
    <row r="1194" spans="1:11" ht="14.5" x14ac:dyDescent="0.35">
      <c r="A1194" s="5" t="s">
        <v>1230</v>
      </c>
      <c r="B1194" s="27">
        <v>1160042026</v>
      </c>
      <c r="C1194" s="5" t="s">
        <v>22</v>
      </c>
      <c r="D1194" s="5" t="s">
        <v>29</v>
      </c>
      <c r="E1194" s="6">
        <v>46070</v>
      </c>
      <c r="F1194" s="6">
        <v>46073</v>
      </c>
      <c r="G1194" s="27">
        <v>3</v>
      </c>
      <c r="H1194" s="17" t="s">
        <v>20</v>
      </c>
      <c r="I1194" s="6" t="s">
        <v>3259</v>
      </c>
      <c r="J1194" s="3" t="s">
        <v>28</v>
      </c>
      <c r="K1194" s="3" t="s">
        <v>19</v>
      </c>
    </row>
    <row r="1195" spans="1:11" ht="14.5" x14ac:dyDescent="0.35">
      <c r="A1195" s="5" t="s">
        <v>1231</v>
      </c>
      <c r="B1195" s="27">
        <v>1160212026</v>
      </c>
      <c r="C1195" s="5" t="s">
        <v>22</v>
      </c>
      <c r="D1195" s="5" t="s">
        <v>29</v>
      </c>
      <c r="E1195" s="6">
        <v>46070</v>
      </c>
      <c r="F1195" s="6">
        <v>46077</v>
      </c>
      <c r="G1195" s="27">
        <v>5</v>
      </c>
      <c r="H1195" s="17" t="s">
        <v>20</v>
      </c>
      <c r="I1195" s="6" t="s">
        <v>3260</v>
      </c>
      <c r="J1195" s="3" t="s">
        <v>28</v>
      </c>
      <c r="K1195" s="3" t="s">
        <v>19</v>
      </c>
    </row>
    <row r="1196" spans="1:11" ht="14.5" x14ac:dyDescent="0.35">
      <c r="A1196" s="5" t="s">
        <v>1232</v>
      </c>
      <c r="B1196" s="27">
        <v>1160292026</v>
      </c>
      <c r="C1196" s="5" t="s">
        <v>22</v>
      </c>
      <c r="D1196" s="5" t="s">
        <v>29</v>
      </c>
      <c r="E1196" s="6">
        <v>46070</v>
      </c>
      <c r="F1196" s="6">
        <v>46076</v>
      </c>
      <c r="G1196" s="27">
        <v>4</v>
      </c>
      <c r="H1196" s="17" t="s">
        <v>20</v>
      </c>
      <c r="I1196" s="6" t="s">
        <v>3261</v>
      </c>
      <c r="J1196" s="3" t="s">
        <v>28</v>
      </c>
      <c r="K1196" s="3" t="s">
        <v>19</v>
      </c>
    </row>
    <row r="1197" spans="1:11" ht="14.5" x14ac:dyDescent="0.35">
      <c r="A1197" s="5" t="s">
        <v>1233</v>
      </c>
      <c r="B1197" s="27">
        <v>1163222026</v>
      </c>
      <c r="C1197" s="5" t="s">
        <v>22</v>
      </c>
      <c r="D1197" s="5" t="s">
        <v>29</v>
      </c>
      <c r="E1197" s="6">
        <v>46070</v>
      </c>
      <c r="F1197" s="6">
        <v>46078</v>
      </c>
      <c r="G1197" s="27">
        <v>6</v>
      </c>
      <c r="H1197" s="17" t="s">
        <v>20</v>
      </c>
      <c r="I1197" s="6" t="s">
        <v>3262</v>
      </c>
      <c r="J1197" s="3" t="s">
        <v>28</v>
      </c>
      <c r="K1197" s="3" t="s">
        <v>19</v>
      </c>
    </row>
    <row r="1198" spans="1:11" ht="14.5" x14ac:dyDescent="0.35">
      <c r="A1198" s="5" t="s">
        <v>1234</v>
      </c>
      <c r="B1198" s="27">
        <v>1165062026</v>
      </c>
      <c r="C1198" s="5" t="s">
        <v>22</v>
      </c>
      <c r="D1198" s="5" t="s">
        <v>29</v>
      </c>
      <c r="E1198" s="6">
        <v>46070</v>
      </c>
      <c r="F1198" s="6">
        <v>46076</v>
      </c>
      <c r="G1198" s="27">
        <v>4</v>
      </c>
      <c r="H1198" s="17" t="s">
        <v>20</v>
      </c>
      <c r="I1198" s="6" t="s">
        <v>3263</v>
      </c>
      <c r="J1198" s="3" t="s">
        <v>28</v>
      </c>
      <c r="K1198" s="3" t="s">
        <v>19</v>
      </c>
    </row>
    <row r="1199" spans="1:11" ht="14.5" x14ac:dyDescent="0.35">
      <c r="A1199" s="5" t="s">
        <v>1235</v>
      </c>
      <c r="B1199" s="27">
        <v>1166072026</v>
      </c>
      <c r="C1199" s="5" t="s">
        <v>22</v>
      </c>
      <c r="D1199" s="5" t="s">
        <v>29</v>
      </c>
      <c r="E1199" s="6">
        <v>46070</v>
      </c>
      <c r="F1199" s="6">
        <v>46072</v>
      </c>
      <c r="G1199" s="27">
        <v>2</v>
      </c>
      <c r="H1199" s="17" t="s">
        <v>20</v>
      </c>
      <c r="I1199" s="6" t="s">
        <v>3264</v>
      </c>
      <c r="J1199" s="3" t="s">
        <v>28</v>
      </c>
      <c r="K1199" s="3" t="s">
        <v>19</v>
      </c>
    </row>
    <row r="1200" spans="1:11" ht="14.5" x14ac:dyDescent="0.35">
      <c r="A1200" s="5" t="s">
        <v>1236</v>
      </c>
      <c r="B1200" s="27">
        <v>1166202026</v>
      </c>
      <c r="C1200" s="5" t="s">
        <v>22</v>
      </c>
      <c r="D1200" s="5" t="s">
        <v>29</v>
      </c>
      <c r="E1200" s="6">
        <v>46070</v>
      </c>
      <c r="F1200" s="6">
        <v>46072</v>
      </c>
      <c r="G1200" s="27">
        <v>2</v>
      </c>
      <c r="H1200" s="17" t="s">
        <v>20</v>
      </c>
      <c r="I1200" s="6" t="s">
        <v>3265</v>
      </c>
      <c r="J1200" s="3" t="s">
        <v>28</v>
      </c>
      <c r="K1200" s="3" t="s">
        <v>19</v>
      </c>
    </row>
    <row r="1201" spans="1:11" ht="14.5" x14ac:dyDescent="0.35">
      <c r="A1201" s="5" t="s">
        <v>1237</v>
      </c>
      <c r="B1201" s="27">
        <v>1166572026</v>
      </c>
      <c r="C1201" s="5" t="s">
        <v>22</v>
      </c>
      <c r="D1201" s="5" t="s">
        <v>29</v>
      </c>
      <c r="E1201" s="6">
        <v>46070</v>
      </c>
      <c r="F1201" s="6">
        <v>46078</v>
      </c>
      <c r="G1201" s="27">
        <v>6</v>
      </c>
      <c r="H1201" s="17" t="s">
        <v>20</v>
      </c>
      <c r="I1201" s="6" t="s">
        <v>3266</v>
      </c>
      <c r="J1201" s="3" t="s">
        <v>28</v>
      </c>
      <c r="K1201" s="3" t="s">
        <v>19</v>
      </c>
    </row>
    <row r="1202" spans="1:11" ht="14.5" x14ac:dyDescent="0.35">
      <c r="A1202" s="5" t="s">
        <v>1238</v>
      </c>
      <c r="B1202" s="27">
        <v>1166722026</v>
      </c>
      <c r="C1202" s="5" t="s">
        <v>22</v>
      </c>
      <c r="D1202" s="5" t="s">
        <v>29</v>
      </c>
      <c r="E1202" s="6">
        <v>46070</v>
      </c>
      <c r="F1202" s="6">
        <v>46072</v>
      </c>
      <c r="G1202" s="27">
        <v>2</v>
      </c>
      <c r="H1202" s="17" t="s">
        <v>20</v>
      </c>
      <c r="I1202" s="6" t="s">
        <v>3267</v>
      </c>
      <c r="J1202" s="3" t="s">
        <v>28</v>
      </c>
      <c r="K1202" s="3" t="s">
        <v>19</v>
      </c>
    </row>
    <row r="1203" spans="1:11" ht="14.5" x14ac:dyDescent="0.35">
      <c r="A1203" s="5" t="s">
        <v>1239</v>
      </c>
      <c r="B1203" s="27">
        <v>1166942026</v>
      </c>
      <c r="C1203" s="5" t="s">
        <v>22</v>
      </c>
      <c r="D1203" s="5" t="s">
        <v>29</v>
      </c>
      <c r="E1203" s="6">
        <v>46070</v>
      </c>
      <c r="F1203" s="6">
        <v>46079</v>
      </c>
      <c r="G1203" s="27">
        <v>7</v>
      </c>
      <c r="H1203" s="17" t="s">
        <v>20</v>
      </c>
      <c r="I1203" s="6" t="s">
        <v>3268</v>
      </c>
      <c r="J1203" s="3" t="s">
        <v>28</v>
      </c>
      <c r="K1203" s="3" t="s">
        <v>19</v>
      </c>
    </row>
    <row r="1204" spans="1:11" ht="14.5" x14ac:dyDescent="0.35">
      <c r="A1204" s="5" t="s">
        <v>1240</v>
      </c>
      <c r="B1204" s="27">
        <v>1167032026</v>
      </c>
      <c r="C1204" s="5" t="s">
        <v>22</v>
      </c>
      <c r="D1204" s="5" t="s">
        <v>29</v>
      </c>
      <c r="E1204" s="6">
        <v>46070</v>
      </c>
      <c r="F1204" s="6">
        <v>46072</v>
      </c>
      <c r="G1204" s="27">
        <v>2</v>
      </c>
      <c r="H1204" s="17" t="s">
        <v>20</v>
      </c>
      <c r="I1204" s="6" t="s">
        <v>3269</v>
      </c>
      <c r="J1204" s="3" t="s">
        <v>28</v>
      </c>
      <c r="K1204" s="3" t="s">
        <v>19</v>
      </c>
    </row>
    <row r="1205" spans="1:11" ht="14.5" x14ac:dyDescent="0.35">
      <c r="A1205" s="5" t="s">
        <v>1241</v>
      </c>
      <c r="B1205" s="27">
        <v>1167082026</v>
      </c>
      <c r="C1205" s="5" t="s">
        <v>22</v>
      </c>
      <c r="D1205" s="5" t="s">
        <v>29</v>
      </c>
      <c r="E1205" s="6">
        <v>46070</v>
      </c>
      <c r="F1205" s="6">
        <v>46072</v>
      </c>
      <c r="G1205" s="27">
        <v>2</v>
      </c>
      <c r="H1205" s="17" t="s">
        <v>20</v>
      </c>
      <c r="I1205" s="6" t="s">
        <v>3270</v>
      </c>
      <c r="J1205" s="3" t="s">
        <v>28</v>
      </c>
      <c r="K1205" s="3" t="s">
        <v>19</v>
      </c>
    </row>
    <row r="1206" spans="1:11" ht="14.5" x14ac:dyDescent="0.35">
      <c r="A1206" s="5" t="s">
        <v>1242</v>
      </c>
      <c r="B1206" s="27">
        <v>1168422026</v>
      </c>
      <c r="C1206" s="5" t="s">
        <v>22</v>
      </c>
      <c r="D1206" s="5" t="s">
        <v>29</v>
      </c>
      <c r="E1206" s="6">
        <v>46070</v>
      </c>
      <c r="F1206" s="6">
        <v>46076</v>
      </c>
      <c r="G1206" s="27">
        <v>4</v>
      </c>
      <c r="H1206" s="17" t="s">
        <v>20</v>
      </c>
      <c r="I1206" s="6" t="s">
        <v>3271</v>
      </c>
      <c r="J1206" s="3" t="s">
        <v>28</v>
      </c>
      <c r="K1206" s="3" t="s">
        <v>19</v>
      </c>
    </row>
    <row r="1207" spans="1:11" ht="14.5" x14ac:dyDescent="0.35">
      <c r="A1207" s="5" t="s">
        <v>1243</v>
      </c>
      <c r="B1207" s="27">
        <v>1168472026</v>
      </c>
      <c r="C1207" s="5" t="s">
        <v>22</v>
      </c>
      <c r="D1207" s="5" t="s">
        <v>41</v>
      </c>
      <c r="E1207" s="6">
        <v>46070</v>
      </c>
      <c r="F1207" s="6">
        <v>46087</v>
      </c>
      <c r="G1207" s="27">
        <v>13</v>
      </c>
      <c r="H1207" s="17" t="s">
        <v>20</v>
      </c>
      <c r="I1207" s="6" t="s">
        <v>3272</v>
      </c>
      <c r="J1207" s="3" t="s">
        <v>28</v>
      </c>
      <c r="K1207" s="3" t="s">
        <v>19</v>
      </c>
    </row>
    <row r="1208" spans="1:11" ht="14.5" x14ac:dyDescent="0.35">
      <c r="A1208" s="5" t="s">
        <v>1244</v>
      </c>
      <c r="B1208" s="27">
        <v>1170302026</v>
      </c>
      <c r="C1208" s="5" t="s">
        <v>22</v>
      </c>
      <c r="D1208" s="5" t="s">
        <v>29</v>
      </c>
      <c r="E1208" s="6">
        <v>46070</v>
      </c>
      <c r="F1208" s="6">
        <v>46078</v>
      </c>
      <c r="G1208" s="27">
        <v>6</v>
      </c>
      <c r="H1208" s="17" t="s">
        <v>20</v>
      </c>
      <c r="I1208" s="6" t="s">
        <v>3273</v>
      </c>
      <c r="J1208" s="3" t="s">
        <v>28</v>
      </c>
      <c r="K1208" s="3" t="s">
        <v>19</v>
      </c>
    </row>
    <row r="1209" spans="1:11" ht="14.5" x14ac:dyDescent="0.35">
      <c r="A1209" s="5" t="s">
        <v>1245</v>
      </c>
      <c r="B1209" s="27">
        <v>1170762026</v>
      </c>
      <c r="C1209" s="5" t="s">
        <v>22</v>
      </c>
      <c r="D1209" s="5" t="s">
        <v>29</v>
      </c>
      <c r="E1209" s="6">
        <v>46070</v>
      </c>
      <c r="F1209" s="6">
        <v>46080</v>
      </c>
      <c r="G1209" s="27">
        <v>8</v>
      </c>
      <c r="H1209" s="17" t="s">
        <v>20</v>
      </c>
      <c r="I1209" s="6" t="s">
        <v>3274</v>
      </c>
      <c r="J1209" s="3" t="s">
        <v>28</v>
      </c>
      <c r="K1209" s="3" t="s">
        <v>19</v>
      </c>
    </row>
    <row r="1210" spans="1:11" ht="14.5" x14ac:dyDescent="0.35">
      <c r="A1210" s="5" t="s">
        <v>1246</v>
      </c>
      <c r="B1210" s="27">
        <v>1170952026</v>
      </c>
      <c r="C1210" s="5" t="s">
        <v>22</v>
      </c>
      <c r="D1210" s="5" t="s">
        <v>29</v>
      </c>
      <c r="E1210" s="6">
        <v>46070</v>
      </c>
      <c r="F1210" s="6">
        <v>46073</v>
      </c>
      <c r="G1210" s="27">
        <v>3</v>
      </c>
      <c r="H1210" s="17" t="s">
        <v>20</v>
      </c>
      <c r="I1210" s="6" t="s">
        <v>3275</v>
      </c>
      <c r="J1210" s="3" t="s">
        <v>28</v>
      </c>
      <c r="K1210" s="3" t="s">
        <v>19</v>
      </c>
    </row>
    <row r="1211" spans="1:11" ht="14.5" x14ac:dyDescent="0.35">
      <c r="A1211" s="5" t="s">
        <v>1247</v>
      </c>
      <c r="B1211" s="27">
        <v>1171802026</v>
      </c>
      <c r="C1211" s="5" t="s">
        <v>17</v>
      </c>
      <c r="D1211" s="5" t="s">
        <v>30</v>
      </c>
      <c r="E1211" s="6">
        <v>46070</v>
      </c>
      <c r="F1211" s="6">
        <v>46079</v>
      </c>
      <c r="G1211" s="27">
        <v>7</v>
      </c>
      <c r="H1211" s="17" t="s">
        <v>20</v>
      </c>
      <c r="I1211" s="6" t="s">
        <v>3276</v>
      </c>
      <c r="J1211" s="3" t="s">
        <v>28</v>
      </c>
      <c r="K1211" s="3" t="s">
        <v>19</v>
      </c>
    </row>
    <row r="1212" spans="1:11" ht="14.5" x14ac:dyDescent="0.35">
      <c r="A1212" s="5" t="s">
        <v>1248</v>
      </c>
      <c r="B1212" s="27">
        <v>1196722026</v>
      </c>
      <c r="C1212" s="5" t="s">
        <v>22</v>
      </c>
      <c r="D1212" s="5" t="s">
        <v>29</v>
      </c>
      <c r="E1212" s="6">
        <v>46071</v>
      </c>
      <c r="F1212" s="6">
        <v>46073</v>
      </c>
      <c r="G1212" s="27">
        <v>2</v>
      </c>
      <c r="H1212" s="17" t="s">
        <v>20</v>
      </c>
      <c r="I1212" s="6" t="s">
        <v>3277</v>
      </c>
      <c r="J1212" s="3" t="s">
        <v>28</v>
      </c>
      <c r="K1212" s="3" t="s">
        <v>19</v>
      </c>
    </row>
    <row r="1213" spans="1:11" ht="14.5" x14ac:dyDescent="0.35">
      <c r="A1213" s="5" t="s">
        <v>1249</v>
      </c>
      <c r="B1213" s="27">
        <v>1197622026</v>
      </c>
      <c r="C1213" s="5" t="s">
        <v>22</v>
      </c>
      <c r="D1213" s="5" t="s">
        <v>41</v>
      </c>
      <c r="E1213" s="6">
        <v>46071</v>
      </c>
      <c r="F1213" s="6">
        <v>46079</v>
      </c>
      <c r="G1213" s="27">
        <v>6</v>
      </c>
      <c r="H1213" s="17" t="s">
        <v>20</v>
      </c>
      <c r="I1213" s="6" t="s">
        <v>3278</v>
      </c>
      <c r="J1213" s="3" t="s">
        <v>28</v>
      </c>
      <c r="K1213" s="3" t="s">
        <v>19</v>
      </c>
    </row>
    <row r="1214" spans="1:11" ht="14.5" x14ac:dyDescent="0.35">
      <c r="A1214" s="5" t="s">
        <v>1250</v>
      </c>
      <c r="B1214" s="27">
        <v>1198122026</v>
      </c>
      <c r="C1214" s="5" t="s">
        <v>22</v>
      </c>
      <c r="D1214" s="5" t="s">
        <v>29</v>
      </c>
      <c r="E1214" s="6">
        <v>46071</v>
      </c>
      <c r="F1214" s="6">
        <v>46078</v>
      </c>
      <c r="G1214" s="27">
        <v>5</v>
      </c>
      <c r="H1214" s="17" t="s">
        <v>20</v>
      </c>
      <c r="I1214" s="6" t="s">
        <v>3279</v>
      </c>
      <c r="J1214" s="3" t="s">
        <v>28</v>
      </c>
      <c r="K1214" s="3" t="s">
        <v>19</v>
      </c>
    </row>
    <row r="1215" spans="1:11" ht="14.5" x14ac:dyDescent="0.35">
      <c r="A1215" s="5" t="s">
        <v>1251</v>
      </c>
      <c r="B1215" s="27">
        <v>1198372026</v>
      </c>
      <c r="C1215" s="5" t="s">
        <v>17</v>
      </c>
      <c r="D1215" s="5" t="s">
        <v>33</v>
      </c>
      <c r="E1215" s="6">
        <v>46071</v>
      </c>
      <c r="F1215" s="6">
        <v>46079</v>
      </c>
      <c r="G1215" s="27">
        <v>6</v>
      </c>
      <c r="H1215" s="17" t="s">
        <v>20</v>
      </c>
      <c r="I1215" s="6" t="s">
        <v>3280</v>
      </c>
      <c r="J1215" s="3" t="s">
        <v>28</v>
      </c>
      <c r="K1215" s="3" t="s">
        <v>19</v>
      </c>
    </row>
    <row r="1216" spans="1:11" ht="14.5" x14ac:dyDescent="0.35">
      <c r="A1216" s="5" t="s">
        <v>1252</v>
      </c>
      <c r="B1216" s="27">
        <v>1242642026</v>
      </c>
      <c r="C1216" s="5" t="s">
        <v>17</v>
      </c>
      <c r="D1216" s="5" t="s">
        <v>30</v>
      </c>
      <c r="E1216" s="6">
        <v>46071</v>
      </c>
      <c r="F1216" s="6">
        <v>46086</v>
      </c>
      <c r="G1216" s="27">
        <v>11</v>
      </c>
      <c r="H1216" s="17" t="s">
        <v>20</v>
      </c>
      <c r="I1216" s="6" t="s">
        <v>3281</v>
      </c>
      <c r="J1216" s="3" t="s">
        <v>28</v>
      </c>
      <c r="K1216" s="3" t="s">
        <v>19</v>
      </c>
    </row>
    <row r="1217" spans="1:11" ht="14.5" x14ac:dyDescent="0.35">
      <c r="A1217" s="5" t="s">
        <v>1253</v>
      </c>
      <c r="B1217" s="27">
        <v>1200012026</v>
      </c>
      <c r="C1217" s="5" t="s">
        <v>22</v>
      </c>
      <c r="D1217" s="5" t="s">
        <v>29</v>
      </c>
      <c r="E1217" s="6">
        <v>46071</v>
      </c>
      <c r="F1217" s="6">
        <v>46080</v>
      </c>
      <c r="G1217" s="27">
        <v>7</v>
      </c>
      <c r="H1217" s="17" t="s">
        <v>20</v>
      </c>
      <c r="I1217" s="6" t="s">
        <v>3282</v>
      </c>
      <c r="J1217" s="3" t="s">
        <v>28</v>
      </c>
      <c r="K1217" s="3" t="s">
        <v>19</v>
      </c>
    </row>
    <row r="1218" spans="1:11" ht="14.5" x14ac:dyDescent="0.35">
      <c r="A1218" s="5" t="s">
        <v>1254</v>
      </c>
      <c r="B1218" s="27">
        <v>1200492026</v>
      </c>
      <c r="C1218" s="5" t="s">
        <v>22</v>
      </c>
      <c r="D1218" s="5" t="s">
        <v>29</v>
      </c>
      <c r="E1218" s="6">
        <v>46071</v>
      </c>
      <c r="F1218" s="6">
        <v>46077</v>
      </c>
      <c r="G1218" s="27">
        <v>4</v>
      </c>
      <c r="H1218" s="17" t="s">
        <v>20</v>
      </c>
      <c r="I1218" s="6" t="s">
        <v>3283</v>
      </c>
      <c r="J1218" s="3" t="s">
        <v>28</v>
      </c>
      <c r="K1218" s="3" t="s">
        <v>19</v>
      </c>
    </row>
    <row r="1219" spans="1:11" ht="14.5" x14ac:dyDescent="0.35">
      <c r="A1219" s="5" t="s">
        <v>1255</v>
      </c>
      <c r="B1219" s="27">
        <v>1201032026</v>
      </c>
      <c r="C1219" s="5" t="s">
        <v>22</v>
      </c>
      <c r="D1219" s="5" t="s">
        <v>29</v>
      </c>
      <c r="E1219" s="6">
        <v>46071</v>
      </c>
      <c r="F1219" s="6">
        <v>46083</v>
      </c>
      <c r="G1219" s="27">
        <v>8</v>
      </c>
      <c r="H1219" s="17" t="s">
        <v>20</v>
      </c>
      <c r="I1219" s="6" t="s">
        <v>3284</v>
      </c>
      <c r="J1219" s="3" t="s">
        <v>28</v>
      </c>
      <c r="K1219" s="3" t="s">
        <v>19</v>
      </c>
    </row>
    <row r="1220" spans="1:11" ht="14.5" x14ac:dyDescent="0.35">
      <c r="A1220" s="5" t="s">
        <v>1256</v>
      </c>
      <c r="B1220" s="27">
        <v>1201062026</v>
      </c>
      <c r="C1220" s="5" t="s">
        <v>22</v>
      </c>
      <c r="D1220" s="5" t="s">
        <v>29</v>
      </c>
      <c r="E1220" s="6">
        <v>46071</v>
      </c>
      <c r="F1220" s="6">
        <v>46079</v>
      </c>
      <c r="G1220" s="27">
        <v>6</v>
      </c>
      <c r="H1220" s="17" t="s">
        <v>20</v>
      </c>
      <c r="I1220" s="6" t="s">
        <v>3285</v>
      </c>
      <c r="J1220" s="3" t="s">
        <v>28</v>
      </c>
      <c r="K1220" s="3" t="s">
        <v>19</v>
      </c>
    </row>
    <row r="1221" spans="1:11" ht="14.5" x14ac:dyDescent="0.35">
      <c r="A1221" s="5" t="s">
        <v>1257</v>
      </c>
      <c r="B1221" s="27">
        <v>1201972026</v>
      </c>
      <c r="C1221" s="5" t="s">
        <v>23</v>
      </c>
      <c r="D1221" s="5" t="s">
        <v>32</v>
      </c>
      <c r="E1221" s="6">
        <v>46071</v>
      </c>
      <c r="F1221" s="6">
        <v>46083</v>
      </c>
      <c r="G1221" s="27">
        <v>8</v>
      </c>
      <c r="H1221" s="17" t="s">
        <v>20</v>
      </c>
      <c r="I1221" s="6" t="s">
        <v>3286</v>
      </c>
      <c r="J1221" s="3" t="s">
        <v>28</v>
      </c>
      <c r="K1221" s="3" t="s">
        <v>19</v>
      </c>
    </row>
    <row r="1222" spans="1:11" ht="14.5" x14ac:dyDescent="0.35">
      <c r="A1222" s="5" t="s">
        <v>1258</v>
      </c>
      <c r="B1222" s="27">
        <v>1202422026</v>
      </c>
      <c r="C1222" s="5" t="s">
        <v>22</v>
      </c>
      <c r="D1222" s="5" t="s">
        <v>29</v>
      </c>
      <c r="E1222" s="6">
        <v>46071</v>
      </c>
      <c r="F1222" s="6">
        <v>46079</v>
      </c>
      <c r="G1222" s="27">
        <v>6</v>
      </c>
      <c r="H1222" s="17" t="s">
        <v>20</v>
      </c>
      <c r="I1222" s="6" t="s">
        <v>3287</v>
      </c>
      <c r="J1222" s="3" t="s">
        <v>28</v>
      </c>
      <c r="K1222" s="3" t="s">
        <v>19</v>
      </c>
    </row>
    <row r="1223" spans="1:11" ht="14.5" x14ac:dyDescent="0.35">
      <c r="A1223" s="5" t="s">
        <v>1259</v>
      </c>
      <c r="B1223" s="27">
        <v>1203112026</v>
      </c>
      <c r="C1223" s="5" t="s">
        <v>22</v>
      </c>
      <c r="D1223" s="5" t="s">
        <v>29</v>
      </c>
      <c r="E1223" s="6">
        <v>46071</v>
      </c>
      <c r="F1223" s="6">
        <v>46079</v>
      </c>
      <c r="G1223" s="27">
        <v>6</v>
      </c>
      <c r="H1223" s="17" t="s">
        <v>20</v>
      </c>
      <c r="I1223" s="6" t="s">
        <v>3288</v>
      </c>
      <c r="J1223" s="3" t="s">
        <v>28</v>
      </c>
      <c r="K1223" s="3" t="s">
        <v>19</v>
      </c>
    </row>
    <row r="1224" spans="1:11" ht="14.5" x14ac:dyDescent="0.35">
      <c r="A1224" s="5" t="s">
        <v>1260</v>
      </c>
      <c r="B1224" s="27">
        <v>1203202026</v>
      </c>
      <c r="C1224" s="5" t="s">
        <v>22</v>
      </c>
      <c r="D1224" s="5" t="s">
        <v>29</v>
      </c>
      <c r="E1224" s="6">
        <v>46071</v>
      </c>
      <c r="F1224" s="6">
        <v>46083</v>
      </c>
      <c r="G1224" s="27">
        <v>8</v>
      </c>
      <c r="H1224" s="17" t="s">
        <v>20</v>
      </c>
      <c r="I1224" s="6" t="s">
        <v>3289</v>
      </c>
      <c r="J1224" s="3" t="s">
        <v>28</v>
      </c>
      <c r="K1224" s="3" t="s">
        <v>19</v>
      </c>
    </row>
    <row r="1225" spans="1:11" ht="14.5" x14ac:dyDescent="0.35">
      <c r="A1225" s="5" t="s">
        <v>1261</v>
      </c>
      <c r="B1225" s="27">
        <v>1203992026</v>
      </c>
      <c r="C1225" s="5" t="s">
        <v>22</v>
      </c>
      <c r="D1225" s="5" t="s">
        <v>29</v>
      </c>
      <c r="E1225" s="6">
        <v>46071</v>
      </c>
      <c r="F1225" s="6">
        <v>46080</v>
      </c>
      <c r="G1225" s="27">
        <v>7</v>
      </c>
      <c r="H1225" s="17" t="s">
        <v>20</v>
      </c>
      <c r="I1225" s="6" t="s">
        <v>3290</v>
      </c>
      <c r="J1225" s="3" t="s">
        <v>28</v>
      </c>
      <c r="K1225" s="3" t="s">
        <v>19</v>
      </c>
    </row>
    <row r="1226" spans="1:11" ht="14.5" x14ac:dyDescent="0.35">
      <c r="A1226" s="5" t="s">
        <v>1262</v>
      </c>
      <c r="B1226" s="27">
        <v>1204362026</v>
      </c>
      <c r="C1226" s="5" t="s">
        <v>22</v>
      </c>
      <c r="D1226" s="5" t="s">
        <v>29</v>
      </c>
      <c r="E1226" s="6">
        <v>46071</v>
      </c>
      <c r="F1226" s="6">
        <v>46083</v>
      </c>
      <c r="G1226" s="27">
        <v>8</v>
      </c>
      <c r="H1226" s="17" t="s">
        <v>20</v>
      </c>
      <c r="I1226" s="6" t="s">
        <v>3291</v>
      </c>
      <c r="J1226" s="3" t="s">
        <v>28</v>
      </c>
      <c r="K1226" s="3" t="s">
        <v>19</v>
      </c>
    </row>
    <row r="1227" spans="1:11" ht="14.5" x14ac:dyDescent="0.35">
      <c r="A1227" s="5" t="s">
        <v>1263</v>
      </c>
      <c r="B1227" s="27">
        <v>1209092026</v>
      </c>
      <c r="C1227" s="5" t="s">
        <v>22</v>
      </c>
      <c r="D1227" s="5" t="s">
        <v>29</v>
      </c>
      <c r="E1227" s="6">
        <v>46071</v>
      </c>
      <c r="F1227" s="6">
        <v>46083</v>
      </c>
      <c r="G1227" s="27">
        <v>8</v>
      </c>
      <c r="H1227" s="17" t="s">
        <v>20</v>
      </c>
      <c r="I1227" s="6" t="s">
        <v>3292</v>
      </c>
      <c r="J1227" s="3" t="s">
        <v>28</v>
      </c>
      <c r="K1227" s="3" t="s">
        <v>19</v>
      </c>
    </row>
    <row r="1228" spans="1:11" ht="14.5" x14ac:dyDescent="0.35">
      <c r="A1228" s="5" t="s">
        <v>1264</v>
      </c>
      <c r="B1228" s="27">
        <v>1209912026</v>
      </c>
      <c r="C1228" s="5" t="s">
        <v>22</v>
      </c>
      <c r="D1228" s="5" t="s">
        <v>29</v>
      </c>
      <c r="E1228" s="6">
        <v>46071</v>
      </c>
      <c r="F1228" s="6">
        <v>46077</v>
      </c>
      <c r="G1228" s="27">
        <v>4</v>
      </c>
      <c r="H1228" s="17" t="s">
        <v>20</v>
      </c>
      <c r="I1228" s="6" t="s">
        <v>3293</v>
      </c>
      <c r="J1228" s="3" t="s">
        <v>28</v>
      </c>
      <c r="K1228" s="3" t="s">
        <v>19</v>
      </c>
    </row>
    <row r="1229" spans="1:11" ht="14.5" x14ac:dyDescent="0.35">
      <c r="A1229" s="5" t="s">
        <v>1265</v>
      </c>
      <c r="B1229" s="27">
        <v>1242622026</v>
      </c>
      <c r="C1229" s="5" t="s">
        <v>22</v>
      </c>
      <c r="D1229" s="5" t="s">
        <v>41</v>
      </c>
      <c r="E1229" s="6">
        <v>46071</v>
      </c>
      <c r="F1229" s="6">
        <v>46079</v>
      </c>
      <c r="G1229" s="27">
        <v>6</v>
      </c>
      <c r="H1229" s="17" t="s">
        <v>20</v>
      </c>
      <c r="I1229" s="6" t="s">
        <v>3294</v>
      </c>
      <c r="J1229" s="3" t="s">
        <v>28</v>
      </c>
      <c r="K1229" s="3" t="s">
        <v>19</v>
      </c>
    </row>
    <row r="1230" spans="1:11" ht="14.5" x14ac:dyDescent="0.35">
      <c r="A1230" s="5" t="s">
        <v>1266</v>
      </c>
      <c r="B1230" s="27">
        <v>1210122026</v>
      </c>
      <c r="C1230" s="5" t="s">
        <v>22</v>
      </c>
      <c r="D1230" s="5" t="s">
        <v>29</v>
      </c>
      <c r="E1230" s="6">
        <v>46071</v>
      </c>
      <c r="F1230" s="6">
        <v>46077</v>
      </c>
      <c r="G1230" s="27">
        <v>4</v>
      </c>
      <c r="H1230" s="17" t="s">
        <v>20</v>
      </c>
      <c r="I1230" s="6" t="s">
        <v>3295</v>
      </c>
      <c r="J1230" s="3" t="s">
        <v>28</v>
      </c>
      <c r="K1230" s="3" t="s">
        <v>19</v>
      </c>
    </row>
    <row r="1231" spans="1:11" ht="14.5" x14ac:dyDescent="0.35">
      <c r="A1231" s="5" t="s">
        <v>1267</v>
      </c>
      <c r="B1231" s="27">
        <v>1211072026</v>
      </c>
      <c r="C1231" s="5" t="s">
        <v>22</v>
      </c>
      <c r="D1231" s="5" t="s">
        <v>29</v>
      </c>
      <c r="E1231" s="6">
        <v>46071</v>
      </c>
      <c r="F1231" s="6">
        <v>46083</v>
      </c>
      <c r="G1231" s="27">
        <v>8</v>
      </c>
      <c r="H1231" s="17" t="s">
        <v>20</v>
      </c>
      <c r="I1231" s="6" t="s">
        <v>3296</v>
      </c>
      <c r="J1231" s="3" t="s">
        <v>28</v>
      </c>
      <c r="K1231" s="3" t="s">
        <v>19</v>
      </c>
    </row>
    <row r="1232" spans="1:11" ht="14.5" x14ac:dyDescent="0.35">
      <c r="A1232" s="5" t="s">
        <v>1268</v>
      </c>
      <c r="B1232" s="27">
        <v>1211832026</v>
      </c>
      <c r="C1232" s="5" t="s">
        <v>22</v>
      </c>
      <c r="D1232" s="5" t="s">
        <v>29</v>
      </c>
      <c r="E1232" s="6">
        <v>46071</v>
      </c>
      <c r="F1232" s="6">
        <v>46078</v>
      </c>
      <c r="G1232" s="27">
        <v>5</v>
      </c>
      <c r="H1232" s="17" t="s">
        <v>20</v>
      </c>
      <c r="I1232" s="6" t="s">
        <v>3297</v>
      </c>
      <c r="J1232" s="3" t="s">
        <v>28</v>
      </c>
      <c r="K1232" s="3" t="s">
        <v>19</v>
      </c>
    </row>
    <row r="1233" spans="1:11" ht="14.5" x14ac:dyDescent="0.35">
      <c r="A1233" s="5" t="s">
        <v>1269</v>
      </c>
      <c r="B1233" s="27">
        <v>1242612026</v>
      </c>
      <c r="C1233" s="5" t="s">
        <v>22</v>
      </c>
      <c r="D1233" s="5" t="s">
        <v>29</v>
      </c>
      <c r="E1233" s="6">
        <v>46071</v>
      </c>
      <c r="F1233" s="6">
        <v>46079</v>
      </c>
      <c r="G1233" s="27">
        <v>6</v>
      </c>
      <c r="H1233" s="17" t="s">
        <v>20</v>
      </c>
      <c r="I1233" s="6" t="s">
        <v>3298</v>
      </c>
      <c r="J1233" s="3" t="s">
        <v>28</v>
      </c>
      <c r="K1233" s="3" t="s">
        <v>19</v>
      </c>
    </row>
    <row r="1234" spans="1:11" ht="14.5" x14ac:dyDescent="0.35">
      <c r="A1234" s="5" t="s">
        <v>1270</v>
      </c>
      <c r="B1234" s="27">
        <v>1213862026</v>
      </c>
      <c r="C1234" s="5" t="s">
        <v>22</v>
      </c>
      <c r="D1234" s="5" t="s">
        <v>29</v>
      </c>
      <c r="E1234" s="6">
        <v>46071</v>
      </c>
      <c r="F1234" s="6">
        <v>46072</v>
      </c>
      <c r="G1234" s="27">
        <v>1</v>
      </c>
      <c r="H1234" s="17" t="s">
        <v>20</v>
      </c>
      <c r="I1234" s="6" t="s">
        <v>3299</v>
      </c>
      <c r="J1234" s="3" t="s">
        <v>28</v>
      </c>
      <c r="K1234" s="3" t="s">
        <v>19</v>
      </c>
    </row>
    <row r="1235" spans="1:11" ht="14.5" x14ac:dyDescent="0.35">
      <c r="A1235" s="5" t="s">
        <v>1271</v>
      </c>
      <c r="B1235" s="27">
        <v>1214002026</v>
      </c>
      <c r="C1235" s="5" t="s">
        <v>22</v>
      </c>
      <c r="D1235" s="5" t="s">
        <v>41</v>
      </c>
      <c r="E1235" s="6">
        <v>46071</v>
      </c>
      <c r="F1235" s="6">
        <v>46080</v>
      </c>
      <c r="G1235" s="27">
        <v>7</v>
      </c>
      <c r="H1235" s="17" t="s">
        <v>20</v>
      </c>
      <c r="I1235" s="6" t="s">
        <v>3300</v>
      </c>
      <c r="J1235" s="3" t="s">
        <v>28</v>
      </c>
      <c r="K1235" s="3" t="s">
        <v>19</v>
      </c>
    </row>
    <row r="1236" spans="1:11" ht="14.5" x14ac:dyDescent="0.35">
      <c r="A1236" s="5" t="s">
        <v>1272</v>
      </c>
      <c r="B1236" s="27">
        <v>1215522026</v>
      </c>
      <c r="C1236" s="5" t="s">
        <v>22</v>
      </c>
      <c r="D1236" s="5" t="s">
        <v>29</v>
      </c>
      <c r="E1236" s="6">
        <v>46071</v>
      </c>
      <c r="F1236" s="6">
        <v>46073</v>
      </c>
      <c r="G1236" s="27">
        <v>2</v>
      </c>
      <c r="H1236" s="17" t="s">
        <v>20</v>
      </c>
      <c r="I1236" s="6" t="s">
        <v>3301</v>
      </c>
      <c r="J1236" s="3" t="s">
        <v>28</v>
      </c>
      <c r="K1236" s="3" t="s">
        <v>19</v>
      </c>
    </row>
    <row r="1237" spans="1:11" ht="14.5" x14ac:dyDescent="0.35">
      <c r="A1237" s="5" t="s">
        <v>1273</v>
      </c>
      <c r="B1237" s="27">
        <v>1216432026</v>
      </c>
      <c r="C1237" s="5" t="s">
        <v>22</v>
      </c>
      <c r="D1237" s="5" t="s">
        <v>41</v>
      </c>
      <c r="E1237" s="6">
        <v>46071</v>
      </c>
      <c r="F1237" s="6">
        <v>46077</v>
      </c>
      <c r="G1237" s="27">
        <v>4</v>
      </c>
      <c r="H1237" s="17" t="s">
        <v>20</v>
      </c>
      <c r="I1237" s="6" t="s">
        <v>3302</v>
      </c>
      <c r="J1237" s="3" t="s">
        <v>28</v>
      </c>
      <c r="K1237" s="3" t="s">
        <v>19</v>
      </c>
    </row>
    <row r="1238" spans="1:11" ht="14.5" x14ac:dyDescent="0.35">
      <c r="A1238" s="5" t="s">
        <v>1274</v>
      </c>
      <c r="B1238" s="27">
        <v>1216882026</v>
      </c>
      <c r="C1238" s="5" t="s">
        <v>22</v>
      </c>
      <c r="D1238" s="5" t="s">
        <v>29</v>
      </c>
      <c r="E1238" s="6">
        <v>46071</v>
      </c>
      <c r="F1238" s="6">
        <v>46078</v>
      </c>
      <c r="G1238" s="27">
        <v>5</v>
      </c>
      <c r="H1238" s="17" t="s">
        <v>20</v>
      </c>
      <c r="I1238" s="6" t="s">
        <v>3303</v>
      </c>
      <c r="J1238" s="3" t="s">
        <v>28</v>
      </c>
      <c r="K1238" s="3" t="s">
        <v>19</v>
      </c>
    </row>
    <row r="1239" spans="1:11" ht="14.5" x14ac:dyDescent="0.35">
      <c r="A1239" s="5" t="s">
        <v>1275</v>
      </c>
      <c r="B1239" s="27">
        <v>1218312026</v>
      </c>
      <c r="C1239" s="5" t="s">
        <v>22</v>
      </c>
      <c r="D1239" s="5" t="s">
        <v>29</v>
      </c>
      <c r="E1239" s="6">
        <v>46071</v>
      </c>
      <c r="F1239" s="6">
        <v>46080</v>
      </c>
      <c r="G1239" s="27">
        <v>7</v>
      </c>
      <c r="H1239" s="17" t="s">
        <v>20</v>
      </c>
      <c r="I1239" s="6" t="s">
        <v>3304</v>
      </c>
      <c r="J1239" s="3" t="s">
        <v>28</v>
      </c>
      <c r="K1239" s="3" t="s">
        <v>19</v>
      </c>
    </row>
    <row r="1240" spans="1:11" ht="14.5" x14ac:dyDescent="0.35">
      <c r="A1240" s="5" t="s">
        <v>1276</v>
      </c>
      <c r="B1240" s="27">
        <v>1219872026</v>
      </c>
      <c r="C1240" s="5" t="s">
        <v>22</v>
      </c>
      <c r="D1240" s="5" t="s">
        <v>29</v>
      </c>
      <c r="E1240" s="6">
        <v>46071</v>
      </c>
      <c r="F1240" s="6">
        <v>46083</v>
      </c>
      <c r="G1240" s="27">
        <v>8</v>
      </c>
      <c r="H1240" s="17" t="s">
        <v>20</v>
      </c>
      <c r="I1240" s="6" t="s">
        <v>3305</v>
      </c>
      <c r="J1240" s="3" t="s">
        <v>28</v>
      </c>
      <c r="K1240" s="3" t="s">
        <v>19</v>
      </c>
    </row>
    <row r="1241" spans="1:11" ht="14.5" x14ac:dyDescent="0.35">
      <c r="A1241" s="5" t="s">
        <v>1277</v>
      </c>
      <c r="B1241" s="27">
        <v>1240902026</v>
      </c>
      <c r="C1241" s="5" t="s">
        <v>22</v>
      </c>
      <c r="D1241" s="5" t="s">
        <v>29</v>
      </c>
      <c r="E1241" s="6">
        <v>46072</v>
      </c>
      <c r="F1241" s="6">
        <v>46083</v>
      </c>
      <c r="G1241" s="27">
        <v>7</v>
      </c>
      <c r="H1241" s="17" t="s">
        <v>20</v>
      </c>
      <c r="I1241" s="6" t="s">
        <v>3306</v>
      </c>
      <c r="J1241" s="3" t="s">
        <v>28</v>
      </c>
      <c r="K1241" s="3" t="s">
        <v>19</v>
      </c>
    </row>
    <row r="1242" spans="1:11" ht="14.5" x14ac:dyDescent="0.35">
      <c r="A1242" s="5" t="s">
        <v>1278</v>
      </c>
      <c r="B1242" s="27">
        <v>1241412026</v>
      </c>
      <c r="C1242" s="5" t="s">
        <v>22</v>
      </c>
      <c r="D1242" s="5" t="s">
        <v>29</v>
      </c>
      <c r="E1242" s="6">
        <v>46072</v>
      </c>
      <c r="F1242" s="6">
        <v>46078</v>
      </c>
      <c r="G1242" s="27">
        <v>4</v>
      </c>
      <c r="H1242" s="17" t="s">
        <v>20</v>
      </c>
      <c r="I1242" s="6" t="s">
        <v>3307</v>
      </c>
      <c r="J1242" s="3" t="s">
        <v>28</v>
      </c>
      <c r="K1242" s="3" t="s">
        <v>19</v>
      </c>
    </row>
    <row r="1243" spans="1:11" ht="14.5" x14ac:dyDescent="0.35">
      <c r="A1243" s="5" t="s">
        <v>1279</v>
      </c>
      <c r="B1243" s="27">
        <v>1241482026</v>
      </c>
      <c r="C1243" s="5" t="s">
        <v>22</v>
      </c>
      <c r="D1243" s="5" t="s">
        <v>29</v>
      </c>
      <c r="E1243" s="6">
        <v>46072</v>
      </c>
      <c r="F1243" s="6">
        <v>46078</v>
      </c>
      <c r="G1243" s="27">
        <v>4</v>
      </c>
      <c r="H1243" s="17" t="s">
        <v>20</v>
      </c>
      <c r="I1243" s="6" t="s">
        <v>3308</v>
      </c>
      <c r="J1243" s="3" t="s">
        <v>28</v>
      </c>
      <c r="K1243" s="3" t="s">
        <v>19</v>
      </c>
    </row>
    <row r="1244" spans="1:11" ht="14.5" x14ac:dyDescent="0.35">
      <c r="A1244" s="5" t="s">
        <v>1280</v>
      </c>
      <c r="B1244" s="27">
        <v>1241802026</v>
      </c>
      <c r="C1244" s="5" t="s">
        <v>22</v>
      </c>
      <c r="D1244" s="5" t="s">
        <v>29</v>
      </c>
      <c r="E1244" s="6">
        <v>46072</v>
      </c>
      <c r="F1244" s="6">
        <v>46084</v>
      </c>
      <c r="G1244" s="27">
        <v>8</v>
      </c>
      <c r="H1244" s="17" t="s">
        <v>20</v>
      </c>
      <c r="I1244" s="6" t="s">
        <v>3309</v>
      </c>
      <c r="J1244" s="3" t="s">
        <v>28</v>
      </c>
      <c r="K1244" s="3" t="s">
        <v>19</v>
      </c>
    </row>
    <row r="1245" spans="1:11" ht="14.5" x14ac:dyDescent="0.35">
      <c r="A1245" s="5" t="s">
        <v>1281</v>
      </c>
      <c r="B1245" s="27">
        <v>1241852026</v>
      </c>
      <c r="C1245" s="5" t="s">
        <v>22</v>
      </c>
      <c r="D1245" s="5" t="s">
        <v>29</v>
      </c>
      <c r="E1245" s="6">
        <v>46072</v>
      </c>
      <c r="F1245" s="6">
        <v>46083</v>
      </c>
      <c r="G1245" s="27">
        <v>7</v>
      </c>
      <c r="H1245" s="17" t="s">
        <v>20</v>
      </c>
      <c r="I1245" s="6" t="s">
        <v>3310</v>
      </c>
      <c r="J1245" s="3" t="s">
        <v>28</v>
      </c>
      <c r="K1245" s="3" t="s">
        <v>19</v>
      </c>
    </row>
    <row r="1246" spans="1:11" ht="14.5" x14ac:dyDescent="0.35">
      <c r="A1246" s="5" t="s">
        <v>1282</v>
      </c>
      <c r="B1246" s="27">
        <v>1241882026</v>
      </c>
      <c r="C1246" s="5" t="s">
        <v>17</v>
      </c>
      <c r="D1246" s="5" t="s">
        <v>33</v>
      </c>
      <c r="E1246" s="6">
        <v>46072</v>
      </c>
      <c r="F1246" s="6">
        <v>46077</v>
      </c>
      <c r="G1246" s="27">
        <v>3</v>
      </c>
      <c r="H1246" s="17" t="s">
        <v>20</v>
      </c>
      <c r="I1246" s="6" t="s">
        <v>3311</v>
      </c>
      <c r="J1246" s="3" t="s">
        <v>28</v>
      </c>
      <c r="K1246" s="3" t="s">
        <v>19</v>
      </c>
    </row>
    <row r="1247" spans="1:11" ht="14.5" x14ac:dyDescent="0.35">
      <c r="A1247" s="5" t="s">
        <v>1283</v>
      </c>
      <c r="B1247" s="27">
        <v>1241912026</v>
      </c>
      <c r="C1247" s="5" t="s">
        <v>22</v>
      </c>
      <c r="D1247" s="5" t="s">
        <v>29</v>
      </c>
      <c r="E1247" s="6">
        <v>46072</v>
      </c>
      <c r="F1247" s="6">
        <v>46078</v>
      </c>
      <c r="G1247" s="27">
        <v>4</v>
      </c>
      <c r="H1247" s="17" t="s">
        <v>20</v>
      </c>
      <c r="I1247" s="6" t="s">
        <v>3312</v>
      </c>
      <c r="J1247" s="3" t="s">
        <v>28</v>
      </c>
      <c r="K1247" s="3" t="s">
        <v>19</v>
      </c>
    </row>
    <row r="1248" spans="1:11" ht="14.5" x14ac:dyDescent="0.35">
      <c r="A1248" s="5" t="s">
        <v>1284</v>
      </c>
      <c r="B1248" s="27">
        <v>1241952026</v>
      </c>
      <c r="C1248" s="5" t="s">
        <v>22</v>
      </c>
      <c r="D1248" s="5" t="s">
        <v>29</v>
      </c>
      <c r="E1248" s="6">
        <v>46072</v>
      </c>
      <c r="F1248" s="6">
        <v>46084</v>
      </c>
      <c r="G1248" s="27">
        <v>8</v>
      </c>
      <c r="H1248" s="17" t="s">
        <v>20</v>
      </c>
      <c r="I1248" s="6" t="s">
        <v>3313</v>
      </c>
      <c r="J1248" s="3" t="s">
        <v>28</v>
      </c>
      <c r="K1248" s="3" t="s">
        <v>19</v>
      </c>
    </row>
    <row r="1249" spans="1:11" ht="14.5" x14ac:dyDescent="0.35">
      <c r="A1249" s="5" t="s">
        <v>1285</v>
      </c>
      <c r="B1249" s="27">
        <v>1243402026</v>
      </c>
      <c r="C1249" s="5" t="s">
        <v>22</v>
      </c>
      <c r="D1249" s="5" t="s">
        <v>29</v>
      </c>
      <c r="E1249" s="6">
        <v>46072</v>
      </c>
      <c r="F1249" s="6">
        <v>46079</v>
      </c>
      <c r="G1249" s="27">
        <v>5</v>
      </c>
      <c r="H1249" s="17" t="s">
        <v>20</v>
      </c>
      <c r="I1249" s="6" t="s">
        <v>3314</v>
      </c>
      <c r="J1249" s="3" t="s">
        <v>28</v>
      </c>
      <c r="K1249" s="3" t="s">
        <v>19</v>
      </c>
    </row>
    <row r="1250" spans="1:11" ht="14.5" x14ac:dyDescent="0.35">
      <c r="A1250" s="5" t="s">
        <v>1286</v>
      </c>
      <c r="B1250" s="27">
        <v>1243572026</v>
      </c>
      <c r="C1250" s="5" t="s">
        <v>22</v>
      </c>
      <c r="D1250" s="5" t="s">
        <v>29</v>
      </c>
      <c r="E1250" s="6">
        <v>46072</v>
      </c>
      <c r="F1250" s="6">
        <v>46084</v>
      </c>
      <c r="G1250" s="27">
        <v>8</v>
      </c>
      <c r="H1250" s="17" t="s">
        <v>20</v>
      </c>
      <c r="I1250" s="6" t="s">
        <v>3315</v>
      </c>
      <c r="J1250" s="3" t="s">
        <v>28</v>
      </c>
      <c r="K1250" s="3" t="s">
        <v>19</v>
      </c>
    </row>
    <row r="1251" spans="1:11" ht="14.5" x14ac:dyDescent="0.35">
      <c r="A1251" s="5" t="s">
        <v>1287</v>
      </c>
      <c r="B1251" s="27">
        <v>1254472026</v>
      </c>
      <c r="C1251" s="5" t="s">
        <v>22</v>
      </c>
      <c r="D1251" s="5" t="s">
        <v>29</v>
      </c>
      <c r="E1251" s="6">
        <v>46072</v>
      </c>
      <c r="F1251" s="6">
        <v>46083</v>
      </c>
      <c r="G1251" s="27">
        <v>7</v>
      </c>
      <c r="H1251" s="17" t="s">
        <v>20</v>
      </c>
      <c r="I1251" s="6" t="s">
        <v>3316</v>
      </c>
      <c r="J1251" s="3" t="s">
        <v>28</v>
      </c>
      <c r="K1251" s="3" t="s">
        <v>19</v>
      </c>
    </row>
    <row r="1252" spans="1:11" ht="14.5" x14ac:dyDescent="0.35">
      <c r="A1252" s="5" t="s">
        <v>1288</v>
      </c>
      <c r="B1252" s="27">
        <v>1247002026</v>
      </c>
      <c r="C1252" s="5" t="s">
        <v>22</v>
      </c>
      <c r="D1252" s="5" t="s">
        <v>29</v>
      </c>
      <c r="E1252" s="6">
        <v>46072</v>
      </c>
      <c r="F1252" s="6">
        <v>46084</v>
      </c>
      <c r="G1252" s="27">
        <v>8</v>
      </c>
      <c r="H1252" s="17" t="s">
        <v>20</v>
      </c>
      <c r="I1252" s="6" t="s">
        <v>3317</v>
      </c>
      <c r="J1252" s="3" t="s">
        <v>28</v>
      </c>
      <c r="K1252" s="3" t="s">
        <v>19</v>
      </c>
    </row>
    <row r="1253" spans="1:11" ht="14.5" x14ac:dyDescent="0.35">
      <c r="A1253" s="5" t="s">
        <v>1289</v>
      </c>
      <c r="B1253" s="27">
        <v>1247872026</v>
      </c>
      <c r="C1253" s="5" t="s">
        <v>22</v>
      </c>
      <c r="D1253" s="5" t="s">
        <v>29</v>
      </c>
      <c r="E1253" s="6">
        <v>46072</v>
      </c>
      <c r="F1253" s="6">
        <v>46080</v>
      </c>
      <c r="G1253" s="27">
        <v>6</v>
      </c>
      <c r="H1253" s="17" t="s">
        <v>20</v>
      </c>
      <c r="I1253" s="6" t="s">
        <v>3318</v>
      </c>
      <c r="J1253" s="3" t="s">
        <v>28</v>
      </c>
      <c r="K1253" s="3" t="s">
        <v>19</v>
      </c>
    </row>
    <row r="1254" spans="1:11" ht="14.5" x14ac:dyDescent="0.35">
      <c r="A1254" s="5" t="s">
        <v>1290</v>
      </c>
      <c r="B1254" s="27">
        <v>1286582026</v>
      </c>
      <c r="C1254" s="5" t="s">
        <v>22</v>
      </c>
      <c r="D1254" s="5" t="s">
        <v>29</v>
      </c>
      <c r="E1254" s="6">
        <v>46072</v>
      </c>
      <c r="F1254" s="6">
        <v>46077</v>
      </c>
      <c r="G1254" s="27">
        <v>3</v>
      </c>
      <c r="H1254" s="17" t="s">
        <v>20</v>
      </c>
      <c r="I1254" s="6" t="s">
        <v>3319</v>
      </c>
      <c r="J1254" s="3" t="s">
        <v>28</v>
      </c>
      <c r="K1254" s="3" t="s">
        <v>19</v>
      </c>
    </row>
    <row r="1255" spans="1:11" ht="14.5" x14ac:dyDescent="0.35">
      <c r="A1255" s="5" t="s">
        <v>1291</v>
      </c>
      <c r="B1255" s="27">
        <v>1249392026</v>
      </c>
      <c r="C1255" s="5" t="s">
        <v>22</v>
      </c>
      <c r="D1255" s="5" t="s">
        <v>29</v>
      </c>
      <c r="E1255" s="6">
        <v>46072</v>
      </c>
      <c r="F1255" s="6">
        <v>46076</v>
      </c>
      <c r="G1255" s="27">
        <v>2</v>
      </c>
      <c r="H1255" s="17" t="s">
        <v>20</v>
      </c>
      <c r="I1255" s="6" t="s">
        <v>3320</v>
      </c>
      <c r="J1255" s="3" t="s">
        <v>28</v>
      </c>
      <c r="K1255" s="3" t="s">
        <v>19</v>
      </c>
    </row>
    <row r="1256" spans="1:11" ht="14.5" x14ac:dyDescent="0.35">
      <c r="A1256" s="5" t="s">
        <v>1292</v>
      </c>
      <c r="B1256" s="27">
        <v>1289802026</v>
      </c>
      <c r="C1256" s="5" t="s">
        <v>22</v>
      </c>
      <c r="D1256" s="5" t="s">
        <v>29</v>
      </c>
      <c r="E1256" s="6">
        <v>46072</v>
      </c>
      <c r="F1256" s="6">
        <v>46084</v>
      </c>
      <c r="G1256" s="27">
        <v>8</v>
      </c>
      <c r="H1256" s="17" t="s">
        <v>20</v>
      </c>
      <c r="I1256" s="6" t="s">
        <v>3321</v>
      </c>
      <c r="J1256" s="3" t="s">
        <v>28</v>
      </c>
      <c r="K1256" s="3" t="s">
        <v>19</v>
      </c>
    </row>
    <row r="1257" spans="1:11" ht="14.5" x14ac:dyDescent="0.35">
      <c r="A1257" s="5" t="s">
        <v>1293</v>
      </c>
      <c r="B1257" s="27">
        <v>1250982026</v>
      </c>
      <c r="C1257" s="5" t="s">
        <v>22</v>
      </c>
      <c r="D1257" s="5" t="s">
        <v>29</v>
      </c>
      <c r="E1257" s="6">
        <v>46072</v>
      </c>
      <c r="F1257" s="6">
        <v>46077</v>
      </c>
      <c r="G1257" s="27">
        <v>3</v>
      </c>
      <c r="H1257" s="17" t="s">
        <v>20</v>
      </c>
      <c r="I1257" s="6" t="s">
        <v>3322</v>
      </c>
      <c r="J1257" s="3" t="s">
        <v>28</v>
      </c>
      <c r="K1257" s="3" t="s">
        <v>19</v>
      </c>
    </row>
    <row r="1258" spans="1:11" ht="14.5" x14ac:dyDescent="0.35">
      <c r="A1258" s="5" t="s">
        <v>1294</v>
      </c>
      <c r="B1258" s="27">
        <v>1251152026</v>
      </c>
      <c r="C1258" s="5" t="s">
        <v>22</v>
      </c>
      <c r="D1258" s="5" t="s">
        <v>29</v>
      </c>
      <c r="E1258" s="6">
        <v>46072</v>
      </c>
      <c r="F1258" s="6">
        <v>46073</v>
      </c>
      <c r="G1258" s="27">
        <v>1</v>
      </c>
      <c r="H1258" s="17" t="s">
        <v>20</v>
      </c>
      <c r="I1258" s="6" t="s">
        <v>3323</v>
      </c>
      <c r="J1258" s="3" t="s">
        <v>28</v>
      </c>
      <c r="K1258" s="3" t="s">
        <v>19</v>
      </c>
    </row>
    <row r="1259" spans="1:11" ht="14.5" x14ac:dyDescent="0.35">
      <c r="A1259" s="5" t="s">
        <v>1295</v>
      </c>
      <c r="B1259" s="27">
        <v>1253202026</v>
      </c>
      <c r="C1259" s="5" t="s">
        <v>22</v>
      </c>
      <c r="D1259" s="5" t="s">
        <v>29</v>
      </c>
      <c r="E1259" s="6">
        <v>46072</v>
      </c>
      <c r="F1259" s="6">
        <v>46084</v>
      </c>
      <c r="G1259" s="27">
        <v>8</v>
      </c>
      <c r="H1259" s="17" t="s">
        <v>20</v>
      </c>
      <c r="I1259" s="6" t="s">
        <v>3324</v>
      </c>
      <c r="J1259" s="3" t="s">
        <v>28</v>
      </c>
      <c r="K1259" s="3" t="s">
        <v>19</v>
      </c>
    </row>
    <row r="1260" spans="1:11" ht="14.5" x14ac:dyDescent="0.35">
      <c r="A1260" s="5" t="s">
        <v>1296</v>
      </c>
      <c r="B1260" s="27">
        <v>1289992026</v>
      </c>
      <c r="C1260" s="5" t="s">
        <v>22</v>
      </c>
      <c r="D1260" s="5" t="s">
        <v>29</v>
      </c>
      <c r="E1260" s="6">
        <v>46072</v>
      </c>
      <c r="F1260" s="6">
        <v>46085</v>
      </c>
      <c r="G1260" s="27">
        <v>9</v>
      </c>
      <c r="H1260" s="17" t="s">
        <v>20</v>
      </c>
      <c r="I1260" s="6" t="s">
        <v>3325</v>
      </c>
      <c r="J1260" s="3" t="s">
        <v>28</v>
      </c>
      <c r="K1260" s="3" t="s">
        <v>19</v>
      </c>
    </row>
    <row r="1261" spans="1:11" ht="14.5" x14ac:dyDescent="0.35">
      <c r="A1261" s="5" t="s">
        <v>1297</v>
      </c>
      <c r="B1261" s="27">
        <v>1253692026</v>
      </c>
      <c r="C1261" s="5" t="s">
        <v>22</v>
      </c>
      <c r="D1261" s="5" t="s">
        <v>29</v>
      </c>
      <c r="E1261" s="6">
        <v>46072</v>
      </c>
      <c r="F1261" s="6">
        <v>46078</v>
      </c>
      <c r="G1261" s="27">
        <v>4</v>
      </c>
      <c r="H1261" s="17" t="s">
        <v>20</v>
      </c>
      <c r="I1261" s="6" t="s">
        <v>3326</v>
      </c>
      <c r="J1261" s="3" t="s">
        <v>28</v>
      </c>
      <c r="K1261" s="3" t="s">
        <v>19</v>
      </c>
    </row>
    <row r="1262" spans="1:11" ht="14.5" x14ac:dyDescent="0.35">
      <c r="A1262" s="5" t="s">
        <v>1298</v>
      </c>
      <c r="B1262" s="27">
        <v>1253762026</v>
      </c>
      <c r="C1262" s="5" t="s">
        <v>22</v>
      </c>
      <c r="D1262" s="5" t="s">
        <v>29</v>
      </c>
      <c r="E1262" s="6">
        <v>46072</v>
      </c>
      <c r="F1262" s="6">
        <v>46078</v>
      </c>
      <c r="G1262" s="27">
        <v>4</v>
      </c>
      <c r="H1262" s="17" t="s">
        <v>20</v>
      </c>
      <c r="I1262" s="6" t="s">
        <v>3327</v>
      </c>
      <c r="J1262" s="3" t="s">
        <v>28</v>
      </c>
      <c r="K1262" s="3" t="s">
        <v>19</v>
      </c>
    </row>
    <row r="1263" spans="1:11" ht="14.5" x14ac:dyDescent="0.35">
      <c r="A1263" s="5" t="s">
        <v>1299</v>
      </c>
      <c r="B1263" s="27">
        <v>1253982026</v>
      </c>
      <c r="C1263" s="5" t="s">
        <v>17</v>
      </c>
      <c r="D1263" s="5" t="s">
        <v>33</v>
      </c>
      <c r="E1263" s="6">
        <v>46072</v>
      </c>
      <c r="F1263" s="6">
        <v>46078</v>
      </c>
      <c r="G1263" s="27">
        <v>4</v>
      </c>
      <c r="H1263" s="17" t="s">
        <v>20</v>
      </c>
      <c r="I1263" s="6" t="s">
        <v>3328</v>
      </c>
      <c r="J1263" s="3" t="s">
        <v>28</v>
      </c>
      <c r="K1263" s="3" t="s">
        <v>19</v>
      </c>
    </row>
    <row r="1264" spans="1:11" ht="14.5" x14ac:dyDescent="0.35">
      <c r="A1264" s="5" t="s">
        <v>1300</v>
      </c>
      <c r="B1264" s="27">
        <v>1254012026</v>
      </c>
      <c r="C1264" s="5" t="s">
        <v>17</v>
      </c>
      <c r="D1264" s="5" t="s">
        <v>30</v>
      </c>
      <c r="E1264" s="6">
        <v>46072</v>
      </c>
      <c r="F1264" s="6">
        <v>46083</v>
      </c>
      <c r="G1264" s="27">
        <v>7</v>
      </c>
      <c r="H1264" s="17" t="s">
        <v>20</v>
      </c>
      <c r="I1264" s="6" t="s">
        <v>3329</v>
      </c>
      <c r="J1264" s="3" t="s">
        <v>28</v>
      </c>
      <c r="K1264" s="3" t="s">
        <v>19</v>
      </c>
    </row>
    <row r="1265" spans="1:11" ht="14.5" x14ac:dyDescent="0.35">
      <c r="A1265" s="5" t="s">
        <v>1301</v>
      </c>
      <c r="B1265" s="27">
        <v>1254322026</v>
      </c>
      <c r="C1265" s="5" t="s">
        <v>22</v>
      </c>
      <c r="D1265" s="5" t="s">
        <v>29</v>
      </c>
      <c r="E1265" s="6">
        <v>46072</v>
      </c>
      <c r="F1265" s="6">
        <v>46073</v>
      </c>
      <c r="G1265" s="27">
        <v>1</v>
      </c>
      <c r="H1265" s="17" t="s">
        <v>20</v>
      </c>
      <c r="I1265" s="6" t="s">
        <v>3330</v>
      </c>
      <c r="J1265" s="3" t="s">
        <v>28</v>
      </c>
      <c r="K1265" s="3" t="s">
        <v>19</v>
      </c>
    </row>
    <row r="1266" spans="1:11" ht="14.5" x14ac:dyDescent="0.35">
      <c r="A1266" s="5" t="s">
        <v>1302</v>
      </c>
      <c r="B1266" s="27">
        <v>1254352026</v>
      </c>
      <c r="C1266" s="5" t="s">
        <v>22</v>
      </c>
      <c r="D1266" s="5" t="s">
        <v>29</v>
      </c>
      <c r="E1266" s="6">
        <v>46072</v>
      </c>
      <c r="F1266" s="6">
        <v>46084</v>
      </c>
      <c r="G1266" s="27">
        <v>8</v>
      </c>
      <c r="H1266" s="17" t="s">
        <v>20</v>
      </c>
      <c r="I1266" s="6" t="s">
        <v>3331</v>
      </c>
      <c r="J1266" s="3" t="s">
        <v>28</v>
      </c>
      <c r="K1266" s="3" t="s">
        <v>19</v>
      </c>
    </row>
    <row r="1267" spans="1:11" ht="14.5" x14ac:dyDescent="0.35">
      <c r="A1267" s="5" t="s">
        <v>1303</v>
      </c>
      <c r="B1267" s="27">
        <v>1254622026</v>
      </c>
      <c r="C1267" s="5" t="s">
        <v>22</v>
      </c>
      <c r="D1267" s="5" t="s">
        <v>29</v>
      </c>
      <c r="E1267" s="6">
        <v>46072</v>
      </c>
      <c r="F1267" s="6">
        <v>46083</v>
      </c>
      <c r="G1267" s="27">
        <v>7</v>
      </c>
      <c r="H1267" s="17" t="s">
        <v>20</v>
      </c>
      <c r="I1267" s="6" t="s">
        <v>3332</v>
      </c>
      <c r="J1267" s="3" t="s">
        <v>28</v>
      </c>
      <c r="K1267" s="3" t="s">
        <v>19</v>
      </c>
    </row>
    <row r="1268" spans="1:11" ht="14.5" x14ac:dyDescent="0.35">
      <c r="A1268" s="5" t="s">
        <v>1304</v>
      </c>
      <c r="B1268" s="27">
        <v>1255692026</v>
      </c>
      <c r="C1268" s="5" t="s">
        <v>22</v>
      </c>
      <c r="D1268" s="5" t="s">
        <v>29</v>
      </c>
      <c r="E1268" s="6">
        <v>46072</v>
      </c>
      <c r="F1268" s="6">
        <v>46078</v>
      </c>
      <c r="G1268" s="27">
        <v>4</v>
      </c>
      <c r="H1268" s="17" t="s">
        <v>20</v>
      </c>
      <c r="I1268" s="6" t="s">
        <v>3333</v>
      </c>
      <c r="J1268" s="3" t="s">
        <v>28</v>
      </c>
      <c r="K1268" s="3" t="s">
        <v>19</v>
      </c>
    </row>
    <row r="1269" spans="1:11" ht="14.5" x14ac:dyDescent="0.35">
      <c r="A1269" s="5" t="s">
        <v>1305</v>
      </c>
      <c r="B1269" s="27">
        <v>1255862026</v>
      </c>
      <c r="C1269" s="5" t="s">
        <v>24</v>
      </c>
      <c r="D1269" s="5" t="s">
        <v>31</v>
      </c>
      <c r="E1269" s="6">
        <v>46072</v>
      </c>
      <c r="F1269" s="6">
        <v>46078</v>
      </c>
      <c r="G1269" s="27">
        <v>4</v>
      </c>
      <c r="H1269" s="17" t="s">
        <v>20</v>
      </c>
      <c r="I1269" s="6" t="s">
        <v>3334</v>
      </c>
      <c r="J1269" s="3" t="s">
        <v>28</v>
      </c>
      <c r="K1269" s="3" t="s">
        <v>19</v>
      </c>
    </row>
    <row r="1270" spans="1:11" ht="14.5" x14ac:dyDescent="0.35">
      <c r="A1270" s="5" t="s">
        <v>1306</v>
      </c>
      <c r="B1270" s="27">
        <v>1264132026</v>
      </c>
      <c r="C1270" s="5" t="s">
        <v>17</v>
      </c>
      <c r="D1270" s="5" t="s">
        <v>33</v>
      </c>
      <c r="E1270" s="6">
        <v>46072</v>
      </c>
      <c r="F1270" s="6">
        <v>46084</v>
      </c>
      <c r="G1270" s="27">
        <v>8</v>
      </c>
      <c r="H1270" s="17" t="s">
        <v>20</v>
      </c>
      <c r="I1270" s="6" t="s">
        <v>3335</v>
      </c>
      <c r="J1270" s="3" t="s">
        <v>28</v>
      </c>
      <c r="K1270" s="3" t="s">
        <v>19</v>
      </c>
    </row>
    <row r="1271" spans="1:11" ht="14.5" x14ac:dyDescent="0.35">
      <c r="A1271" s="5" t="s">
        <v>1307</v>
      </c>
      <c r="B1271" s="27">
        <v>1262132026</v>
      </c>
      <c r="C1271" s="5" t="s">
        <v>22</v>
      </c>
      <c r="D1271" s="5" t="s">
        <v>29</v>
      </c>
      <c r="E1271" s="6">
        <v>46072</v>
      </c>
      <c r="F1271" s="6">
        <v>46084</v>
      </c>
      <c r="G1271" s="27">
        <v>8</v>
      </c>
      <c r="H1271" s="17" t="s">
        <v>20</v>
      </c>
      <c r="I1271" s="6" t="s">
        <v>3336</v>
      </c>
      <c r="J1271" s="3" t="s">
        <v>28</v>
      </c>
      <c r="K1271" s="3" t="s">
        <v>19</v>
      </c>
    </row>
    <row r="1272" spans="1:11" ht="14.5" x14ac:dyDescent="0.35">
      <c r="A1272" s="5" t="s">
        <v>1308</v>
      </c>
      <c r="B1272" s="27">
        <v>1262272026</v>
      </c>
      <c r="C1272" s="5" t="s">
        <v>22</v>
      </c>
      <c r="D1272" s="5" t="s">
        <v>29</v>
      </c>
      <c r="E1272" s="6">
        <v>46072</v>
      </c>
      <c r="F1272" s="6">
        <v>46078</v>
      </c>
      <c r="G1272" s="27">
        <v>4</v>
      </c>
      <c r="H1272" s="17" t="s">
        <v>20</v>
      </c>
      <c r="I1272" s="6" t="s">
        <v>3337</v>
      </c>
      <c r="J1272" s="3" t="s">
        <v>28</v>
      </c>
      <c r="K1272" s="3" t="s">
        <v>19</v>
      </c>
    </row>
    <row r="1273" spans="1:11" ht="14.5" x14ac:dyDescent="0.35">
      <c r="A1273" s="5" t="s">
        <v>1309</v>
      </c>
      <c r="B1273" s="27">
        <v>1289982026</v>
      </c>
      <c r="C1273" s="5" t="s">
        <v>22</v>
      </c>
      <c r="D1273" s="5" t="s">
        <v>29</v>
      </c>
      <c r="E1273" s="6">
        <v>46072</v>
      </c>
      <c r="F1273" s="6">
        <v>46078</v>
      </c>
      <c r="G1273" s="27">
        <v>4</v>
      </c>
      <c r="H1273" s="17" t="s">
        <v>20</v>
      </c>
      <c r="I1273" s="6" t="s">
        <v>3338</v>
      </c>
      <c r="J1273" s="3" t="s">
        <v>28</v>
      </c>
      <c r="K1273" s="3" t="s">
        <v>19</v>
      </c>
    </row>
    <row r="1274" spans="1:11" ht="14.5" x14ac:dyDescent="0.35">
      <c r="A1274" s="5" t="s">
        <v>1310</v>
      </c>
      <c r="B1274" s="27">
        <v>1262972026</v>
      </c>
      <c r="C1274" s="5" t="s">
        <v>22</v>
      </c>
      <c r="D1274" s="5" t="s">
        <v>29</v>
      </c>
      <c r="E1274" s="6">
        <v>46072</v>
      </c>
      <c r="F1274" s="6">
        <v>46084</v>
      </c>
      <c r="G1274" s="27">
        <v>8</v>
      </c>
      <c r="H1274" s="17" t="s">
        <v>20</v>
      </c>
      <c r="I1274" s="6" t="s">
        <v>3339</v>
      </c>
      <c r="J1274" s="3" t="s">
        <v>28</v>
      </c>
      <c r="K1274" s="3" t="s">
        <v>19</v>
      </c>
    </row>
    <row r="1275" spans="1:11" ht="14.5" x14ac:dyDescent="0.35">
      <c r="A1275" s="5" t="s">
        <v>1311</v>
      </c>
      <c r="B1275" s="27">
        <v>1263272026</v>
      </c>
      <c r="C1275" s="5" t="s">
        <v>22</v>
      </c>
      <c r="D1275" s="5" t="s">
        <v>29</v>
      </c>
      <c r="E1275" s="6">
        <v>46072</v>
      </c>
      <c r="F1275" s="6">
        <v>46083</v>
      </c>
      <c r="G1275" s="27">
        <v>7</v>
      </c>
      <c r="H1275" s="17" t="s">
        <v>20</v>
      </c>
      <c r="I1275" s="6" t="s">
        <v>3340</v>
      </c>
      <c r="J1275" s="3" t="s">
        <v>28</v>
      </c>
      <c r="K1275" s="3" t="s">
        <v>19</v>
      </c>
    </row>
    <row r="1276" spans="1:11" ht="14.5" x14ac:dyDescent="0.35">
      <c r="A1276" s="5" t="s">
        <v>1312</v>
      </c>
      <c r="B1276" s="27">
        <v>1263412026</v>
      </c>
      <c r="C1276" s="5" t="s">
        <v>22</v>
      </c>
      <c r="D1276" s="5" t="s">
        <v>29</v>
      </c>
      <c r="E1276" s="6">
        <v>46072</v>
      </c>
      <c r="F1276" s="6">
        <v>46079</v>
      </c>
      <c r="G1276" s="27">
        <v>5</v>
      </c>
      <c r="H1276" s="17" t="s">
        <v>20</v>
      </c>
      <c r="I1276" s="6" t="s">
        <v>3341</v>
      </c>
      <c r="J1276" s="3" t="s">
        <v>28</v>
      </c>
      <c r="K1276" s="3" t="s">
        <v>19</v>
      </c>
    </row>
    <row r="1277" spans="1:11" ht="14.5" x14ac:dyDescent="0.35">
      <c r="A1277" s="5" t="s">
        <v>1313</v>
      </c>
      <c r="B1277" s="27">
        <v>1263842026</v>
      </c>
      <c r="C1277" s="5" t="s">
        <v>22</v>
      </c>
      <c r="D1277" s="5" t="s">
        <v>29</v>
      </c>
      <c r="E1277" s="6">
        <v>46072</v>
      </c>
      <c r="F1277" s="6">
        <v>46077</v>
      </c>
      <c r="G1277" s="27">
        <v>3</v>
      </c>
      <c r="H1277" s="17" t="s">
        <v>20</v>
      </c>
      <c r="I1277" s="6" t="s">
        <v>3342</v>
      </c>
      <c r="J1277" s="3" t="s">
        <v>28</v>
      </c>
      <c r="K1277" s="3" t="s">
        <v>19</v>
      </c>
    </row>
    <row r="1278" spans="1:11" ht="14.5" x14ac:dyDescent="0.35">
      <c r="A1278" s="5" t="s">
        <v>1314</v>
      </c>
      <c r="B1278" s="27">
        <v>1264002026</v>
      </c>
      <c r="C1278" s="5" t="s">
        <v>22</v>
      </c>
      <c r="D1278" s="5" t="s">
        <v>29</v>
      </c>
      <c r="E1278" s="6">
        <v>46072</v>
      </c>
      <c r="F1278" s="6">
        <v>46078</v>
      </c>
      <c r="G1278" s="27">
        <v>4</v>
      </c>
      <c r="H1278" s="17" t="s">
        <v>20</v>
      </c>
      <c r="I1278" s="6" t="s">
        <v>3343</v>
      </c>
      <c r="J1278" s="3" t="s">
        <v>28</v>
      </c>
      <c r="K1278" s="3" t="s">
        <v>19</v>
      </c>
    </row>
    <row r="1279" spans="1:11" ht="14.5" x14ac:dyDescent="0.35">
      <c r="A1279" s="5" t="s">
        <v>1315</v>
      </c>
      <c r="B1279" s="27">
        <v>1280432026</v>
      </c>
      <c r="C1279" s="5" t="s">
        <v>22</v>
      </c>
      <c r="D1279" s="5" t="s">
        <v>29</v>
      </c>
      <c r="E1279" s="6">
        <v>46073</v>
      </c>
      <c r="F1279" s="6">
        <v>46085</v>
      </c>
      <c r="G1279" s="27">
        <v>8</v>
      </c>
      <c r="H1279" s="17" t="s">
        <v>20</v>
      </c>
      <c r="I1279" s="6" t="s">
        <v>3344</v>
      </c>
      <c r="J1279" s="3" t="s">
        <v>28</v>
      </c>
      <c r="K1279" s="3" t="s">
        <v>19</v>
      </c>
    </row>
    <row r="1280" spans="1:11" ht="14.5" x14ac:dyDescent="0.35">
      <c r="A1280" s="5" t="s">
        <v>1316</v>
      </c>
      <c r="B1280" s="27">
        <v>1280512026</v>
      </c>
      <c r="C1280" s="5" t="s">
        <v>22</v>
      </c>
      <c r="D1280" s="5" t="s">
        <v>29</v>
      </c>
      <c r="E1280" s="6">
        <v>46073</v>
      </c>
      <c r="F1280" s="6">
        <v>46085</v>
      </c>
      <c r="G1280" s="27">
        <v>8</v>
      </c>
      <c r="H1280" s="17" t="s">
        <v>20</v>
      </c>
      <c r="I1280" s="6" t="s">
        <v>3345</v>
      </c>
      <c r="J1280" s="3" t="s">
        <v>28</v>
      </c>
      <c r="K1280" s="3" t="s">
        <v>19</v>
      </c>
    </row>
    <row r="1281" spans="1:11" ht="14.5" x14ac:dyDescent="0.35">
      <c r="A1281" s="5" t="s">
        <v>1317</v>
      </c>
      <c r="B1281" s="27">
        <v>1280852026</v>
      </c>
      <c r="C1281" s="5" t="s">
        <v>22</v>
      </c>
      <c r="D1281" s="5" t="s">
        <v>29</v>
      </c>
      <c r="E1281" s="6">
        <v>46073</v>
      </c>
      <c r="F1281" s="6">
        <v>46078</v>
      </c>
      <c r="G1281" s="27">
        <v>3</v>
      </c>
      <c r="H1281" s="17" t="s">
        <v>20</v>
      </c>
      <c r="I1281" s="6" t="s">
        <v>3346</v>
      </c>
      <c r="J1281" s="3" t="s">
        <v>28</v>
      </c>
      <c r="K1281" s="3" t="s">
        <v>19</v>
      </c>
    </row>
    <row r="1282" spans="1:11" ht="14.5" x14ac:dyDescent="0.35">
      <c r="A1282" s="5" t="s">
        <v>1318</v>
      </c>
      <c r="B1282" s="27">
        <v>1280922026</v>
      </c>
      <c r="C1282" s="5" t="s">
        <v>22</v>
      </c>
      <c r="D1282" s="5" t="s">
        <v>29</v>
      </c>
      <c r="E1282" s="6">
        <v>46073</v>
      </c>
      <c r="F1282" s="6">
        <v>46085</v>
      </c>
      <c r="G1282" s="27">
        <v>8</v>
      </c>
      <c r="H1282" s="17" t="s">
        <v>20</v>
      </c>
      <c r="I1282" s="6" t="s">
        <v>3347</v>
      </c>
      <c r="J1282" s="3" t="s">
        <v>28</v>
      </c>
      <c r="K1282" s="3" t="s">
        <v>19</v>
      </c>
    </row>
    <row r="1283" spans="1:11" ht="14.5" x14ac:dyDescent="0.35">
      <c r="A1283" s="5" t="s">
        <v>1319</v>
      </c>
      <c r="B1283" s="27">
        <v>1280952026</v>
      </c>
      <c r="C1283" s="5" t="s">
        <v>22</v>
      </c>
      <c r="D1283" s="5" t="s">
        <v>29</v>
      </c>
      <c r="E1283" s="6">
        <v>46073</v>
      </c>
      <c r="F1283" s="6">
        <v>46085</v>
      </c>
      <c r="G1283" s="27">
        <v>8</v>
      </c>
      <c r="H1283" s="17" t="s">
        <v>20</v>
      </c>
      <c r="I1283" s="6" t="s">
        <v>3348</v>
      </c>
      <c r="J1283" s="3" t="s">
        <v>28</v>
      </c>
      <c r="K1283" s="3" t="s">
        <v>19</v>
      </c>
    </row>
    <row r="1284" spans="1:11" ht="14.5" x14ac:dyDescent="0.35">
      <c r="A1284" s="5" t="s">
        <v>1320</v>
      </c>
      <c r="B1284" s="27">
        <v>1286612026</v>
      </c>
      <c r="C1284" s="5" t="s">
        <v>24</v>
      </c>
      <c r="D1284" s="5" t="s">
        <v>31</v>
      </c>
      <c r="E1284" s="6">
        <v>46073</v>
      </c>
      <c r="F1284" s="6">
        <v>46086</v>
      </c>
      <c r="G1284" s="27">
        <v>9</v>
      </c>
      <c r="H1284" s="17" t="s">
        <v>20</v>
      </c>
      <c r="I1284" s="6" t="s">
        <v>3349</v>
      </c>
      <c r="J1284" s="3" t="s">
        <v>28</v>
      </c>
      <c r="K1284" s="3" t="s">
        <v>19</v>
      </c>
    </row>
    <row r="1285" spans="1:11" ht="14.5" x14ac:dyDescent="0.35">
      <c r="A1285" s="5" t="s">
        <v>1321</v>
      </c>
      <c r="B1285" s="27">
        <v>1281702026</v>
      </c>
      <c r="C1285" s="5" t="s">
        <v>17</v>
      </c>
      <c r="D1285" s="5" t="s">
        <v>30</v>
      </c>
      <c r="E1285" s="6">
        <v>46073</v>
      </c>
      <c r="F1285" s="6">
        <v>46083</v>
      </c>
      <c r="G1285" s="27">
        <v>6</v>
      </c>
      <c r="H1285" s="17" t="s">
        <v>20</v>
      </c>
      <c r="I1285" s="6" t="s">
        <v>3350</v>
      </c>
      <c r="J1285" s="3" t="s">
        <v>28</v>
      </c>
      <c r="K1285" s="3" t="s">
        <v>19</v>
      </c>
    </row>
    <row r="1286" spans="1:11" ht="14.5" x14ac:dyDescent="0.35">
      <c r="A1286" s="5" t="s">
        <v>1322</v>
      </c>
      <c r="B1286" s="27">
        <v>1281782026</v>
      </c>
      <c r="C1286" s="5" t="s">
        <v>22</v>
      </c>
      <c r="D1286" s="5" t="s">
        <v>29</v>
      </c>
      <c r="E1286" s="6">
        <v>46073</v>
      </c>
      <c r="F1286" s="6">
        <v>46083</v>
      </c>
      <c r="G1286" s="27">
        <v>6</v>
      </c>
      <c r="H1286" s="17" t="s">
        <v>20</v>
      </c>
      <c r="I1286" s="6" t="s">
        <v>3351</v>
      </c>
      <c r="J1286" s="3" t="s">
        <v>28</v>
      </c>
      <c r="K1286" s="3" t="s">
        <v>19</v>
      </c>
    </row>
    <row r="1287" spans="1:11" ht="14.5" x14ac:dyDescent="0.35">
      <c r="A1287" s="5" t="s">
        <v>1323</v>
      </c>
      <c r="B1287" s="27">
        <v>1281882026</v>
      </c>
      <c r="C1287" s="5" t="s">
        <v>22</v>
      </c>
      <c r="D1287" s="5" t="s">
        <v>29</v>
      </c>
      <c r="E1287" s="6">
        <v>46073</v>
      </c>
      <c r="F1287" s="6">
        <v>46077</v>
      </c>
      <c r="G1287" s="27">
        <v>2</v>
      </c>
      <c r="H1287" s="17" t="s">
        <v>20</v>
      </c>
      <c r="I1287" s="6" t="s">
        <v>3352</v>
      </c>
      <c r="J1287" s="3" t="s">
        <v>28</v>
      </c>
      <c r="K1287" s="3" t="s">
        <v>19</v>
      </c>
    </row>
    <row r="1288" spans="1:11" ht="14.5" x14ac:dyDescent="0.35">
      <c r="A1288" s="5" t="s">
        <v>1324</v>
      </c>
      <c r="B1288" s="27">
        <v>1281972026</v>
      </c>
      <c r="C1288" s="5" t="s">
        <v>22</v>
      </c>
      <c r="D1288" s="5" t="s">
        <v>29</v>
      </c>
      <c r="E1288" s="6">
        <v>46073</v>
      </c>
      <c r="F1288" s="6">
        <v>46077</v>
      </c>
      <c r="G1288" s="27">
        <v>2</v>
      </c>
      <c r="H1288" s="17" t="s">
        <v>20</v>
      </c>
      <c r="I1288" s="6" t="s">
        <v>3353</v>
      </c>
      <c r="J1288" s="3" t="s">
        <v>28</v>
      </c>
      <c r="K1288" s="3" t="s">
        <v>19</v>
      </c>
    </row>
    <row r="1289" spans="1:11" ht="14.5" x14ac:dyDescent="0.35">
      <c r="A1289" s="5" t="s">
        <v>1325</v>
      </c>
      <c r="B1289" s="27">
        <v>1282102026</v>
      </c>
      <c r="C1289" s="5" t="s">
        <v>22</v>
      </c>
      <c r="D1289" s="5" t="s">
        <v>29</v>
      </c>
      <c r="E1289" s="6">
        <v>46073</v>
      </c>
      <c r="F1289" s="6">
        <v>46083</v>
      </c>
      <c r="G1289" s="27">
        <v>6</v>
      </c>
      <c r="H1289" s="17" t="s">
        <v>20</v>
      </c>
      <c r="I1289" s="6" t="s">
        <v>3354</v>
      </c>
      <c r="J1289" s="3" t="s">
        <v>28</v>
      </c>
      <c r="K1289" s="3" t="s">
        <v>19</v>
      </c>
    </row>
    <row r="1290" spans="1:11" ht="14.5" x14ac:dyDescent="0.35">
      <c r="A1290" s="5" t="s">
        <v>1326</v>
      </c>
      <c r="B1290" s="27">
        <v>1283612026</v>
      </c>
      <c r="C1290" s="5" t="s">
        <v>17</v>
      </c>
      <c r="D1290" s="5" t="s">
        <v>30</v>
      </c>
      <c r="E1290" s="6">
        <v>46073</v>
      </c>
      <c r="F1290" s="6">
        <v>46085</v>
      </c>
      <c r="G1290" s="27">
        <v>8</v>
      </c>
      <c r="H1290" s="17" t="s">
        <v>20</v>
      </c>
      <c r="I1290" s="6" t="s">
        <v>3355</v>
      </c>
      <c r="J1290" s="3" t="s">
        <v>28</v>
      </c>
      <c r="K1290" s="3" t="s">
        <v>19</v>
      </c>
    </row>
    <row r="1291" spans="1:11" ht="14.5" x14ac:dyDescent="0.35">
      <c r="A1291" s="5" t="s">
        <v>1327</v>
      </c>
      <c r="B1291" s="27">
        <v>1284272026</v>
      </c>
      <c r="C1291" s="5" t="s">
        <v>22</v>
      </c>
      <c r="D1291" s="5" t="s">
        <v>29</v>
      </c>
      <c r="E1291" s="6">
        <v>46073</v>
      </c>
      <c r="F1291" s="6">
        <v>46083</v>
      </c>
      <c r="G1291" s="27">
        <v>6</v>
      </c>
      <c r="H1291" s="17" t="s">
        <v>20</v>
      </c>
      <c r="I1291" s="6" t="s">
        <v>3356</v>
      </c>
      <c r="J1291" s="3" t="s">
        <v>28</v>
      </c>
      <c r="K1291" s="3" t="s">
        <v>19</v>
      </c>
    </row>
    <row r="1292" spans="1:11" ht="14.5" x14ac:dyDescent="0.35">
      <c r="A1292" s="5" t="s">
        <v>1328</v>
      </c>
      <c r="B1292" s="27">
        <v>1285252026</v>
      </c>
      <c r="C1292" s="5" t="s">
        <v>22</v>
      </c>
      <c r="D1292" s="5" t="s">
        <v>29</v>
      </c>
      <c r="E1292" s="6">
        <v>46073</v>
      </c>
      <c r="F1292" s="6">
        <v>46084</v>
      </c>
      <c r="G1292" s="27">
        <v>7</v>
      </c>
      <c r="H1292" s="17" t="s">
        <v>20</v>
      </c>
      <c r="I1292" s="6" t="s">
        <v>3357</v>
      </c>
      <c r="J1292" s="3" t="s">
        <v>28</v>
      </c>
      <c r="K1292" s="3" t="s">
        <v>19</v>
      </c>
    </row>
    <row r="1293" spans="1:11" ht="14.5" x14ac:dyDescent="0.35">
      <c r="A1293" s="5" t="s">
        <v>1329</v>
      </c>
      <c r="B1293" s="27">
        <v>1285382026</v>
      </c>
      <c r="C1293" s="5" t="s">
        <v>22</v>
      </c>
      <c r="D1293" s="5" t="s">
        <v>29</v>
      </c>
      <c r="E1293" s="6">
        <v>46073</v>
      </c>
      <c r="F1293" s="6">
        <v>46085</v>
      </c>
      <c r="G1293" s="27">
        <v>8</v>
      </c>
      <c r="H1293" s="17" t="s">
        <v>20</v>
      </c>
      <c r="I1293" s="6" t="s">
        <v>3358</v>
      </c>
      <c r="J1293" s="3" t="s">
        <v>28</v>
      </c>
      <c r="K1293" s="3" t="s">
        <v>19</v>
      </c>
    </row>
    <row r="1294" spans="1:11" ht="14.5" x14ac:dyDescent="0.35">
      <c r="A1294" s="5" t="s">
        <v>1330</v>
      </c>
      <c r="B1294" s="27">
        <v>1285752026</v>
      </c>
      <c r="C1294" s="5" t="s">
        <v>22</v>
      </c>
      <c r="D1294" s="5" t="s">
        <v>29</v>
      </c>
      <c r="E1294" s="6">
        <v>46073</v>
      </c>
      <c r="F1294" s="6">
        <v>46085</v>
      </c>
      <c r="G1294" s="27">
        <v>8</v>
      </c>
      <c r="H1294" s="17" t="s">
        <v>20</v>
      </c>
      <c r="I1294" s="6" t="s">
        <v>3359</v>
      </c>
      <c r="J1294" s="3" t="s">
        <v>28</v>
      </c>
      <c r="K1294" s="3" t="s">
        <v>19</v>
      </c>
    </row>
    <row r="1295" spans="1:11" ht="14.5" x14ac:dyDescent="0.35">
      <c r="A1295" s="5" t="s">
        <v>1331</v>
      </c>
      <c r="B1295" s="27">
        <v>1286002026</v>
      </c>
      <c r="C1295" s="5" t="s">
        <v>22</v>
      </c>
      <c r="D1295" s="5" t="s">
        <v>29</v>
      </c>
      <c r="E1295" s="6">
        <v>46073</v>
      </c>
      <c r="F1295" s="6">
        <v>46083</v>
      </c>
      <c r="G1295" s="27">
        <v>6</v>
      </c>
      <c r="H1295" s="17" t="s">
        <v>20</v>
      </c>
      <c r="I1295" s="6" t="s">
        <v>3360</v>
      </c>
      <c r="J1295" s="3" t="s">
        <v>28</v>
      </c>
      <c r="K1295" s="3" t="s">
        <v>19</v>
      </c>
    </row>
    <row r="1296" spans="1:11" ht="14.5" x14ac:dyDescent="0.35">
      <c r="A1296" s="3" t="s">
        <v>1332</v>
      </c>
      <c r="B1296" s="28">
        <v>1287552026</v>
      </c>
      <c r="C1296" s="5" t="s">
        <v>23</v>
      </c>
      <c r="D1296" s="5" t="s">
        <v>32</v>
      </c>
      <c r="E1296" s="6">
        <v>46073</v>
      </c>
      <c r="F1296" s="6">
        <v>46078</v>
      </c>
      <c r="G1296" s="27">
        <v>3</v>
      </c>
      <c r="H1296" s="17" t="s">
        <v>20</v>
      </c>
      <c r="I1296" s="6" t="s">
        <v>3361</v>
      </c>
      <c r="J1296" s="3" t="s">
        <v>28</v>
      </c>
      <c r="K1296" s="3" t="s">
        <v>19</v>
      </c>
    </row>
    <row r="1297" spans="1:11" ht="14.5" x14ac:dyDescent="0.35">
      <c r="A1297" s="3" t="s">
        <v>1333</v>
      </c>
      <c r="B1297" s="28">
        <v>1287592026</v>
      </c>
      <c r="C1297" s="5" t="s">
        <v>22</v>
      </c>
      <c r="D1297" s="5" t="s">
        <v>29</v>
      </c>
      <c r="E1297" s="6">
        <v>46073</v>
      </c>
      <c r="F1297" s="6">
        <v>46083</v>
      </c>
      <c r="G1297" s="27">
        <v>6</v>
      </c>
      <c r="H1297" s="17" t="s">
        <v>20</v>
      </c>
      <c r="I1297" s="6" t="s">
        <v>3362</v>
      </c>
      <c r="J1297" s="3" t="s">
        <v>28</v>
      </c>
      <c r="K1297" s="3" t="s">
        <v>19</v>
      </c>
    </row>
    <row r="1298" spans="1:11" ht="14.5" x14ac:dyDescent="0.35">
      <c r="A1298" s="3" t="s">
        <v>1334</v>
      </c>
      <c r="B1298" s="28">
        <v>1287962026</v>
      </c>
      <c r="C1298" s="5" t="s">
        <v>22</v>
      </c>
      <c r="D1298" s="5" t="s">
        <v>29</v>
      </c>
      <c r="E1298" s="6">
        <v>46073</v>
      </c>
      <c r="F1298" s="6">
        <v>46085</v>
      </c>
      <c r="G1298" s="27">
        <v>8</v>
      </c>
      <c r="H1298" s="17" t="s">
        <v>20</v>
      </c>
      <c r="I1298" s="6" t="s">
        <v>3363</v>
      </c>
      <c r="J1298" s="3" t="s">
        <v>28</v>
      </c>
      <c r="K1298" s="3" t="s">
        <v>19</v>
      </c>
    </row>
    <row r="1299" spans="1:11" ht="14.5" x14ac:dyDescent="0.35">
      <c r="A1299" s="3" t="s">
        <v>1335</v>
      </c>
      <c r="B1299" s="28">
        <v>1288152026</v>
      </c>
      <c r="C1299" s="5" t="s">
        <v>22</v>
      </c>
      <c r="D1299" s="5" t="s">
        <v>29</v>
      </c>
      <c r="E1299" s="6">
        <v>46073</v>
      </c>
      <c r="F1299" s="6">
        <v>46084</v>
      </c>
      <c r="G1299" s="27">
        <v>7</v>
      </c>
      <c r="H1299" s="17" t="s">
        <v>20</v>
      </c>
      <c r="I1299" s="6" t="s">
        <v>3364</v>
      </c>
      <c r="J1299" s="3" t="s">
        <v>28</v>
      </c>
      <c r="K1299" s="3" t="s">
        <v>19</v>
      </c>
    </row>
    <row r="1300" spans="1:11" ht="14.5" x14ac:dyDescent="0.35">
      <c r="A1300" s="3" t="s">
        <v>1336</v>
      </c>
      <c r="B1300" s="28">
        <v>1289292026</v>
      </c>
      <c r="C1300" s="5" t="s">
        <v>22</v>
      </c>
      <c r="D1300" s="5" t="s">
        <v>29</v>
      </c>
      <c r="E1300" s="6">
        <v>46073</v>
      </c>
      <c r="F1300" s="6">
        <v>46083</v>
      </c>
      <c r="G1300" s="27">
        <v>6</v>
      </c>
      <c r="H1300" s="17" t="s">
        <v>20</v>
      </c>
      <c r="I1300" s="6" t="s">
        <v>3365</v>
      </c>
      <c r="J1300" s="3" t="s">
        <v>28</v>
      </c>
      <c r="K1300" s="3" t="s">
        <v>19</v>
      </c>
    </row>
    <row r="1301" spans="1:11" ht="14.5" x14ac:dyDescent="0.35">
      <c r="A1301" s="3" t="s">
        <v>1337</v>
      </c>
      <c r="B1301" s="28">
        <v>1289462026</v>
      </c>
      <c r="C1301" s="5" t="s">
        <v>22</v>
      </c>
      <c r="D1301" s="5" t="s">
        <v>29</v>
      </c>
      <c r="E1301" s="6">
        <v>46073</v>
      </c>
      <c r="F1301" s="6">
        <v>46084</v>
      </c>
      <c r="G1301" s="27">
        <v>7</v>
      </c>
      <c r="H1301" s="17" t="s">
        <v>20</v>
      </c>
      <c r="I1301" s="6" t="s">
        <v>3366</v>
      </c>
      <c r="J1301" s="3" t="s">
        <v>28</v>
      </c>
      <c r="K1301" s="3" t="s">
        <v>19</v>
      </c>
    </row>
    <row r="1302" spans="1:11" ht="14.5" x14ac:dyDescent="0.35">
      <c r="A1302" s="3" t="s">
        <v>1338</v>
      </c>
      <c r="B1302" s="28">
        <v>1290062026</v>
      </c>
      <c r="C1302" s="5" t="s">
        <v>22</v>
      </c>
      <c r="D1302" s="5" t="s">
        <v>29</v>
      </c>
      <c r="E1302" s="6">
        <v>46073</v>
      </c>
      <c r="F1302" s="6">
        <v>46084</v>
      </c>
      <c r="G1302" s="27">
        <v>7</v>
      </c>
      <c r="H1302" s="17" t="s">
        <v>20</v>
      </c>
      <c r="I1302" s="6" t="s">
        <v>3367</v>
      </c>
      <c r="J1302" s="3" t="s">
        <v>28</v>
      </c>
      <c r="K1302" s="3" t="s">
        <v>19</v>
      </c>
    </row>
    <row r="1303" spans="1:11" ht="14.5" x14ac:dyDescent="0.35">
      <c r="A1303" s="3" t="s">
        <v>1339</v>
      </c>
      <c r="B1303" s="28">
        <v>1290492026</v>
      </c>
      <c r="C1303" s="5" t="s">
        <v>22</v>
      </c>
      <c r="D1303" s="5" t="s">
        <v>29</v>
      </c>
      <c r="E1303" s="6">
        <v>46073</v>
      </c>
      <c r="F1303" s="6">
        <v>46084</v>
      </c>
      <c r="G1303" s="27">
        <v>7</v>
      </c>
      <c r="H1303" s="17" t="s">
        <v>20</v>
      </c>
      <c r="I1303" s="6" t="s">
        <v>3368</v>
      </c>
      <c r="J1303" s="3" t="s">
        <v>28</v>
      </c>
      <c r="K1303" s="3" t="s">
        <v>19</v>
      </c>
    </row>
    <row r="1304" spans="1:11" ht="14.5" x14ac:dyDescent="0.35">
      <c r="A1304" s="3" t="s">
        <v>1340</v>
      </c>
      <c r="B1304" s="28">
        <v>1290832026</v>
      </c>
      <c r="C1304" s="5" t="s">
        <v>22</v>
      </c>
      <c r="D1304" s="5" t="s">
        <v>29</v>
      </c>
      <c r="E1304" s="6">
        <v>46073</v>
      </c>
      <c r="F1304" s="6">
        <v>46083</v>
      </c>
      <c r="G1304" s="27">
        <v>6</v>
      </c>
      <c r="H1304" s="17" t="s">
        <v>20</v>
      </c>
      <c r="I1304" s="6" t="s">
        <v>3369</v>
      </c>
      <c r="J1304" s="3" t="s">
        <v>28</v>
      </c>
      <c r="K1304" s="3" t="s">
        <v>19</v>
      </c>
    </row>
    <row r="1305" spans="1:11" ht="14.5" x14ac:dyDescent="0.35">
      <c r="A1305" s="3" t="s">
        <v>1341</v>
      </c>
      <c r="B1305" s="28">
        <v>1290982026</v>
      </c>
      <c r="C1305" s="5" t="s">
        <v>22</v>
      </c>
      <c r="D1305" s="5" t="s">
        <v>29</v>
      </c>
      <c r="E1305" s="6">
        <v>46073</v>
      </c>
      <c r="F1305" s="6">
        <v>46085</v>
      </c>
      <c r="G1305" s="27">
        <v>8</v>
      </c>
      <c r="H1305" s="17" t="s">
        <v>20</v>
      </c>
      <c r="I1305" s="6" t="s">
        <v>3370</v>
      </c>
      <c r="J1305" s="3" t="s">
        <v>28</v>
      </c>
      <c r="K1305" s="3" t="s">
        <v>19</v>
      </c>
    </row>
    <row r="1306" spans="1:11" ht="14.5" x14ac:dyDescent="0.35">
      <c r="A1306" s="3" t="s">
        <v>1342</v>
      </c>
      <c r="B1306" s="28">
        <v>1291262026</v>
      </c>
      <c r="C1306" s="5" t="s">
        <v>22</v>
      </c>
      <c r="D1306" s="5" t="s">
        <v>29</v>
      </c>
      <c r="E1306" s="6">
        <v>46073</v>
      </c>
      <c r="F1306" s="6">
        <v>46085</v>
      </c>
      <c r="G1306" s="27">
        <v>8</v>
      </c>
      <c r="H1306" s="17" t="s">
        <v>20</v>
      </c>
      <c r="I1306" s="6" t="s">
        <v>3371</v>
      </c>
      <c r="J1306" s="3" t="s">
        <v>28</v>
      </c>
      <c r="K1306" s="3" t="s">
        <v>19</v>
      </c>
    </row>
    <row r="1307" spans="1:11" ht="14.5" x14ac:dyDescent="0.35">
      <c r="A1307" s="3" t="s">
        <v>1343</v>
      </c>
      <c r="B1307" s="28">
        <v>1291632026</v>
      </c>
      <c r="C1307" s="5" t="s">
        <v>22</v>
      </c>
      <c r="D1307" s="5" t="s">
        <v>29</v>
      </c>
      <c r="E1307" s="6">
        <v>46073</v>
      </c>
      <c r="F1307" s="6">
        <v>46078</v>
      </c>
      <c r="G1307" s="27">
        <v>3</v>
      </c>
      <c r="H1307" s="17" t="s">
        <v>20</v>
      </c>
      <c r="I1307" s="6" t="s">
        <v>3372</v>
      </c>
      <c r="J1307" s="3" t="s">
        <v>28</v>
      </c>
      <c r="K1307" s="3" t="s">
        <v>19</v>
      </c>
    </row>
    <row r="1308" spans="1:11" ht="14.5" x14ac:dyDescent="0.35">
      <c r="A1308" s="3" t="s">
        <v>1344</v>
      </c>
      <c r="B1308" s="28">
        <v>1293552026</v>
      </c>
      <c r="C1308" s="5" t="s">
        <v>17</v>
      </c>
      <c r="D1308" s="5" t="s">
        <v>33</v>
      </c>
      <c r="E1308" s="6">
        <v>46073</v>
      </c>
      <c r="F1308" s="6">
        <v>46077</v>
      </c>
      <c r="G1308" s="27">
        <v>2</v>
      </c>
      <c r="H1308" s="17" t="s">
        <v>20</v>
      </c>
      <c r="I1308" s="6" t="s">
        <v>3373</v>
      </c>
      <c r="J1308" s="3" t="s">
        <v>27</v>
      </c>
      <c r="K1308" s="3" t="s">
        <v>19</v>
      </c>
    </row>
    <row r="1309" spans="1:11" ht="14.5" x14ac:dyDescent="0.35">
      <c r="A1309" s="3" t="s">
        <v>1345</v>
      </c>
      <c r="B1309" s="28">
        <v>1294012026</v>
      </c>
      <c r="C1309" s="5" t="s">
        <v>22</v>
      </c>
      <c r="D1309" s="5" t="s">
        <v>29</v>
      </c>
      <c r="E1309" s="6">
        <v>46073</v>
      </c>
      <c r="F1309" s="6">
        <v>46085</v>
      </c>
      <c r="G1309" s="27">
        <v>8</v>
      </c>
      <c r="H1309" s="17" t="s">
        <v>20</v>
      </c>
      <c r="I1309" s="6" t="s">
        <v>3374</v>
      </c>
      <c r="J1309" s="3" t="s">
        <v>28</v>
      </c>
      <c r="K1309" s="3" t="s">
        <v>19</v>
      </c>
    </row>
    <row r="1310" spans="1:11" ht="14.5" x14ac:dyDescent="0.35">
      <c r="A1310" s="3" t="s">
        <v>1346</v>
      </c>
      <c r="B1310" s="28">
        <v>1294672026</v>
      </c>
      <c r="C1310" s="5" t="s">
        <v>22</v>
      </c>
      <c r="D1310" s="5" t="s">
        <v>29</v>
      </c>
      <c r="E1310" s="6">
        <v>46073</v>
      </c>
      <c r="F1310" s="6">
        <v>46085</v>
      </c>
      <c r="G1310" s="27">
        <v>8</v>
      </c>
      <c r="H1310" s="17" t="s">
        <v>20</v>
      </c>
      <c r="I1310" s="6" t="s">
        <v>3375</v>
      </c>
      <c r="J1310" s="3" t="s">
        <v>28</v>
      </c>
      <c r="K1310" s="3" t="s">
        <v>19</v>
      </c>
    </row>
    <row r="1311" spans="1:11" ht="14.5" x14ac:dyDescent="0.35">
      <c r="A1311" s="3" t="s">
        <v>1347</v>
      </c>
      <c r="B1311" s="28">
        <v>1330222026</v>
      </c>
      <c r="C1311" s="5" t="s">
        <v>22</v>
      </c>
      <c r="D1311" s="5" t="s">
        <v>29</v>
      </c>
      <c r="E1311" s="6">
        <v>46076</v>
      </c>
      <c r="F1311" s="6">
        <v>46077</v>
      </c>
      <c r="G1311" s="27">
        <v>1</v>
      </c>
      <c r="H1311" s="17" t="s">
        <v>20</v>
      </c>
      <c r="I1311" s="6" t="s">
        <v>3376</v>
      </c>
      <c r="J1311" s="3" t="s">
        <v>28</v>
      </c>
      <c r="K1311" s="3" t="s">
        <v>19</v>
      </c>
    </row>
    <row r="1312" spans="1:11" ht="14.5" x14ac:dyDescent="0.35">
      <c r="A1312" s="3" t="s">
        <v>1348</v>
      </c>
      <c r="B1312" s="28">
        <v>1347602026</v>
      </c>
      <c r="C1312" s="5" t="s">
        <v>22</v>
      </c>
      <c r="D1312" s="5" t="s">
        <v>29</v>
      </c>
      <c r="E1312" s="6">
        <v>46076</v>
      </c>
      <c r="F1312" s="6">
        <v>46079</v>
      </c>
      <c r="G1312" s="27">
        <v>3</v>
      </c>
      <c r="H1312" s="17" t="s">
        <v>20</v>
      </c>
      <c r="I1312" s="6" t="s">
        <v>3377</v>
      </c>
      <c r="J1312" s="3" t="s">
        <v>28</v>
      </c>
      <c r="K1312" s="3" t="s">
        <v>19</v>
      </c>
    </row>
    <row r="1313" spans="1:11" ht="14.5" x14ac:dyDescent="0.35">
      <c r="A1313" s="3" t="s">
        <v>1349</v>
      </c>
      <c r="B1313" s="28">
        <v>1330362026</v>
      </c>
      <c r="C1313" s="5" t="s">
        <v>22</v>
      </c>
      <c r="D1313" s="5" t="s">
        <v>29</v>
      </c>
      <c r="E1313" s="6">
        <v>46076</v>
      </c>
      <c r="F1313" s="6">
        <v>46079</v>
      </c>
      <c r="G1313" s="27">
        <v>3</v>
      </c>
      <c r="H1313" s="17" t="s">
        <v>20</v>
      </c>
      <c r="I1313" s="6" t="s">
        <v>3378</v>
      </c>
      <c r="J1313" s="3" t="s">
        <v>28</v>
      </c>
      <c r="K1313" s="3" t="s">
        <v>19</v>
      </c>
    </row>
    <row r="1314" spans="1:11" ht="14.5" x14ac:dyDescent="0.35">
      <c r="A1314" s="3" t="s">
        <v>1350</v>
      </c>
      <c r="B1314" s="28">
        <v>1330472026</v>
      </c>
      <c r="C1314" s="5" t="s">
        <v>22</v>
      </c>
      <c r="D1314" s="5" t="s">
        <v>29</v>
      </c>
      <c r="E1314" s="6">
        <v>46076</v>
      </c>
      <c r="F1314" s="6">
        <v>46078</v>
      </c>
      <c r="G1314" s="27">
        <v>2</v>
      </c>
      <c r="H1314" s="17" t="s">
        <v>20</v>
      </c>
      <c r="I1314" s="6" t="s">
        <v>3379</v>
      </c>
      <c r="J1314" s="3" t="s">
        <v>28</v>
      </c>
      <c r="K1314" s="3" t="s">
        <v>19</v>
      </c>
    </row>
    <row r="1315" spans="1:11" ht="14.5" x14ac:dyDescent="0.35">
      <c r="A1315" s="3" t="s">
        <v>1351</v>
      </c>
      <c r="B1315" s="28">
        <v>1330592026</v>
      </c>
      <c r="C1315" s="5" t="s">
        <v>22</v>
      </c>
      <c r="D1315" s="5" t="s">
        <v>29</v>
      </c>
      <c r="E1315" s="6">
        <v>46076</v>
      </c>
      <c r="F1315" s="6">
        <v>46077</v>
      </c>
      <c r="G1315" s="27">
        <v>1</v>
      </c>
      <c r="H1315" s="17" t="s">
        <v>20</v>
      </c>
      <c r="I1315" s="6" t="s">
        <v>3380</v>
      </c>
      <c r="J1315" s="3" t="s">
        <v>28</v>
      </c>
      <c r="K1315" s="3" t="s">
        <v>19</v>
      </c>
    </row>
    <row r="1316" spans="1:11" ht="14.5" x14ac:dyDescent="0.35">
      <c r="A1316" s="3" t="s">
        <v>1352</v>
      </c>
      <c r="B1316" s="28">
        <v>1330632026</v>
      </c>
      <c r="C1316" s="5" t="s">
        <v>22</v>
      </c>
      <c r="D1316" s="5" t="s">
        <v>29</v>
      </c>
      <c r="E1316" s="6">
        <v>46076</v>
      </c>
      <c r="F1316" s="6">
        <v>46085</v>
      </c>
      <c r="G1316" s="27">
        <v>7</v>
      </c>
      <c r="H1316" s="17" t="s">
        <v>20</v>
      </c>
      <c r="I1316" s="6" t="s">
        <v>3381</v>
      </c>
      <c r="J1316" s="3" t="s">
        <v>28</v>
      </c>
      <c r="K1316" s="3" t="s">
        <v>19</v>
      </c>
    </row>
    <row r="1317" spans="1:11" ht="14.5" x14ac:dyDescent="0.35">
      <c r="A1317" s="3" t="s">
        <v>1353</v>
      </c>
      <c r="B1317" s="28">
        <v>1330672026</v>
      </c>
      <c r="C1317" s="5" t="s">
        <v>22</v>
      </c>
      <c r="D1317" s="5" t="s">
        <v>29</v>
      </c>
      <c r="E1317" s="6">
        <v>46076</v>
      </c>
      <c r="F1317" s="6">
        <v>46085</v>
      </c>
      <c r="G1317" s="27">
        <v>7</v>
      </c>
      <c r="H1317" s="17" t="s">
        <v>20</v>
      </c>
      <c r="I1317" s="6" t="s">
        <v>3382</v>
      </c>
      <c r="J1317" s="3" t="s">
        <v>28</v>
      </c>
      <c r="K1317" s="3" t="s">
        <v>19</v>
      </c>
    </row>
    <row r="1318" spans="1:11" ht="14.5" x14ac:dyDescent="0.35">
      <c r="A1318" s="3" t="s">
        <v>1354</v>
      </c>
      <c r="B1318" s="28">
        <v>1347042026</v>
      </c>
      <c r="C1318" s="5" t="s">
        <v>22</v>
      </c>
      <c r="D1318" s="5" t="s">
        <v>29</v>
      </c>
      <c r="E1318" s="6">
        <v>46076</v>
      </c>
      <c r="F1318" s="6">
        <v>46086</v>
      </c>
      <c r="G1318" s="27">
        <v>8</v>
      </c>
      <c r="H1318" s="17" t="s">
        <v>20</v>
      </c>
      <c r="I1318" s="6" t="s">
        <v>3383</v>
      </c>
      <c r="J1318" s="3" t="s">
        <v>28</v>
      </c>
      <c r="K1318" s="3" t="s">
        <v>19</v>
      </c>
    </row>
    <row r="1319" spans="1:11" ht="14.5" x14ac:dyDescent="0.35">
      <c r="A1319" s="3" t="s">
        <v>1355</v>
      </c>
      <c r="B1319" s="28">
        <v>1331342026</v>
      </c>
      <c r="C1319" s="5" t="s">
        <v>22</v>
      </c>
      <c r="D1319" s="5" t="s">
        <v>29</v>
      </c>
      <c r="E1319" s="6">
        <v>46076</v>
      </c>
      <c r="F1319" s="6">
        <v>46086</v>
      </c>
      <c r="G1319" s="27">
        <v>8</v>
      </c>
      <c r="H1319" s="17" t="s">
        <v>20</v>
      </c>
      <c r="I1319" s="6" t="s">
        <v>3384</v>
      </c>
      <c r="J1319" s="3" t="s">
        <v>28</v>
      </c>
      <c r="K1319" s="3" t="s">
        <v>19</v>
      </c>
    </row>
    <row r="1320" spans="1:11" ht="14.5" x14ac:dyDescent="0.35">
      <c r="A1320" s="3" t="s">
        <v>1356</v>
      </c>
      <c r="B1320" s="28">
        <v>1331692026</v>
      </c>
      <c r="C1320" s="5" t="s">
        <v>22</v>
      </c>
      <c r="D1320" s="5" t="s">
        <v>29</v>
      </c>
      <c r="E1320" s="6">
        <v>46076</v>
      </c>
      <c r="F1320" s="6">
        <v>46078</v>
      </c>
      <c r="G1320" s="27">
        <v>2</v>
      </c>
      <c r="H1320" s="17" t="s">
        <v>20</v>
      </c>
      <c r="I1320" s="6" t="s">
        <v>3385</v>
      </c>
      <c r="J1320" s="3" t="s">
        <v>28</v>
      </c>
      <c r="K1320" s="3" t="s">
        <v>19</v>
      </c>
    </row>
    <row r="1321" spans="1:11" ht="14.5" x14ac:dyDescent="0.35">
      <c r="A1321" s="3" t="s">
        <v>1357</v>
      </c>
      <c r="B1321" s="28">
        <v>1331812026</v>
      </c>
      <c r="C1321" s="5" t="s">
        <v>22</v>
      </c>
      <c r="D1321" s="5" t="s">
        <v>29</v>
      </c>
      <c r="E1321" s="6">
        <v>46076</v>
      </c>
      <c r="F1321" s="6">
        <v>46080</v>
      </c>
      <c r="G1321" s="27">
        <v>4</v>
      </c>
      <c r="H1321" s="17" t="s">
        <v>20</v>
      </c>
      <c r="I1321" s="6" t="s">
        <v>3386</v>
      </c>
      <c r="J1321" s="3" t="s">
        <v>28</v>
      </c>
      <c r="K1321" s="3" t="s">
        <v>19</v>
      </c>
    </row>
    <row r="1322" spans="1:11" ht="14.5" x14ac:dyDescent="0.35">
      <c r="A1322" s="3" t="s">
        <v>1358</v>
      </c>
      <c r="B1322" s="28">
        <v>1332272026</v>
      </c>
      <c r="C1322" s="5" t="s">
        <v>22</v>
      </c>
      <c r="D1322" s="5" t="s">
        <v>29</v>
      </c>
      <c r="E1322" s="6">
        <v>46076</v>
      </c>
      <c r="F1322" s="6">
        <v>46084</v>
      </c>
      <c r="G1322" s="27">
        <v>6</v>
      </c>
      <c r="H1322" s="17" t="s">
        <v>20</v>
      </c>
      <c r="I1322" s="6" t="s">
        <v>3387</v>
      </c>
      <c r="J1322" s="3" t="s">
        <v>28</v>
      </c>
      <c r="K1322" s="3" t="s">
        <v>19</v>
      </c>
    </row>
    <row r="1323" spans="1:11" ht="14.5" x14ac:dyDescent="0.35">
      <c r="A1323" s="3" t="s">
        <v>1359</v>
      </c>
      <c r="B1323" s="28">
        <v>1332302026</v>
      </c>
      <c r="C1323" s="5" t="s">
        <v>22</v>
      </c>
      <c r="D1323" s="5" t="s">
        <v>29</v>
      </c>
      <c r="E1323" s="6">
        <v>46076</v>
      </c>
      <c r="F1323" s="6">
        <v>46086</v>
      </c>
      <c r="G1323" s="27">
        <v>8</v>
      </c>
      <c r="H1323" s="17" t="s">
        <v>20</v>
      </c>
      <c r="I1323" s="6" t="s">
        <v>3388</v>
      </c>
      <c r="J1323" s="3" t="s">
        <v>28</v>
      </c>
      <c r="K1323" s="3" t="s">
        <v>19</v>
      </c>
    </row>
    <row r="1324" spans="1:11" ht="14.5" x14ac:dyDescent="0.35">
      <c r="A1324" s="3" t="s">
        <v>1360</v>
      </c>
      <c r="B1324" s="28">
        <v>1332482026</v>
      </c>
      <c r="C1324" s="5" t="s">
        <v>22</v>
      </c>
      <c r="D1324" s="5" t="s">
        <v>29</v>
      </c>
      <c r="E1324" s="6">
        <v>46076</v>
      </c>
      <c r="F1324" s="6">
        <v>46086</v>
      </c>
      <c r="G1324" s="27">
        <v>8</v>
      </c>
      <c r="H1324" s="17" t="s">
        <v>20</v>
      </c>
      <c r="I1324" s="6" t="s">
        <v>3389</v>
      </c>
      <c r="J1324" s="3" t="s">
        <v>28</v>
      </c>
      <c r="K1324" s="3" t="s">
        <v>19</v>
      </c>
    </row>
    <row r="1325" spans="1:11" ht="14.5" x14ac:dyDescent="0.35">
      <c r="A1325" s="3" t="s">
        <v>1361</v>
      </c>
      <c r="B1325" s="28">
        <v>1333092026</v>
      </c>
      <c r="C1325" s="5" t="s">
        <v>22</v>
      </c>
      <c r="D1325" s="5" t="s">
        <v>29</v>
      </c>
      <c r="E1325" s="6">
        <v>46076</v>
      </c>
      <c r="F1325" s="6">
        <v>46083</v>
      </c>
      <c r="G1325" s="27">
        <v>5</v>
      </c>
      <c r="H1325" s="17" t="s">
        <v>20</v>
      </c>
      <c r="I1325" s="6" t="s">
        <v>3390</v>
      </c>
      <c r="J1325" s="3" t="s">
        <v>28</v>
      </c>
      <c r="K1325" s="3" t="s">
        <v>19</v>
      </c>
    </row>
    <row r="1326" spans="1:11" ht="14.5" x14ac:dyDescent="0.35">
      <c r="A1326" s="3" t="s">
        <v>1362</v>
      </c>
      <c r="B1326" s="28">
        <v>1333122026</v>
      </c>
      <c r="C1326" s="5" t="s">
        <v>22</v>
      </c>
      <c r="D1326" s="5" t="s">
        <v>29</v>
      </c>
      <c r="E1326" s="6">
        <v>46076</v>
      </c>
      <c r="F1326" s="6">
        <v>46084</v>
      </c>
      <c r="G1326" s="27">
        <v>6</v>
      </c>
      <c r="H1326" s="17" t="s">
        <v>20</v>
      </c>
      <c r="I1326" s="6" t="s">
        <v>3391</v>
      </c>
      <c r="J1326" s="3" t="s">
        <v>28</v>
      </c>
      <c r="K1326" s="3" t="s">
        <v>19</v>
      </c>
    </row>
    <row r="1327" spans="1:11" ht="14.5" x14ac:dyDescent="0.35">
      <c r="A1327" s="3" t="s">
        <v>1363</v>
      </c>
      <c r="B1327" s="28">
        <v>1333272026</v>
      </c>
      <c r="C1327" s="5" t="s">
        <v>22</v>
      </c>
      <c r="D1327" s="5" t="s">
        <v>29</v>
      </c>
      <c r="E1327" s="6">
        <v>46076</v>
      </c>
      <c r="F1327" s="6">
        <v>46086</v>
      </c>
      <c r="G1327" s="27">
        <v>8</v>
      </c>
      <c r="H1327" s="17" t="s">
        <v>20</v>
      </c>
      <c r="I1327" s="6" t="s">
        <v>3392</v>
      </c>
      <c r="J1327" s="3" t="s">
        <v>28</v>
      </c>
      <c r="K1327" s="3" t="s">
        <v>19</v>
      </c>
    </row>
    <row r="1328" spans="1:11" ht="14.5" x14ac:dyDescent="0.35">
      <c r="A1328" s="3" t="s">
        <v>1364</v>
      </c>
      <c r="B1328" s="28">
        <v>1333342026</v>
      </c>
      <c r="C1328" s="5" t="s">
        <v>22</v>
      </c>
      <c r="D1328" s="5" t="s">
        <v>29</v>
      </c>
      <c r="E1328" s="6">
        <v>46076</v>
      </c>
      <c r="F1328" s="6">
        <v>46084</v>
      </c>
      <c r="G1328" s="27">
        <v>6</v>
      </c>
      <c r="H1328" s="17" t="s">
        <v>20</v>
      </c>
      <c r="I1328" s="6" t="s">
        <v>3393</v>
      </c>
      <c r="J1328" s="3" t="s">
        <v>28</v>
      </c>
      <c r="K1328" s="3" t="s">
        <v>19</v>
      </c>
    </row>
    <row r="1329" spans="1:11" ht="14.5" x14ac:dyDescent="0.35">
      <c r="A1329" s="3" t="s">
        <v>1365</v>
      </c>
      <c r="B1329" s="28">
        <v>1333372026</v>
      </c>
      <c r="C1329" s="5" t="s">
        <v>22</v>
      </c>
      <c r="D1329" s="5" t="s">
        <v>29</v>
      </c>
      <c r="E1329" s="6">
        <v>46076</v>
      </c>
      <c r="F1329" s="6">
        <v>46086</v>
      </c>
      <c r="G1329" s="27">
        <v>8</v>
      </c>
      <c r="H1329" s="17" t="s">
        <v>20</v>
      </c>
      <c r="I1329" s="6" t="s">
        <v>3394</v>
      </c>
      <c r="J1329" s="3" t="s">
        <v>28</v>
      </c>
      <c r="K1329" s="3" t="s">
        <v>19</v>
      </c>
    </row>
    <row r="1330" spans="1:11" ht="14.5" x14ac:dyDescent="0.35">
      <c r="A1330" s="3" t="s">
        <v>1366</v>
      </c>
      <c r="B1330" s="28">
        <v>1333362026</v>
      </c>
      <c r="C1330" s="5" t="s">
        <v>22</v>
      </c>
      <c r="D1330" s="5" t="s">
        <v>29</v>
      </c>
      <c r="E1330" s="6">
        <v>46076</v>
      </c>
      <c r="F1330" s="6">
        <v>46086</v>
      </c>
      <c r="G1330" s="27">
        <v>8</v>
      </c>
      <c r="H1330" s="17" t="s">
        <v>20</v>
      </c>
      <c r="I1330" s="6" t="s">
        <v>3395</v>
      </c>
      <c r="J1330" s="3" t="s">
        <v>28</v>
      </c>
      <c r="K1330" s="3" t="s">
        <v>19</v>
      </c>
    </row>
    <row r="1331" spans="1:11" ht="14.5" x14ac:dyDescent="0.35">
      <c r="A1331" s="3" t="s">
        <v>1367</v>
      </c>
      <c r="B1331" s="28">
        <v>1334182026</v>
      </c>
      <c r="C1331" s="5" t="s">
        <v>22</v>
      </c>
      <c r="D1331" s="5" t="s">
        <v>41</v>
      </c>
      <c r="E1331" s="6">
        <v>46076</v>
      </c>
      <c r="F1331" s="6">
        <v>46090</v>
      </c>
      <c r="G1331" s="27">
        <v>10</v>
      </c>
      <c r="H1331" s="17" t="s">
        <v>20</v>
      </c>
      <c r="I1331" s="6" t="s">
        <v>3396</v>
      </c>
      <c r="J1331" s="3" t="s">
        <v>28</v>
      </c>
      <c r="K1331" s="3" t="s">
        <v>19</v>
      </c>
    </row>
    <row r="1332" spans="1:11" ht="14.5" x14ac:dyDescent="0.35">
      <c r="A1332" s="3" t="s">
        <v>1368</v>
      </c>
      <c r="B1332" s="28">
        <v>1334212026</v>
      </c>
      <c r="C1332" s="5" t="s">
        <v>22</v>
      </c>
      <c r="D1332" s="5" t="s">
        <v>29</v>
      </c>
      <c r="E1332" s="6">
        <v>46076</v>
      </c>
      <c r="F1332" s="6">
        <v>46083</v>
      </c>
      <c r="G1332" s="27">
        <v>5</v>
      </c>
      <c r="H1332" s="17" t="s">
        <v>20</v>
      </c>
      <c r="I1332" s="6" t="s">
        <v>3397</v>
      </c>
      <c r="J1332" s="3" t="s">
        <v>28</v>
      </c>
      <c r="K1332" s="3" t="s">
        <v>19</v>
      </c>
    </row>
    <row r="1333" spans="1:11" ht="14.5" x14ac:dyDescent="0.35">
      <c r="A1333" s="3" t="s">
        <v>1369</v>
      </c>
      <c r="B1333" s="28">
        <v>1334312026</v>
      </c>
      <c r="C1333" s="5" t="s">
        <v>22</v>
      </c>
      <c r="D1333" s="5" t="s">
        <v>29</v>
      </c>
      <c r="E1333" s="6">
        <v>46076</v>
      </c>
      <c r="F1333" s="6">
        <v>46085</v>
      </c>
      <c r="G1333" s="27">
        <v>7</v>
      </c>
      <c r="H1333" s="17" t="s">
        <v>20</v>
      </c>
      <c r="I1333" s="6" t="s">
        <v>3398</v>
      </c>
      <c r="J1333" s="3" t="s">
        <v>28</v>
      </c>
      <c r="K1333" s="3" t="s">
        <v>19</v>
      </c>
    </row>
    <row r="1334" spans="1:11" ht="14.5" x14ac:dyDescent="0.35">
      <c r="A1334" s="3" t="s">
        <v>1370</v>
      </c>
      <c r="B1334" s="28">
        <v>1334362026</v>
      </c>
      <c r="C1334" s="5" t="s">
        <v>22</v>
      </c>
      <c r="D1334" s="5" t="s">
        <v>29</v>
      </c>
      <c r="E1334" s="6">
        <v>46076</v>
      </c>
      <c r="F1334" s="6">
        <v>46086</v>
      </c>
      <c r="G1334" s="27">
        <v>8</v>
      </c>
      <c r="H1334" s="17" t="s">
        <v>20</v>
      </c>
      <c r="I1334" s="6" t="s">
        <v>3399</v>
      </c>
      <c r="J1334" s="3" t="s">
        <v>28</v>
      </c>
      <c r="K1334" s="3" t="s">
        <v>19</v>
      </c>
    </row>
    <row r="1335" spans="1:11" ht="14.5" x14ac:dyDescent="0.35">
      <c r="A1335" s="3" t="s">
        <v>1371</v>
      </c>
      <c r="B1335" s="28">
        <v>1334562026</v>
      </c>
      <c r="C1335" s="5" t="s">
        <v>22</v>
      </c>
      <c r="D1335" s="5" t="s">
        <v>29</v>
      </c>
      <c r="E1335" s="6">
        <v>46076</v>
      </c>
      <c r="F1335" s="6">
        <v>46078</v>
      </c>
      <c r="G1335" s="27">
        <v>2</v>
      </c>
      <c r="H1335" s="17" t="s">
        <v>20</v>
      </c>
      <c r="I1335" s="6" t="s">
        <v>3400</v>
      </c>
      <c r="J1335" s="3" t="s">
        <v>28</v>
      </c>
      <c r="K1335" s="3" t="s">
        <v>19</v>
      </c>
    </row>
    <row r="1336" spans="1:11" ht="14.5" x14ac:dyDescent="0.35">
      <c r="A1336" s="3" t="s">
        <v>1372</v>
      </c>
      <c r="B1336" s="28">
        <v>1334802026</v>
      </c>
      <c r="C1336" s="5" t="s">
        <v>17</v>
      </c>
      <c r="D1336" s="5" t="s">
        <v>33</v>
      </c>
      <c r="E1336" s="6">
        <v>46076</v>
      </c>
      <c r="F1336" s="6">
        <v>46084</v>
      </c>
      <c r="G1336" s="27">
        <v>6</v>
      </c>
      <c r="H1336" s="17" t="s">
        <v>20</v>
      </c>
      <c r="I1336" s="6" t="s">
        <v>3401</v>
      </c>
      <c r="J1336" s="3" t="s">
        <v>28</v>
      </c>
      <c r="K1336" s="3" t="s">
        <v>19</v>
      </c>
    </row>
    <row r="1337" spans="1:11" ht="14.5" x14ac:dyDescent="0.35">
      <c r="A1337" s="3" t="s">
        <v>1373</v>
      </c>
      <c r="B1337" s="28">
        <v>1334862026</v>
      </c>
      <c r="C1337" s="5" t="s">
        <v>22</v>
      </c>
      <c r="D1337" s="5" t="s">
        <v>29</v>
      </c>
      <c r="E1337" s="6">
        <v>46076</v>
      </c>
      <c r="F1337" s="6">
        <v>46085</v>
      </c>
      <c r="G1337" s="27">
        <v>7</v>
      </c>
      <c r="H1337" s="17" t="s">
        <v>20</v>
      </c>
      <c r="I1337" s="6" t="s">
        <v>3402</v>
      </c>
      <c r="J1337" s="3" t="s">
        <v>28</v>
      </c>
      <c r="K1337" s="3" t="s">
        <v>19</v>
      </c>
    </row>
    <row r="1338" spans="1:11" ht="14.5" x14ac:dyDescent="0.35">
      <c r="A1338" s="3" t="s">
        <v>1374</v>
      </c>
      <c r="B1338" s="28">
        <v>1336402026</v>
      </c>
      <c r="C1338" s="5" t="s">
        <v>17</v>
      </c>
      <c r="D1338" s="5" t="s">
        <v>33</v>
      </c>
      <c r="E1338" s="6">
        <v>46076</v>
      </c>
      <c r="F1338" s="6">
        <v>46083</v>
      </c>
      <c r="G1338" s="27">
        <v>5</v>
      </c>
      <c r="H1338" s="17" t="s">
        <v>20</v>
      </c>
      <c r="I1338" s="6" t="s">
        <v>3403</v>
      </c>
      <c r="J1338" s="3" t="s">
        <v>28</v>
      </c>
      <c r="K1338" s="3" t="s">
        <v>19</v>
      </c>
    </row>
    <row r="1339" spans="1:11" ht="14.5" x14ac:dyDescent="0.35">
      <c r="A1339" s="3" t="s">
        <v>1375</v>
      </c>
      <c r="B1339" s="28">
        <v>1347612026</v>
      </c>
      <c r="C1339" s="5" t="s">
        <v>22</v>
      </c>
      <c r="D1339" s="5" t="s">
        <v>29</v>
      </c>
      <c r="E1339" s="6">
        <v>46076</v>
      </c>
      <c r="F1339" s="6">
        <v>46086</v>
      </c>
      <c r="G1339" s="27">
        <v>8</v>
      </c>
      <c r="H1339" s="17" t="s">
        <v>20</v>
      </c>
      <c r="I1339" s="6" t="s">
        <v>3404</v>
      </c>
      <c r="J1339" s="3" t="s">
        <v>28</v>
      </c>
      <c r="K1339" s="3" t="s">
        <v>19</v>
      </c>
    </row>
    <row r="1340" spans="1:11" ht="14.5" x14ac:dyDescent="0.35">
      <c r="A1340" s="3" t="s">
        <v>1376</v>
      </c>
      <c r="B1340" s="28">
        <v>1347592026</v>
      </c>
      <c r="C1340" s="5" t="s">
        <v>22</v>
      </c>
      <c r="D1340" s="5" t="s">
        <v>29</v>
      </c>
      <c r="E1340" s="6">
        <v>46076</v>
      </c>
      <c r="F1340" s="6">
        <v>46086</v>
      </c>
      <c r="G1340" s="27">
        <v>8</v>
      </c>
      <c r="H1340" s="17" t="s">
        <v>20</v>
      </c>
      <c r="I1340" s="6" t="s">
        <v>3405</v>
      </c>
      <c r="J1340" s="3" t="s">
        <v>28</v>
      </c>
      <c r="K1340" s="3" t="s">
        <v>19</v>
      </c>
    </row>
    <row r="1341" spans="1:11" ht="14.5" x14ac:dyDescent="0.35">
      <c r="A1341" s="3" t="s">
        <v>1377</v>
      </c>
      <c r="B1341" s="28">
        <v>1340372026</v>
      </c>
      <c r="C1341" s="5" t="s">
        <v>22</v>
      </c>
      <c r="D1341" s="5" t="s">
        <v>41</v>
      </c>
      <c r="E1341" s="6">
        <v>46076</v>
      </c>
      <c r="F1341" s="6">
        <v>46087</v>
      </c>
      <c r="G1341" s="27">
        <v>9</v>
      </c>
      <c r="H1341" s="17" t="s">
        <v>20</v>
      </c>
      <c r="I1341" s="6" t="s">
        <v>3406</v>
      </c>
      <c r="J1341" s="3" t="s">
        <v>28</v>
      </c>
      <c r="K1341" s="3" t="s">
        <v>19</v>
      </c>
    </row>
    <row r="1342" spans="1:11" ht="14.5" x14ac:dyDescent="0.35">
      <c r="A1342" s="3" t="s">
        <v>1378</v>
      </c>
      <c r="B1342" s="28">
        <v>1342782026</v>
      </c>
      <c r="C1342" s="5" t="s">
        <v>22</v>
      </c>
      <c r="D1342" s="5" t="s">
        <v>41</v>
      </c>
      <c r="E1342" s="6">
        <v>46076</v>
      </c>
      <c r="F1342" s="6">
        <v>46087</v>
      </c>
      <c r="G1342" s="27">
        <v>9</v>
      </c>
      <c r="H1342" s="17" t="s">
        <v>20</v>
      </c>
      <c r="I1342" s="6" t="s">
        <v>3407</v>
      </c>
      <c r="J1342" s="3" t="s">
        <v>28</v>
      </c>
      <c r="K1342" s="3" t="s">
        <v>19</v>
      </c>
    </row>
    <row r="1343" spans="1:11" ht="14.5" x14ac:dyDescent="0.35">
      <c r="A1343" s="3" t="s">
        <v>1379</v>
      </c>
      <c r="B1343" s="28">
        <v>1343712026</v>
      </c>
      <c r="C1343" s="5" t="s">
        <v>17</v>
      </c>
      <c r="D1343" s="5" t="s">
        <v>33</v>
      </c>
      <c r="E1343" s="6">
        <v>46076</v>
      </c>
      <c r="F1343" s="6">
        <v>46090</v>
      </c>
      <c r="G1343" s="27">
        <v>10</v>
      </c>
      <c r="H1343" s="17" t="s">
        <v>20</v>
      </c>
      <c r="I1343" s="6" t="s">
        <v>3408</v>
      </c>
      <c r="J1343" s="3" t="s">
        <v>28</v>
      </c>
      <c r="K1343" s="3" t="s">
        <v>19</v>
      </c>
    </row>
    <row r="1344" spans="1:11" ht="14.5" x14ac:dyDescent="0.35">
      <c r="A1344" s="3" t="s">
        <v>1380</v>
      </c>
      <c r="B1344" s="28">
        <v>1348082026</v>
      </c>
      <c r="C1344" s="5" t="s">
        <v>22</v>
      </c>
      <c r="D1344" s="5" t="s">
        <v>29</v>
      </c>
      <c r="E1344" s="6">
        <v>46076</v>
      </c>
      <c r="F1344" s="6">
        <v>46083</v>
      </c>
      <c r="G1344" s="27">
        <v>5</v>
      </c>
      <c r="H1344" s="17" t="s">
        <v>20</v>
      </c>
      <c r="I1344" s="6" t="s">
        <v>3409</v>
      </c>
      <c r="J1344" s="3" t="s">
        <v>28</v>
      </c>
      <c r="K1344" s="3" t="s">
        <v>19</v>
      </c>
    </row>
    <row r="1345" spans="1:11" ht="14.5" x14ac:dyDescent="0.35">
      <c r="A1345" s="3" t="s">
        <v>1381</v>
      </c>
      <c r="B1345" s="28">
        <v>1348642026</v>
      </c>
      <c r="C1345" s="5" t="s">
        <v>22</v>
      </c>
      <c r="D1345" s="5" t="s">
        <v>29</v>
      </c>
      <c r="E1345" s="6">
        <v>46076</v>
      </c>
      <c r="F1345" s="6">
        <v>46080</v>
      </c>
      <c r="G1345" s="27">
        <v>4</v>
      </c>
      <c r="H1345" s="17" t="s">
        <v>20</v>
      </c>
      <c r="I1345" s="6" t="s">
        <v>3410</v>
      </c>
      <c r="J1345" s="3" t="s">
        <v>28</v>
      </c>
      <c r="K1345" s="3" t="s">
        <v>19</v>
      </c>
    </row>
    <row r="1346" spans="1:11" ht="14.5" x14ac:dyDescent="0.35">
      <c r="A1346" s="3" t="s">
        <v>1382</v>
      </c>
      <c r="B1346" s="28">
        <v>1414192026</v>
      </c>
      <c r="C1346" s="5" t="s">
        <v>22</v>
      </c>
      <c r="D1346" s="5" t="s">
        <v>43</v>
      </c>
      <c r="E1346" s="6">
        <v>46076</v>
      </c>
      <c r="F1346" s="6">
        <v>46086</v>
      </c>
      <c r="G1346" s="27">
        <v>8</v>
      </c>
      <c r="H1346" s="17" t="s">
        <v>20</v>
      </c>
      <c r="I1346" s="6" t="s">
        <v>3411</v>
      </c>
      <c r="J1346" s="3" t="s">
        <v>28</v>
      </c>
      <c r="K1346" s="3" t="s">
        <v>19</v>
      </c>
    </row>
    <row r="1347" spans="1:11" ht="14.5" x14ac:dyDescent="0.35">
      <c r="A1347" s="3" t="s">
        <v>1383</v>
      </c>
      <c r="B1347" s="28">
        <v>1350782026</v>
      </c>
      <c r="C1347" s="5" t="s">
        <v>22</v>
      </c>
      <c r="D1347" s="5" t="s">
        <v>29</v>
      </c>
      <c r="E1347" s="6">
        <v>46076</v>
      </c>
      <c r="F1347" s="6">
        <v>46086</v>
      </c>
      <c r="G1347" s="27">
        <v>8</v>
      </c>
      <c r="H1347" s="17" t="s">
        <v>20</v>
      </c>
      <c r="I1347" s="6" t="s">
        <v>3412</v>
      </c>
      <c r="J1347" s="3" t="s">
        <v>28</v>
      </c>
      <c r="K1347" s="3" t="s">
        <v>19</v>
      </c>
    </row>
    <row r="1348" spans="1:11" ht="14.5" x14ac:dyDescent="0.35">
      <c r="A1348" s="3" t="s">
        <v>1384</v>
      </c>
      <c r="B1348" s="28">
        <v>1351062026</v>
      </c>
      <c r="C1348" s="5" t="s">
        <v>22</v>
      </c>
      <c r="D1348" s="5" t="s">
        <v>29</v>
      </c>
      <c r="E1348" s="6">
        <v>46076</v>
      </c>
      <c r="F1348" s="6">
        <v>46086</v>
      </c>
      <c r="G1348" s="27">
        <v>8</v>
      </c>
      <c r="H1348" s="17" t="s">
        <v>20</v>
      </c>
      <c r="I1348" s="6" t="s">
        <v>3413</v>
      </c>
      <c r="J1348" s="3" t="s">
        <v>28</v>
      </c>
      <c r="K1348" s="3" t="s">
        <v>19</v>
      </c>
    </row>
    <row r="1349" spans="1:11" ht="14.5" x14ac:dyDescent="0.35">
      <c r="A1349" s="3" t="s">
        <v>1385</v>
      </c>
      <c r="B1349" s="28">
        <v>1351402026</v>
      </c>
      <c r="C1349" s="5" t="s">
        <v>22</v>
      </c>
      <c r="D1349" s="5" t="s">
        <v>29</v>
      </c>
      <c r="E1349" s="6">
        <v>46076</v>
      </c>
      <c r="F1349" s="6">
        <v>46080</v>
      </c>
      <c r="G1349" s="27">
        <v>4</v>
      </c>
      <c r="H1349" s="17" t="s">
        <v>20</v>
      </c>
      <c r="I1349" s="6" t="s">
        <v>3414</v>
      </c>
      <c r="J1349" s="3" t="s">
        <v>28</v>
      </c>
      <c r="K1349" s="3" t="s">
        <v>19</v>
      </c>
    </row>
    <row r="1350" spans="1:11" ht="14.5" x14ac:dyDescent="0.35">
      <c r="A1350" s="3" t="s">
        <v>1386</v>
      </c>
      <c r="B1350" s="28">
        <v>1353512026</v>
      </c>
      <c r="C1350" s="5" t="s">
        <v>22</v>
      </c>
      <c r="D1350" s="5" t="s">
        <v>29</v>
      </c>
      <c r="E1350" s="6">
        <v>46076</v>
      </c>
      <c r="F1350" s="6">
        <v>46086</v>
      </c>
      <c r="G1350" s="27">
        <v>8</v>
      </c>
      <c r="H1350" s="17" t="s">
        <v>20</v>
      </c>
      <c r="I1350" s="6" t="s">
        <v>3415</v>
      </c>
      <c r="J1350" s="3" t="s">
        <v>28</v>
      </c>
      <c r="K1350" s="3" t="s">
        <v>19</v>
      </c>
    </row>
    <row r="1351" spans="1:11" ht="14.5" x14ac:dyDescent="0.35">
      <c r="A1351" s="3" t="s">
        <v>1387</v>
      </c>
      <c r="B1351" s="28">
        <v>1353722026</v>
      </c>
      <c r="C1351" s="5" t="s">
        <v>22</v>
      </c>
      <c r="D1351" s="5" t="s">
        <v>29</v>
      </c>
      <c r="E1351" s="6">
        <v>46076</v>
      </c>
      <c r="F1351" s="6">
        <v>46083</v>
      </c>
      <c r="G1351" s="27">
        <v>5</v>
      </c>
      <c r="H1351" s="17" t="s">
        <v>20</v>
      </c>
      <c r="I1351" s="6" t="s">
        <v>3416</v>
      </c>
      <c r="J1351" s="3" t="s">
        <v>28</v>
      </c>
      <c r="K1351" s="3" t="s">
        <v>19</v>
      </c>
    </row>
    <row r="1352" spans="1:11" ht="14.5" x14ac:dyDescent="0.35">
      <c r="A1352" s="3" t="s">
        <v>1388</v>
      </c>
      <c r="B1352" s="28">
        <v>1354032026</v>
      </c>
      <c r="C1352" s="5" t="s">
        <v>22</v>
      </c>
      <c r="D1352" s="5" t="s">
        <v>29</v>
      </c>
      <c r="E1352" s="6">
        <v>46076</v>
      </c>
      <c r="F1352" s="6">
        <v>46086</v>
      </c>
      <c r="G1352" s="27">
        <v>8</v>
      </c>
      <c r="H1352" s="17" t="s">
        <v>20</v>
      </c>
      <c r="I1352" s="6" t="s">
        <v>3417</v>
      </c>
      <c r="J1352" s="3" t="s">
        <v>28</v>
      </c>
      <c r="K1352" s="3" t="s">
        <v>19</v>
      </c>
    </row>
    <row r="1353" spans="1:11" ht="14.5" x14ac:dyDescent="0.35">
      <c r="A1353" s="3" t="s">
        <v>1389</v>
      </c>
      <c r="B1353" s="28">
        <v>1354492026</v>
      </c>
      <c r="C1353" s="5" t="s">
        <v>22</v>
      </c>
      <c r="D1353" s="5" t="s">
        <v>29</v>
      </c>
      <c r="E1353" s="6">
        <v>46076</v>
      </c>
      <c r="F1353" s="6">
        <v>46079</v>
      </c>
      <c r="G1353" s="27">
        <v>3</v>
      </c>
      <c r="H1353" s="17" t="s">
        <v>20</v>
      </c>
      <c r="I1353" s="6" t="s">
        <v>3418</v>
      </c>
      <c r="J1353" s="3" t="s">
        <v>28</v>
      </c>
      <c r="K1353" s="3" t="s">
        <v>19</v>
      </c>
    </row>
    <row r="1354" spans="1:11" ht="14.5" x14ac:dyDescent="0.35">
      <c r="A1354" s="3" t="s">
        <v>1390</v>
      </c>
      <c r="B1354" s="28">
        <v>1375352026</v>
      </c>
      <c r="C1354" s="5" t="s">
        <v>23</v>
      </c>
      <c r="D1354" s="5" t="s">
        <v>32</v>
      </c>
      <c r="E1354" s="6">
        <v>46077</v>
      </c>
      <c r="F1354" s="6">
        <v>46086</v>
      </c>
      <c r="G1354" s="27">
        <v>7</v>
      </c>
      <c r="H1354" s="17" t="s">
        <v>20</v>
      </c>
      <c r="I1354" s="6" t="s">
        <v>3419</v>
      </c>
      <c r="J1354" s="3" t="s">
        <v>28</v>
      </c>
      <c r="K1354" s="3" t="s">
        <v>19</v>
      </c>
    </row>
    <row r="1355" spans="1:11" ht="14.5" x14ac:dyDescent="0.35">
      <c r="A1355" s="3" t="s">
        <v>1391</v>
      </c>
      <c r="B1355" s="28">
        <v>1375732026</v>
      </c>
      <c r="C1355" s="5" t="s">
        <v>22</v>
      </c>
      <c r="D1355" s="5" t="s">
        <v>41</v>
      </c>
      <c r="E1355" s="6">
        <v>46077</v>
      </c>
      <c r="F1355" s="6">
        <v>46091</v>
      </c>
      <c r="G1355" s="27">
        <v>10</v>
      </c>
      <c r="H1355" s="17" t="s">
        <v>20</v>
      </c>
      <c r="I1355" s="6" t="s">
        <v>3420</v>
      </c>
      <c r="J1355" s="3" t="s">
        <v>28</v>
      </c>
      <c r="K1355" s="3" t="s">
        <v>19</v>
      </c>
    </row>
    <row r="1356" spans="1:11" ht="14.5" x14ac:dyDescent="0.35">
      <c r="A1356" s="3" t="s">
        <v>1392</v>
      </c>
      <c r="B1356" s="28">
        <v>1376582026</v>
      </c>
      <c r="C1356" s="5" t="s">
        <v>22</v>
      </c>
      <c r="D1356" s="5" t="s">
        <v>29</v>
      </c>
      <c r="E1356" s="6">
        <v>46077</v>
      </c>
      <c r="F1356" s="6">
        <v>46087</v>
      </c>
      <c r="G1356" s="27">
        <v>8</v>
      </c>
      <c r="H1356" s="17" t="s">
        <v>20</v>
      </c>
      <c r="I1356" s="6" t="s">
        <v>3421</v>
      </c>
      <c r="J1356" s="3" t="s">
        <v>28</v>
      </c>
      <c r="K1356" s="3" t="s">
        <v>19</v>
      </c>
    </row>
    <row r="1357" spans="1:11" ht="14.5" x14ac:dyDescent="0.35">
      <c r="A1357" s="3" t="s">
        <v>1393</v>
      </c>
      <c r="B1357" s="28">
        <v>1376642026</v>
      </c>
      <c r="C1357" s="5" t="s">
        <v>22</v>
      </c>
      <c r="D1357" s="5" t="s">
        <v>29</v>
      </c>
      <c r="E1357" s="6">
        <v>46077</v>
      </c>
      <c r="F1357" s="6">
        <v>46078</v>
      </c>
      <c r="G1357" s="27">
        <v>1</v>
      </c>
      <c r="H1357" s="17" t="s">
        <v>20</v>
      </c>
      <c r="I1357" s="6" t="s">
        <v>3422</v>
      </c>
      <c r="J1357" s="3" t="s">
        <v>28</v>
      </c>
      <c r="K1357" s="3" t="s">
        <v>19</v>
      </c>
    </row>
    <row r="1358" spans="1:11" ht="14.5" x14ac:dyDescent="0.35">
      <c r="A1358" s="3" t="s">
        <v>1394</v>
      </c>
      <c r="B1358" s="28">
        <v>1376782026</v>
      </c>
      <c r="C1358" s="5" t="s">
        <v>17</v>
      </c>
      <c r="D1358" s="5" t="s">
        <v>33</v>
      </c>
      <c r="E1358" s="6">
        <v>46077</v>
      </c>
      <c r="F1358" s="6">
        <v>46090</v>
      </c>
      <c r="G1358" s="27">
        <v>9</v>
      </c>
      <c r="H1358" s="17" t="s">
        <v>20</v>
      </c>
      <c r="I1358" s="6" t="s">
        <v>3423</v>
      </c>
      <c r="J1358" s="3" t="s">
        <v>28</v>
      </c>
      <c r="K1358" s="3" t="s">
        <v>19</v>
      </c>
    </row>
    <row r="1359" spans="1:11" ht="14.5" x14ac:dyDescent="0.35">
      <c r="A1359" s="3" t="s">
        <v>1395</v>
      </c>
      <c r="B1359" s="28">
        <v>1376842026</v>
      </c>
      <c r="C1359" s="5" t="s">
        <v>22</v>
      </c>
      <c r="D1359" s="5" t="s">
        <v>29</v>
      </c>
      <c r="E1359" s="6">
        <v>46077</v>
      </c>
      <c r="F1359" s="6">
        <v>46078</v>
      </c>
      <c r="G1359" s="27">
        <v>1</v>
      </c>
      <c r="H1359" s="17" t="s">
        <v>20</v>
      </c>
      <c r="I1359" s="6" t="s">
        <v>3424</v>
      </c>
      <c r="J1359" s="3" t="s">
        <v>28</v>
      </c>
      <c r="K1359" s="3" t="s">
        <v>19</v>
      </c>
    </row>
    <row r="1360" spans="1:11" ht="14.5" x14ac:dyDescent="0.35">
      <c r="A1360" s="3" t="s">
        <v>1396</v>
      </c>
      <c r="B1360" s="28">
        <v>1376902026</v>
      </c>
      <c r="C1360" s="5" t="s">
        <v>22</v>
      </c>
      <c r="D1360" s="5" t="s">
        <v>29</v>
      </c>
      <c r="E1360" s="6">
        <v>46077</v>
      </c>
      <c r="F1360" s="6">
        <v>46079</v>
      </c>
      <c r="G1360" s="27">
        <v>2</v>
      </c>
      <c r="H1360" s="17" t="s">
        <v>20</v>
      </c>
      <c r="I1360" s="6" t="s">
        <v>3425</v>
      </c>
      <c r="J1360" s="3" t="s">
        <v>28</v>
      </c>
      <c r="K1360" s="3" t="s">
        <v>19</v>
      </c>
    </row>
    <row r="1361" spans="1:11" ht="14.5" x14ac:dyDescent="0.35">
      <c r="A1361" s="3" t="s">
        <v>1397</v>
      </c>
      <c r="B1361" s="28">
        <v>1413592026</v>
      </c>
      <c r="C1361" s="5" t="s">
        <v>22</v>
      </c>
      <c r="D1361" s="5" t="s">
        <v>29</v>
      </c>
      <c r="E1361" s="6">
        <v>46077</v>
      </c>
      <c r="F1361" s="6">
        <v>46079</v>
      </c>
      <c r="G1361" s="27">
        <v>2</v>
      </c>
      <c r="H1361" s="17" t="s">
        <v>20</v>
      </c>
      <c r="I1361" s="6" t="s">
        <v>3426</v>
      </c>
      <c r="J1361" s="3" t="s">
        <v>28</v>
      </c>
      <c r="K1361" s="3" t="s">
        <v>19</v>
      </c>
    </row>
    <row r="1362" spans="1:11" ht="14.5" x14ac:dyDescent="0.35">
      <c r="A1362" s="3" t="s">
        <v>1398</v>
      </c>
      <c r="B1362" s="28">
        <v>1377292026</v>
      </c>
      <c r="C1362" s="5" t="s">
        <v>22</v>
      </c>
      <c r="D1362" s="5" t="s">
        <v>29</v>
      </c>
      <c r="E1362" s="6">
        <v>46077</v>
      </c>
      <c r="F1362" s="6">
        <v>46078</v>
      </c>
      <c r="G1362" s="27">
        <v>1</v>
      </c>
      <c r="H1362" s="17" t="s">
        <v>20</v>
      </c>
      <c r="I1362" s="6" t="s">
        <v>3427</v>
      </c>
      <c r="J1362" s="3" t="s">
        <v>28</v>
      </c>
      <c r="K1362" s="3" t="s">
        <v>19</v>
      </c>
    </row>
    <row r="1363" spans="1:11" ht="14.5" x14ac:dyDescent="0.35">
      <c r="A1363" s="3" t="s">
        <v>1399</v>
      </c>
      <c r="B1363" s="28">
        <v>1377772026</v>
      </c>
      <c r="C1363" s="5" t="s">
        <v>22</v>
      </c>
      <c r="D1363" s="5" t="s">
        <v>29</v>
      </c>
      <c r="E1363" s="6">
        <v>46077</v>
      </c>
      <c r="F1363" s="6">
        <v>46087</v>
      </c>
      <c r="G1363" s="27">
        <v>8</v>
      </c>
      <c r="H1363" s="17" t="s">
        <v>20</v>
      </c>
      <c r="I1363" s="6" t="s">
        <v>3428</v>
      </c>
      <c r="J1363" s="3" t="s">
        <v>28</v>
      </c>
      <c r="K1363" s="3" t="s">
        <v>19</v>
      </c>
    </row>
    <row r="1364" spans="1:11" ht="14.5" x14ac:dyDescent="0.35">
      <c r="A1364" s="3" t="s">
        <v>1400</v>
      </c>
      <c r="B1364" s="28">
        <v>1377842026</v>
      </c>
      <c r="C1364" s="5" t="s">
        <v>22</v>
      </c>
      <c r="D1364" s="5" t="s">
        <v>29</v>
      </c>
      <c r="E1364" s="6">
        <v>46077</v>
      </c>
      <c r="F1364" s="6">
        <v>46086</v>
      </c>
      <c r="G1364" s="27">
        <v>7</v>
      </c>
      <c r="H1364" s="17" t="s">
        <v>20</v>
      </c>
      <c r="I1364" s="6" t="s">
        <v>3429</v>
      </c>
      <c r="J1364" s="3" t="s">
        <v>28</v>
      </c>
      <c r="K1364" s="3" t="s">
        <v>19</v>
      </c>
    </row>
    <row r="1365" spans="1:11" ht="14.5" x14ac:dyDescent="0.35">
      <c r="A1365" s="3" t="s">
        <v>1401</v>
      </c>
      <c r="B1365" s="28">
        <v>1379602026</v>
      </c>
      <c r="C1365" s="5" t="s">
        <v>22</v>
      </c>
      <c r="D1365" s="5" t="s">
        <v>29</v>
      </c>
      <c r="E1365" s="6">
        <v>46077</v>
      </c>
      <c r="F1365" s="6">
        <v>46077</v>
      </c>
      <c r="G1365" s="27">
        <v>0</v>
      </c>
      <c r="H1365" s="17" t="s">
        <v>20</v>
      </c>
      <c r="I1365" s="6" t="s">
        <v>3430</v>
      </c>
      <c r="J1365" s="3" t="s">
        <v>28</v>
      </c>
      <c r="K1365" s="3" t="s">
        <v>19</v>
      </c>
    </row>
    <row r="1366" spans="1:11" ht="14.5" x14ac:dyDescent="0.35">
      <c r="A1366" s="3" t="s">
        <v>1402</v>
      </c>
      <c r="B1366" s="28">
        <v>1381832026</v>
      </c>
      <c r="C1366" s="5" t="s">
        <v>22</v>
      </c>
      <c r="D1366" s="5" t="s">
        <v>29</v>
      </c>
      <c r="E1366" s="6">
        <v>46077</v>
      </c>
      <c r="F1366" s="6">
        <v>46077</v>
      </c>
      <c r="G1366" s="27">
        <v>0</v>
      </c>
      <c r="H1366" s="17" t="s">
        <v>20</v>
      </c>
      <c r="I1366" s="6" t="s">
        <v>3431</v>
      </c>
      <c r="J1366" s="3" t="s">
        <v>28</v>
      </c>
      <c r="K1366" s="3" t="s">
        <v>19</v>
      </c>
    </row>
    <row r="1367" spans="1:11" ht="14.5" x14ac:dyDescent="0.35">
      <c r="A1367" s="3" t="s">
        <v>1403</v>
      </c>
      <c r="B1367" s="28">
        <v>1382012026</v>
      </c>
      <c r="C1367" s="5" t="s">
        <v>22</v>
      </c>
      <c r="D1367" s="5" t="s">
        <v>29</v>
      </c>
      <c r="E1367" s="6">
        <v>46077</v>
      </c>
      <c r="F1367" s="6">
        <v>46083</v>
      </c>
      <c r="G1367" s="27">
        <v>4</v>
      </c>
      <c r="H1367" s="17" t="s">
        <v>20</v>
      </c>
      <c r="I1367" s="6" t="s">
        <v>3432</v>
      </c>
      <c r="J1367" s="3" t="s">
        <v>28</v>
      </c>
      <c r="K1367" s="3" t="s">
        <v>19</v>
      </c>
    </row>
    <row r="1368" spans="1:11" ht="14.5" x14ac:dyDescent="0.35">
      <c r="A1368" s="3" t="s">
        <v>1404</v>
      </c>
      <c r="B1368" s="28">
        <v>1413582026</v>
      </c>
      <c r="C1368" s="5" t="s">
        <v>22</v>
      </c>
      <c r="D1368" s="5" t="s">
        <v>29</v>
      </c>
      <c r="E1368" s="6">
        <v>46077</v>
      </c>
      <c r="F1368" s="6">
        <v>46084</v>
      </c>
      <c r="G1368" s="27">
        <v>5</v>
      </c>
      <c r="H1368" s="17" t="s">
        <v>20</v>
      </c>
      <c r="I1368" s="6" t="s">
        <v>3433</v>
      </c>
      <c r="J1368" s="3" t="s">
        <v>28</v>
      </c>
      <c r="K1368" s="3" t="s">
        <v>19</v>
      </c>
    </row>
    <row r="1369" spans="1:11" ht="14.5" x14ac:dyDescent="0.35">
      <c r="A1369" s="3" t="s">
        <v>1405</v>
      </c>
      <c r="B1369" s="28">
        <v>1382992026</v>
      </c>
      <c r="C1369" s="5" t="s">
        <v>22</v>
      </c>
      <c r="D1369" s="5" t="s">
        <v>29</v>
      </c>
      <c r="E1369" s="6">
        <v>46077</v>
      </c>
      <c r="F1369" s="6">
        <v>46086</v>
      </c>
      <c r="G1369" s="27">
        <v>7</v>
      </c>
      <c r="H1369" s="17" t="s">
        <v>20</v>
      </c>
      <c r="I1369" s="6" t="s">
        <v>3434</v>
      </c>
      <c r="J1369" s="3" t="s">
        <v>28</v>
      </c>
      <c r="K1369" s="3" t="s">
        <v>19</v>
      </c>
    </row>
    <row r="1370" spans="1:11" ht="14.5" x14ac:dyDescent="0.35">
      <c r="A1370" s="3" t="s">
        <v>1406</v>
      </c>
      <c r="B1370" s="28">
        <v>1385172026</v>
      </c>
      <c r="C1370" s="5" t="s">
        <v>24</v>
      </c>
      <c r="D1370" s="5" t="s">
        <v>38</v>
      </c>
      <c r="E1370" s="6">
        <v>46077</v>
      </c>
      <c r="F1370" s="6">
        <v>46080</v>
      </c>
      <c r="G1370" s="27">
        <v>3</v>
      </c>
      <c r="H1370" s="17" t="s">
        <v>20</v>
      </c>
      <c r="I1370" s="6" t="s">
        <v>3435</v>
      </c>
      <c r="J1370" s="3" t="s">
        <v>28</v>
      </c>
      <c r="K1370" s="3" t="s">
        <v>19</v>
      </c>
    </row>
    <row r="1371" spans="1:11" ht="14.5" x14ac:dyDescent="0.35">
      <c r="A1371" s="3" t="s">
        <v>1407</v>
      </c>
      <c r="B1371" s="28">
        <v>1385852026</v>
      </c>
      <c r="C1371" s="5" t="s">
        <v>22</v>
      </c>
      <c r="D1371" s="5" t="s">
        <v>29</v>
      </c>
      <c r="E1371" s="6">
        <v>46077</v>
      </c>
      <c r="F1371" s="6">
        <v>46086</v>
      </c>
      <c r="G1371" s="27">
        <v>7</v>
      </c>
      <c r="H1371" s="17" t="s">
        <v>20</v>
      </c>
      <c r="I1371" s="6" t="s">
        <v>3436</v>
      </c>
      <c r="J1371" s="3" t="s">
        <v>28</v>
      </c>
      <c r="K1371" s="3" t="s">
        <v>19</v>
      </c>
    </row>
    <row r="1372" spans="1:11" ht="14.5" x14ac:dyDescent="0.35">
      <c r="A1372" s="3" t="s">
        <v>1408</v>
      </c>
      <c r="B1372" s="28">
        <v>1386092026</v>
      </c>
      <c r="C1372" s="5" t="s">
        <v>22</v>
      </c>
      <c r="D1372" s="5" t="s">
        <v>29</v>
      </c>
      <c r="E1372" s="6">
        <v>46077</v>
      </c>
      <c r="F1372" s="6">
        <v>46086</v>
      </c>
      <c r="G1372" s="27">
        <v>7</v>
      </c>
      <c r="H1372" s="17" t="s">
        <v>20</v>
      </c>
      <c r="I1372" s="6" t="s">
        <v>3437</v>
      </c>
      <c r="J1372" s="3" t="s">
        <v>28</v>
      </c>
      <c r="K1372" s="3" t="s">
        <v>19</v>
      </c>
    </row>
    <row r="1373" spans="1:11" ht="14.5" x14ac:dyDescent="0.35">
      <c r="A1373" s="3" t="s">
        <v>1409</v>
      </c>
      <c r="B1373" s="28">
        <v>1386302026</v>
      </c>
      <c r="C1373" s="5" t="s">
        <v>22</v>
      </c>
      <c r="D1373" s="5" t="s">
        <v>29</v>
      </c>
      <c r="E1373" s="6">
        <v>46077</v>
      </c>
      <c r="F1373" s="6">
        <v>46079</v>
      </c>
      <c r="G1373" s="27">
        <v>2</v>
      </c>
      <c r="H1373" s="17" t="s">
        <v>20</v>
      </c>
      <c r="I1373" s="6" t="s">
        <v>3438</v>
      </c>
      <c r="J1373" s="3" t="s">
        <v>28</v>
      </c>
      <c r="K1373" s="3" t="s">
        <v>19</v>
      </c>
    </row>
    <row r="1374" spans="1:11" ht="14.5" x14ac:dyDescent="0.35">
      <c r="A1374" s="3" t="s">
        <v>1410</v>
      </c>
      <c r="B1374" s="28">
        <v>1386802026</v>
      </c>
      <c r="C1374" s="5" t="s">
        <v>22</v>
      </c>
      <c r="D1374" s="5" t="s">
        <v>29</v>
      </c>
      <c r="E1374" s="6">
        <v>46077</v>
      </c>
      <c r="F1374" s="6">
        <v>46079</v>
      </c>
      <c r="G1374" s="27">
        <v>2</v>
      </c>
      <c r="H1374" s="17" t="s">
        <v>20</v>
      </c>
      <c r="I1374" s="6" t="s">
        <v>3439</v>
      </c>
      <c r="J1374" s="3" t="s">
        <v>28</v>
      </c>
      <c r="K1374" s="3" t="s">
        <v>19</v>
      </c>
    </row>
    <row r="1375" spans="1:11" ht="14.5" x14ac:dyDescent="0.35">
      <c r="A1375" s="3" t="s">
        <v>1411</v>
      </c>
      <c r="B1375" s="28">
        <v>1387222026</v>
      </c>
      <c r="C1375" s="5" t="s">
        <v>17</v>
      </c>
      <c r="D1375" s="5" t="s">
        <v>33</v>
      </c>
      <c r="E1375" s="6">
        <v>46077</v>
      </c>
      <c r="F1375" s="6">
        <v>46090</v>
      </c>
      <c r="G1375" s="27">
        <v>9</v>
      </c>
      <c r="H1375" s="17" t="s">
        <v>20</v>
      </c>
      <c r="I1375" s="6" t="s">
        <v>3440</v>
      </c>
      <c r="J1375" s="3" t="s">
        <v>28</v>
      </c>
      <c r="K1375" s="3" t="s">
        <v>19</v>
      </c>
    </row>
    <row r="1376" spans="1:11" ht="14.5" x14ac:dyDescent="0.35">
      <c r="A1376" s="3" t="s">
        <v>1412</v>
      </c>
      <c r="B1376" s="28">
        <v>1387612026</v>
      </c>
      <c r="C1376" s="5" t="s">
        <v>22</v>
      </c>
      <c r="D1376" s="5" t="s">
        <v>29</v>
      </c>
      <c r="E1376" s="6">
        <v>46077</v>
      </c>
      <c r="F1376" s="6">
        <v>46079</v>
      </c>
      <c r="G1376" s="27">
        <v>2</v>
      </c>
      <c r="H1376" s="17" t="s">
        <v>20</v>
      </c>
      <c r="I1376" s="6" t="s">
        <v>3441</v>
      </c>
      <c r="J1376" s="3" t="s">
        <v>28</v>
      </c>
      <c r="K1376" s="3" t="s">
        <v>19</v>
      </c>
    </row>
    <row r="1377" spans="1:11" ht="14.5" x14ac:dyDescent="0.35">
      <c r="A1377" s="3" t="s">
        <v>1413</v>
      </c>
      <c r="B1377" s="28">
        <v>1390372026</v>
      </c>
      <c r="C1377" s="5" t="s">
        <v>22</v>
      </c>
      <c r="D1377" s="5" t="s">
        <v>29</v>
      </c>
      <c r="E1377" s="6">
        <v>46077</v>
      </c>
      <c r="F1377" s="6">
        <v>46086</v>
      </c>
      <c r="G1377" s="27">
        <v>7</v>
      </c>
      <c r="H1377" s="17" t="s">
        <v>20</v>
      </c>
      <c r="I1377" s="6" t="s">
        <v>3442</v>
      </c>
      <c r="J1377" s="3" t="s">
        <v>28</v>
      </c>
      <c r="K1377" s="3" t="s">
        <v>19</v>
      </c>
    </row>
    <row r="1378" spans="1:11" ht="14.5" x14ac:dyDescent="0.35">
      <c r="A1378" s="3" t="s">
        <v>1414</v>
      </c>
      <c r="B1378" s="28">
        <v>1391212026</v>
      </c>
      <c r="C1378" s="5" t="s">
        <v>22</v>
      </c>
      <c r="D1378" s="5" t="s">
        <v>29</v>
      </c>
      <c r="E1378" s="6">
        <v>46077</v>
      </c>
      <c r="F1378" s="6">
        <v>46084</v>
      </c>
      <c r="G1378" s="27">
        <v>5</v>
      </c>
      <c r="H1378" s="17" t="s">
        <v>20</v>
      </c>
      <c r="I1378" s="6" t="s">
        <v>3443</v>
      </c>
      <c r="J1378" s="3" t="s">
        <v>28</v>
      </c>
      <c r="K1378" s="3" t="s">
        <v>19</v>
      </c>
    </row>
    <row r="1379" spans="1:11" ht="14.5" x14ac:dyDescent="0.35">
      <c r="A1379" s="3" t="s">
        <v>1415</v>
      </c>
      <c r="B1379" s="28">
        <v>1392032026</v>
      </c>
      <c r="C1379" s="5" t="s">
        <v>22</v>
      </c>
      <c r="D1379" s="5" t="s">
        <v>29</v>
      </c>
      <c r="E1379" s="6">
        <v>46077</v>
      </c>
      <c r="F1379" s="6">
        <v>46079</v>
      </c>
      <c r="G1379" s="27">
        <v>2</v>
      </c>
      <c r="H1379" s="17" t="s">
        <v>20</v>
      </c>
      <c r="I1379" s="6" t="s">
        <v>3444</v>
      </c>
      <c r="J1379" s="3" t="s">
        <v>28</v>
      </c>
      <c r="K1379" s="3" t="s">
        <v>19</v>
      </c>
    </row>
    <row r="1380" spans="1:11" ht="14.5" x14ac:dyDescent="0.35">
      <c r="A1380" s="3" t="s">
        <v>1416</v>
      </c>
      <c r="B1380" s="28">
        <v>1392042026</v>
      </c>
      <c r="C1380" s="5" t="s">
        <v>22</v>
      </c>
      <c r="D1380" s="5" t="s">
        <v>29</v>
      </c>
      <c r="E1380" s="6">
        <v>46077</v>
      </c>
      <c r="F1380" s="6">
        <v>46085</v>
      </c>
      <c r="G1380" s="27">
        <v>6</v>
      </c>
      <c r="H1380" s="17" t="s">
        <v>20</v>
      </c>
      <c r="I1380" s="6" t="s">
        <v>3445</v>
      </c>
      <c r="J1380" s="3" t="s">
        <v>28</v>
      </c>
      <c r="K1380" s="3" t="s">
        <v>19</v>
      </c>
    </row>
    <row r="1381" spans="1:11" ht="14.5" x14ac:dyDescent="0.35">
      <c r="A1381" s="3" t="s">
        <v>1417</v>
      </c>
      <c r="B1381" s="28">
        <v>1392442026</v>
      </c>
      <c r="C1381" s="5" t="s">
        <v>17</v>
      </c>
      <c r="D1381" s="5" t="s">
        <v>33</v>
      </c>
      <c r="E1381" s="6">
        <v>46077</v>
      </c>
      <c r="F1381" s="6">
        <v>46090</v>
      </c>
      <c r="G1381" s="27">
        <v>9</v>
      </c>
      <c r="H1381" s="17" t="s">
        <v>20</v>
      </c>
      <c r="I1381" s="6" t="s">
        <v>3446</v>
      </c>
      <c r="J1381" s="3" t="s">
        <v>28</v>
      </c>
      <c r="K1381" s="3" t="s">
        <v>19</v>
      </c>
    </row>
    <row r="1382" spans="1:11" ht="14.5" x14ac:dyDescent="0.35">
      <c r="A1382" s="3" t="s">
        <v>1418</v>
      </c>
      <c r="B1382" s="28">
        <v>1392842026</v>
      </c>
      <c r="C1382" s="5" t="s">
        <v>22</v>
      </c>
      <c r="D1382" s="5" t="s">
        <v>29</v>
      </c>
      <c r="E1382" s="6">
        <v>46077</v>
      </c>
      <c r="F1382" s="6">
        <v>46087</v>
      </c>
      <c r="G1382" s="27">
        <v>8</v>
      </c>
      <c r="H1382" s="17" t="s">
        <v>20</v>
      </c>
      <c r="I1382" s="6" t="s">
        <v>3447</v>
      </c>
      <c r="J1382" s="3" t="s">
        <v>28</v>
      </c>
      <c r="K1382" s="3" t="s">
        <v>19</v>
      </c>
    </row>
    <row r="1383" spans="1:11" ht="14.5" x14ac:dyDescent="0.35">
      <c r="A1383" s="3" t="s">
        <v>1419</v>
      </c>
      <c r="B1383" s="28">
        <v>1393902026</v>
      </c>
      <c r="C1383" s="5" t="s">
        <v>23</v>
      </c>
      <c r="D1383" s="5" t="s">
        <v>32</v>
      </c>
      <c r="E1383" s="6">
        <v>46077</v>
      </c>
      <c r="F1383" s="6">
        <v>46090</v>
      </c>
      <c r="G1383" s="27">
        <v>9</v>
      </c>
      <c r="H1383" s="17" t="s">
        <v>20</v>
      </c>
      <c r="I1383" s="6" t="s">
        <v>3448</v>
      </c>
      <c r="J1383" s="3" t="s">
        <v>28</v>
      </c>
      <c r="K1383" s="3" t="s">
        <v>19</v>
      </c>
    </row>
    <row r="1384" spans="1:11" ht="14.5" x14ac:dyDescent="0.35">
      <c r="A1384" s="3" t="s">
        <v>1420</v>
      </c>
      <c r="B1384" s="28">
        <v>1394132026</v>
      </c>
      <c r="C1384" s="5" t="s">
        <v>22</v>
      </c>
      <c r="D1384" s="5" t="s">
        <v>29</v>
      </c>
      <c r="E1384" s="6">
        <v>46077</v>
      </c>
      <c r="F1384" s="6">
        <v>46086</v>
      </c>
      <c r="G1384" s="27">
        <v>7</v>
      </c>
      <c r="H1384" s="17" t="s">
        <v>20</v>
      </c>
      <c r="I1384" s="6" t="s">
        <v>3449</v>
      </c>
      <c r="J1384" s="3" t="s">
        <v>28</v>
      </c>
      <c r="K1384" s="3" t="s">
        <v>19</v>
      </c>
    </row>
    <row r="1385" spans="1:11" ht="14.5" x14ac:dyDescent="0.35">
      <c r="A1385" s="3" t="s">
        <v>1421</v>
      </c>
      <c r="B1385" s="28">
        <v>1394612026</v>
      </c>
      <c r="C1385" s="5" t="s">
        <v>22</v>
      </c>
      <c r="D1385" s="5" t="s">
        <v>29</v>
      </c>
      <c r="E1385" s="6">
        <v>46077</v>
      </c>
      <c r="F1385" s="6">
        <v>46084</v>
      </c>
      <c r="G1385" s="27">
        <v>5</v>
      </c>
      <c r="H1385" s="17" t="s">
        <v>20</v>
      </c>
      <c r="I1385" s="6" t="s">
        <v>3450</v>
      </c>
      <c r="J1385" s="3" t="s">
        <v>28</v>
      </c>
      <c r="K1385" s="3" t="s">
        <v>19</v>
      </c>
    </row>
    <row r="1386" spans="1:11" ht="14.5" x14ac:dyDescent="0.35">
      <c r="A1386" s="3" t="s">
        <v>1422</v>
      </c>
      <c r="B1386" s="28">
        <v>1395002026</v>
      </c>
      <c r="C1386" s="5" t="s">
        <v>22</v>
      </c>
      <c r="D1386" s="5" t="s">
        <v>29</v>
      </c>
      <c r="E1386" s="6">
        <v>46077</v>
      </c>
      <c r="F1386" s="6">
        <v>46085</v>
      </c>
      <c r="G1386" s="27">
        <v>6</v>
      </c>
      <c r="H1386" s="17" t="s">
        <v>20</v>
      </c>
      <c r="I1386" s="6" t="s">
        <v>3451</v>
      </c>
      <c r="J1386" s="3" t="s">
        <v>28</v>
      </c>
      <c r="K1386" s="3" t="s">
        <v>19</v>
      </c>
    </row>
    <row r="1387" spans="1:11" ht="14.5" x14ac:dyDescent="0.35">
      <c r="A1387" s="3" t="s">
        <v>1423</v>
      </c>
      <c r="B1387" s="28">
        <v>1395122026</v>
      </c>
      <c r="C1387" s="5" t="s">
        <v>17</v>
      </c>
      <c r="D1387" s="5" t="s">
        <v>33</v>
      </c>
      <c r="E1387" s="6">
        <v>46077</v>
      </c>
      <c r="F1387" s="6">
        <v>46090</v>
      </c>
      <c r="G1387" s="27">
        <v>9</v>
      </c>
      <c r="H1387" s="17" t="s">
        <v>20</v>
      </c>
      <c r="I1387" s="6" t="s">
        <v>3452</v>
      </c>
      <c r="J1387" s="3" t="s">
        <v>28</v>
      </c>
      <c r="K1387" s="3" t="s">
        <v>19</v>
      </c>
    </row>
    <row r="1388" spans="1:11" ht="14.5" x14ac:dyDescent="0.35">
      <c r="A1388" s="3" t="s">
        <v>1424</v>
      </c>
      <c r="B1388" s="28">
        <v>1395362026</v>
      </c>
      <c r="C1388" s="5" t="s">
        <v>22</v>
      </c>
      <c r="D1388" s="5" t="s">
        <v>29</v>
      </c>
      <c r="E1388" s="6">
        <v>46077</v>
      </c>
      <c r="F1388" s="6">
        <v>46087</v>
      </c>
      <c r="G1388" s="27">
        <v>8</v>
      </c>
      <c r="H1388" s="17" t="s">
        <v>20</v>
      </c>
      <c r="I1388" s="6" t="s">
        <v>3453</v>
      </c>
      <c r="J1388" s="3" t="s">
        <v>28</v>
      </c>
      <c r="K1388" s="3" t="s">
        <v>19</v>
      </c>
    </row>
    <row r="1389" spans="1:11" ht="14.5" x14ac:dyDescent="0.35">
      <c r="A1389" s="3" t="s">
        <v>1425</v>
      </c>
      <c r="B1389" s="28">
        <v>1395962026</v>
      </c>
      <c r="C1389" s="5" t="s">
        <v>22</v>
      </c>
      <c r="D1389" s="5" t="s">
        <v>41</v>
      </c>
      <c r="E1389" s="6">
        <v>46077</v>
      </c>
      <c r="F1389" s="6">
        <v>46090</v>
      </c>
      <c r="G1389" s="27">
        <v>9</v>
      </c>
      <c r="H1389" s="17" t="s">
        <v>20</v>
      </c>
      <c r="I1389" s="6" t="s">
        <v>3454</v>
      </c>
      <c r="J1389" s="3" t="s">
        <v>28</v>
      </c>
      <c r="K1389" s="3" t="s">
        <v>19</v>
      </c>
    </row>
    <row r="1390" spans="1:11" ht="14.5" x14ac:dyDescent="0.35">
      <c r="A1390" s="3" t="s">
        <v>1426</v>
      </c>
      <c r="B1390" s="28">
        <v>1396482026</v>
      </c>
      <c r="C1390" s="5" t="s">
        <v>23</v>
      </c>
      <c r="D1390" s="5" t="s">
        <v>32</v>
      </c>
      <c r="E1390" s="6">
        <v>46077</v>
      </c>
      <c r="F1390" s="6">
        <v>46090</v>
      </c>
      <c r="G1390" s="27">
        <v>9</v>
      </c>
      <c r="H1390" s="17" t="s">
        <v>20</v>
      </c>
      <c r="I1390" s="6" t="s">
        <v>3455</v>
      </c>
      <c r="J1390" s="3" t="s">
        <v>28</v>
      </c>
      <c r="K1390" s="3" t="s">
        <v>19</v>
      </c>
    </row>
    <row r="1391" spans="1:11" ht="14.5" x14ac:dyDescent="0.35">
      <c r="A1391" s="3" t="s">
        <v>1427</v>
      </c>
      <c r="B1391" s="28">
        <v>1408882026</v>
      </c>
      <c r="C1391" s="5" t="s">
        <v>22</v>
      </c>
      <c r="D1391" s="5" t="s">
        <v>29</v>
      </c>
      <c r="E1391" s="6">
        <v>46077</v>
      </c>
      <c r="F1391" s="6">
        <v>46086</v>
      </c>
      <c r="G1391" s="27">
        <v>7</v>
      </c>
      <c r="H1391" s="17" t="s">
        <v>20</v>
      </c>
      <c r="I1391" s="6" t="s">
        <v>3456</v>
      </c>
      <c r="J1391" s="3" t="s">
        <v>28</v>
      </c>
      <c r="K1391" s="3" t="s">
        <v>19</v>
      </c>
    </row>
    <row r="1392" spans="1:11" ht="14.5" x14ac:dyDescent="0.35">
      <c r="A1392" s="3" t="s">
        <v>1428</v>
      </c>
      <c r="B1392" s="28">
        <v>1409162026</v>
      </c>
      <c r="C1392" s="5" t="s">
        <v>22</v>
      </c>
      <c r="D1392" s="5" t="s">
        <v>29</v>
      </c>
      <c r="E1392" s="6">
        <v>46078</v>
      </c>
      <c r="F1392" s="6">
        <v>46086</v>
      </c>
      <c r="G1392" s="27">
        <v>6</v>
      </c>
      <c r="H1392" s="17" t="s">
        <v>20</v>
      </c>
      <c r="I1392" s="6" t="s">
        <v>3457</v>
      </c>
      <c r="J1392" s="3" t="s">
        <v>28</v>
      </c>
      <c r="K1392" s="3" t="s">
        <v>19</v>
      </c>
    </row>
    <row r="1393" spans="1:11" ht="14.5" x14ac:dyDescent="0.35">
      <c r="A1393" s="3" t="s">
        <v>1429</v>
      </c>
      <c r="B1393" s="28">
        <v>1409222026</v>
      </c>
      <c r="C1393" s="5" t="s">
        <v>22</v>
      </c>
      <c r="D1393" s="5" t="s">
        <v>41</v>
      </c>
      <c r="E1393" s="6">
        <v>46078</v>
      </c>
      <c r="F1393" s="6">
        <v>46092</v>
      </c>
      <c r="G1393" s="27">
        <v>10</v>
      </c>
      <c r="H1393" s="17" t="s">
        <v>20</v>
      </c>
      <c r="I1393" s="6" t="s">
        <v>3458</v>
      </c>
      <c r="J1393" s="3" t="s">
        <v>28</v>
      </c>
      <c r="K1393" s="3" t="s">
        <v>19</v>
      </c>
    </row>
    <row r="1394" spans="1:11" ht="14.5" x14ac:dyDescent="0.35">
      <c r="A1394" s="3" t="s">
        <v>1430</v>
      </c>
      <c r="B1394" s="28">
        <v>1409252026</v>
      </c>
      <c r="C1394" s="5" t="s">
        <v>22</v>
      </c>
      <c r="D1394" s="5" t="s">
        <v>29</v>
      </c>
      <c r="E1394" s="6">
        <v>46078</v>
      </c>
      <c r="F1394" s="6">
        <v>46086</v>
      </c>
      <c r="G1394" s="27">
        <v>6</v>
      </c>
      <c r="H1394" s="17" t="s">
        <v>20</v>
      </c>
      <c r="I1394" s="6" t="s">
        <v>3459</v>
      </c>
      <c r="J1394" s="3" t="s">
        <v>28</v>
      </c>
      <c r="K1394" s="3" t="s">
        <v>19</v>
      </c>
    </row>
    <row r="1395" spans="1:11" ht="14.5" x14ac:dyDescent="0.35">
      <c r="A1395" s="3" t="s">
        <v>1431</v>
      </c>
      <c r="B1395" s="28">
        <v>1409772026</v>
      </c>
      <c r="C1395" s="5" t="s">
        <v>22</v>
      </c>
      <c r="D1395" s="5" t="s">
        <v>29</v>
      </c>
      <c r="E1395" s="6">
        <v>46078</v>
      </c>
      <c r="F1395" s="6">
        <v>46084</v>
      </c>
      <c r="G1395" s="27">
        <v>4</v>
      </c>
      <c r="H1395" s="17" t="s">
        <v>20</v>
      </c>
      <c r="I1395" s="6" t="s">
        <v>3460</v>
      </c>
      <c r="J1395" s="3" t="s">
        <v>28</v>
      </c>
      <c r="K1395" s="3" t="s">
        <v>19</v>
      </c>
    </row>
    <row r="1396" spans="1:11" ht="14.5" x14ac:dyDescent="0.35">
      <c r="A1396" s="3" t="s">
        <v>1432</v>
      </c>
      <c r="B1396" s="28">
        <v>1410442026</v>
      </c>
      <c r="C1396" s="5" t="s">
        <v>18</v>
      </c>
      <c r="D1396" s="5" t="s">
        <v>34</v>
      </c>
      <c r="E1396" s="6">
        <v>46078</v>
      </c>
      <c r="F1396" s="6">
        <v>46125</v>
      </c>
      <c r="G1396" s="27">
        <v>30</v>
      </c>
      <c r="H1396" s="17" t="s">
        <v>20</v>
      </c>
      <c r="I1396" s="6" t="s">
        <v>3461</v>
      </c>
      <c r="J1396" s="3" t="s">
        <v>28</v>
      </c>
      <c r="K1396" s="3" t="s">
        <v>19</v>
      </c>
    </row>
    <row r="1397" spans="1:11" ht="14.5" x14ac:dyDescent="0.35">
      <c r="A1397" s="3" t="s">
        <v>1433</v>
      </c>
      <c r="B1397" s="28">
        <v>1410492026</v>
      </c>
      <c r="C1397" s="5" t="s">
        <v>22</v>
      </c>
      <c r="D1397" s="5" t="s">
        <v>29</v>
      </c>
      <c r="E1397" s="6">
        <v>46078</v>
      </c>
      <c r="F1397" s="6">
        <v>46087</v>
      </c>
      <c r="G1397" s="27">
        <v>7</v>
      </c>
      <c r="H1397" s="17" t="s">
        <v>20</v>
      </c>
      <c r="I1397" s="6" t="s">
        <v>3462</v>
      </c>
      <c r="J1397" s="3" t="s">
        <v>28</v>
      </c>
      <c r="K1397" s="3" t="s">
        <v>19</v>
      </c>
    </row>
    <row r="1398" spans="1:11" ht="14.5" x14ac:dyDescent="0.35">
      <c r="A1398" s="3" t="s">
        <v>1434</v>
      </c>
      <c r="B1398" s="28">
        <v>1410752026</v>
      </c>
      <c r="C1398" s="5" t="s">
        <v>22</v>
      </c>
      <c r="D1398" s="5" t="s">
        <v>41</v>
      </c>
      <c r="E1398" s="6">
        <v>46078</v>
      </c>
      <c r="F1398" s="6">
        <v>46092</v>
      </c>
      <c r="G1398" s="27">
        <v>10</v>
      </c>
      <c r="H1398" s="17" t="s">
        <v>20</v>
      </c>
      <c r="I1398" s="6" t="s">
        <v>3463</v>
      </c>
      <c r="J1398" s="3" t="s">
        <v>28</v>
      </c>
      <c r="K1398" s="3" t="s">
        <v>19</v>
      </c>
    </row>
    <row r="1399" spans="1:11" ht="14.5" x14ac:dyDescent="0.35">
      <c r="A1399" s="3" t="s">
        <v>1435</v>
      </c>
      <c r="B1399" s="28">
        <v>1411142026</v>
      </c>
      <c r="C1399" s="5" t="s">
        <v>22</v>
      </c>
      <c r="D1399" s="5" t="s">
        <v>29</v>
      </c>
      <c r="E1399" s="6">
        <v>46078</v>
      </c>
      <c r="F1399" s="6">
        <v>46087</v>
      </c>
      <c r="G1399" s="27">
        <v>7</v>
      </c>
      <c r="H1399" s="17" t="s">
        <v>20</v>
      </c>
      <c r="I1399" s="6" t="s">
        <v>3464</v>
      </c>
      <c r="J1399" s="3" t="s">
        <v>28</v>
      </c>
      <c r="K1399" s="3" t="s">
        <v>19</v>
      </c>
    </row>
    <row r="1400" spans="1:11" ht="14.5" x14ac:dyDescent="0.35">
      <c r="A1400" s="3" t="s">
        <v>1436</v>
      </c>
      <c r="B1400" s="28">
        <v>1411452026</v>
      </c>
      <c r="C1400" s="5" t="s">
        <v>22</v>
      </c>
      <c r="D1400" s="5" t="s">
        <v>29</v>
      </c>
      <c r="E1400" s="6">
        <v>46078</v>
      </c>
      <c r="F1400" s="6">
        <v>46087</v>
      </c>
      <c r="G1400" s="27">
        <v>7</v>
      </c>
      <c r="H1400" s="17" t="s">
        <v>20</v>
      </c>
      <c r="I1400" s="6" t="s">
        <v>3465</v>
      </c>
      <c r="J1400" s="3" t="s">
        <v>28</v>
      </c>
      <c r="K1400" s="3" t="s">
        <v>19</v>
      </c>
    </row>
    <row r="1401" spans="1:11" ht="14.5" x14ac:dyDescent="0.35">
      <c r="A1401" s="3" t="s">
        <v>1437</v>
      </c>
      <c r="B1401" s="28">
        <v>1411982026</v>
      </c>
      <c r="C1401" s="5" t="s">
        <v>22</v>
      </c>
      <c r="D1401" s="5" t="s">
        <v>29</v>
      </c>
      <c r="E1401" s="6">
        <v>46078</v>
      </c>
      <c r="F1401" s="6">
        <v>46084</v>
      </c>
      <c r="G1401" s="27">
        <v>4</v>
      </c>
      <c r="H1401" s="17" t="s">
        <v>20</v>
      </c>
      <c r="I1401" s="6" t="s">
        <v>3466</v>
      </c>
      <c r="J1401" s="3" t="s">
        <v>28</v>
      </c>
      <c r="K1401" s="3" t="s">
        <v>19</v>
      </c>
    </row>
    <row r="1402" spans="1:11" ht="14.5" x14ac:dyDescent="0.35">
      <c r="A1402" s="3" t="s">
        <v>1438</v>
      </c>
      <c r="B1402" s="28">
        <v>1412962026</v>
      </c>
      <c r="C1402" s="5" t="s">
        <v>22</v>
      </c>
      <c r="D1402" s="5" t="s">
        <v>29</v>
      </c>
      <c r="E1402" s="6">
        <v>46078</v>
      </c>
      <c r="F1402" s="6">
        <v>46087</v>
      </c>
      <c r="G1402" s="27">
        <v>7</v>
      </c>
      <c r="H1402" s="17" t="s">
        <v>20</v>
      </c>
      <c r="I1402" s="6" t="s">
        <v>3467</v>
      </c>
      <c r="J1402" s="3" t="s">
        <v>28</v>
      </c>
      <c r="K1402" s="3" t="s">
        <v>19</v>
      </c>
    </row>
    <row r="1403" spans="1:11" ht="14.5" x14ac:dyDescent="0.35">
      <c r="A1403" s="3" t="s">
        <v>1439</v>
      </c>
      <c r="B1403" s="28">
        <v>1413072026</v>
      </c>
      <c r="C1403" s="5" t="s">
        <v>17</v>
      </c>
      <c r="D1403" s="5" t="s">
        <v>30</v>
      </c>
      <c r="E1403" s="6">
        <v>46078</v>
      </c>
      <c r="F1403" s="6">
        <v>46084</v>
      </c>
      <c r="G1403" s="27">
        <v>4</v>
      </c>
      <c r="H1403" s="17" t="s">
        <v>20</v>
      </c>
      <c r="I1403" s="6" t="s">
        <v>3468</v>
      </c>
      <c r="J1403" s="3" t="s">
        <v>28</v>
      </c>
      <c r="K1403" s="3" t="s">
        <v>19</v>
      </c>
    </row>
    <row r="1404" spans="1:11" ht="14.5" x14ac:dyDescent="0.35">
      <c r="A1404" s="3" t="s">
        <v>1440</v>
      </c>
      <c r="B1404" s="28">
        <v>1413242026</v>
      </c>
      <c r="C1404" s="5" t="s">
        <v>22</v>
      </c>
      <c r="D1404" s="5" t="s">
        <v>41</v>
      </c>
      <c r="E1404" s="6">
        <v>46078</v>
      </c>
      <c r="F1404" s="6">
        <v>46091</v>
      </c>
      <c r="G1404" s="27">
        <v>9</v>
      </c>
      <c r="H1404" s="17" t="s">
        <v>20</v>
      </c>
      <c r="I1404" s="6" t="s">
        <v>3469</v>
      </c>
      <c r="J1404" s="3" t="s">
        <v>28</v>
      </c>
      <c r="K1404" s="3" t="s">
        <v>19</v>
      </c>
    </row>
    <row r="1405" spans="1:11" ht="14.5" x14ac:dyDescent="0.35">
      <c r="A1405" s="3" t="s">
        <v>1441</v>
      </c>
      <c r="B1405" s="28">
        <v>1414342026</v>
      </c>
      <c r="C1405" s="5" t="s">
        <v>22</v>
      </c>
      <c r="D1405" s="5" t="s">
        <v>29</v>
      </c>
      <c r="E1405" s="6">
        <v>46078</v>
      </c>
      <c r="F1405" s="6">
        <v>46087</v>
      </c>
      <c r="G1405" s="27">
        <v>7</v>
      </c>
      <c r="H1405" s="17" t="s">
        <v>20</v>
      </c>
      <c r="I1405" s="6" t="s">
        <v>3470</v>
      </c>
      <c r="J1405" s="3" t="s">
        <v>28</v>
      </c>
      <c r="K1405" s="3" t="s">
        <v>19</v>
      </c>
    </row>
    <row r="1406" spans="1:11" ht="14.5" x14ac:dyDescent="0.35">
      <c r="A1406" s="3" t="s">
        <v>1442</v>
      </c>
      <c r="B1406" s="28">
        <v>1416282026</v>
      </c>
      <c r="C1406" s="5" t="s">
        <v>22</v>
      </c>
      <c r="D1406" s="5" t="s">
        <v>41</v>
      </c>
      <c r="E1406" s="6">
        <v>46078</v>
      </c>
      <c r="F1406" s="6">
        <v>46091</v>
      </c>
      <c r="G1406" s="27">
        <v>9</v>
      </c>
      <c r="H1406" s="17" t="s">
        <v>20</v>
      </c>
      <c r="I1406" s="6" t="s">
        <v>3471</v>
      </c>
      <c r="J1406" s="3" t="s">
        <v>28</v>
      </c>
      <c r="K1406" s="3" t="s">
        <v>19</v>
      </c>
    </row>
    <row r="1407" spans="1:11" ht="14.5" x14ac:dyDescent="0.35">
      <c r="A1407" s="3" t="s">
        <v>1443</v>
      </c>
      <c r="B1407" s="28">
        <v>1452712026</v>
      </c>
      <c r="C1407" s="5" t="s">
        <v>22</v>
      </c>
      <c r="D1407" s="5" t="s">
        <v>29</v>
      </c>
      <c r="E1407" s="6">
        <v>46078</v>
      </c>
      <c r="F1407" s="6">
        <v>46080</v>
      </c>
      <c r="G1407" s="27">
        <v>2</v>
      </c>
      <c r="H1407" s="17" t="s">
        <v>20</v>
      </c>
      <c r="I1407" s="6" t="s">
        <v>3472</v>
      </c>
      <c r="J1407" s="3" t="s">
        <v>28</v>
      </c>
      <c r="K1407" s="3" t="s">
        <v>19</v>
      </c>
    </row>
    <row r="1408" spans="1:11" ht="14.5" x14ac:dyDescent="0.35">
      <c r="A1408" s="3" t="s">
        <v>1444</v>
      </c>
      <c r="B1408" s="28">
        <v>1418632026</v>
      </c>
      <c r="C1408" s="5" t="s">
        <v>17</v>
      </c>
      <c r="D1408" s="5" t="s">
        <v>33</v>
      </c>
      <c r="E1408" s="6">
        <v>46078</v>
      </c>
      <c r="F1408" s="6">
        <v>46092</v>
      </c>
      <c r="G1408" s="27">
        <v>10</v>
      </c>
      <c r="H1408" s="17" t="s">
        <v>20</v>
      </c>
      <c r="I1408" s="6" t="s">
        <v>3473</v>
      </c>
      <c r="J1408" s="3" t="s">
        <v>28</v>
      </c>
      <c r="K1408" s="3" t="s">
        <v>19</v>
      </c>
    </row>
    <row r="1409" spans="1:11" ht="14.5" x14ac:dyDescent="0.35">
      <c r="A1409" s="3" t="s">
        <v>1445</v>
      </c>
      <c r="B1409" s="28">
        <v>1420062026</v>
      </c>
      <c r="C1409" s="5" t="s">
        <v>22</v>
      </c>
      <c r="D1409" s="5" t="s">
        <v>29</v>
      </c>
      <c r="E1409" s="6">
        <v>46078</v>
      </c>
      <c r="F1409" s="6">
        <v>46079</v>
      </c>
      <c r="G1409" s="27">
        <v>1</v>
      </c>
      <c r="H1409" s="17" t="s">
        <v>20</v>
      </c>
      <c r="I1409" s="6" t="s">
        <v>3474</v>
      </c>
      <c r="J1409" s="3" t="s">
        <v>28</v>
      </c>
      <c r="K1409" s="3" t="s">
        <v>19</v>
      </c>
    </row>
    <row r="1410" spans="1:11" ht="14.5" x14ac:dyDescent="0.35">
      <c r="A1410" s="3" t="s">
        <v>1446</v>
      </c>
      <c r="B1410" s="28">
        <v>1420402026</v>
      </c>
      <c r="C1410" s="5" t="s">
        <v>22</v>
      </c>
      <c r="D1410" s="5" t="s">
        <v>29</v>
      </c>
      <c r="E1410" s="6">
        <v>46078</v>
      </c>
      <c r="F1410" s="6">
        <v>46087</v>
      </c>
      <c r="G1410" s="27">
        <v>7</v>
      </c>
      <c r="H1410" s="17" t="s">
        <v>20</v>
      </c>
      <c r="I1410" s="6" t="s">
        <v>3475</v>
      </c>
      <c r="J1410" s="3" t="s">
        <v>28</v>
      </c>
      <c r="K1410" s="3" t="s">
        <v>19</v>
      </c>
    </row>
    <row r="1411" spans="1:11" ht="14.5" x14ac:dyDescent="0.35">
      <c r="A1411" s="3" t="s">
        <v>1447</v>
      </c>
      <c r="B1411" s="28">
        <v>1421602026</v>
      </c>
      <c r="C1411" s="5" t="s">
        <v>22</v>
      </c>
      <c r="D1411" s="5" t="s">
        <v>29</v>
      </c>
      <c r="E1411" s="6">
        <v>46078</v>
      </c>
      <c r="F1411" s="6">
        <v>46087</v>
      </c>
      <c r="G1411" s="27">
        <v>7</v>
      </c>
      <c r="H1411" s="17" t="s">
        <v>20</v>
      </c>
      <c r="I1411" s="6" t="s">
        <v>3476</v>
      </c>
      <c r="J1411" s="3" t="s">
        <v>28</v>
      </c>
      <c r="K1411" s="3" t="s">
        <v>19</v>
      </c>
    </row>
    <row r="1412" spans="1:11" ht="14.5" x14ac:dyDescent="0.35">
      <c r="A1412" s="3" t="s">
        <v>1448</v>
      </c>
      <c r="B1412" s="28">
        <v>1421822026</v>
      </c>
      <c r="C1412" s="5" t="s">
        <v>22</v>
      </c>
      <c r="D1412" s="5" t="s">
        <v>29</v>
      </c>
      <c r="E1412" s="6">
        <v>46078</v>
      </c>
      <c r="F1412" s="6">
        <v>46085</v>
      </c>
      <c r="G1412" s="27">
        <v>5</v>
      </c>
      <c r="H1412" s="17" t="s">
        <v>20</v>
      </c>
      <c r="I1412" s="6" t="s">
        <v>3477</v>
      </c>
      <c r="J1412" s="3" t="s">
        <v>28</v>
      </c>
      <c r="K1412" s="3" t="s">
        <v>19</v>
      </c>
    </row>
    <row r="1413" spans="1:11" ht="14.5" x14ac:dyDescent="0.35">
      <c r="A1413" s="3" t="s">
        <v>1449</v>
      </c>
      <c r="B1413" s="28">
        <v>1422732026</v>
      </c>
      <c r="C1413" s="5" t="s">
        <v>22</v>
      </c>
      <c r="D1413" s="5" t="s">
        <v>41</v>
      </c>
      <c r="E1413" s="6">
        <v>46078</v>
      </c>
      <c r="F1413" s="6">
        <v>46091</v>
      </c>
      <c r="G1413" s="27">
        <v>9</v>
      </c>
      <c r="H1413" s="17" t="s">
        <v>20</v>
      </c>
      <c r="I1413" s="6" t="s">
        <v>3478</v>
      </c>
      <c r="J1413" s="3" t="s">
        <v>28</v>
      </c>
      <c r="K1413" s="3" t="s">
        <v>19</v>
      </c>
    </row>
    <row r="1414" spans="1:11" ht="14.5" x14ac:dyDescent="0.35">
      <c r="A1414" s="3" t="s">
        <v>1450</v>
      </c>
      <c r="B1414" s="28">
        <v>1423072026</v>
      </c>
      <c r="C1414" s="5" t="s">
        <v>22</v>
      </c>
      <c r="D1414" s="5" t="s">
        <v>29</v>
      </c>
      <c r="E1414" s="6">
        <v>46078</v>
      </c>
      <c r="F1414" s="6">
        <v>46083</v>
      </c>
      <c r="G1414" s="27">
        <v>3</v>
      </c>
      <c r="H1414" s="17" t="s">
        <v>20</v>
      </c>
      <c r="I1414" s="6" t="s">
        <v>3479</v>
      </c>
      <c r="J1414" s="3" t="s">
        <v>28</v>
      </c>
      <c r="K1414" s="3" t="s">
        <v>19</v>
      </c>
    </row>
    <row r="1415" spans="1:11" ht="14.5" x14ac:dyDescent="0.35">
      <c r="A1415" s="3" t="s">
        <v>1451</v>
      </c>
      <c r="B1415" s="28">
        <v>1424042026</v>
      </c>
      <c r="C1415" s="5" t="s">
        <v>22</v>
      </c>
      <c r="D1415" s="5" t="s">
        <v>41</v>
      </c>
      <c r="E1415" s="6">
        <v>46078</v>
      </c>
      <c r="F1415" s="6">
        <v>46090</v>
      </c>
      <c r="G1415" s="27">
        <v>8</v>
      </c>
      <c r="H1415" s="17" t="s">
        <v>20</v>
      </c>
      <c r="I1415" s="6" t="s">
        <v>3480</v>
      </c>
      <c r="J1415" s="3" t="s">
        <v>28</v>
      </c>
      <c r="K1415" s="3" t="s">
        <v>19</v>
      </c>
    </row>
    <row r="1416" spans="1:11" ht="14.5" x14ac:dyDescent="0.35">
      <c r="A1416" s="3" t="s">
        <v>1452</v>
      </c>
      <c r="B1416" s="28">
        <v>1424152026</v>
      </c>
      <c r="C1416" s="5" t="s">
        <v>22</v>
      </c>
      <c r="D1416" s="5" t="s">
        <v>29</v>
      </c>
      <c r="E1416" s="6">
        <v>46078</v>
      </c>
      <c r="F1416" s="6">
        <v>46084</v>
      </c>
      <c r="G1416" s="27">
        <v>4</v>
      </c>
      <c r="H1416" s="17" t="s">
        <v>20</v>
      </c>
      <c r="I1416" s="6" t="s">
        <v>3481</v>
      </c>
      <c r="J1416" s="3" t="s">
        <v>28</v>
      </c>
      <c r="K1416" s="3" t="s">
        <v>19</v>
      </c>
    </row>
    <row r="1417" spans="1:11" ht="14.5" x14ac:dyDescent="0.35">
      <c r="A1417" s="3" t="s">
        <v>1453</v>
      </c>
      <c r="B1417" s="28">
        <v>1427642026</v>
      </c>
      <c r="C1417" s="5" t="s">
        <v>22</v>
      </c>
      <c r="D1417" s="5" t="s">
        <v>41</v>
      </c>
      <c r="E1417" s="6">
        <v>46078</v>
      </c>
      <c r="F1417" s="6">
        <v>46092</v>
      </c>
      <c r="G1417" s="27">
        <v>10</v>
      </c>
      <c r="H1417" s="17" t="s">
        <v>20</v>
      </c>
      <c r="I1417" s="6" t="s">
        <v>3482</v>
      </c>
      <c r="J1417" s="3" t="s">
        <v>28</v>
      </c>
      <c r="K1417" s="3" t="s">
        <v>19</v>
      </c>
    </row>
    <row r="1418" spans="1:11" ht="14.5" x14ac:dyDescent="0.35">
      <c r="A1418" s="3" t="s">
        <v>1454</v>
      </c>
      <c r="B1418" s="28">
        <v>1427792026</v>
      </c>
      <c r="C1418" s="5" t="s">
        <v>17</v>
      </c>
      <c r="D1418" s="5" t="s">
        <v>33</v>
      </c>
      <c r="E1418" s="6">
        <v>46078</v>
      </c>
      <c r="F1418" s="6">
        <v>46086</v>
      </c>
      <c r="G1418" s="27">
        <v>6</v>
      </c>
      <c r="H1418" s="17" t="s">
        <v>20</v>
      </c>
      <c r="I1418" s="6" t="s">
        <v>3483</v>
      </c>
      <c r="J1418" s="3" t="s">
        <v>28</v>
      </c>
      <c r="K1418" s="3" t="s">
        <v>19</v>
      </c>
    </row>
    <row r="1419" spans="1:11" ht="14.5" x14ac:dyDescent="0.35">
      <c r="A1419" s="3" t="s">
        <v>1455</v>
      </c>
      <c r="B1419" s="28">
        <v>1429262026</v>
      </c>
      <c r="C1419" s="5" t="s">
        <v>22</v>
      </c>
      <c r="D1419" s="5" t="s">
        <v>29</v>
      </c>
      <c r="E1419" s="6">
        <v>46078</v>
      </c>
      <c r="F1419" s="6">
        <v>46079</v>
      </c>
      <c r="G1419" s="27">
        <v>1</v>
      </c>
      <c r="H1419" s="17" t="s">
        <v>20</v>
      </c>
      <c r="I1419" s="6" t="s">
        <v>3484</v>
      </c>
      <c r="J1419" s="3" t="s">
        <v>28</v>
      </c>
      <c r="K1419" s="3" t="s">
        <v>19</v>
      </c>
    </row>
    <row r="1420" spans="1:11" ht="14.5" x14ac:dyDescent="0.35">
      <c r="A1420" s="3" t="s">
        <v>1456</v>
      </c>
      <c r="B1420" s="28">
        <v>1429472026</v>
      </c>
      <c r="C1420" s="5" t="s">
        <v>22</v>
      </c>
      <c r="D1420" s="5" t="s">
        <v>29</v>
      </c>
      <c r="E1420" s="6">
        <v>46078</v>
      </c>
      <c r="F1420" s="6">
        <v>46085</v>
      </c>
      <c r="G1420" s="27">
        <v>5</v>
      </c>
      <c r="H1420" s="17" t="s">
        <v>20</v>
      </c>
      <c r="I1420" s="6" t="s">
        <v>3485</v>
      </c>
      <c r="J1420" s="3" t="s">
        <v>28</v>
      </c>
      <c r="K1420" s="3" t="s">
        <v>19</v>
      </c>
    </row>
    <row r="1421" spans="1:11" ht="14.5" x14ac:dyDescent="0.35">
      <c r="A1421" s="3" t="s">
        <v>1457</v>
      </c>
      <c r="B1421" s="28">
        <v>1430362026</v>
      </c>
      <c r="C1421" s="5" t="s">
        <v>22</v>
      </c>
      <c r="D1421" s="5" t="s">
        <v>29</v>
      </c>
      <c r="E1421" s="6">
        <v>46078</v>
      </c>
      <c r="F1421" s="6">
        <v>46085</v>
      </c>
      <c r="G1421" s="27">
        <v>5</v>
      </c>
      <c r="H1421" s="17" t="s">
        <v>20</v>
      </c>
      <c r="I1421" s="6" t="s">
        <v>3486</v>
      </c>
      <c r="J1421" s="3" t="s">
        <v>28</v>
      </c>
      <c r="K1421" s="3" t="s">
        <v>19</v>
      </c>
    </row>
    <row r="1422" spans="1:11" ht="14.5" x14ac:dyDescent="0.35">
      <c r="A1422" s="3" t="s">
        <v>1458</v>
      </c>
      <c r="B1422" s="28">
        <v>1431762026</v>
      </c>
      <c r="C1422" s="5" t="s">
        <v>22</v>
      </c>
      <c r="D1422" s="5" t="s">
        <v>29</v>
      </c>
      <c r="E1422" s="6">
        <v>46078</v>
      </c>
      <c r="F1422" s="6">
        <v>46079</v>
      </c>
      <c r="G1422" s="27">
        <v>1</v>
      </c>
      <c r="H1422" s="17" t="s">
        <v>20</v>
      </c>
      <c r="I1422" s="6" t="s">
        <v>3487</v>
      </c>
      <c r="J1422" s="3" t="s">
        <v>28</v>
      </c>
      <c r="K1422" s="3" t="s">
        <v>19</v>
      </c>
    </row>
    <row r="1423" spans="1:11" ht="14.5" x14ac:dyDescent="0.35">
      <c r="A1423" s="3" t="s">
        <v>1459</v>
      </c>
      <c r="B1423" s="28">
        <v>1431882026</v>
      </c>
      <c r="C1423" s="5" t="s">
        <v>22</v>
      </c>
      <c r="D1423" s="5" t="s">
        <v>29</v>
      </c>
      <c r="E1423" s="6">
        <v>46078</v>
      </c>
      <c r="F1423" s="6">
        <v>46087</v>
      </c>
      <c r="G1423" s="27">
        <v>7</v>
      </c>
      <c r="H1423" s="17" t="s">
        <v>20</v>
      </c>
      <c r="I1423" s="6" t="s">
        <v>3488</v>
      </c>
      <c r="J1423" s="3" t="s">
        <v>28</v>
      </c>
      <c r="K1423" s="3" t="s">
        <v>19</v>
      </c>
    </row>
    <row r="1424" spans="1:11" ht="14.5" x14ac:dyDescent="0.35">
      <c r="A1424" s="3" t="s">
        <v>1460</v>
      </c>
      <c r="B1424" s="28">
        <v>1433192026</v>
      </c>
      <c r="C1424" s="5" t="s">
        <v>17</v>
      </c>
      <c r="D1424" s="5" t="s">
        <v>30</v>
      </c>
      <c r="E1424" s="6">
        <v>46078</v>
      </c>
      <c r="F1424" s="6">
        <v>46086</v>
      </c>
      <c r="G1424" s="27">
        <v>6</v>
      </c>
      <c r="H1424" s="17" t="s">
        <v>20</v>
      </c>
      <c r="I1424" s="6" t="s">
        <v>3489</v>
      </c>
      <c r="J1424" s="3" t="s">
        <v>28</v>
      </c>
      <c r="K1424" s="3" t="s">
        <v>19</v>
      </c>
    </row>
    <row r="1425" spans="1:11" ht="14.5" x14ac:dyDescent="0.35">
      <c r="A1425" s="3" t="s">
        <v>1461</v>
      </c>
      <c r="B1425" s="28">
        <v>1438762026</v>
      </c>
      <c r="C1425" s="5" t="s">
        <v>22</v>
      </c>
      <c r="D1425" s="5" t="s">
        <v>29</v>
      </c>
      <c r="E1425" s="6">
        <v>46078</v>
      </c>
      <c r="F1425" s="6">
        <v>46090</v>
      </c>
      <c r="G1425" s="27">
        <v>8</v>
      </c>
      <c r="H1425" s="17" t="s">
        <v>20</v>
      </c>
      <c r="I1425" s="6" t="s">
        <v>3490</v>
      </c>
      <c r="J1425" s="3" t="s">
        <v>28</v>
      </c>
      <c r="K1425" s="3" t="s">
        <v>19</v>
      </c>
    </row>
    <row r="1426" spans="1:11" ht="14.5" x14ac:dyDescent="0.35">
      <c r="A1426" s="3" t="s">
        <v>1462</v>
      </c>
      <c r="B1426" s="28">
        <v>1433702026</v>
      </c>
      <c r="C1426" s="5" t="s">
        <v>17</v>
      </c>
      <c r="D1426" s="5" t="s">
        <v>33</v>
      </c>
      <c r="E1426" s="6">
        <v>46078</v>
      </c>
      <c r="F1426" s="6">
        <v>46092</v>
      </c>
      <c r="G1426" s="27">
        <v>10</v>
      </c>
      <c r="H1426" s="17" t="s">
        <v>20</v>
      </c>
      <c r="I1426" s="6" t="s">
        <v>3491</v>
      </c>
      <c r="J1426" s="3" t="s">
        <v>28</v>
      </c>
      <c r="K1426" s="3" t="s">
        <v>19</v>
      </c>
    </row>
    <row r="1427" spans="1:11" ht="14.5" x14ac:dyDescent="0.35">
      <c r="A1427" s="3" t="s">
        <v>1463</v>
      </c>
      <c r="B1427" s="28">
        <v>1434262026</v>
      </c>
      <c r="C1427" s="5" t="s">
        <v>22</v>
      </c>
      <c r="D1427" s="5" t="s">
        <v>29</v>
      </c>
      <c r="E1427" s="6">
        <v>46078</v>
      </c>
      <c r="F1427" s="6">
        <v>46090</v>
      </c>
      <c r="G1427" s="27">
        <v>8</v>
      </c>
      <c r="H1427" s="17" t="s">
        <v>20</v>
      </c>
      <c r="I1427" s="6" t="s">
        <v>3492</v>
      </c>
      <c r="J1427" s="3" t="s">
        <v>28</v>
      </c>
      <c r="K1427" s="3" t="s">
        <v>19</v>
      </c>
    </row>
    <row r="1428" spans="1:11" ht="14.5" x14ac:dyDescent="0.35">
      <c r="A1428" s="3" t="s">
        <v>1464</v>
      </c>
      <c r="B1428" s="28">
        <v>1434542026</v>
      </c>
      <c r="C1428" s="5" t="s">
        <v>17</v>
      </c>
      <c r="D1428" s="5" t="s">
        <v>33</v>
      </c>
      <c r="E1428" s="6">
        <v>46078</v>
      </c>
      <c r="F1428" s="6">
        <v>46086</v>
      </c>
      <c r="G1428" s="27">
        <v>6</v>
      </c>
      <c r="H1428" s="17" t="s">
        <v>20</v>
      </c>
      <c r="I1428" s="6" t="s">
        <v>3493</v>
      </c>
      <c r="J1428" s="3" t="s">
        <v>28</v>
      </c>
      <c r="K1428" s="3" t="s">
        <v>19</v>
      </c>
    </row>
    <row r="1429" spans="1:11" ht="14.5" x14ac:dyDescent="0.35">
      <c r="A1429" s="3" t="s">
        <v>1465</v>
      </c>
      <c r="B1429" s="28">
        <v>1434682026</v>
      </c>
      <c r="C1429" s="5" t="s">
        <v>17</v>
      </c>
      <c r="D1429" s="5" t="s">
        <v>30</v>
      </c>
      <c r="E1429" s="6">
        <v>46078</v>
      </c>
      <c r="F1429" s="6">
        <v>46093</v>
      </c>
      <c r="G1429" s="27">
        <v>11</v>
      </c>
      <c r="H1429" s="17" t="s">
        <v>20</v>
      </c>
      <c r="I1429" s="6" t="s">
        <v>3494</v>
      </c>
      <c r="J1429" s="3" t="s">
        <v>28</v>
      </c>
      <c r="K1429" s="3" t="s">
        <v>19</v>
      </c>
    </row>
    <row r="1430" spans="1:11" ht="14.5" x14ac:dyDescent="0.35">
      <c r="A1430" s="3" t="s">
        <v>1466</v>
      </c>
      <c r="B1430" s="28">
        <v>1448672026</v>
      </c>
      <c r="C1430" s="5" t="s">
        <v>22</v>
      </c>
      <c r="D1430" s="5" t="s">
        <v>29</v>
      </c>
      <c r="E1430" s="6">
        <v>46079</v>
      </c>
      <c r="F1430" s="6">
        <v>46087</v>
      </c>
      <c r="G1430" s="27">
        <v>6</v>
      </c>
      <c r="H1430" s="17" t="s">
        <v>20</v>
      </c>
      <c r="I1430" s="6" t="s">
        <v>3495</v>
      </c>
      <c r="J1430" s="3" t="s">
        <v>28</v>
      </c>
      <c r="K1430" s="3" t="s">
        <v>19</v>
      </c>
    </row>
    <row r="1431" spans="1:11" ht="14.5" x14ac:dyDescent="0.35">
      <c r="A1431" s="3" t="s">
        <v>1467</v>
      </c>
      <c r="B1431" s="28">
        <v>1461032026</v>
      </c>
      <c r="C1431" s="5" t="s">
        <v>22</v>
      </c>
      <c r="D1431" s="5" t="s">
        <v>29</v>
      </c>
      <c r="E1431" s="6">
        <v>46079</v>
      </c>
      <c r="F1431" s="6">
        <v>46091</v>
      </c>
      <c r="G1431" s="27">
        <v>8</v>
      </c>
      <c r="H1431" s="17" t="s">
        <v>20</v>
      </c>
      <c r="I1431" s="6" t="s">
        <v>3496</v>
      </c>
      <c r="J1431" s="3" t="s">
        <v>28</v>
      </c>
      <c r="K1431" s="3" t="s">
        <v>19</v>
      </c>
    </row>
    <row r="1432" spans="1:11" ht="14.5" x14ac:dyDescent="0.35">
      <c r="A1432" s="3" t="s">
        <v>1468</v>
      </c>
      <c r="B1432" s="28">
        <v>1461042026</v>
      </c>
      <c r="C1432" s="5" t="s">
        <v>22</v>
      </c>
      <c r="D1432" s="5" t="s">
        <v>29</v>
      </c>
      <c r="E1432" s="6">
        <v>46079</v>
      </c>
      <c r="F1432" s="6">
        <v>46090</v>
      </c>
      <c r="G1432" s="27">
        <v>7</v>
      </c>
      <c r="H1432" s="17" t="s">
        <v>20</v>
      </c>
      <c r="I1432" s="6" t="s">
        <v>3497</v>
      </c>
      <c r="J1432" s="3" t="s">
        <v>28</v>
      </c>
      <c r="K1432" s="3" t="s">
        <v>19</v>
      </c>
    </row>
    <row r="1433" spans="1:11" ht="14.5" x14ac:dyDescent="0.35">
      <c r="A1433" s="3" t="s">
        <v>1469</v>
      </c>
      <c r="B1433" s="28">
        <v>1449752026</v>
      </c>
      <c r="C1433" s="5" t="s">
        <v>22</v>
      </c>
      <c r="D1433" s="5" t="s">
        <v>29</v>
      </c>
      <c r="E1433" s="6">
        <v>46079</v>
      </c>
      <c r="F1433" s="6">
        <v>46091</v>
      </c>
      <c r="G1433" s="27">
        <v>8</v>
      </c>
      <c r="H1433" s="17" t="s">
        <v>20</v>
      </c>
      <c r="I1433" s="6" t="s">
        <v>3498</v>
      </c>
      <c r="J1433" s="3" t="s">
        <v>28</v>
      </c>
      <c r="K1433" s="3" t="s">
        <v>19</v>
      </c>
    </row>
    <row r="1434" spans="1:11" ht="14.5" x14ac:dyDescent="0.35">
      <c r="A1434" s="3" t="s">
        <v>1470</v>
      </c>
      <c r="B1434" s="28">
        <v>1449842026</v>
      </c>
      <c r="C1434" s="5" t="s">
        <v>22</v>
      </c>
      <c r="D1434" s="5" t="s">
        <v>29</v>
      </c>
      <c r="E1434" s="6">
        <v>46079</v>
      </c>
      <c r="F1434" s="6">
        <v>46086</v>
      </c>
      <c r="G1434" s="27">
        <v>5</v>
      </c>
      <c r="H1434" s="17" t="s">
        <v>20</v>
      </c>
      <c r="I1434" s="6" t="s">
        <v>3499</v>
      </c>
      <c r="J1434" s="3" t="s">
        <v>28</v>
      </c>
      <c r="K1434" s="3" t="s">
        <v>19</v>
      </c>
    </row>
    <row r="1435" spans="1:11" ht="14.5" x14ac:dyDescent="0.35">
      <c r="A1435" s="3" t="s">
        <v>1471</v>
      </c>
      <c r="B1435" s="28">
        <v>1449912026</v>
      </c>
      <c r="C1435" s="5" t="s">
        <v>22</v>
      </c>
      <c r="D1435" s="5" t="s">
        <v>29</v>
      </c>
      <c r="E1435" s="6">
        <v>46079</v>
      </c>
      <c r="F1435" s="6">
        <v>46085</v>
      </c>
      <c r="G1435" s="27">
        <v>4</v>
      </c>
      <c r="H1435" s="17" t="s">
        <v>20</v>
      </c>
      <c r="I1435" s="6" t="s">
        <v>3500</v>
      </c>
      <c r="J1435" s="3" t="s">
        <v>28</v>
      </c>
      <c r="K1435" s="3" t="s">
        <v>19</v>
      </c>
    </row>
    <row r="1436" spans="1:11" ht="14.5" x14ac:dyDescent="0.35">
      <c r="A1436" s="3" t="s">
        <v>1472</v>
      </c>
      <c r="B1436" s="28">
        <v>1450252026</v>
      </c>
      <c r="C1436" s="5" t="s">
        <v>22</v>
      </c>
      <c r="D1436" s="5" t="s">
        <v>29</v>
      </c>
      <c r="E1436" s="6">
        <v>46079</v>
      </c>
      <c r="F1436" s="6">
        <v>46090</v>
      </c>
      <c r="G1436" s="27">
        <v>7</v>
      </c>
      <c r="H1436" s="17" t="s">
        <v>20</v>
      </c>
      <c r="I1436" s="6" t="s">
        <v>3501</v>
      </c>
      <c r="J1436" s="3" t="s">
        <v>28</v>
      </c>
      <c r="K1436" s="3" t="s">
        <v>19</v>
      </c>
    </row>
    <row r="1437" spans="1:11" ht="14.5" x14ac:dyDescent="0.35">
      <c r="A1437" s="3" t="s">
        <v>1473</v>
      </c>
      <c r="B1437" s="28">
        <v>1461022026</v>
      </c>
      <c r="C1437" s="5" t="s">
        <v>22</v>
      </c>
      <c r="D1437" s="5" t="s">
        <v>29</v>
      </c>
      <c r="E1437" s="6">
        <v>46079</v>
      </c>
      <c r="F1437" s="6">
        <v>46083</v>
      </c>
      <c r="G1437" s="27">
        <v>2</v>
      </c>
      <c r="H1437" s="17" t="s">
        <v>20</v>
      </c>
      <c r="I1437" s="6" t="s">
        <v>3502</v>
      </c>
      <c r="J1437" s="3" t="s">
        <v>28</v>
      </c>
      <c r="K1437" s="3" t="s">
        <v>19</v>
      </c>
    </row>
    <row r="1438" spans="1:11" ht="14.5" x14ac:dyDescent="0.35">
      <c r="A1438" s="3" t="s">
        <v>1474</v>
      </c>
      <c r="B1438" s="28">
        <v>1451912026</v>
      </c>
      <c r="C1438" s="5" t="s">
        <v>22</v>
      </c>
      <c r="D1438" s="5" t="s">
        <v>29</v>
      </c>
      <c r="E1438" s="6">
        <v>46079</v>
      </c>
      <c r="F1438" s="6">
        <v>46090</v>
      </c>
      <c r="G1438" s="27">
        <v>7</v>
      </c>
      <c r="H1438" s="17" t="s">
        <v>20</v>
      </c>
      <c r="I1438" s="6" t="s">
        <v>3503</v>
      </c>
      <c r="J1438" s="3" t="s">
        <v>28</v>
      </c>
      <c r="K1438" s="3" t="s">
        <v>19</v>
      </c>
    </row>
    <row r="1439" spans="1:11" ht="14.5" x14ac:dyDescent="0.35">
      <c r="A1439" s="3" t="s">
        <v>1475</v>
      </c>
      <c r="B1439" s="28">
        <v>1452622026</v>
      </c>
      <c r="C1439" s="5" t="s">
        <v>22</v>
      </c>
      <c r="D1439" s="5" t="s">
        <v>41</v>
      </c>
      <c r="E1439" s="6">
        <v>46079</v>
      </c>
      <c r="F1439" s="6">
        <v>46093</v>
      </c>
      <c r="G1439" s="27">
        <v>10</v>
      </c>
      <c r="H1439" s="17" t="s">
        <v>20</v>
      </c>
      <c r="I1439" s="6" t="s">
        <v>3504</v>
      </c>
      <c r="J1439" s="3" t="s">
        <v>28</v>
      </c>
      <c r="K1439" s="3" t="s">
        <v>19</v>
      </c>
    </row>
    <row r="1440" spans="1:11" ht="14.5" x14ac:dyDescent="0.35">
      <c r="A1440" s="3" t="s">
        <v>1476</v>
      </c>
      <c r="B1440" s="28">
        <v>1452872026</v>
      </c>
      <c r="C1440" s="5" t="s">
        <v>22</v>
      </c>
      <c r="D1440" s="5" t="s">
        <v>29</v>
      </c>
      <c r="E1440" s="6">
        <v>46079</v>
      </c>
      <c r="F1440" s="6">
        <v>46079</v>
      </c>
      <c r="G1440" s="27">
        <v>0</v>
      </c>
      <c r="H1440" s="17" t="s">
        <v>20</v>
      </c>
      <c r="I1440" s="6" t="s">
        <v>3505</v>
      </c>
      <c r="J1440" s="3" t="s">
        <v>28</v>
      </c>
      <c r="K1440" s="3" t="s">
        <v>19</v>
      </c>
    </row>
    <row r="1441" spans="1:11" ht="14.5" x14ac:dyDescent="0.35">
      <c r="A1441" s="3" t="s">
        <v>1477</v>
      </c>
      <c r="B1441" s="28">
        <v>1452932026</v>
      </c>
      <c r="C1441" s="5" t="s">
        <v>22</v>
      </c>
      <c r="D1441" s="5" t="s">
        <v>29</v>
      </c>
      <c r="E1441" s="6">
        <v>46079</v>
      </c>
      <c r="F1441" s="6">
        <v>46083</v>
      </c>
      <c r="G1441" s="27">
        <v>2</v>
      </c>
      <c r="H1441" s="17" t="s">
        <v>20</v>
      </c>
      <c r="I1441" s="6" t="s">
        <v>3506</v>
      </c>
      <c r="J1441" s="3" t="s">
        <v>28</v>
      </c>
      <c r="K1441" s="3" t="s">
        <v>19</v>
      </c>
    </row>
    <row r="1442" spans="1:11" ht="14.5" x14ac:dyDescent="0.35">
      <c r="A1442" s="3" t="s">
        <v>1478</v>
      </c>
      <c r="B1442" s="28">
        <v>1453382026</v>
      </c>
      <c r="C1442" s="5" t="s">
        <v>22</v>
      </c>
      <c r="D1442" s="5" t="s">
        <v>29</v>
      </c>
      <c r="E1442" s="6">
        <v>46079</v>
      </c>
      <c r="F1442" s="6">
        <v>46085</v>
      </c>
      <c r="G1442" s="27">
        <v>4</v>
      </c>
      <c r="H1442" s="17" t="s">
        <v>20</v>
      </c>
      <c r="I1442" s="6" t="s">
        <v>3507</v>
      </c>
      <c r="J1442" s="3" t="s">
        <v>28</v>
      </c>
      <c r="K1442" s="3" t="s">
        <v>19</v>
      </c>
    </row>
    <row r="1443" spans="1:11" ht="14.5" x14ac:dyDescent="0.35">
      <c r="A1443" s="3" t="s">
        <v>1479</v>
      </c>
      <c r="B1443" s="28">
        <v>1453622026</v>
      </c>
      <c r="C1443" s="5" t="s">
        <v>22</v>
      </c>
      <c r="D1443" s="5" t="s">
        <v>29</v>
      </c>
      <c r="E1443" s="6">
        <v>46079</v>
      </c>
      <c r="F1443" s="6">
        <v>46084</v>
      </c>
      <c r="G1443" s="27">
        <v>3</v>
      </c>
      <c r="H1443" s="17" t="s">
        <v>20</v>
      </c>
      <c r="I1443" s="6" t="s">
        <v>3508</v>
      </c>
      <c r="J1443" s="3" t="s">
        <v>28</v>
      </c>
      <c r="K1443" s="3" t="s">
        <v>19</v>
      </c>
    </row>
    <row r="1444" spans="1:11" ht="14.5" x14ac:dyDescent="0.35">
      <c r="A1444" s="3" t="s">
        <v>1480</v>
      </c>
      <c r="B1444" s="28">
        <v>1453762026</v>
      </c>
      <c r="C1444" s="5" t="s">
        <v>22</v>
      </c>
      <c r="D1444" s="5" t="s">
        <v>29</v>
      </c>
      <c r="E1444" s="6">
        <v>46079</v>
      </c>
      <c r="F1444" s="6">
        <v>46083</v>
      </c>
      <c r="G1444" s="27">
        <v>2</v>
      </c>
      <c r="H1444" s="17" t="s">
        <v>20</v>
      </c>
      <c r="I1444" s="6" t="s">
        <v>3509</v>
      </c>
      <c r="J1444" s="3" t="s">
        <v>28</v>
      </c>
      <c r="K1444" s="3" t="s">
        <v>19</v>
      </c>
    </row>
    <row r="1445" spans="1:11" ht="14.5" x14ac:dyDescent="0.35">
      <c r="A1445" s="3" t="s">
        <v>1481</v>
      </c>
      <c r="B1445" s="28">
        <v>1454252026</v>
      </c>
      <c r="C1445" s="5" t="s">
        <v>22</v>
      </c>
      <c r="D1445" s="5" t="s">
        <v>29</v>
      </c>
      <c r="E1445" s="6">
        <v>46079</v>
      </c>
      <c r="F1445" s="6">
        <v>46090</v>
      </c>
      <c r="G1445" s="27">
        <v>7</v>
      </c>
      <c r="H1445" s="17" t="s">
        <v>20</v>
      </c>
      <c r="I1445" s="6" t="s">
        <v>3510</v>
      </c>
      <c r="J1445" s="3" t="s">
        <v>28</v>
      </c>
      <c r="K1445" s="3" t="s">
        <v>19</v>
      </c>
    </row>
    <row r="1446" spans="1:11" ht="14.5" x14ac:dyDescent="0.35">
      <c r="A1446" s="3" t="s">
        <v>1482</v>
      </c>
      <c r="B1446" s="28">
        <v>1454892026</v>
      </c>
      <c r="C1446" s="5" t="s">
        <v>22</v>
      </c>
      <c r="D1446" s="5" t="s">
        <v>29</v>
      </c>
      <c r="E1446" s="6">
        <v>46079</v>
      </c>
      <c r="F1446" s="6">
        <v>46090</v>
      </c>
      <c r="G1446" s="27">
        <v>7</v>
      </c>
      <c r="H1446" s="17" t="s">
        <v>20</v>
      </c>
      <c r="I1446" s="6" t="s">
        <v>3511</v>
      </c>
      <c r="J1446" s="3" t="s">
        <v>28</v>
      </c>
      <c r="K1446" s="3" t="s">
        <v>19</v>
      </c>
    </row>
    <row r="1447" spans="1:11" ht="14.5" x14ac:dyDescent="0.35">
      <c r="A1447" s="3" t="s">
        <v>1483</v>
      </c>
      <c r="B1447" s="28">
        <v>1461012026</v>
      </c>
      <c r="C1447" s="5" t="s">
        <v>22</v>
      </c>
      <c r="D1447" s="5" t="s">
        <v>29</v>
      </c>
      <c r="E1447" s="6">
        <v>46079</v>
      </c>
      <c r="F1447" s="6">
        <v>46091</v>
      </c>
      <c r="G1447" s="27">
        <v>8</v>
      </c>
      <c r="H1447" s="17" t="s">
        <v>20</v>
      </c>
      <c r="I1447" s="6" t="s">
        <v>3512</v>
      </c>
      <c r="J1447" s="3" t="s">
        <v>28</v>
      </c>
      <c r="K1447" s="3" t="s">
        <v>19</v>
      </c>
    </row>
    <row r="1448" spans="1:11" ht="14.5" x14ac:dyDescent="0.35">
      <c r="A1448" s="3" t="s">
        <v>1484</v>
      </c>
      <c r="B1448" s="28">
        <v>1461432026</v>
      </c>
      <c r="C1448" s="5" t="s">
        <v>22</v>
      </c>
      <c r="D1448" s="5" t="s">
        <v>29</v>
      </c>
      <c r="E1448" s="6">
        <v>46079</v>
      </c>
      <c r="F1448" s="6">
        <v>46086</v>
      </c>
      <c r="G1448" s="27">
        <v>5</v>
      </c>
      <c r="H1448" s="17" t="s">
        <v>20</v>
      </c>
      <c r="I1448" s="6" t="s">
        <v>3513</v>
      </c>
      <c r="J1448" s="3" t="s">
        <v>28</v>
      </c>
      <c r="K1448" s="3" t="s">
        <v>19</v>
      </c>
    </row>
    <row r="1449" spans="1:11" ht="14.5" x14ac:dyDescent="0.35">
      <c r="A1449" s="3" t="s">
        <v>1485</v>
      </c>
      <c r="B1449" s="28">
        <v>1455632026</v>
      </c>
      <c r="C1449" s="5" t="s">
        <v>22</v>
      </c>
      <c r="D1449" s="5" t="s">
        <v>29</v>
      </c>
      <c r="E1449" s="6">
        <v>46079</v>
      </c>
      <c r="F1449" s="6">
        <v>46086</v>
      </c>
      <c r="G1449" s="27">
        <v>5</v>
      </c>
      <c r="H1449" s="17" t="s">
        <v>20</v>
      </c>
      <c r="I1449" s="6" t="s">
        <v>3514</v>
      </c>
      <c r="J1449" s="3" t="s">
        <v>28</v>
      </c>
      <c r="K1449" s="3" t="s">
        <v>19</v>
      </c>
    </row>
    <row r="1450" spans="1:11" ht="14.5" x14ac:dyDescent="0.35">
      <c r="A1450" s="3" t="s">
        <v>1486</v>
      </c>
      <c r="B1450" s="28">
        <v>1455802026</v>
      </c>
      <c r="C1450" s="5" t="s">
        <v>22</v>
      </c>
      <c r="D1450" s="5" t="s">
        <v>29</v>
      </c>
      <c r="E1450" s="6">
        <v>46079</v>
      </c>
      <c r="F1450" s="6">
        <v>46087</v>
      </c>
      <c r="G1450" s="27">
        <v>6</v>
      </c>
      <c r="H1450" s="17" t="s">
        <v>20</v>
      </c>
      <c r="I1450" s="6" t="s">
        <v>3515</v>
      </c>
      <c r="J1450" s="3" t="s">
        <v>28</v>
      </c>
      <c r="K1450" s="3" t="s">
        <v>19</v>
      </c>
    </row>
    <row r="1451" spans="1:11" ht="14.5" x14ac:dyDescent="0.35">
      <c r="A1451" s="3" t="s">
        <v>1487</v>
      </c>
      <c r="B1451" s="28">
        <v>1456522026</v>
      </c>
      <c r="C1451" s="5" t="s">
        <v>22</v>
      </c>
      <c r="D1451" s="5" t="s">
        <v>29</v>
      </c>
      <c r="E1451" s="6">
        <v>46079</v>
      </c>
      <c r="F1451" s="6">
        <v>46083</v>
      </c>
      <c r="G1451" s="27">
        <v>2</v>
      </c>
      <c r="H1451" s="17" t="s">
        <v>20</v>
      </c>
      <c r="I1451" s="6" t="s">
        <v>3516</v>
      </c>
      <c r="J1451" s="3" t="s">
        <v>28</v>
      </c>
      <c r="K1451" s="3" t="s">
        <v>19</v>
      </c>
    </row>
    <row r="1452" spans="1:11" ht="14.5" x14ac:dyDescent="0.35">
      <c r="A1452" s="3" t="s">
        <v>1488</v>
      </c>
      <c r="B1452" s="28">
        <v>1457212026</v>
      </c>
      <c r="C1452" s="5" t="s">
        <v>22</v>
      </c>
      <c r="D1452" s="5" t="s">
        <v>29</v>
      </c>
      <c r="E1452" s="6">
        <v>46079</v>
      </c>
      <c r="F1452" s="6">
        <v>46090</v>
      </c>
      <c r="G1452" s="27">
        <v>7</v>
      </c>
      <c r="H1452" s="17" t="s">
        <v>20</v>
      </c>
      <c r="I1452" s="6" t="s">
        <v>3511</v>
      </c>
      <c r="J1452" s="3" t="s">
        <v>28</v>
      </c>
      <c r="K1452" s="3" t="s">
        <v>19</v>
      </c>
    </row>
    <row r="1453" spans="1:11" ht="14.5" x14ac:dyDescent="0.35">
      <c r="A1453" s="3" t="s">
        <v>1489</v>
      </c>
      <c r="B1453" s="28">
        <v>1461442026</v>
      </c>
      <c r="C1453" s="5" t="s">
        <v>22</v>
      </c>
      <c r="D1453" s="5" t="s">
        <v>41</v>
      </c>
      <c r="E1453" s="6">
        <v>46079</v>
      </c>
      <c r="F1453" s="6">
        <v>46093</v>
      </c>
      <c r="G1453" s="27">
        <v>10</v>
      </c>
      <c r="H1453" s="17" t="s">
        <v>20</v>
      </c>
      <c r="I1453" s="6" t="s">
        <v>3517</v>
      </c>
      <c r="J1453" s="3" t="s">
        <v>28</v>
      </c>
      <c r="K1453" s="3" t="s">
        <v>19</v>
      </c>
    </row>
    <row r="1454" spans="1:11" ht="14.5" x14ac:dyDescent="0.35">
      <c r="A1454" s="3" t="s">
        <v>1490</v>
      </c>
      <c r="B1454" s="28">
        <v>1458502026</v>
      </c>
      <c r="C1454" s="5" t="s">
        <v>17</v>
      </c>
      <c r="D1454" s="5" t="s">
        <v>30</v>
      </c>
      <c r="E1454" s="6">
        <v>46079</v>
      </c>
      <c r="F1454" s="6">
        <v>46094</v>
      </c>
      <c r="G1454" s="27">
        <v>11</v>
      </c>
      <c r="H1454" s="17" t="s">
        <v>20</v>
      </c>
      <c r="I1454" s="6" t="s">
        <v>3518</v>
      </c>
      <c r="J1454" s="3" t="s">
        <v>28</v>
      </c>
      <c r="K1454" s="3" t="s">
        <v>19</v>
      </c>
    </row>
    <row r="1455" spans="1:11" ht="14.5" x14ac:dyDescent="0.35">
      <c r="A1455" s="3" t="s">
        <v>1491</v>
      </c>
      <c r="B1455" s="28">
        <v>1461312026</v>
      </c>
      <c r="C1455" s="5" t="s">
        <v>22</v>
      </c>
      <c r="D1455" s="5" t="s">
        <v>29</v>
      </c>
      <c r="E1455" s="6">
        <v>46079</v>
      </c>
      <c r="F1455" s="6">
        <v>46090</v>
      </c>
      <c r="G1455" s="27">
        <v>7</v>
      </c>
      <c r="H1455" s="17" t="s">
        <v>20</v>
      </c>
      <c r="I1455" s="6" t="s">
        <v>3519</v>
      </c>
      <c r="J1455" s="3" t="s">
        <v>28</v>
      </c>
      <c r="K1455" s="3" t="s">
        <v>19</v>
      </c>
    </row>
    <row r="1456" spans="1:11" ht="14.5" x14ac:dyDescent="0.35">
      <c r="A1456" s="3" t="s">
        <v>1492</v>
      </c>
      <c r="B1456" s="28">
        <v>1459892026</v>
      </c>
      <c r="C1456" s="5" t="s">
        <v>22</v>
      </c>
      <c r="D1456" s="5" t="s">
        <v>29</v>
      </c>
      <c r="E1456" s="6">
        <v>46079</v>
      </c>
      <c r="F1456" s="6">
        <v>46090</v>
      </c>
      <c r="G1456" s="27">
        <v>7</v>
      </c>
      <c r="H1456" s="17" t="s">
        <v>20</v>
      </c>
      <c r="I1456" s="6" t="s">
        <v>3520</v>
      </c>
      <c r="J1456" s="3" t="s">
        <v>28</v>
      </c>
      <c r="K1456" s="3" t="s">
        <v>19</v>
      </c>
    </row>
    <row r="1457" spans="1:11" ht="14.5" x14ac:dyDescent="0.35">
      <c r="A1457" s="3" t="s">
        <v>1493</v>
      </c>
      <c r="B1457" s="28">
        <v>1461322026</v>
      </c>
      <c r="C1457" s="5" t="s">
        <v>22</v>
      </c>
      <c r="D1457" s="5" t="s">
        <v>29</v>
      </c>
      <c r="E1457" s="6">
        <v>46079</v>
      </c>
      <c r="F1457" s="6">
        <v>46086</v>
      </c>
      <c r="G1457" s="27">
        <v>5</v>
      </c>
      <c r="H1457" s="17" t="s">
        <v>20</v>
      </c>
      <c r="I1457" s="6" t="s">
        <v>3521</v>
      </c>
      <c r="J1457" s="3" t="s">
        <v>28</v>
      </c>
      <c r="K1457" s="3" t="s">
        <v>19</v>
      </c>
    </row>
    <row r="1458" spans="1:11" ht="14.5" x14ac:dyDescent="0.35">
      <c r="A1458" s="3" t="s">
        <v>1494</v>
      </c>
      <c r="B1458" s="28">
        <v>1460442026</v>
      </c>
      <c r="C1458" s="5" t="s">
        <v>17</v>
      </c>
      <c r="D1458" s="5" t="s">
        <v>33</v>
      </c>
      <c r="E1458" s="6">
        <v>46079</v>
      </c>
      <c r="F1458" s="6">
        <v>46093</v>
      </c>
      <c r="G1458" s="27">
        <v>10</v>
      </c>
      <c r="H1458" s="17" t="s">
        <v>20</v>
      </c>
      <c r="I1458" s="6" t="s">
        <v>3522</v>
      </c>
      <c r="J1458" s="3" t="s">
        <v>28</v>
      </c>
      <c r="K1458" s="3" t="s">
        <v>19</v>
      </c>
    </row>
    <row r="1459" spans="1:11" ht="14.5" x14ac:dyDescent="0.35">
      <c r="A1459" s="3" t="s">
        <v>1495</v>
      </c>
      <c r="B1459" s="28">
        <v>1461062026</v>
      </c>
      <c r="C1459" s="5" t="s">
        <v>22</v>
      </c>
      <c r="D1459" s="5" t="s">
        <v>29</v>
      </c>
      <c r="E1459" s="6">
        <v>46079</v>
      </c>
      <c r="F1459" s="6">
        <v>46085</v>
      </c>
      <c r="G1459" s="27">
        <v>4</v>
      </c>
      <c r="H1459" s="17" t="s">
        <v>20</v>
      </c>
      <c r="I1459" s="6" t="s">
        <v>3523</v>
      </c>
      <c r="J1459" s="3" t="s">
        <v>28</v>
      </c>
      <c r="K1459" s="3" t="s">
        <v>19</v>
      </c>
    </row>
    <row r="1460" spans="1:11" ht="14.5" x14ac:dyDescent="0.35">
      <c r="A1460" s="3" t="s">
        <v>1496</v>
      </c>
      <c r="B1460" s="28">
        <v>1461102026</v>
      </c>
      <c r="C1460" s="5" t="s">
        <v>22</v>
      </c>
      <c r="D1460" s="5" t="s">
        <v>29</v>
      </c>
      <c r="E1460" s="6">
        <v>46079</v>
      </c>
      <c r="F1460" s="6">
        <v>46087</v>
      </c>
      <c r="G1460" s="27">
        <v>6</v>
      </c>
      <c r="H1460" s="17" t="s">
        <v>20</v>
      </c>
      <c r="I1460" s="6" t="s">
        <v>3524</v>
      </c>
      <c r="J1460" s="3" t="s">
        <v>28</v>
      </c>
      <c r="K1460" s="3" t="s">
        <v>19</v>
      </c>
    </row>
    <row r="1461" spans="1:11" ht="14.5" x14ac:dyDescent="0.35">
      <c r="A1461" s="3" t="s">
        <v>1497</v>
      </c>
      <c r="B1461" s="28">
        <v>1462472026</v>
      </c>
      <c r="C1461" s="5" t="s">
        <v>17</v>
      </c>
      <c r="D1461" s="5" t="s">
        <v>30</v>
      </c>
      <c r="E1461" s="6">
        <v>46079</v>
      </c>
      <c r="F1461" s="6">
        <v>46094</v>
      </c>
      <c r="G1461" s="27">
        <v>11</v>
      </c>
      <c r="H1461" s="17" t="s">
        <v>20</v>
      </c>
      <c r="I1461" s="6" t="s">
        <v>3525</v>
      </c>
      <c r="J1461" s="3" t="s">
        <v>28</v>
      </c>
      <c r="K1461" s="3" t="s">
        <v>19</v>
      </c>
    </row>
    <row r="1462" spans="1:11" ht="14.5" x14ac:dyDescent="0.35">
      <c r="A1462" s="3" t="s">
        <v>1498</v>
      </c>
      <c r="B1462" s="28">
        <v>1462582026</v>
      </c>
      <c r="C1462" s="5" t="s">
        <v>22</v>
      </c>
      <c r="D1462" s="5" t="s">
        <v>29</v>
      </c>
      <c r="E1462" s="6">
        <v>46079</v>
      </c>
      <c r="F1462" s="6">
        <v>46085</v>
      </c>
      <c r="G1462" s="27">
        <v>4</v>
      </c>
      <c r="H1462" s="17" t="s">
        <v>20</v>
      </c>
      <c r="I1462" s="6" t="s">
        <v>3526</v>
      </c>
      <c r="J1462" s="3" t="s">
        <v>28</v>
      </c>
      <c r="K1462" s="3" t="s">
        <v>19</v>
      </c>
    </row>
    <row r="1463" spans="1:11" ht="14.5" x14ac:dyDescent="0.35">
      <c r="A1463" s="3" t="s">
        <v>1499</v>
      </c>
      <c r="B1463" s="28">
        <v>1463122026</v>
      </c>
      <c r="C1463" s="5" t="s">
        <v>22</v>
      </c>
      <c r="D1463" s="5" t="s">
        <v>41</v>
      </c>
      <c r="E1463" s="6">
        <v>46079</v>
      </c>
      <c r="F1463" s="6">
        <v>46087</v>
      </c>
      <c r="G1463" s="27">
        <v>6</v>
      </c>
      <c r="H1463" s="17" t="s">
        <v>20</v>
      </c>
      <c r="I1463" s="6" t="s">
        <v>3527</v>
      </c>
      <c r="J1463" s="3" t="s">
        <v>28</v>
      </c>
      <c r="K1463" s="3" t="s">
        <v>19</v>
      </c>
    </row>
    <row r="1464" spans="1:11" ht="14.5" x14ac:dyDescent="0.35">
      <c r="A1464" s="3" t="s">
        <v>1500</v>
      </c>
      <c r="B1464" s="28">
        <v>1463532026</v>
      </c>
      <c r="C1464" s="5" t="s">
        <v>22</v>
      </c>
      <c r="D1464" s="5" t="s">
        <v>41</v>
      </c>
      <c r="E1464" s="6">
        <v>46079</v>
      </c>
      <c r="F1464" s="6">
        <v>46093</v>
      </c>
      <c r="G1464" s="27">
        <v>10</v>
      </c>
      <c r="H1464" s="17" t="s">
        <v>20</v>
      </c>
      <c r="I1464" s="6" t="s">
        <v>3528</v>
      </c>
      <c r="J1464" s="3" t="s">
        <v>28</v>
      </c>
      <c r="K1464" s="3" t="s">
        <v>19</v>
      </c>
    </row>
    <row r="1465" spans="1:11" ht="14.5" x14ac:dyDescent="0.35">
      <c r="A1465" s="3" t="s">
        <v>1501</v>
      </c>
      <c r="B1465" s="28">
        <v>1463692026</v>
      </c>
      <c r="C1465" s="5" t="s">
        <v>22</v>
      </c>
      <c r="D1465" s="5" t="s">
        <v>41</v>
      </c>
      <c r="E1465" s="6">
        <v>46079</v>
      </c>
      <c r="F1465" s="6">
        <v>46094</v>
      </c>
      <c r="G1465" s="27">
        <v>11</v>
      </c>
      <c r="H1465" s="17" t="s">
        <v>20</v>
      </c>
      <c r="I1465" s="6" t="s">
        <v>3529</v>
      </c>
      <c r="J1465" s="3" t="s">
        <v>28</v>
      </c>
      <c r="K1465" s="3" t="s">
        <v>19</v>
      </c>
    </row>
    <row r="1466" spans="1:11" ht="14.5" x14ac:dyDescent="0.35">
      <c r="A1466" s="3" t="s">
        <v>1502</v>
      </c>
      <c r="B1466" s="28">
        <v>1463712026</v>
      </c>
      <c r="C1466" s="5" t="s">
        <v>22</v>
      </c>
      <c r="D1466" s="5" t="s">
        <v>29</v>
      </c>
      <c r="E1466" s="6">
        <v>46079</v>
      </c>
      <c r="F1466" s="6">
        <v>46090</v>
      </c>
      <c r="G1466" s="27">
        <v>7</v>
      </c>
      <c r="H1466" s="17" t="s">
        <v>20</v>
      </c>
      <c r="I1466" s="6" t="s">
        <v>3530</v>
      </c>
      <c r="J1466" s="3" t="s">
        <v>28</v>
      </c>
      <c r="K1466" s="3" t="s">
        <v>19</v>
      </c>
    </row>
    <row r="1467" spans="1:11" ht="14.5" x14ac:dyDescent="0.35">
      <c r="A1467" s="3" t="s">
        <v>1503</v>
      </c>
      <c r="B1467" s="28">
        <v>1464032026</v>
      </c>
      <c r="C1467" s="5" t="s">
        <v>22</v>
      </c>
      <c r="D1467" s="5" t="s">
        <v>29</v>
      </c>
      <c r="E1467" s="6">
        <v>46079</v>
      </c>
      <c r="F1467" s="6">
        <v>46090</v>
      </c>
      <c r="G1467" s="27">
        <v>7</v>
      </c>
      <c r="H1467" s="17" t="s">
        <v>20</v>
      </c>
      <c r="I1467" s="6" t="s">
        <v>3531</v>
      </c>
      <c r="J1467" s="3" t="s">
        <v>28</v>
      </c>
      <c r="K1467" s="3" t="s">
        <v>19</v>
      </c>
    </row>
    <row r="1468" spans="1:11" ht="14.5" x14ac:dyDescent="0.35">
      <c r="A1468" s="3" t="s">
        <v>1504</v>
      </c>
      <c r="B1468" s="28">
        <v>1464132026</v>
      </c>
      <c r="C1468" s="5" t="s">
        <v>22</v>
      </c>
      <c r="D1468" s="5" t="s">
        <v>29</v>
      </c>
      <c r="E1468" s="6">
        <v>46079</v>
      </c>
      <c r="F1468" s="6">
        <v>46090</v>
      </c>
      <c r="G1468" s="27">
        <v>7</v>
      </c>
      <c r="H1468" s="17" t="s">
        <v>20</v>
      </c>
      <c r="I1468" s="6" t="s">
        <v>3532</v>
      </c>
      <c r="J1468" s="3" t="s">
        <v>28</v>
      </c>
      <c r="K1468" s="3" t="s">
        <v>19</v>
      </c>
    </row>
    <row r="1469" spans="1:11" ht="14.5" x14ac:dyDescent="0.35">
      <c r="A1469" s="3" t="s">
        <v>1505</v>
      </c>
      <c r="B1469" s="28">
        <v>1464822026</v>
      </c>
      <c r="C1469" s="5" t="s">
        <v>22</v>
      </c>
      <c r="D1469" s="5" t="s">
        <v>29</v>
      </c>
      <c r="E1469" s="6">
        <v>46079</v>
      </c>
      <c r="F1469" s="6">
        <v>46090</v>
      </c>
      <c r="G1469" s="27">
        <v>7</v>
      </c>
      <c r="H1469" s="17" t="s">
        <v>20</v>
      </c>
      <c r="I1469" s="6" t="s">
        <v>3533</v>
      </c>
      <c r="J1469" s="3" t="s">
        <v>28</v>
      </c>
      <c r="K1469" s="3" t="s">
        <v>19</v>
      </c>
    </row>
    <row r="1470" spans="1:11" ht="14.5" x14ac:dyDescent="0.35">
      <c r="A1470" s="3" t="s">
        <v>1506</v>
      </c>
      <c r="B1470" s="28">
        <v>1465042026</v>
      </c>
      <c r="C1470" s="5" t="s">
        <v>22</v>
      </c>
      <c r="D1470" s="5" t="s">
        <v>29</v>
      </c>
      <c r="E1470" s="6">
        <v>46079</v>
      </c>
      <c r="F1470" s="6">
        <v>46086</v>
      </c>
      <c r="G1470" s="27">
        <v>5</v>
      </c>
      <c r="H1470" s="17" t="s">
        <v>20</v>
      </c>
      <c r="I1470" s="6" t="s">
        <v>3534</v>
      </c>
      <c r="J1470" s="3" t="s">
        <v>28</v>
      </c>
      <c r="K1470" s="3" t="s">
        <v>19</v>
      </c>
    </row>
    <row r="1471" spans="1:11" ht="14.5" x14ac:dyDescent="0.35">
      <c r="A1471" s="3" t="s">
        <v>1507</v>
      </c>
      <c r="B1471" s="28">
        <v>1465122026</v>
      </c>
      <c r="C1471" s="5" t="s">
        <v>22</v>
      </c>
      <c r="D1471" s="5" t="s">
        <v>41</v>
      </c>
      <c r="E1471" s="6">
        <v>46079</v>
      </c>
      <c r="F1471" s="6">
        <v>46093</v>
      </c>
      <c r="G1471" s="27">
        <v>10</v>
      </c>
      <c r="H1471" s="17" t="s">
        <v>20</v>
      </c>
      <c r="I1471" s="6" t="s">
        <v>3535</v>
      </c>
      <c r="J1471" s="3" t="s">
        <v>28</v>
      </c>
      <c r="K1471" s="3" t="s">
        <v>19</v>
      </c>
    </row>
    <row r="1472" spans="1:11" ht="14.5" x14ac:dyDescent="0.35">
      <c r="A1472" s="3" t="s">
        <v>1508</v>
      </c>
      <c r="B1472" s="28">
        <v>1465152026</v>
      </c>
      <c r="C1472" s="5" t="s">
        <v>22</v>
      </c>
      <c r="D1472" s="5" t="s">
        <v>37</v>
      </c>
      <c r="E1472" s="6">
        <v>46079</v>
      </c>
      <c r="F1472" s="6">
        <v>46087</v>
      </c>
      <c r="G1472" s="27">
        <v>6</v>
      </c>
      <c r="H1472" s="17" t="s">
        <v>20</v>
      </c>
      <c r="I1472" s="6" t="s">
        <v>3536</v>
      </c>
      <c r="J1472" s="3" t="s">
        <v>28</v>
      </c>
      <c r="K1472" s="3" t="s">
        <v>19</v>
      </c>
    </row>
    <row r="1473" spans="1:11" ht="14.5" x14ac:dyDescent="0.35">
      <c r="A1473" s="3" t="s">
        <v>1509</v>
      </c>
      <c r="B1473" s="28">
        <v>1465662026</v>
      </c>
      <c r="C1473" s="5" t="s">
        <v>22</v>
      </c>
      <c r="D1473" s="5" t="s">
        <v>29</v>
      </c>
      <c r="E1473" s="6">
        <v>46079</v>
      </c>
      <c r="F1473" s="6">
        <v>46090</v>
      </c>
      <c r="G1473" s="27">
        <v>7</v>
      </c>
      <c r="H1473" s="17" t="s">
        <v>20</v>
      </c>
      <c r="I1473" s="6" t="s">
        <v>3537</v>
      </c>
      <c r="J1473" s="3" t="s">
        <v>28</v>
      </c>
      <c r="K1473" s="3" t="s">
        <v>19</v>
      </c>
    </row>
    <row r="1474" spans="1:11" ht="14.5" x14ac:dyDescent="0.35">
      <c r="A1474" s="3" t="s">
        <v>1510</v>
      </c>
      <c r="B1474" s="28">
        <v>1466362026</v>
      </c>
      <c r="C1474" s="5" t="s">
        <v>22</v>
      </c>
      <c r="D1474" s="5" t="s">
        <v>29</v>
      </c>
      <c r="E1474" s="6">
        <v>46079</v>
      </c>
      <c r="F1474" s="6">
        <v>46083</v>
      </c>
      <c r="G1474" s="27">
        <v>2</v>
      </c>
      <c r="H1474" s="17" t="s">
        <v>20</v>
      </c>
      <c r="I1474" s="6" t="s">
        <v>3538</v>
      </c>
      <c r="J1474" s="3" t="s">
        <v>28</v>
      </c>
      <c r="K1474" s="3" t="s">
        <v>19</v>
      </c>
    </row>
    <row r="1475" spans="1:11" ht="14.5" x14ac:dyDescent="0.35">
      <c r="A1475" s="3" t="s">
        <v>1511</v>
      </c>
      <c r="B1475" s="28">
        <v>1466862026</v>
      </c>
      <c r="C1475" s="5" t="s">
        <v>17</v>
      </c>
      <c r="D1475" s="5" t="s">
        <v>33</v>
      </c>
      <c r="E1475" s="6">
        <v>46079</v>
      </c>
      <c r="F1475" s="6">
        <v>46093</v>
      </c>
      <c r="G1475" s="27">
        <v>10</v>
      </c>
      <c r="H1475" s="17" t="s">
        <v>20</v>
      </c>
      <c r="I1475" s="6" t="s">
        <v>3539</v>
      </c>
      <c r="J1475" s="3" t="s">
        <v>28</v>
      </c>
      <c r="K1475" s="3" t="s">
        <v>19</v>
      </c>
    </row>
    <row r="1476" spans="1:11" ht="14.5" x14ac:dyDescent="0.35">
      <c r="A1476" s="3" t="s">
        <v>1512</v>
      </c>
      <c r="B1476" s="28">
        <v>1466972026</v>
      </c>
      <c r="C1476" s="5" t="s">
        <v>22</v>
      </c>
      <c r="D1476" s="5" t="s">
        <v>29</v>
      </c>
      <c r="E1476" s="6">
        <v>46079</v>
      </c>
      <c r="F1476" s="6">
        <v>46090</v>
      </c>
      <c r="G1476" s="27">
        <v>7</v>
      </c>
      <c r="H1476" s="17" t="s">
        <v>20</v>
      </c>
      <c r="I1476" s="6" t="s">
        <v>3540</v>
      </c>
      <c r="J1476" s="3" t="s">
        <v>28</v>
      </c>
      <c r="K1476" s="3" t="s">
        <v>19</v>
      </c>
    </row>
    <row r="1477" spans="1:11" ht="14.5" x14ac:dyDescent="0.35">
      <c r="A1477" s="3" t="s">
        <v>1513</v>
      </c>
      <c r="B1477" s="28">
        <v>1474602026</v>
      </c>
      <c r="C1477" s="5" t="s">
        <v>22</v>
      </c>
      <c r="D1477" s="5" t="s">
        <v>29</v>
      </c>
      <c r="E1477" s="6">
        <v>46080</v>
      </c>
      <c r="F1477" s="6">
        <v>46091</v>
      </c>
      <c r="G1477" s="27">
        <v>7</v>
      </c>
      <c r="H1477" s="17" t="s">
        <v>20</v>
      </c>
      <c r="I1477" s="6" t="s">
        <v>3541</v>
      </c>
      <c r="J1477" s="3" t="s">
        <v>28</v>
      </c>
      <c r="K1477" s="3" t="s">
        <v>19</v>
      </c>
    </row>
    <row r="1478" spans="1:11" ht="14.5" x14ac:dyDescent="0.35">
      <c r="A1478" s="3" t="s">
        <v>1514</v>
      </c>
      <c r="B1478" s="28">
        <v>1474832026</v>
      </c>
      <c r="C1478" s="5" t="s">
        <v>22</v>
      </c>
      <c r="D1478" s="5" t="s">
        <v>29</v>
      </c>
      <c r="E1478" s="6">
        <v>46080</v>
      </c>
      <c r="F1478" s="6">
        <v>46090</v>
      </c>
      <c r="G1478" s="27">
        <v>6</v>
      </c>
      <c r="H1478" s="17" t="s">
        <v>20</v>
      </c>
      <c r="I1478" s="6" t="s">
        <v>3542</v>
      </c>
      <c r="J1478" s="3" t="s">
        <v>28</v>
      </c>
      <c r="K1478" s="3" t="s">
        <v>19</v>
      </c>
    </row>
    <row r="1479" spans="1:11" ht="14.5" x14ac:dyDescent="0.35">
      <c r="A1479" s="3" t="s">
        <v>1515</v>
      </c>
      <c r="B1479" s="28">
        <v>1475312026</v>
      </c>
      <c r="C1479" s="5" t="s">
        <v>22</v>
      </c>
      <c r="D1479" s="5" t="s">
        <v>41</v>
      </c>
      <c r="E1479" s="6">
        <v>46080</v>
      </c>
      <c r="F1479" s="6">
        <v>46094</v>
      </c>
      <c r="G1479" s="27">
        <v>10</v>
      </c>
      <c r="H1479" s="17" t="s">
        <v>20</v>
      </c>
      <c r="I1479" s="6" t="s">
        <v>3543</v>
      </c>
      <c r="J1479" s="3" t="s">
        <v>28</v>
      </c>
      <c r="K1479" s="3" t="s">
        <v>19</v>
      </c>
    </row>
    <row r="1480" spans="1:11" ht="14.5" x14ac:dyDescent="0.35">
      <c r="A1480" s="3" t="s">
        <v>1516</v>
      </c>
      <c r="B1480" s="28">
        <v>1475602026</v>
      </c>
      <c r="C1480" s="5" t="s">
        <v>22</v>
      </c>
      <c r="D1480" s="5" t="s">
        <v>29</v>
      </c>
      <c r="E1480" s="6">
        <v>46080</v>
      </c>
      <c r="F1480" s="6">
        <v>46090</v>
      </c>
      <c r="G1480" s="27">
        <v>6</v>
      </c>
      <c r="H1480" s="17" t="s">
        <v>20</v>
      </c>
      <c r="I1480" s="6" t="s">
        <v>3544</v>
      </c>
      <c r="J1480" s="3" t="s">
        <v>28</v>
      </c>
      <c r="K1480" s="3" t="s">
        <v>19</v>
      </c>
    </row>
    <row r="1481" spans="1:11" ht="14.5" x14ac:dyDescent="0.35">
      <c r="A1481" s="3" t="s">
        <v>1517</v>
      </c>
      <c r="B1481" s="28">
        <v>1475672026</v>
      </c>
      <c r="C1481" s="5" t="s">
        <v>22</v>
      </c>
      <c r="D1481" s="5" t="s">
        <v>29</v>
      </c>
      <c r="E1481" s="6">
        <v>46080</v>
      </c>
      <c r="F1481" s="6">
        <v>46091</v>
      </c>
      <c r="G1481" s="27">
        <v>7</v>
      </c>
      <c r="H1481" s="17" t="s">
        <v>20</v>
      </c>
      <c r="I1481" s="6" t="s">
        <v>3545</v>
      </c>
      <c r="J1481" s="3" t="s">
        <v>28</v>
      </c>
      <c r="K1481" s="3" t="s">
        <v>19</v>
      </c>
    </row>
    <row r="1482" spans="1:11" ht="14.5" x14ac:dyDescent="0.35">
      <c r="A1482" s="3" t="s">
        <v>1518</v>
      </c>
      <c r="B1482" s="28">
        <v>1475732026</v>
      </c>
      <c r="C1482" s="5" t="s">
        <v>17</v>
      </c>
      <c r="D1482" s="5" t="s">
        <v>30</v>
      </c>
      <c r="E1482" s="6">
        <v>46080</v>
      </c>
      <c r="F1482" s="6">
        <v>46087</v>
      </c>
      <c r="G1482" s="27">
        <v>5</v>
      </c>
      <c r="H1482" s="17" t="s">
        <v>20</v>
      </c>
      <c r="I1482" s="6" t="s">
        <v>3546</v>
      </c>
      <c r="J1482" s="3" t="s">
        <v>28</v>
      </c>
      <c r="K1482" s="3" t="s">
        <v>19</v>
      </c>
    </row>
    <row r="1483" spans="1:11" ht="14.5" x14ac:dyDescent="0.35">
      <c r="A1483" s="3" t="s">
        <v>1519</v>
      </c>
      <c r="B1483" s="28">
        <v>1476152026</v>
      </c>
      <c r="C1483" s="5" t="s">
        <v>22</v>
      </c>
      <c r="D1483" s="5" t="s">
        <v>29</v>
      </c>
      <c r="E1483" s="6">
        <v>46080</v>
      </c>
      <c r="F1483" s="6">
        <v>46090</v>
      </c>
      <c r="G1483" s="27">
        <v>6</v>
      </c>
      <c r="H1483" s="17" t="s">
        <v>20</v>
      </c>
      <c r="I1483" s="6" t="s">
        <v>3547</v>
      </c>
      <c r="J1483" s="3" t="s">
        <v>28</v>
      </c>
      <c r="K1483" s="3" t="s">
        <v>19</v>
      </c>
    </row>
    <row r="1484" spans="1:11" ht="14.5" x14ac:dyDescent="0.35">
      <c r="A1484" s="3" t="s">
        <v>1520</v>
      </c>
      <c r="B1484" s="28">
        <v>1476212026</v>
      </c>
      <c r="C1484" s="5" t="s">
        <v>22</v>
      </c>
      <c r="D1484" s="5" t="s">
        <v>29</v>
      </c>
      <c r="E1484" s="6">
        <v>46080</v>
      </c>
      <c r="F1484" s="6">
        <v>46090</v>
      </c>
      <c r="G1484" s="27">
        <v>6</v>
      </c>
      <c r="H1484" s="17" t="s">
        <v>20</v>
      </c>
      <c r="I1484" s="6" t="s">
        <v>3548</v>
      </c>
      <c r="J1484" s="3" t="s">
        <v>28</v>
      </c>
      <c r="K1484" s="3" t="s">
        <v>19</v>
      </c>
    </row>
    <row r="1485" spans="1:11" ht="14.5" x14ac:dyDescent="0.35">
      <c r="A1485" s="3" t="s">
        <v>1521</v>
      </c>
      <c r="B1485" s="28">
        <v>1476252026</v>
      </c>
      <c r="C1485" s="5" t="s">
        <v>22</v>
      </c>
      <c r="D1485" s="5" t="s">
        <v>29</v>
      </c>
      <c r="E1485" s="6">
        <v>46080</v>
      </c>
      <c r="F1485" s="6">
        <v>46083</v>
      </c>
      <c r="G1485" s="27">
        <v>1</v>
      </c>
      <c r="H1485" s="17" t="s">
        <v>20</v>
      </c>
      <c r="I1485" s="6" t="s">
        <v>3549</v>
      </c>
      <c r="J1485" s="3" t="s">
        <v>28</v>
      </c>
      <c r="K1485" s="3" t="s">
        <v>19</v>
      </c>
    </row>
    <row r="1486" spans="1:11" ht="14.5" x14ac:dyDescent="0.35">
      <c r="A1486" s="3" t="s">
        <v>1522</v>
      </c>
      <c r="B1486" s="28">
        <v>1476602026</v>
      </c>
      <c r="C1486" s="5" t="s">
        <v>17</v>
      </c>
      <c r="D1486" s="5" t="s">
        <v>33</v>
      </c>
      <c r="E1486" s="6">
        <v>46080</v>
      </c>
      <c r="F1486" s="6">
        <v>46093</v>
      </c>
      <c r="G1486" s="27">
        <v>9</v>
      </c>
      <c r="H1486" s="17" t="s">
        <v>20</v>
      </c>
      <c r="I1486" s="6" t="s">
        <v>3550</v>
      </c>
      <c r="J1486" s="3" t="s">
        <v>28</v>
      </c>
      <c r="K1486" s="3" t="s">
        <v>19</v>
      </c>
    </row>
    <row r="1487" spans="1:11" ht="14.5" x14ac:dyDescent="0.35">
      <c r="A1487" s="3" t="s">
        <v>1523</v>
      </c>
      <c r="B1487" s="28">
        <v>1480012026</v>
      </c>
      <c r="C1487" s="5" t="s">
        <v>22</v>
      </c>
      <c r="D1487" s="5" t="s">
        <v>29</v>
      </c>
      <c r="E1487" s="6">
        <v>46080</v>
      </c>
      <c r="F1487" s="6">
        <v>46091</v>
      </c>
      <c r="G1487" s="27">
        <v>7</v>
      </c>
      <c r="H1487" s="17" t="s">
        <v>20</v>
      </c>
      <c r="I1487" s="6" t="s">
        <v>3551</v>
      </c>
      <c r="J1487" s="3" t="s">
        <v>28</v>
      </c>
      <c r="K1487" s="3" t="s">
        <v>19</v>
      </c>
    </row>
    <row r="1488" spans="1:11" ht="14.5" x14ac:dyDescent="0.35">
      <c r="A1488" s="3" t="s">
        <v>1524</v>
      </c>
      <c r="B1488" s="28">
        <v>1481862026</v>
      </c>
      <c r="C1488" s="5" t="s">
        <v>22</v>
      </c>
      <c r="D1488" s="5" t="s">
        <v>29</v>
      </c>
      <c r="E1488" s="6">
        <v>46080</v>
      </c>
      <c r="F1488" s="6">
        <v>46090</v>
      </c>
      <c r="G1488" s="27">
        <v>6</v>
      </c>
      <c r="H1488" s="17" t="s">
        <v>20</v>
      </c>
      <c r="I1488" s="6" t="s">
        <v>3552</v>
      </c>
      <c r="J1488" s="3" t="s">
        <v>28</v>
      </c>
      <c r="K1488" s="3" t="s">
        <v>19</v>
      </c>
    </row>
    <row r="1489" spans="1:11" ht="14.5" x14ac:dyDescent="0.35">
      <c r="A1489" s="3" t="s">
        <v>1525</v>
      </c>
      <c r="B1489" s="28">
        <v>1487152026</v>
      </c>
      <c r="C1489" s="5" t="s">
        <v>22</v>
      </c>
      <c r="D1489" s="5" t="s">
        <v>29</v>
      </c>
      <c r="E1489" s="6">
        <v>46080</v>
      </c>
      <c r="F1489" s="6">
        <v>46090</v>
      </c>
      <c r="G1489" s="27">
        <v>6</v>
      </c>
      <c r="H1489" s="17" t="s">
        <v>20</v>
      </c>
      <c r="I1489" s="6" t="s">
        <v>3553</v>
      </c>
      <c r="J1489" s="3" t="s">
        <v>28</v>
      </c>
      <c r="K1489" s="3" t="s">
        <v>19</v>
      </c>
    </row>
    <row r="1490" spans="1:11" ht="14.5" x14ac:dyDescent="0.35">
      <c r="A1490" s="3" t="s">
        <v>1526</v>
      </c>
      <c r="B1490" s="28">
        <v>1482872026</v>
      </c>
      <c r="C1490" s="5" t="s">
        <v>22</v>
      </c>
      <c r="D1490" s="5" t="s">
        <v>29</v>
      </c>
      <c r="E1490" s="6">
        <v>46080</v>
      </c>
      <c r="F1490" s="6">
        <v>46086</v>
      </c>
      <c r="G1490" s="27">
        <v>4</v>
      </c>
      <c r="H1490" s="17" t="s">
        <v>20</v>
      </c>
      <c r="I1490" s="6" t="s">
        <v>3554</v>
      </c>
      <c r="J1490" s="3" t="s">
        <v>28</v>
      </c>
      <c r="K1490" s="3" t="s">
        <v>19</v>
      </c>
    </row>
    <row r="1491" spans="1:11" ht="14.5" x14ac:dyDescent="0.35">
      <c r="A1491" s="3" t="s">
        <v>1527</v>
      </c>
      <c r="B1491" s="28">
        <v>1483512026</v>
      </c>
      <c r="C1491" s="5" t="s">
        <v>22</v>
      </c>
      <c r="D1491" s="5" t="s">
        <v>29</v>
      </c>
      <c r="E1491" s="6">
        <v>46080</v>
      </c>
      <c r="F1491" s="6">
        <v>46090</v>
      </c>
      <c r="G1491" s="27">
        <v>6</v>
      </c>
      <c r="H1491" s="17" t="s">
        <v>20</v>
      </c>
      <c r="I1491" s="6" t="s">
        <v>3555</v>
      </c>
      <c r="J1491" s="3" t="s">
        <v>28</v>
      </c>
      <c r="K1491" s="3" t="s">
        <v>19</v>
      </c>
    </row>
    <row r="1492" spans="1:11" ht="14.5" x14ac:dyDescent="0.35">
      <c r="A1492" s="3" t="s">
        <v>1528</v>
      </c>
      <c r="B1492" s="28">
        <v>1484032026</v>
      </c>
      <c r="C1492" s="5" t="s">
        <v>22</v>
      </c>
      <c r="D1492" s="5" t="s">
        <v>29</v>
      </c>
      <c r="E1492" s="6">
        <v>46080</v>
      </c>
      <c r="F1492" s="6">
        <v>46085</v>
      </c>
      <c r="G1492" s="27">
        <v>3</v>
      </c>
      <c r="H1492" s="17" t="s">
        <v>20</v>
      </c>
      <c r="I1492" s="6" t="s">
        <v>3556</v>
      </c>
      <c r="J1492" s="3" t="s">
        <v>28</v>
      </c>
      <c r="K1492" s="3" t="s">
        <v>19</v>
      </c>
    </row>
    <row r="1493" spans="1:11" ht="14.5" x14ac:dyDescent="0.35">
      <c r="A1493" s="3" t="s">
        <v>1529</v>
      </c>
      <c r="B1493" s="28">
        <v>1496612026</v>
      </c>
      <c r="C1493" s="5" t="s">
        <v>22</v>
      </c>
      <c r="D1493" s="5" t="s">
        <v>29</v>
      </c>
      <c r="E1493" s="6">
        <v>46080</v>
      </c>
      <c r="F1493" s="6">
        <v>46083</v>
      </c>
      <c r="G1493" s="27">
        <v>1</v>
      </c>
      <c r="H1493" s="17" t="s">
        <v>20</v>
      </c>
      <c r="I1493" s="6" t="s">
        <v>3557</v>
      </c>
      <c r="J1493" s="3" t="s">
        <v>28</v>
      </c>
      <c r="K1493" s="3" t="s">
        <v>19</v>
      </c>
    </row>
    <row r="1494" spans="1:11" ht="14.5" x14ac:dyDescent="0.35">
      <c r="A1494" s="3" t="s">
        <v>1530</v>
      </c>
      <c r="B1494" s="28">
        <v>1485002026</v>
      </c>
      <c r="C1494" s="5" t="s">
        <v>22</v>
      </c>
      <c r="D1494" s="5" t="s">
        <v>29</v>
      </c>
      <c r="E1494" s="6">
        <v>46080</v>
      </c>
      <c r="F1494" s="6">
        <v>46090</v>
      </c>
      <c r="G1494" s="27">
        <v>6</v>
      </c>
      <c r="H1494" s="17" t="s">
        <v>20</v>
      </c>
      <c r="I1494" s="6" t="s">
        <v>3558</v>
      </c>
      <c r="J1494" s="3" t="s">
        <v>28</v>
      </c>
      <c r="K1494" s="3" t="s">
        <v>19</v>
      </c>
    </row>
    <row r="1495" spans="1:11" ht="14.5" x14ac:dyDescent="0.35">
      <c r="A1495" s="3" t="s">
        <v>1531</v>
      </c>
      <c r="B1495" s="28">
        <v>1487832026</v>
      </c>
      <c r="C1495" s="5" t="s">
        <v>17</v>
      </c>
      <c r="D1495" s="5" t="s">
        <v>30</v>
      </c>
      <c r="E1495" s="6">
        <v>46080</v>
      </c>
      <c r="F1495" s="6">
        <v>46097</v>
      </c>
      <c r="G1495" s="27">
        <v>11</v>
      </c>
      <c r="H1495" s="17" t="s">
        <v>20</v>
      </c>
      <c r="I1495" s="6" t="s">
        <v>3559</v>
      </c>
      <c r="J1495" s="3" t="s">
        <v>28</v>
      </c>
      <c r="K1495" s="3" t="s">
        <v>19</v>
      </c>
    </row>
    <row r="1496" spans="1:11" ht="14.5" x14ac:dyDescent="0.35">
      <c r="A1496" s="3" t="s">
        <v>1532</v>
      </c>
      <c r="B1496" s="28">
        <v>1490622026</v>
      </c>
      <c r="C1496" s="5" t="s">
        <v>22</v>
      </c>
      <c r="D1496" s="5" t="s">
        <v>29</v>
      </c>
      <c r="E1496" s="6">
        <v>46080</v>
      </c>
      <c r="F1496" s="6">
        <v>46083</v>
      </c>
      <c r="G1496" s="27">
        <v>1</v>
      </c>
      <c r="H1496" s="17" t="s">
        <v>20</v>
      </c>
      <c r="I1496" s="6" t="s">
        <v>3560</v>
      </c>
      <c r="J1496" s="3" t="s">
        <v>28</v>
      </c>
      <c r="K1496" s="3" t="s">
        <v>19</v>
      </c>
    </row>
    <row r="1497" spans="1:11" ht="14.5" x14ac:dyDescent="0.35">
      <c r="A1497" s="3" t="s">
        <v>1533</v>
      </c>
      <c r="B1497" s="28">
        <v>1490762026</v>
      </c>
      <c r="C1497" s="5" t="s">
        <v>17</v>
      </c>
      <c r="D1497" s="5" t="s">
        <v>30</v>
      </c>
      <c r="E1497" s="6">
        <v>46080</v>
      </c>
      <c r="F1497" s="6">
        <v>46086</v>
      </c>
      <c r="G1497" s="27">
        <v>4</v>
      </c>
      <c r="H1497" s="17" t="s">
        <v>20</v>
      </c>
      <c r="I1497" s="6" t="s">
        <v>3561</v>
      </c>
      <c r="J1497" s="3" t="s">
        <v>28</v>
      </c>
      <c r="K1497" s="3" t="s">
        <v>19</v>
      </c>
    </row>
    <row r="1498" spans="1:11" ht="14.5" x14ac:dyDescent="0.35">
      <c r="A1498" s="3" t="s">
        <v>1534</v>
      </c>
      <c r="B1498" s="28">
        <v>1490832026</v>
      </c>
      <c r="C1498" s="5" t="s">
        <v>22</v>
      </c>
      <c r="D1498" s="5" t="s">
        <v>29</v>
      </c>
      <c r="E1498" s="6">
        <v>46080</v>
      </c>
      <c r="F1498" s="6">
        <v>46086</v>
      </c>
      <c r="G1498" s="27">
        <v>4</v>
      </c>
      <c r="H1498" s="17" t="s">
        <v>20</v>
      </c>
      <c r="I1498" s="6" t="s">
        <v>3562</v>
      </c>
      <c r="J1498" s="3" t="s">
        <v>28</v>
      </c>
      <c r="K1498" s="3" t="s">
        <v>19</v>
      </c>
    </row>
    <row r="1499" spans="1:11" ht="14.5" x14ac:dyDescent="0.35">
      <c r="A1499" s="3" t="s">
        <v>1535</v>
      </c>
      <c r="B1499" s="28">
        <v>1491002026</v>
      </c>
      <c r="C1499" s="5" t="s">
        <v>22</v>
      </c>
      <c r="D1499" s="5" t="s">
        <v>29</v>
      </c>
      <c r="E1499" s="6">
        <v>46080</v>
      </c>
      <c r="F1499" s="6">
        <v>46084</v>
      </c>
      <c r="G1499" s="27">
        <v>2</v>
      </c>
      <c r="H1499" s="17" t="s">
        <v>20</v>
      </c>
      <c r="I1499" s="6" t="s">
        <v>3563</v>
      </c>
      <c r="J1499" s="3" t="s">
        <v>28</v>
      </c>
      <c r="K1499" s="3" t="s">
        <v>19</v>
      </c>
    </row>
    <row r="1500" spans="1:11" ht="14.5" x14ac:dyDescent="0.35">
      <c r="A1500" s="3" t="s">
        <v>1536</v>
      </c>
      <c r="B1500" s="28">
        <v>1491162026</v>
      </c>
      <c r="C1500" s="5" t="s">
        <v>22</v>
      </c>
      <c r="D1500" s="5" t="s">
        <v>29</v>
      </c>
      <c r="E1500" s="6">
        <v>46080</v>
      </c>
      <c r="F1500" s="6">
        <v>46085</v>
      </c>
      <c r="G1500" s="27">
        <v>3</v>
      </c>
      <c r="H1500" s="17" t="s">
        <v>20</v>
      </c>
      <c r="I1500" s="6" t="s">
        <v>3564</v>
      </c>
      <c r="J1500" s="3" t="s">
        <v>28</v>
      </c>
      <c r="K1500" s="3" t="s">
        <v>19</v>
      </c>
    </row>
    <row r="1501" spans="1:11" ht="14.5" x14ac:dyDescent="0.35">
      <c r="A1501" s="3" t="s">
        <v>1537</v>
      </c>
      <c r="B1501" s="28">
        <v>1491492026</v>
      </c>
      <c r="C1501" s="5" t="s">
        <v>22</v>
      </c>
      <c r="D1501" s="5" t="s">
        <v>29</v>
      </c>
      <c r="E1501" s="6">
        <v>46080</v>
      </c>
      <c r="F1501" s="6">
        <v>46085</v>
      </c>
      <c r="G1501" s="27">
        <v>3</v>
      </c>
      <c r="H1501" s="17" t="s">
        <v>20</v>
      </c>
      <c r="I1501" s="6" t="s">
        <v>3565</v>
      </c>
      <c r="J1501" s="3" t="s">
        <v>28</v>
      </c>
      <c r="K1501" s="3" t="s">
        <v>19</v>
      </c>
    </row>
    <row r="1502" spans="1:11" ht="14.5" x14ac:dyDescent="0.35">
      <c r="A1502" s="3" t="s">
        <v>1538</v>
      </c>
      <c r="B1502" s="28">
        <v>1493272026</v>
      </c>
      <c r="C1502" s="5" t="s">
        <v>17</v>
      </c>
      <c r="D1502" s="5" t="s">
        <v>33</v>
      </c>
      <c r="E1502" s="6">
        <v>46080</v>
      </c>
      <c r="F1502" s="6">
        <v>46093</v>
      </c>
      <c r="G1502" s="27">
        <v>9</v>
      </c>
      <c r="H1502" s="17" t="s">
        <v>20</v>
      </c>
      <c r="I1502" s="6" t="s">
        <v>3566</v>
      </c>
      <c r="J1502" s="3" t="s">
        <v>28</v>
      </c>
      <c r="K1502" s="3" t="s">
        <v>19</v>
      </c>
    </row>
    <row r="1503" spans="1:11" ht="14.5" x14ac:dyDescent="0.35">
      <c r="A1503" s="3" t="s">
        <v>1539</v>
      </c>
      <c r="B1503" s="28">
        <v>1496622026</v>
      </c>
      <c r="C1503" s="5" t="s">
        <v>22</v>
      </c>
      <c r="D1503" s="5" t="s">
        <v>29</v>
      </c>
      <c r="E1503" s="6">
        <v>46080</v>
      </c>
      <c r="F1503" s="6">
        <v>46090</v>
      </c>
      <c r="G1503" s="27">
        <v>6</v>
      </c>
      <c r="H1503" s="17" t="s">
        <v>20</v>
      </c>
      <c r="I1503" s="6" t="s">
        <v>3567</v>
      </c>
      <c r="J1503" s="3" t="s">
        <v>28</v>
      </c>
      <c r="K1503" s="3" t="s">
        <v>19</v>
      </c>
    </row>
    <row r="1504" spans="1:11" ht="14.5" x14ac:dyDescent="0.35">
      <c r="A1504" s="3" t="s">
        <v>1540</v>
      </c>
      <c r="B1504" s="28">
        <v>1495042026</v>
      </c>
      <c r="C1504" s="5" t="s">
        <v>22</v>
      </c>
      <c r="D1504" s="5" t="s">
        <v>41</v>
      </c>
      <c r="E1504" s="6">
        <v>46080</v>
      </c>
      <c r="F1504" s="6">
        <v>46094</v>
      </c>
      <c r="G1504" s="27">
        <v>10</v>
      </c>
      <c r="H1504" s="17" t="s">
        <v>20</v>
      </c>
      <c r="I1504" s="6" t="s">
        <v>3568</v>
      </c>
      <c r="J1504" s="3" t="s">
        <v>28</v>
      </c>
      <c r="K1504" s="3" t="s">
        <v>19</v>
      </c>
    </row>
    <row r="1505" spans="1:11" ht="14.5" x14ac:dyDescent="0.35">
      <c r="A1505" s="3" t="s">
        <v>1541</v>
      </c>
      <c r="B1505" s="28">
        <v>1497192026</v>
      </c>
      <c r="C1505" s="5" t="s">
        <v>22</v>
      </c>
      <c r="D1505" s="5" t="s">
        <v>29</v>
      </c>
      <c r="E1505" s="6">
        <v>46080</v>
      </c>
      <c r="F1505" s="6">
        <v>46085</v>
      </c>
      <c r="G1505" s="27">
        <v>3</v>
      </c>
      <c r="H1505" s="17" t="s">
        <v>20</v>
      </c>
      <c r="I1505" s="6" t="s">
        <v>3569</v>
      </c>
      <c r="J1505" s="3" t="s">
        <v>28</v>
      </c>
      <c r="K1505" s="3" t="s">
        <v>19</v>
      </c>
    </row>
    <row r="1506" spans="1:11" ht="14.5" x14ac:dyDescent="0.35">
      <c r="A1506" s="3" t="s">
        <v>1542</v>
      </c>
      <c r="B1506" s="28">
        <v>1497292026</v>
      </c>
      <c r="C1506" s="5" t="s">
        <v>22</v>
      </c>
      <c r="D1506" s="5" t="s">
        <v>29</v>
      </c>
      <c r="E1506" s="6">
        <v>46080</v>
      </c>
      <c r="F1506" s="6">
        <v>46085</v>
      </c>
      <c r="G1506" s="27">
        <v>3</v>
      </c>
      <c r="H1506" s="17" t="s">
        <v>20</v>
      </c>
      <c r="I1506" s="6" t="s">
        <v>3570</v>
      </c>
      <c r="J1506" s="3" t="s">
        <v>28</v>
      </c>
      <c r="K1506" s="3" t="s">
        <v>19</v>
      </c>
    </row>
    <row r="1507" spans="1:11" ht="14.5" x14ac:dyDescent="0.35">
      <c r="A1507" s="3" t="s">
        <v>1543</v>
      </c>
      <c r="B1507" s="28">
        <v>1497362026</v>
      </c>
      <c r="C1507" s="5" t="s">
        <v>22</v>
      </c>
      <c r="D1507" s="5" t="s">
        <v>41</v>
      </c>
      <c r="E1507" s="6">
        <v>46080</v>
      </c>
      <c r="F1507" s="6">
        <v>46094</v>
      </c>
      <c r="G1507" s="27">
        <v>10</v>
      </c>
      <c r="H1507" s="17" t="s">
        <v>20</v>
      </c>
      <c r="I1507" s="6" t="s">
        <v>3568</v>
      </c>
      <c r="J1507" s="3" t="s">
        <v>28</v>
      </c>
      <c r="K1507" s="3" t="s">
        <v>19</v>
      </c>
    </row>
    <row r="1508" spans="1:11" ht="14.5" x14ac:dyDescent="0.35">
      <c r="A1508" s="3" t="s">
        <v>1544</v>
      </c>
      <c r="B1508" s="28">
        <v>1497422026</v>
      </c>
      <c r="C1508" s="5" t="s">
        <v>22</v>
      </c>
      <c r="D1508" s="5" t="s">
        <v>29</v>
      </c>
      <c r="E1508" s="6">
        <v>46080</v>
      </c>
      <c r="F1508" s="6">
        <v>46091</v>
      </c>
      <c r="G1508" s="27">
        <v>7</v>
      </c>
      <c r="H1508" s="17" t="s">
        <v>20</v>
      </c>
      <c r="I1508" s="6" t="s">
        <v>3571</v>
      </c>
      <c r="J1508" s="3" t="s">
        <v>28</v>
      </c>
      <c r="K1508" s="3" t="s">
        <v>19</v>
      </c>
    </row>
    <row r="1509" spans="1:11" ht="14.5" x14ac:dyDescent="0.35">
      <c r="A1509" s="3" t="s">
        <v>1545</v>
      </c>
      <c r="B1509" s="28">
        <v>1497642026</v>
      </c>
      <c r="C1509" s="5" t="s">
        <v>22</v>
      </c>
      <c r="D1509" s="5" t="s">
        <v>29</v>
      </c>
      <c r="E1509" s="6">
        <v>46080</v>
      </c>
      <c r="F1509" s="6">
        <v>46084</v>
      </c>
      <c r="G1509" s="27">
        <v>2</v>
      </c>
      <c r="H1509" s="17" t="s">
        <v>20</v>
      </c>
      <c r="I1509" s="6" t="s">
        <v>3572</v>
      </c>
      <c r="J1509" s="3" t="s">
        <v>28</v>
      </c>
      <c r="K1509" s="3" t="s">
        <v>19</v>
      </c>
    </row>
    <row r="1510" spans="1:11" ht="14.5" x14ac:dyDescent="0.35">
      <c r="A1510" s="3" t="s">
        <v>1546</v>
      </c>
      <c r="B1510" s="28">
        <v>1498892026</v>
      </c>
      <c r="C1510" s="5" t="s">
        <v>22</v>
      </c>
      <c r="D1510" s="5" t="s">
        <v>29</v>
      </c>
      <c r="E1510" s="6">
        <v>46080</v>
      </c>
      <c r="F1510" s="6">
        <v>46090</v>
      </c>
      <c r="G1510" s="27">
        <v>6</v>
      </c>
      <c r="H1510" s="17" t="s">
        <v>20</v>
      </c>
      <c r="I1510" s="6" t="s">
        <v>3573</v>
      </c>
      <c r="J1510" s="3" t="s">
        <v>28</v>
      </c>
      <c r="K1510" s="3" t="s">
        <v>19</v>
      </c>
    </row>
    <row r="1511" spans="1:11" ht="14.5" x14ac:dyDescent="0.35">
      <c r="A1511" s="3" t="s">
        <v>1547</v>
      </c>
      <c r="B1511" s="28">
        <v>1499382026</v>
      </c>
      <c r="C1511" s="5" t="s">
        <v>22</v>
      </c>
      <c r="D1511" s="5" t="s">
        <v>29</v>
      </c>
      <c r="E1511" s="6">
        <v>46080</v>
      </c>
      <c r="F1511" s="6">
        <v>46090</v>
      </c>
      <c r="G1511" s="27">
        <v>6</v>
      </c>
      <c r="H1511" s="17" t="s">
        <v>20</v>
      </c>
      <c r="I1511" s="6" t="s">
        <v>3574</v>
      </c>
      <c r="J1511" s="3" t="s">
        <v>28</v>
      </c>
      <c r="K1511" s="3" t="s">
        <v>19</v>
      </c>
    </row>
    <row r="1512" spans="1:11" ht="14.5" x14ac:dyDescent="0.35">
      <c r="A1512" s="3" t="s">
        <v>1548</v>
      </c>
      <c r="B1512" s="28">
        <v>1501592026</v>
      </c>
      <c r="C1512" s="5" t="s">
        <v>22</v>
      </c>
      <c r="D1512" s="5" t="s">
        <v>29</v>
      </c>
      <c r="E1512" s="6">
        <v>46080</v>
      </c>
      <c r="F1512" s="6">
        <v>46090</v>
      </c>
      <c r="G1512" s="27">
        <v>6</v>
      </c>
      <c r="H1512" s="17" t="s">
        <v>20</v>
      </c>
      <c r="I1512" s="6" t="s">
        <v>3575</v>
      </c>
      <c r="J1512" s="3" t="s">
        <v>28</v>
      </c>
      <c r="K1512" s="3" t="s">
        <v>19</v>
      </c>
    </row>
    <row r="1513" spans="1:11" ht="14.5" x14ac:dyDescent="0.35">
      <c r="A1513" s="3" t="s">
        <v>1549</v>
      </c>
      <c r="B1513" s="28">
        <v>1501692026</v>
      </c>
      <c r="C1513" s="5" t="s">
        <v>22</v>
      </c>
      <c r="D1513" s="5" t="s">
        <v>29</v>
      </c>
      <c r="E1513" s="6">
        <v>46080</v>
      </c>
      <c r="F1513" s="6">
        <v>46083</v>
      </c>
      <c r="G1513" s="27">
        <v>1</v>
      </c>
      <c r="H1513" s="17" t="s">
        <v>20</v>
      </c>
      <c r="I1513" s="6" t="s">
        <v>3576</v>
      </c>
      <c r="J1513" s="3" t="s">
        <v>28</v>
      </c>
      <c r="K1513" s="3" t="s">
        <v>19</v>
      </c>
    </row>
    <row r="1514" spans="1:11" ht="14.5" x14ac:dyDescent="0.35">
      <c r="A1514" s="3" t="s">
        <v>1550</v>
      </c>
      <c r="B1514" s="28">
        <v>1502082026</v>
      </c>
      <c r="C1514" s="5" t="s">
        <v>17</v>
      </c>
      <c r="D1514" s="5" t="s">
        <v>33</v>
      </c>
      <c r="E1514" s="6">
        <v>46080</v>
      </c>
      <c r="F1514" s="6">
        <v>46099</v>
      </c>
      <c r="G1514" s="27">
        <v>13</v>
      </c>
      <c r="H1514" s="17" t="s">
        <v>20</v>
      </c>
      <c r="I1514" s="6" t="s">
        <v>3577</v>
      </c>
      <c r="J1514" s="3" t="s">
        <v>28</v>
      </c>
      <c r="K1514" s="3" t="s">
        <v>19</v>
      </c>
    </row>
    <row r="1515" spans="1:11" ht="14.5" x14ac:dyDescent="0.35">
      <c r="A1515" s="3" t="s">
        <v>1551</v>
      </c>
      <c r="B1515" s="28">
        <v>1502222026</v>
      </c>
      <c r="C1515" s="5" t="s">
        <v>22</v>
      </c>
      <c r="D1515" s="5" t="s">
        <v>29</v>
      </c>
      <c r="E1515" s="6">
        <v>46080</v>
      </c>
      <c r="F1515" s="6">
        <v>46085</v>
      </c>
      <c r="G1515" s="27">
        <v>3</v>
      </c>
      <c r="H1515" s="17" t="s">
        <v>20</v>
      </c>
      <c r="I1515" s="6" t="s">
        <v>3578</v>
      </c>
      <c r="J1515" s="3" t="s">
        <v>28</v>
      </c>
      <c r="K1515" s="3" t="s">
        <v>19</v>
      </c>
    </row>
    <row r="1516" spans="1:11" ht="14.5" x14ac:dyDescent="0.35">
      <c r="A1516" s="3" t="s">
        <v>1552</v>
      </c>
      <c r="B1516" s="28">
        <v>1502282026</v>
      </c>
      <c r="C1516" s="5" t="s">
        <v>22</v>
      </c>
      <c r="D1516" s="5" t="s">
        <v>29</v>
      </c>
      <c r="E1516" s="6">
        <v>46080</v>
      </c>
      <c r="F1516" s="6">
        <v>46086</v>
      </c>
      <c r="G1516" s="27">
        <v>4</v>
      </c>
      <c r="H1516" s="17" t="s">
        <v>20</v>
      </c>
      <c r="I1516" s="6" t="s">
        <v>3579</v>
      </c>
      <c r="J1516" s="3" t="s">
        <v>28</v>
      </c>
      <c r="K1516" s="3" t="s">
        <v>19</v>
      </c>
    </row>
    <row r="1517" spans="1:11" ht="14.5" x14ac:dyDescent="0.35">
      <c r="A1517" s="3" t="s">
        <v>1553</v>
      </c>
      <c r="B1517" s="28">
        <v>1502342026</v>
      </c>
      <c r="C1517" s="5" t="s">
        <v>17</v>
      </c>
      <c r="D1517" s="5" t="s">
        <v>33</v>
      </c>
      <c r="E1517" s="6">
        <v>46080</v>
      </c>
      <c r="F1517" s="6">
        <v>46093</v>
      </c>
      <c r="G1517" s="27">
        <v>9</v>
      </c>
      <c r="H1517" s="17" t="s">
        <v>20</v>
      </c>
      <c r="I1517" s="6" t="s">
        <v>3580</v>
      </c>
      <c r="J1517" s="3" t="s">
        <v>28</v>
      </c>
      <c r="K1517" s="3" t="s">
        <v>19</v>
      </c>
    </row>
    <row r="1518" spans="1:11" ht="14.5" x14ac:dyDescent="0.35">
      <c r="A1518" s="3" t="s">
        <v>1554</v>
      </c>
      <c r="B1518" s="28">
        <v>1526892026</v>
      </c>
      <c r="C1518" s="5" t="s">
        <v>22</v>
      </c>
      <c r="D1518" s="5" t="s">
        <v>29</v>
      </c>
      <c r="E1518" s="6">
        <v>46083</v>
      </c>
      <c r="F1518" s="6">
        <v>46087</v>
      </c>
      <c r="G1518" s="27">
        <v>4</v>
      </c>
      <c r="H1518" s="17" t="s">
        <v>20</v>
      </c>
      <c r="I1518" s="6" t="s">
        <v>3581</v>
      </c>
      <c r="J1518" s="3" t="s">
        <v>28</v>
      </c>
      <c r="K1518" s="3" t="s">
        <v>19</v>
      </c>
    </row>
    <row r="1519" spans="1:11" ht="14.5" x14ac:dyDescent="0.35">
      <c r="A1519" s="3" t="s">
        <v>1555</v>
      </c>
      <c r="B1519" s="28">
        <v>1528202026</v>
      </c>
      <c r="C1519" s="5" t="s">
        <v>22</v>
      </c>
      <c r="D1519" s="5" t="s">
        <v>29</v>
      </c>
      <c r="E1519" s="6">
        <v>46083</v>
      </c>
      <c r="F1519" s="6">
        <v>46090</v>
      </c>
      <c r="G1519" s="27">
        <v>5</v>
      </c>
      <c r="H1519" s="17" t="s">
        <v>20</v>
      </c>
      <c r="I1519" s="6" t="s">
        <v>3582</v>
      </c>
      <c r="J1519" s="3" t="s">
        <v>28</v>
      </c>
      <c r="K1519" s="3" t="s">
        <v>19</v>
      </c>
    </row>
    <row r="1520" spans="1:11" ht="14.5" x14ac:dyDescent="0.35">
      <c r="A1520" s="3" t="s">
        <v>1556</v>
      </c>
      <c r="B1520" s="28">
        <v>1528302026</v>
      </c>
      <c r="C1520" s="5" t="s">
        <v>22</v>
      </c>
      <c r="D1520" s="5" t="s">
        <v>29</v>
      </c>
      <c r="E1520" s="6">
        <v>46083</v>
      </c>
      <c r="F1520" s="6">
        <v>46090</v>
      </c>
      <c r="G1520" s="27">
        <v>5</v>
      </c>
      <c r="H1520" s="17" t="s">
        <v>20</v>
      </c>
      <c r="I1520" s="6" t="s">
        <v>3583</v>
      </c>
      <c r="J1520" s="3" t="s">
        <v>28</v>
      </c>
      <c r="K1520" s="3" t="s">
        <v>19</v>
      </c>
    </row>
    <row r="1521" spans="1:11" ht="14.5" x14ac:dyDescent="0.35">
      <c r="A1521" s="3" t="s">
        <v>1557</v>
      </c>
      <c r="B1521" s="28">
        <v>1528492026</v>
      </c>
      <c r="C1521" s="5" t="s">
        <v>22</v>
      </c>
      <c r="D1521" s="5" t="s">
        <v>29</v>
      </c>
      <c r="E1521" s="6">
        <v>46083</v>
      </c>
      <c r="F1521" s="6">
        <v>46091</v>
      </c>
      <c r="G1521" s="27">
        <v>6</v>
      </c>
      <c r="H1521" s="17" t="s">
        <v>20</v>
      </c>
      <c r="I1521" s="6" t="s">
        <v>3584</v>
      </c>
      <c r="J1521" s="3" t="s">
        <v>28</v>
      </c>
      <c r="K1521" s="3" t="s">
        <v>19</v>
      </c>
    </row>
    <row r="1522" spans="1:11" ht="14.5" x14ac:dyDescent="0.35">
      <c r="A1522" s="3" t="s">
        <v>1558</v>
      </c>
      <c r="B1522" s="28">
        <v>1529002026</v>
      </c>
      <c r="C1522" s="5" t="s">
        <v>22</v>
      </c>
      <c r="D1522" s="5" t="s">
        <v>29</v>
      </c>
      <c r="E1522" s="6">
        <v>46083</v>
      </c>
      <c r="F1522" s="6">
        <v>46087</v>
      </c>
      <c r="G1522" s="27">
        <v>4</v>
      </c>
      <c r="H1522" s="17" t="s">
        <v>20</v>
      </c>
      <c r="I1522" s="6" t="s">
        <v>3585</v>
      </c>
      <c r="J1522" s="3" t="s">
        <v>28</v>
      </c>
      <c r="K1522" s="3" t="s">
        <v>19</v>
      </c>
    </row>
    <row r="1523" spans="1:11" ht="14.5" x14ac:dyDescent="0.35">
      <c r="A1523" s="3" t="s">
        <v>1559</v>
      </c>
      <c r="B1523" s="28">
        <v>1529372026</v>
      </c>
      <c r="C1523" s="5" t="s">
        <v>22</v>
      </c>
      <c r="D1523" s="5" t="s">
        <v>29</v>
      </c>
      <c r="E1523" s="6">
        <v>46083</v>
      </c>
      <c r="F1523" s="6">
        <v>46093</v>
      </c>
      <c r="G1523" s="27">
        <v>8</v>
      </c>
      <c r="H1523" s="17" t="s">
        <v>20</v>
      </c>
      <c r="I1523" s="6" t="s">
        <v>3586</v>
      </c>
      <c r="J1523" s="3" t="s">
        <v>28</v>
      </c>
      <c r="K1523" s="3" t="s">
        <v>19</v>
      </c>
    </row>
    <row r="1524" spans="1:11" ht="14.5" x14ac:dyDescent="0.35">
      <c r="A1524" s="3" t="s">
        <v>1560</v>
      </c>
      <c r="B1524" s="28">
        <v>1529472026</v>
      </c>
      <c r="C1524" s="5" t="s">
        <v>22</v>
      </c>
      <c r="D1524" s="5" t="s">
        <v>29</v>
      </c>
      <c r="E1524" s="6">
        <v>46083</v>
      </c>
      <c r="F1524" s="6">
        <v>46092</v>
      </c>
      <c r="G1524" s="27">
        <v>7</v>
      </c>
      <c r="H1524" s="17" t="s">
        <v>20</v>
      </c>
      <c r="I1524" s="6" t="s">
        <v>3587</v>
      </c>
      <c r="J1524" s="3" t="s">
        <v>28</v>
      </c>
      <c r="K1524" s="3" t="s">
        <v>19</v>
      </c>
    </row>
    <row r="1525" spans="1:11" ht="14.5" x14ac:dyDescent="0.35">
      <c r="A1525" s="3" t="s">
        <v>1561</v>
      </c>
      <c r="B1525" s="28">
        <v>1529662026</v>
      </c>
      <c r="C1525" s="5" t="s">
        <v>22</v>
      </c>
      <c r="D1525" s="5" t="s">
        <v>41</v>
      </c>
      <c r="E1525" s="6">
        <v>46083</v>
      </c>
      <c r="F1525" s="6">
        <v>46091</v>
      </c>
      <c r="G1525" s="27">
        <v>6</v>
      </c>
      <c r="H1525" s="17" t="s">
        <v>20</v>
      </c>
      <c r="I1525" s="6" t="s">
        <v>3588</v>
      </c>
      <c r="J1525" s="3" t="s">
        <v>28</v>
      </c>
      <c r="K1525" s="3" t="s">
        <v>19</v>
      </c>
    </row>
    <row r="1526" spans="1:11" ht="14.5" x14ac:dyDescent="0.35">
      <c r="A1526" s="3" t="s">
        <v>1562</v>
      </c>
      <c r="B1526" s="28">
        <v>1529722026</v>
      </c>
      <c r="C1526" s="5" t="s">
        <v>22</v>
      </c>
      <c r="D1526" s="5" t="s">
        <v>29</v>
      </c>
      <c r="E1526" s="6">
        <v>46083</v>
      </c>
      <c r="F1526" s="6">
        <v>46091</v>
      </c>
      <c r="G1526" s="27">
        <v>6</v>
      </c>
      <c r="H1526" s="17" t="s">
        <v>20</v>
      </c>
      <c r="I1526" s="6" t="s">
        <v>3589</v>
      </c>
      <c r="J1526" s="3" t="s">
        <v>28</v>
      </c>
      <c r="K1526" s="3" t="s">
        <v>19</v>
      </c>
    </row>
    <row r="1527" spans="1:11" ht="14.5" x14ac:dyDescent="0.35">
      <c r="A1527" s="3" t="s">
        <v>1563</v>
      </c>
      <c r="B1527" s="28">
        <v>1529792026</v>
      </c>
      <c r="C1527" s="5" t="s">
        <v>22</v>
      </c>
      <c r="D1527" s="5" t="s">
        <v>41</v>
      </c>
      <c r="E1527" s="6">
        <v>46083</v>
      </c>
      <c r="F1527" s="6">
        <v>46094</v>
      </c>
      <c r="G1527" s="27">
        <v>9</v>
      </c>
      <c r="H1527" s="17" t="s">
        <v>20</v>
      </c>
      <c r="I1527" s="6" t="s">
        <v>3590</v>
      </c>
      <c r="J1527" s="3" t="s">
        <v>28</v>
      </c>
      <c r="K1527" s="3" t="s">
        <v>19</v>
      </c>
    </row>
    <row r="1528" spans="1:11" ht="14.5" x14ac:dyDescent="0.35">
      <c r="A1528" s="3" t="s">
        <v>1564</v>
      </c>
      <c r="B1528" s="28">
        <v>1529942026</v>
      </c>
      <c r="C1528" s="5" t="s">
        <v>22</v>
      </c>
      <c r="D1528" s="5" t="s">
        <v>29</v>
      </c>
      <c r="E1528" s="6">
        <v>46083</v>
      </c>
      <c r="F1528" s="6">
        <v>46090</v>
      </c>
      <c r="G1528" s="27">
        <v>5</v>
      </c>
      <c r="H1528" s="17" t="s">
        <v>20</v>
      </c>
      <c r="I1528" s="6" t="s">
        <v>3591</v>
      </c>
      <c r="J1528" s="3" t="s">
        <v>28</v>
      </c>
      <c r="K1528" s="3" t="s">
        <v>19</v>
      </c>
    </row>
    <row r="1529" spans="1:11" ht="14.5" x14ac:dyDescent="0.35">
      <c r="A1529" s="3" t="s">
        <v>1565</v>
      </c>
      <c r="B1529" s="28">
        <v>1530272026</v>
      </c>
      <c r="C1529" s="5" t="s">
        <v>22</v>
      </c>
      <c r="D1529" s="5" t="s">
        <v>29</v>
      </c>
      <c r="E1529" s="6">
        <v>46083</v>
      </c>
      <c r="F1529" s="6">
        <v>46085</v>
      </c>
      <c r="G1529" s="27">
        <v>2</v>
      </c>
      <c r="H1529" s="17" t="s">
        <v>20</v>
      </c>
      <c r="I1529" s="6" t="s">
        <v>3592</v>
      </c>
      <c r="J1529" s="3" t="s">
        <v>28</v>
      </c>
      <c r="K1529" s="3" t="s">
        <v>19</v>
      </c>
    </row>
    <row r="1530" spans="1:11" ht="14.5" x14ac:dyDescent="0.35">
      <c r="A1530" s="3" t="s">
        <v>1566</v>
      </c>
      <c r="B1530" s="28">
        <v>1531132026</v>
      </c>
      <c r="C1530" s="5" t="s">
        <v>22</v>
      </c>
      <c r="D1530" s="5" t="s">
        <v>29</v>
      </c>
      <c r="E1530" s="6">
        <v>46083</v>
      </c>
      <c r="F1530" s="6">
        <v>46085</v>
      </c>
      <c r="G1530" s="27">
        <v>2</v>
      </c>
      <c r="H1530" s="17" t="s">
        <v>20</v>
      </c>
      <c r="I1530" s="6" t="s">
        <v>3593</v>
      </c>
      <c r="J1530" s="3" t="s">
        <v>28</v>
      </c>
      <c r="K1530" s="3" t="s">
        <v>19</v>
      </c>
    </row>
    <row r="1531" spans="1:11" ht="14.5" x14ac:dyDescent="0.35">
      <c r="A1531" s="3" t="s">
        <v>1567</v>
      </c>
      <c r="B1531" s="28">
        <v>1531162026</v>
      </c>
      <c r="C1531" s="5" t="s">
        <v>22</v>
      </c>
      <c r="D1531" s="5" t="s">
        <v>29</v>
      </c>
      <c r="E1531" s="6">
        <v>46083</v>
      </c>
      <c r="F1531" s="6">
        <v>46092</v>
      </c>
      <c r="G1531" s="27">
        <v>7</v>
      </c>
      <c r="H1531" s="17" t="s">
        <v>20</v>
      </c>
      <c r="I1531" s="6" t="s">
        <v>3594</v>
      </c>
      <c r="J1531" s="3" t="s">
        <v>28</v>
      </c>
      <c r="K1531" s="3" t="s">
        <v>19</v>
      </c>
    </row>
    <row r="1532" spans="1:11" ht="14.5" x14ac:dyDescent="0.35">
      <c r="A1532" s="3" t="s">
        <v>1568</v>
      </c>
      <c r="B1532" s="28">
        <v>1531202026</v>
      </c>
      <c r="C1532" s="5" t="s">
        <v>22</v>
      </c>
      <c r="D1532" s="5" t="s">
        <v>29</v>
      </c>
      <c r="E1532" s="6">
        <v>46083</v>
      </c>
      <c r="F1532" s="6">
        <v>46091</v>
      </c>
      <c r="G1532" s="27">
        <v>6</v>
      </c>
      <c r="H1532" s="17" t="s">
        <v>20</v>
      </c>
      <c r="I1532" s="6" t="s">
        <v>3595</v>
      </c>
      <c r="J1532" s="3" t="s">
        <v>28</v>
      </c>
      <c r="K1532" s="3" t="s">
        <v>19</v>
      </c>
    </row>
    <row r="1533" spans="1:11" ht="14.5" x14ac:dyDescent="0.35">
      <c r="A1533" s="3" t="s">
        <v>1569</v>
      </c>
      <c r="B1533" s="28">
        <v>1531262026</v>
      </c>
      <c r="C1533" s="5" t="s">
        <v>22</v>
      </c>
      <c r="D1533" s="5" t="s">
        <v>29</v>
      </c>
      <c r="E1533" s="6">
        <v>46083</v>
      </c>
      <c r="F1533" s="6">
        <v>46091</v>
      </c>
      <c r="G1533" s="27">
        <v>6</v>
      </c>
      <c r="H1533" s="17" t="s">
        <v>20</v>
      </c>
      <c r="I1533" s="6" t="s">
        <v>3596</v>
      </c>
      <c r="J1533" s="3" t="s">
        <v>28</v>
      </c>
      <c r="K1533" s="3" t="s">
        <v>19</v>
      </c>
    </row>
    <row r="1534" spans="1:11" ht="14.5" x14ac:dyDescent="0.35">
      <c r="A1534" s="3" t="s">
        <v>1570</v>
      </c>
      <c r="B1534" s="28">
        <v>1531412026</v>
      </c>
      <c r="C1534" s="5" t="s">
        <v>22</v>
      </c>
      <c r="D1534" s="5" t="s">
        <v>29</v>
      </c>
      <c r="E1534" s="6">
        <v>46083</v>
      </c>
      <c r="F1534" s="6">
        <v>46091</v>
      </c>
      <c r="G1534" s="27">
        <v>6</v>
      </c>
      <c r="H1534" s="17" t="s">
        <v>20</v>
      </c>
      <c r="I1534" s="6" t="s">
        <v>3597</v>
      </c>
      <c r="J1534" s="3" t="s">
        <v>28</v>
      </c>
      <c r="K1534" s="3" t="s">
        <v>19</v>
      </c>
    </row>
    <row r="1535" spans="1:11" ht="14.5" x14ac:dyDescent="0.35">
      <c r="A1535" s="3" t="s">
        <v>1571</v>
      </c>
      <c r="B1535" s="28">
        <v>1531632026</v>
      </c>
      <c r="C1535" s="5" t="s">
        <v>22</v>
      </c>
      <c r="D1535" s="5" t="s">
        <v>29</v>
      </c>
      <c r="E1535" s="6">
        <v>46083</v>
      </c>
      <c r="F1535" s="6">
        <v>46090</v>
      </c>
      <c r="G1535" s="27">
        <v>5</v>
      </c>
      <c r="H1535" s="17" t="s">
        <v>20</v>
      </c>
      <c r="I1535" s="6" t="s">
        <v>3598</v>
      </c>
      <c r="J1535" s="3" t="s">
        <v>28</v>
      </c>
      <c r="K1535" s="3" t="s">
        <v>19</v>
      </c>
    </row>
    <row r="1536" spans="1:11" ht="14.5" x14ac:dyDescent="0.35">
      <c r="A1536" s="3" t="s">
        <v>1572</v>
      </c>
      <c r="B1536" s="28">
        <v>1552652026</v>
      </c>
      <c r="C1536" s="5" t="s">
        <v>22</v>
      </c>
      <c r="D1536" s="5" t="s">
        <v>29</v>
      </c>
      <c r="E1536" s="6">
        <v>46083</v>
      </c>
      <c r="F1536" s="6">
        <v>46083</v>
      </c>
      <c r="G1536" s="27">
        <v>0</v>
      </c>
      <c r="H1536" s="17" t="s">
        <v>20</v>
      </c>
      <c r="I1536" s="6" t="s">
        <v>3599</v>
      </c>
      <c r="J1536" s="3" t="s">
        <v>28</v>
      </c>
      <c r="K1536" s="3" t="s">
        <v>19</v>
      </c>
    </row>
    <row r="1537" spans="1:11" ht="14.5" x14ac:dyDescent="0.35">
      <c r="A1537" s="3" t="s">
        <v>1573</v>
      </c>
      <c r="B1537" s="28">
        <v>1532912026</v>
      </c>
      <c r="C1537" s="5" t="s">
        <v>22</v>
      </c>
      <c r="D1537" s="5" t="s">
        <v>29</v>
      </c>
      <c r="E1537" s="6">
        <v>46083</v>
      </c>
      <c r="F1537" s="6">
        <v>46093</v>
      </c>
      <c r="G1537" s="27">
        <v>8</v>
      </c>
      <c r="H1537" s="17" t="s">
        <v>20</v>
      </c>
      <c r="I1537" s="6" t="s">
        <v>3600</v>
      </c>
      <c r="J1537" s="3" t="s">
        <v>28</v>
      </c>
      <c r="K1537" s="3" t="s">
        <v>19</v>
      </c>
    </row>
    <row r="1538" spans="1:11" ht="14.5" x14ac:dyDescent="0.35">
      <c r="A1538" s="3" t="s">
        <v>1574</v>
      </c>
      <c r="B1538" s="28">
        <v>1533062026</v>
      </c>
      <c r="C1538" s="5" t="s">
        <v>22</v>
      </c>
      <c r="D1538" s="5" t="s">
        <v>29</v>
      </c>
      <c r="E1538" s="6">
        <v>46083</v>
      </c>
      <c r="F1538" s="6">
        <v>46085</v>
      </c>
      <c r="G1538" s="27">
        <v>2</v>
      </c>
      <c r="H1538" s="17" t="s">
        <v>20</v>
      </c>
      <c r="I1538" s="6" t="s">
        <v>3601</v>
      </c>
      <c r="J1538" s="3" t="s">
        <v>28</v>
      </c>
      <c r="K1538" s="3" t="s">
        <v>19</v>
      </c>
    </row>
    <row r="1539" spans="1:11" ht="14.5" x14ac:dyDescent="0.35">
      <c r="A1539" s="3" t="s">
        <v>1575</v>
      </c>
      <c r="B1539" s="28">
        <v>1533562026</v>
      </c>
      <c r="C1539" s="5" t="s">
        <v>22</v>
      </c>
      <c r="D1539" s="5" t="s">
        <v>29</v>
      </c>
      <c r="E1539" s="6">
        <v>46083</v>
      </c>
      <c r="F1539" s="6">
        <v>46093</v>
      </c>
      <c r="G1539" s="27">
        <v>8</v>
      </c>
      <c r="H1539" s="17" t="s">
        <v>20</v>
      </c>
      <c r="I1539" s="6" t="s">
        <v>3602</v>
      </c>
      <c r="J1539" s="3" t="s">
        <v>28</v>
      </c>
      <c r="K1539" s="3" t="s">
        <v>19</v>
      </c>
    </row>
    <row r="1540" spans="1:11" ht="14.5" x14ac:dyDescent="0.35">
      <c r="A1540" s="3" t="s">
        <v>1576</v>
      </c>
      <c r="B1540" s="28">
        <v>1533672026</v>
      </c>
      <c r="C1540" s="5" t="s">
        <v>22</v>
      </c>
      <c r="D1540" s="5" t="s">
        <v>29</v>
      </c>
      <c r="E1540" s="6">
        <v>46083</v>
      </c>
      <c r="F1540" s="6">
        <v>46091</v>
      </c>
      <c r="G1540" s="27">
        <v>6</v>
      </c>
      <c r="H1540" s="17" t="s">
        <v>20</v>
      </c>
      <c r="I1540" s="6" t="s">
        <v>3603</v>
      </c>
      <c r="J1540" s="3" t="s">
        <v>28</v>
      </c>
      <c r="K1540" s="3" t="s">
        <v>19</v>
      </c>
    </row>
    <row r="1541" spans="1:11" ht="14.5" x14ac:dyDescent="0.35">
      <c r="A1541" s="3" t="s">
        <v>1577</v>
      </c>
      <c r="B1541" s="28">
        <v>1581002026</v>
      </c>
      <c r="C1541" s="5" t="s">
        <v>22</v>
      </c>
      <c r="D1541" s="5" t="s">
        <v>41</v>
      </c>
      <c r="E1541" s="6">
        <v>46083</v>
      </c>
      <c r="F1541" s="6">
        <v>46094</v>
      </c>
      <c r="G1541" s="27">
        <v>9</v>
      </c>
      <c r="H1541" s="17" t="s">
        <v>20</v>
      </c>
      <c r="I1541" s="6" t="s">
        <v>3604</v>
      </c>
      <c r="J1541" s="3" t="s">
        <v>28</v>
      </c>
      <c r="K1541" s="3" t="s">
        <v>19</v>
      </c>
    </row>
    <row r="1542" spans="1:11" ht="14.5" x14ac:dyDescent="0.35">
      <c r="A1542" s="3" t="s">
        <v>1578</v>
      </c>
      <c r="B1542" s="28">
        <v>1534482026</v>
      </c>
      <c r="C1542" s="5" t="s">
        <v>22</v>
      </c>
      <c r="D1542" s="5" t="s">
        <v>29</v>
      </c>
      <c r="E1542" s="6">
        <v>46083</v>
      </c>
      <c r="F1542" s="6">
        <v>46091</v>
      </c>
      <c r="G1542" s="27">
        <v>6</v>
      </c>
      <c r="H1542" s="17" t="s">
        <v>20</v>
      </c>
      <c r="I1542" s="6" t="s">
        <v>3605</v>
      </c>
      <c r="J1542" s="3" t="s">
        <v>28</v>
      </c>
      <c r="K1542" s="3" t="s">
        <v>19</v>
      </c>
    </row>
    <row r="1543" spans="1:11" ht="14.5" x14ac:dyDescent="0.35">
      <c r="A1543" s="3" t="s">
        <v>1579</v>
      </c>
      <c r="B1543" s="28">
        <v>1535122026</v>
      </c>
      <c r="C1543" s="5" t="s">
        <v>22</v>
      </c>
      <c r="D1543" s="5" t="s">
        <v>29</v>
      </c>
      <c r="E1543" s="6">
        <v>46083</v>
      </c>
      <c r="F1543" s="6">
        <v>46085</v>
      </c>
      <c r="G1543" s="27">
        <v>2</v>
      </c>
      <c r="H1543" s="17" t="s">
        <v>20</v>
      </c>
      <c r="I1543" s="6" t="s">
        <v>3606</v>
      </c>
      <c r="J1543" s="3" t="s">
        <v>28</v>
      </c>
      <c r="K1543" s="3" t="s">
        <v>19</v>
      </c>
    </row>
    <row r="1544" spans="1:11" ht="14.5" x14ac:dyDescent="0.35">
      <c r="A1544" s="3" t="s">
        <v>1580</v>
      </c>
      <c r="B1544" s="28">
        <v>1536812026</v>
      </c>
      <c r="C1544" s="5" t="s">
        <v>22</v>
      </c>
      <c r="D1544" s="5" t="s">
        <v>29</v>
      </c>
      <c r="E1544" s="6">
        <v>46083</v>
      </c>
      <c r="F1544" s="6">
        <v>46091</v>
      </c>
      <c r="G1544" s="27">
        <v>6</v>
      </c>
      <c r="H1544" s="17" t="s">
        <v>20</v>
      </c>
      <c r="I1544" s="6" t="s">
        <v>3607</v>
      </c>
      <c r="J1544" s="3" t="s">
        <v>28</v>
      </c>
      <c r="K1544" s="3" t="s">
        <v>19</v>
      </c>
    </row>
    <row r="1545" spans="1:11" ht="14.5" x14ac:dyDescent="0.35">
      <c r="A1545" s="3" t="s">
        <v>1581</v>
      </c>
      <c r="B1545" s="28">
        <v>1539382026</v>
      </c>
      <c r="C1545" s="5" t="s">
        <v>22</v>
      </c>
      <c r="D1545" s="5" t="s">
        <v>29</v>
      </c>
      <c r="E1545" s="6">
        <v>46083</v>
      </c>
      <c r="F1545" s="6">
        <v>46092</v>
      </c>
      <c r="G1545" s="27">
        <v>7</v>
      </c>
      <c r="H1545" s="17" t="s">
        <v>20</v>
      </c>
      <c r="I1545" s="6" t="s">
        <v>3608</v>
      </c>
      <c r="J1545" s="3" t="s">
        <v>28</v>
      </c>
      <c r="K1545" s="3" t="s">
        <v>19</v>
      </c>
    </row>
    <row r="1546" spans="1:11" ht="14.5" x14ac:dyDescent="0.35">
      <c r="A1546" s="3" t="s">
        <v>1582</v>
      </c>
      <c r="B1546" s="28">
        <v>1539752026</v>
      </c>
      <c r="C1546" s="5" t="s">
        <v>22</v>
      </c>
      <c r="D1546" s="5" t="s">
        <v>29</v>
      </c>
      <c r="E1546" s="6">
        <v>46083</v>
      </c>
      <c r="F1546" s="6">
        <v>46087</v>
      </c>
      <c r="G1546" s="27">
        <v>4</v>
      </c>
      <c r="H1546" s="17" t="s">
        <v>20</v>
      </c>
      <c r="I1546" s="6" t="s">
        <v>3609</v>
      </c>
      <c r="J1546" s="3" t="s">
        <v>28</v>
      </c>
      <c r="K1546" s="3" t="s">
        <v>19</v>
      </c>
    </row>
    <row r="1547" spans="1:11" ht="14.5" x14ac:dyDescent="0.35">
      <c r="A1547" s="3" t="s">
        <v>1583</v>
      </c>
      <c r="B1547" s="28">
        <v>1541282026</v>
      </c>
      <c r="C1547" s="5" t="s">
        <v>22</v>
      </c>
      <c r="D1547" s="5" t="s">
        <v>29</v>
      </c>
      <c r="E1547" s="6">
        <v>46083</v>
      </c>
      <c r="F1547" s="6">
        <v>46092</v>
      </c>
      <c r="G1547" s="27">
        <v>7</v>
      </c>
      <c r="H1547" s="17" t="s">
        <v>20</v>
      </c>
      <c r="I1547" s="6" t="s">
        <v>3610</v>
      </c>
      <c r="J1547" s="3" t="s">
        <v>28</v>
      </c>
      <c r="K1547" s="3" t="s">
        <v>19</v>
      </c>
    </row>
    <row r="1548" spans="1:11" ht="14.5" x14ac:dyDescent="0.35">
      <c r="A1548" s="3" t="s">
        <v>1584</v>
      </c>
      <c r="B1548" s="28">
        <v>1541792026</v>
      </c>
      <c r="C1548" s="5" t="s">
        <v>17</v>
      </c>
      <c r="D1548" s="5" t="s">
        <v>30</v>
      </c>
      <c r="E1548" s="6">
        <v>46083</v>
      </c>
      <c r="F1548" s="6">
        <v>46087</v>
      </c>
      <c r="G1548" s="27">
        <v>4</v>
      </c>
      <c r="H1548" s="17" t="s">
        <v>20</v>
      </c>
      <c r="I1548" s="6" t="s">
        <v>3611</v>
      </c>
      <c r="J1548" s="3" t="s">
        <v>28</v>
      </c>
      <c r="K1548" s="3" t="s">
        <v>19</v>
      </c>
    </row>
    <row r="1549" spans="1:11" ht="14.5" x14ac:dyDescent="0.35">
      <c r="A1549" s="3" t="s">
        <v>1585</v>
      </c>
      <c r="B1549" s="28">
        <v>1541992026</v>
      </c>
      <c r="C1549" s="5" t="s">
        <v>22</v>
      </c>
      <c r="D1549" s="5" t="s">
        <v>29</v>
      </c>
      <c r="E1549" s="6">
        <v>46083</v>
      </c>
      <c r="F1549" s="6">
        <v>46091</v>
      </c>
      <c r="G1549" s="27">
        <v>6</v>
      </c>
      <c r="H1549" s="17" t="s">
        <v>20</v>
      </c>
      <c r="I1549" s="6" t="s">
        <v>3612</v>
      </c>
      <c r="J1549" s="3" t="s">
        <v>28</v>
      </c>
      <c r="K1549" s="3" t="s">
        <v>19</v>
      </c>
    </row>
    <row r="1550" spans="1:11" ht="14.5" x14ac:dyDescent="0.35">
      <c r="A1550" s="3" t="s">
        <v>1586</v>
      </c>
      <c r="B1550" s="28">
        <v>1542272026</v>
      </c>
      <c r="C1550" s="5" t="s">
        <v>22</v>
      </c>
      <c r="D1550" s="5" t="s">
        <v>29</v>
      </c>
      <c r="E1550" s="6">
        <v>46083</v>
      </c>
      <c r="F1550" s="6">
        <v>46093</v>
      </c>
      <c r="G1550" s="27">
        <v>8</v>
      </c>
      <c r="H1550" s="17" t="s">
        <v>20</v>
      </c>
      <c r="I1550" s="6" t="s">
        <v>3613</v>
      </c>
      <c r="J1550" s="3" t="s">
        <v>28</v>
      </c>
      <c r="K1550" s="3" t="s">
        <v>19</v>
      </c>
    </row>
    <row r="1551" spans="1:11" ht="14.5" x14ac:dyDescent="0.35">
      <c r="A1551" s="3" t="s">
        <v>1587</v>
      </c>
      <c r="B1551" s="28">
        <v>1544562026</v>
      </c>
      <c r="C1551" s="5" t="s">
        <v>22</v>
      </c>
      <c r="D1551" s="5" t="s">
        <v>29</v>
      </c>
      <c r="E1551" s="6">
        <v>46083</v>
      </c>
      <c r="F1551" s="6">
        <v>46093</v>
      </c>
      <c r="G1551" s="27">
        <v>8</v>
      </c>
      <c r="H1551" s="17" t="s">
        <v>20</v>
      </c>
      <c r="I1551" s="6" t="s">
        <v>3614</v>
      </c>
      <c r="J1551" s="3" t="s">
        <v>28</v>
      </c>
      <c r="K1551" s="3" t="s">
        <v>19</v>
      </c>
    </row>
    <row r="1552" spans="1:11" ht="14.5" x14ac:dyDescent="0.35">
      <c r="A1552" s="3" t="s">
        <v>1588</v>
      </c>
      <c r="B1552" s="28">
        <v>1581082026</v>
      </c>
      <c r="C1552" s="5" t="s">
        <v>22</v>
      </c>
      <c r="D1552" s="5" t="s">
        <v>43</v>
      </c>
      <c r="E1552" s="6">
        <v>46083</v>
      </c>
      <c r="F1552" s="6">
        <v>46085</v>
      </c>
      <c r="G1552" s="27">
        <v>2</v>
      </c>
      <c r="H1552" s="17" t="s">
        <v>20</v>
      </c>
      <c r="I1552" s="6" t="s">
        <v>3615</v>
      </c>
      <c r="J1552" s="3" t="s">
        <v>28</v>
      </c>
      <c r="K1552" s="3" t="s">
        <v>19</v>
      </c>
    </row>
    <row r="1553" spans="1:11" ht="14.5" x14ac:dyDescent="0.35">
      <c r="A1553" s="3" t="s">
        <v>1589</v>
      </c>
      <c r="B1553" s="28">
        <v>1546302026</v>
      </c>
      <c r="C1553" s="5" t="s">
        <v>22</v>
      </c>
      <c r="D1553" s="5" t="s">
        <v>29</v>
      </c>
      <c r="E1553" s="6">
        <v>46083</v>
      </c>
      <c r="F1553" s="6">
        <v>46092</v>
      </c>
      <c r="G1553" s="27">
        <v>7</v>
      </c>
      <c r="H1553" s="17" t="s">
        <v>20</v>
      </c>
      <c r="I1553" s="6" t="s">
        <v>3616</v>
      </c>
      <c r="J1553" s="3" t="s">
        <v>28</v>
      </c>
      <c r="K1553" s="3" t="s">
        <v>19</v>
      </c>
    </row>
    <row r="1554" spans="1:11" ht="14.5" x14ac:dyDescent="0.35">
      <c r="A1554" s="3" t="s">
        <v>1590</v>
      </c>
      <c r="B1554" s="28">
        <v>1546592026</v>
      </c>
      <c r="C1554" s="5" t="s">
        <v>22</v>
      </c>
      <c r="D1554" s="5" t="s">
        <v>29</v>
      </c>
      <c r="E1554" s="6">
        <v>46083</v>
      </c>
      <c r="F1554" s="6">
        <v>46090</v>
      </c>
      <c r="G1554" s="27">
        <v>5</v>
      </c>
      <c r="H1554" s="17" t="s">
        <v>20</v>
      </c>
      <c r="I1554" s="6" t="s">
        <v>3617</v>
      </c>
      <c r="J1554" s="3" t="s">
        <v>28</v>
      </c>
      <c r="K1554" s="3" t="s">
        <v>19</v>
      </c>
    </row>
    <row r="1555" spans="1:11" ht="14.5" x14ac:dyDescent="0.35">
      <c r="A1555" s="3" t="s">
        <v>1591</v>
      </c>
      <c r="B1555" s="28">
        <v>1548762026</v>
      </c>
      <c r="C1555" s="5" t="s">
        <v>22</v>
      </c>
      <c r="D1555" s="5" t="s">
        <v>29</v>
      </c>
      <c r="E1555" s="6">
        <v>46083</v>
      </c>
      <c r="F1555" s="6">
        <v>46090</v>
      </c>
      <c r="G1555" s="27">
        <v>5</v>
      </c>
      <c r="H1555" s="17" t="s">
        <v>20</v>
      </c>
      <c r="I1555" s="6" t="s">
        <v>3618</v>
      </c>
      <c r="J1555" s="3" t="s">
        <v>28</v>
      </c>
      <c r="K1555" s="3" t="s">
        <v>19</v>
      </c>
    </row>
    <row r="1556" spans="1:11" ht="14.5" x14ac:dyDescent="0.35">
      <c r="A1556" s="3" t="s">
        <v>1592</v>
      </c>
      <c r="B1556" s="28">
        <v>1549012026</v>
      </c>
      <c r="C1556" s="5" t="s">
        <v>22</v>
      </c>
      <c r="D1556" s="5" t="s">
        <v>29</v>
      </c>
      <c r="E1556" s="6">
        <v>46083</v>
      </c>
      <c r="F1556" s="6">
        <v>46091</v>
      </c>
      <c r="G1556" s="27">
        <v>6</v>
      </c>
      <c r="H1556" s="17" t="s">
        <v>20</v>
      </c>
      <c r="I1556" s="6" t="s">
        <v>3619</v>
      </c>
      <c r="J1556" s="3" t="s">
        <v>28</v>
      </c>
      <c r="K1556" s="3" t="s">
        <v>19</v>
      </c>
    </row>
    <row r="1557" spans="1:11" ht="14.5" x14ac:dyDescent="0.35">
      <c r="A1557" s="3" t="s">
        <v>1593</v>
      </c>
      <c r="B1557" s="28">
        <v>1549652026</v>
      </c>
      <c r="C1557" s="5" t="s">
        <v>22</v>
      </c>
      <c r="D1557" s="5" t="s">
        <v>29</v>
      </c>
      <c r="E1557" s="6">
        <v>46083</v>
      </c>
      <c r="F1557" s="6">
        <v>46091</v>
      </c>
      <c r="G1557" s="27">
        <v>6</v>
      </c>
      <c r="H1557" s="17" t="s">
        <v>20</v>
      </c>
      <c r="I1557" s="6" t="s">
        <v>3620</v>
      </c>
      <c r="J1557" s="3" t="s">
        <v>28</v>
      </c>
      <c r="K1557" s="3" t="s">
        <v>19</v>
      </c>
    </row>
    <row r="1558" spans="1:11" ht="14.5" x14ac:dyDescent="0.35">
      <c r="A1558" s="3" t="s">
        <v>1594</v>
      </c>
      <c r="B1558" s="28">
        <v>1550012026</v>
      </c>
      <c r="C1558" s="5" t="s">
        <v>22</v>
      </c>
      <c r="D1558" s="5" t="s">
        <v>29</v>
      </c>
      <c r="E1558" s="6">
        <v>46083</v>
      </c>
      <c r="F1558" s="6">
        <v>46093</v>
      </c>
      <c r="G1558" s="27">
        <v>8</v>
      </c>
      <c r="H1558" s="17" t="s">
        <v>20</v>
      </c>
      <c r="I1558" s="6" t="s">
        <v>3621</v>
      </c>
      <c r="J1558" s="3" t="s">
        <v>28</v>
      </c>
      <c r="K1558" s="3" t="s">
        <v>19</v>
      </c>
    </row>
    <row r="1559" spans="1:11" ht="14.5" x14ac:dyDescent="0.35">
      <c r="A1559" s="3" t="s">
        <v>1595</v>
      </c>
      <c r="B1559" s="28">
        <v>1550312026</v>
      </c>
      <c r="C1559" s="5" t="s">
        <v>22</v>
      </c>
      <c r="D1559" s="5" t="s">
        <v>29</v>
      </c>
      <c r="E1559" s="6">
        <v>46083</v>
      </c>
      <c r="F1559" s="6">
        <v>46093</v>
      </c>
      <c r="G1559" s="27">
        <v>8</v>
      </c>
      <c r="H1559" s="17" t="s">
        <v>20</v>
      </c>
      <c r="I1559" s="6" t="s">
        <v>3622</v>
      </c>
      <c r="J1559" s="3" t="s">
        <v>28</v>
      </c>
      <c r="K1559" s="3" t="s">
        <v>19</v>
      </c>
    </row>
    <row r="1560" spans="1:11" ht="14.5" x14ac:dyDescent="0.35">
      <c r="A1560" s="3" t="s">
        <v>1596</v>
      </c>
      <c r="B1560" s="28">
        <v>1581372026</v>
      </c>
      <c r="C1560" s="5" t="s">
        <v>22</v>
      </c>
      <c r="D1560" s="5" t="s">
        <v>29</v>
      </c>
      <c r="E1560" s="6">
        <v>46083</v>
      </c>
      <c r="F1560" s="6">
        <v>46086</v>
      </c>
      <c r="G1560" s="27">
        <v>3</v>
      </c>
      <c r="H1560" s="17" t="s">
        <v>20</v>
      </c>
      <c r="I1560" s="6" t="s">
        <v>3623</v>
      </c>
      <c r="J1560" s="3" t="s">
        <v>28</v>
      </c>
      <c r="K1560" s="3" t="s">
        <v>19</v>
      </c>
    </row>
    <row r="1561" spans="1:11" ht="14.5" x14ac:dyDescent="0.35">
      <c r="A1561" s="3" t="s">
        <v>1597</v>
      </c>
      <c r="B1561" s="28">
        <v>1551102026</v>
      </c>
      <c r="C1561" s="5" t="s">
        <v>22</v>
      </c>
      <c r="D1561" s="5" t="s">
        <v>29</v>
      </c>
      <c r="E1561" s="6">
        <v>46083</v>
      </c>
      <c r="F1561" s="6">
        <v>46090</v>
      </c>
      <c r="G1561" s="27">
        <v>5</v>
      </c>
      <c r="H1561" s="17" t="s">
        <v>20</v>
      </c>
      <c r="I1561" s="6" t="s">
        <v>3624</v>
      </c>
      <c r="J1561" s="3" t="s">
        <v>28</v>
      </c>
      <c r="K1561" s="3" t="s">
        <v>19</v>
      </c>
    </row>
    <row r="1562" spans="1:11" ht="14.5" x14ac:dyDescent="0.35">
      <c r="A1562" s="3" t="s">
        <v>1598</v>
      </c>
      <c r="B1562" s="28">
        <v>1552072026</v>
      </c>
      <c r="C1562" s="5" t="s">
        <v>22</v>
      </c>
      <c r="D1562" s="5" t="s">
        <v>41</v>
      </c>
      <c r="E1562" s="6">
        <v>46083</v>
      </c>
      <c r="F1562" s="6">
        <v>46087</v>
      </c>
      <c r="G1562" s="27">
        <v>4</v>
      </c>
      <c r="H1562" s="17" t="s">
        <v>20</v>
      </c>
      <c r="I1562" s="6" t="s">
        <v>3625</v>
      </c>
      <c r="J1562" s="3" t="s">
        <v>28</v>
      </c>
      <c r="K1562" s="3" t="s">
        <v>19</v>
      </c>
    </row>
    <row r="1563" spans="1:11" ht="14.5" x14ac:dyDescent="0.35">
      <c r="A1563" s="3" t="s">
        <v>1599</v>
      </c>
      <c r="B1563" s="28">
        <v>1689992026</v>
      </c>
      <c r="C1563" s="5" t="s">
        <v>22</v>
      </c>
      <c r="D1563" s="5" t="s">
        <v>29</v>
      </c>
      <c r="E1563" s="6">
        <v>46083</v>
      </c>
      <c r="F1563" s="6">
        <v>46085</v>
      </c>
      <c r="G1563" s="27">
        <v>2</v>
      </c>
      <c r="H1563" s="17" t="s">
        <v>20</v>
      </c>
      <c r="I1563" s="6" t="s">
        <v>3626</v>
      </c>
      <c r="J1563" s="3" t="s">
        <v>28</v>
      </c>
      <c r="K1563" s="3" t="s">
        <v>19</v>
      </c>
    </row>
    <row r="1564" spans="1:11" ht="14.5" x14ac:dyDescent="0.35">
      <c r="A1564" s="3" t="s">
        <v>1600</v>
      </c>
      <c r="B1564" s="28">
        <v>1567982026</v>
      </c>
      <c r="C1564" s="5" t="s">
        <v>22</v>
      </c>
      <c r="D1564" s="5" t="s">
        <v>29</v>
      </c>
      <c r="E1564" s="6">
        <v>46083</v>
      </c>
      <c r="F1564" s="6">
        <v>46091</v>
      </c>
      <c r="G1564" s="27">
        <v>6</v>
      </c>
      <c r="H1564" s="17" t="s">
        <v>20</v>
      </c>
      <c r="I1564" s="6" t="s">
        <v>3627</v>
      </c>
      <c r="J1564" s="3" t="s">
        <v>28</v>
      </c>
      <c r="K1564" s="3" t="s">
        <v>19</v>
      </c>
    </row>
    <row r="1565" spans="1:11" ht="14.5" x14ac:dyDescent="0.35">
      <c r="A1565" s="3" t="s">
        <v>1601</v>
      </c>
      <c r="B1565" s="28">
        <v>1559532026</v>
      </c>
      <c r="C1565" s="5" t="s">
        <v>22</v>
      </c>
      <c r="D1565" s="5" t="s">
        <v>29</v>
      </c>
      <c r="E1565" s="6">
        <v>46084</v>
      </c>
      <c r="F1565" s="6">
        <v>46092</v>
      </c>
      <c r="G1565" s="27">
        <v>6</v>
      </c>
      <c r="H1565" s="17" t="s">
        <v>20</v>
      </c>
      <c r="I1565" s="6" t="s">
        <v>3628</v>
      </c>
      <c r="J1565" s="3" t="s">
        <v>28</v>
      </c>
      <c r="K1565" s="3" t="s">
        <v>19</v>
      </c>
    </row>
    <row r="1566" spans="1:11" ht="14.5" x14ac:dyDescent="0.35">
      <c r="A1566" s="3" t="s">
        <v>1602</v>
      </c>
      <c r="B1566" s="28">
        <v>1559692026</v>
      </c>
      <c r="C1566" s="5" t="s">
        <v>22</v>
      </c>
      <c r="D1566" s="5" t="s">
        <v>29</v>
      </c>
      <c r="E1566" s="6">
        <v>46084</v>
      </c>
      <c r="F1566" s="6">
        <v>46085</v>
      </c>
      <c r="G1566" s="27">
        <v>1</v>
      </c>
      <c r="H1566" s="17" t="s">
        <v>20</v>
      </c>
      <c r="I1566" s="6" t="s">
        <v>3629</v>
      </c>
      <c r="J1566" s="3" t="s">
        <v>28</v>
      </c>
      <c r="K1566" s="3" t="s">
        <v>19</v>
      </c>
    </row>
    <row r="1567" spans="1:11" ht="14.5" x14ac:dyDescent="0.35">
      <c r="A1567" s="3" t="s">
        <v>1603</v>
      </c>
      <c r="B1567" s="28">
        <v>1559752026</v>
      </c>
      <c r="C1567" s="5" t="s">
        <v>22</v>
      </c>
      <c r="D1567" s="5" t="s">
        <v>29</v>
      </c>
      <c r="E1567" s="6">
        <v>46084</v>
      </c>
      <c r="F1567" s="6">
        <v>46085</v>
      </c>
      <c r="G1567" s="27">
        <v>1</v>
      </c>
      <c r="H1567" s="17" t="s">
        <v>20</v>
      </c>
      <c r="I1567" s="6" t="s">
        <v>3630</v>
      </c>
      <c r="J1567" s="3" t="s">
        <v>28</v>
      </c>
      <c r="K1567" s="3" t="s">
        <v>19</v>
      </c>
    </row>
    <row r="1568" spans="1:11" ht="14.5" x14ac:dyDescent="0.35">
      <c r="A1568" s="3" t="s">
        <v>1604</v>
      </c>
      <c r="B1568" s="28">
        <v>1560122026</v>
      </c>
      <c r="C1568" s="5" t="s">
        <v>22</v>
      </c>
      <c r="D1568" s="5" t="s">
        <v>29</v>
      </c>
      <c r="E1568" s="6">
        <v>46084</v>
      </c>
      <c r="F1568" s="6">
        <v>46085</v>
      </c>
      <c r="G1568" s="27">
        <v>1</v>
      </c>
      <c r="H1568" s="17" t="s">
        <v>20</v>
      </c>
      <c r="I1568" s="6" t="s">
        <v>3631</v>
      </c>
      <c r="J1568" s="3" t="s">
        <v>28</v>
      </c>
      <c r="K1568" s="3" t="s">
        <v>19</v>
      </c>
    </row>
    <row r="1569" spans="1:11" ht="14.5" x14ac:dyDescent="0.35">
      <c r="A1569" s="3" t="s">
        <v>1605</v>
      </c>
      <c r="B1569" s="28">
        <v>1560742026</v>
      </c>
      <c r="C1569" s="5" t="s">
        <v>18</v>
      </c>
      <c r="D1569" s="5" t="s">
        <v>34</v>
      </c>
      <c r="E1569" s="6">
        <v>46084</v>
      </c>
      <c r="F1569" s="6">
        <v>46086</v>
      </c>
      <c r="G1569" s="27">
        <v>2</v>
      </c>
      <c r="H1569" s="17" t="s">
        <v>20</v>
      </c>
      <c r="I1569" s="6" t="s">
        <v>3632</v>
      </c>
      <c r="J1569" s="3" t="s">
        <v>28</v>
      </c>
      <c r="K1569" s="3" t="s">
        <v>19</v>
      </c>
    </row>
    <row r="1570" spans="1:11" ht="14.5" x14ac:dyDescent="0.35">
      <c r="A1570" s="3" t="s">
        <v>1606</v>
      </c>
      <c r="B1570" s="28">
        <v>1561912026</v>
      </c>
      <c r="C1570" s="5" t="s">
        <v>22</v>
      </c>
      <c r="D1570" s="5" t="s">
        <v>29</v>
      </c>
      <c r="E1570" s="6">
        <v>46084</v>
      </c>
      <c r="F1570" s="6">
        <v>46090</v>
      </c>
      <c r="G1570" s="27">
        <v>4</v>
      </c>
      <c r="H1570" s="17" t="s">
        <v>20</v>
      </c>
      <c r="I1570" s="6" t="s">
        <v>3633</v>
      </c>
      <c r="J1570" s="3" t="s">
        <v>28</v>
      </c>
      <c r="K1570" s="3" t="s">
        <v>19</v>
      </c>
    </row>
    <row r="1571" spans="1:11" ht="14.5" x14ac:dyDescent="0.35">
      <c r="A1571" s="3" t="s">
        <v>1607</v>
      </c>
      <c r="B1571" s="28">
        <v>1581522026</v>
      </c>
      <c r="C1571" s="5" t="s">
        <v>22</v>
      </c>
      <c r="D1571" s="5" t="s">
        <v>29</v>
      </c>
      <c r="E1571" s="6">
        <v>46084</v>
      </c>
      <c r="F1571" s="6">
        <v>46092</v>
      </c>
      <c r="G1571" s="27">
        <v>6</v>
      </c>
      <c r="H1571" s="17" t="s">
        <v>20</v>
      </c>
      <c r="I1571" s="6" t="s">
        <v>3634</v>
      </c>
      <c r="J1571" s="3" t="s">
        <v>28</v>
      </c>
      <c r="K1571" s="3" t="s">
        <v>19</v>
      </c>
    </row>
    <row r="1572" spans="1:11" ht="14.5" x14ac:dyDescent="0.35">
      <c r="A1572" s="3" t="s">
        <v>1608</v>
      </c>
      <c r="B1572" s="28">
        <v>1567282026</v>
      </c>
      <c r="C1572" s="5" t="s">
        <v>22</v>
      </c>
      <c r="D1572" s="5" t="s">
        <v>29</v>
      </c>
      <c r="E1572" s="6">
        <v>46084</v>
      </c>
      <c r="F1572" s="6">
        <v>46087</v>
      </c>
      <c r="G1572" s="27">
        <v>3</v>
      </c>
      <c r="H1572" s="17" t="s">
        <v>20</v>
      </c>
      <c r="I1572" s="6" t="s">
        <v>3635</v>
      </c>
      <c r="J1572" s="3" t="s">
        <v>28</v>
      </c>
      <c r="K1572" s="3" t="s">
        <v>19</v>
      </c>
    </row>
    <row r="1573" spans="1:11" ht="14.5" x14ac:dyDescent="0.35">
      <c r="A1573" s="3" t="s">
        <v>1609</v>
      </c>
      <c r="B1573" s="28">
        <v>1570262026</v>
      </c>
      <c r="C1573" s="5" t="s">
        <v>22</v>
      </c>
      <c r="D1573" s="5" t="s">
        <v>29</v>
      </c>
      <c r="E1573" s="6">
        <v>46084</v>
      </c>
      <c r="F1573" s="6">
        <v>46090</v>
      </c>
      <c r="G1573" s="27">
        <v>4</v>
      </c>
      <c r="H1573" s="17" t="s">
        <v>20</v>
      </c>
      <c r="I1573" s="6" t="s">
        <v>3636</v>
      </c>
      <c r="J1573" s="3" t="s">
        <v>28</v>
      </c>
      <c r="K1573" s="3" t="s">
        <v>19</v>
      </c>
    </row>
    <row r="1574" spans="1:11" ht="14.5" x14ac:dyDescent="0.35">
      <c r="A1574" s="3" t="s">
        <v>1610</v>
      </c>
      <c r="B1574" s="28">
        <v>1570462026</v>
      </c>
      <c r="C1574" s="5" t="s">
        <v>22</v>
      </c>
      <c r="D1574" s="5" t="s">
        <v>29</v>
      </c>
      <c r="E1574" s="6">
        <v>46084</v>
      </c>
      <c r="F1574" s="6">
        <v>46093</v>
      </c>
      <c r="G1574" s="27">
        <v>7</v>
      </c>
      <c r="H1574" s="17" t="s">
        <v>20</v>
      </c>
      <c r="I1574" s="6" t="s">
        <v>3637</v>
      </c>
      <c r="J1574" s="3" t="s">
        <v>28</v>
      </c>
      <c r="K1574" s="3" t="s">
        <v>19</v>
      </c>
    </row>
    <row r="1575" spans="1:11" ht="14.5" x14ac:dyDescent="0.35">
      <c r="A1575" s="3" t="s">
        <v>1611</v>
      </c>
      <c r="B1575" s="28">
        <v>1571682026</v>
      </c>
      <c r="C1575" s="5" t="s">
        <v>22</v>
      </c>
      <c r="D1575" s="5" t="s">
        <v>29</v>
      </c>
      <c r="E1575" s="6">
        <v>46084</v>
      </c>
      <c r="F1575" s="6">
        <v>46093</v>
      </c>
      <c r="G1575" s="27">
        <v>7</v>
      </c>
      <c r="H1575" s="17" t="s">
        <v>20</v>
      </c>
      <c r="I1575" s="6" t="s">
        <v>3638</v>
      </c>
      <c r="J1575" s="3" t="s">
        <v>28</v>
      </c>
      <c r="K1575" s="3" t="s">
        <v>19</v>
      </c>
    </row>
    <row r="1576" spans="1:11" ht="14.5" x14ac:dyDescent="0.35">
      <c r="A1576" s="3" t="s">
        <v>1612</v>
      </c>
      <c r="B1576" s="28">
        <v>1581572026</v>
      </c>
      <c r="C1576" s="5" t="s">
        <v>22</v>
      </c>
      <c r="D1576" s="5" t="s">
        <v>29</v>
      </c>
      <c r="E1576" s="6">
        <v>46084</v>
      </c>
      <c r="F1576" s="6">
        <v>46090</v>
      </c>
      <c r="G1576" s="27">
        <v>4</v>
      </c>
      <c r="H1576" s="17" t="s">
        <v>20</v>
      </c>
      <c r="I1576" s="6" t="s">
        <v>3639</v>
      </c>
      <c r="J1576" s="3" t="s">
        <v>28</v>
      </c>
      <c r="K1576" s="3" t="s">
        <v>19</v>
      </c>
    </row>
    <row r="1577" spans="1:11" ht="14.5" x14ac:dyDescent="0.35">
      <c r="A1577" s="3" t="s">
        <v>1613</v>
      </c>
      <c r="B1577" s="28">
        <v>1573642026</v>
      </c>
      <c r="C1577" s="5" t="s">
        <v>22</v>
      </c>
      <c r="D1577" s="5" t="s">
        <v>29</v>
      </c>
      <c r="E1577" s="6">
        <v>46084</v>
      </c>
      <c r="F1577" s="6">
        <v>46091</v>
      </c>
      <c r="G1577" s="27">
        <v>5</v>
      </c>
      <c r="H1577" s="17" t="s">
        <v>20</v>
      </c>
      <c r="I1577" s="6" t="s">
        <v>3640</v>
      </c>
      <c r="J1577" s="3" t="s">
        <v>28</v>
      </c>
      <c r="K1577" s="3" t="s">
        <v>19</v>
      </c>
    </row>
    <row r="1578" spans="1:11" ht="14.5" x14ac:dyDescent="0.35">
      <c r="A1578" s="3" t="s">
        <v>1614</v>
      </c>
      <c r="B1578" s="28">
        <v>1575132026</v>
      </c>
      <c r="C1578" s="5" t="s">
        <v>22</v>
      </c>
      <c r="D1578" s="5" t="s">
        <v>29</v>
      </c>
      <c r="E1578" s="6">
        <v>46084</v>
      </c>
      <c r="F1578" s="6">
        <v>46090</v>
      </c>
      <c r="G1578" s="27">
        <v>4</v>
      </c>
      <c r="H1578" s="17" t="s">
        <v>20</v>
      </c>
      <c r="I1578" s="6" t="s">
        <v>3641</v>
      </c>
      <c r="J1578" s="3" t="s">
        <v>28</v>
      </c>
      <c r="K1578" s="3" t="s">
        <v>19</v>
      </c>
    </row>
    <row r="1579" spans="1:11" ht="14.5" x14ac:dyDescent="0.35">
      <c r="A1579" s="3" t="s">
        <v>1615</v>
      </c>
      <c r="B1579" s="28">
        <v>1577962026</v>
      </c>
      <c r="C1579" s="5" t="s">
        <v>22</v>
      </c>
      <c r="D1579" s="5" t="s">
        <v>29</v>
      </c>
      <c r="E1579" s="6">
        <v>46084</v>
      </c>
      <c r="F1579" s="6">
        <v>46091</v>
      </c>
      <c r="G1579" s="27">
        <v>5</v>
      </c>
      <c r="H1579" s="17" t="s">
        <v>20</v>
      </c>
      <c r="I1579" s="6" t="s">
        <v>3642</v>
      </c>
      <c r="J1579" s="3" t="s">
        <v>28</v>
      </c>
      <c r="K1579" s="3" t="s">
        <v>19</v>
      </c>
    </row>
    <row r="1580" spans="1:11" ht="14.5" x14ac:dyDescent="0.35">
      <c r="A1580" s="3" t="s">
        <v>1616</v>
      </c>
      <c r="B1580" s="28">
        <v>1578302026</v>
      </c>
      <c r="C1580" s="5" t="s">
        <v>22</v>
      </c>
      <c r="D1580" s="5" t="s">
        <v>29</v>
      </c>
      <c r="E1580" s="6">
        <v>46084</v>
      </c>
      <c r="F1580" s="6">
        <v>46093</v>
      </c>
      <c r="G1580" s="27">
        <v>7</v>
      </c>
      <c r="H1580" s="17" t="s">
        <v>20</v>
      </c>
      <c r="I1580" s="6" t="s">
        <v>3643</v>
      </c>
      <c r="J1580" s="3" t="s">
        <v>28</v>
      </c>
      <c r="K1580" s="3" t="s">
        <v>19</v>
      </c>
    </row>
    <row r="1581" spans="1:11" ht="14.5" x14ac:dyDescent="0.35">
      <c r="A1581" s="3" t="s">
        <v>1617</v>
      </c>
      <c r="B1581" s="28">
        <v>1578522026</v>
      </c>
      <c r="C1581" s="5" t="s">
        <v>22</v>
      </c>
      <c r="D1581" s="5" t="s">
        <v>29</v>
      </c>
      <c r="E1581" s="6">
        <v>46084</v>
      </c>
      <c r="F1581" s="6">
        <v>46091</v>
      </c>
      <c r="G1581" s="27">
        <v>5</v>
      </c>
      <c r="H1581" s="17" t="s">
        <v>20</v>
      </c>
      <c r="I1581" s="6" t="s">
        <v>3644</v>
      </c>
      <c r="J1581" s="3" t="s">
        <v>28</v>
      </c>
      <c r="K1581" s="3" t="s">
        <v>19</v>
      </c>
    </row>
    <row r="1582" spans="1:11" ht="14.5" x14ac:dyDescent="0.35">
      <c r="A1582" s="3" t="s">
        <v>1618</v>
      </c>
      <c r="B1582" s="28">
        <v>1578762026</v>
      </c>
      <c r="C1582" s="5" t="s">
        <v>22</v>
      </c>
      <c r="D1582" s="5" t="s">
        <v>29</v>
      </c>
      <c r="E1582" s="6">
        <v>46084</v>
      </c>
      <c r="F1582" s="6">
        <v>46091</v>
      </c>
      <c r="G1582" s="27">
        <v>5</v>
      </c>
      <c r="H1582" s="17" t="s">
        <v>20</v>
      </c>
      <c r="I1582" s="6" t="s">
        <v>3645</v>
      </c>
      <c r="J1582" s="3" t="s">
        <v>28</v>
      </c>
      <c r="K1582" s="3" t="s">
        <v>19</v>
      </c>
    </row>
    <row r="1583" spans="1:11" ht="14.5" x14ac:dyDescent="0.35">
      <c r="A1583" s="3" t="s">
        <v>1619</v>
      </c>
      <c r="B1583" s="28">
        <v>1578942026</v>
      </c>
      <c r="C1583" s="5" t="s">
        <v>22</v>
      </c>
      <c r="D1583" s="5" t="s">
        <v>29</v>
      </c>
      <c r="E1583" s="6">
        <v>46084</v>
      </c>
      <c r="F1583" s="6">
        <v>46090</v>
      </c>
      <c r="G1583" s="27">
        <v>4</v>
      </c>
      <c r="H1583" s="17" t="s">
        <v>20</v>
      </c>
      <c r="I1583" s="6" t="s">
        <v>3646</v>
      </c>
      <c r="J1583" s="3" t="s">
        <v>28</v>
      </c>
      <c r="K1583" s="3" t="s">
        <v>19</v>
      </c>
    </row>
    <row r="1584" spans="1:11" ht="14.5" x14ac:dyDescent="0.35">
      <c r="A1584" s="3" t="s">
        <v>1620</v>
      </c>
      <c r="B1584" s="28">
        <v>1690142026</v>
      </c>
      <c r="C1584" s="5" t="s">
        <v>17</v>
      </c>
      <c r="D1584" s="5" t="s">
        <v>30</v>
      </c>
      <c r="E1584" s="6">
        <v>46084</v>
      </c>
      <c r="F1584" s="6">
        <v>46099</v>
      </c>
      <c r="G1584" s="27">
        <v>11</v>
      </c>
      <c r="H1584" s="17" t="s">
        <v>20</v>
      </c>
      <c r="I1584" s="6" t="s">
        <v>3647</v>
      </c>
      <c r="J1584" s="3" t="s">
        <v>28</v>
      </c>
      <c r="K1584" s="3" t="s">
        <v>19</v>
      </c>
    </row>
    <row r="1585" spans="1:11" ht="14.5" x14ac:dyDescent="0.35">
      <c r="A1585" s="3" t="s">
        <v>1621</v>
      </c>
      <c r="B1585" s="28">
        <v>1583892026</v>
      </c>
      <c r="C1585" s="5" t="s">
        <v>22</v>
      </c>
      <c r="D1585" s="5" t="s">
        <v>29</v>
      </c>
      <c r="E1585" s="6">
        <v>46084</v>
      </c>
      <c r="F1585" s="6">
        <v>46091</v>
      </c>
      <c r="G1585" s="27">
        <v>5</v>
      </c>
      <c r="H1585" s="17" t="s">
        <v>20</v>
      </c>
      <c r="I1585" s="6" t="s">
        <v>3648</v>
      </c>
      <c r="J1585" s="3" t="s">
        <v>28</v>
      </c>
      <c r="K1585" s="3" t="s">
        <v>19</v>
      </c>
    </row>
    <row r="1586" spans="1:11" ht="14.5" x14ac:dyDescent="0.35">
      <c r="A1586" s="3" t="s">
        <v>1622</v>
      </c>
      <c r="B1586" s="28">
        <v>1583972026</v>
      </c>
      <c r="C1586" s="5" t="s">
        <v>22</v>
      </c>
      <c r="D1586" s="5" t="s">
        <v>29</v>
      </c>
      <c r="E1586" s="6">
        <v>46084</v>
      </c>
      <c r="F1586" s="6">
        <v>46090</v>
      </c>
      <c r="G1586" s="27">
        <v>4</v>
      </c>
      <c r="H1586" s="17" t="s">
        <v>20</v>
      </c>
      <c r="I1586" s="6" t="s">
        <v>3649</v>
      </c>
      <c r="J1586" s="3" t="s">
        <v>28</v>
      </c>
      <c r="K1586" s="3" t="s">
        <v>19</v>
      </c>
    </row>
    <row r="1587" spans="1:11" ht="14.5" x14ac:dyDescent="0.35">
      <c r="A1587" s="3" t="s">
        <v>1623</v>
      </c>
      <c r="B1587" s="28">
        <v>1584092026</v>
      </c>
      <c r="C1587" s="5" t="s">
        <v>22</v>
      </c>
      <c r="D1587" s="5" t="s">
        <v>29</v>
      </c>
      <c r="E1587" s="6">
        <v>46084</v>
      </c>
      <c r="F1587" s="6">
        <v>46091</v>
      </c>
      <c r="G1587" s="27">
        <v>5</v>
      </c>
      <c r="H1587" s="17" t="s">
        <v>20</v>
      </c>
      <c r="I1587" s="6" t="s">
        <v>3650</v>
      </c>
      <c r="J1587" s="3" t="s">
        <v>28</v>
      </c>
      <c r="K1587" s="3" t="s">
        <v>19</v>
      </c>
    </row>
    <row r="1588" spans="1:11" ht="14.5" x14ac:dyDescent="0.35">
      <c r="A1588" s="3" t="s">
        <v>1624</v>
      </c>
      <c r="B1588" s="28">
        <v>1584152026</v>
      </c>
      <c r="C1588" s="5" t="s">
        <v>22</v>
      </c>
      <c r="D1588" s="5" t="s">
        <v>29</v>
      </c>
      <c r="E1588" s="6">
        <v>46084</v>
      </c>
      <c r="F1588" s="6">
        <v>46092</v>
      </c>
      <c r="G1588" s="27">
        <v>6</v>
      </c>
      <c r="H1588" s="17" t="s">
        <v>20</v>
      </c>
      <c r="I1588" s="6" t="s">
        <v>3651</v>
      </c>
      <c r="J1588" s="3" t="s">
        <v>28</v>
      </c>
      <c r="K1588" s="3" t="s">
        <v>19</v>
      </c>
    </row>
    <row r="1589" spans="1:11" ht="14.5" x14ac:dyDescent="0.35">
      <c r="A1589" s="3" t="s">
        <v>1625</v>
      </c>
      <c r="B1589" s="28">
        <v>1585612026</v>
      </c>
      <c r="C1589" s="5" t="s">
        <v>22</v>
      </c>
      <c r="D1589" s="5" t="s">
        <v>29</v>
      </c>
      <c r="E1589" s="6">
        <v>46084</v>
      </c>
      <c r="F1589" s="6">
        <v>46091</v>
      </c>
      <c r="G1589" s="27">
        <v>5</v>
      </c>
      <c r="H1589" s="17" t="s">
        <v>20</v>
      </c>
      <c r="I1589" s="6" t="s">
        <v>3652</v>
      </c>
      <c r="J1589" s="3" t="s">
        <v>28</v>
      </c>
      <c r="K1589" s="3" t="s">
        <v>19</v>
      </c>
    </row>
    <row r="1590" spans="1:11" ht="14.5" x14ac:dyDescent="0.35">
      <c r="A1590" s="3" t="s">
        <v>1626</v>
      </c>
      <c r="B1590" s="28">
        <v>1690192026</v>
      </c>
      <c r="C1590" s="5" t="s">
        <v>22</v>
      </c>
      <c r="D1590" s="5" t="s">
        <v>29</v>
      </c>
      <c r="E1590" s="6">
        <v>46084</v>
      </c>
      <c r="F1590" s="6">
        <v>46093</v>
      </c>
      <c r="G1590" s="27">
        <v>7</v>
      </c>
      <c r="H1590" s="17" t="s">
        <v>20</v>
      </c>
      <c r="I1590" s="6" t="s">
        <v>3653</v>
      </c>
      <c r="J1590" s="3" t="s">
        <v>28</v>
      </c>
      <c r="K1590" s="3" t="s">
        <v>19</v>
      </c>
    </row>
    <row r="1591" spans="1:11" ht="14.5" x14ac:dyDescent="0.35">
      <c r="A1591" s="3" t="s">
        <v>1627</v>
      </c>
      <c r="B1591" s="28">
        <v>1587992026</v>
      </c>
      <c r="C1591" s="5" t="s">
        <v>22</v>
      </c>
      <c r="D1591" s="5" t="s">
        <v>29</v>
      </c>
      <c r="E1591" s="6">
        <v>46084</v>
      </c>
      <c r="F1591" s="6">
        <v>46092</v>
      </c>
      <c r="G1591" s="27">
        <v>6</v>
      </c>
      <c r="H1591" s="17" t="s">
        <v>20</v>
      </c>
      <c r="I1591" s="6" t="s">
        <v>3654</v>
      </c>
      <c r="J1591" s="3" t="s">
        <v>28</v>
      </c>
      <c r="K1591" s="3" t="s">
        <v>19</v>
      </c>
    </row>
    <row r="1592" spans="1:11" ht="14.5" x14ac:dyDescent="0.35">
      <c r="A1592" s="3" t="s">
        <v>1628</v>
      </c>
      <c r="B1592" s="28">
        <v>1588082026</v>
      </c>
      <c r="C1592" s="5" t="s">
        <v>22</v>
      </c>
      <c r="D1592" s="5" t="s">
        <v>29</v>
      </c>
      <c r="E1592" s="6">
        <v>46084</v>
      </c>
      <c r="F1592" s="6">
        <v>46091</v>
      </c>
      <c r="G1592" s="27">
        <v>5</v>
      </c>
      <c r="H1592" s="17" t="s">
        <v>20</v>
      </c>
      <c r="I1592" s="6" t="s">
        <v>3655</v>
      </c>
      <c r="J1592" s="3" t="s">
        <v>28</v>
      </c>
      <c r="K1592" s="3" t="s">
        <v>19</v>
      </c>
    </row>
    <row r="1593" spans="1:11" ht="14.5" x14ac:dyDescent="0.35">
      <c r="A1593" s="3" t="s">
        <v>1629</v>
      </c>
      <c r="B1593" s="28">
        <v>1588442026</v>
      </c>
      <c r="C1593" s="5" t="s">
        <v>22</v>
      </c>
      <c r="D1593" s="5" t="s">
        <v>29</v>
      </c>
      <c r="E1593" s="6">
        <v>46084</v>
      </c>
      <c r="F1593" s="6">
        <v>46092</v>
      </c>
      <c r="G1593" s="27">
        <v>6</v>
      </c>
      <c r="H1593" s="17" t="s">
        <v>20</v>
      </c>
      <c r="I1593" s="6" t="s">
        <v>3656</v>
      </c>
      <c r="J1593" s="3" t="s">
        <v>28</v>
      </c>
      <c r="K1593" s="3" t="s">
        <v>19</v>
      </c>
    </row>
    <row r="1594" spans="1:11" ht="14.5" x14ac:dyDescent="0.35">
      <c r="A1594" s="3" t="s">
        <v>1630</v>
      </c>
      <c r="B1594" s="28">
        <v>1588592026</v>
      </c>
      <c r="C1594" s="5" t="s">
        <v>22</v>
      </c>
      <c r="D1594" s="5" t="s">
        <v>29</v>
      </c>
      <c r="E1594" s="6">
        <v>46084</v>
      </c>
      <c r="F1594" s="6">
        <v>46091</v>
      </c>
      <c r="G1594" s="27">
        <v>5</v>
      </c>
      <c r="H1594" s="17" t="s">
        <v>20</v>
      </c>
      <c r="I1594" s="6" t="s">
        <v>3657</v>
      </c>
      <c r="J1594" s="3" t="s">
        <v>28</v>
      </c>
      <c r="K1594" s="3" t="s">
        <v>19</v>
      </c>
    </row>
    <row r="1595" spans="1:11" ht="14.5" x14ac:dyDescent="0.35">
      <c r="A1595" s="3" t="s">
        <v>1631</v>
      </c>
      <c r="B1595" s="28">
        <v>1588872026</v>
      </c>
      <c r="C1595" s="5" t="s">
        <v>22</v>
      </c>
      <c r="D1595" s="5" t="s">
        <v>29</v>
      </c>
      <c r="E1595" s="6">
        <v>46084</v>
      </c>
      <c r="F1595" s="6">
        <v>46092</v>
      </c>
      <c r="G1595" s="27">
        <v>6</v>
      </c>
      <c r="H1595" s="17" t="s">
        <v>20</v>
      </c>
      <c r="I1595" s="6" t="s">
        <v>3658</v>
      </c>
      <c r="J1595" s="3" t="s">
        <v>28</v>
      </c>
      <c r="K1595" s="3" t="s">
        <v>19</v>
      </c>
    </row>
    <row r="1596" spans="1:11" ht="14.5" x14ac:dyDescent="0.35">
      <c r="A1596" s="3" t="s">
        <v>1632</v>
      </c>
      <c r="B1596" s="28">
        <v>1589222026</v>
      </c>
      <c r="C1596" s="5" t="s">
        <v>22</v>
      </c>
      <c r="D1596" s="5" t="s">
        <v>29</v>
      </c>
      <c r="E1596" s="6">
        <v>46084</v>
      </c>
      <c r="F1596" s="6">
        <v>46091</v>
      </c>
      <c r="G1596" s="27">
        <v>5</v>
      </c>
      <c r="H1596" s="17" t="s">
        <v>20</v>
      </c>
      <c r="I1596" s="6" t="s">
        <v>3659</v>
      </c>
      <c r="J1596" s="3" t="s">
        <v>28</v>
      </c>
      <c r="K1596" s="3" t="s">
        <v>19</v>
      </c>
    </row>
    <row r="1597" spans="1:11" ht="14.5" x14ac:dyDescent="0.35">
      <c r="A1597" s="3" t="s">
        <v>1633</v>
      </c>
      <c r="B1597" s="28">
        <v>1591582026</v>
      </c>
      <c r="C1597" s="5" t="s">
        <v>22</v>
      </c>
      <c r="D1597" s="5" t="s">
        <v>29</v>
      </c>
      <c r="E1597" s="6">
        <v>46084</v>
      </c>
      <c r="F1597" s="6">
        <v>46091</v>
      </c>
      <c r="G1597" s="27">
        <v>5</v>
      </c>
      <c r="H1597" s="17" t="s">
        <v>20</v>
      </c>
      <c r="I1597" s="6" t="s">
        <v>3660</v>
      </c>
      <c r="J1597" s="3" t="s">
        <v>28</v>
      </c>
      <c r="K1597" s="3" t="s">
        <v>19</v>
      </c>
    </row>
    <row r="1598" spans="1:11" ht="14.5" x14ac:dyDescent="0.35">
      <c r="A1598" s="3" t="s">
        <v>1634</v>
      </c>
      <c r="B1598" s="28">
        <v>1591662026</v>
      </c>
      <c r="C1598" s="5" t="s">
        <v>22</v>
      </c>
      <c r="D1598" s="5" t="s">
        <v>29</v>
      </c>
      <c r="E1598" s="6">
        <v>46084</v>
      </c>
      <c r="F1598" s="6">
        <v>46092</v>
      </c>
      <c r="G1598" s="27">
        <v>6</v>
      </c>
      <c r="H1598" s="17" t="s">
        <v>20</v>
      </c>
      <c r="I1598" s="6" t="s">
        <v>3661</v>
      </c>
      <c r="J1598" s="3" t="s">
        <v>28</v>
      </c>
      <c r="K1598" s="3" t="s">
        <v>19</v>
      </c>
    </row>
    <row r="1599" spans="1:11" ht="14.5" x14ac:dyDescent="0.35">
      <c r="A1599" s="3" t="s">
        <v>1635</v>
      </c>
      <c r="B1599" s="28">
        <v>1591862026</v>
      </c>
      <c r="C1599" s="5" t="s">
        <v>22</v>
      </c>
      <c r="D1599" s="5" t="s">
        <v>29</v>
      </c>
      <c r="E1599" s="6">
        <v>46084</v>
      </c>
      <c r="F1599" s="6">
        <v>46092</v>
      </c>
      <c r="G1599" s="27">
        <v>6</v>
      </c>
      <c r="H1599" s="17" t="s">
        <v>20</v>
      </c>
      <c r="I1599" s="6" t="s">
        <v>3662</v>
      </c>
      <c r="J1599" s="3" t="s">
        <v>28</v>
      </c>
      <c r="K1599" s="3" t="s">
        <v>19</v>
      </c>
    </row>
    <row r="1600" spans="1:11" ht="14.5" x14ac:dyDescent="0.35">
      <c r="A1600" s="3" t="s">
        <v>1636</v>
      </c>
      <c r="B1600" s="28">
        <v>1597022026</v>
      </c>
      <c r="C1600" s="5" t="s">
        <v>22</v>
      </c>
      <c r="D1600" s="5" t="s">
        <v>29</v>
      </c>
      <c r="E1600" s="6">
        <v>46085</v>
      </c>
      <c r="F1600" s="6">
        <v>46093</v>
      </c>
      <c r="G1600" s="27">
        <v>6</v>
      </c>
      <c r="H1600" s="17" t="s">
        <v>20</v>
      </c>
      <c r="I1600" s="6" t="s">
        <v>3663</v>
      </c>
      <c r="J1600" s="3" t="s">
        <v>28</v>
      </c>
      <c r="K1600" s="3" t="s">
        <v>19</v>
      </c>
    </row>
    <row r="1601" spans="1:11" ht="14.5" x14ac:dyDescent="0.35">
      <c r="A1601" s="3" t="s">
        <v>1637</v>
      </c>
      <c r="B1601" s="28">
        <v>1598642026</v>
      </c>
      <c r="C1601" s="5" t="s">
        <v>22</v>
      </c>
      <c r="D1601" s="5" t="s">
        <v>29</v>
      </c>
      <c r="E1601" s="6">
        <v>46085</v>
      </c>
      <c r="F1601" s="6">
        <v>46093</v>
      </c>
      <c r="G1601" s="27">
        <v>6</v>
      </c>
      <c r="H1601" s="17" t="s">
        <v>20</v>
      </c>
      <c r="I1601" s="6" t="s">
        <v>3664</v>
      </c>
      <c r="J1601" s="3" t="s">
        <v>28</v>
      </c>
      <c r="K1601" s="3" t="s">
        <v>19</v>
      </c>
    </row>
    <row r="1602" spans="1:11" ht="14.5" x14ac:dyDescent="0.35">
      <c r="A1602" s="3" t="s">
        <v>1638</v>
      </c>
      <c r="B1602" s="28">
        <v>1600802026</v>
      </c>
      <c r="C1602" s="5" t="s">
        <v>22</v>
      </c>
      <c r="D1602" s="5" t="s">
        <v>29</v>
      </c>
      <c r="E1602" s="6">
        <v>46085</v>
      </c>
      <c r="F1602" s="6">
        <v>46091</v>
      </c>
      <c r="G1602" s="27">
        <v>4</v>
      </c>
      <c r="H1602" s="17" t="s">
        <v>20</v>
      </c>
      <c r="I1602" s="6" t="s">
        <v>3665</v>
      </c>
      <c r="J1602" s="3" t="s">
        <v>28</v>
      </c>
      <c r="K1602" s="3" t="s">
        <v>19</v>
      </c>
    </row>
    <row r="1603" spans="1:11" ht="14.5" x14ac:dyDescent="0.35">
      <c r="A1603" s="3" t="s">
        <v>1639</v>
      </c>
      <c r="B1603" s="28">
        <v>1690302026</v>
      </c>
      <c r="C1603" s="5" t="s">
        <v>22</v>
      </c>
      <c r="D1603" s="5" t="s">
        <v>29</v>
      </c>
      <c r="E1603" s="6">
        <v>46085</v>
      </c>
      <c r="F1603" s="6">
        <v>46091</v>
      </c>
      <c r="G1603" s="27">
        <v>4</v>
      </c>
      <c r="H1603" s="17" t="s">
        <v>20</v>
      </c>
      <c r="I1603" s="6" t="s">
        <v>3666</v>
      </c>
      <c r="J1603" s="3" t="s">
        <v>28</v>
      </c>
      <c r="K1603" s="3" t="s">
        <v>19</v>
      </c>
    </row>
    <row r="1604" spans="1:11" ht="14.5" x14ac:dyDescent="0.35">
      <c r="A1604" s="3" t="s">
        <v>1640</v>
      </c>
      <c r="B1604" s="28">
        <v>1603392026</v>
      </c>
      <c r="C1604" s="5" t="s">
        <v>22</v>
      </c>
      <c r="D1604" s="5" t="s">
        <v>29</v>
      </c>
      <c r="E1604" s="6">
        <v>46085</v>
      </c>
      <c r="F1604" s="6">
        <v>46092</v>
      </c>
      <c r="G1604" s="27">
        <v>5</v>
      </c>
      <c r="H1604" s="17" t="s">
        <v>20</v>
      </c>
      <c r="I1604" s="6" t="s">
        <v>3667</v>
      </c>
      <c r="J1604" s="3" t="s">
        <v>28</v>
      </c>
      <c r="K1604" s="3" t="s">
        <v>19</v>
      </c>
    </row>
    <row r="1605" spans="1:11" ht="14.5" x14ac:dyDescent="0.35">
      <c r="A1605" s="3" t="s">
        <v>1641</v>
      </c>
      <c r="B1605" s="28">
        <v>1603982026</v>
      </c>
      <c r="C1605" s="5" t="s">
        <v>22</v>
      </c>
      <c r="D1605" s="5" t="s">
        <v>29</v>
      </c>
      <c r="E1605" s="6">
        <v>46085</v>
      </c>
      <c r="F1605" s="6">
        <v>46086</v>
      </c>
      <c r="G1605" s="27">
        <v>1</v>
      </c>
      <c r="H1605" s="17" t="s">
        <v>20</v>
      </c>
      <c r="I1605" s="6" t="s">
        <v>3668</v>
      </c>
      <c r="J1605" s="3" t="s">
        <v>28</v>
      </c>
      <c r="K1605" s="3" t="s">
        <v>19</v>
      </c>
    </row>
    <row r="1606" spans="1:11" ht="14.5" x14ac:dyDescent="0.35">
      <c r="A1606" s="3" t="s">
        <v>1642</v>
      </c>
      <c r="B1606" s="28">
        <v>1615312026</v>
      </c>
      <c r="C1606" s="5" t="s">
        <v>22</v>
      </c>
      <c r="D1606" s="5" t="s">
        <v>29</v>
      </c>
      <c r="E1606" s="6">
        <v>46085</v>
      </c>
      <c r="F1606" s="6">
        <v>46090</v>
      </c>
      <c r="G1606" s="27">
        <v>3</v>
      </c>
      <c r="H1606" s="17" t="s">
        <v>20</v>
      </c>
      <c r="I1606" s="6" t="s">
        <v>3669</v>
      </c>
      <c r="J1606" s="3" t="s">
        <v>28</v>
      </c>
      <c r="K1606" s="3" t="s">
        <v>19</v>
      </c>
    </row>
    <row r="1607" spans="1:11" ht="14.5" x14ac:dyDescent="0.35">
      <c r="A1607" s="3" t="s">
        <v>1643</v>
      </c>
      <c r="B1607" s="28">
        <v>1615882026</v>
      </c>
      <c r="C1607" s="5" t="s">
        <v>22</v>
      </c>
      <c r="D1607" s="5" t="s">
        <v>29</v>
      </c>
      <c r="E1607" s="6">
        <v>46085</v>
      </c>
      <c r="F1607" s="6">
        <v>46093</v>
      </c>
      <c r="G1607" s="27">
        <v>6</v>
      </c>
      <c r="H1607" s="17" t="s">
        <v>20</v>
      </c>
      <c r="I1607" s="6" t="s">
        <v>3670</v>
      </c>
      <c r="J1607" s="3" t="s">
        <v>28</v>
      </c>
      <c r="K1607" s="3" t="s">
        <v>19</v>
      </c>
    </row>
    <row r="1608" spans="1:11" ht="14.5" x14ac:dyDescent="0.35">
      <c r="A1608" s="3" t="s">
        <v>1644</v>
      </c>
      <c r="B1608" s="28">
        <v>1690492026</v>
      </c>
      <c r="C1608" s="5" t="s">
        <v>22</v>
      </c>
      <c r="D1608" s="5" t="s">
        <v>29</v>
      </c>
      <c r="E1608" s="6">
        <v>46085</v>
      </c>
      <c r="F1608" s="6">
        <v>46093</v>
      </c>
      <c r="G1608" s="27">
        <v>6</v>
      </c>
      <c r="H1608" s="17" t="s">
        <v>20</v>
      </c>
      <c r="I1608" s="6" t="s">
        <v>3671</v>
      </c>
      <c r="J1608" s="3" t="s">
        <v>28</v>
      </c>
      <c r="K1608" s="3" t="s">
        <v>19</v>
      </c>
    </row>
    <row r="1609" spans="1:11" ht="14.5" x14ac:dyDescent="0.35">
      <c r="A1609" s="3" t="s">
        <v>1645</v>
      </c>
      <c r="B1609" s="28">
        <v>1618702026</v>
      </c>
      <c r="C1609" s="5" t="s">
        <v>22</v>
      </c>
      <c r="D1609" s="5" t="s">
        <v>29</v>
      </c>
      <c r="E1609" s="6">
        <v>46085</v>
      </c>
      <c r="F1609" s="6">
        <v>46093</v>
      </c>
      <c r="G1609" s="27">
        <v>6</v>
      </c>
      <c r="H1609" s="17" t="s">
        <v>20</v>
      </c>
      <c r="I1609" s="6" t="s">
        <v>3672</v>
      </c>
      <c r="J1609" s="3" t="s">
        <v>28</v>
      </c>
      <c r="K1609" s="3" t="s">
        <v>19</v>
      </c>
    </row>
    <row r="1610" spans="1:11" ht="14.5" x14ac:dyDescent="0.35">
      <c r="A1610" s="3" t="s">
        <v>1646</v>
      </c>
      <c r="B1610" s="28">
        <v>1619082026</v>
      </c>
      <c r="C1610" s="5" t="s">
        <v>22</v>
      </c>
      <c r="D1610" s="5" t="s">
        <v>41</v>
      </c>
      <c r="E1610" s="6">
        <v>46085</v>
      </c>
      <c r="F1610" s="6">
        <v>46098</v>
      </c>
      <c r="G1610" s="27">
        <v>9</v>
      </c>
      <c r="H1610" s="17" t="s">
        <v>20</v>
      </c>
      <c r="I1610" s="6" t="s">
        <v>3673</v>
      </c>
      <c r="J1610" s="3" t="s">
        <v>28</v>
      </c>
      <c r="K1610" s="3" t="s">
        <v>19</v>
      </c>
    </row>
    <row r="1611" spans="1:11" ht="14.5" x14ac:dyDescent="0.35">
      <c r="A1611" s="3" t="s">
        <v>1647</v>
      </c>
      <c r="B1611" s="28">
        <v>1621382026</v>
      </c>
      <c r="C1611" s="5" t="s">
        <v>22</v>
      </c>
      <c r="D1611" s="5" t="s">
        <v>29</v>
      </c>
      <c r="E1611" s="6">
        <v>46085</v>
      </c>
      <c r="F1611" s="6">
        <v>46085</v>
      </c>
      <c r="G1611" s="27">
        <v>0</v>
      </c>
      <c r="H1611" s="17" t="s">
        <v>20</v>
      </c>
      <c r="I1611" s="6" t="s">
        <v>3674</v>
      </c>
      <c r="J1611" s="3" t="s">
        <v>28</v>
      </c>
      <c r="K1611" s="3" t="s">
        <v>19</v>
      </c>
    </row>
    <row r="1612" spans="1:11" ht="14.5" x14ac:dyDescent="0.35">
      <c r="A1612" s="3" t="s">
        <v>1648</v>
      </c>
      <c r="B1612" s="28">
        <v>1622712026</v>
      </c>
      <c r="C1612" s="5" t="s">
        <v>22</v>
      </c>
      <c r="D1612" s="5" t="s">
        <v>29</v>
      </c>
      <c r="E1612" s="6">
        <v>46085</v>
      </c>
      <c r="F1612" s="6">
        <v>46086</v>
      </c>
      <c r="G1612" s="27">
        <v>1</v>
      </c>
      <c r="H1612" s="17" t="s">
        <v>20</v>
      </c>
      <c r="I1612" s="6" t="s">
        <v>3675</v>
      </c>
      <c r="J1612" s="3" t="s">
        <v>28</v>
      </c>
      <c r="K1612" s="3" t="s">
        <v>19</v>
      </c>
    </row>
    <row r="1613" spans="1:11" ht="14.5" x14ac:dyDescent="0.35">
      <c r="A1613" s="3" t="s">
        <v>1649</v>
      </c>
      <c r="B1613" s="28">
        <v>1623962026</v>
      </c>
      <c r="C1613" s="5" t="s">
        <v>22</v>
      </c>
      <c r="D1613" s="5" t="s">
        <v>29</v>
      </c>
      <c r="E1613" s="6">
        <v>46085</v>
      </c>
      <c r="F1613" s="6">
        <v>46091</v>
      </c>
      <c r="G1613" s="27">
        <v>4</v>
      </c>
      <c r="H1613" s="17" t="s">
        <v>20</v>
      </c>
      <c r="I1613" s="6" t="s">
        <v>3676</v>
      </c>
      <c r="J1613" s="3" t="s">
        <v>28</v>
      </c>
      <c r="K1613" s="3" t="s">
        <v>19</v>
      </c>
    </row>
    <row r="1614" spans="1:11" ht="14.5" x14ac:dyDescent="0.35">
      <c r="A1614" s="3" t="s">
        <v>1650</v>
      </c>
      <c r="B1614" s="28">
        <v>1624542026</v>
      </c>
      <c r="C1614" s="5" t="s">
        <v>22</v>
      </c>
      <c r="D1614" s="5" t="s">
        <v>29</v>
      </c>
      <c r="E1614" s="6">
        <v>46085</v>
      </c>
      <c r="F1614" s="6">
        <v>46090</v>
      </c>
      <c r="G1614" s="27">
        <v>3</v>
      </c>
      <c r="H1614" s="17" t="s">
        <v>20</v>
      </c>
      <c r="I1614" s="6" t="s">
        <v>3677</v>
      </c>
      <c r="J1614" s="3" t="s">
        <v>28</v>
      </c>
      <c r="K1614" s="3" t="s">
        <v>19</v>
      </c>
    </row>
    <row r="1615" spans="1:11" ht="14.5" x14ac:dyDescent="0.35">
      <c r="A1615" s="3" t="s">
        <v>1651</v>
      </c>
      <c r="B1615" s="28">
        <v>1624572026</v>
      </c>
      <c r="C1615" s="5" t="s">
        <v>22</v>
      </c>
      <c r="D1615" s="5" t="s">
        <v>29</v>
      </c>
      <c r="E1615" s="6">
        <v>46085</v>
      </c>
      <c r="F1615" s="6">
        <v>46091</v>
      </c>
      <c r="G1615" s="27">
        <v>4</v>
      </c>
      <c r="H1615" s="17" t="s">
        <v>20</v>
      </c>
      <c r="I1615" s="6" t="s">
        <v>3678</v>
      </c>
      <c r="J1615" s="3" t="s">
        <v>28</v>
      </c>
      <c r="K1615" s="3" t="s">
        <v>19</v>
      </c>
    </row>
    <row r="1616" spans="1:11" ht="14.5" x14ac:dyDescent="0.35">
      <c r="A1616" s="3" t="s">
        <v>1652</v>
      </c>
      <c r="B1616" s="28">
        <v>1624692026</v>
      </c>
      <c r="C1616" s="5" t="s">
        <v>22</v>
      </c>
      <c r="D1616" s="5" t="s">
        <v>29</v>
      </c>
      <c r="E1616" s="6">
        <v>46085</v>
      </c>
      <c r="F1616" s="6">
        <v>46092</v>
      </c>
      <c r="G1616" s="27">
        <v>5</v>
      </c>
      <c r="H1616" s="17" t="s">
        <v>20</v>
      </c>
      <c r="I1616" s="6" t="s">
        <v>3679</v>
      </c>
      <c r="J1616" s="3" t="s">
        <v>28</v>
      </c>
      <c r="K1616" s="3" t="s">
        <v>19</v>
      </c>
    </row>
    <row r="1617" spans="1:11" ht="14.5" x14ac:dyDescent="0.35">
      <c r="A1617" s="3" t="s">
        <v>1653</v>
      </c>
      <c r="B1617" s="28">
        <v>1624842026</v>
      </c>
      <c r="C1617" s="5" t="s">
        <v>17</v>
      </c>
      <c r="D1617" s="5" t="s">
        <v>33</v>
      </c>
      <c r="E1617" s="6">
        <v>46085</v>
      </c>
      <c r="F1617" s="6">
        <v>46093</v>
      </c>
      <c r="G1617" s="27">
        <v>6</v>
      </c>
      <c r="H1617" s="17" t="s">
        <v>20</v>
      </c>
      <c r="I1617" s="6" t="s">
        <v>3680</v>
      </c>
      <c r="J1617" s="3" t="s">
        <v>28</v>
      </c>
      <c r="K1617" s="3" t="s">
        <v>19</v>
      </c>
    </row>
    <row r="1618" spans="1:11" ht="14.5" x14ac:dyDescent="0.35">
      <c r="A1618" s="3" t="s">
        <v>1654</v>
      </c>
      <c r="B1618" s="28">
        <v>1690582026</v>
      </c>
      <c r="C1618" s="5" t="s">
        <v>22</v>
      </c>
      <c r="D1618" s="5" t="s">
        <v>29</v>
      </c>
      <c r="E1618" s="6">
        <v>46085</v>
      </c>
      <c r="F1618" s="6">
        <v>46091</v>
      </c>
      <c r="G1618" s="27">
        <v>4</v>
      </c>
      <c r="H1618" s="17" t="s">
        <v>20</v>
      </c>
      <c r="I1618" s="6" t="s">
        <v>3681</v>
      </c>
      <c r="J1618" s="3" t="s">
        <v>28</v>
      </c>
      <c r="K1618" s="3" t="s">
        <v>19</v>
      </c>
    </row>
    <row r="1619" spans="1:11" ht="14.5" x14ac:dyDescent="0.35">
      <c r="A1619" s="3" t="s">
        <v>1655</v>
      </c>
      <c r="B1619" s="28">
        <v>1625342026</v>
      </c>
      <c r="C1619" s="5" t="s">
        <v>22</v>
      </c>
      <c r="D1619" s="5" t="s">
        <v>29</v>
      </c>
      <c r="E1619" s="6">
        <v>46085</v>
      </c>
      <c r="F1619" s="6">
        <v>46085</v>
      </c>
      <c r="G1619" s="27">
        <v>0</v>
      </c>
      <c r="H1619" s="17" t="s">
        <v>20</v>
      </c>
      <c r="I1619" s="6" t="s">
        <v>3682</v>
      </c>
      <c r="J1619" s="3" t="s">
        <v>28</v>
      </c>
      <c r="K1619" s="3" t="s">
        <v>19</v>
      </c>
    </row>
    <row r="1620" spans="1:11" ht="14.5" x14ac:dyDescent="0.35">
      <c r="A1620" s="3" t="s">
        <v>1656</v>
      </c>
      <c r="B1620" s="28">
        <v>1628932026</v>
      </c>
      <c r="C1620" s="5" t="s">
        <v>22</v>
      </c>
      <c r="D1620" s="5" t="s">
        <v>29</v>
      </c>
      <c r="E1620" s="6">
        <v>46085</v>
      </c>
      <c r="F1620" s="6">
        <v>46093</v>
      </c>
      <c r="G1620" s="27">
        <v>6</v>
      </c>
      <c r="H1620" s="17" t="s">
        <v>20</v>
      </c>
      <c r="I1620" s="6" t="s">
        <v>3683</v>
      </c>
      <c r="J1620" s="3" t="s">
        <v>28</v>
      </c>
      <c r="K1620" s="3" t="s">
        <v>19</v>
      </c>
    </row>
    <row r="1621" spans="1:11" ht="14.5" x14ac:dyDescent="0.35">
      <c r="A1621" s="3" t="s">
        <v>1657</v>
      </c>
      <c r="B1621" s="28">
        <v>1629492026</v>
      </c>
      <c r="C1621" s="5" t="s">
        <v>22</v>
      </c>
      <c r="D1621" s="5" t="s">
        <v>29</v>
      </c>
      <c r="E1621" s="6">
        <v>46085</v>
      </c>
      <c r="F1621" s="6">
        <v>46093</v>
      </c>
      <c r="G1621" s="27">
        <v>6</v>
      </c>
      <c r="H1621" s="17" t="s">
        <v>20</v>
      </c>
      <c r="I1621" s="6" t="s">
        <v>3684</v>
      </c>
      <c r="J1621" s="3" t="s">
        <v>28</v>
      </c>
      <c r="K1621" s="3" t="s">
        <v>19</v>
      </c>
    </row>
    <row r="1622" spans="1:11" ht="14.5" x14ac:dyDescent="0.35">
      <c r="A1622" s="3" t="s">
        <v>1658</v>
      </c>
      <c r="B1622" s="28">
        <v>1690672026</v>
      </c>
      <c r="C1622" s="5" t="s">
        <v>22</v>
      </c>
      <c r="D1622" s="5" t="s">
        <v>29</v>
      </c>
      <c r="E1622" s="6">
        <v>46085</v>
      </c>
      <c r="F1622" s="6">
        <v>46093</v>
      </c>
      <c r="G1622" s="27">
        <v>6</v>
      </c>
      <c r="H1622" s="17" t="s">
        <v>20</v>
      </c>
      <c r="I1622" s="6" t="s">
        <v>3685</v>
      </c>
      <c r="J1622" s="3" t="s">
        <v>28</v>
      </c>
      <c r="K1622" s="3" t="s">
        <v>19</v>
      </c>
    </row>
    <row r="1623" spans="1:11" ht="14.5" x14ac:dyDescent="0.35">
      <c r="A1623" s="3" t="s">
        <v>1659</v>
      </c>
      <c r="B1623" s="28">
        <v>1629982026</v>
      </c>
      <c r="C1623" s="5" t="s">
        <v>22</v>
      </c>
      <c r="D1623" s="5" t="s">
        <v>41</v>
      </c>
      <c r="E1623" s="6">
        <v>46085</v>
      </c>
      <c r="F1623" s="6">
        <v>46098</v>
      </c>
      <c r="G1623" s="27">
        <v>9</v>
      </c>
      <c r="H1623" s="17" t="s">
        <v>20</v>
      </c>
      <c r="I1623" s="6" t="s">
        <v>3686</v>
      </c>
      <c r="J1623" s="3" t="s">
        <v>28</v>
      </c>
      <c r="K1623" s="3" t="s">
        <v>19</v>
      </c>
    </row>
    <row r="1624" spans="1:11" ht="14.5" x14ac:dyDescent="0.35">
      <c r="A1624" s="3" t="s">
        <v>1660</v>
      </c>
      <c r="B1624" s="28">
        <v>1630192026</v>
      </c>
      <c r="C1624" s="5" t="s">
        <v>22</v>
      </c>
      <c r="D1624" s="5" t="s">
        <v>29</v>
      </c>
      <c r="E1624" s="6">
        <v>46085</v>
      </c>
      <c r="F1624" s="6">
        <v>46091</v>
      </c>
      <c r="G1624" s="27">
        <v>4</v>
      </c>
      <c r="H1624" s="17" t="s">
        <v>20</v>
      </c>
      <c r="I1624" s="6" t="s">
        <v>3687</v>
      </c>
      <c r="J1624" s="3" t="s">
        <v>28</v>
      </c>
      <c r="K1624" s="3" t="s">
        <v>19</v>
      </c>
    </row>
    <row r="1625" spans="1:11" ht="14.5" x14ac:dyDescent="0.35">
      <c r="A1625" s="3" t="s">
        <v>1661</v>
      </c>
      <c r="B1625" s="28">
        <v>1636362026</v>
      </c>
      <c r="C1625" s="5" t="s">
        <v>22</v>
      </c>
      <c r="D1625" s="5" t="s">
        <v>29</v>
      </c>
      <c r="E1625" s="6">
        <v>46086</v>
      </c>
      <c r="F1625" s="6">
        <v>46094</v>
      </c>
      <c r="G1625" s="27">
        <v>6</v>
      </c>
      <c r="H1625" s="17" t="s">
        <v>20</v>
      </c>
      <c r="I1625" s="6" t="s">
        <v>3688</v>
      </c>
      <c r="J1625" s="3" t="s">
        <v>28</v>
      </c>
      <c r="K1625" s="3" t="s">
        <v>19</v>
      </c>
    </row>
    <row r="1626" spans="1:11" ht="14.5" x14ac:dyDescent="0.35">
      <c r="A1626" s="3" t="s">
        <v>1662</v>
      </c>
      <c r="B1626" s="28">
        <v>1636892026</v>
      </c>
      <c r="C1626" s="5" t="s">
        <v>22</v>
      </c>
      <c r="D1626" s="5" t="s">
        <v>29</v>
      </c>
      <c r="E1626" s="6">
        <v>46086</v>
      </c>
      <c r="F1626" s="6">
        <v>46094</v>
      </c>
      <c r="G1626" s="27">
        <v>6</v>
      </c>
      <c r="H1626" s="17" t="s">
        <v>20</v>
      </c>
      <c r="I1626" s="6" t="s">
        <v>3689</v>
      </c>
      <c r="J1626" s="3" t="s">
        <v>28</v>
      </c>
      <c r="K1626" s="3" t="s">
        <v>19</v>
      </c>
    </row>
    <row r="1627" spans="1:11" ht="14.5" x14ac:dyDescent="0.35">
      <c r="A1627" s="3" t="s">
        <v>1663</v>
      </c>
      <c r="B1627" s="28">
        <v>1732232026</v>
      </c>
      <c r="C1627" s="5" t="s">
        <v>22</v>
      </c>
      <c r="D1627" s="5" t="s">
        <v>41</v>
      </c>
      <c r="E1627" s="6">
        <v>46086</v>
      </c>
      <c r="F1627" s="6">
        <v>46098</v>
      </c>
      <c r="G1627" s="27">
        <v>8</v>
      </c>
      <c r="H1627" s="17" t="s">
        <v>20</v>
      </c>
      <c r="I1627" s="6" t="s">
        <v>3690</v>
      </c>
      <c r="J1627" s="3" t="s">
        <v>28</v>
      </c>
      <c r="K1627" s="3" t="s">
        <v>19</v>
      </c>
    </row>
    <row r="1628" spans="1:11" ht="14.5" x14ac:dyDescent="0.35">
      <c r="A1628" s="3" t="s">
        <v>1664</v>
      </c>
      <c r="B1628" s="28">
        <v>1636942026</v>
      </c>
      <c r="C1628" s="5" t="s">
        <v>22</v>
      </c>
      <c r="D1628" s="5" t="s">
        <v>29</v>
      </c>
      <c r="E1628" s="6">
        <v>46086</v>
      </c>
      <c r="F1628" s="6">
        <v>46093</v>
      </c>
      <c r="G1628" s="27">
        <v>5</v>
      </c>
      <c r="H1628" s="17" t="s">
        <v>20</v>
      </c>
      <c r="I1628" s="6" t="s">
        <v>3691</v>
      </c>
      <c r="J1628" s="3" t="s">
        <v>28</v>
      </c>
      <c r="K1628" s="3" t="s">
        <v>19</v>
      </c>
    </row>
    <row r="1629" spans="1:11" ht="14.5" x14ac:dyDescent="0.35">
      <c r="A1629" s="3" t="s">
        <v>1665</v>
      </c>
      <c r="B1629" s="28">
        <v>1637072026</v>
      </c>
      <c r="C1629" s="5" t="s">
        <v>22</v>
      </c>
      <c r="D1629" s="5" t="s">
        <v>29</v>
      </c>
      <c r="E1629" s="6">
        <v>46086</v>
      </c>
      <c r="F1629" s="6">
        <v>46092</v>
      </c>
      <c r="G1629" s="27">
        <v>4</v>
      </c>
      <c r="H1629" s="17" t="s">
        <v>20</v>
      </c>
      <c r="I1629" s="6" t="s">
        <v>3692</v>
      </c>
      <c r="J1629" s="3" t="s">
        <v>28</v>
      </c>
      <c r="K1629" s="3" t="s">
        <v>19</v>
      </c>
    </row>
    <row r="1630" spans="1:11" ht="14.5" x14ac:dyDescent="0.35">
      <c r="A1630" s="3" t="s">
        <v>1666</v>
      </c>
      <c r="B1630" s="28">
        <v>1637092026</v>
      </c>
      <c r="C1630" s="5" t="s">
        <v>22</v>
      </c>
      <c r="D1630" s="5" t="s">
        <v>29</v>
      </c>
      <c r="E1630" s="6">
        <v>46086</v>
      </c>
      <c r="F1630" s="6">
        <v>46094</v>
      </c>
      <c r="G1630" s="27">
        <v>6</v>
      </c>
      <c r="H1630" s="17" t="s">
        <v>20</v>
      </c>
      <c r="I1630" s="6" t="s">
        <v>3693</v>
      </c>
      <c r="J1630" s="3" t="s">
        <v>28</v>
      </c>
      <c r="K1630" s="3" t="s">
        <v>19</v>
      </c>
    </row>
    <row r="1631" spans="1:11" ht="14.5" x14ac:dyDescent="0.35">
      <c r="A1631" s="3" t="s">
        <v>1667</v>
      </c>
      <c r="B1631" s="28">
        <v>1637152026</v>
      </c>
      <c r="C1631" s="5" t="s">
        <v>22</v>
      </c>
      <c r="D1631" s="5" t="s">
        <v>29</v>
      </c>
      <c r="E1631" s="6">
        <v>46086</v>
      </c>
      <c r="F1631" s="6">
        <v>46090</v>
      </c>
      <c r="G1631" s="27">
        <v>2</v>
      </c>
      <c r="H1631" s="17" t="s">
        <v>20</v>
      </c>
      <c r="I1631" s="6" t="s">
        <v>3694</v>
      </c>
      <c r="J1631" s="3" t="s">
        <v>28</v>
      </c>
      <c r="K1631" s="3" t="s">
        <v>19</v>
      </c>
    </row>
    <row r="1632" spans="1:11" ht="14.5" x14ac:dyDescent="0.35">
      <c r="A1632" s="3" t="s">
        <v>1668</v>
      </c>
      <c r="B1632" s="28">
        <v>1637992026</v>
      </c>
      <c r="C1632" s="5" t="s">
        <v>22</v>
      </c>
      <c r="D1632" s="5" t="s">
        <v>29</v>
      </c>
      <c r="E1632" s="6">
        <v>46086</v>
      </c>
      <c r="F1632" s="6">
        <v>46094</v>
      </c>
      <c r="G1632" s="27">
        <v>6</v>
      </c>
      <c r="H1632" s="17" t="s">
        <v>20</v>
      </c>
      <c r="I1632" s="6" t="s">
        <v>3695</v>
      </c>
      <c r="J1632" s="3" t="s">
        <v>28</v>
      </c>
      <c r="K1632" s="3" t="s">
        <v>19</v>
      </c>
    </row>
    <row r="1633" spans="1:11" ht="14.5" x14ac:dyDescent="0.35">
      <c r="A1633" s="3" t="s">
        <v>1669</v>
      </c>
      <c r="B1633" s="28">
        <v>1638192026</v>
      </c>
      <c r="C1633" s="5" t="s">
        <v>22</v>
      </c>
      <c r="D1633" s="5" t="s">
        <v>29</v>
      </c>
      <c r="E1633" s="6">
        <v>46086</v>
      </c>
      <c r="F1633" s="6">
        <v>46093</v>
      </c>
      <c r="G1633" s="27">
        <v>5</v>
      </c>
      <c r="H1633" s="17" t="s">
        <v>20</v>
      </c>
      <c r="I1633" s="6" t="s">
        <v>3696</v>
      </c>
      <c r="J1633" s="3" t="s">
        <v>28</v>
      </c>
      <c r="K1633" s="3" t="s">
        <v>19</v>
      </c>
    </row>
    <row r="1634" spans="1:11" ht="14.5" x14ac:dyDescent="0.35">
      <c r="A1634" s="3" t="s">
        <v>1670</v>
      </c>
      <c r="B1634" s="28">
        <v>1638232026</v>
      </c>
      <c r="C1634" s="5" t="s">
        <v>22</v>
      </c>
      <c r="D1634" s="5" t="s">
        <v>29</v>
      </c>
      <c r="E1634" s="6">
        <v>46086</v>
      </c>
      <c r="F1634" s="6">
        <v>46093</v>
      </c>
      <c r="G1634" s="27">
        <v>5</v>
      </c>
      <c r="H1634" s="17" t="s">
        <v>20</v>
      </c>
      <c r="I1634" s="6" t="s">
        <v>3697</v>
      </c>
      <c r="J1634" s="3" t="s">
        <v>28</v>
      </c>
      <c r="K1634" s="3" t="s">
        <v>19</v>
      </c>
    </row>
    <row r="1635" spans="1:11" ht="14.5" x14ac:dyDescent="0.35">
      <c r="A1635" s="3" t="s">
        <v>1671</v>
      </c>
      <c r="B1635" s="28">
        <v>1641082026</v>
      </c>
      <c r="C1635" s="5" t="s">
        <v>22</v>
      </c>
      <c r="D1635" s="5" t="s">
        <v>29</v>
      </c>
      <c r="E1635" s="6">
        <v>46086</v>
      </c>
      <c r="F1635" s="6">
        <v>46094</v>
      </c>
      <c r="G1635" s="27">
        <v>6</v>
      </c>
      <c r="H1635" s="17" t="s">
        <v>20</v>
      </c>
      <c r="I1635" s="6" t="s">
        <v>3698</v>
      </c>
      <c r="J1635" s="3" t="s">
        <v>28</v>
      </c>
      <c r="K1635" s="3" t="s">
        <v>19</v>
      </c>
    </row>
    <row r="1636" spans="1:11" ht="14.5" x14ac:dyDescent="0.35">
      <c r="A1636" s="3" t="s">
        <v>1672</v>
      </c>
      <c r="B1636" s="28">
        <v>1643272026</v>
      </c>
      <c r="C1636" s="5" t="s">
        <v>17</v>
      </c>
      <c r="D1636" s="5" t="s">
        <v>33</v>
      </c>
      <c r="E1636" s="6">
        <v>46086</v>
      </c>
      <c r="F1636" s="6">
        <v>46093</v>
      </c>
      <c r="G1636" s="27">
        <v>5</v>
      </c>
      <c r="H1636" s="17" t="s">
        <v>20</v>
      </c>
      <c r="I1636" s="6" t="s">
        <v>3699</v>
      </c>
      <c r="J1636" s="3" t="s">
        <v>28</v>
      </c>
      <c r="K1636" s="3" t="s">
        <v>19</v>
      </c>
    </row>
    <row r="1637" spans="1:11" ht="14.5" x14ac:dyDescent="0.35">
      <c r="A1637" s="3" t="s">
        <v>1673</v>
      </c>
      <c r="B1637" s="28">
        <v>1732322026</v>
      </c>
      <c r="C1637" s="5" t="s">
        <v>22</v>
      </c>
      <c r="D1637" s="5" t="s">
        <v>29</v>
      </c>
      <c r="E1637" s="6">
        <v>46086</v>
      </c>
      <c r="F1637" s="6">
        <v>46091</v>
      </c>
      <c r="G1637" s="27">
        <v>3</v>
      </c>
      <c r="H1637" s="17" t="s">
        <v>20</v>
      </c>
      <c r="I1637" s="6" t="s">
        <v>3700</v>
      </c>
      <c r="J1637" s="3" t="s">
        <v>28</v>
      </c>
      <c r="K1637" s="3" t="s">
        <v>19</v>
      </c>
    </row>
    <row r="1638" spans="1:11" ht="14.5" x14ac:dyDescent="0.35">
      <c r="A1638" s="3" t="s">
        <v>1674</v>
      </c>
      <c r="B1638" s="28">
        <v>1691192026</v>
      </c>
      <c r="C1638" s="5" t="s">
        <v>22</v>
      </c>
      <c r="D1638" s="5" t="s">
        <v>29</v>
      </c>
      <c r="E1638" s="6">
        <v>46086</v>
      </c>
      <c r="F1638" s="6">
        <v>46093</v>
      </c>
      <c r="G1638" s="27">
        <v>5</v>
      </c>
      <c r="H1638" s="17" t="s">
        <v>20</v>
      </c>
      <c r="I1638" s="6" t="s">
        <v>3701</v>
      </c>
      <c r="J1638" s="3" t="s">
        <v>28</v>
      </c>
      <c r="K1638" s="3" t="s">
        <v>19</v>
      </c>
    </row>
    <row r="1639" spans="1:11" ht="14.5" x14ac:dyDescent="0.35">
      <c r="A1639" s="3" t="s">
        <v>1675</v>
      </c>
      <c r="B1639" s="28">
        <v>1648102026</v>
      </c>
      <c r="C1639" s="5" t="s">
        <v>22</v>
      </c>
      <c r="D1639" s="5" t="s">
        <v>29</v>
      </c>
      <c r="E1639" s="6">
        <v>46086</v>
      </c>
      <c r="F1639" s="6">
        <v>46090</v>
      </c>
      <c r="G1639" s="27">
        <v>2</v>
      </c>
      <c r="H1639" s="17" t="s">
        <v>20</v>
      </c>
      <c r="I1639" s="6" t="s">
        <v>3702</v>
      </c>
      <c r="J1639" s="3" t="s">
        <v>28</v>
      </c>
      <c r="K1639" s="3" t="s">
        <v>19</v>
      </c>
    </row>
    <row r="1640" spans="1:11" ht="14.5" x14ac:dyDescent="0.35">
      <c r="A1640" s="3" t="s">
        <v>1676</v>
      </c>
      <c r="B1640" s="28">
        <v>1650592026</v>
      </c>
      <c r="C1640" s="5" t="s">
        <v>22</v>
      </c>
      <c r="D1640" s="5" t="s">
        <v>29</v>
      </c>
      <c r="E1640" s="6">
        <v>46086</v>
      </c>
      <c r="F1640" s="6">
        <v>46091</v>
      </c>
      <c r="G1640" s="27">
        <v>3</v>
      </c>
      <c r="H1640" s="17" t="s">
        <v>20</v>
      </c>
      <c r="I1640" s="6" t="s">
        <v>3703</v>
      </c>
      <c r="J1640" s="3" t="s">
        <v>28</v>
      </c>
      <c r="K1640" s="3" t="s">
        <v>19</v>
      </c>
    </row>
    <row r="1641" spans="1:11" ht="14.5" x14ac:dyDescent="0.35">
      <c r="A1641" s="3" t="s">
        <v>1677</v>
      </c>
      <c r="B1641" s="28">
        <v>1651052026</v>
      </c>
      <c r="C1641" s="5" t="s">
        <v>22</v>
      </c>
      <c r="D1641" s="5" t="s">
        <v>29</v>
      </c>
      <c r="E1641" s="6">
        <v>46086</v>
      </c>
      <c r="F1641" s="6">
        <v>46097</v>
      </c>
      <c r="G1641" s="27">
        <v>7</v>
      </c>
      <c r="H1641" s="17" t="s">
        <v>20</v>
      </c>
      <c r="I1641" s="6" t="s">
        <v>3704</v>
      </c>
      <c r="J1641" s="3" t="s">
        <v>28</v>
      </c>
      <c r="K1641" s="3" t="s">
        <v>19</v>
      </c>
    </row>
    <row r="1642" spans="1:11" ht="14.5" x14ac:dyDescent="0.35">
      <c r="A1642" s="3" t="s">
        <v>1678</v>
      </c>
      <c r="B1642" s="28">
        <v>1651212026</v>
      </c>
      <c r="C1642" s="5" t="s">
        <v>22</v>
      </c>
      <c r="D1642" s="5" t="s">
        <v>29</v>
      </c>
      <c r="E1642" s="6">
        <v>46086</v>
      </c>
      <c r="F1642" s="6">
        <v>46093</v>
      </c>
      <c r="G1642" s="27">
        <v>5</v>
      </c>
      <c r="H1642" s="17" t="s">
        <v>20</v>
      </c>
      <c r="I1642" s="6" t="s">
        <v>3705</v>
      </c>
      <c r="J1642" s="3" t="s">
        <v>28</v>
      </c>
      <c r="K1642" s="3" t="s">
        <v>19</v>
      </c>
    </row>
    <row r="1643" spans="1:11" ht="14.5" x14ac:dyDescent="0.35">
      <c r="A1643" s="3" t="s">
        <v>1679</v>
      </c>
      <c r="B1643" s="28">
        <v>1652302026</v>
      </c>
      <c r="C1643" s="5" t="s">
        <v>22</v>
      </c>
      <c r="D1643" s="5" t="s">
        <v>29</v>
      </c>
      <c r="E1643" s="6">
        <v>46086</v>
      </c>
      <c r="F1643" s="6">
        <v>46093</v>
      </c>
      <c r="G1643" s="27">
        <v>5</v>
      </c>
      <c r="H1643" s="17" t="s">
        <v>20</v>
      </c>
      <c r="I1643" s="6" t="s">
        <v>3706</v>
      </c>
      <c r="J1643" s="3" t="s">
        <v>28</v>
      </c>
      <c r="K1643" s="3" t="s">
        <v>19</v>
      </c>
    </row>
    <row r="1644" spans="1:11" ht="14.5" x14ac:dyDescent="0.35">
      <c r="A1644" s="3" t="s">
        <v>1680</v>
      </c>
      <c r="B1644" s="28">
        <v>1654182026</v>
      </c>
      <c r="C1644" s="5" t="s">
        <v>22</v>
      </c>
      <c r="D1644" s="5" t="s">
        <v>29</v>
      </c>
      <c r="E1644" s="6">
        <v>46086</v>
      </c>
      <c r="F1644" s="6">
        <v>46092</v>
      </c>
      <c r="G1644" s="27">
        <v>4</v>
      </c>
      <c r="H1644" s="17" t="s">
        <v>20</v>
      </c>
      <c r="I1644" s="6" t="s">
        <v>3707</v>
      </c>
      <c r="J1644" s="3" t="s">
        <v>28</v>
      </c>
      <c r="K1644" s="3" t="s">
        <v>19</v>
      </c>
    </row>
    <row r="1645" spans="1:11" ht="14.5" x14ac:dyDescent="0.35">
      <c r="A1645" s="3" t="s">
        <v>1681</v>
      </c>
      <c r="B1645" s="28">
        <v>1655032026</v>
      </c>
      <c r="C1645" s="5" t="s">
        <v>17</v>
      </c>
      <c r="D1645" s="5" t="s">
        <v>33</v>
      </c>
      <c r="E1645" s="6">
        <v>46086</v>
      </c>
      <c r="F1645" s="6">
        <v>46097</v>
      </c>
      <c r="G1645" s="27">
        <v>7</v>
      </c>
      <c r="H1645" s="17" t="s">
        <v>20</v>
      </c>
      <c r="I1645" s="6" t="s">
        <v>3708</v>
      </c>
      <c r="J1645" s="3" t="s">
        <v>28</v>
      </c>
      <c r="K1645" s="3" t="s">
        <v>19</v>
      </c>
    </row>
    <row r="1646" spans="1:11" ht="14.5" x14ac:dyDescent="0.35">
      <c r="A1646" s="3" t="s">
        <v>1682</v>
      </c>
      <c r="B1646" s="28">
        <v>1656952026</v>
      </c>
      <c r="C1646" s="5" t="s">
        <v>22</v>
      </c>
      <c r="D1646" s="5" t="s">
        <v>29</v>
      </c>
      <c r="E1646" s="6">
        <v>46086</v>
      </c>
      <c r="F1646" s="6">
        <v>46098</v>
      </c>
      <c r="G1646" s="27">
        <v>8</v>
      </c>
      <c r="H1646" s="17" t="s">
        <v>20</v>
      </c>
      <c r="I1646" s="6" t="s">
        <v>3709</v>
      </c>
      <c r="J1646" s="3" t="s">
        <v>28</v>
      </c>
      <c r="K1646" s="3" t="s">
        <v>19</v>
      </c>
    </row>
    <row r="1647" spans="1:11" ht="14.5" x14ac:dyDescent="0.35">
      <c r="A1647" s="3" t="s">
        <v>1683</v>
      </c>
      <c r="B1647" s="28">
        <v>1662372026</v>
      </c>
      <c r="C1647" s="5" t="s">
        <v>22</v>
      </c>
      <c r="D1647" s="5" t="s">
        <v>29</v>
      </c>
      <c r="E1647" s="6">
        <v>46086</v>
      </c>
      <c r="F1647" s="6">
        <v>46097</v>
      </c>
      <c r="G1647" s="27">
        <v>7</v>
      </c>
      <c r="H1647" s="17" t="s">
        <v>20</v>
      </c>
      <c r="I1647" s="6" t="s">
        <v>3710</v>
      </c>
      <c r="J1647" s="3" t="s">
        <v>28</v>
      </c>
      <c r="K1647" s="3" t="s">
        <v>19</v>
      </c>
    </row>
    <row r="1648" spans="1:11" ht="14.5" x14ac:dyDescent="0.35">
      <c r="A1648" s="3" t="s">
        <v>1684</v>
      </c>
      <c r="B1648" s="28">
        <v>1663142026</v>
      </c>
      <c r="C1648" s="5" t="s">
        <v>22</v>
      </c>
      <c r="D1648" s="5" t="s">
        <v>29</v>
      </c>
      <c r="E1648" s="6">
        <v>46086</v>
      </c>
      <c r="F1648" s="6">
        <v>46091</v>
      </c>
      <c r="G1648" s="27">
        <v>3</v>
      </c>
      <c r="H1648" s="17" t="s">
        <v>20</v>
      </c>
      <c r="I1648" s="6" t="s">
        <v>3711</v>
      </c>
      <c r="J1648" s="3" t="s">
        <v>28</v>
      </c>
      <c r="K1648" s="3" t="s">
        <v>19</v>
      </c>
    </row>
    <row r="1649" spans="1:11" ht="14.5" x14ac:dyDescent="0.35">
      <c r="A1649" s="3" t="s">
        <v>1685</v>
      </c>
      <c r="B1649" s="28">
        <v>1663552026</v>
      </c>
      <c r="C1649" s="5" t="s">
        <v>22</v>
      </c>
      <c r="D1649" s="5" t="s">
        <v>29</v>
      </c>
      <c r="E1649" s="6">
        <v>46086</v>
      </c>
      <c r="F1649" s="6">
        <v>46093</v>
      </c>
      <c r="G1649" s="27">
        <v>5</v>
      </c>
      <c r="H1649" s="17" t="s">
        <v>20</v>
      </c>
      <c r="I1649" s="6" t="s">
        <v>3712</v>
      </c>
      <c r="J1649" s="3" t="s">
        <v>28</v>
      </c>
      <c r="K1649" s="3" t="s">
        <v>19</v>
      </c>
    </row>
    <row r="1650" spans="1:11" ht="14.5" x14ac:dyDescent="0.35">
      <c r="A1650" s="3" t="s">
        <v>1686</v>
      </c>
      <c r="B1650" s="28">
        <v>1664002026</v>
      </c>
      <c r="C1650" s="5" t="s">
        <v>17</v>
      </c>
      <c r="D1650" s="5" t="s">
        <v>33</v>
      </c>
      <c r="E1650" s="6">
        <v>46086</v>
      </c>
      <c r="F1650" s="6">
        <v>46097</v>
      </c>
      <c r="G1650" s="27">
        <v>7</v>
      </c>
      <c r="H1650" s="17" t="s">
        <v>20</v>
      </c>
      <c r="I1650" s="6" t="s">
        <v>3708</v>
      </c>
      <c r="J1650" s="3" t="s">
        <v>28</v>
      </c>
      <c r="K1650" s="3" t="s">
        <v>19</v>
      </c>
    </row>
    <row r="1651" spans="1:11" ht="14.5" x14ac:dyDescent="0.35">
      <c r="A1651" s="3" t="s">
        <v>1687</v>
      </c>
      <c r="B1651" s="28">
        <v>1666082026</v>
      </c>
      <c r="C1651" s="5" t="s">
        <v>22</v>
      </c>
      <c r="D1651" s="5" t="s">
        <v>29</v>
      </c>
      <c r="E1651" s="6">
        <v>46086</v>
      </c>
      <c r="F1651" s="6">
        <v>46090</v>
      </c>
      <c r="G1651" s="27">
        <v>2</v>
      </c>
      <c r="H1651" s="17" t="s">
        <v>20</v>
      </c>
      <c r="I1651" s="6" t="s">
        <v>3713</v>
      </c>
      <c r="J1651" s="3" t="s">
        <v>28</v>
      </c>
      <c r="K1651" s="3" t="s">
        <v>19</v>
      </c>
    </row>
    <row r="1652" spans="1:11" ht="14.5" x14ac:dyDescent="0.35">
      <c r="A1652" s="3" t="s">
        <v>1688</v>
      </c>
      <c r="B1652" s="28">
        <v>1667272026</v>
      </c>
      <c r="C1652" s="5" t="s">
        <v>22</v>
      </c>
      <c r="D1652" s="5" t="s">
        <v>29</v>
      </c>
      <c r="E1652" s="6">
        <v>46086</v>
      </c>
      <c r="F1652" s="6">
        <v>46097</v>
      </c>
      <c r="G1652" s="27">
        <v>7</v>
      </c>
      <c r="H1652" s="17" t="s">
        <v>20</v>
      </c>
      <c r="I1652" s="6" t="s">
        <v>3714</v>
      </c>
      <c r="J1652" s="3" t="s">
        <v>28</v>
      </c>
      <c r="K1652" s="3" t="s">
        <v>19</v>
      </c>
    </row>
    <row r="1653" spans="1:11" ht="14.5" x14ac:dyDescent="0.35">
      <c r="A1653" s="3" t="s">
        <v>1689</v>
      </c>
      <c r="B1653" s="28">
        <v>1668762026</v>
      </c>
      <c r="C1653" s="5" t="s">
        <v>22</v>
      </c>
      <c r="D1653" s="5" t="s">
        <v>29</v>
      </c>
      <c r="E1653" s="6">
        <v>46086</v>
      </c>
      <c r="F1653" s="6">
        <v>46091</v>
      </c>
      <c r="G1653" s="27">
        <v>3</v>
      </c>
      <c r="H1653" s="17" t="s">
        <v>20</v>
      </c>
      <c r="I1653" s="6" t="s">
        <v>3715</v>
      </c>
      <c r="J1653" s="3" t="s">
        <v>28</v>
      </c>
      <c r="K1653" s="3" t="s">
        <v>19</v>
      </c>
    </row>
    <row r="1654" spans="1:11" ht="14.5" x14ac:dyDescent="0.35">
      <c r="A1654" s="3" t="s">
        <v>1690</v>
      </c>
      <c r="B1654" s="28">
        <v>1688232026</v>
      </c>
      <c r="C1654" s="5" t="s">
        <v>22</v>
      </c>
      <c r="D1654" s="5" t="s">
        <v>29</v>
      </c>
      <c r="E1654" s="6">
        <v>46087</v>
      </c>
      <c r="F1654" s="6">
        <v>46091</v>
      </c>
      <c r="G1654" s="27">
        <v>2</v>
      </c>
      <c r="H1654" s="17" t="s">
        <v>20</v>
      </c>
      <c r="I1654" s="6" t="s">
        <v>3716</v>
      </c>
      <c r="J1654" s="3" t="s">
        <v>28</v>
      </c>
      <c r="K1654" s="3" t="s">
        <v>19</v>
      </c>
    </row>
    <row r="1655" spans="1:11" ht="14.5" x14ac:dyDescent="0.35">
      <c r="A1655" s="3" t="s">
        <v>1691</v>
      </c>
      <c r="B1655" s="28">
        <v>1697552026</v>
      </c>
      <c r="C1655" s="5" t="s">
        <v>17</v>
      </c>
      <c r="D1655" s="5" t="s">
        <v>30</v>
      </c>
      <c r="E1655" s="6">
        <v>46087</v>
      </c>
      <c r="F1655" s="6">
        <v>46093</v>
      </c>
      <c r="G1655" s="27">
        <v>4</v>
      </c>
      <c r="H1655" s="17" t="s">
        <v>20</v>
      </c>
      <c r="I1655" s="6" t="s">
        <v>3717</v>
      </c>
      <c r="J1655" s="3" t="s">
        <v>28</v>
      </c>
      <c r="K1655" s="3" t="s">
        <v>19</v>
      </c>
    </row>
    <row r="1656" spans="1:11" ht="14.5" x14ac:dyDescent="0.35">
      <c r="A1656" s="3" t="s">
        <v>1692</v>
      </c>
      <c r="B1656" s="28">
        <v>1698192026</v>
      </c>
      <c r="C1656" s="5" t="s">
        <v>22</v>
      </c>
      <c r="D1656" s="5" t="s">
        <v>29</v>
      </c>
      <c r="E1656" s="6">
        <v>46087</v>
      </c>
      <c r="F1656" s="6">
        <v>46098</v>
      </c>
      <c r="G1656" s="27">
        <v>7</v>
      </c>
      <c r="H1656" s="17" t="s">
        <v>20</v>
      </c>
      <c r="I1656" s="6" t="s">
        <v>3718</v>
      </c>
      <c r="J1656" s="3" t="s">
        <v>28</v>
      </c>
      <c r="K1656" s="3" t="s">
        <v>19</v>
      </c>
    </row>
    <row r="1657" spans="1:11" ht="14.5" x14ac:dyDescent="0.35">
      <c r="A1657" s="3" t="s">
        <v>1693</v>
      </c>
      <c r="B1657" s="28">
        <v>1583032026</v>
      </c>
      <c r="C1657" s="5" t="s">
        <v>22</v>
      </c>
      <c r="D1657" s="5" t="s">
        <v>29</v>
      </c>
      <c r="E1657" s="6">
        <v>46087</v>
      </c>
      <c r="F1657" s="6">
        <v>46092</v>
      </c>
      <c r="G1657" s="27">
        <v>3</v>
      </c>
      <c r="H1657" s="17" t="s">
        <v>20</v>
      </c>
      <c r="I1657" s="6" t="s">
        <v>3719</v>
      </c>
      <c r="J1657" s="3" t="s">
        <v>28</v>
      </c>
      <c r="K1657" s="3" t="s">
        <v>19</v>
      </c>
    </row>
    <row r="1658" spans="1:11" ht="14.5" x14ac:dyDescent="0.35">
      <c r="A1658" s="3" t="s">
        <v>1694</v>
      </c>
      <c r="B1658" s="28">
        <v>1727532026</v>
      </c>
      <c r="C1658" s="5" t="s">
        <v>22</v>
      </c>
      <c r="D1658" s="5" t="s">
        <v>29</v>
      </c>
      <c r="E1658" s="6">
        <v>46090</v>
      </c>
      <c r="F1658" s="6">
        <v>46097</v>
      </c>
      <c r="G1658" s="27">
        <v>5</v>
      </c>
      <c r="H1658" s="17" t="s">
        <v>20</v>
      </c>
      <c r="I1658" s="6" t="s">
        <v>3720</v>
      </c>
      <c r="J1658" s="3" t="s">
        <v>28</v>
      </c>
      <c r="K1658" s="3" t="s">
        <v>19</v>
      </c>
    </row>
    <row r="1659" spans="1:11" ht="14.5" x14ac:dyDescent="0.35">
      <c r="A1659" s="3" t="s">
        <v>1695</v>
      </c>
      <c r="B1659" s="28">
        <v>1727832026</v>
      </c>
      <c r="C1659" s="5" t="s">
        <v>22</v>
      </c>
      <c r="D1659" s="5" t="s">
        <v>29</v>
      </c>
      <c r="E1659" s="6">
        <v>46090</v>
      </c>
      <c r="F1659" s="6">
        <v>46094</v>
      </c>
      <c r="G1659" s="27">
        <v>4</v>
      </c>
      <c r="H1659" s="17" t="s">
        <v>20</v>
      </c>
      <c r="I1659" s="6" t="s">
        <v>3721</v>
      </c>
      <c r="J1659" s="3" t="s">
        <v>28</v>
      </c>
      <c r="K1659" s="3" t="s">
        <v>19</v>
      </c>
    </row>
    <row r="1660" spans="1:11" ht="14.5" x14ac:dyDescent="0.35">
      <c r="A1660" s="3" t="s">
        <v>1696</v>
      </c>
      <c r="B1660" s="28">
        <v>1727862026</v>
      </c>
      <c r="C1660" s="5" t="s">
        <v>22</v>
      </c>
      <c r="D1660" s="5" t="s">
        <v>29</v>
      </c>
      <c r="E1660" s="6">
        <v>46090</v>
      </c>
      <c r="F1660" s="6">
        <v>46098</v>
      </c>
      <c r="G1660" s="27">
        <v>6</v>
      </c>
      <c r="H1660" s="17" t="s">
        <v>20</v>
      </c>
      <c r="I1660" s="6" t="s">
        <v>3722</v>
      </c>
      <c r="J1660" s="3" t="s">
        <v>28</v>
      </c>
      <c r="K1660" s="3" t="s">
        <v>19</v>
      </c>
    </row>
    <row r="1661" spans="1:11" ht="14.5" x14ac:dyDescent="0.35">
      <c r="A1661" s="3" t="s">
        <v>1697</v>
      </c>
      <c r="B1661" s="28">
        <v>1727922026</v>
      </c>
      <c r="C1661" s="5" t="s">
        <v>22</v>
      </c>
      <c r="D1661" s="5" t="s">
        <v>29</v>
      </c>
      <c r="E1661" s="6">
        <v>46090</v>
      </c>
      <c r="F1661" s="6">
        <v>46093</v>
      </c>
      <c r="G1661" s="27">
        <v>3</v>
      </c>
      <c r="H1661" s="17" t="s">
        <v>20</v>
      </c>
      <c r="I1661" s="6" t="s">
        <v>3723</v>
      </c>
      <c r="J1661" s="3" t="s">
        <v>28</v>
      </c>
      <c r="K1661" s="3" t="s">
        <v>19</v>
      </c>
    </row>
    <row r="1662" spans="1:11" ht="14.5" x14ac:dyDescent="0.35">
      <c r="A1662" s="3" t="s">
        <v>1698</v>
      </c>
      <c r="B1662" s="28">
        <v>1728012026</v>
      </c>
      <c r="C1662" s="5" t="s">
        <v>22</v>
      </c>
      <c r="D1662" s="5" t="s">
        <v>29</v>
      </c>
      <c r="E1662" s="6">
        <v>46090</v>
      </c>
      <c r="F1662" s="6">
        <v>46094</v>
      </c>
      <c r="G1662" s="27">
        <v>4</v>
      </c>
      <c r="H1662" s="17" t="s">
        <v>20</v>
      </c>
      <c r="I1662" s="6" t="s">
        <v>3724</v>
      </c>
      <c r="J1662" s="3" t="s">
        <v>28</v>
      </c>
      <c r="K1662" s="3" t="s">
        <v>19</v>
      </c>
    </row>
    <row r="1663" spans="1:11" ht="14.5" x14ac:dyDescent="0.35">
      <c r="A1663" s="3" t="s">
        <v>1699</v>
      </c>
      <c r="B1663" s="28">
        <v>1732612026</v>
      </c>
      <c r="C1663" s="5" t="s">
        <v>17</v>
      </c>
      <c r="D1663" s="5" t="s">
        <v>33</v>
      </c>
      <c r="E1663" s="6">
        <v>46090</v>
      </c>
      <c r="F1663" s="6">
        <v>46097</v>
      </c>
      <c r="G1663" s="27">
        <v>5</v>
      </c>
      <c r="H1663" s="17" t="s">
        <v>20</v>
      </c>
      <c r="I1663" s="6" t="s">
        <v>3725</v>
      </c>
      <c r="J1663" s="3" t="s">
        <v>28</v>
      </c>
      <c r="K1663" s="3" t="s">
        <v>19</v>
      </c>
    </row>
    <row r="1664" spans="1:11" ht="14.5" x14ac:dyDescent="0.35">
      <c r="A1664" s="3" t="s">
        <v>1700</v>
      </c>
      <c r="B1664" s="28">
        <v>1734852026</v>
      </c>
      <c r="C1664" s="5" t="s">
        <v>22</v>
      </c>
      <c r="D1664" s="5" t="s">
        <v>29</v>
      </c>
      <c r="E1664" s="6">
        <v>46090</v>
      </c>
      <c r="F1664" s="6">
        <v>46094</v>
      </c>
      <c r="G1664" s="27">
        <v>4</v>
      </c>
      <c r="H1664" s="17" t="s">
        <v>20</v>
      </c>
      <c r="I1664" s="6" t="s">
        <v>3726</v>
      </c>
      <c r="J1664" s="3" t="s">
        <v>28</v>
      </c>
      <c r="K1664" s="3" t="s">
        <v>19</v>
      </c>
    </row>
    <row r="1665" spans="1:11" ht="14.5" x14ac:dyDescent="0.35">
      <c r="A1665" s="3" t="s">
        <v>1701</v>
      </c>
      <c r="B1665" s="28">
        <v>1738052026</v>
      </c>
      <c r="C1665" s="5" t="s">
        <v>22</v>
      </c>
      <c r="D1665" s="5" t="s">
        <v>29</v>
      </c>
      <c r="E1665" s="6">
        <v>46090</v>
      </c>
      <c r="F1665" s="6">
        <v>46094</v>
      </c>
      <c r="G1665" s="27">
        <v>4</v>
      </c>
      <c r="H1665" s="17" t="s">
        <v>20</v>
      </c>
      <c r="I1665" s="6" t="s">
        <v>3727</v>
      </c>
      <c r="J1665" s="3" t="s">
        <v>28</v>
      </c>
      <c r="K1665" s="3" t="s">
        <v>19</v>
      </c>
    </row>
    <row r="1666" spans="1:11" ht="14.5" x14ac:dyDescent="0.35">
      <c r="A1666" s="3" t="s">
        <v>1702</v>
      </c>
      <c r="B1666" s="28">
        <v>1727282026</v>
      </c>
      <c r="C1666" s="5" t="s">
        <v>22</v>
      </c>
      <c r="D1666" s="5" t="s">
        <v>29</v>
      </c>
      <c r="E1666" s="6">
        <v>46090</v>
      </c>
      <c r="F1666" s="6">
        <v>46094</v>
      </c>
      <c r="G1666" s="27">
        <v>4</v>
      </c>
      <c r="H1666" s="17" t="s">
        <v>20</v>
      </c>
      <c r="I1666" s="6" t="s">
        <v>3728</v>
      </c>
      <c r="J1666" s="3" t="s">
        <v>28</v>
      </c>
      <c r="K1666" s="3" t="s">
        <v>19</v>
      </c>
    </row>
    <row r="1667" spans="1:11" ht="14.5" x14ac:dyDescent="0.35">
      <c r="A1667" s="3" t="s">
        <v>1703</v>
      </c>
      <c r="B1667" s="28">
        <v>1757962026</v>
      </c>
      <c r="C1667" s="5" t="s">
        <v>22</v>
      </c>
      <c r="D1667" s="5" t="s">
        <v>29</v>
      </c>
      <c r="E1667" s="6">
        <v>46091</v>
      </c>
      <c r="F1667" s="6">
        <v>46098</v>
      </c>
      <c r="G1667" s="27">
        <v>5</v>
      </c>
      <c r="H1667" s="17" t="s">
        <v>20</v>
      </c>
      <c r="I1667" s="6" t="s">
        <v>3729</v>
      </c>
      <c r="J1667" s="3" t="s">
        <v>28</v>
      </c>
      <c r="K1667" s="3" t="s">
        <v>19</v>
      </c>
    </row>
    <row r="1668" spans="1:11" ht="14.5" x14ac:dyDescent="0.35">
      <c r="A1668" s="3" t="s">
        <v>1704</v>
      </c>
      <c r="B1668" s="28">
        <v>1762132026</v>
      </c>
      <c r="C1668" s="5" t="s">
        <v>22</v>
      </c>
      <c r="D1668" s="5" t="s">
        <v>29</v>
      </c>
      <c r="E1668" s="6">
        <v>46091</v>
      </c>
      <c r="F1668" s="6">
        <v>46091</v>
      </c>
      <c r="G1668" s="27">
        <v>0</v>
      </c>
      <c r="H1668" s="17" t="s">
        <v>20</v>
      </c>
      <c r="I1668" s="6" t="s">
        <v>3730</v>
      </c>
      <c r="J1668" s="3" t="s">
        <v>28</v>
      </c>
      <c r="K1668" s="3" t="s">
        <v>19</v>
      </c>
    </row>
    <row r="1669" spans="1:11" ht="14.5" x14ac:dyDescent="0.35">
      <c r="A1669" s="3" t="s">
        <v>1705</v>
      </c>
      <c r="B1669" s="28">
        <v>1770972026</v>
      </c>
      <c r="C1669" s="5" t="s">
        <v>22</v>
      </c>
      <c r="D1669" s="5" t="s">
        <v>29</v>
      </c>
      <c r="E1669" s="6">
        <v>46091</v>
      </c>
      <c r="F1669" s="6">
        <v>46099</v>
      </c>
      <c r="G1669" s="27">
        <v>6</v>
      </c>
      <c r="H1669" s="17" t="s">
        <v>20</v>
      </c>
      <c r="I1669" s="6" t="s">
        <v>3731</v>
      </c>
      <c r="J1669" s="3" t="s">
        <v>28</v>
      </c>
      <c r="K1669" s="3" t="s">
        <v>19</v>
      </c>
    </row>
    <row r="1670" spans="1:11" ht="14.5" x14ac:dyDescent="0.35">
      <c r="A1670" s="3" t="s">
        <v>1706</v>
      </c>
      <c r="B1670" s="28">
        <v>1776242026</v>
      </c>
      <c r="C1670" s="5" t="s">
        <v>22</v>
      </c>
      <c r="D1670" s="5" t="s">
        <v>29</v>
      </c>
      <c r="E1670" s="6">
        <v>46091</v>
      </c>
      <c r="F1670" s="6">
        <v>46098</v>
      </c>
      <c r="G1670" s="27">
        <v>5</v>
      </c>
      <c r="H1670" s="17" t="s">
        <v>20</v>
      </c>
      <c r="I1670" s="6" t="s">
        <v>3732</v>
      </c>
      <c r="J1670" s="3" t="s">
        <v>28</v>
      </c>
      <c r="K1670" s="3" t="s">
        <v>19</v>
      </c>
    </row>
    <row r="1671" spans="1:11" ht="14.5" x14ac:dyDescent="0.35">
      <c r="A1671" s="3" t="s">
        <v>1707</v>
      </c>
      <c r="B1671" s="28">
        <v>1779142026</v>
      </c>
      <c r="C1671" s="5" t="s">
        <v>22</v>
      </c>
      <c r="D1671" s="5" t="s">
        <v>29</v>
      </c>
      <c r="E1671" s="6">
        <v>46091</v>
      </c>
      <c r="F1671" s="6">
        <v>46094</v>
      </c>
      <c r="G1671" s="27">
        <v>3</v>
      </c>
      <c r="H1671" s="17" t="s">
        <v>20</v>
      </c>
      <c r="I1671" s="6" t="s">
        <v>3733</v>
      </c>
      <c r="J1671" s="3" t="s">
        <v>28</v>
      </c>
      <c r="K1671" s="3" t="s">
        <v>19</v>
      </c>
    </row>
    <row r="1672" spans="1:11" ht="14.5" x14ac:dyDescent="0.35">
      <c r="A1672" s="3" t="s">
        <v>1708</v>
      </c>
      <c r="B1672" s="28">
        <v>1779292026</v>
      </c>
      <c r="C1672" s="5" t="s">
        <v>22</v>
      </c>
      <c r="D1672" s="5" t="s">
        <v>29</v>
      </c>
      <c r="E1672" s="6">
        <v>46091</v>
      </c>
      <c r="F1672" s="6">
        <v>46099</v>
      </c>
      <c r="G1672" s="27">
        <v>6</v>
      </c>
      <c r="H1672" s="17" t="s">
        <v>20</v>
      </c>
      <c r="I1672" s="6" t="s">
        <v>3734</v>
      </c>
      <c r="J1672" s="3" t="s">
        <v>28</v>
      </c>
      <c r="K1672" s="3" t="s">
        <v>19</v>
      </c>
    </row>
    <row r="1673" spans="1:11" ht="14.5" x14ac:dyDescent="0.35">
      <c r="A1673" s="3" t="s">
        <v>1709</v>
      </c>
      <c r="B1673" s="28">
        <v>1794682026</v>
      </c>
      <c r="C1673" s="5" t="s">
        <v>22</v>
      </c>
      <c r="D1673" s="5" t="s">
        <v>29</v>
      </c>
      <c r="E1673" s="6">
        <v>46092</v>
      </c>
      <c r="F1673" s="6">
        <v>46098</v>
      </c>
      <c r="G1673" s="27">
        <v>4</v>
      </c>
      <c r="H1673" s="17" t="s">
        <v>20</v>
      </c>
      <c r="I1673" s="6" t="s">
        <v>3735</v>
      </c>
      <c r="J1673" s="3" t="s">
        <v>28</v>
      </c>
      <c r="K1673" s="3" t="s">
        <v>19</v>
      </c>
    </row>
    <row r="1674" spans="1:11" ht="14.5" x14ac:dyDescent="0.35">
      <c r="A1674" s="3" t="s">
        <v>1710</v>
      </c>
      <c r="B1674" s="28">
        <v>1794692026</v>
      </c>
      <c r="C1674" s="5" t="s">
        <v>22</v>
      </c>
      <c r="D1674" s="5" t="s">
        <v>29</v>
      </c>
      <c r="E1674" s="6">
        <v>46092</v>
      </c>
      <c r="F1674" s="6">
        <v>46099</v>
      </c>
      <c r="G1674" s="27">
        <v>5</v>
      </c>
      <c r="H1674" s="17" t="s">
        <v>20</v>
      </c>
      <c r="I1674" s="6" t="s">
        <v>3736</v>
      </c>
      <c r="J1674" s="3" t="s">
        <v>28</v>
      </c>
      <c r="K1674" s="3" t="s">
        <v>19</v>
      </c>
    </row>
    <row r="1675" spans="1:11" ht="14.5" x14ac:dyDescent="0.35">
      <c r="A1675" s="3" t="s">
        <v>1711</v>
      </c>
      <c r="B1675" s="28">
        <v>1795332026</v>
      </c>
      <c r="C1675" s="5" t="s">
        <v>22</v>
      </c>
      <c r="D1675" s="5" t="s">
        <v>29</v>
      </c>
      <c r="E1675" s="6">
        <v>46092</v>
      </c>
      <c r="F1675" s="6">
        <v>46099</v>
      </c>
      <c r="G1675" s="27">
        <v>5</v>
      </c>
      <c r="H1675" s="17" t="s">
        <v>20</v>
      </c>
      <c r="I1675" s="6" t="s">
        <v>3737</v>
      </c>
      <c r="J1675" s="3" t="s">
        <v>28</v>
      </c>
      <c r="K1675" s="3" t="s">
        <v>19</v>
      </c>
    </row>
    <row r="1676" spans="1:11" ht="14.5" x14ac:dyDescent="0.35">
      <c r="A1676" s="3" t="s">
        <v>1712</v>
      </c>
      <c r="B1676" s="28">
        <v>1818302026</v>
      </c>
      <c r="C1676" s="5" t="s">
        <v>22</v>
      </c>
      <c r="D1676" s="5" t="s">
        <v>29</v>
      </c>
      <c r="E1676" s="6">
        <v>46092</v>
      </c>
      <c r="F1676" s="6">
        <v>46099</v>
      </c>
      <c r="G1676" s="27">
        <v>5</v>
      </c>
      <c r="H1676" s="17" t="s">
        <v>20</v>
      </c>
      <c r="I1676" s="6" t="s">
        <v>3738</v>
      </c>
      <c r="J1676" s="3" t="s">
        <v>28</v>
      </c>
      <c r="K1676" s="3" t="s">
        <v>19</v>
      </c>
    </row>
    <row r="1677" spans="1:11" ht="14.5" x14ac:dyDescent="0.35">
      <c r="A1677" s="3" t="s">
        <v>1713</v>
      </c>
      <c r="B1677" s="28">
        <v>1819292026</v>
      </c>
      <c r="C1677" s="5" t="s">
        <v>22</v>
      </c>
      <c r="D1677" s="5" t="s">
        <v>29</v>
      </c>
      <c r="E1677" s="6">
        <v>46092</v>
      </c>
      <c r="F1677" s="6">
        <v>46099</v>
      </c>
      <c r="G1677" s="27">
        <v>5</v>
      </c>
      <c r="H1677" s="17" t="s">
        <v>20</v>
      </c>
      <c r="I1677" s="6" t="s">
        <v>3739</v>
      </c>
      <c r="J1677" s="3" t="s">
        <v>28</v>
      </c>
      <c r="K1677" s="3" t="s">
        <v>19</v>
      </c>
    </row>
    <row r="1678" spans="1:11" ht="14.5" x14ac:dyDescent="0.35">
      <c r="A1678" s="3" t="s">
        <v>1714</v>
      </c>
      <c r="B1678" s="28">
        <v>1824802026</v>
      </c>
      <c r="C1678" s="5" t="s">
        <v>22</v>
      </c>
      <c r="D1678" s="5" t="s">
        <v>29</v>
      </c>
      <c r="E1678" s="6">
        <v>46092</v>
      </c>
      <c r="F1678" s="6">
        <v>46099</v>
      </c>
      <c r="G1678" s="27">
        <v>5</v>
      </c>
      <c r="H1678" s="17" t="s">
        <v>20</v>
      </c>
      <c r="I1678" s="6" t="s">
        <v>3740</v>
      </c>
      <c r="J1678" s="3" t="s">
        <v>28</v>
      </c>
      <c r="K1678" s="3" t="s">
        <v>19</v>
      </c>
    </row>
    <row r="1679" spans="1:11" ht="14.5" x14ac:dyDescent="0.35">
      <c r="A1679" s="3" t="s">
        <v>1715</v>
      </c>
      <c r="B1679" s="28">
        <v>1751642026</v>
      </c>
      <c r="C1679" s="5" t="s">
        <v>17</v>
      </c>
      <c r="D1679" s="5" t="s">
        <v>33</v>
      </c>
      <c r="E1679" s="6">
        <v>46092</v>
      </c>
      <c r="F1679" s="6">
        <v>46101</v>
      </c>
      <c r="G1679" s="27">
        <v>7</v>
      </c>
      <c r="H1679" s="17" t="s">
        <v>20</v>
      </c>
      <c r="I1679" s="6" t="s">
        <v>3741</v>
      </c>
      <c r="J1679" s="3" t="s">
        <v>28</v>
      </c>
      <c r="K1679" s="3" t="s">
        <v>19</v>
      </c>
    </row>
    <row r="1680" spans="1:11" ht="14.5" x14ac:dyDescent="0.35">
      <c r="A1680" s="3" t="s">
        <v>1716</v>
      </c>
      <c r="B1680" s="28">
        <v>1851772026</v>
      </c>
      <c r="C1680" s="5" t="s">
        <v>22</v>
      </c>
      <c r="D1680" s="5" t="s">
        <v>41</v>
      </c>
      <c r="E1680" s="6">
        <v>46093</v>
      </c>
      <c r="F1680" s="6">
        <v>46106</v>
      </c>
      <c r="G1680" s="27">
        <v>8</v>
      </c>
      <c r="H1680" s="17" t="s">
        <v>20</v>
      </c>
      <c r="I1680" s="6" t="s">
        <v>3742</v>
      </c>
      <c r="J1680" s="3" t="s">
        <v>28</v>
      </c>
      <c r="K1680" s="3" t="s">
        <v>19</v>
      </c>
    </row>
    <row r="1681" spans="1:11" ht="14.5" x14ac:dyDescent="0.35">
      <c r="A1681" s="3" t="s">
        <v>1717</v>
      </c>
      <c r="B1681" s="28">
        <v>1852052026</v>
      </c>
      <c r="C1681" s="5" t="s">
        <v>22</v>
      </c>
      <c r="D1681" s="5" t="s">
        <v>29</v>
      </c>
      <c r="E1681" s="6">
        <v>46093</v>
      </c>
      <c r="F1681" s="6">
        <v>46100</v>
      </c>
      <c r="G1681" s="27">
        <v>5</v>
      </c>
      <c r="H1681" s="17" t="s">
        <v>20</v>
      </c>
      <c r="I1681" s="6" t="s">
        <v>3743</v>
      </c>
      <c r="J1681" s="3" t="s">
        <v>28</v>
      </c>
      <c r="K1681" s="3" t="s">
        <v>19</v>
      </c>
    </row>
    <row r="1682" spans="1:11" ht="14.5" x14ac:dyDescent="0.35">
      <c r="A1682" s="3" t="s">
        <v>1718</v>
      </c>
      <c r="B1682" s="28">
        <v>1853412026</v>
      </c>
      <c r="C1682" s="5" t="s">
        <v>22</v>
      </c>
      <c r="D1682" s="5" t="s">
        <v>29</v>
      </c>
      <c r="E1682" s="6">
        <v>46093</v>
      </c>
      <c r="F1682" s="6">
        <v>46105</v>
      </c>
      <c r="G1682" s="27">
        <v>7</v>
      </c>
      <c r="H1682" s="17" t="s">
        <v>20</v>
      </c>
      <c r="I1682" s="6" t="s">
        <v>3744</v>
      </c>
      <c r="J1682" s="3" t="s">
        <v>28</v>
      </c>
      <c r="K1682" s="3" t="s">
        <v>19</v>
      </c>
    </row>
    <row r="1683" spans="1:11" ht="14.5" x14ac:dyDescent="0.35">
      <c r="A1683" s="3" t="s">
        <v>1719</v>
      </c>
      <c r="B1683" s="28">
        <v>1853862026</v>
      </c>
      <c r="C1683" s="5" t="s">
        <v>22</v>
      </c>
      <c r="D1683" s="5" t="s">
        <v>29</v>
      </c>
      <c r="E1683" s="6">
        <v>46093</v>
      </c>
      <c r="F1683" s="6">
        <v>46105</v>
      </c>
      <c r="G1683" s="27">
        <v>7</v>
      </c>
      <c r="H1683" s="17" t="s">
        <v>20</v>
      </c>
      <c r="I1683" s="6" t="s">
        <v>3745</v>
      </c>
      <c r="J1683" s="3" t="s">
        <v>28</v>
      </c>
      <c r="K1683" s="3" t="s">
        <v>19</v>
      </c>
    </row>
    <row r="1684" spans="1:11" ht="14.5" x14ac:dyDescent="0.35">
      <c r="A1684" s="3" t="s">
        <v>1720</v>
      </c>
      <c r="B1684" s="28">
        <v>1856592026</v>
      </c>
      <c r="C1684" s="5" t="s">
        <v>22</v>
      </c>
      <c r="D1684" s="5" t="s">
        <v>41</v>
      </c>
      <c r="E1684" s="6">
        <v>46093</v>
      </c>
      <c r="F1684" s="6">
        <v>46108</v>
      </c>
      <c r="G1684" s="27">
        <v>10</v>
      </c>
      <c r="H1684" s="17" t="s">
        <v>20</v>
      </c>
      <c r="I1684" s="6" t="s">
        <v>3746</v>
      </c>
      <c r="J1684" s="3" t="s">
        <v>28</v>
      </c>
      <c r="K1684" s="3" t="s">
        <v>19</v>
      </c>
    </row>
    <row r="1685" spans="1:11" ht="14.5" x14ac:dyDescent="0.35">
      <c r="A1685" s="3" t="s">
        <v>1721</v>
      </c>
      <c r="B1685" s="28">
        <v>1856702026</v>
      </c>
      <c r="C1685" s="5" t="s">
        <v>22</v>
      </c>
      <c r="D1685" s="5" t="s">
        <v>29</v>
      </c>
      <c r="E1685" s="6">
        <v>46093</v>
      </c>
      <c r="F1685" s="6">
        <v>46099</v>
      </c>
      <c r="G1685" s="27">
        <v>4</v>
      </c>
      <c r="H1685" s="17" t="s">
        <v>20</v>
      </c>
      <c r="I1685" s="6" t="s">
        <v>3747</v>
      </c>
      <c r="J1685" s="3" t="s">
        <v>28</v>
      </c>
      <c r="K1685" s="3" t="s">
        <v>19</v>
      </c>
    </row>
    <row r="1686" spans="1:11" ht="14.5" x14ac:dyDescent="0.35">
      <c r="A1686" s="3" t="s">
        <v>1722</v>
      </c>
      <c r="B1686" s="28">
        <v>1860542026</v>
      </c>
      <c r="C1686" s="5" t="s">
        <v>22</v>
      </c>
      <c r="D1686" s="5" t="s">
        <v>29</v>
      </c>
      <c r="E1686" s="6">
        <v>46093</v>
      </c>
      <c r="F1686" s="6">
        <v>46106</v>
      </c>
      <c r="G1686" s="27">
        <v>8</v>
      </c>
      <c r="H1686" s="17" t="s">
        <v>20</v>
      </c>
      <c r="I1686" s="6" t="s">
        <v>3748</v>
      </c>
      <c r="J1686" s="3" t="s">
        <v>28</v>
      </c>
      <c r="K1686" s="3" t="s">
        <v>19</v>
      </c>
    </row>
    <row r="1687" spans="1:11" ht="14.5" x14ac:dyDescent="0.35">
      <c r="A1687" s="3" t="s">
        <v>1723</v>
      </c>
      <c r="B1687" s="28">
        <v>1861192026</v>
      </c>
      <c r="C1687" s="5" t="s">
        <v>22</v>
      </c>
      <c r="D1687" s="5" t="s">
        <v>29</v>
      </c>
      <c r="E1687" s="6">
        <v>46093</v>
      </c>
      <c r="F1687" s="6">
        <v>46099</v>
      </c>
      <c r="G1687" s="27">
        <v>4</v>
      </c>
      <c r="H1687" s="17" t="s">
        <v>20</v>
      </c>
      <c r="I1687" s="6" t="s">
        <v>3749</v>
      </c>
      <c r="J1687" s="3" t="s">
        <v>28</v>
      </c>
      <c r="K1687" s="3" t="s">
        <v>19</v>
      </c>
    </row>
    <row r="1688" spans="1:11" ht="14.5" x14ac:dyDescent="0.35">
      <c r="A1688" s="3" t="s">
        <v>1724</v>
      </c>
      <c r="B1688" s="28">
        <v>1861442026</v>
      </c>
      <c r="C1688" s="5" t="s">
        <v>22</v>
      </c>
      <c r="D1688" s="5" t="s">
        <v>29</v>
      </c>
      <c r="E1688" s="6">
        <v>46093</v>
      </c>
      <c r="F1688" s="6">
        <v>46105</v>
      </c>
      <c r="G1688" s="27">
        <v>7</v>
      </c>
      <c r="H1688" s="17" t="s">
        <v>20</v>
      </c>
      <c r="I1688" s="6" t="s">
        <v>3750</v>
      </c>
      <c r="J1688" s="3" t="s">
        <v>28</v>
      </c>
      <c r="K1688" s="3" t="s">
        <v>19</v>
      </c>
    </row>
    <row r="1689" spans="1:11" ht="14.5" x14ac:dyDescent="0.35">
      <c r="A1689" s="3" t="s">
        <v>1725</v>
      </c>
      <c r="B1689" s="28">
        <v>1861492026</v>
      </c>
      <c r="C1689" s="5" t="s">
        <v>22</v>
      </c>
      <c r="D1689" s="5" t="s">
        <v>29</v>
      </c>
      <c r="E1689" s="6">
        <v>46093</v>
      </c>
      <c r="F1689" s="6">
        <v>46099</v>
      </c>
      <c r="G1689" s="27">
        <v>4</v>
      </c>
      <c r="H1689" s="17" t="s">
        <v>20</v>
      </c>
      <c r="I1689" s="6" t="s">
        <v>3751</v>
      </c>
      <c r="J1689" s="3" t="s">
        <v>28</v>
      </c>
      <c r="K1689" s="3" t="s">
        <v>19</v>
      </c>
    </row>
    <row r="1690" spans="1:11" ht="14.5" x14ac:dyDescent="0.35">
      <c r="A1690" s="3" t="s">
        <v>1726</v>
      </c>
      <c r="B1690" s="28">
        <v>1880822026</v>
      </c>
      <c r="C1690" s="5" t="s">
        <v>22</v>
      </c>
      <c r="D1690" s="5" t="s">
        <v>29</v>
      </c>
      <c r="E1690" s="6">
        <v>46093</v>
      </c>
      <c r="F1690" s="6">
        <v>46099</v>
      </c>
      <c r="G1690" s="27">
        <v>4</v>
      </c>
      <c r="H1690" s="17" t="s">
        <v>20</v>
      </c>
      <c r="I1690" s="6" t="s">
        <v>3752</v>
      </c>
      <c r="J1690" s="3" t="s">
        <v>28</v>
      </c>
      <c r="K1690" s="3" t="s">
        <v>19</v>
      </c>
    </row>
    <row r="1691" spans="1:11" ht="14.5" x14ac:dyDescent="0.35">
      <c r="A1691" s="3" t="s">
        <v>1727</v>
      </c>
      <c r="B1691" s="28">
        <v>1862302026</v>
      </c>
      <c r="C1691" s="5" t="s">
        <v>22</v>
      </c>
      <c r="D1691" s="5" t="s">
        <v>29</v>
      </c>
      <c r="E1691" s="6">
        <v>46093</v>
      </c>
      <c r="F1691" s="6">
        <v>46099</v>
      </c>
      <c r="G1691" s="27">
        <v>4</v>
      </c>
      <c r="H1691" s="17" t="s">
        <v>20</v>
      </c>
      <c r="I1691" s="6" t="s">
        <v>3753</v>
      </c>
      <c r="J1691" s="3" t="s">
        <v>28</v>
      </c>
      <c r="K1691" s="3" t="s">
        <v>19</v>
      </c>
    </row>
    <row r="1692" spans="1:11" ht="14.5" x14ac:dyDescent="0.35">
      <c r="A1692" s="3" t="s">
        <v>1728</v>
      </c>
      <c r="B1692" s="28">
        <v>1863582026</v>
      </c>
      <c r="C1692" s="5" t="s">
        <v>22</v>
      </c>
      <c r="D1692" s="5" t="s">
        <v>29</v>
      </c>
      <c r="E1692" s="6">
        <v>46093</v>
      </c>
      <c r="F1692" s="6">
        <v>46099</v>
      </c>
      <c r="G1692" s="27">
        <v>4</v>
      </c>
      <c r="H1692" s="17" t="s">
        <v>20</v>
      </c>
      <c r="I1692" s="6" t="s">
        <v>3754</v>
      </c>
      <c r="J1692" s="3" t="s">
        <v>28</v>
      </c>
      <c r="K1692" s="3" t="s">
        <v>19</v>
      </c>
    </row>
    <row r="1693" spans="1:11" ht="14.5" x14ac:dyDescent="0.35">
      <c r="A1693" s="3" t="s">
        <v>1729</v>
      </c>
      <c r="B1693" s="28">
        <v>1864282026</v>
      </c>
      <c r="C1693" s="5" t="s">
        <v>22</v>
      </c>
      <c r="D1693" s="5" t="s">
        <v>29</v>
      </c>
      <c r="E1693" s="6">
        <v>46093</v>
      </c>
      <c r="F1693" s="6">
        <v>46099</v>
      </c>
      <c r="G1693" s="27">
        <v>4</v>
      </c>
      <c r="H1693" s="17" t="s">
        <v>20</v>
      </c>
      <c r="I1693" s="6" t="s">
        <v>3755</v>
      </c>
      <c r="J1693" s="3" t="s">
        <v>28</v>
      </c>
      <c r="K1693" s="3" t="s">
        <v>19</v>
      </c>
    </row>
    <row r="1694" spans="1:11" ht="14.5" x14ac:dyDescent="0.35">
      <c r="A1694" s="3" t="s">
        <v>1730</v>
      </c>
      <c r="B1694" s="28">
        <v>1870102026</v>
      </c>
      <c r="C1694" s="5" t="s">
        <v>22</v>
      </c>
      <c r="D1694" s="5" t="s">
        <v>29</v>
      </c>
      <c r="E1694" s="6">
        <v>46094</v>
      </c>
      <c r="F1694" s="6">
        <v>46099</v>
      </c>
      <c r="G1694" s="27">
        <v>3</v>
      </c>
      <c r="H1694" s="17" t="s">
        <v>20</v>
      </c>
      <c r="I1694" s="6" t="s">
        <v>3756</v>
      </c>
      <c r="J1694" s="3" t="s">
        <v>28</v>
      </c>
      <c r="K1694" s="3" t="s">
        <v>19</v>
      </c>
    </row>
    <row r="1695" spans="1:11" ht="14.5" x14ac:dyDescent="0.35">
      <c r="A1695" s="3" t="s">
        <v>1731</v>
      </c>
      <c r="B1695" s="28">
        <v>1886332026</v>
      </c>
      <c r="C1695" s="5" t="s">
        <v>22</v>
      </c>
      <c r="D1695" s="5" t="s">
        <v>29</v>
      </c>
      <c r="E1695" s="6">
        <v>46094</v>
      </c>
      <c r="F1695" s="6">
        <v>46099</v>
      </c>
      <c r="G1695" s="27">
        <v>3</v>
      </c>
      <c r="H1695" s="17" t="s">
        <v>20</v>
      </c>
      <c r="I1695" s="6" t="s">
        <v>3757</v>
      </c>
      <c r="J1695" s="3" t="s">
        <v>28</v>
      </c>
      <c r="K1695" s="3" t="s">
        <v>19</v>
      </c>
    </row>
    <row r="1696" spans="1:11" ht="14.5" x14ac:dyDescent="0.35">
      <c r="A1696" s="3" t="s">
        <v>1732</v>
      </c>
      <c r="B1696" s="28">
        <v>1889142026</v>
      </c>
      <c r="C1696" s="5" t="s">
        <v>22</v>
      </c>
      <c r="D1696" s="5" t="s">
        <v>29</v>
      </c>
      <c r="E1696" s="6">
        <v>46094</v>
      </c>
      <c r="F1696" s="6">
        <v>46099</v>
      </c>
      <c r="G1696" s="27">
        <v>3</v>
      </c>
      <c r="H1696" s="17" t="s">
        <v>20</v>
      </c>
      <c r="I1696" s="6" t="s">
        <v>3758</v>
      </c>
      <c r="J1696" s="3" t="s">
        <v>28</v>
      </c>
      <c r="K1696" s="3" t="s">
        <v>19</v>
      </c>
    </row>
    <row r="1697" spans="1:11" ht="14.5" x14ac:dyDescent="0.35">
      <c r="A1697" s="3" t="s">
        <v>1733</v>
      </c>
      <c r="B1697" s="28">
        <v>1889872026</v>
      </c>
      <c r="C1697" s="5" t="s">
        <v>22</v>
      </c>
      <c r="D1697" s="5" t="s">
        <v>29</v>
      </c>
      <c r="E1697" s="6">
        <v>46094</v>
      </c>
      <c r="F1697" s="6">
        <v>46105</v>
      </c>
      <c r="G1697" s="27">
        <v>6</v>
      </c>
      <c r="H1697" s="17" t="s">
        <v>20</v>
      </c>
      <c r="I1697" s="6" t="s">
        <v>3759</v>
      </c>
      <c r="J1697" s="3" t="s">
        <v>28</v>
      </c>
      <c r="K1697" s="3" t="s">
        <v>19</v>
      </c>
    </row>
    <row r="1698" spans="1:11" ht="14.5" x14ac:dyDescent="0.35">
      <c r="A1698" s="3" t="s">
        <v>1734</v>
      </c>
      <c r="B1698" s="28">
        <v>1932472026</v>
      </c>
      <c r="C1698" s="5" t="s">
        <v>22</v>
      </c>
      <c r="D1698" s="5" t="s">
        <v>29</v>
      </c>
      <c r="E1698" s="6">
        <v>46094</v>
      </c>
      <c r="F1698" s="6">
        <v>46105</v>
      </c>
      <c r="G1698" s="27">
        <v>6</v>
      </c>
      <c r="H1698" s="17" t="s">
        <v>20</v>
      </c>
      <c r="I1698" s="6" t="s">
        <v>3760</v>
      </c>
      <c r="J1698" s="3" t="s">
        <v>28</v>
      </c>
      <c r="K1698" s="3" t="s">
        <v>19</v>
      </c>
    </row>
    <row r="1699" spans="1:11" ht="14.5" x14ac:dyDescent="0.35">
      <c r="A1699" s="3" t="s">
        <v>1735</v>
      </c>
      <c r="B1699" s="28">
        <v>1894042026</v>
      </c>
      <c r="C1699" s="5" t="s">
        <v>22</v>
      </c>
      <c r="D1699" s="5" t="s">
        <v>29</v>
      </c>
      <c r="E1699" s="6">
        <v>46094</v>
      </c>
      <c r="F1699" s="6">
        <v>46099</v>
      </c>
      <c r="G1699" s="27">
        <v>3</v>
      </c>
      <c r="H1699" s="17" t="s">
        <v>20</v>
      </c>
      <c r="I1699" s="6" t="s">
        <v>3761</v>
      </c>
      <c r="J1699" s="3" t="s">
        <v>28</v>
      </c>
      <c r="K1699" s="3" t="s">
        <v>19</v>
      </c>
    </row>
    <row r="1700" spans="1:11" ht="14.5" x14ac:dyDescent="0.35">
      <c r="A1700" s="3" t="s">
        <v>1736</v>
      </c>
      <c r="B1700" s="28">
        <v>1894992026</v>
      </c>
      <c r="C1700" s="5" t="s">
        <v>22</v>
      </c>
      <c r="D1700" s="5" t="s">
        <v>29</v>
      </c>
      <c r="E1700" s="6">
        <v>46094</v>
      </c>
      <c r="F1700" s="6">
        <v>46105</v>
      </c>
      <c r="G1700" s="27">
        <v>6</v>
      </c>
      <c r="H1700" s="17" t="s">
        <v>20</v>
      </c>
      <c r="I1700" s="6" t="s">
        <v>3762</v>
      </c>
      <c r="J1700" s="3" t="s">
        <v>28</v>
      </c>
      <c r="K1700" s="3" t="s">
        <v>19</v>
      </c>
    </row>
    <row r="1701" spans="1:11" ht="14.5" x14ac:dyDescent="0.35">
      <c r="A1701" s="3" t="s">
        <v>1737</v>
      </c>
      <c r="B1701" s="28">
        <v>1926872026</v>
      </c>
      <c r="C1701" s="5" t="s">
        <v>22</v>
      </c>
      <c r="D1701" s="5" t="s">
        <v>41</v>
      </c>
      <c r="E1701" s="6">
        <v>46094</v>
      </c>
      <c r="F1701" s="6">
        <v>46106</v>
      </c>
      <c r="G1701" s="27">
        <v>7</v>
      </c>
      <c r="H1701" s="17" t="s">
        <v>20</v>
      </c>
      <c r="I1701" s="6" t="s">
        <v>3763</v>
      </c>
      <c r="J1701" s="3" t="s">
        <v>28</v>
      </c>
      <c r="K1701" s="3" t="s">
        <v>19</v>
      </c>
    </row>
    <row r="1702" spans="1:11" ht="14.5" x14ac:dyDescent="0.35">
      <c r="A1702" s="3" t="s">
        <v>1738</v>
      </c>
      <c r="B1702" s="28">
        <v>1929192026</v>
      </c>
      <c r="C1702" s="5" t="s">
        <v>22</v>
      </c>
      <c r="D1702" s="5" t="s">
        <v>29</v>
      </c>
      <c r="E1702" s="6">
        <v>46097</v>
      </c>
      <c r="F1702" s="6">
        <v>46100</v>
      </c>
      <c r="G1702" s="27">
        <v>3</v>
      </c>
      <c r="H1702" s="17" t="s">
        <v>20</v>
      </c>
      <c r="I1702" s="6" t="s">
        <v>3764</v>
      </c>
      <c r="J1702" s="3" t="s">
        <v>28</v>
      </c>
      <c r="K1702" s="3" t="s">
        <v>19</v>
      </c>
    </row>
    <row r="1703" spans="1:11" ht="14.5" x14ac:dyDescent="0.35">
      <c r="A1703" s="3" t="s">
        <v>1739</v>
      </c>
      <c r="B1703" s="28">
        <v>1929602026</v>
      </c>
      <c r="C1703" s="5" t="s">
        <v>22</v>
      </c>
      <c r="D1703" s="5" t="s">
        <v>29</v>
      </c>
      <c r="E1703" s="6">
        <v>46097</v>
      </c>
      <c r="F1703" s="6">
        <v>46100</v>
      </c>
      <c r="G1703" s="27">
        <v>3</v>
      </c>
      <c r="H1703" s="17" t="s">
        <v>20</v>
      </c>
      <c r="I1703" s="6" t="s">
        <v>3765</v>
      </c>
      <c r="J1703" s="3" t="s">
        <v>28</v>
      </c>
      <c r="K1703" s="3" t="s">
        <v>19</v>
      </c>
    </row>
    <row r="1704" spans="1:11" ht="14.5" x14ac:dyDescent="0.35">
      <c r="A1704" s="3" t="s">
        <v>1740</v>
      </c>
      <c r="B1704" s="28">
        <v>1930412026</v>
      </c>
      <c r="C1704" s="5" t="s">
        <v>22</v>
      </c>
      <c r="D1704" s="5" t="s">
        <v>29</v>
      </c>
      <c r="E1704" s="6">
        <v>46097</v>
      </c>
      <c r="F1704" s="6">
        <v>46105</v>
      </c>
      <c r="G1704" s="27">
        <v>5</v>
      </c>
      <c r="H1704" s="17" t="s">
        <v>20</v>
      </c>
      <c r="I1704" s="6" t="s">
        <v>3766</v>
      </c>
      <c r="J1704" s="3" t="s">
        <v>28</v>
      </c>
      <c r="K1704" s="3" t="s">
        <v>19</v>
      </c>
    </row>
    <row r="1705" spans="1:11" ht="14.5" x14ac:dyDescent="0.35">
      <c r="A1705" s="3" t="s">
        <v>1741</v>
      </c>
      <c r="B1705" s="28">
        <v>1930672026</v>
      </c>
      <c r="C1705" s="5" t="s">
        <v>22</v>
      </c>
      <c r="D1705" s="5" t="s">
        <v>29</v>
      </c>
      <c r="E1705" s="6">
        <v>46097</v>
      </c>
      <c r="F1705" s="6">
        <v>46100</v>
      </c>
      <c r="G1705" s="27">
        <v>3</v>
      </c>
      <c r="H1705" s="17" t="s">
        <v>20</v>
      </c>
      <c r="I1705" s="6" t="s">
        <v>3767</v>
      </c>
      <c r="J1705" s="3" t="s">
        <v>28</v>
      </c>
      <c r="K1705" s="3" t="s">
        <v>19</v>
      </c>
    </row>
    <row r="1706" spans="1:11" ht="14.5" x14ac:dyDescent="0.35">
      <c r="A1706" s="3" t="s">
        <v>1742</v>
      </c>
      <c r="B1706" s="28">
        <v>1930822026</v>
      </c>
      <c r="C1706" s="5" t="s">
        <v>22</v>
      </c>
      <c r="D1706" s="5" t="s">
        <v>29</v>
      </c>
      <c r="E1706" s="6">
        <v>46097</v>
      </c>
      <c r="F1706" s="6">
        <v>46106</v>
      </c>
      <c r="G1706" s="27">
        <v>6</v>
      </c>
      <c r="H1706" s="17" t="s">
        <v>20</v>
      </c>
      <c r="I1706" s="6" t="s">
        <v>3768</v>
      </c>
      <c r="J1706" s="3" t="s">
        <v>28</v>
      </c>
      <c r="K1706" s="3" t="s">
        <v>19</v>
      </c>
    </row>
    <row r="1707" spans="1:11" ht="14.5" x14ac:dyDescent="0.35">
      <c r="A1707" s="3" t="s">
        <v>1743</v>
      </c>
      <c r="B1707" s="28">
        <v>1931022026</v>
      </c>
      <c r="C1707" s="5" t="s">
        <v>22</v>
      </c>
      <c r="D1707" s="5" t="s">
        <v>29</v>
      </c>
      <c r="E1707" s="6">
        <v>46097</v>
      </c>
      <c r="F1707" s="6">
        <v>46105</v>
      </c>
      <c r="G1707" s="27">
        <v>5</v>
      </c>
      <c r="H1707" s="17" t="s">
        <v>20</v>
      </c>
      <c r="I1707" s="6" t="s">
        <v>3769</v>
      </c>
      <c r="J1707" s="3" t="s">
        <v>28</v>
      </c>
      <c r="K1707" s="3" t="s">
        <v>19</v>
      </c>
    </row>
    <row r="1708" spans="1:11" ht="14.5" x14ac:dyDescent="0.35">
      <c r="A1708" s="3" t="s">
        <v>1744</v>
      </c>
      <c r="B1708" s="28">
        <v>1931432026</v>
      </c>
      <c r="C1708" s="5" t="s">
        <v>22</v>
      </c>
      <c r="D1708" s="5" t="s">
        <v>29</v>
      </c>
      <c r="E1708" s="6">
        <v>46097</v>
      </c>
      <c r="F1708" s="6">
        <v>46106</v>
      </c>
      <c r="G1708" s="27">
        <v>6</v>
      </c>
      <c r="H1708" s="17" t="s">
        <v>20</v>
      </c>
      <c r="I1708" s="6" t="s">
        <v>3770</v>
      </c>
      <c r="J1708" s="3" t="s">
        <v>28</v>
      </c>
      <c r="K1708" s="3" t="s">
        <v>19</v>
      </c>
    </row>
    <row r="1709" spans="1:11" ht="14.5" x14ac:dyDescent="0.35">
      <c r="A1709" s="3" t="s">
        <v>1745</v>
      </c>
      <c r="B1709" s="28">
        <v>1934182026</v>
      </c>
      <c r="C1709" s="5" t="s">
        <v>22</v>
      </c>
      <c r="D1709" s="5" t="s">
        <v>29</v>
      </c>
      <c r="E1709" s="6">
        <v>46097</v>
      </c>
      <c r="F1709" s="6">
        <v>46105</v>
      </c>
      <c r="G1709" s="27">
        <v>5</v>
      </c>
      <c r="H1709" s="17" t="s">
        <v>20</v>
      </c>
      <c r="I1709" s="6" t="s">
        <v>3771</v>
      </c>
      <c r="J1709" s="3" t="s">
        <v>28</v>
      </c>
      <c r="K1709" s="3" t="s">
        <v>19</v>
      </c>
    </row>
    <row r="1710" spans="1:11" ht="14.5" x14ac:dyDescent="0.35">
      <c r="A1710" s="3" t="s">
        <v>1746</v>
      </c>
      <c r="B1710" s="28">
        <v>2033192026</v>
      </c>
      <c r="C1710" s="5" t="s">
        <v>22</v>
      </c>
      <c r="D1710" s="5" t="s">
        <v>29</v>
      </c>
      <c r="E1710" s="6">
        <v>46097</v>
      </c>
      <c r="F1710" s="6">
        <v>46108</v>
      </c>
      <c r="G1710" s="27">
        <v>8</v>
      </c>
      <c r="H1710" s="17" t="s">
        <v>20</v>
      </c>
      <c r="I1710" s="6" t="s">
        <v>3772</v>
      </c>
      <c r="J1710" s="3" t="s">
        <v>28</v>
      </c>
      <c r="K1710" s="3" t="s">
        <v>19</v>
      </c>
    </row>
    <row r="1711" spans="1:11" ht="14.5" x14ac:dyDescent="0.35">
      <c r="A1711" s="3" t="s">
        <v>1747</v>
      </c>
      <c r="B1711" s="28">
        <v>1936172026</v>
      </c>
      <c r="C1711" s="5" t="s">
        <v>22</v>
      </c>
      <c r="D1711" s="5" t="s">
        <v>29</v>
      </c>
      <c r="E1711" s="6">
        <v>46097</v>
      </c>
      <c r="F1711" s="6">
        <v>46105</v>
      </c>
      <c r="G1711" s="27">
        <v>5</v>
      </c>
      <c r="H1711" s="17" t="s">
        <v>20</v>
      </c>
      <c r="I1711" s="6" t="s">
        <v>3773</v>
      </c>
      <c r="J1711" s="3" t="s">
        <v>28</v>
      </c>
      <c r="K1711" s="3" t="s">
        <v>19</v>
      </c>
    </row>
    <row r="1712" spans="1:11" ht="14.5" x14ac:dyDescent="0.35">
      <c r="A1712" s="3" t="s">
        <v>1748</v>
      </c>
      <c r="B1712" s="28">
        <v>1937602026</v>
      </c>
      <c r="C1712" s="5" t="s">
        <v>22</v>
      </c>
      <c r="D1712" s="5" t="s">
        <v>29</v>
      </c>
      <c r="E1712" s="6">
        <v>46097</v>
      </c>
      <c r="F1712" s="6">
        <v>46105</v>
      </c>
      <c r="G1712" s="27">
        <v>5</v>
      </c>
      <c r="H1712" s="17" t="s">
        <v>20</v>
      </c>
      <c r="I1712" s="6" t="s">
        <v>3774</v>
      </c>
      <c r="J1712" s="3" t="s">
        <v>28</v>
      </c>
      <c r="K1712" s="3" t="s">
        <v>19</v>
      </c>
    </row>
    <row r="1713" spans="1:11" ht="14.5" x14ac:dyDescent="0.35">
      <c r="A1713" s="3" t="s">
        <v>1749</v>
      </c>
      <c r="B1713" s="28">
        <v>1938152026</v>
      </c>
      <c r="C1713" s="5" t="s">
        <v>22</v>
      </c>
      <c r="D1713" s="5" t="s">
        <v>29</v>
      </c>
      <c r="E1713" s="6">
        <v>46097</v>
      </c>
      <c r="F1713" s="6">
        <v>46100</v>
      </c>
      <c r="G1713" s="27">
        <v>3</v>
      </c>
      <c r="H1713" s="17" t="s">
        <v>20</v>
      </c>
      <c r="I1713" s="6" t="s">
        <v>3775</v>
      </c>
      <c r="J1713" s="3" t="s">
        <v>28</v>
      </c>
      <c r="K1713" s="3" t="s">
        <v>19</v>
      </c>
    </row>
    <row r="1714" spans="1:11" ht="14.5" x14ac:dyDescent="0.35">
      <c r="A1714" s="3" t="s">
        <v>1750</v>
      </c>
      <c r="B1714" s="28">
        <v>1942292026</v>
      </c>
      <c r="C1714" s="5" t="s">
        <v>22</v>
      </c>
      <c r="D1714" s="5" t="s">
        <v>29</v>
      </c>
      <c r="E1714" s="6">
        <v>46097</v>
      </c>
      <c r="F1714" s="6">
        <v>46107</v>
      </c>
      <c r="G1714" s="27">
        <v>7</v>
      </c>
      <c r="H1714" s="17" t="s">
        <v>20</v>
      </c>
      <c r="I1714" s="6" t="s">
        <v>3776</v>
      </c>
      <c r="J1714" s="3" t="s">
        <v>28</v>
      </c>
      <c r="K1714" s="3" t="s">
        <v>19</v>
      </c>
    </row>
    <row r="1715" spans="1:11" ht="14.5" x14ac:dyDescent="0.35">
      <c r="A1715" s="3" t="s">
        <v>1751</v>
      </c>
      <c r="B1715" s="28">
        <v>1950162026</v>
      </c>
      <c r="C1715" s="5" t="s">
        <v>22</v>
      </c>
      <c r="D1715" s="5" t="s">
        <v>29</v>
      </c>
      <c r="E1715" s="6">
        <v>46097</v>
      </c>
      <c r="F1715" s="6">
        <v>46105</v>
      </c>
      <c r="G1715" s="27">
        <v>5</v>
      </c>
      <c r="H1715" s="17" t="s">
        <v>20</v>
      </c>
      <c r="I1715" s="6" t="s">
        <v>3777</v>
      </c>
      <c r="J1715" s="3" t="s">
        <v>28</v>
      </c>
      <c r="K1715" s="3" t="s">
        <v>19</v>
      </c>
    </row>
    <row r="1716" spans="1:11" ht="14.5" x14ac:dyDescent="0.35">
      <c r="A1716" s="3" t="s">
        <v>1752</v>
      </c>
      <c r="B1716" s="28">
        <v>1860222026</v>
      </c>
      <c r="C1716" s="5" t="s">
        <v>23</v>
      </c>
      <c r="D1716" s="5" t="s">
        <v>35</v>
      </c>
      <c r="E1716" s="6">
        <v>46097</v>
      </c>
      <c r="F1716" s="6">
        <v>46106</v>
      </c>
      <c r="G1716" s="27">
        <v>6</v>
      </c>
      <c r="H1716" s="17" t="s">
        <v>20</v>
      </c>
      <c r="I1716" s="6" t="s">
        <v>3778</v>
      </c>
      <c r="J1716" s="3" t="s">
        <v>28</v>
      </c>
      <c r="K1716" s="3" t="s">
        <v>19</v>
      </c>
    </row>
    <row r="1717" spans="1:11" ht="14.5" x14ac:dyDescent="0.35">
      <c r="A1717" s="3" t="s">
        <v>1753</v>
      </c>
      <c r="B1717" s="28">
        <v>1966802026</v>
      </c>
      <c r="C1717" s="5" t="s">
        <v>22</v>
      </c>
      <c r="D1717" s="5" t="s">
        <v>29</v>
      </c>
      <c r="E1717" s="6">
        <v>46098</v>
      </c>
      <c r="F1717" s="6">
        <v>46100</v>
      </c>
      <c r="G1717" s="27">
        <v>2</v>
      </c>
      <c r="H1717" s="17" t="s">
        <v>20</v>
      </c>
      <c r="I1717" s="6" t="s">
        <v>3779</v>
      </c>
      <c r="J1717" s="3" t="s">
        <v>28</v>
      </c>
      <c r="K1717" s="3" t="s">
        <v>19</v>
      </c>
    </row>
    <row r="1718" spans="1:11" ht="14.5" x14ac:dyDescent="0.35">
      <c r="A1718" s="3" t="s">
        <v>1754</v>
      </c>
      <c r="B1718" s="28">
        <v>1967932026</v>
      </c>
      <c r="C1718" s="5" t="s">
        <v>22</v>
      </c>
      <c r="D1718" s="5" t="s">
        <v>29</v>
      </c>
      <c r="E1718" s="6">
        <v>46098</v>
      </c>
      <c r="F1718" s="6">
        <v>46100</v>
      </c>
      <c r="G1718" s="27">
        <v>2</v>
      </c>
      <c r="H1718" s="17" t="s">
        <v>20</v>
      </c>
      <c r="I1718" s="6" t="s">
        <v>3780</v>
      </c>
      <c r="J1718" s="3" t="s">
        <v>28</v>
      </c>
      <c r="K1718" s="3" t="s">
        <v>19</v>
      </c>
    </row>
    <row r="1719" spans="1:11" ht="14.5" x14ac:dyDescent="0.35">
      <c r="A1719" s="3" t="s">
        <v>1755</v>
      </c>
      <c r="B1719" s="28">
        <v>1973452026</v>
      </c>
      <c r="C1719" s="5" t="s">
        <v>22</v>
      </c>
      <c r="D1719" s="5" t="s">
        <v>29</v>
      </c>
      <c r="E1719" s="6">
        <v>46098</v>
      </c>
      <c r="F1719" s="6">
        <v>46100</v>
      </c>
      <c r="G1719" s="27">
        <v>2</v>
      </c>
      <c r="H1719" s="17" t="s">
        <v>20</v>
      </c>
      <c r="I1719" s="6" t="s">
        <v>3781</v>
      </c>
      <c r="J1719" s="3" t="s">
        <v>28</v>
      </c>
      <c r="K1719" s="3" t="s">
        <v>19</v>
      </c>
    </row>
    <row r="1720" spans="1:11" ht="14.5" x14ac:dyDescent="0.35">
      <c r="A1720" s="3" t="s">
        <v>1756</v>
      </c>
      <c r="B1720" s="28">
        <v>1980152026</v>
      </c>
      <c r="C1720" s="5" t="s">
        <v>17</v>
      </c>
      <c r="D1720" s="5" t="s">
        <v>33</v>
      </c>
      <c r="E1720" s="6">
        <v>46098</v>
      </c>
      <c r="F1720" s="6">
        <v>46108</v>
      </c>
      <c r="G1720" s="27">
        <v>7</v>
      </c>
      <c r="H1720" s="17" t="s">
        <v>20</v>
      </c>
      <c r="I1720" s="6" t="s">
        <v>3782</v>
      </c>
      <c r="J1720" s="3" t="s">
        <v>28</v>
      </c>
      <c r="K1720" s="3" t="s">
        <v>19</v>
      </c>
    </row>
    <row r="1721" spans="1:11" ht="14.5" x14ac:dyDescent="0.35">
      <c r="A1721" s="3" t="s">
        <v>1757</v>
      </c>
      <c r="B1721" s="28">
        <v>1991302026</v>
      </c>
      <c r="C1721" s="5" t="s">
        <v>22</v>
      </c>
      <c r="D1721" s="5" t="s">
        <v>29</v>
      </c>
      <c r="E1721" s="6">
        <v>46098</v>
      </c>
      <c r="F1721" s="6">
        <v>46100</v>
      </c>
      <c r="G1721" s="27">
        <v>2</v>
      </c>
      <c r="H1721" s="17" t="s">
        <v>20</v>
      </c>
      <c r="I1721" s="6" t="s">
        <v>3783</v>
      </c>
      <c r="J1721" s="3" t="s">
        <v>28</v>
      </c>
      <c r="K1721" s="3" t="s">
        <v>19</v>
      </c>
    </row>
    <row r="1722" spans="1:11" ht="14.5" x14ac:dyDescent="0.35">
      <c r="A1722" s="3" t="s">
        <v>1758</v>
      </c>
      <c r="B1722" s="28">
        <v>1998542026</v>
      </c>
      <c r="C1722" s="5" t="s">
        <v>22</v>
      </c>
      <c r="D1722" s="5" t="s">
        <v>29</v>
      </c>
      <c r="E1722" s="6">
        <v>46098</v>
      </c>
      <c r="F1722" s="6">
        <v>46106</v>
      </c>
      <c r="G1722" s="27">
        <v>5</v>
      </c>
      <c r="H1722" s="17" t="s">
        <v>20</v>
      </c>
      <c r="I1722" s="6" t="s">
        <v>3784</v>
      </c>
      <c r="J1722" s="3" t="s">
        <v>28</v>
      </c>
      <c r="K1722" s="3" t="s">
        <v>19</v>
      </c>
    </row>
    <row r="1723" spans="1:11" ht="14.5" x14ac:dyDescent="0.35">
      <c r="A1723" s="3" t="s">
        <v>1759</v>
      </c>
      <c r="B1723" s="28">
        <v>2029122026</v>
      </c>
      <c r="C1723" s="5" t="s">
        <v>17</v>
      </c>
      <c r="D1723" s="5" t="s">
        <v>42</v>
      </c>
      <c r="E1723" s="6">
        <v>46099</v>
      </c>
      <c r="F1723" s="6">
        <v>46106</v>
      </c>
      <c r="G1723" s="27">
        <v>4</v>
      </c>
      <c r="H1723" s="17" t="s">
        <v>20</v>
      </c>
      <c r="I1723" s="6" t="s">
        <v>3785</v>
      </c>
      <c r="J1723" s="3" t="s">
        <v>28</v>
      </c>
      <c r="K1723" s="3" t="s">
        <v>19</v>
      </c>
    </row>
    <row r="1724" spans="1:11" ht="14.5" x14ac:dyDescent="0.35">
      <c r="A1724" s="3" t="s">
        <v>1760</v>
      </c>
      <c r="B1724" s="28">
        <v>2011562026</v>
      </c>
      <c r="C1724" s="5" t="s">
        <v>22</v>
      </c>
      <c r="D1724" s="5" t="s">
        <v>29</v>
      </c>
      <c r="E1724" s="6">
        <v>46099</v>
      </c>
      <c r="F1724" s="6">
        <v>46100</v>
      </c>
      <c r="G1724" s="27">
        <v>1</v>
      </c>
      <c r="H1724" s="17" t="s">
        <v>20</v>
      </c>
      <c r="I1724" s="6" t="s">
        <v>3786</v>
      </c>
      <c r="J1724" s="3" t="s">
        <v>28</v>
      </c>
      <c r="K1724" s="3" t="s">
        <v>19</v>
      </c>
    </row>
    <row r="1725" spans="1:11" ht="14.5" x14ac:dyDescent="0.35">
      <c r="A1725" s="3" t="s">
        <v>1761</v>
      </c>
      <c r="B1725" s="28">
        <v>2021642026</v>
      </c>
      <c r="C1725" s="5" t="s">
        <v>22</v>
      </c>
      <c r="D1725" s="5" t="s">
        <v>41</v>
      </c>
      <c r="E1725" s="6">
        <v>46099</v>
      </c>
      <c r="F1725" s="6">
        <v>46106</v>
      </c>
      <c r="G1725" s="27">
        <v>4</v>
      </c>
      <c r="H1725" s="17" t="s">
        <v>20</v>
      </c>
      <c r="I1725" s="6" t="s">
        <v>3787</v>
      </c>
      <c r="J1725" s="3" t="s">
        <v>28</v>
      </c>
      <c r="K1725" s="3" t="s">
        <v>19</v>
      </c>
    </row>
    <row r="1726" spans="1:11" ht="14.5" x14ac:dyDescent="0.35">
      <c r="A1726" s="3" t="s">
        <v>1762</v>
      </c>
      <c r="B1726" s="28">
        <v>2026152026</v>
      </c>
      <c r="C1726" s="5" t="s">
        <v>22</v>
      </c>
      <c r="D1726" s="5" t="s">
        <v>29</v>
      </c>
      <c r="E1726" s="6">
        <v>46099</v>
      </c>
      <c r="F1726" s="6">
        <v>46108</v>
      </c>
      <c r="G1726" s="27">
        <v>6</v>
      </c>
      <c r="H1726" s="17" t="s">
        <v>20</v>
      </c>
      <c r="I1726" s="6" t="s">
        <v>3788</v>
      </c>
      <c r="J1726" s="3" t="s">
        <v>28</v>
      </c>
      <c r="K1726" s="3" t="s">
        <v>19</v>
      </c>
    </row>
    <row r="1727" spans="1:11" ht="14.5" x14ac:dyDescent="0.35">
      <c r="A1727" s="3" t="s">
        <v>1763</v>
      </c>
      <c r="B1727" s="28">
        <v>2033162026</v>
      </c>
      <c r="C1727" s="5" t="s">
        <v>22</v>
      </c>
      <c r="D1727" s="5" t="s">
        <v>29</v>
      </c>
      <c r="E1727" s="6">
        <v>46099</v>
      </c>
      <c r="F1727" s="6">
        <v>46105</v>
      </c>
      <c r="G1727" s="27">
        <v>3</v>
      </c>
      <c r="H1727" s="17" t="s">
        <v>20</v>
      </c>
      <c r="I1727" s="6" t="s">
        <v>3789</v>
      </c>
      <c r="J1727" s="3" t="s">
        <v>28</v>
      </c>
      <c r="K1727" s="3" t="s">
        <v>19</v>
      </c>
    </row>
    <row r="1728" spans="1:11" ht="14.5" x14ac:dyDescent="0.35">
      <c r="A1728" s="3" t="s">
        <v>1764</v>
      </c>
      <c r="B1728" s="28">
        <v>2049532026</v>
      </c>
      <c r="C1728" s="5" t="s">
        <v>22</v>
      </c>
      <c r="D1728" s="5" t="s">
        <v>29</v>
      </c>
      <c r="E1728" s="6">
        <v>46100</v>
      </c>
      <c r="F1728" s="6">
        <v>46106</v>
      </c>
      <c r="G1728" s="27">
        <v>3</v>
      </c>
      <c r="H1728" s="17" t="s">
        <v>20</v>
      </c>
      <c r="I1728" s="6" t="s">
        <v>3790</v>
      </c>
      <c r="J1728" s="3" t="s">
        <v>28</v>
      </c>
      <c r="K1728" s="3" t="s">
        <v>19</v>
      </c>
    </row>
    <row r="1729" spans="1:11" ht="14.5" x14ac:dyDescent="0.35">
      <c r="A1729" s="3" t="s">
        <v>1765</v>
      </c>
      <c r="B1729" s="28">
        <v>2053962026</v>
      </c>
      <c r="C1729" s="5" t="s">
        <v>22</v>
      </c>
      <c r="D1729" s="5" t="s">
        <v>29</v>
      </c>
      <c r="E1729" s="6">
        <v>46100</v>
      </c>
      <c r="F1729" s="6">
        <v>46107</v>
      </c>
      <c r="G1729" s="27">
        <v>4</v>
      </c>
      <c r="H1729" s="17" t="s">
        <v>20</v>
      </c>
      <c r="I1729" s="6" t="s">
        <v>3791</v>
      </c>
      <c r="J1729" s="3" t="s">
        <v>28</v>
      </c>
      <c r="K1729" s="3" t="s">
        <v>19</v>
      </c>
    </row>
    <row r="1730" spans="1:11" ht="14.5" x14ac:dyDescent="0.35">
      <c r="A1730" s="3" t="s">
        <v>1766</v>
      </c>
      <c r="B1730" s="28">
        <v>2054322026</v>
      </c>
      <c r="C1730" s="5" t="s">
        <v>22</v>
      </c>
      <c r="D1730" s="5" t="s">
        <v>29</v>
      </c>
      <c r="E1730" s="6">
        <v>46100</v>
      </c>
      <c r="F1730" s="6">
        <v>46108</v>
      </c>
      <c r="G1730" s="27">
        <v>5</v>
      </c>
      <c r="H1730" s="17" t="s">
        <v>20</v>
      </c>
      <c r="I1730" s="6" t="s">
        <v>3792</v>
      </c>
      <c r="J1730" s="3" t="s">
        <v>28</v>
      </c>
      <c r="K1730" s="3" t="s">
        <v>19</v>
      </c>
    </row>
    <row r="1731" spans="1:11" ht="14.5" x14ac:dyDescent="0.35">
      <c r="A1731" s="3" t="s">
        <v>1767</v>
      </c>
      <c r="B1731" s="28">
        <v>2056122026</v>
      </c>
      <c r="C1731" s="5" t="s">
        <v>22</v>
      </c>
      <c r="D1731" s="5" t="s">
        <v>29</v>
      </c>
      <c r="E1731" s="6">
        <v>46100</v>
      </c>
      <c r="F1731" s="6">
        <v>46106</v>
      </c>
      <c r="G1731" s="27">
        <v>3</v>
      </c>
      <c r="H1731" s="17" t="s">
        <v>20</v>
      </c>
      <c r="I1731" s="6" t="s">
        <v>3793</v>
      </c>
      <c r="J1731" s="3" t="s">
        <v>28</v>
      </c>
      <c r="K1731" s="3" t="s">
        <v>19</v>
      </c>
    </row>
    <row r="1732" spans="1:11" ht="14.5" x14ac:dyDescent="0.35">
      <c r="A1732" s="3" t="s">
        <v>1768</v>
      </c>
      <c r="B1732" s="28">
        <v>2056402026</v>
      </c>
      <c r="C1732" s="5" t="s">
        <v>22</v>
      </c>
      <c r="D1732" s="5" t="s">
        <v>29</v>
      </c>
      <c r="E1732" s="6">
        <v>46100</v>
      </c>
      <c r="F1732" s="6">
        <v>46105</v>
      </c>
      <c r="G1732" s="27">
        <v>2</v>
      </c>
      <c r="H1732" s="17" t="s">
        <v>20</v>
      </c>
      <c r="I1732" s="6" t="s">
        <v>3794</v>
      </c>
      <c r="J1732" s="3" t="s">
        <v>28</v>
      </c>
      <c r="K1732" s="3" t="s">
        <v>19</v>
      </c>
    </row>
    <row r="1733" spans="1:11" ht="14.5" x14ac:dyDescent="0.35">
      <c r="A1733" s="3" t="s">
        <v>1769</v>
      </c>
      <c r="B1733" s="28">
        <v>2057252026</v>
      </c>
      <c r="C1733" s="5" t="s">
        <v>22</v>
      </c>
      <c r="D1733" s="5" t="s">
        <v>29</v>
      </c>
      <c r="E1733" s="6">
        <v>46100</v>
      </c>
      <c r="F1733" s="6">
        <v>46105</v>
      </c>
      <c r="G1733" s="27">
        <v>2</v>
      </c>
      <c r="H1733" s="17" t="s">
        <v>20</v>
      </c>
      <c r="I1733" s="6" t="s">
        <v>3795</v>
      </c>
      <c r="J1733" s="3" t="s">
        <v>28</v>
      </c>
      <c r="K1733" s="3" t="s">
        <v>19</v>
      </c>
    </row>
    <row r="1734" spans="1:11" ht="14.5" x14ac:dyDescent="0.35">
      <c r="A1734" s="3" t="s">
        <v>1770</v>
      </c>
      <c r="B1734" s="28">
        <v>2059072026</v>
      </c>
      <c r="C1734" s="5" t="s">
        <v>22</v>
      </c>
      <c r="D1734" s="5" t="s">
        <v>29</v>
      </c>
      <c r="E1734" s="6">
        <v>46100</v>
      </c>
      <c r="F1734" s="6">
        <v>46106</v>
      </c>
      <c r="G1734" s="27">
        <v>3</v>
      </c>
      <c r="H1734" s="17" t="s">
        <v>20</v>
      </c>
      <c r="I1734" s="6" t="s">
        <v>3796</v>
      </c>
      <c r="J1734" s="3" t="s">
        <v>28</v>
      </c>
      <c r="K1734" s="3" t="s">
        <v>19</v>
      </c>
    </row>
    <row r="1735" spans="1:11" ht="14.5" x14ac:dyDescent="0.35">
      <c r="A1735" s="3" t="s">
        <v>1771</v>
      </c>
      <c r="B1735" s="28">
        <v>2060952026</v>
      </c>
      <c r="C1735" s="5" t="s">
        <v>22</v>
      </c>
      <c r="D1735" s="5" t="s">
        <v>29</v>
      </c>
      <c r="E1735" s="6">
        <v>46100</v>
      </c>
      <c r="F1735" s="6">
        <v>46106</v>
      </c>
      <c r="G1735" s="27">
        <v>3</v>
      </c>
      <c r="H1735" s="17" t="s">
        <v>20</v>
      </c>
      <c r="I1735" s="6" t="s">
        <v>3797</v>
      </c>
      <c r="J1735" s="3" t="s">
        <v>28</v>
      </c>
      <c r="K1735" s="3" t="s">
        <v>19</v>
      </c>
    </row>
    <row r="1736" spans="1:11" ht="14.5" x14ac:dyDescent="0.35">
      <c r="A1736" s="3" t="s">
        <v>1772</v>
      </c>
      <c r="B1736" s="28">
        <v>2061382026</v>
      </c>
      <c r="C1736" s="5" t="s">
        <v>22</v>
      </c>
      <c r="D1736" s="5" t="s">
        <v>29</v>
      </c>
      <c r="E1736" s="6">
        <v>46100</v>
      </c>
      <c r="F1736" s="6">
        <v>46106</v>
      </c>
      <c r="G1736" s="27">
        <v>3</v>
      </c>
      <c r="H1736" s="17" t="s">
        <v>20</v>
      </c>
      <c r="I1736" s="6" t="s">
        <v>3798</v>
      </c>
      <c r="J1736" s="3" t="s">
        <v>28</v>
      </c>
      <c r="K1736" s="3" t="s">
        <v>19</v>
      </c>
    </row>
    <row r="1737" spans="1:11" ht="14.5" x14ac:dyDescent="0.35">
      <c r="A1737" s="3" t="s">
        <v>1773</v>
      </c>
      <c r="B1737" s="28">
        <v>2084112026</v>
      </c>
      <c r="C1737" s="5" t="s">
        <v>22</v>
      </c>
      <c r="D1737" s="5" t="s">
        <v>29</v>
      </c>
      <c r="E1737" s="6">
        <v>46101</v>
      </c>
      <c r="F1737" s="6">
        <v>46108</v>
      </c>
      <c r="G1737" s="27">
        <v>4</v>
      </c>
      <c r="H1737" s="17" t="s">
        <v>20</v>
      </c>
      <c r="I1737" s="6" t="s">
        <v>3799</v>
      </c>
      <c r="J1737" s="3" t="s">
        <v>28</v>
      </c>
      <c r="K1737" s="3" t="s">
        <v>19</v>
      </c>
    </row>
    <row r="1738" spans="1:11" ht="14.5" x14ac:dyDescent="0.35">
      <c r="A1738" s="3" t="s">
        <v>1774</v>
      </c>
      <c r="B1738" s="28">
        <v>2089352026</v>
      </c>
      <c r="C1738" s="5" t="s">
        <v>22</v>
      </c>
      <c r="D1738" s="5" t="s">
        <v>29</v>
      </c>
      <c r="E1738" s="6">
        <v>46101</v>
      </c>
      <c r="F1738" s="6">
        <v>46108</v>
      </c>
      <c r="G1738" s="27">
        <v>4</v>
      </c>
      <c r="H1738" s="17" t="s">
        <v>20</v>
      </c>
      <c r="I1738" s="6" t="s">
        <v>3800</v>
      </c>
      <c r="J1738" s="3" t="s">
        <v>28</v>
      </c>
      <c r="K1738" s="3" t="s">
        <v>19</v>
      </c>
    </row>
    <row r="1739" spans="1:11" ht="14.5" x14ac:dyDescent="0.35">
      <c r="A1739" s="3" t="s">
        <v>1775</v>
      </c>
      <c r="B1739" s="28">
        <v>2092822026</v>
      </c>
      <c r="C1739" s="5" t="s">
        <v>22</v>
      </c>
      <c r="D1739" s="5" t="s">
        <v>29</v>
      </c>
      <c r="E1739" s="6">
        <v>46101</v>
      </c>
      <c r="F1739" s="6">
        <v>46107</v>
      </c>
      <c r="G1739" s="27">
        <v>3</v>
      </c>
      <c r="H1739" s="17" t="s">
        <v>20</v>
      </c>
      <c r="I1739" s="6" t="s">
        <v>3801</v>
      </c>
      <c r="J1739" s="3" t="s">
        <v>28</v>
      </c>
      <c r="K1739" s="3" t="s">
        <v>19</v>
      </c>
    </row>
    <row r="1740" spans="1:11" ht="14.5" x14ac:dyDescent="0.35">
      <c r="A1740" s="3" t="s">
        <v>1776</v>
      </c>
      <c r="B1740" s="28">
        <v>2150812026</v>
      </c>
      <c r="C1740" s="5" t="s">
        <v>22</v>
      </c>
      <c r="D1740" s="5" t="s">
        <v>29</v>
      </c>
      <c r="E1740" s="6">
        <v>46101</v>
      </c>
      <c r="F1740" s="6">
        <v>46112</v>
      </c>
      <c r="G1740" s="27">
        <v>6</v>
      </c>
      <c r="H1740" s="17" t="s">
        <v>20</v>
      </c>
      <c r="I1740" s="6" t="s">
        <v>3802</v>
      </c>
      <c r="J1740" s="3" t="s">
        <v>28</v>
      </c>
      <c r="K1740" s="3" t="s">
        <v>19</v>
      </c>
    </row>
    <row r="1741" spans="1:11" ht="14.5" x14ac:dyDescent="0.35">
      <c r="A1741" s="3" t="s">
        <v>1777</v>
      </c>
      <c r="B1741" s="28">
        <v>2100702026</v>
      </c>
      <c r="C1741" s="5" t="s">
        <v>22</v>
      </c>
      <c r="D1741" s="5" t="s">
        <v>29</v>
      </c>
      <c r="E1741" s="6">
        <v>46101</v>
      </c>
      <c r="F1741" s="6">
        <v>46107</v>
      </c>
      <c r="G1741" s="27">
        <v>3</v>
      </c>
      <c r="H1741" s="17" t="s">
        <v>20</v>
      </c>
      <c r="I1741" s="6" t="s">
        <v>3803</v>
      </c>
      <c r="J1741" s="3" t="s">
        <v>28</v>
      </c>
      <c r="K1741" s="3" t="s">
        <v>19</v>
      </c>
    </row>
    <row r="1742" spans="1:11" ht="14.5" x14ac:dyDescent="0.35">
      <c r="A1742" s="3" t="s">
        <v>1778</v>
      </c>
      <c r="B1742" s="28">
        <v>2132712026</v>
      </c>
      <c r="C1742" s="5" t="s">
        <v>22</v>
      </c>
      <c r="D1742" s="5" t="s">
        <v>29</v>
      </c>
      <c r="E1742" s="6">
        <v>46105</v>
      </c>
      <c r="F1742" s="6">
        <v>46105</v>
      </c>
      <c r="G1742" s="27">
        <v>0</v>
      </c>
      <c r="H1742" s="17" t="s">
        <v>20</v>
      </c>
      <c r="I1742" s="6" t="s">
        <v>3804</v>
      </c>
      <c r="J1742" s="3" t="s">
        <v>28</v>
      </c>
      <c r="K1742" s="3" t="s">
        <v>19</v>
      </c>
    </row>
    <row r="1743" spans="1:11" ht="14.5" x14ac:dyDescent="0.35">
      <c r="A1743" s="3" t="s">
        <v>1779</v>
      </c>
      <c r="B1743" s="28">
        <v>2134812026</v>
      </c>
      <c r="C1743" s="5" t="s">
        <v>17</v>
      </c>
      <c r="D1743" s="5" t="s">
        <v>30</v>
      </c>
      <c r="E1743" s="6">
        <v>46105</v>
      </c>
      <c r="F1743" s="6">
        <v>46125</v>
      </c>
      <c r="G1743" s="27">
        <v>12</v>
      </c>
      <c r="H1743" s="17" t="s">
        <v>20</v>
      </c>
      <c r="I1743" s="6" t="s">
        <v>3805</v>
      </c>
      <c r="J1743" s="3" t="s">
        <v>28</v>
      </c>
      <c r="K1743" s="3" t="s">
        <v>19</v>
      </c>
    </row>
    <row r="1744" spans="1:11" ht="14.5" x14ac:dyDescent="0.35">
      <c r="A1744" s="3" t="s">
        <v>1780</v>
      </c>
      <c r="B1744" s="28">
        <v>2138752026</v>
      </c>
      <c r="C1744" s="5" t="s">
        <v>22</v>
      </c>
      <c r="D1744" s="5" t="s">
        <v>29</v>
      </c>
      <c r="E1744" s="6">
        <v>46105</v>
      </c>
      <c r="F1744" s="6">
        <v>46113</v>
      </c>
      <c r="G1744" s="27">
        <v>6</v>
      </c>
      <c r="H1744" s="17" t="s">
        <v>20</v>
      </c>
      <c r="I1744" s="6" t="s">
        <v>3806</v>
      </c>
      <c r="J1744" s="3" t="s">
        <v>28</v>
      </c>
      <c r="K1744" s="3" t="s">
        <v>19</v>
      </c>
    </row>
    <row r="1745" spans="1:11" ht="14.5" x14ac:dyDescent="0.35">
      <c r="A1745" s="3" t="s">
        <v>1781</v>
      </c>
      <c r="B1745" s="28">
        <v>2145782026</v>
      </c>
      <c r="C1745" s="5" t="s">
        <v>22</v>
      </c>
      <c r="D1745" s="5" t="s">
        <v>29</v>
      </c>
      <c r="E1745" s="6">
        <v>46105</v>
      </c>
      <c r="F1745" s="6">
        <v>46108</v>
      </c>
      <c r="G1745" s="27">
        <v>3</v>
      </c>
      <c r="H1745" s="17" t="s">
        <v>20</v>
      </c>
      <c r="I1745" s="6" t="s">
        <v>3807</v>
      </c>
      <c r="J1745" s="3" t="s">
        <v>28</v>
      </c>
      <c r="K1745" s="3" t="s">
        <v>19</v>
      </c>
    </row>
    <row r="1746" spans="1:11" ht="14.5" x14ac:dyDescent="0.35">
      <c r="A1746" s="3" t="s">
        <v>1782</v>
      </c>
      <c r="B1746" s="28">
        <v>2153472026</v>
      </c>
      <c r="C1746" s="5" t="s">
        <v>22</v>
      </c>
      <c r="D1746" s="5" t="s">
        <v>29</v>
      </c>
      <c r="E1746" s="6">
        <v>46105</v>
      </c>
      <c r="F1746" s="6">
        <v>46118</v>
      </c>
      <c r="G1746" s="27">
        <v>7</v>
      </c>
      <c r="H1746" s="17" t="s">
        <v>20</v>
      </c>
      <c r="I1746" s="6" t="s">
        <v>3808</v>
      </c>
      <c r="J1746" s="3" t="s">
        <v>28</v>
      </c>
      <c r="K1746" s="3" t="s">
        <v>19</v>
      </c>
    </row>
    <row r="1747" spans="1:11" ht="14.5" x14ac:dyDescent="0.35">
      <c r="A1747" s="3" t="s">
        <v>1783</v>
      </c>
      <c r="B1747" s="28">
        <v>2146892026</v>
      </c>
      <c r="C1747" s="5" t="s">
        <v>22</v>
      </c>
      <c r="D1747" s="5" t="s">
        <v>29</v>
      </c>
      <c r="E1747" s="6">
        <v>46105</v>
      </c>
      <c r="F1747" s="6">
        <v>46113</v>
      </c>
      <c r="G1747" s="27">
        <v>6</v>
      </c>
      <c r="H1747" s="17" t="s">
        <v>20</v>
      </c>
      <c r="I1747" s="6" t="s">
        <v>3809</v>
      </c>
      <c r="J1747" s="3" t="s">
        <v>28</v>
      </c>
      <c r="K1747" s="3" t="s">
        <v>19</v>
      </c>
    </row>
    <row r="1748" spans="1:11" ht="14.5" x14ac:dyDescent="0.35">
      <c r="A1748" s="3" t="s">
        <v>1784</v>
      </c>
      <c r="B1748" s="28">
        <v>2164062026</v>
      </c>
      <c r="C1748" s="5" t="s">
        <v>22</v>
      </c>
      <c r="D1748" s="5" t="s">
        <v>29</v>
      </c>
      <c r="E1748" s="6">
        <v>46106</v>
      </c>
      <c r="F1748" s="6">
        <v>46119</v>
      </c>
      <c r="G1748" s="27">
        <v>7</v>
      </c>
      <c r="H1748" s="17" t="s">
        <v>20</v>
      </c>
      <c r="I1748" s="6" t="s">
        <v>3810</v>
      </c>
      <c r="J1748" s="3" t="s">
        <v>28</v>
      </c>
      <c r="K1748" s="3" t="s">
        <v>19</v>
      </c>
    </row>
    <row r="1749" spans="1:11" ht="14.5" x14ac:dyDescent="0.35">
      <c r="A1749" s="3" t="s">
        <v>1785</v>
      </c>
      <c r="B1749" s="28">
        <v>2179082026</v>
      </c>
      <c r="C1749" s="5" t="s">
        <v>22</v>
      </c>
      <c r="D1749" s="5" t="s">
        <v>29</v>
      </c>
      <c r="E1749" s="6">
        <v>46106</v>
      </c>
      <c r="F1749" s="6">
        <v>46118</v>
      </c>
      <c r="G1749" s="27">
        <v>6</v>
      </c>
      <c r="H1749" s="17" t="s">
        <v>20</v>
      </c>
      <c r="I1749" s="6" t="s">
        <v>3811</v>
      </c>
      <c r="J1749" s="3" t="s">
        <v>28</v>
      </c>
      <c r="K1749" s="3" t="s">
        <v>19</v>
      </c>
    </row>
    <row r="1750" spans="1:11" ht="14.5" x14ac:dyDescent="0.35">
      <c r="A1750" s="3" t="s">
        <v>1786</v>
      </c>
      <c r="B1750" s="28">
        <v>2183972026</v>
      </c>
      <c r="C1750" s="5" t="s">
        <v>22</v>
      </c>
      <c r="D1750" s="5" t="s">
        <v>29</v>
      </c>
      <c r="E1750" s="6">
        <v>46106</v>
      </c>
      <c r="F1750" s="6">
        <v>46119</v>
      </c>
      <c r="G1750" s="27">
        <v>7</v>
      </c>
      <c r="H1750" s="17" t="s">
        <v>20</v>
      </c>
      <c r="I1750" s="6" t="s">
        <v>3812</v>
      </c>
      <c r="J1750" s="3" t="s">
        <v>28</v>
      </c>
      <c r="K1750" s="3" t="s">
        <v>19</v>
      </c>
    </row>
    <row r="1751" spans="1:11" ht="14.5" x14ac:dyDescent="0.35">
      <c r="A1751" s="3" t="s">
        <v>1787</v>
      </c>
      <c r="B1751" s="28">
        <v>2194352026</v>
      </c>
      <c r="C1751" s="5" t="s">
        <v>22</v>
      </c>
      <c r="D1751" s="5" t="s">
        <v>29</v>
      </c>
      <c r="E1751" s="6">
        <v>46106</v>
      </c>
      <c r="F1751" s="6">
        <v>46108</v>
      </c>
      <c r="G1751" s="27">
        <v>2</v>
      </c>
      <c r="H1751" s="17" t="s">
        <v>20</v>
      </c>
      <c r="I1751" s="6" t="s">
        <v>3813</v>
      </c>
      <c r="J1751" s="3" t="s">
        <v>28</v>
      </c>
      <c r="K1751" s="3" t="s">
        <v>19</v>
      </c>
    </row>
    <row r="1752" spans="1:11" ht="14.5" x14ac:dyDescent="0.35">
      <c r="A1752" s="3" t="s">
        <v>1788</v>
      </c>
      <c r="B1752" s="28">
        <v>2023982026</v>
      </c>
      <c r="C1752" s="5" t="s">
        <v>22</v>
      </c>
      <c r="D1752" s="5" t="s">
        <v>29</v>
      </c>
      <c r="E1752" s="6">
        <v>46106</v>
      </c>
      <c r="F1752" s="6">
        <v>46118</v>
      </c>
      <c r="G1752" s="27">
        <v>6</v>
      </c>
      <c r="H1752" s="17" t="s">
        <v>20</v>
      </c>
      <c r="I1752" s="6" t="s">
        <v>3814</v>
      </c>
      <c r="J1752" s="3" t="s">
        <v>28</v>
      </c>
      <c r="K1752" s="3" t="s">
        <v>19</v>
      </c>
    </row>
    <row r="1753" spans="1:11" ht="14.5" x14ac:dyDescent="0.35">
      <c r="A1753" s="3" t="s">
        <v>1789</v>
      </c>
      <c r="B1753" s="28">
        <v>2208652026</v>
      </c>
      <c r="C1753" s="5" t="s">
        <v>22</v>
      </c>
      <c r="D1753" s="5" t="s">
        <v>29</v>
      </c>
      <c r="E1753" s="6">
        <v>46107</v>
      </c>
      <c r="F1753" s="6">
        <v>46121</v>
      </c>
      <c r="G1753" s="27">
        <v>8</v>
      </c>
      <c r="H1753" s="17" t="s">
        <v>20</v>
      </c>
      <c r="I1753" s="6" t="s">
        <v>3815</v>
      </c>
      <c r="J1753" s="3" t="s">
        <v>28</v>
      </c>
      <c r="K1753" s="3" t="s">
        <v>19</v>
      </c>
    </row>
    <row r="1754" spans="1:11" ht="14.5" x14ac:dyDescent="0.35">
      <c r="A1754" s="3" t="s">
        <v>1790</v>
      </c>
      <c r="B1754" s="28">
        <v>2215672026</v>
      </c>
      <c r="C1754" s="5" t="s">
        <v>22</v>
      </c>
      <c r="D1754" s="5" t="s">
        <v>29</v>
      </c>
      <c r="E1754" s="6">
        <v>46107</v>
      </c>
      <c r="F1754" s="6">
        <v>46108</v>
      </c>
      <c r="G1754" s="27">
        <v>1</v>
      </c>
      <c r="H1754" s="17" t="s">
        <v>20</v>
      </c>
      <c r="I1754" s="6" t="s">
        <v>3816</v>
      </c>
      <c r="J1754" s="3" t="s">
        <v>28</v>
      </c>
      <c r="K1754" s="3" t="s">
        <v>19</v>
      </c>
    </row>
    <row r="1755" spans="1:11" ht="14.5" x14ac:dyDescent="0.35">
      <c r="A1755" s="3" t="s">
        <v>1791</v>
      </c>
      <c r="B1755" s="28">
        <v>2218292026</v>
      </c>
      <c r="C1755" s="5" t="s">
        <v>22</v>
      </c>
      <c r="D1755" s="5" t="s">
        <v>29</v>
      </c>
      <c r="E1755" s="6">
        <v>46107</v>
      </c>
      <c r="F1755" s="6">
        <v>46118</v>
      </c>
      <c r="G1755" s="27">
        <v>5</v>
      </c>
      <c r="H1755" s="17" t="s">
        <v>20</v>
      </c>
      <c r="I1755" s="6" t="s">
        <v>3817</v>
      </c>
      <c r="J1755" s="3" t="s">
        <v>28</v>
      </c>
      <c r="K1755" s="3" t="s">
        <v>19</v>
      </c>
    </row>
    <row r="1756" spans="1:11" ht="14.5" x14ac:dyDescent="0.35">
      <c r="A1756" s="3" t="s">
        <v>1792</v>
      </c>
      <c r="B1756" s="28">
        <v>2223172026</v>
      </c>
      <c r="C1756" s="5" t="s">
        <v>22</v>
      </c>
      <c r="D1756" s="5" t="s">
        <v>41</v>
      </c>
      <c r="E1756" s="6">
        <v>46107</v>
      </c>
      <c r="F1756" s="6">
        <v>46125</v>
      </c>
      <c r="G1756" s="27">
        <v>10</v>
      </c>
      <c r="H1756" s="17" t="s">
        <v>20</v>
      </c>
      <c r="I1756" s="6" t="s">
        <v>3818</v>
      </c>
      <c r="J1756" s="3" t="s">
        <v>28</v>
      </c>
      <c r="K1756" s="3" t="s">
        <v>19</v>
      </c>
    </row>
    <row r="1757" spans="1:11" ht="14.5" x14ac:dyDescent="0.35">
      <c r="A1757" s="3" t="s">
        <v>1793</v>
      </c>
      <c r="B1757" s="28">
        <v>2231942026</v>
      </c>
      <c r="C1757" s="5" t="s">
        <v>22</v>
      </c>
      <c r="D1757" s="5" t="s">
        <v>29</v>
      </c>
      <c r="E1757" s="6">
        <v>46107</v>
      </c>
      <c r="F1757" s="6">
        <v>46108</v>
      </c>
      <c r="G1757" s="27">
        <v>1</v>
      </c>
      <c r="H1757" s="17" t="s">
        <v>20</v>
      </c>
      <c r="I1757" s="6" t="s">
        <v>3819</v>
      </c>
      <c r="J1757" s="3" t="s">
        <v>28</v>
      </c>
      <c r="K1757" s="3" t="s">
        <v>19</v>
      </c>
    </row>
    <row r="1758" spans="1:11" ht="14.5" x14ac:dyDescent="0.35">
      <c r="A1758" s="3" t="s">
        <v>1794</v>
      </c>
      <c r="B1758" s="28">
        <v>2238722026</v>
      </c>
      <c r="C1758" s="5" t="s">
        <v>22</v>
      </c>
      <c r="D1758" s="5" t="s">
        <v>29</v>
      </c>
      <c r="E1758" s="6">
        <v>46108</v>
      </c>
      <c r="F1758" s="6">
        <v>46121</v>
      </c>
      <c r="G1758" s="27">
        <v>7</v>
      </c>
      <c r="H1758" s="17" t="s">
        <v>20</v>
      </c>
      <c r="I1758" s="6" t="s">
        <v>3820</v>
      </c>
      <c r="J1758" s="3" t="s">
        <v>28</v>
      </c>
      <c r="K1758" s="3" t="s">
        <v>19</v>
      </c>
    </row>
    <row r="1759" spans="1:11" ht="14.5" x14ac:dyDescent="0.35">
      <c r="A1759" s="3" t="s">
        <v>1795</v>
      </c>
      <c r="B1759" s="28">
        <v>2264012026</v>
      </c>
      <c r="C1759" s="5" t="s">
        <v>22</v>
      </c>
      <c r="D1759" s="5" t="s">
        <v>29</v>
      </c>
      <c r="E1759" s="6">
        <v>46108</v>
      </c>
      <c r="F1759" s="6">
        <v>46119</v>
      </c>
      <c r="G1759" s="27">
        <v>5</v>
      </c>
      <c r="H1759" s="17" t="s">
        <v>20</v>
      </c>
      <c r="I1759" s="6" t="s">
        <v>3821</v>
      </c>
      <c r="J1759" s="3" t="s">
        <v>28</v>
      </c>
      <c r="K1759" s="3" t="s">
        <v>19</v>
      </c>
    </row>
    <row r="1760" spans="1:11" ht="14.5" x14ac:dyDescent="0.35">
      <c r="A1760" s="3" t="s">
        <v>1796</v>
      </c>
      <c r="B1760" s="28">
        <v>2239542026</v>
      </c>
      <c r="C1760" s="5" t="s">
        <v>22</v>
      </c>
      <c r="D1760" s="5" t="s">
        <v>29</v>
      </c>
      <c r="E1760" s="6">
        <v>46108</v>
      </c>
      <c r="F1760" s="6">
        <v>46121</v>
      </c>
      <c r="G1760" s="27">
        <v>7</v>
      </c>
      <c r="H1760" s="17" t="s">
        <v>20</v>
      </c>
      <c r="I1760" s="6" t="s">
        <v>3822</v>
      </c>
      <c r="J1760" s="3" t="s">
        <v>28</v>
      </c>
      <c r="K1760" s="3" t="s">
        <v>19</v>
      </c>
    </row>
    <row r="1761" spans="1:11" ht="14.5" x14ac:dyDescent="0.35">
      <c r="A1761" s="3" t="s">
        <v>1797</v>
      </c>
      <c r="B1761" s="28">
        <v>2239742026</v>
      </c>
      <c r="C1761" s="5" t="s">
        <v>22</v>
      </c>
      <c r="D1761" s="5" t="s">
        <v>29</v>
      </c>
      <c r="E1761" s="6">
        <v>46108</v>
      </c>
      <c r="F1761" s="6">
        <v>46121</v>
      </c>
      <c r="G1761" s="27">
        <v>7</v>
      </c>
      <c r="H1761" s="17" t="s">
        <v>20</v>
      </c>
      <c r="I1761" s="6" t="s">
        <v>3823</v>
      </c>
      <c r="J1761" s="3" t="s">
        <v>28</v>
      </c>
      <c r="K1761" s="3" t="s">
        <v>19</v>
      </c>
    </row>
    <row r="1762" spans="1:11" ht="14.5" x14ac:dyDescent="0.35">
      <c r="A1762" s="3" t="s">
        <v>1798</v>
      </c>
      <c r="B1762" s="28">
        <v>2241412026</v>
      </c>
      <c r="C1762" s="5" t="s">
        <v>17</v>
      </c>
      <c r="D1762" s="5" t="s">
        <v>30</v>
      </c>
      <c r="E1762" s="6">
        <v>46108</v>
      </c>
      <c r="F1762" s="6">
        <v>46118</v>
      </c>
      <c r="G1762" s="27">
        <v>4</v>
      </c>
      <c r="H1762" s="17" t="s">
        <v>20</v>
      </c>
      <c r="I1762" s="6" t="s">
        <v>3824</v>
      </c>
      <c r="J1762" s="3" t="s">
        <v>28</v>
      </c>
      <c r="K1762" s="3" t="s">
        <v>19</v>
      </c>
    </row>
    <row r="1763" spans="1:11" ht="14.5" x14ac:dyDescent="0.35">
      <c r="A1763" s="3" t="s">
        <v>1799</v>
      </c>
      <c r="B1763" s="28">
        <v>2256652026</v>
      </c>
      <c r="C1763" s="5" t="s">
        <v>22</v>
      </c>
      <c r="D1763" s="5" t="s">
        <v>29</v>
      </c>
      <c r="E1763" s="6">
        <v>46108</v>
      </c>
      <c r="F1763" s="6">
        <v>46121</v>
      </c>
      <c r="G1763" s="27">
        <v>7</v>
      </c>
      <c r="H1763" s="17" t="s">
        <v>20</v>
      </c>
      <c r="I1763" s="6" t="s">
        <v>3825</v>
      </c>
      <c r="J1763" s="3" t="s">
        <v>28</v>
      </c>
      <c r="K1763" s="3" t="s">
        <v>19</v>
      </c>
    </row>
    <row r="1764" spans="1:11" ht="14.5" x14ac:dyDescent="0.35">
      <c r="A1764" s="3" t="s">
        <v>1800</v>
      </c>
      <c r="B1764" s="28">
        <v>2264002026</v>
      </c>
      <c r="C1764" s="5" t="s">
        <v>22</v>
      </c>
      <c r="D1764" s="5" t="s">
        <v>29</v>
      </c>
      <c r="E1764" s="6">
        <v>46108</v>
      </c>
      <c r="F1764" s="6">
        <v>46121</v>
      </c>
      <c r="G1764" s="27">
        <v>7</v>
      </c>
      <c r="H1764" s="17" t="s">
        <v>20</v>
      </c>
      <c r="I1764" s="6" t="s">
        <v>3826</v>
      </c>
      <c r="J1764" s="3" t="s">
        <v>28</v>
      </c>
      <c r="K1764" s="3" t="s">
        <v>19</v>
      </c>
    </row>
    <row r="1765" spans="1:11" ht="14.5" x14ac:dyDescent="0.35">
      <c r="A1765" s="3" t="s">
        <v>1801</v>
      </c>
      <c r="B1765" s="28">
        <v>2256222026</v>
      </c>
      <c r="C1765" s="5" t="s">
        <v>22</v>
      </c>
      <c r="D1765" s="5" t="s">
        <v>29</v>
      </c>
      <c r="E1765" s="6">
        <v>46108</v>
      </c>
      <c r="F1765" s="6">
        <v>46121</v>
      </c>
      <c r="G1765" s="27">
        <v>7</v>
      </c>
      <c r="H1765" s="17" t="s">
        <v>20</v>
      </c>
      <c r="I1765" s="6" t="s">
        <v>3827</v>
      </c>
      <c r="J1765" s="3" t="s">
        <v>28</v>
      </c>
      <c r="K1765" s="3" t="s">
        <v>19</v>
      </c>
    </row>
    <row r="1766" spans="1:11" ht="14.5" x14ac:dyDescent="0.35">
      <c r="A1766" s="3" t="s">
        <v>1802</v>
      </c>
      <c r="B1766" s="28">
        <v>2261142026</v>
      </c>
      <c r="C1766" s="5" t="s">
        <v>22</v>
      </c>
      <c r="D1766" s="5" t="s">
        <v>29</v>
      </c>
      <c r="E1766" s="6">
        <v>46108</v>
      </c>
      <c r="F1766" s="6">
        <v>46119</v>
      </c>
      <c r="G1766" s="27">
        <v>5</v>
      </c>
      <c r="H1766" s="17" t="s">
        <v>20</v>
      </c>
      <c r="I1766" s="6" t="s">
        <v>3828</v>
      </c>
      <c r="J1766" s="3" t="s">
        <v>28</v>
      </c>
      <c r="K1766" s="3" t="s">
        <v>19</v>
      </c>
    </row>
    <row r="1767" spans="1:11" ht="14.5" x14ac:dyDescent="0.35">
      <c r="A1767" s="3" t="s">
        <v>1803</v>
      </c>
      <c r="B1767" s="28">
        <v>2261352026</v>
      </c>
      <c r="C1767" s="5" t="s">
        <v>22</v>
      </c>
      <c r="D1767" s="5" t="s">
        <v>29</v>
      </c>
      <c r="E1767" s="6">
        <v>46108</v>
      </c>
      <c r="F1767" s="6">
        <v>46118</v>
      </c>
      <c r="G1767" s="27">
        <v>4</v>
      </c>
      <c r="H1767" s="17" t="s">
        <v>20</v>
      </c>
      <c r="I1767" s="6" t="s">
        <v>3829</v>
      </c>
      <c r="J1767" s="3" t="s">
        <v>28</v>
      </c>
      <c r="K1767" s="3" t="s">
        <v>19</v>
      </c>
    </row>
    <row r="1768" spans="1:11" ht="14.5" x14ac:dyDescent="0.35">
      <c r="A1768" s="3" t="s">
        <v>1804</v>
      </c>
      <c r="B1768" s="28">
        <v>2261552026</v>
      </c>
      <c r="C1768" s="5" t="s">
        <v>22</v>
      </c>
      <c r="D1768" s="5" t="s">
        <v>29</v>
      </c>
      <c r="E1768" s="6">
        <v>46108</v>
      </c>
      <c r="F1768" s="6">
        <v>46118</v>
      </c>
      <c r="G1768" s="27">
        <v>4</v>
      </c>
      <c r="H1768" s="17" t="s">
        <v>20</v>
      </c>
      <c r="I1768" s="6" t="s">
        <v>3830</v>
      </c>
      <c r="J1768" s="3" t="s">
        <v>28</v>
      </c>
      <c r="K1768" s="3" t="s">
        <v>19</v>
      </c>
    </row>
    <row r="1769" spans="1:11" ht="14.5" x14ac:dyDescent="0.35">
      <c r="A1769" s="3" t="s">
        <v>1805</v>
      </c>
      <c r="B1769" s="28">
        <v>2262232026</v>
      </c>
      <c r="C1769" s="5" t="s">
        <v>22</v>
      </c>
      <c r="D1769" s="5" t="s">
        <v>29</v>
      </c>
      <c r="E1769" s="6">
        <v>46108</v>
      </c>
      <c r="F1769" s="6">
        <v>46119</v>
      </c>
      <c r="G1769" s="27">
        <v>5</v>
      </c>
      <c r="H1769" s="17" t="s">
        <v>20</v>
      </c>
      <c r="I1769" s="6" t="s">
        <v>3831</v>
      </c>
      <c r="J1769" s="3" t="s">
        <v>28</v>
      </c>
      <c r="K1769" s="3" t="s">
        <v>19</v>
      </c>
    </row>
    <row r="1770" spans="1:11" ht="14.5" x14ac:dyDescent="0.35">
      <c r="A1770" s="3" t="s">
        <v>1806</v>
      </c>
      <c r="B1770" s="28">
        <v>2262412026</v>
      </c>
      <c r="C1770" s="5" t="s">
        <v>22</v>
      </c>
      <c r="D1770" s="5" t="s">
        <v>29</v>
      </c>
      <c r="E1770" s="6">
        <v>46108</v>
      </c>
      <c r="F1770" s="6">
        <v>46119</v>
      </c>
      <c r="G1770" s="27">
        <v>5</v>
      </c>
      <c r="H1770" s="17" t="s">
        <v>20</v>
      </c>
      <c r="I1770" s="6" t="s">
        <v>3832</v>
      </c>
      <c r="J1770" s="3" t="s">
        <v>28</v>
      </c>
      <c r="K1770" s="3" t="s">
        <v>19</v>
      </c>
    </row>
    <row r="1771" spans="1:11" ht="14.5" x14ac:dyDescent="0.35">
      <c r="A1771" s="3" t="s">
        <v>1807</v>
      </c>
      <c r="B1771" s="28">
        <v>2263022026</v>
      </c>
      <c r="C1771" s="5" t="s">
        <v>22</v>
      </c>
      <c r="D1771" s="5" t="s">
        <v>29</v>
      </c>
      <c r="E1771" s="6">
        <v>46108</v>
      </c>
      <c r="F1771" s="6">
        <v>46119</v>
      </c>
      <c r="G1771" s="27">
        <v>5</v>
      </c>
      <c r="H1771" s="17" t="s">
        <v>20</v>
      </c>
      <c r="I1771" s="6" t="s">
        <v>3833</v>
      </c>
      <c r="J1771" s="3" t="s">
        <v>28</v>
      </c>
      <c r="K1771" s="3" t="s">
        <v>19</v>
      </c>
    </row>
    <row r="1772" spans="1:11" ht="14.5" x14ac:dyDescent="0.35">
      <c r="A1772" s="3" t="s">
        <v>1808</v>
      </c>
      <c r="B1772" s="28">
        <v>2263842026</v>
      </c>
      <c r="C1772" s="5" t="s">
        <v>22</v>
      </c>
      <c r="D1772" s="5" t="s">
        <v>29</v>
      </c>
      <c r="E1772" s="6">
        <v>46108</v>
      </c>
      <c r="F1772" s="6">
        <v>46121</v>
      </c>
      <c r="G1772" s="27">
        <v>7</v>
      </c>
      <c r="H1772" s="17" t="s">
        <v>20</v>
      </c>
      <c r="I1772" s="6" t="s">
        <v>3834</v>
      </c>
      <c r="J1772" s="3" t="s">
        <v>28</v>
      </c>
      <c r="K1772" s="3" t="s">
        <v>19</v>
      </c>
    </row>
    <row r="1773" spans="1:11" ht="14.5" x14ac:dyDescent="0.35">
      <c r="A1773" s="3" t="s">
        <v>1809</v>
      </c>
      <c r="B1773" s="28">
        <v>2265842026</v>
      </c>
      <c r="C1773" s="5" t="s">
        <v>22</v>
      </c>
      <c r="D1773" s="5" t="s">
        <v>41</v>
      </c>
      <c r="E1773" s="6">
        <v>46108</v>
      </c>
      <c r="F1773" s="6">
        <v>46125</v>
      </c>
      <c r="G1773" s="27">
        <v>9</v>
      </c>
      <c r="H1773" s="17" t="s">
        <v>20</v>
      </c>
      <c r="I1773" s="6" t="s">
        <v>3835</v>
      </c>
      <c r="J1773" s="3" t="s">
        <v>28</v>
      </c>
      <c r="K1773" s="3" t="s">
        <v>19</v>
      </c>
    </row>
    <row r="1774" spans="1:11" ht="14.5" x14ac:dyDescent="0.35">
      <c r="A1774" s="3" t="s">
        <v>1810</v>
      </c>
      <c r="B1774" s="28">
        <v>2028952026</v>
      </c>
      <c r="C1774" s="5" t="s">
        <v>24</v>
      </c>
      <c r="D1774" s="5" t="s">
        <v>39</v>
      </c>
      <c r="E1774" s="6">
        <v>46108</v>
      </c>
      <c r="F1774" s="6">
        <v>46123</v>
      </c>
      <c r="G1774" s="27">
        <v>8</v>
      </c>
      <c r="H1774" s="17" t="s">
        <v>20</v>
      </c>
      <c r="I1774" s="6" t="s">
        <v>3836</v>
      </c>
      <c r="J1774" s="3" t="s">
        <v>28</v>
      </c>
      <c r="K1774" s="3" t="s">
        <v>19</v>
      </c>
    </row>
    <row r="1775" spans="1:11" ht="14.5" x14ac:dyDescent="0.35">
      <c r="A1775" s="3" t="s">
        <v>1811</v>
      </c>
      <c r="B1775" s="28">
        <v>2124942026</v>
      </c>
      <c r="C1775" s="5" t="s">
        <v>22</v>
      </c>
      <c r="D1775" s="5" t="s">
        <v>29</v>
      </c>
      <c r="E1775" s="6">
        <v>46111</v>
      </c>
      <c r="F1775" s="6">
        <v>46122</v>
      </c>
      <c r="G1775" s="27">
        <v>7</v>
      </c>
      <c r="H1775" s="17" t="s">
        <v>20</v>
      </c>
      <c r="I1775" s="6" t="s">
        <v>3837</v>
      </c>
      <c r="J1775" s="3" t="s">
        <v>28</v>
      </c>
      <c r="K1775" s="3" t="s">
        <v>19</v>
      </c>
    </row>
    <row r="1776" spans="1:11" ht="14.5" x14ac:dyDescent="0.35">
      <c r="A1776" s="3" t="s">
        <v>1812</v>
      </c>
      <c r="B1776" s="28">
        <v>2293312026</v>
      </c>
      <c r="C1776" s="5" t="s">
        <v>22</v>
      </c>
      <c r="D1776" s="5" t="s">
        <v>29</v>
      </c>
      <c r="E1776" s="6">
        <v>46111</v>
      </c>
      <c r="F1776" s="6">
        <v>46122</v>
      </c>
      <c r="G1776" s="27">
        <v>7</v>
      </c>
      <c r="H1776" s="17" t="s">
        <v>20</v>
      </c>
      <c r="I1776" s="6" t="s">
        <v>3838</v>
      </c>
      <c r="J1776" s="3" t="s">
        <v>28</v>
      </c>
      <c r="K1776" s="3" t="s">
        <v>19</v>
      </c>
    </row>
    <row r="1777" spans="1:11" ht="14.5" x14ac:dyDescent="0.35">
      <c r="A1777" s="3" t="s">
        <v>1813</v>
      </c>
      <c r="B1777" s="28">
        <v>2293382026</v>
      </c>
      <c r="C1777" s="5" t="s">
        <v>22</v>
      </c>
      <c r="D1777" s="5" t="s">
        <v>29</v>
      </c>
      <c r="E1777" s="6">
        <v>46111</v>
      </c>
      <c r="F1777" s="6">
        <v>46122</v>
      </c>
      <c r="G1777" s="27">
        <v>7</v>
      </c>
      <c r="H1777" s="17" t="s">
        <v>20</v>
      </c>
      <c r="I1777" s="6" t="s">
        <v>3839</v>
      </c>
      <c r="J1777" s="3" t="s">
        <v>28</v>
      </c>
      <c r="K1777" s="3" t="s">
        <v>19</v>
      </c>
    </row>
    <row r="1778" spans="1:11" ht="14.5" x14ac:dyDescent="0.35">
      <c r="A1778" s="3" t="s">
        <v>1814</v>
      </c>
      <c r="B1778" s="28">
        <v>2294272026</v>
      </c>
      <c r="C1778" s="5" t="s">
        <v>22</v>
      </c>
      <c r="D1778" s="5" t="s">
        <v>29</v>
      </c>
      <c r="E1778" s="6">
        <v>46111</v>
      </c>
      <c r="F1778" s="6">
        <v>46121</v>
      </c>
      <c r="G1778" s="27">
        <v>6</v>
      </c>
      <c r="H1778" s="17" t="s">
        <v>20</v>
      </c>
      <c r="I1778" s="6" t="s">
        <v>3840</v>
      </c>
      <c r="J1778" s="3" t="s">
        <v>28</v>
      </c>
      <c r="K1778" s="3" t="s">
        <v>19</v>
      </c>
    </row>
    <row r="1779" spans="1:11" ht="14.5" x14ac:dyDescent="0.35">
      <c r="A1779" s="3" t="s">
        <v>1815</v>
      </c>
      <c r="B1779" s="28">
        <v>2296842026</v>
      </c>
      <c r="C1779" s="5" t="s">
        <v>22</v>
      </c>
      <c r="D1779" s="5" t="s">
        <v>41</v>
      </c>
      <c r="E1779" s="6">
        <v>46111</v>
      </c>
      <c r="F1779" s="6">
        <v>46113</v>
      </c>
      <c r="G1779" s="27">
        <v>2</v>
      </c>
      <c r="H1779" s="17" t="s">
        <v>20</v>
      </c>
      <c r="I1779" s="6" t="s">
        <v>3841</v>
      </c>
      <c r="J1779" s="3" t="s">
        <v>28</v>
      </c>
      <c r="K1779" s="3" t="s">
        <v>19</v>
      </c>
    </row>
    <row r="1780" spans="1:11" ht="14.5" x14ac:dyDescent="0.35">
      <c r="A1780" s="3" t="s">
        <v>1816</v>
      </c>
      <c r="B1780" s="28">
        <v>2296252026</v>
      </c>
      <c r="C1780" s="5" t="s">
        <v>22</v>
      </c>
      <c r="D1780" s="5" t="s">
        <v>29</v>
      </c>
      <c r="E1780" s="6">
        <v>46111</v>
      </c>
      <c r="F1780" s="6">
        <v>46125</v>
      </c>
      <c r="G1780" s="27">
        <v>8</v>
      </c>
      <c r="H1780" s="17" t="s">
        <v>20</v>
      </c>
      <c r="I1780" s="6" t="s">
        <v>3842</v>
      </c>
      <c r="J1780" s="3" t="s">
        <v>28</v>
      </c>
      <c r="K1780" s="3" t="s">
        <v>19</v>
      </c>
    </row>
    <row r="1781" spans="1:11" ht="14.5" x14ac:dyDescent="0.35">
      <c r="A1781" s="3" t="s">
        <v>1817</v>
      </c>
      <c r="B1781" s="28">
        <v>2296492026</v>
      </c>
      <c r="C1781" s="5" t="s">
        <v>22</v>
      </c>
      <c r="D1781" s="5" t="s">
        <v>29</v>
      </c>
      <c r="E1781" s="6">
        <v>46111</v>
      </c>
      <c r="F1781" s="6">
        <v>46122</v>
      </c>
      <c r="G1781" s="27">
        <v>7</v>
      </c>
      <c r="H1781" s="17" t="s">
        <v>20</v>
      </c>
      <c r="I1781" s="6" t="s">
        <v>3843</v>
      </c>
      <c r="J1781" s="3" t="s">
        <v>28</v>
      </c>
      <c r="K1781" s="3" t="s">
        <v>19</v>
      </c>
    </row>
    <row r="1782" spans="1:11" ht="14.5" x14ac:dyDescent="0.35">
      <c r="A1782" s="3" t="s">
        <v>1818</v>
      </c>
      <c r="B1782" s="28">
        <v>2297122026</v>
      </c>
      <c r="C1782" s="5" t="s">
        <v>22</v>
      </c>
      <c r="D1782" s="5" t="s">
        <v>29</v>
      </c>
      <c r="E1782" s="6">
        <v>46111</v>
      </c>
      <c r="F1782" s="6">
        <v>46113</v>
      </c>
      <c r="G1782" s="27">
        <v>2</v>
      </c>
      <c r="H1782" s="17" t="s">
        <v>20</v>
      </c>
      <c r="I1782" s="6" t="s">
        <v>3844</v>
      </c>
      <c r="J1782" s="3" t="s">
        <v>28</v>
      </c>
      <c r="K1782" s="3" t="s">
        <v>19</v>
      </c>
    </row>
    <row r="1783" spans="1:11" ht="14.5" x14ac:dyDescent="0.35">
      <c r="A1783" s="3" t="s">
        <v>1819</v>
      </c>
      <c r="B1783" s="28">
        <v>2302682026</v>
      </c>
      <c r="C1783" s="5" t="s">
        <v>22</v>
      </c>
      <c r="D1783" s="5" t="s">
        <v>29</v>
      </c>
      <c r="E1783" s="6">
        <v>46111</v>
      </c>
      <c r="F1783" s="6">
        <v>46120</v>
      </c>
      <c r="G1783" s="27">
        <v>5</v>
      </c>
      <c r="H1783" s="17" t="s">
        <v>20</v>
      </c>
      <c r="I1783" s="6" t="s">
        <v>3845</v>
      </c>
      <c r="J1783" s="3" t="s">
        <v>28</v>
      </c>
      <c r="K1783" s="3" t="s">
        <v>19</v>
      </c>
    </row>
    <row r="1784" spans="1:11" ht="14.5" x14ac:dyDescent="0.35">
      <c r="A1784" s="3" t="s">
        <v>1820</v>
      </c>
      <c r="B1784" s="28">
        <v>2305232026</v>
      </c>
      <c r="C1784" s="5" t="s">
        <v>22</v>
      </c>
      <c r="D1784" s="5" t="s">
        <v>29</v>
      </c>
      <c r="E1784" s="6">
        <v>46111</v>
      </c>
      <c r="F1784" s="6">
        <v>46121</v>
      </c>
      <c r="G1784" s="27">
        <v>6</v>
      </c>
      <c r="H1784" s="17" t="s">
        <v>20</v>
      </c>
      <c r="I1784" s="6" t="s">
        <v>3846</v>
      </c>
      <c r="J1784" s="3" t="s">
        <v>28</v>
      </c>
      <c r="K1784" s="3" t="s">
        <v>19</v>
      </c>
    </row>
    <row r="1785" spans="1:11" ht="14.5" x14ac:dyDescent="0.35">
      <c r="A1785" s="3" t="s">
        <v>1821</v>
      </c>
      <c r="B1785" s="28">
        <v>2308122026</v>
      </c>
      <c r="C1785" s="5" t="s">
        <v>17</v>
      </c>
      <c r="D1785" s="5" t="s">
        <v>33</v>
      </c>
      <c r="E1785" s="6">
        <v>46111</v>
      </c>
      <c r="F1785" s="6">
        <v>46122</v>
      </c>
      <c r="G1785" s="27">
        <v>7</v>
      </c>
      <c r="H1785" s="17" t="s">
        <v>20</v>
      </c>
      <c r="I1785" s="6" t="s">
        <v>3847</v>
      </c>
      <c r="J1785" s="3" t="s">
        <v>28</v>
      </c>
      <c r="K1785" s="3" t="s">
        <v>19</v>
      </c>
    </row>
    <row r="1786" spans="1:11" ht="14.5" x14ac:dyDescent="0.35">
      <c r="A1786" s="3" t="s">
        <v>1822</v>
      </c>
      <c r="B1786" s="28">
        <v>2311782026</v>
      </c>
      <c r="C1786" s="5" t="s">
        <v>22</v>
      </c>
      <c r="D1786" s="5" t="s">
        <v>41</v>
      </c>
      <c r="E1786" s="6">
        <v>46111</v>
      </c>
      <c r="F1786" s="6">
        <v>46125</v>
      </c>
      <c r="G1786" s="27">
        <v>8</v>
      </c>
      <c r="H1786" s="17" t="s">
        <v>20</v>
      </c>
      <c r="I1786" s="6" t="s">
        <v>3848</v>
      </c>
      <c r="J1786" s="3" t="s">
        <v>28</v>
      </c>
      <c r="K1786" s="3" t="s">
        <v>19</v>
      </c>
    </row>
    <row r="1787" spans="1:11" ht="14.5" x14ac:dyDescent="0.35">
      <c r="A1787" s="3" t="s">
        <v>1823</v>
      </c>
      <c r="B1787" s="28">
        <v>2311972026</v>
      </c>
      <c r="C1787" s="5" t="s">
        <v>22</v>
      </c>
      <c r="D1787" s="5" t="s">
        <v>29</v>
      </c>
      <c r="E1787" s="6">
        <v>46111</v>
      </c>
      <c r="F1787" s="6">
        <v>46121</v>
      </c>
      <c r="G1787" s="27">
        <v>6</v>
      </c>
      <c r="H1787" s="17" t="s">
        <v>20</v>
      </c>
      <c r="I1787" s="6" t="s">
        <v>3849</v>
      </c>
      <c r="J1787" s="3" t="s">
        <v>28</v>
      </c>
      <c r="K1787" s="3" t="s">
        <v>19</v>
      </c>
    </row>
    <row r="1788" spans="1:11" ht="14.5" x14ac:dyDescent="0.35">
      <c r="A1788" s="3" t="s">
        <v>1824</v>
      </c>
      <c r="B1788" s="28">
        <v>2312062026</v>
      </c>
      <c r="C1788" s="5" t="s">
        <v>22</v>
      </c>
      <c r="D1788" s="5" t="s">
        <v>29</v>
      </c>
      <c r="E1788" s="6">
        <v>46111</v>
      </c>
      <c r="F1788" s="6">
        <v>46120</v>
      </c>
      <c r="G1788" s="27">
        <v>5</v>
      </c>
      <c r="H1788" s="17" t="s">
        <v>20</v>
      </c>
      <c r="I1788" s="6" t="s">
        <v>3850</v>
      </c>
      <c r="J1788" s="3" t="s">
        <v>28</v>
      </c>
      <c r="K1788" s="3" t="s">
        <v>19</v>
      </c>
    </row>
    <row r="1789" spans="1:11" ht="14.5" x14ac:dyDescent="0.35">
      <c r="A1789" s="3" t="s">
        <v>1825</v>
      </c>
      <c r="B1789" s="28">
        <v>2312132026</v>
      </c>
      <c r="C1789" s="5" t="s">
        <v>22</v>
      </c>
      <c r="D1789" s="5" t="s">
        <v>29</v>
      </c>
      <c r="E1789" s="6">
        <v>46111</v>
      </c>
      <c r="F1789" s="6">
        <v>46121</v>
      </c>
      <c r="G1789" s="27">
        <v>6</v>
      </c>
      <c r="H1789" s="17" t="s">
        <v>20</v>
      </c>
      <c r="I1789" s="6" t="s">
        <v>3851</v>
      </c>
      <c r="J1789" s="3" t="s">
        <v>28</v>
      </c>
      <c r="K1789" s="3" t="s">
        <v>19</v>
      </c>
    </row>
    <row r="1790" spans="1:11" ht="14.5" x14ac:dyDescent="0.35">
      <c r="A1790" s="3" t="s">
        <v>1826</v>
      </c>
      <c r="B1790" s="28">
        <v>2339612026</v>
      </c>
      <c r="C1790" s="5" t="s">
        <v>22</v>
      </c>
      <c r="D1790" s="5" t="s">
        <v>29</v>
      </c>
      <c r="E1790" s="6">
        <v>46112</v>
      </c>
      <c r="F1790" s="6">
        <v>46120</v>
      </c>
      <c r="G1790" s="27">
        <v>4</v>
      </c>
      <c r="H1790" s="17" t="s">
        <v>20</v>
      </c>
      <c r="I1790" s="6" t="s">
        <v>3852</v>
      </c>
      <c r="J1790" s="3" t="s">
        <v>28</v>
      </c>
      <c r="K1790" s="3" t="s">
        <v>19</v>
      </c>
    </row>
    <row r="1791" spans="1:11" ht="14.5" x14ac:dyDescent="0.35">
      <c r="A1791" s="3" t="s">
        <v>1827</v>
      </c>
      <c r="B1791" s="28">
        <v>2350142026</v>
      </c>
      <c r="C1791" s="5" t="s">
        <v>18</v>
      </c>
      <c r="D1791" s="5" t="s">
        <v>34</v>
      </c>
      <c r="E1791" s="6">
        <v>46112</v>
      </c>
      <c r="F1791" s="6">
        <v>46127</v>
      </c>
      <c r="G1791" s="27">
        <v>9</v>
      </c>
      <c r="H1791" s="17" t="s">
        <v>20</v>
      </c>
      <c r="I1791" s="6" t="s">
        <v>3853</v>
      </c>
      <c r="J1791" s="3" t="s">
        <v>28</v>
      </c>
      <c r="K1791" s="3" t="s">
        <v>19</v>
      </c>
    </row>
    <row r="1792" spans="1:11" ht="14.5" x14ac:dyDescent="0.35">
      <c r="A1792" s="3" t="s">
        <v>1828</v>
      </c>
      <c r="B1792" s="28">
        <v>2195042026</v>
      </c>
      <c r="C1792" s="5" t="s">
        <v>23</v>
      </c>
      <c r="D1792" s="5" t="s">
        <v>32</v>
      </c>
      <c r="E1792" s="6">
        <v>46113</v>
      </c>
      <c r="F1792" s="6">
        <v>46127</v>
      </c>
      <c r="G1792" s="27">
        <v>8</v>
      </c>
      <c r="H1792" s="17" t="s">
        <v>20</v>
      </c>
      <c r="I1792" s="6" t="s">
        <v>3854</v>
      </c>
      <c r="J1792" s="3" t="s">
        <v>28</v>
      </c>
      <c r="K1792" s="3" t="s">
        <v>19</v>
      </c>
    </row>
    <row r="1793" spans="1:11" ht="14.5" x14ac:dyDescent="0.35">
      <c r="A1793" s="3" t="s">
        <v>1829</v>
      </c>
      <c r="B1793" s="28">
        <v>2373382026</v>
      </c>
      <c r="C1793" s="5" t="s">
        <v>22</v>
      </c>
      <c r="D1793" s="5" t="s">
        <v>29</v>
      </c>
      <c r="E1793" s="6">
        <v>46113</v>
      </c>
      <c r="F1793" s="6">
        <v>46126</v>
      </c>
      <c r="G1793" s="27">
        <v>7</v>
      </c>
      <c r="H1793" s="17" t="s">
        <v>20</v>
      </c>
      <c r="I1793" s="6" t="s">
        <v>3855</v>
      </c>
      <c r="J1793" s="3" t="s">
        <v>28</v>
      </c>
      <c r="K1793" s="3" t="s">
        <v>19</v>
      </c>
    </row>
    <row r="1794" spans="1:11" ht="14.5" x14ac:dyDescent="0.35">
      <c r="A1794" s="3" t="s">
        <v>1830</v>
      </c>
      <c r="B1794" s="28">
        <v>2374652026</v>
      </c>
      <c r="C1794" s="5" t="s">
        <v>22</v>
      </c>
      <c r="D1794" s="5" t="s">
        <v>29</v>
      </c>
      <c r="E1794" s="6">
        <v>46113</v>
      </c>
      <c r="F1794" s="6">
        <v>46125</v>
      </c>
      <c r="G1794" s="27">
        <v>6</v>
      </c>
      <c r="H1794" s="17" t="s">
        <v>20</v>
      </c>
      <c r="I1794" s="6" t="s">
        <v>3856</v>
      </c>
      <c r="J1794" s="3" t="s">
        <v>28</v>
      </c>
      <c r="K1794" s="3" t="s">
        <v>19</v>
      </c>
    </row>
    <row r="1795" spans="1:11" ht="14.5" x14ac:dyDescent="0.35">
      <c r="A1795" s="3" t="s">
        <v>1831</v>
      </c>
      <c r="B1795" s="28">
        <v>2407422026</v>
      </c>
      <c r="C1795" s="5" t="s">
        <v>22</v>
      </c>
      <c r="D1795" s="5" t="s">
        <v>29</v>
      </c>
      <c r="E1795" s="6">
        <v>46118</v>
      </c>
      <c r="F1795" s="6">
        <v>46122</v>
      </c>
      <c r="G1795" s="27">
        <v>4</v>
      </c>
      <c r="H1795" s="17" t="s">
        <v>20</v>
      </c>
      <c r="I1795" s="6" t="s">
        <v>3857</v>
      </c>
      <c r="J1795" s="3" t="s">
        <v>28</v>
      </c>
      <c r="K1795" s="3" t="s">
        <v>19</v>
      </c>
    </row>
    <row r="1796" spans="1:11" ht="14.5" x14ac:dyDescent="0.35">
      <c r="A1796" s="3" t="s">
        <v>1832</v>
      </c>
      <c r="B1796" s="28">
        <v>2408212026</v>
      </c>
      <c r="C1796" s="5" t="s">
        <v>23</v>
      </c>
      <c r="D1796" s="5" t="s">
        <v>32</v>
      </c>
      <c r="E1796" s="6">
        <v>46118</v>
      </c>
      <c r="F1796" s="6">
        <v>46128</v>
      </c>
      <c r="G1796" s="27">
        <v>8</v>
      </c>
      <c r="H1796" s="17" t="s">
        <v>20</v>
      </c>
      <c r="I1796" s="6" t="s">
        <v>3858</v>
      </c>
      <c r="J1796" s="3" t="s">
        <v>28</v>
      </c>
      <c r="K1796" s="3" t="s">
        <v>19</v>
      </c>
    </row>
    <row r="1797" spans="1:11" ht="14.5" x14ac:dyDescent="0.35">
      <c r="A1797" s="3" t="s">
        <v>1833</v>
      </c>
      <c r="B1797" s="28">
        <v>2408502026</v>
      </c>
      <c r="C1797" s="5" t="s">
        <v>22</v>
      </c>
      <c r="D1797" s="5" t="s">
        <v>29</v>
      </c>
      <c r="E1797" s="6">
        <v>46118</v>
      </c>
      <c r="F1797" s="6">
        <v>46127</v>
      </c>
      <c r="G1797" s="27">
        <v>7</v>
      </c>
      <c r="H1797" s="17" t="s">
        <v>20</v>
      </c>
      <c r="I1797" s="6" t="s">
        <v>3859</v>
      </c>
      <c r="J1797" s="3" t="s">
        <v>28</v>
      </c>
      <c r="K1797" s="3" t="s">
        <v>19</v>
      </c>
    </row>
    <row r="1798" spans="1:11" ht="14.5" x14ac:dyDescent="0.35">
      <c r="A1798" s="3" t="s">
        <v>1834</v>
      </c>
      <c r="B1798" s="28">
        <v>2409532026</v>
      </c>
      <c r="C1798" s="5" t="s">
        <v>22</v>
      </c>
      <c r="D1798" s="5" t="s">
        <v>29</v>
      </c>
      <c r="E1798" s="6">
        <v>46118</v>
      </c>
      <c r="F1798" s="6">
        <v>46126</v>
      </c>
      <c r="G1798" s="27">
        <v>6</v>
      </c>
      <c r="H1798" s="17" t="s">
        <v>20</v>
      </c>
      <c r="I1798" s="6" t="s">
        <v>3860</v>
      </c>
      <c r="J1798" s="3" t="s">
        <v>28</v>
      </c>
      <c r="K1798" s="3" t="s">
        <v>19</v>
      </c>
    </row>
    <row r="1799" spans="1:11" ht="14.5" x14ac:dyDescent="0.35">
      <c r="A1799" s="3" t="s">
        <v>1835</v>
      </c>
      <c r="B1799" s="28">
        <v>2413182026</v>
      </c>
      <c r="C1799" s="5" t="s">
        <v>22</v>
      </c>
      <c r="D1799" s="5" t="s">
        <v>29</v>
      </c>
      <c r="E1799" s="6">
        <v>46118</v>
      </c>
      <c r="F1799" s="6">
        <v>46129</v>
      </c>
      <c r="G1799" s="27">
        <v>9</v>
      </c>
      <c r="H1799" s="17" t="s">
        <v>20</v>
      </c>
      <c r="I1799" s="6" t="s">
        <v>3861</v>
      </c>
      <c r="J1799" s="3" t="s">
        <v>28</v>
      </c>
      <c r="K1799" s="3" t="s">
        <v>19</v>
      </c>
    </row>
    <row r="1800" spans="1:11" ht="14.5" x14ac:dyDescent="0.35">
      <c r="A1800" s="3" t="s">
        <v>1836</v>
      </c>
      <c r="B1800" s="28">
        <v>2417312026</v>
      </c>
      <c r="C1800" s="5" t="s">
        <v>22</v>
      </c>
      <c r="D1800" s="5" t="s">
        <v>29</v>
      </c>
      <c r="E1800" s="6">
        <v>46118</v>
      </c>
      <c r="F1800" s="6">
        <v>46126</v>
      </c>
      <c r="G1800" s="27">
        <v>6</v>
      </c>
      <c r="H1800" s="17" t="s">
        <v>20</v>
      </c>
      <c r="I1800" s="6" t="s">
        <v>3862</v>
      </c>
      <c r="J1800" s="3" t="s">
        <v>28</v>
      </c>
      <c r="K1800" s="3" t="s">
        <v>19</v>
      </c>
    </row>
    <row r="1801" spans="1:11" ht="14.5" x14ac:dyDescent="0.35">
      <c r="A1801" s="3" t="s">
        <v>1837</v>
      </c>
      <c r="B1801" s="28">
        <v>2417572026</v>
      </c>
      <c r="C1801" s="5" t="s">
        <v>22</v>
      </c>
      <c r="D1801" s="5" t="s">
        <v>29</v>
      </c>
      <c r="E1801" s="6">
        <v>46118</v>
      </c>
      <c r="F1801" s="6">
        <v>46122</v>
      </c>
      <c r="G1801" s="27">
        <v>4</v>
      </c>
      <c r="H1801" s="17" t="s">
        <v>20</v>
      </c>
      <c r="I1801" s="6" t="s">
        <v>3863</v>
      </c>
      <c r="J1801" s="3" t="s">
        <v>28</v>
      </c>
      <c r="K1801" s="3" t="s">
        <v>19</v>
      </c>
    </row>
    <row r="1802" spans="1:11" ht="14.5" x14ac:dyDescent="0.35">
      <c r="A1802" s="3" t="s">
        <v>1838</v>
      </c>
      <c r="B1802" s="28">
        <v>2417682026</v>
      </c>
      <c r="C1802" s="5" t="s">
        <v>22</v>
      </c>
      <c r="D1802" s="5" t="s">
        <v>29</v>
      </c>
      <c r="E1802" s="6">
        <v>46118</v>
      </c>
      <c r="F1802" s="6">
        <v>46122</v>
      </c>
      <c r="G1802" s="27">
        <v>4</v>
      </c>
      <c r="H1802" s="17" t="s">
        <v>20</v>
      </c>
      <c r="I1802" s="6" t="s">
        <v>3864</v>
      </c>
      <c r="J1802" s="3" t="s">
        <v>28</v>
      </c>
      <c r="K1802" s="3" t="s">
        <v>19</v>
      </c>
    </row>
    <row r="1803" spans="1:11" ht="14.5" x14ac:dyDescent="0.35">
      <c r="A1803" s="3" t="s">
        <v>1839</v>
      </c>
      <c r="B1803" s="28">
        <v>2418682026</v>
      </c>
      <c r="C1803" s="5" t="s">
        <v>22</v>
      </c>
      <c r="D1803" s="5" t="s">
        <v>29</v>
      </c>
      <c r="E1803" s="6">
        <v>46118</v>
      </c>
      <c r="F1803" s="6">
        <v>46125</v>
      </c>
      <c r="G1803" s="27">
        <v>5</v>
      </c>
      <c r="H1803" s="17" t="s">
        <v>20</v>
      </c>
      <c r="I1803" s="6" t="s">
        <v>3865</v>
      </c>
      <c r="J1803" s="3" t="s">
        <v>28</v>
      </c>
      <c r="K1803" s="3" t="s">
        <v>19</v>
      </c>
    </row>
    <row r="1804" spans="1:11" ht="14.5" x14ac:dyDescent="0.35">
      <c r="A1804" s="3" t="s">
        <v>1840</v>
      </c>
      <c r="B1804" s="28">
        <v>2422352026</v>
      </c>
      <c r="C1804" s="5" t="s">
        <v>22</v>
      </c>
      <c r="D1804" s="5" t="s">
        <v>29</v>
      </c>
      <c r="E1804" s="6">
        <v>46118</v>
      </c>
      <c r="F1804" s="6">
        <v>46126</v>
      </c>
      <c r="G1804" s="27">
        <v>6</v>
      </c>
      <c r="H1804" s="17" t="s">
        <v>20</v>
      </c>
      <c r="I1804" s="6" t="s">
        <v>3866</v>
      </c>
      <c r="J1804" s="3" t="s">
        <v>28</v>
      </c>
      <c r="K1804" s="3" t="s">
        <v>19</v>
      </c>
    </row>
    <row r="1805" spans="1:11" ht="14.5" x14ac:dyDescent="0.35">
      <c r="A1805" s="3" t="s">
        <v>1841</v>
      </c>
      <c r="B1805" s="28">
        <v>2424402026</v>
      </c>
      <c r="C1805" s="5" t="s">
        <v>22</v>
      </c>
      <c r="D1805" s="5" t="s">
        <v>41</v>
      </c>
      <c r="E1805" s="6">
        <v>46118</v>
      </c>
      <c r="F1805" s="6">
        <v>46127</v>
      </c>
      <c r="G1805" s="27">
        <v>7</v>
      </c>
      <c r="H1805" s="17" t="s">
        <v>20</v>
      </c>
      <c r="I1805" s="6" t="s">
        <v>3867</v>
      </c>
      <c r="J1805" s="3" t="s">
        <v>28</v>
      </c>
      <c r="K1805" s="3" t="s">
        <v>19</v>
      </c>
    </row>
    <row r="1806" spans="1:11" ht="14.5" x14ac:dyDescent="0.35">
      <c r="A1806" s="3" t="s">
        <v>1842</v>
      </c>
      <c r="B1806" s="28">
        <v>2424412026</v>
      </c>
      <c r="C1806" s="5" t="s">
        <v>22</v>
      </c>
      <c r="D1806" s="5" t="s">
        <v>29</v>
      </c>
      <c r="E1806" s="6">
        <v>46118</v>
      </c>
      <c r="F1806" s="6">
        <v>46127</v>
      </c>
      <c r="G1806" s="27">
        <v>7</v>
      </c>
      <c r="H1806" s="17" t="s">
        <v>20</v>
      </c>
      <c r="I1806" s="6" t="s">
        <v>3868</v>
      </c>
      <c r="J1806" s="3" t="s">
        <v>28</v>
      </c>
      <c r="K1806" s="3" t="s">
        <v>19</v>
      </c>
    </row>
    <row r="1807" spans="1:11" ht="14.5" x14ac:dyDescent="0.35">
      <c r="A1807" s="3" t="s">
        <v>1843</v>
      </c>
      <c r="B1807" s="28">
        <v>2432602026</v>
      </c>
      <c r="C1807" s="5" t="s">
        <v>22</v>
      </c>
      <c r="D1807" s="5" t="s">
        <v>29</v>
      </c>
      <c r="E1807" s="6">
        <v>46119</v>
      </c>
      <c r="F1807" s="6">
        <v>46127</v>
      </c>
      <c r="G1807" s="27">
        <v>6</v>
      </c>
      <c r="H1807" s="17" t="s">
        <v>20</v>
      </c>
      <c r="I1807" s="6" t="s">
        <v>3869</v>
      </c>
      <c r="J1807" s="3" t="s">
        <v>28</v>
      </c>
      <c r="K1807" s="3" t="s">
        <v>19</v>
      </c>
    </row>
    <row r="1808" spans="1:11" ht="14.5" x14ac:dyDescent="0.35">
      <c r="A1808" s="3" t="s">
        <v>1844</v>
      </c>
      <c r="B1808" s="28">
        <v>2432972026</v>
      </c>
      <c r="C1808" s="5" t="s">
        <v>22</v>
      </c>
      <c r="D1808" s="5" t="s">
        <v>29</v>
      </c>
      <c r="E1808" s="6">
        <v>46119</v>
      </c>
      <c r="F1808" s="6">
        <v>46126</v>
      </c>
      <c r="G1808" s="27">
        <v>5</v>
      </c>
      <c r="H1808" s="17" t="s">
        <v>20</v>
      </c>
      <c r="I1808" s="6" t="s">
        <v>3870</v>
      </c>
      <c r="J1808" s="3" t="s">
        <v>28</v>
      </c>
      <c r="K1808" s="3" t="s">
        <v>19</v>
      </c>
    </row>
    <row r="1809" spans="1:11" ht="14.5" x14ac:dyDescent="0.35">
      <c r="A1809" s="3" t="s">
        <v>1845</v>
      </c>
      <c r="B1809" s="28">
        <v>2434292026</v>
      </c>
      <c r="C1809" s="5" t="s">
        <v>22</v>
      </c>
      <c r="D1809" s="5" t="s">
        <v>29</v>
      </c>
      <c r="E1809" s="6">
        <v>46119</v>
      </c>
      <c r="F1809" s="6">
        <v>46128</v>
      </c>
      <c r="G1809" s="27">
        <v>7</v>
      </c>
      <c r="H1809" s="17" t="s">
        <v>20</v>
      </c>
      <c r="I1809" s="6" t="s">
        <v>3871</v>
      </c>
      <c r="J1809" s="3" t="s">
        <v>28</v>
      </c>
      <c r="K1809" s="3" t="s">
        <v>19</v>
      </c>
    </row>
    <row r="1810" spans="1:11" ht="14.5" x14ac:dyDescent="0.35">
      <c r="A1810" s="3" t="s">
        <v>1846</v>
      </c>
      <c r="B1810" s="28">
        <v>2441382026</v>
      </c>
      <c r="C1810" s="5" t="s">
        <v>22</v>
      </c>
      <c r="D1810" s="5" t="s">
        <v>29</v>
      </c>
      <c r="E1810" s="6">
        <v>46119</v>
      </c>
      <c r="F1810" s="6">
        <v>46127</v>
      </c>
      <c r="G1810" s="27">
        <v>6</v>
      </c>
      <c r="H1810" s="17" t="s">
        <v>20</v>
      </c>
      <c r="I1810" s="6" t="s">
        <v>3872</v>
      </c>
      <c r="J1810" s="3" t="s">
        <v>28</v>
      </c>
      <c r="K1810" s="3" t="s">
        <v>19</v>
      </c>
    </row>
    <row r="1811" spans="1:11" ht="14.5" x14ac:dyDescent="0.35">
      <c r="A1811" s="3" t="s">
        <v>1847</v>
      </c>
      <c r="B1811" s="28">
        <v>2439762026</v>
      </c>
      <c r="C1811" s="5" t="s">
        <v>22</v>
      </c>
      <c r="D1811" s="5" t="s">
        <v>29</v>
      </c>
      <c r="E1811" s="6">
        <v>46119</v>
      </c>
      <c r="F1811" s="6">
        <v>46127</v>
      </c>
      <c r="G1811" s="27">
        <v>6</v>
      </c>
      <c r="H1811" s="17" t="s">
        <v>20</v>
      </c>
      <c r="I1811" s="6" t="s">
        <v>3873</v>
      </c>
      <c r="J1811" s="3" t="s">
        <v>28</v>
      </c>
      <c r="K1811" s="3" t="s">
        <v>19</v>
      </c>
    </row>
    <row r="1812" spans="1:11" ht="14.5" x14ac:dyDescent="0.35">
      <c r="A1812" s="3" t="s">
        <v>1848</v>
      </c>
      <c r="B1812" s="28">
        <v>2450852026</v>
      </c>
      <c r="C1812" s="5" t="s">
        <v>22</v>
      </c>
      <c r="D1812" s="5" t="s">
        <v>41</v>
      </c>
      <c r="E1812" s="6">
        <v>46119</v>
      </c>
      <c r="F1812" s="6">
        <v>46133</v>
      </c>
      <c r="G1812" s="27">
        <v>10</v>
      </c>
      <c r="H1812" s="17" t="s">
        <v>20</v>
      </c>
      <c r="I1812" s="6" t="s">
        <v>3874</v>
      </c>
      <c r="J1812" s="3" t="s">
        <v>28</v>
      </c>
      <c r="K1812" s="3" t="s">
        <v>19</v>
      </c>
    </row>
    <row r="1813" spans="1:11" ht="14.5" x14ac:dyDescent="0.35">
      <c r="A1813" s="3" t="s">
        <v>1849</v>
      </c>
      <c r="B1813" s="28">
        <v>2451072026</v>
      </c>
      <c r="C1813" s="5" t="s">
        <v>22</v>
      </c>
      <c r="D1813" s="5" t="s">
        <v>29</v>
      </c>
      <c r="E1813" s="6">
        <v>46119</v>
      </c>
      <c r="F1813" s="6">
        <v>46129</v>
      </c>
      <c r="G1813" s="27">
        <v>8</v>
      </c>
      <c r="H1813" s="17" t="s">
        <v>20</v>
      </c>
      <c r="I1813" s="6" t="s">
        <v>3875</v>
      </c>
      <c r="J1813" s="3" t="s">
        <v>28</v>
      </c>
      <c r="K1813" s="3" t="s">
        <v>19</v>
      </c>
    </row>
    <row r="1814" spans="1:11" ht="14.5" x14ac:dyDescent="0.35">
      <c r="A1814" s="3" t="s">
        <v>1850</v>
      </c>
      <c r="B1814" s="28">
        <v>2452022026</v>
      </c>
      <c r="C1814" s="5" t="s">
        <v>22</v>
      </c>
      <c r="D1814" s="5" t="s">
        <v>29</v>
      </c>
      <c r="E1814" s="6">
        <v>46119</v>
      </c>
      <c r="F1814" s="6">
        <v>46127</v>
      </c>
      <c r="G1814" s="27">
        <v>6</v>
      </c>
      <c r="H1814" s="17" t="s">
        <v>20</v>
      </c>
      <c r="I1814" s="6" t="s">
        <v>3876</v>
      </c>
      <c r="J1814" s="3" t="s">
        <v>28</v>
      </c>
      <c r="K1814" s="3" t="s">
        <v>19</v>
      </c>
    </row>
    <row r="1815" spans="1:11" ht="14.5" x14ac:dyDescent="0.35">
      <c r="A1815" s="3" t="s">
        <v>1851</v>
      </c>
      <c r="B1815" s="28">
        <v>2453752026</v>
      </c>
      <c r="C1815" s="5" t="s">
        <v>22</v>
      </c>
      <c r="D1815" s="5" t="s">
        <v>29</v>
      </c>
      <c r="E1815" s="6">
        <v>46119</v>
      </c>
      <c r="F1815" s="6">
        <v>46129</v>
      </c>
      <c r="G1815" s="27">
        <v>8</v>
      </c>
      <c r="H1815" s="17" t="s">
        <v>20</v>
      </c>
      <c r="I1815" s="6" t="s">
        <v>3877</v>
      </c>
      <c r="J1815" s="3" t="s">
        <v>28</v>
      </c>
      <c r="K1815" s="3" t="s">
        <v>19</v>
      </c>
    </row>
    <row r="1816" spans="1:11" ht="14.5" x14ac:dyDescent="0.35">
      <c r="A1816" s="3" t="s">
        <v>1852</v>
      </c>
      <c r="B1816" s="28">
        <v>2455452026</v>
      </c>
      <c r="C1816" s="5" t="s">
        <v>22</v>
      </c>
      <c r="D1816" s="5" t="s">
        <v>29</v>
      </c>
      <c r="E1816" s="6">
        <v>46119</v>
      </c>
      <c r="F1816" s="6">
        <v>46126</v>
      </c>
      <c r="G1816" s="27">
        <v>5</v>
      </c>
      <c r="H1816" s="17" t="s">
        <v>20</v>
      </c>
      <c r="I1816" s="6" t="s">
        <v>3878</v>
      </c>
      <c r="J1816" s="3" t="s">
        <v>28</v>
      </c>
      <c r="K1816" s="3" t="s">
        <v>19</v>
      </c>
    </row>
    <row r="1817" spans="1:11" ht="14.5" x14ac:dyDescent="0.35">
      <c r="A1817" s="3" t="s">
        <v>1853</v>
      </c>
      <c r="B1817" s="28">
        <v>2459202026</v>
      </c>
      <c r="C1817" s="5" t="s">
        <v>22</v>
      </c>
      <c r="D1817" s="5" t="s">
        <v>29</v>
      </c>
      <c r="E1817" s="6">
        <v>46119</v>
      </c>
      <c r="F1817" s="6">
        <v>46128</v>
      </c>
      <c r="G1817" s="27">
        <v>7</v>
      </c>
      <c r="H1817" s="17" t="s">
        <v>20</v>
      </c>
      <c r="I1817" s="6" t="s">
        <v>3879</v>
      </c>
      <c r="J1817" s="3" t="s">
        <v>28</v>
      </c>
      <c r="K1817" s="3" t="s">
        <v>19</v>
      </c>
    </row>
    <row r="1818" spans="1:11" ht="14.5" x14ac:dyDescent="0.35">
      <c r="A1818" s="3" t="s">
        <v>1854</v>
      </c>
      <c r="B1818" s="28">
        <v>2459922026</v>
      </c>
      <c r="C1818" s="5" t="s">
        <v>22</v>
      </c>
      <c r="D1818" s="5" t="s">
        <v>29</v>
      </c>
      <c r="E1818" s="6">
        <v>46119</v>
      </c>
      <c r="F1818" s="6">
        <v>46126</v>
      </c>
      <c r="G1818" s="27">
        <v>5</v>
      </c>
      <c r="H1818" s="17" t="s">
        <v>20</v>
      </c>
      <c r="I1818" s="6" t="s">
        <v>3880</v>
      </c>
      <c r="J1818" s="3" t="s">
        <v>28</v>
      </c>
      <c r="K1818" s="3" t="s">
        <v>19</v>
      </c>
    </row>
    <row r="1819" spans="1:11" ht="14.5" x14ac:dyDescent="0.35">
      <c r="A1819" s="3" t="s">
        <v>1855</v>
      </c>
      <c r="B1819" s="28">
        <v>2460112026</v>
      </c>
      <c r="C1819" s="5" t="s">
        <v>22</v>
      </c>
      <c r="D1819" s="5" t="s">
        <v>41</v>
      </c>
      <c r="E1819" s="6">
        <v>46119</v>
      </c>
      <c r="F1819" s="6">
        <v>46121</v>
      </c>
      <c r="G1819" s="27">
        <v>2</v>
      </c>
      <c r="H1819" s="17" t="s">
        <v>20</v>
      </c>
      <c r="I1819" s="6" t="s">
        <v>3881</v>
      </c>
      <c r="J1819" s="3" t="s">
        <v>28</v>
      </c>
      <c r="K1819" s="3" t="s">
        <v>19</v>
      </c>
    </row>
    <row r="1820" spans="1:11" ht="14.5" x14ac:dyDescent="0.35">
      <c r="A1820" s="3" t="s">
        <v>1856</v>
      </c>
      <c r="B1820" s="28">
        <v>2460242026</v>
      </c>
      <c r="C1820" s="5" t="s">
        <v>22</v>
      </c>
      <c r="D1820" s="5" t="s">
        <v>29</v>
      </c>
      <c r="E1820" s="6">
        <v>46119</v>
      </c>
      <c r="F1820" s="6">
        <v>46126</v>
      </c>
      <c r="G1820" s="27">
        <v>5</v>
      </c>
      <c r="H1820" s="17" t="s">
        <v>20</v>
      </c>
      <c r="I1820" s="6" t="s">
        <v>3882</v>
      </c>
      <c r="J1820" s="3" t="s">
        <v>28</v>
      </c>
      <c r="K1820" s="3" t="s">
        <v>19</v>
      </c>
    </row>
    <row r="1821" spans="1:11" ht="14.5" x14ac:dyDescent="0.35">
      <c r="A1821" s="3" t="s">
        <v>1857</v>
      </c>
      <c r="B1821" s="28">
        <v>2460982026</v>
      </c>
      <c r="C1821" s="5" t="s">
        <v>22</v>
      </c>
      <c r="D1821" s="5" t="s">
        <v>29</v>
      </c>
      <c r="E1821" s="6">
        <v>46119</v>
      </c>
      <c r="F1821" s="6">
        <v>46126</v>
      </c>
      <c r="G1821" s="27">
        <v>5</v>
      </c>
      <c r="H1821" s="17" t="s">
        <v>20</v>
      </c>
      <c r="I1821" s="6" t="s">
        <v>3880</v>
      </c>
      <c r="J1821" s="3" t="s">
        <v>28</v>
      </c>
      <c r="K1821" s="3" t="s">
        <v>19</v>
      </c>
    </row>
    <row r="1822" spans="1:11" ht="14.5" x14ac:dyDescent="0.35">
      <c r="A1822" s="3" t="s">
        <v>1858</v>
      </c>
      <c r="B1822" s="28">
        <v>2461512026</v>
      </c>
      <c r="C1822" s="5" t="s">
        <v>22</v>
      </c>
      <c r="D1822" s="5" t="s">
        <v>29</v>
      </c>
      <c r="E1822" s="6">
        <v>46119</v>
      </c>
      <c r="F1822" s="6">
        <v>46125</v>
      </c>
      <c r="G1822" s="27">
        <v>4</v>
      </c>
      <c r="H1822" s="17" t="s">
        <v>20</v>
      </c>
      <c r="I1822" s="6" t="s">
        <v>3883</v>
      </c>
      <c r="J1822" s="3" t="s">
        <v>28</v>
      </c>
      <c r="K1822" s="3" t="s">
        <v>19</v>
      </c>
    </row>
    <row r="1823" spans="1:11" ht="14.5" x14ac:dyDescent="0.35">
      <c r="A1823" s="3" t="s">
        <v>1859</v>
      </c>
      <c r="B1823" s="28">
        <v>2462062026</v>
      </c>
      <c r="C1823" s="5" t="s">
        <v>22</v>
      </c>
      <c r="D1823" s="5" t="s">
        <v>29</v>
      </c>
      <c r="E1823" s="6">
        <v>46119</v>
      </c>
      <c r="F1823" s="6">
        <v>46126</v>
      </c>
      <c r="G1823" s="27">
        <v>5</v>
      </c>
      <c r="H1823" s="17" t="s">
        <v>20</v>
      </c>
      <c r="I1823" s="6" t="s">
        <v>3884</v>
      </c>
      <c r="J1823" s="3" t="s">
        <v>28</v>
      </c>
      <c r="K1823" s="3" t="s">
        <v>19</v>
      </c>
    </row>
    <row r="1824" spans="1:11" ht="14.5" x14ac:dyDescent="0.35">
      <c r="A1824" s="3" t="s">
        <v>1860</v>
      </c>
      <c r="B1824" s="28">
        <v>2463042026</v>
      </c>
      <c r="C1824" s="5" t="s">
        <v>22</v>
      </c>
      <c r="D1824" s="5" t="s">
        <v>29</v>
      </c>
      <c r="E1824" s="6">
        <v>46119</v>
      </c>
      <c r="F1824" s="6">
        <v>46126</v>
      </c>
      <c r="G1824" s="27">
        <v>5</v>
      </c>
      <c r="H1824" s="17" t="s">
        <v>20</v>
      </c>
      <c r="I1824" s="6" t="s">
        <v>3885</v>
      </c>
      <c r="J1824" s="3" t="s">
        <v>28</v>
      </c>
      <c r="K1824" s="3" t="s">
        <v>19</v>
      </c>
    </row>
    <row r="1825" spans="1:11" ht="14.5" x14ac:dyDescent="0.35">
      <c r="A1825" s="3" t="s">
        <v>1861</v>
      </c>
      <c r="B1825" s="28">
        <v>2473342026</v>
      </c>
      <c r="C1825" s="5" t="s">
        <v>22</v>
      </c>
      <c r="D1825" s="5" t="s">
        <v>29</v>
      </c>
      <c r="E1825" s="6">
        <v>46120</v>
      </c>
      <c r="F1825" s="6">
        <v>46127</v>
      </c>
      <c r="G1825" s="27">
        <v>5</v>
      </c>
      <c r="H1825" s="17" t="s">
        <v>20</v>
      </c>
      <c r="I1825" s="6" t="s">
        <v>3886</v>
      </c>
      <c r="J1825" s="3" t="s">
        <v>28</v>
      </c>
      <c r="K1825" s="3" t="s">
        <v>19</v>
      </c>
    </row>
    <row r="1826" spans="1:11" ht="14.5" x14ac:dyDescent="0.35">
      <c r="A1826" s="3" t="s">
        <v>1862</v>
      </c>
      <c r="B1826" s="28">
        <v>2484702026</v>
      </c>
      <c r="C1826" s="5" t="s">
        <v>18</v>
      </c>
      <c r="D1826" s="5" t="s">
        <v>34</v>
      </c>
      <c r="E1826" s="6">
        <v>46120</v>
      </c>
      <c r="F1826" s="6">
        <v>46134</v>
      </c>
      <c r="G1826" s="27">
        <v>10</v>
      </c>
      <c r="H1826" s="17" t="s">
        <v>20</v>
      </c>
      <c r="I1826" s="6" t="s">
        <v>3887</v>
      </c>
      <c r="J1826" s="3" t="s">
        <v>28</v>
      </c>
      <c r="K1826" s="3" t="s">
        <v>19</v>
      </c>
    </row>
    <row r="1827" spans="1:11" ht="14.5" x14ac:dyDescent="0.35">
      <c r="A1827" s="3" t="s">
        <v>1863</v>
      </c>
      <c r="B1827" s="28">
        <v>2498052026</v>
      </c>
      <c r="C1827" s="5" t="s">
        <v>17</v>
      </c>
      <c r="D1827" s="5" t="s">
        <v>30</v>
      </c>
      <c r="E1827" s="6">
        <v>46120</v>
      </c>
      <c r="F1827" s="6">
        <v>46132</v>
      </c>
      <c r="G1827" s="27">
        <v>8</v>
      </c>
      <c r="H1827" s="17" t="s">
        <v>20</v>
      </c>
      <c r="I1827" s="6" t="s">
        <v>3888</v>
      </c>
      <c r="J1827" s="3" t="s">
        <v>28</v>
      </c>
      <c r="K1827" s="3" t="s">
        <v>19</v>
      </c>
    </row>
    <row r="1828" spans="1:11" ht="14.5" x14ac:dyDescent="0.35">
      <c r="A1828" s="3" t="s">
        <v>1864</v>
      </c>
      <c r="B1828" s="28">
        <v>2491462026</v>
      </c>
      <c r="C1828" s="5" t="s">
        <v>22</v>
      </c>
      <c r="D1828" s="5" t="s">
        <v>29</v>
      </c>
      <c r="E1828" s="6">
        <v>46120</v>
      </c>
      <c r="F1828" s="6">
        <v>46128</v>
      </c>
      <c r="G1828" s="27">
        <v>6</v>
      </c>
      <c r="H1828" s="17" t="s">
        <v>20</v>
      </c>
      <c r="I1828" s="6" t="s">
        <v>3889</v>
      </c>
      <c r="J1828" s="3" t="s">
        <v>28</v>
      </c>
      <c r="K1828" s="3" t="s">
        <v>19</v>
      </c>
    </row>
    <row r="1829" spans="1:11" ht="14.5" x14ac:dyDescent="0.35">
      <c r="A1829" s="3" t="s">
        <v>1865</v>
      </c>
      <c r="B1829" s="28">
        <v>2493002026</v>
      </c>
      <c r="C1829" s="5" t="s">
        <v>22</v>
      </c>
      <c r="D1829" s="5" t="s">
        <v>29</v>
      </c>
      <c r="E1829" s="6">
        <v>46120</v>
      </c>
      <c r="F1829" s="6">
        <v>46128</v>
      </c>
      <c r="G1829" s="27">
        <v>6</v>
      </c>
      <c r="H1829" s="17" t="s">
        <v>20</v>
      </c>
      <c r="I1829" s="6" t="s">
        <v>3890</v>
      </c>
      <c r="J1829" s="3" t="s">
        <v>28</v>
      </c>
      <c r="K1829" s="3" t="s">
        <v>19</v>
      </c>
    </row>
    <row r="1830" spans="1:11" ht="14.5" x14ac:dyDescent="0.35">
      <c r="A1830" s="3" t="s">
        <v>1866</v>
      </c>
      <c r="B1830" s="28">
        <v>2495522026</v>
      </c>
      <c r="C1830" s="5" t="s">
        <v>22</v>
      </c>
      <c r="D1830" s="5" t="s">
        <v>29</v>
      </c>
      <c r="E1830" s="6">
        <v>46120</v>
      </c>
      <c r="F1830" s="6">
        <v>46122</v>
      </c>
      <c r="G1830" s="27">
        <v>2</v>
      </c>
      <c r="H1830" s="17" t="s">
        <v>20</v>
      </c>
      <c r="I1830" s="6" t="s">
        <v>3891</v>
      </c>
      <c r="J1830" s="3" t="s">
        <v>28</v>
      </c>
      <c r="K1830" s="3" t="s">
        <v>19</v>
      </c>
    </row>
    <row r="1831" spans="1:11" ht="14.5" x14ac:dyDescent="0.35">
      <c r="A1831" s="3" t="s">
        <v>1867</v>
      </c>
      <c r="B1831" s="28">
        <v>2495582026</v>
      </c>
      <c r="C1831" s="5" t="s">
        <v>22</v>
      </c>
      <c r="D1831" s="5" t="s">
        <v>29</v>
      </c>
      <c r="E1831" s="6">
        <v>46120</v>
      </c>
      <c r="F1831" s="6">
        <v>46128</v>
      </c>
      <c r="G1831" s="27">
        <v>6</v>
      </c>
      <c r="H1831" s="17" t="s">
        <v>20</v>
      </c>
      <c r="I1831" s="6" t="s">
        <v>3892</v>
      </c>
      <c r="J1831" s="3" t="s">
        <v>28</v>
      </c>
      <c r="K1831" s="3" t="s">
        <v>19</v>
      </c>
    </row>
    <row r="1832" spans="1:11" ht="14.5" x14ac:dyDescent="0.35">
      <c r="A1832" s="3" t="s">
        <v>1868</v>
      </c>
      <c r="B1832" s="28">
        <v>2523422026</v>
      </c>
      <c r="C1832" s="5" t="s">
        <v>22</v>
      </c>
      <c r="D1832" s="5" t="s">
        <v>29</v>
      </c>
      <c r="E1832" s="6">
        <v>46121</v>
      </c>
      <c r="F1832" s="6">
        <v>46126</v>
      </c>
      <c r="G1832" s="27">
        <v>3</v>
      </c>
      <c r="H1832" s="17" t="s">
        <v>20</v>
      </c>
      <c r="I1832" s="6" t="s">
        <v>3893</v>
      </c>
      <c r="J1832" s="3" t="s">
        <v>28</v>
      </c>
      <c r="K1832" s="3" t="s">
        <v>19</v>
      </c>
    </row>
    <row r="1833" spans="1:11" ht="14.5" x14ac:dyDescent="0.35">
      <c r="A1833" s="3" t="s">
        <v>1869</v>
      </c>
      <c r="B1833" s="28">
        <v>2524762026</v>
      </c>
      <c r="C1833" s="5" t="s">
        <v>22</v>
      </c>
      <c r="D1833" s="5" t="s">
        <v>29</v>
      </c>
      <c r="E1833" s="6">
        <v>46121</v>
      </c>
      <c r="F1833" s="6">
        <v>46128</v>
      </c>
      <c r="G1833" s="27">
        <v>5</v>
      </c>
      <c r="H1833" s="17" t="s">
        <v>20</v>
      </c>
      <c r="I1833" s="6" t="s">
        <v>3894</v>
      </c>
      <c r="J1833" s="3" t="s">
        <v>28</v>
      </c>
      <c r="K1833" s="3" t="s">
        <v>19</v>
      </c>
    </row>
    <row r="1834" spans="1:11" ht="14.5" x14ac:dyDescent="0.35">
      <c r="A1834" s="3" t="s">
        <v>1870</v>
      </c>
      <c r="B1834" s="28">
        <v>2529692026</v>
      </c>
      <c r="C1834" s="5" t="s">
        <v>22</v>
      </c>
      <c r="D1834" s="5" t="s">
        <v>41</v>
      </c>
      <c r="E1834" s="6">
        <v>46121</v>
      </c>
      <c r="F1834" s="6">
        <v>46134</v>
      </c>
      <c r="G1834" s="27">
        <v>9</v>
      </c>
      <c r="H1834" s="17" t="s">
        <v>20</v>
      </c>
      <c r="I1834" s="6" t="s">
        <v>3895</v>
      </c>
      <c r="J1834" s="3" t="s">
        <v>28</v>
      </c>
      <c r="K1834" s="3" t="s">
        <v>19</v>
      </c>
    </row>
    <row r="1835" spans="1:11" ht="14.5" x14ac:dyDescent="0.35">
      <c r="A1835" s="3" t="s">
        <v>1871</v>
      </c>
      <c r="B1835" s="28">
        <v>2532072026</v>
      </c>
      <c r="C1835" s="5" t="s">
        <v>22</v>
      </c>
      <c r="D1835" s="5" t="s">
        <v>29</v>
      </c>
      <c r="E1835" s="6">
        <v>46121</v>
      </c>
      <c r="F1835" s="6">
        <v>46132</v>
      </c>
      <c r="G1835" s="27">
        <v>7</v>
      </c>
      <c r="H1835" s="17" t="s">
        <v>20</v>
      </c>
      <c r="I1835" s="6" t="s">
        <v>3896</v>
      </c>
      <c r="J1835" s="3" t="s">
        <v>28</v>
      </c>
      <c r="K1835" s="3" t="s">
        <v>19</v>
      </c>
    </row>
    <row r="1836" spans="1:11" ht="14.5" x14ac:dyDescent="0.35">
      <c r="A1836" s="3" t="s">
        <v>1872</v>
      </c>
      <c r="B1836" s="28">
        <v>2535812026</v>
      </c>
      <c r="C1836" s="5" t="s">
        <v>22</v>
      </c>
      <c r="D1836" s="5" t="s">
        <v>29</v>
      </c>
      <c r="E1836" s="6">
        <v>46121</v>
      </c>
      <c r="F1836" s="6">
        <v>46127</v>
      </c>
      <c r="G1836" s="27">
        <v>4</v>
      </c>
      <c r="H1836" s="17" t="s">
        <v>20</v>
      </c>
      <c r="I1836" s="6" t="s">
        <v>3897</v>
      </c>
      <c r="J1836" s="3" t="s">
        <v>28</v>
      </c>
      <c r="K1836" s="3" t="s">
        <v>19</v>
      </c>
    </row>
    <row r="1837" spans="1:11" ht="14.5" x14ac:dyDescent="0.35">
      <c r="A1837" s="3" t="s">
        <v>1873</v>
      </c>
      <c r="B1837" s="28">
        <v>2537052026</v>
      </c>
      <c r="C1837" s="5" t="s">
        <v>22</v>
      </c>
      <c r="D1837" s="5" t="s">
        <v>29</v>
      </c>
      <c r="E1837" s="6">
        <v>46121</v>
      </c>
      <c r="F1837" s="6">
        <v>46128</v>
      </c>
      <c r="G1837" s="27">
        <v>5</v>
      </c>
      <c r="H1837" s="17" t="s">
        <v>20</v>
      </c>
      <c r="I1837" s="6" t="s">
        <v>3898</v>
      </c>
      <c r="J1837" s="3" t="s">
        <v>28</v>
      </c>
      <c r="K1837" s="3" t="s">
        <v>19</v>
      </c>
    </row>
    <row r="1838" spans="1:11" ht="14.5" x14ac:dyDescent="0.35">
      <c r="A1838" s="3" t="s">
        <v>1874</v>
      </c>
      <c r="B1838" s="28">
        <v>2616132026</v>
      </c>
      <c r="C1838" s="5" t="s">
        <v>22</v>
      </c>
      <c r="D1838" s="5" t="s">
        <v>29</v>
      </c>
      <c r="E1838" s="6">
        <v>46121</v>
      </c>
      <c r="F1838" s="6">
        <v>46129</v>
      </c>
      <c r="G1838" s="27">
        <v>6</v>
      </c>
      <c r="H1838" s="17" t="s">
        <v>20</v>
      </c>
      <c r="I1838" s="6" t="s">
        <v>3899</v>
      </c>
      <c r="J1838" s="3" t="s">
        <v>28</v>
      </c>
      <c r="K1838" s="3" t="s">
        <v>19</v>
      </c>
    </row>
    <row r="1839" spans="1:11" ht="14.5" x14ac:dyDescent="0.35">
      <c r="A1839" s="3" t="s">
        <v>1875</v>
      </c>
      <c r="B1839" s="28">
        <v>2538472026</v>
      </c>
      <c r="C1839" s="5" t="s">
        <v>22</v>
      </c>
      <c r="D1839" s="5" t="s">
        <v>29</v>
      </c>
      <c r="E1839" s="6">
        <v>46121</v>
      </c>
      <c r="F1839" s="6">
        <v>46127</v>
      </c>
      <c r="G1839" s="27">
        <v>4</v>
      </c>
      <c r="H1839" s="17" t="s">
        <v>20</v>
      </c>
      <c r="I1839" s="6" t="s">
        <v>3900</v>
      </c>
      <c r="J1839" s="3" t="s">
        <v>28</v>
      </c>
      <c r="K1839" s="3" t="s">
        <v>19</v>
      </c>
    </row>
    <row r="1840" spans="1:11" ht="14.5" x14ac:dyDescent="0.35">
      <c r="A1840" s="3" t="s">
        <v>1876</v>
      </c>
      <c r="B1840" s="28">
        <v>2543912026</v>
      </c>
      <c r="C1840" s="5" t="s">
        <v>22</v>
      </c>
      <c r="D1840" s="5" t="s">
        <v>29</v>
      </c>
      <c r="E1840" s="6">
        <v>46122</v>
      </c>
      <c r="F1840" s="6">
        <v>46129</v>
      </c>
      <c r="G1840" s="27">
        <v>5</v>
      </c>
      <c r="H1840" s="17" t="s">
        <v>20</v>
      </c>
      <c r="I1840" s="6" t="s">
        <v>3901</v>
      </c>
      <c r="J1840" s="3" t="s">
        <v>28</v>
      </c>
      <c r="K1840" s="3" t="s">
        <v>19</v>
      </c>
    </row>
    <row r="1841" spans="1:11" ht="14.5" x14ac:dyDescent="0.35">
      <c r="A1841" s="3" t="s">
        <v>1877</v>
      </c>
      <c r="B1841" s="28">
        <v>2544102026</v>
      </c>
      <c r="C1841" s="5" t="s">
        <v>22</v>
      </c>
      <c r="D1841" s="5" t="s">
        <v>29</v>
      </c>
      <c r="E1841" s="6">
        <v>46122</v>
      </c>
      <c r="F1841" s="6">
        <v>46128</v>
      </c>
      <c r="G1841" s="27">
        <v>4</v>
      </c>
      <c r="H1841" s="17" t="s">
        <v>20</v>
      </c>
      <c r="I1841" s="6" t="s">
        <v>3902</v>
      </c>
      <c r="J1841" s="3" t="s">
        <v>28</v>
      </c>
      <c r="K1841" s="3" t="s">
        <v>19</v>
      </c>
    </row>
    <row r="1842" spans="1:11" ht="14.5" x14ac:dyDescent="0.35">
      <c r="A1842" s="3" t="s">
        <v>1878</v>
      </c>
      <c r="B1842" s="28">
        <v>2550292026</v>
      </c>
      <c r="C1842" s="5" t="s">
        <v>22</v>
      </c>
      <c r="D1842" s="5" t="s">
        <v>29</v>
      </c>
      <c r="E1842" s="6">
        <v>46122</v>
      </c>
      <c r="F1842" s="6">
        <v>46128</v>
      </c>
      <c r="G1842" s="27">
        <v>4</v>
      </c>
      <c r="H1842" s="17" t="s">
        <v>20</v>
      </c>
      <c r="I1842" s="6" t="s">
        <v>3903</v>
      </c>
      <c r="J1842" s="3" t="s">
        <v>28</v>
      </c>
      <c r="K1842" s="3" t="s">
        <v>19</v>
      </c>
    </row>
    <row r="1843" spans="1:11" ht="14.5" x14ac:dyDescent="0.35">
      <c r="A1843" s="3" t="s">
        <v>1879</v>
      </c>
      <c r="B1843" s="28">
        <v>2553372026</v>
      </c>
      <c r="C1843" s="5" t="s">
        <v>22</v>
      </c>
      <c r="D1843" s="5" t="s">
        <v>29</v>
      </c>
      <c r="E1843" s="6">
        <v>46122</v>
      </c>
      <c r="F1843" s="6">
        <v>46132</v>
      </c>
      <c r="G1843" s="27">
        <v>6</v>
      </c>
      <c r="H1843" s="17" t="s">
        <v>20</v>
      </c>
      <c r="I1843" s="6" t="s">
        <v>3904</v>
      </c>
      <c r="J1843" s="3" t="s">
        <v>28</v>
      </c>
      <c r="K1843" s="3" t="s">
        <v>19</v>
      </c>
    </row>
    <row r="1844" spans="1:11" ht="14.5" x14ac:dyDescent="0.35">
      <c r="A1844" s="3" t="s">
        <v>1880</v>
      </c>
      <c r="B1844" s="28">
        <v>2555062026</v>
      </c>
      <c r="C1844" s="5" t="s">
        <v>22</v>
      </c>
      <c r="D1844" s="5" t="s">
        <v>29</v>
      </c>
      <c r="E1844" s="6">
        <v>46122</v>
      </c>
      <c r="F1844" s="6">
        <v>46133</v>
      </c>
      <c r="G1844" s="27">
        <v>7</v>
      </c>
      <c r="H1844" s="17" t="s">
        <v>20</v>
      </c>
      <c r="I1844" s="6" t="s">
        <v>3905</v>
      </c>
      <c r="J1844" s="3" t="s">
        <v>28</v>
      </c>
      <c r="K1844" s="3" t="s">
        <v>19</v>
      </c>
    </row>
    <row r="1845" spans="1:11" ht="14.5" x14ac:dyDescent="0.35">
      <c r="A1845" s="3" t="s">
        <v>1881</v>
      </c>
      <c r="B1845" s="28">
        <v>2560222026</v>
      </c>
      <c r="C1845" s="5" t="s">
        <v>22</v>
      </c>
      <c r="D1845" s="5" t="s">
        <v>29</v>
      </c>
      <c r="E1845" s="6">
        <v>46122</v>
      </c>
      <c r="F1845" s="6">
        <v>46133</v>
      </c>
      <c r="G1845" s="27">
        <v>7</v>
      </c>
      <c r="H1845" s="17" t="s">
        <v>20</v>
      </c>
      <c r="I1845" s="6" t="s">
        <v>3906</v>
      </c>
      <c r="J1845" s="3" t="s">
        <v>28</v>
      </c>
      <c r="K1845" s="3" t="s">
        <v>19</v>
      </c>
    </row>
    <row r="1846" spans="1:11" ht="14.5" x14ac:dyDescent="0.35">
      <c r="A1846" s="3" t="s">
        <v>1882</v>
      </c>
      <c r="B1846" s="28">
        <v>2561112026</v>
      </c>
      <c r="C1846" s="5" t="s">
        <v>22</v>
      </c>
      <c r="D1846" s="5" t="s">
        <v>29</v>
      </c>
      <c r="E1846" s="6">
        <v>46122</v>
      </c>
      <c r="F1846" s="6">
        <v>46128</v>
      </c>
      <c r="G1846" s="27">
        <v>4</v>
      </c>
      <c r="H1846" s="17" t="s">
        <v>20</v>
      </c>
      <c r="I1846" s="6" t="s">
        <v>3907</v>
      </c>
      <c r="J1846" s="3" t="s">
        <v>28</v>
      </c>
      <c r="K1846" s="3" t="s">
        <v>19</v>
      </c>
    </row>
    <row r="1847" spans="1:11" ht="14.5" x14ac:dyDescent="0.35">
      <c r="A1847" s="3" t="s">
        <v>1883</v>
      </c>
      <c r="B1847" s="28">
        <v>2563232026</v>
      </c>
      <c r="C1847" s="5" t="s">
        <v>22</v>
      </c>
      <c r="D1847" s="5" t="s">
        <v>29</v>
      </c>
      <c r="E1847" s="6">
        <v>46122</v>
      </c>
      <c r="F1847" s="6">
        <v>46134</v>
      </c>
      <c r="G1847" s="27">
        <v>8</v>
      </c>
      <c r="H1847" s="17" t="s">
        <v>20</v>
      </c>
      <c r="I1847" s="6" t="s">
        <v>3908</v>
      </c>
      <c r="J1847" s="3" t="s">
        <v>28</v>
      </c>
      <c r="K1847" s="3" t="s">
        <v>19</v>
      </c>
    </row>
    <row r="1848" spans="1:11" ht="14.5" x14ac:dyDescent="0.35">
      <c r="A1848" s="3" t="s">
        <v>1884</v>
      </c>
      <c r="B1848" s="28">
        <v>2565022026</v>
      </c>
      <c r="C1848" s="5" t="s">
        <v>17</v>
      </c>
      <c r="D1848" s="5" t="s">
        <v>33</v>
      </c>
      <c r="E1848" s="6">
        <v>46122</v>
      </c>
      <c r="F1848" s="6">
        <v>46135</v>
      </c>
      <c r="G1848" s="27">
        <v>9</v>
      </c>
      <c r="H1848" s="17" t="s">
        <v>20</v>
      </c>
      <c r="I1848" s="6" t="s">
        <v>3909</v>
      </c>
      <c r="J1848" s="3" t="s">
        <v>28</v>
      </c>
      <c r="K1848" s="3" t="s">
        <v>19</v>
      </c>
    </row>
    <row r="1849" spans="1:11" ht="14.5" x14ac:dyDescent="0.35">
      <c r="A1849" s="3" t="s">
        <v>1885</v>
      </c>
      <c r="B1849" s="28">
        <v>2565902026</v>
      </c>
      <c r="C1849" s="5" t="s">
        <v>17</v>
      </c>
      <c r="D1849" s="5" t="s">
        <v>33</v>
      </c>
      <c r="E1849" s="6">
        <v>46122</v>
      </c>
      <c r="F1849" s="6">
        <v>46139</v>
      </c>
      <c r="G1849" s="27">
        <v>11</v>
      </c>
      <c r="H1849" s="17" t="s">
        <v>20</v>
      </c>
      <c r="I1849" s="6" t="s">
        <v>3910</v>
      </c>
      <c r="J1849" s="3" t="s">
        <v>28</v>
      </c>
      <c r="K1849" s="3" t="s">
        <v>19</v>
      </c>
    </row>
    <row r="1850" spans="1:11" ht="14.5" x14ac:dyDescent="0.35">
      <c r="A1850" s="3" t="s">
        <v>1886</v>
      </c>
      <c r="B1850" s="28">
        <v>2565972026</v>
      </c>
      <c r="C1850" s="5" t="s">
        <v>17</v>
      </c>
      <c r="D1850" s="5" t="s">
        <v>33</v>
      </c>
      <c r="E1850" s="6">
        <v>46122</v>
      </c>
      <c r="F1850" s="6">
        <v>46139</v>
      </c>
      <c r="G1850" s="27">
        <v>11</v>
      </c>
      <c r="H1850" s="17" t="s">
        <v>20</v>
      </c>
      <c r="I1850" s="6" t="s">
        <v>3911</v>
      </c>
      <c r="J1850" s="3" t="s">
        <v>28</v>
      </c>
      <c r="K1850" s="3" t="s">
        <v>19</v>
      </c>
    </row>
    <row r="1851" spans="1:11" ht="14.5" x14ac:dyDescent="0.35">
      <c r="A1851" s="3" t="s">
        <v>1887</v>
      </c>
      <c r="B1851" s="28">
        <v>2568162026</v>
      </c>
      <c r="C1851" s="5" t="s">
        <v>22</v>
      </c>
      <c r="D1851" s="5" t="s">
        <v>29</v>
      </c>
      <c r="E1851" s="6">
        <v>46122</v>
      </c>
      <c r="F1851" s="6">
        <v>46132</v>
      </c>
      <c r="G1851" s="27">
        <v>6</v>
      </c>
      <c r="H1851" s="17" t="s">
        <v>20</v>
      </c>
      <c r="I1851" s="6" t="s">
        <v>3912</v>
      </c>
      <c r="J1851" s="3" t="s">
        <v>28</v>
      </c>
      <c r="K1851" s="3" t="s">
        <v>19</v>
      </c>
    </row>
    <row r="1852" spans="1:11" ht="14.5" x14ac:dyDescent="0.35">
      <c r="A1852" s="3" t="s">
        <v>1888</v>
      </c>
      <c r="B1852" s="28">
        <v>2570022026</v>
      </c>
      <c r="C1852" s="5" t="s">
        <v>22</v>
      </c>
      <c r="D1852" s="5" t="s">
        <v>29</v>
      </c>
      <c r="E1852" s="6">
        <v>46122</v>
      </c>
      <c r="F1852" s="6">
        <v>46125</v>
      </c>
      <c r="G1852" s="27">
        <v>1</v>
      </c>
      <c r="H1852" s="17" t="s">
        <v>20</v>
      </c>
      <c r="I1852" s="6" t="s">
        <v>3913</v>
      </c>
      <c r="J1852" s="3" t="s">
        <v>28</v>
      </c>
      <c r="K1852" s="3" t="s">
        <v>19</v>
      </c>
    </row>
    <row r="1853" spans="1:11" ht="14.5" x14ac:dyDescent="0.35">
      <c r="A1853" s="3" t="s">
        <v>1889</v>
      </c>
      <c r="B1853" s="28">
        <v>2570462026</v>
      </c>
      <c r="C1853" s="5" t="s">
        <v>22</v>
      </c>
      <c r="D1853" s="5" t="s">
        <v>29</v>
      </c>
      <c r="E1853" s="6">
        <v>46122</v>
      </c>
      <c r="F1853" s="6">
        <v>46126</v>
      </c>
      <c r="G1853" s="27">
        <v>2</v>
      </c>
      <c r="H1853" s="17" t="s">
        <v>20</v>
      </c>
      <c r="I1853" s="6" t="s">
        <v>3914</v>
      </c>
      <c r="J1853" s="3" t="s">
        <v>28</v>
      </c>
      <c r="K1853" s="3" t="s">
        <v>19</v>
      </c>
    </row>
    <row r="1854" spans="1:11" ht="14.5" x14ac:dyDescent="0.35">
      <c r="A1854" s="3" t="s">
        <v>1890</v>
      </c>
      <c r="B1854" s="28">
        <v>2571802026</v>
      </c>
      <c r="C1854" s="5" t="s">
        <v>22</v>
      </c>
      <c r="D1854" s="5" t="s">
        <v>29</v>
      </c>
      <c r="E1854" s="6">
        <v>46122</v>
      </c>
      <c r="F1854" s="6">
        <v>46128</v>
      </c>
      <c r="G1854" s="27">
        <v>4</v>
      </c>
      <c r="H1854" s="17" t="s">
        <v>20</v>
      </c>
      <c r="I1854" s="6" t="s">
        <v>3915</v>
      </c>
      <c r="J1854" s="3" t="s">
        <v>28</v>
      </c>
      <c r="K1854" s="3" t="s">
        <v>19</v>
      </c>
    </row>
    <row r="1855" spans="1:11" ht="14.5" x14ac:dyDescent="0.35">
      <c r="A1855" s="3" t="s">
        <v>1891</v>
      </c>
      <c r="B1855" s="28">
        <v>2574262026</v>
      </c>
      <c r="C1855" s="5" t="s">
        <v>22</v>
      </c>
      <c r="D1855" s="5" t="s">
        <v>29</v>
      </c>
      <c r="E1855" s="6">
        <v>46122</v>
      </c>
      <c r="F1855" s="6">
        <v>46132</v>
      </c>
      <c r="G1855" s="27">
        <v>6</v>
      </c>
      <c r="H1855" s="17" t="s">
        <v>20</v>
      </c>
      <c r="I1855" s="6" t="s">
        <v>3916</v>
      </c>
      <c r="J1855" s="3" t="s">
        <v>28</v>
      </c>
      <c r="K1855" s="3" t="s">
        <v>19</v>
      </c>
    </row>
    <row r="1856" spans="1:11" ht="14.5" x14ac:dyDescent="0.35">
      <c r="A1856" s="3" t="s">
        <v>1892</v>
      </c>
      <c r="B1856" s="28">
        <v>2575572026</v>
      </c>
      <c r="C1856" s="5" t="s">
        <v>22</v>
      </c>
      <c r="D1856" s="5" t="s">
        <v>29</v>
      </c>
      <c r="E1856" s="6">
        <v>46122</v>
      </c>
      <c r="F1856" s="6">
        <v>46133</v>
      </c>
      <c r="G1856" s="27">
        <v>7</v>
      </c>
      <c r="H1856" s="17" t="s">
        <v>20</v>
      </c>
      <c r="I1856" s="6" t="s">
        <v>3917</v>
      </c>
      <c r="J1856" s="3" t="s">
        <v>28</v>
      </c>
      <c r="K1856" s="3" t="s">
        <v>19</v>
      </c>
    </row>
    <row r="1857" spans="1:11" ht="14.5" x14ac:dyDescent="0.35">
      <c r="A1857" s="3" t="s">
        <v>1893</v>
      </c>
      <c r="B1857" s="28">
        <v>2575732026</v>
      </c>
      <c r="C1857" s="5" t="s">
        <v>22</v>
      </c>
      <c r="D1857" s="5" t="s">
        <v>29</v>
      </c>
      <c r="E1857" s="6">
        <v>46122</v>
      </c>
      <c r="F1857" s="6">
        <v>46133</v>
      </c>
      <c r="G1857" s="27">
        <v>7</v>
      </c>
      <c r="H1857" s="17" t="s">
        <v>20</v>
      </c>
      <c r="I1857" s="6" t="s">
        <v>3918</v>
      </c>
      <c r="J1857" s="3" t="s">
        <v>28</v>
      </c>
      <c r="K1857" s="3" t="s">
        <v>19</v>
      </c>
    </row>
    <row r="1858" spans="1:11" ht="14.5" x14ac:dyDescent="0.35">
      <c r="A1858" s="3" t="s">
        <v>1894</v>
      </c>
      <c r="B1858" s="28">
        <v>2600902026</v>
      </c>
      <c r="C1858" s="5" t="s">
        <v>22</v>
      </c>
      <c r="D1858" s="5" t="s">
        <v>29</v>
      </c>
      <c r="E1858" s="6">
        <v>46125</v>
      </c>
      <c r="F1858" s="6">
        <v>46134</v>
      </c>
      <c r="G1858" s="27">
        <v>7</v>
      </c>
      <c r="H1858" s="17" t="s">
        <v>20</v>
      </c>
      <c r="I1858" s="6" t="s">
        <v>3919</v>
      </c>
      <c r="J1858" s="3" t="s">
        <v>28</v>
      </c>
      <c r="K1858" s="3" t="s">
        <v>19</v>
      </c>
    </row>
    <row r="1859" spans="1:11" ht="14.5" x14ac:dyDescent="0.35">
      <c r="A1859" s="3" t="s">
        <v>1895</v>
      </c>
      <c r="B1859" s="28">
        <v>2600992026</v>
      </c>
      <c r="C1859" s="5" t="s">
        <v>22</v>
      </c>
      <c r="D1859" s="5" t="s">
        <v>29</v>
      </c>
      <c r="E1859" s="6">
        <v>46125</v>
      </c>
      <c r="F1859" s="6">
        <v>46128</v>
      </c>
      <c r="G1859" s="27">
        <v>3</v>
      </c>
      <c r="H1859" s="17" t="s">
        <v>20</v>
      </c>
      <c r="I1859" s="6" t="s">
        <v>3920</v>
      </c>
      <c r="J1859" s="3" t="s">
        <v>28</v>
      </c>
      <c r="K1859" s="3" t="s">
        <v>19</v>
      </c>
    </row>
    <row r="1860" spans="1:11" ht="14.5" x14ac:dyDescent="0.35">
      <c r="A1860" s="3" t="s">
        <v>1896</v>
      </c>
      <c r="B1860" s="28">
        <v>2604282026</v>
      </c>
      <c r="C1860" s="5" t="s">
        <v>22</v>
      </c>
      <c r="D1860" s="5" t="s">
        <v>29</v>
      </c>
      <c r="E1860" s="6">
        <v>46125</v>
      </c>
      <c r="F1860" s="6">
        <v>46132</v>
      </c>
      <c r="G1860" s="27">
        <v>5</v>
      </c>
      <c r="H1860" s="17" t="s">
        <v>20</v>
      </c>
      <c r="I1860" s="6" t="s">
        <v>3921</v>
      </c>
      <c r="J1860" s="3" t="s">
        <v>28</v>
      </c>
      <c r="K1860" s="3" t="s">
        <v>19</v>
      </c>
    </row>
    <row r="1861" spans="1:11" ht="14.5" x14ac:dyDescent="0.35">
      <c r="A1861" s="3" t="s">
        <v>1897</v>
      </c>
      <c r="B1861" s="28">
        <v>2608542026</v>
      </c>
      <c r="C1861" s="5" t="s">
        <v>22</v>
      </c>
      <c r="D1861" s="5" t="s">
        <v>41</v>
      </c>
      <c r="E1861" s="6">
        <v>46125</v>
      </c>
      <c r="F1861" s="6">
        <v>46139</v>
      </c>
      <c r="G1861" s="27">
        <v>10</v>
      </c>
      <c r="H1861" s="17" t="s">
        <v>20</v>
      </c>
      <c r="I1861" s="6" t="s">
        <v>3922</v>
      </c>
      <c r="J1861" s="3" t="s">
        <v>28</v>
      </c>
      <c r="K1861" s="3" t="s">
        <v>19</v>
      </c>
    </row>
    <row r="1862" spans="1:11" ht="14.5" x14ac:dyDescent="0.35">
      <c r="A1862" s="3" t="s">
        <v>1898</v>
      </c>
      <c r="B1862" s="28">
        <v>2615572026</v>
      </c>
      <c r="C1862" s="5" t="s">
        <v>22</v>
      </c>
      <c r="D1862" s="5" t="s">
        <v>29</v>
      </c>
      <c r="E1862" s="6">
        <v>46125</v>
      </c>
      <c r="F1862" s="6">
        <v>46132</v>
      </c>
      <c r="G1862" s="27">
        <v>5</v>
      </c>
      <c r="H1862" s="17" t="s">
        <v>20</v>
      </c>
      <c r="I1862" s="6" t="s">
        <v>3923</v>
      </c>
      <c r="J1862" s="3" t="s">
        <v>28</v>
      </c>
      <c r="K1862" s="3" t="s">
        <v>19</v>
      </c>
    </row>
    <row r="1863" spans="1:11" ht="14.5" x14ac:dyDescent="0.35">
      <c r="A1863" s="3" t="s">
        <v>1899</v>
      </c>
      <c r="B1863" s="28">
        <v>2616552026</v>
      </c>
      <c r="C1863" s="5" t="s">
        <v>22</v>
      </c>
      <c r="D1863" s="5" t="s">
        <v>29</v>
      </c>
      <c r="E1863" s="6">
        <v>46125</v>
      </c>
      <c r="F1863" s="6">
        <v>46129</v>
      </c>
      <c r="G1863" s="27">
        <v>4</v>
      </c>
      <c r="H1863" s="17" t="s">
        <v>20</v>
      </c>
      <c r="I1863" s="6" t="s">
        <v>3924</v>
      </c>
      <c r="J1863" s="3" t="s">
        <v>28</v>
      </c>
      <c r="K1863" s="3" t="s">
        <v>19</v>
      </c>
    </row>
    <row r="1864" spans="1:11" ht="14.5" x14ac:dyDescent="0.35">
      <c r="A1864" s="3" t="s">
        <v>1900</v>
      </c>
      <c r="B1864" s="28">
        <v>2616762026</v>
      </c>
      <c r="C1864" s="5" t="s">
        <v>22</v>
      </c>
      <c r="D1864" s="5" t="s">
        <v>29</v>
      </c>
      <c r="E1864" s="6">
        <v>46125</v>
      </c>
      <c r="F1864" s="6">
        <v>46134</v>
      </c>
      <c r="G1864" s="27">
        <v>7</v>
      </c>
      <c r="H1864" s="17" t="s">
        <v>20</v>
      </c>
      <c r="I1864" s="6" t="s">
        <v>3925</v>
      </c>
      <c r="J1864" s="3" t="s">
        <v>28</v>
      </c>
      <c r="K1864" s="3" t="s">
        <v>19</v>
      </c>
    </row>
    <row r="1865" spans="1:11" ht="14.5" x14ac:dyDescent="0.35">
      <c r="A1865" s="3" t="s">
        <v>1901</v>
      </c>
      <c r="B1865" s="28">
        <v>2624362026</v>
      </c>
      <c r="C1865" s="5" t="s">
        <v>22</v>
      </c>
      <c r="D1865" s="5" t="s">
        <v>29</v>
      </c>
      <c r="E1865" s="6">
        <v>46125</v>
      </c>
      <c r="F1865" s="6">
        <v>46135</v>
      </c>
      <c r="G1865" s="27">
        <v>8</v>
      </c>
      <c r="H1865" s="17" t="s">
        <v>20</v>
      </c>
      <c r="I1865" s="6" t="s">
        <v>3926</v>
      </c>
      <c r="J1865" s="3" t="s">
        <v>28</v>
      </c>
      <c r="K1865" s="3" t="s">
        <v>19</v>
      </c>
    </row>
    <row r="1866" spans="1:11" ht="14.5" x14ac:dyDescent="0.35">
      <c r="A1866" s="3" t="s">
        <v>1902</v>
      </c>
      <c r="B1866" s="28">
        <v>2623892026</v>
      </c>
      <c r="C1866" s="5" t="s">
        <v>22</v>
      </c>
      <c r="D1866" s="5" t="s">
        <v>29</v>
      </c>
      <c r="E1866" s="6">
        <v>46125</v>
      </c>
      <c r="F1866" s="6">
        <v>46134</v>
      </c>
      <c r="G1866" s="27">
        <v>7</v>
      </c>
      <c r="H1866" s="17" t="s">
        <v>20</v>
      </c>
      <c r="I1866" s="6" t="s">
        <v>3927</v>
      </c>
      <c r="J1866" s="3" t="s">
        <v>28</v>
      </c>
      <c r="K1866" s="3" t="s">
        <v>19</v>
      </c>
    </row>
    <row r="1867" spans="1:11" ht="14.5" x14ac:dyDescent="0.35">
      <c r="A1867" s="3" t="s">
        <v>1903</v>
      </c>
      <c r="B1867" s="28">
        <v>2629642026</v>
      </c>
      <c r="C1867" s="5" t="s">
        <v>22</v>
      </c>
      <c r="D1867" s="5" t="s">
        <v>29</v>
      </c>
      <c r="E1867" s="6">
        <v>46125</v>
      </c>
      <c r="F1867" s="6">
        <v>46132</v>
      </c>
      <c r="G1867" s="27">
        <v>5</v>
      </c>
      <c r="H1867" s="17" t="s">
        <v>20</v>
      </c>
      <c r="I1867" s="6" t="s">
        <v>3928</v>
      </c>
      <c r="J1867" s="3" t="s">
        <v>28</v>
      </c>
      <c r="K1867" s="3" t="s">
        <v>19</v>
      </c>
    </row>
    <row r="1868" spans="1:11" ht="14.5" x14ac:dyDescent="0.35">
      <c r="A1868" s="3" t="s">
        <v>1904</v>
      </c>
      <c r="B1868" s="28">
        <v>2630482026</v>
      </c>
      <c r="C1868" s="5" t="s">
        <v>22</v>
      </c>
      <c r="D1868" s="5" t="s">
        <v>29</v>
      </c>
      <c r="E1868" s="6">
        <v>46126</v>
      </c>
      <c r="F1868" s="6">
        <v>46133</v>
      </c>
      <c r="G1868" s="27">
        <v>5</v>
      </c>
      <c r="H1868" s="17" t="s">
        <v>20</v>
      </c>
      <c r="I1868" s="6" t="s">
        <v>3929</v>
      </c>
      <c r="J1868" s="3" t="s">
        <v>28</v>
      </c>
      <c r="K1868" s="3" t="s">
        <v>19</v>
      </c>
    </row>
    <row r="1869" spans="1:11" ht="14.5" x14ac:dyDescent="0.35">
      <c r="A1869" s="3" t="s">
        <v>1905</v>
      </c>
      <c r="B1869" s="28">
        <v>2631362026</v>
      </c>
      <c r="C1869" s="5" t="s">
        <v>22</v>
      </c>
      <c r="D1869" s="5" t="s">
        <v>41</v>
      </c>
      <c r="E1869" s="6">
        <v>46126</v>
      </c>
      <c r="F1869" s="6">
        <v>46140</v>
      </c>
      <c r="G1869" s="27">
        <v>10</v>
      </c>
      <c r="H1869" s="17" t="s">
        <v>20</v>
      </c>
      <c r="I1869" s="6" t="s">
        <v>3930</v>
      </c>
      <c r="J1869" s="3" t="s">
        <v>28</v>
      </c>
      <c r="K1869" s="3" t="s">
        <v>19</v>
      </c>
    </row>
    <row r="1870" spans="1:11" ht="14.5" x14ac:dyDescent="0.35">
      <c r="A1870" s="3" t="s">
        <v>1906</v>
      </c>
      <c r="B1870" s="28">
        <v>2631582026</v>
      </c>
      <c r="C1870" s="5" t="s">
        <v>22</v>
      </c>
      <c r="D1870" s="5" t="s">
        <v>29</v>
      </c>
      <c r="E1870" s="6">
        <v>46126</v>
      </c>
      <c r="F1870" s="6">
        <v>46135</v>
      </c>
      <c r="G1870" s="27">
        <v>7</v>
      </c>
      <c r="H1870" s="17" t="s">
        <v>20</v>
      </c>
      <c r="I1870" s="6" t="s">
        <v>3931</v>
      </c>
      <c r="J1870" s="3" t="s">
        <v>28</v>
      </c>
      <c r="K1870" s="3" t="s">
        <v>19</v>
      </c>
    </row>
    <row r="1871" spans="1:11" ht="14.5" x14ac:dyDescent="0.35">
      <c r="A1871" s="3" t="s">
        <v>1907</v>
      </c>
      <c r="B1871" s="28">
        <v>2634962026</v>
      </c>
      <c r="C1871" s="5" t="s">
        <v>22</v>
      </c>
      <c r="D1871" s="5" t="s">
        <v>29</v>
      </c>
      <c r="E1871" s="6">
        <v>46126</v>
      </c>
      <c r="F1871" s="6">
        <v>46132</v>
      </c>
      <c r="G1871" s="27">
        <v>4</v>
      </c>
      <c r="H1871" s="17" t="s">
        <v>20</v>
      </c>
      <c r="I1871" s="6" t="s">
        <v>3932</v>
      </c>
      <c r="J1871" s="3" t="s">
        <v>28</v>
      </c>
      <c r="K1871" s="3" t="s">
        <v>19</v>
      </c>
    </row>
    <row r="1872" spans="1:11" ht="14.5" x14ac:dyDescent="0.35">
      <c r="A1872" s="3" t="s">
        <v>1908</v>
      </c>
      <c r="B1872" s="28">
        <v>2637852026</v>
      </c>
      <c r="C1872" s="5" t="s">
        <v>22</v>
      </c>
      <c r="D1872" s="5" t="s">
        <v>29</v>
      </c>
      <c r="E1872" s="6">
        <v>46126</v>
      </c>
      <c r="F1872" s="6">
        <v>46132</v>
      </c>
      <c r="G1872" s="27">
        <v>4</v>
      </c>
      <c r="H1872" s="17" t="s">
        <v>20</v>
      </c>
      <c r="I1872" s="6" t="s">
        <v>3933</v>
      </c>
      <c r="J1872" s="3" t="s">
        <v>28</v>
      </c>
      <c r="K1872" s="3" t="s">
        <v>19</v>
      </c>
    </row>
    <row r="1873" spans="1:11" ht="14.5" x14ac:dyDescent="0.35">
      <c r="A1873" s="3" t="s">
        <v>1909</v>
      </c>
      <c r="B1873" s="28">
        <v>2639872026</v>
      </c>
      <c r="C1873" s="5" t="s">
        <v>22</v>
      </c>
      <c r="D1873" s="5" t="s">
        <v>29</v>
      </c>
      <c r="E1873" s="6">
        <v>46126</v>
      </c>
      <c r="F1873" s="6">
        <v>46135</v>
      </c>
      <c r="G1873" s="27">
        <v>7</v>
      </c>
      <c r="H1873" s="17" t="s">
        <v>20</v>
      </c>
      <c r="I1873" s="6" t="s">
        <v>3934</v>
      </c>
      <c r="J1873" s="3" t="s">
        <v>28</v>
      </c>
      <c r="K1873" s="3" t="s">
        <v>19</v>
      </c>
    </row>
    <row r="1874" spans="1:11" ht="14.5" x14ac:dyDescent="0.35">
      <c r="A1874" s="3" t="s">
        <v>1910</v>
      </c>
      <c r="B1874" s="28">
        <v>2642122026</v>
      </c>
      <c r="C1874" s="5" t="s">
        <v>22</v>
      </c>
      <c r="D1874" s="5" t="s">
        <v>29</v>
      </c>
      <c r="E1874" s="6">
        <v>46126</v>
      </c>
      <c r="F1874" s="6">
        <v>46135</v>
      </c>
      <c r="G1874" s="27">
        <v>7</v>
      </c>
      <c r="H1874" s="17" t="s">
        <v>20</v>
      </c>
      <c r="I1874" s="6" t="s">
        <v>3935</v>
      </c>
      <c r="J1874" s="3" t="s">
        <v>28</v>
      </c>
      <c r="K1874" s="3" t="s">
        <v>19</v>
      </c>
    </row>
    <row r="1875" spans="1:11" ht="14.5" x14ac:dyDescent="0.35">
      <c r="A1875" s="3" t="s">
        <v>1911</v>
      </c>
      <c r="B1875" s="28">
        <v>2644572026</v>
      </c>
      <c r="C1875" s="5" t="s">
        <v>22</v>
      </c>
      <c r="D1875" s="5" t="s">
        <v>29</v>
      </c>
      <c r="E1875" s="6">
        <v>46126</v>
      </c>
      <c r="F1875" s="6">
        <v>46132</v>
      </c>
      <c r="G1875" s="27">
        <v>4</v>
      </c>
      <c r="H1875" s="17" t="s">
        <v>20</v>
      </c>
      <c r="I1875" s="6" t="s">
        <v>3936</v>
      </c>
      <c r="J1875" s="3" t="s">
        <v>28</v>
      </c>
      <c r="K1875" s="3" t="s">
        <v>19</v>
      </c>
    </row>
    <row r="1876" spans="1:11" ht="14.5" x14ac:dyDescent="0.35">
      <c r="A1876" s="3" t="s">
        <v>1912</v>
      </c>
      <c r="B1876" s="28">
        <v>2691912026</v>
      </c>
      <c r="C1876" s="5" t="s">
        <v>17</v>
      </c>
      <c r="D1876" s="5" t="s">
        <v>30</v>
      </c>
      <c r="E1876" s="6">
        <v>46126</v>
      </c>
      <c r="F1876" s="6">
        <v>46134</v>
      </c>
      <c r="G1876" s="27">
        <v>6</v>
      </c>
      <c r="H1876" s="17" t="s">
        <v>20</v>
      </c>
      <c r="I1876" s="6" t="s">
        <v>3937</v>
      </c>
      <c r="J1876" s="3" t="s">
        <v>28</v>
      </c>
      <c r="K1876" s="3" t="s">
        <v>19</v>
      </c>
    </row>
    <row r="1877" spans="1:11" ht="14.5" x14ac:dyDescent="0.35">
      <c r="A1877" s="3" t="s">
        <v>1913</v>
      </c>
      <c r="B1877" s="28">
        <v>2647422026</v>
      </c>
      <c r="C1877" s="5" t="s">
        <v>22</v>
      </c>
      <c r="D1877" s="5" t="s">
        <v>29</v>
      </c>
      <c r="E1877" s="6">
        <v>46126</v>
      </c>
      <c r="F1877" s="6">
        <v>46136</v>
      </c>
      <c r="G1877" s="27">
        <v>8</v>
      </c>
      <c r="H1877" s="17" t="s">
        <v>20</v>
      </c>
      <c r="I1877" s="6" t="s">
        <v>3938</v>
      </c>
      <c r="J1877" s="3" t="s">
        <v>28</v>
      </c>
      <c r="K1877" s="3" t="s">
        <v>19</v>
      </c>
    </row>
    <row r="1878" spans="1:11" ht="14.5" x14ac:dyDescent="0.35">
      <c r="A1878" s="3" t="s">
        <v>1914</v>
      </c>
      <c r="B1878" s="28">
        <v>2649182026</v>
      </c>
      <c r="C1878" s="5" t="s">
        <v>22</v>
      </c>
      <c r="D1878" s="5" t="s">
        <v>29</v>
      </c>
      <c r="E1878" s="6">
        <v>46126</v>
      </c>
      <c r="F1878" s="6">
        <v>46136</v>
      </c>
      <c r="G1878" s="27">
        <v>8</v>
      </c>
      <c r="H1878" s="17" t="s">
        <v>20</v>
      </c>
      <c r="I1878" s="6" t="s">
        <v>3939</v>
      </c>
      <c r="J1878" s="3" t="s">
        <v>28</v>
      </c>
      <c r="K1878" s="3" t="s">
        <v>19</v>
      </c>
    </row>
    <row r="1879" spans="1:11" ht="14.5" x14ac:dyDescent="0.35">
      <c r="A1879" s="3" t="s">
        <v>1915</v>
      </c>
      <c r="B1879" s="28">
        <v>2652292026</v>
      </c>
      <c r="C1879" s="5" t="s">
        <v>22</v>
      </c>
      <c r="D1879" s="5" t="s">
        <v>29</v>
      </c>
      <c r="E1879" s="6">
        <v>46126</v>
      </c>
      <c r="F1879" s="6">
        <v>46135</v>
      </c>
      <c r="G1879" s="27">
        <v>7</v>
      </c>
      <c r="H1879" s="17" t="s">
        <v>20</v>
      </c>
      <c r="I1879" s="6" t="s">
        <v>3940</v>
      </c>
      <c r="J1879" s="3" t="s">
        <v>28</v>
      </c>
      <c r="K1879" s="3" t="s">
        <v>19</v>
      </c>
    </row>
    <row r="1880" spans="1:11" ht="14.5" x14ac:dyDescent="0.35">
      <c r="A1880" s="3" t="s">
        <v>1916</v>
      </c>
      <c r="B1880" s="28">
        <v>2652662026</v>
      </c>
      <c r="C1880" s="5" t="s">
        <v>22</v>
      </c>
      <c r="D1880" s="5" t="s">
        <v>29</v>
      </c>
      <c r="E1880" s="6">
        <v>46126</v>
      </c>
      <c r="F1880" s="6">
        <v>46134</v>
      </c>
      <c r="G1880" s="27">
        <v>6</v>
      </c>
      <c r="H1880" s="17" t="s">
        <v>20</v>
      </c>
      <c r="I1880" s="6" t="s">
        <v>3941</v>
      </c>
      <c r="J1880" s="3" t="s">
        <v>28</v>
      </c>
      <c r="K1880" s="3" t="s">
        <v>19</v>
      </c>
    </row>
    <row r="1881" spans="1:11" ht="14.5" x14ac:dyDescent="0.35">
      <c r="A1881" s="3" t="s">
        <v>1917</v>
      </c>
      <c r="B1881" s="28">
        <v>2653672026</v>
      </c>
      <c r="C1881" s="5" t="s">
        <v>22</v>
      </c>
      <c r="D1881" s="5" t="s">
        <v>29</v>
      </c>
      <c r="E1881" s="6">
        <v>46126</v>
      </c>
      <c r="F1881" s="6">
        <v>46134</v>
      </c>
      <c r="G1881" s="27">
        <v>6</v>
      </c>
      <c r="H1881" s="17" t="s">
        <v>20</v>
      </c>
      <c r="I1881" s="6" t="s">
        <v>3942</v>
      </c>
      <c r="J1881" s="3" t="s">
        <v>28</v>
      </c>
      <c r="K1881" s="3" t="s">
        <v>19</v>
      </c>
    </row>
    <row r="1882" spans="1:11" ht="14.5" x14ac:dyDescent="0.35">
      <c r="A1882" s="3" t="s">
        <v>1918</v>
      </c>
      <c r="B1882" s="28">
        <v>2654902026</v>
      </c>
      <c r="C1882" s="5" t="s">
        <v>22</v>
      </c>
      <c r="D1882" s="5" t="s">
        <v>29</v>
      </c>
      <c r="E1882" s="6">
        <v>46126</v>
      </c>
      <c r="F1882" s="6">
        <v>46126</v>
      </c>
      <c r="G1882" s="27">
        <v>0</v>
      </c>
      <c r="H1882" s="17" t="s">
        <v>20</v>
      </c>
      <c r="I1882" s="6" t="s">
        <v>3943</v>
      </c>
      <c r="J1882" s="3" t="s">
        <v>28</v>
      </c>
      <c r="K1882" s="3" t="s">
        <v>19</v>
      </c>
    </row>
    <row r="1883" spans="1:11" ht="14.5" x14ac:dyDescent="0.35">
      <c r="A1883" s="3" t="s">
        <v>1919</v>
      </c>
      <c r="B1883" s="28">
        <v>2655612026</v>
      </c>
      <c r="C1883" s="5" t="s">
        <v>22</v>
      </c>
      <c r="D1883" s="5" t="s">
        <v>29</v>
      </c>
      <c r="E1883" s="6">
        <v>46126</v>
      </c>
      <c r="F1883" s="6">
        <v>46135</v>
      </c>
      <c r="G1883" s="27">
        <v>7</v>
      </c>
      <c r="H1883" s="17" t="s">
        <v>20</v>
      </c>
      <c r="I1883" s="6" t="s">
        <v>3944</v>
      </c>
      <c r="J1883" s="3" t="s">
        <v>28</v>
      </c>
      <c r="K1883" s="3" t="s">
        <v>19</v>
      </c>
    </row>
    <row r="1884" spans="1:11" ht="14.5" x14ac:dyDescent="0.35">
      <c r="A1884" s="3" t="s">
        <v>1920</v>
      </c>
      <c r="B1884" s="28">
        <v>2658192026</v>
      </c>
      <c r="C1884" s="5" t="s">
        <v>22</v>
      </c>
      <c r="D1884" s="5" t="s">
        <v>29</v>
      </c>
      <c r="E1884" s="6">
        <v>46126</v>
      </c>
      <c r="F1884" s="6">
        <v>46133</v>
      </c>
      <c r="G1884" s="27">
        <v>5</v>
      </c>
      <c r="H1884" s="17" t="s">
        <v>20</v>
      </c>
      <c r="I1884" s="6" t="s">
        <v>3945</v>
      </c>
      <c r="J1884" s="3" t="s">
        <v>28</v>
      </c>
      <c r="K1884" s="3" t="s">
        <v>19</v>
      </c>
    </row>
    <row r="1885" spans="1:11" ht="14.5" x14ac:dyDescent="0.35">
      <c r="A1885" s="3" t="s">
        <v>1921</v>
      </c>
      <c r="B1885" s="28">
        <v>2691922026</v>
      </c>
      <c r="C1885" s="5" t="s">
        <v>17</v>
      </c>
      <c r="D1885" s="5" t="s">
        <v>33</v>
      </c>
      <c r="E1885" s="6">
        <v>46126</v>
      </c>
      <c r="F1885" s="6">
        <v>46132</v>
      </c>
      <c r="G1885" s="27">
        <v>4</v>
      </c>
      <c r="H1885" s="17" t="s">
        <v>20</v>
      </c>
      <c r="I1885" s="6" t="s">
        <v>3946</v>
      </c>
      <c r="J1885" s="3" t="s">
        <v>28</v>
      </c>
      <c r="K1885" s="3" t="s">
        <v>19</v>
      </c>
    </row>
    <row r="1886" spans="1:11" ht="14.5" x14ac:dyDescent="0.35">
      <c r="A1886" s="3" t="s">
        <v>1922</v>
      </c>
      <c r="B1886" s="28">
        <v>2433562026</v>
      </c>
      <c r="C1886" s="5" t="s">
        <v>22</v>
      </c>
      <c r="D1886" s="5" t="s">
        <v>29</v>
      </c>
      <c r="E1886" s="6">
        <v>46126</v>
      </c>
      <c r="F1886" s="6">
        <v>46134</v>
      </c>
      <c r="G1886" s="27">
        <v>6</v>
      </c>
      <c r="H1886" s="17" t="s">
        <v>20</v>
      </c>
      <c r="I1886" s="6" t="s">
        <v>3947</v>
      </c>
      <c r="J1886" s="3" t="s">
        <v>28</v>
      </c>
      <c r="K1886" s="3" t="s">
        <v>19</v>
      </c>
    </row>
    <row r="1887" spans="1:11" ht="14.5" x14ac:dyDescent="0.35">
      <c r="A1887" s="3" t="s">
        <v>1923</v>
      </c>
      <c r="B1887" s="28">
        <v>2666552026</v>
      </c>
      <c r="C1887" s="5" t="s">
        <v>22</v>
      </c>
      <c r="D1887" s="5" t="s">
        <v>29</v>
      </c>
      <c r="E1887" s="6">
        <v>46127</v>
      </c>
      <c r="F1887" s="6">
        <v>46135</v>
      </c>
      <c r="G1887" s="27">
        <v>6</v>
      </c>
      <c r="H1887" s="17" t="s">
        <v>20</v>
      </c>
      <c r="I1887" s="6" t="s">
        <v>3948</v>
      </c>
      <c r="J1887" s="3" t="s">
        <v>28</v>
      </c>
      <c r="K1887" s="3" t="s">
        <v>19</v>
      </c>
    </row>
    <row r="1888" spans="1:11" ht="14.5" x14ac:dyDescent="0.35">
      <c r="A1888" s="3" t="s">
        <v>1924</v>
      </c>
      <c r="B1888" s="28">
        <v>2667002026</v>
      </c>
      <c r="C1888" s="5" t="s">
        <v>17</v>
      </c>
      <c r="D1888" s="5" t="s">
        <v>33</v>
      </c>
      <c r="E1888" s="6">
        <v>46127</v>
      </c>
      <c r="F1888" s="6">
        <v>46135</v>
      </c>
      <c r="G1888" s="27">
        <v>6</v>
      </c>
      <c r="H1888" s="17" t="s">
        <v>20</v>
      </c>
      <c r="I1888" s="6" t="s">
        <v>3949</v>
      </c>
      <c r="J1888" s="3" t="s">
        <v>28</v>
      </c>
      <c r="K1888" s="3" t="s">
        <v>19</v>
      </c>
    </row>
    <row r="1889" spans="1:11" ht="14.5" x14ac:dyDescent="0.35">
      <c r="A1889" s="3" t="s">
        <v>1925</v>
      </c>
      <c r="B1889" s="28">
        <v>2667052026</v>
      </c>
      <c r="C1889" s="5" t="s">
        <v>22</v>
      </c>
      <c r="D1889" s="5" t="s">
        <v>29</v>
      </c>
      <c r="E1889" s="6">
        <v>46127</v>
      </c>
      <c r="F1889" s="6">
        <v>46135</v>
      </c>
      <c r="G1889" s="27">
        <v>6</v>
      </c>
      <c r="H1889" s="17" t="s">
        <v>20</v>
      </c>
      <c r="I1889" s="6" t="s">
        <v>3950</v>
      </c>
      <c r="J1889" s="3" t="s">
        <v>28</v>
      </c>
      <c r="K1889" s="3" t="s">
        <v>19</v>
      </c>
    </row>
    <row r="1890" spans="1:11" ht="14.5" x14ac:dyDescent="0.35">
      <c r="A1890" s="3" t="s">
        <v>1926</v>
      </c>
      <c r="B1890" s="28">
        <v>2671322026</v>
      </c>
      <c r="C1890" s="5" t="s">
        <v>22</v>
      </c>
      <c r="D1890" s="5" t="s">
        <v>29</v>
      </c>
      <c r="E1890" s="6">
        <v>46127</v>
      </c>
      <c r="F1890" s="6">
        <v>46132</v>
      </c>
      <c r="G1890" s="27">
        <v>3</v>
      </c>
      <c r="H1890" s="17" t="s">
        <v>20</v>
      </c>
      <c r="I1890" s="6" t="s">
        <v>3951</v>
      </c>
      <c r="J1890" s="3" t="s">
        <v>28</v>
      </c>
      <c r="K1890" s="3" t="s">
        <v>19</v>
      </c>
    </row>
    <row r="1891" spans="1:11" ht="14.5" x14ac:dyDescent="0.35">
      <c r="A1891" s="3" t="s">
        <v>1927</v>
      </c>
      <c r="B1891" s="28">
        <v>2672042026</v>
      </c>
      <c r="C1891" s="5" t="s">
        <v>17</v>
      </c>
      <c r="D1891" s="5" t="s">
        <v>33</v>
      </c>
      <c r="E1891" s="6">
        <v>46127</v>
      </c>
      <c r="F1891" s="6">
        <v>46139</v>
      </c>
      <c r="G1891" s="27">
        <v>8</v>
      </c>
      <c r="H1891" s="17" t="s">
        <v>20</v>
      </c>
      <c r="I1891" s="6" t="s">
        <v>3952</v>
      </c>
      <c r="J1891" s="3" t="s">
        <v>28</v>
      </c>
      <c r="K1891" s="3" t="s">
        <v>19</v>
      </c>
    </row>
    <row r="1892" spans="1:11" ht="14.5" x14ac:dyDescent="0.35">
      <c r="A1892" s="3" t="s">
        <v>1928</v>
      </c>
      <c r="B1892" s="28">
        <v>2675412026</v>
      </c>
      <c r="C1892" s="5" t="s">
        <v>22</v>
      </c>
      <c r="D1892" s="5" t="s">
        <v>29</v>
      </c>
      <c r="E1892" s="6">
        <v>46127</v>
      </c>
      <c r="F1892" s="6">
        <v>46139</v>
      </c>
      <c r="G1892" s="27">
        <v>8</v>
      </c>
      <c r="H1892" s="17" t="s">
        <v>20</v>
      </c>
      <c r="I1892" s="6" t="s">
        <v>3953</v>
      </c>
      <c r="J1892" s="3" t="s">
        <v>28</v>
      </c>
      <c r="K1892" s="3" t="s">
        <v>19</v>
      </c>
    </row>
    <row r="1893" spans="1:11" ht="14.5" x14ac:dyDescent="0.35">
      <c r="A1893" s="3" t="s">
        <v>1929</v>
      </c>
      <c r="B1893" s="28">
        <v>2678012026</v>
      </c>
      <c r="C1893" s="5" t="s">
        <v>22</v>
      </c>
      <c r="D1893" s="5" t="s">
        <v>29</v>
      </c>
      <c r="E1893" s="6">
        <v>46127</v>
      </c>
      <c r="F1893" s="6">
        <v>46139</v>
      </c>
      <c r="G1893" s="27">
        <v>8</v>
      </c>
      <c r="H1893" s="17" t="s">
        <v>20</v>
      </c>
      <c r="I1893" s="6" t="s">
        <v>3954</v>
      </c>
      <c r="J1893" s="3" t="s">
        <v>28</v>
      </c>
      <c r="K1893" s="3" t="s">
        <v>19</v>
      </c>
    </row>
    <row r="1894" spans="1:11" ht="14.5" x14ac:dyDescent="0.35">
      <c r="A1894" s="3" t="s">
        <v>1930</v>
      </c>
      <c r="B1894" s="28">
        <v>2524542026</v>
      </c>
      <c r="C1894" s="5" t="s">
        <v>24</v>
      </c>
      <c r="D1894" s="5" t="s">
        <v>31</v>
      </c>
      <c r="E1894" s="6">
        <v>46127</v>
      </c>
      <c r="F1894" s="6">
        <v>46134</v>
      </c>
      <c r="G1894" s="27">
        <v>5</v>
      </c>
      <c r="H1894" s="17" t="s">
        <v>20</v>
      </c>
      <c r="I1894" s="6" t="s">
        <v>3955</v>
      </c>
      <c r="J1894" s="3" t="s">
        <v>28</v>
      </c>
      <c r="K1894" s="3" t="s">
        <v>19</v>
      </c>
    </row>
    <row r="1895" spans="1:11" ht="14.5" x14ac:dyDescent="0.35">
      <c r="A1895" s="3" t="s">
        <v>1931</v>
      </c>
      <c r="B1895" s="28">
        <v>2685322026</v>
      </c>
      <c r="C1895" s="5" t="s">
        <v>22</v>
      </c>
      <c r="D1895" s="5" t="s">
        <v>29</v>
      </c>
      <c r="E1895" s="6">
        <v>46127</v>
      </c>
      <c r="F1895" s="6">
        <v>46132</v>
      </c>
      <c r="G1895" s="27">
        <v>3</v>
      </c>
      <c r="H1895" s="17" t="s">
        <v>20</v>
      </c>
      <c r="I1895" s="6" t="s">
        <v>3956</v>
      </c>
      <c r="J1895" s="3" t="s">
        <v>28</v>
      </c>
      <c r="K1895" s="3" t="s">
        <v>19</v>
      </c>
    </row>
    <row r="1896" spans="1:11" ht="14.5" x14ac:dyDescent="0.35">
      <c r="A1896" s="3" t="s">
        <v>1932</v>
      </c>
      <c r="B1896" s="28">
        <v>2688322026</v>
      </c>
      <c r="C1896" s="5" t="s">
        <v>22</v>
      </c>
      <c r="D1896" s="5" t="s">
        <v>29</v>
      </c>
      <c r="E1896" s="6">
        <v>46127</v>
      </c>
      <c r="F1896" s="6">
        <v>46139</v>
      </c>
      <c r="G1896" s="27">
        <v>8</v>
      </c>
      <c r="H1896" s="17" t="s">
        <v>20</v>
      </c>
      <c r="I1896" s="6" t="s">
        <v>3957</v>
      </c>
      <c r="J1896" s="3" t="s">
        <v>28</v>
      </c>
      <c r="K1896" s="3" t="s">
        <v>19</v>
      </c>
    </row>
    <row r="1897" spans="1:11" ht="14.5" x14ac:dyDescent="0.35">
      <c r="A1897" s="3" t="s">
        <v>1933</v>
      </c>
      <c r="B1897" s="28">
        <v>2693702026</v>
      </c>
      <c r="C1897" s="5" t="s">
        <v>22</v>
      </c>
      <c r="D1897" s="5" t="s">
        <v>41</v>
      </c>
      <c r="E1897" s="6">
        <v>46127</v>
      </c>
      <c r="F1897" s="6">
        <v>46140</v>
      </c>
      <c r="G1897" s="27">
        <v>9</v>
      </c>
      <c r="H1897" s="17" t="s">
        <v>20</v>
      </c>
      <c r="I1897" s="6" t="s">
        <v>3958</v>
      </c>
      <c r="J1897" s="3" t="s">
        <v>28</v>
      </c>
      <c r="K1897" s="3" t="s">
        <v>19</v>
      </c>
    </row>
    <row r="1898" spans="1:11" ht="14.5" x14ac:dyDescent="0.35">
      <c r="A1898" s="3" t="s">
        <v>1934</v>
      </c>
      <c r="B1898" s="28">
        <v>2726372026</v>
      </c>
      <c r="C1898" s="5" t="s">
        <v>17</v>
      </c>
      <c r="D1898" s="5" t="s">
        <v>33</v>
      </c>
      <c r="E1898" s="6">
        <v>46127</v>
      </c>
      <c r="F1898" s="6">
        <v>46139</v>
      </c>
      <c r="G1898" s="27">
        <v>8</v>
      </c>
      <c r="H1898" s="17" t="s">
        <v>20</v>
      </c>
      <c r="I1898" s="6" t="s">
        <v>3959</v>
      </c>
      <c r="J1898" s="3" t="s">
        <v>28</v>
      </c>
      <c r="K1898" s="3" t="s">
        <v>19</v>
      </c>
    </row>
    <row r="1899" spans="1:11" ht="14.5" x14ac:dyDescent="0.35">
      <c r="A1899" s="3" t="s">
        <v>1935</v>
      </c>
      <c r="B1899" s="28">
        <v>2695372026</v>
      </c>
      <c r="C1899" s="5" t="s">
        <v>22</v>
      </c>
      <c r="D1899" s="5" t="s">
        <v>41</v>
      </c>
      <c r="E1899" s="6">
        <v>46127</v>
      </c>
      <c r="F1899" s="6">
        <v>46140</v>
      </c>
      <c r="G1899" s="27">
        <v>9</v>
      </c>
      <c r="H1899" s="17" t="s">
        <v>20</v>
      </c>
      <c r="I1899" s="6" t="s">
        <v>3960</v>
      </c>
      <c r="J1899" s="3" t="s">
        <v>28</v>
      </c>
      <c r="K1899" s="3" t="s">
        <v>19</v>
      </c>
    </row>
    <row r="1900" spans="1:11" ht="14.5" x14ac:dyDescent="0.35">
      <c r="A1900" s="3" t="s">
        <v>1936</v>
      </c>
      <c r="B1900" s="28">
        <v>2695932026</v>
      </c>
      <c r="C1900" s="5" t="s">
        <v>22</v>
      </c>
      <c r="D1900" s="5" t="s">
        <v>29</v>
      </c>
      <c r="E1900" s="6">
        <v>46127</v>
      </c>
      <c r="F1900" s="6">
        <v>46133</v>
      </c>
      <c r="G1900" s="27">
        <v>4</v>
      </c>
      <c r="H1900" s="17" t="s">
        <v>20</v>
      </c>
      <c r="I1900" s="6" t="s">
        <v>3961</v>
      </c>
      <c r="J1900" s="3" t="s">
        <v>28</v>
      </c>
      <c r="K1900" s="3" t="s">
        <v>19</v>
      </c>
    </row>
    <row r="1901" spans="1:11" ht="14.5" x14ac:dyDescent="0.35">
      <c r="A1901" s="3" t="s">
        <v>1937</v>
      </c>
      <c r="B1901" s="28">
        <v>2695982026</v>
      </c>
      <c r="C1901" s="5" t="s">
        <v>22</v>
      </c>
      <c r="D1901" s="5" t="s">
        <v>29</v>
      </c>
      <c r="E1901" s="6">
        <v>46127</v>
      </c>
      <c r="F1901" s="6">
        <v>46139</v>
      </c>
      <c r="G1901" s="27">
        <v>8</v>
      </c>
      <c r="H1901" s="17" t="s">
        <v>20</v>
      </c>
      <c r="I1901" s="6" t="s">
        <v>3962</v>
      </c>
      <c r="J1901" s="3" t="s">
        <v>28</v>
      </c>
      <c r="K1901" s="3" t="s">
        <v>19</v>
      </c>
    </row>
    <row r="1902" spans="1:11" ht="14.5" x14ac:dyDescent="0.35">
      <c r="A1902" s="3" t="s">
        <v>1938</v>
      </c>
      <c r="B1902" s="28">
        <v>2707822026</v>
      </c>
      <c r="C1902" s="5" t="s">
        <v>22</v>
      </c>
      <c r="D1902" s="5" t="s">
        <v>29</v>
      </c>
      <c r="E1902" s="6">
        <v>46128</v>
      </c>
      <c r="F1902" s="6">
        <v>46140</v>
      </c>
      <c r="G1902" s="27">
        <v>8</v>
      </c>
      <c r="H1902" s="17" t="s">
        <v>20</v>
      </c>
      <c r="I1902" s="6" t="s">
        <v>3963</v>
      </c>
      <c r="J1902" s="3" t="s">
        <v>28</v>
      </c>
      <c r="K1902" s="3" t="s">
        <v>19</v>
      </c>
    </row>
    <row r="1903" spans="1:11" ht="14.5" x14ac:dyDescent="0.35">
      <c r="A1903" s="3" t="s">
        <v>1939</v>
      </c>
      <c r="B1903" s="28">
        <v>2719662026</v>
      </c>
      <c r="C1903" s="5" t="s">
        <v>22</v>
      </c>
      <c r="D1903" s="5" t="s">
        <v>29</v>
      </c>
      <c r="E1903" s="6">
        <v>46128</v>
      </c>
      <c r="F1903" s="6">
        <v>46140</v>
      </c>
      <c r="G1903" s="27">
        <v>8</v>
      </c>
      <c r="H1903" s="17" t="s">
        <v>20</v>
      </c>
      <c r="I1903" s="6" t="s">
        <v>3964</v>
      </c>
      <c r="J1903" s="3" t="s">
        <v>28</v>
      </c>
      <c r="K1903" s="3" t="s">
        <v>19</v>
      </c>
    </row>
    <row r="1904" spans="1:11" ht="14.5" x14ac:dyDescent="0.35">
      <c r="A1904" s="3" t="s">
        <v>1940</v>
      </c>
      <c r="B1904" s="28">
        <v>2719742026</v>
      </c>
      <c r="C1904" s="5" t="s">
        <v>22</v>
      </c>
      <c r="D1904" s="5" t="s">
        <v>29</v>
      </c>
      <c r="E1904" s="6">
        <v>46128</v>
      </c>
      <c r="F1904" s="6">
        <v>46140</v>
      </c>
      <c r="G1904" s="27">
        <v>8</v>
      </c>
      <c r="H1904" s="17" t="s">
        <v>20</v>
      </c>
      <c r="I1904" s="6" t="s">
        <v>3965</v>
      </c>
      <c r="J1904" s="3" t="s">
        <v>28</v>
      </c>
      <c r="K1904" s="3" t="s">
        <v>19</v>
      </c>
    </row>
    <row r="1905" spans="1:11" ht="14.5" x14ac:dyDescent="0.35">
      <c r="A1905" s="3" t="s">
        <v>1941</v>
      </c>
      <c r="B1905" s="28">
        <v>2725122026</v>
      </c>
      <c r="C1905" s="5" t="s">
        <v>22</v>
      </c>
      <c r="D1905" s="5" t="s">
        <v>29</v>
      </c>
      <c r="E1905" s="6">
        <v>46128</v>
      </c>
      <c r="F1905" s="6">
        <v>46140</v>
      </c>
      <c r="G1905" s="27">
        <v>8</v>
      </c>
      <c r="H1905" s="17" t="s">
        <v>20</v>
      </c>
      <c r="I1905" s="6" t="s">
        <v>3966</v>
      </c>
      <c r="J1905" s="3" t="s">
        <v>28</v>
      </c>
      <c r="K1905" s="3" t="s">
        <v>19</v>
      </c>
    </row>
    <row r="1906" spans="1:11" ht="14.5" x14ac:dyDescent="0.35">
      <c r="A1906" s="3" t="s">
        <v>1942</v>
      </c>
      <c r="B1906" s="28">
        <v>2725552026</v>
      </c>
      <c r="C1906" s="5" t="s">
        <v>22</v>
      </c>
      <c r="D1906" s="5" t="s">
        <v>41</v>
      </c>
      <c r="E1906" s="6">
        <v>46128</v>
      </c>
      <c r="F1906" s="6">
        <v>46140</v>
      </c>
      <c r="G1906" s="27">
        <v>8</v>
      </c>
      <c r="H1906" s="17" t="s">
        <v>20</v>
      </c>
      <c r="I1906" s="6" t="s">
        <v>3967</v>
      </c>
      <c r="J1906" s="3" t="s">
        <v>28</v>
      </c>
      <c r="K1906" s="3" t="s">
        <v>19</v>
      </c>
    </row>
    <row r="1907" spans="1:11" ht="14.5" x14ac:dyDescent="0.35">
      <c r="A1907" s="3" t="s">
        <v>1943</v>
      </c>
      <c r="B1907" s="28">
        <v>2725572026</v>
      </c>
      <c r="C1907" s="5" t="s">
        <v>22</v>
      </c>
      <c r="D1907" s="5" t="s">
        <v>29</v>
      </c>
      <c r="E1907" s="6">
        <v>46128</v>
      </c>
      <c r="F1907" s="6">
        <v>46139</v>
      </c>
      <c r="G1907" s="27">
        <v>7</v>
      </c>
      <c r="H1907" s="17" t="s">
        <v>20</v>
      </c>
      <c r="I1907" s="6" t="s">
        <v>3968</v>
      </c>
      <c r="J1907" s="3" t="s">
        <v>28</v>
      </c>
      <c r="K1907" s="3" t="s">
        <v>19</v>
      </c>
    </row>
    <row r="1908" spans="1:11" ht="14.5" x14ac:dyDescent="0.35">
      <c r="A1908" s="3" t="s">
        <v>1944</v>
      </c>
      <c r="B1908" s="28">
        <v>2725892026</v>
      </c>
      <c r="C1908" s="5" t="s">
        <v>22</v>
      </c>
      <c r="D1908" s="5" t="s">
        <v>29</v>
      </c>
      <c r="E1908" s="6">
        <v>46128</v>
      </c>
      <c r="F1908" s="6">
        <v>46132</v>
      </c>
      <c r="G1908" s="27">
        <v>2</v>
      </c>
      <c r="H1908" s="17" t="s">
        <v>20</v>
      </c>
      <c r="I1908" s="6" t="s">
        <v>3969</v>
      </c>
      <c r="J1908" s="3" t="s">
        <v>28</v>
      </c>
      <c r="K1908" s="3" t="s">
        <v>19</v>
      </c>
    </row>
    <row r="1909" spans="1:11" ht="14.5" x14ac:dyDescent="0.35">
      <c r="A1909" s="3" t="s">
        <v>1945</v>
      </c>
      <c r="B1909" s="28">
        <v>2725942026</v>
      </c>
      <c r="C1909" s="5" t="s">
        <v>17</v>
      </c>
      <c r="D1909" s="5" t="s">
        <v>30</v>
      </c>
      <c r="E1909" s="6">
        <v>46128</v>
      </c>
      <c r="F1909" s="6">
        <v>46136</v>
      </c>
      <c r="G1909" s="27">
        <v>6</v>
      </c>
      <c r="H1909" s="17" t="s">
        <v>20</v>
      </c>
      <c r="I1909" s="6" t="s">
        <v>3970</v>
      </c>
      <c r="J1909" s="3" t="s">
        <v>28</v>
      </c>
      <c r="K1909" s="3" t="s">
        <v>19</v>
      </c>
    </row>
    <row r="1910" spans="1:11" ht="14.5" x14ac:dyDescent="0.35">
      <c r="A1910" s="3" t="s">
        <v>1946</v>
      </c>
      <c r="B1910" s="28">
        <v>2726652026</v>
      </c>
      <c r="C1910" s="5" t="s">
        <v>22</v>
      </c>
      <c r="D1910" s="5" t="s">
        <v>29</v>
      </c>
      <c r="E1910" s="6">
        <v>46128</v>
      </c>
      <c r="F1910" s="6">
        <v>46132</v>
      </c>
      <c r="G1910" s="27">
        <v>2</v>
      </c>
      <c r="H1910" s="17" t="s">
        <v>20</v>
      </c>
      <c r="I1910" s="6" t="s">
        <v>3971</v>
      </c>
      <c r="J1910" s="3" t="s">
        <v>28</v>
      </c>
      <c r="K1910" s="3" t="s">
        <v>19</v>
      </c>
    </row>
    <row r="1911" spans="1:11" ht="14.5" x14ac:dyDescent="0.35">
      <c r="A1911" s="3" t="s">
        <v>1947</v>
      </c>
      <c r="B1911" s="28">
        <v>2560482026</v>
      </c>
      <c r="C1911" s="5" t="s">
        <v>22</v>
      </c>
      <c r="D1911" s="5" t="s">
        <v>29</v>
      </c>
      <c r="E1911" s="6">
        <v>46128</v>
      </c>
      <c r="F1911" s="6">
        <v>46141</v>
      </c>
      <c r="G1911" s="27">
        <v>9</v>
      </c>
      <c r="H1911" s="17" t="s">
        <v>20</v>
      </c>
      <c r="I1911" s="6" t="s">
        <v>3972</v>
      </c>
      <c r="J1911" s="3" t="s">
        <v>28</v>
      </c>
      <c r="K1911" s="3" t="s">
        <v>19</v>
      </c>
    </row>
    <row r="1912" spans="1:11" ht="14.5" x14ac:dyDescent="0.35">
      <c r="A1912" s="3" t="s">
        <v>1948</v>
      </c>
      <c r="B1912" s="28">
        <v>2762442026</v>
      </c>
      <c r="C1912" s="5" t="s">
        <v>22</v>
      </c>
      <c r="D1912" s="5" t="s">
        <v>29</v>
      </c>
      <c r="E1912" s="6">
        <v>46129</v>
      </c>
      <c r="F1912" s="6">
        <v>46132</v>
      </c>
      <c r="G1912" s="27">
        <v>1</v>
      </c>
      <c r="H1912" s="17" t="s">
        <v>20</v>
      </c>
      <c r="I1912" s="6" t="s">
        <v>3973</v>
      </c>
      <c r="J1912" s="3" t="s">
        <v>28</v>
      </c>
      <c r="K1912" s="3" t="s">
        <v>19</v>
      </c>
    </row>
    <row r="1913" spans="1:11" ht="14.5" x14ac:dyDescent="0.35">
      <c r="A1913" s="3" t="s">
        <v>1949</v>
      </c>
      <c r="B1913" s="28">
        <v>2767902026</v>
      </c>
      <c r="C1913" s="5" t="s">
        <v>22</v>
      </c>
      <c r="D1913" s="5" t="s">
        <v>29</v>
      </c>
      <c r="E1913" s="6">
        <v>46129</v>
      </c>
      <c r="F1913" s="6">
        <v>46139</v>
      </c>
      <c r="G1913" s="27">
        <v>6</v>
      </c>
      <c r="H1913" s="17" t="s">
        <v>20</v>
      </c>
      <c r="I1913" s="6" t="s">
        <v>3974</v>
      </c>
      <c r="J1913" s="3" t="s">
        <v>28</v>
      </c>
      <c r="K1913" s="3" t="s">
        <v>19</v>
      </c>
    </row>
    <row r="1914" spans="1:11" ht="14.5" x14ac:dyDescent="0.35">
      <c r="A1914" s="3" t="s">
        <v>1950</v>
      </c>
      <c r="B1914" s="28">
        <v>2767972026</v>
      </c>
      <c r="C1914" s="5" t="s">
        <v>22</v>
      </c>
      <c r="D1914" s="5" t="s">
        <v>29</v>
      </c>
      <c r="E1914" s="6">
        <v>46129</v>
      </c>
      <c r="F1914" s="6">
        <v>46135</v>
      </c>
      <c r="G1914" s="27">
        <v>4</v>
      </c>
      <c r="H1914" s="17" t="s">
        <v>20</v>
      </c>
      <c r="I1914" s="6" t="s">
        <v>3975</v>
      </c>
      <c r="J1914" s="3" t="s">
        <v>28</v>
      </c>
      <c r="K1914" s="3" t="s">
        <v>19</v>
      </c>
    </row>
    <row r="1915" spans="1:11" ht="14.5" x14ac:dyDescent="0.35">
      <c r="A1915" s="3" t="s">
        <v>1951</v>
      </c>
      <c r="B1915" s="28">
        <v>2795932026</v>
      </c>
      <c r="C1915" s="5" t="s">
        <v>22</v>
      </c>
      <c r="D1915" s="5" t="s">
        <v>29</v>
      </c>
      <c r="E1915" s="6">
        <v>46132</v>
      </c>
      <c r="F1915" s="6">
        <v>46139</v>
      </c>
      <c r="G1915" s="27">
        <v>5</v>
      </c>
      <c r="H1915" s="17" t="s">
        <v>20</v>
      </c>
      <c r="I1915" s="6" t="s">
        <v>3976</v>
      </c>
      <c r="J1915" s="3" t="s">
        <v>28</v>
      </c>
      <c r="K1915" s="3" t="s">
        <v>19</v>
      </c>
    </row>
    <row r="1916" spans="1:11" ht="14.5" x14ac:dyDescent="0.35">
      <c r="A1916" s="3" t="s">
        <v>1952</v>
      </c>
      <c r="B1916" s="28">
        <v>2796302026</v>
      </c>
      <c r="C1916" s="5" t="s">
        <v>22</v>
      </c>
      <c r="D1916" s="5" t="s">
        <v>29</v>
      </c>
      <c r="E1916" s="6">
        <v>46132</v>
      </c>
      <c r="F1916" s="6">
        <v>46132</v>
      </c>
      <c r="G1916" s="27">
        <v>0</v>
      </c>
      <c r="H1916" s="17" t="s">
        <v>20</v>
      </c>
      <c r="I1916" s="6" t="s">
        <v>3977</v>
      </c>
      <c r="J1916" s="3" t="s">
        <v>28</v>
      </c>
      <c r="K1916" s="3" t="s">
        <v>19</v>
      </c>
    </row>
    <row r="1917" spans="1:11" ht="14.5" x14ac:dyDescent="0.35">
      <c r="A1917" s="3" t="s">
        <v>1953</v>
      </c>
      <c r="B1917" s="28">
        <v>2797392026</v>
      </c>
      <c r="C1917" s="5" t="s">
        <v>22</v>
      </c>
      <c r="D1917" s="5" t="s">
        <v>29</v>
      </c>
      <c r="E1917" s="6">
        <v>46132</v>
      </c>
      <c r="F1917" s="6">
        <v>46140</v>
      </c>
      <c r="G1917" s="27">
        <v>6</v>
      </c>
      <c r="H1917" s="17" t="s">
        <v>20</v>
      </c>
      <c r="I1917" s="6" t="s">
        <v>3978</v>
      </c>
      <c r="J1917" s="3" t="s">
        <v>28</v>
      </c>
      <c r="K1917" s="3" t="s">
        <v>19</v>
      </c>
    </row>
    <row r="1918" spans="1:11" ht="14.5" x14ac:dyDescent="0.35">
      <c r="A1918" s="3" t="s">
        <v>1954</v>
      </c>
      <c r="B1918" s="28">
        <v>2798122026</v>
      </c>
      <c r="C1918" s="5" t="s">
        <v>22</v>
      </c>
      <c r="D1918" s="5" t="s">
        <v>29</v>
      </c>
      <c r="E1918" s="6">
        <v>46132</v>
      </c>
      <c r="F1918" s="6">
        <v>46140</v>
      </c>
      <c r="G1918" s="27">
        <v>6</v>
      </c>
      <c r="H1918" s="17" t="s">
        <v>20</v>
      </c>
      <c r="I1918" s="6" t="s">
        <v>3979</v>
      </c>
      <c r="J1918" s="3" t="s">
        <v>28</v>
      </c>
      <c r="K1918" s="3" t="s">
        <v>19</v>
      </c>
    </row>
    <row r="1919" spans="1:11" ht="14.5" x14ac:dyDescent="0.35">
      <c r="A1919" s="3" t="s">
        <v>1955</v>
      </c>
      <c r="B1919" s="28">
        <v>2799162026</v>
      </c>
      <c r="C1919" s="5" t="s">
        <v>22</v>
      </c>
      <c r="D1919" s="5" t="s">
        <v>29</v>
      </c>
      <c r="E1919" s="6">
        <v>46132</v>
      </c>
      <c r="F1919" s="6">
        <v>46139</v>
      </c>
      <c r="G1919" s="27">
        <v>5</v>
      </c>
      <c r="H1919" s="17" t="s">
        <v>20</v>
      </c>
      <c r="I1919" s="6" t="s">
        <v>3980</v>
      </c>
      <c r="J1919" s="3" t="s">
        <v>28</v>
      </c>
      <c r="K1919" s="3" t="s">
        <v>19</v>
      </c>
    </row>
    <row r="1920" spans="1:11" ht="14.5" x14ac:dyDescent="0.35">
      <c r="A1920" s="3" t="s">
        <v>1956</v>
      </c>
      <c r="B1920" s="28">
        <v>2799292026</v>
      </c>
      <c r="C1920" s="5" t="s">
        <v>22</v>
      </c>
      <c r="D1920" s="5" t="s">
        <v>29</v>
      </c>
      <c r="E1920" s="6">
        <v>46132</v>
      </c>
      <c r="F1920" s="6">
        <v>46139</v>
      </c>
      <c r="G1920" s="27">
        <v>5</v>
      </c>
      <c r="H1920" s="17" t="s">
        <v>20</v>
      </c>
      <c r="I1920" s="6" t="s">
        <v>3981</v>
      </c>
      <c r="J1920" s="3" t="s">
        <v>28</v>
      </c>
      <c r="K1920" s="3" t="s">
        <v>19</v>
      </c>
    </row>
    <row r="1921" spans="1:11" ht="14.5" x14ac:dyDescent="0.35">
      <c r="A1921" s="3" t="s">
        <v>1957</v>
      </c>
      <c r="B1921" s="28">
        <v>2800052026</v>
      </c>
      <c r="C1921" s="5" t="s">
        <v>17</v>
      </c>
      <c r="D1921" s="5" t="s">
        <v>30</v>
      </c>
      <c r="E1921" s="6">
        <v>46132</v>
      </c>
      <c r="F1921" s="6">
        <v>46148</v>
      </c>
      <c r="G1921" s="27">
        <v>11</v>
      </c>
      <c r="H1921" s="17" t="s">
        <v>20</v>
      </c>
      <c r="I1921" s="6" t="s">
        <v>3982</v>
      </c>
      <c r="J1921" s="3" t="s">
        <v>28</v>
      </c>
      <c r="K1921" s="3" t="s">
        <v>19</v>
      </c>
    </row>
    <row r="1922" spans="1:11" ht="14.5" x14ac:dyDescent="0.35">
      <c r="A1922" s="3" t="s">
        <v>1958</v>
      </c>
      <c r="B1922" s="28">
        <v>2809402026</v>
      </c>
      <c r="C1922" s="5" t="s">
        <v>22</v>
      </c>
      <c r="D1922" s="5" t="s">
        <v>29</v>
      </c>
      <c r="E1922" s="6">
        <v>46132</v>
      </c>
      <c r="F1922" s="6">
        <v>46139</v>
      </c>
      <c r="G1922" s="27">
        <v>5</v>
      </c>
      <c r="H1922" s="17" t="s">
        <v>20</v>
      </c>
      <c r="I1922" s="6" t="s">
        <v>3983</v>
      </c>
      <c r="J1922" s="3" t="s">
        <v>28</v>
      </c>
      <c r="K1922" s="3" t="s">
        <v>19</v>
      </c>
    </row>
    <row r="1923" spans="1:11" ht="14.5" x14ac:dyDescent="0.35">
      <c r="A1923" s="3" t="s">
        <v>1959</v>
      </c>
      <c r="B1923" s="28">
        <v>2809702026</v>
      </c>
      <c r="C1923" s="5" t="s">
        <v>22</v>
      </c>
      <c r="D1923" s="5" t="s">
        <v>29</v>
      </c>
      <c r="E1923" s="6">
        <v>46132</v>
      </c>
      <c r="F1923" s="6">
        <v>46139</v>
      </c>
      <c r="G1923" s="27">
        <v>5</v>
      </c>
      <c r="H1923" s="17" t="s">
        <v>20</v>
      </c>
      <c r="I1923" s="6" t="s">
        <v>3984</v>
      </c>
      <c r="J1923" s="3" t="s">
        <v>28</v>
      </c>
      <c r="K1923" s="3" t="s">
        <v>19</v>
      </c>
    </row>
    <row r="1924" spans="1:11" ht="14.5" x14ac:dyDescent="0.35">
      <c r="A1924" s="3" t="s">
        <v>1960</v>
      </c>
      <c r="B1924" s="28">
        <v>2851632026</v>
      </c>
      <c r="C1924" s="5" t="s">
        <v>22</v>
      </c>
      <c r="D1924" s="5" t="s">
        <v>41</v>
      </c>
      <c r="E1924" s="6">
        <v>46132</v>
      </c>
      <c r="F1924" s="6">
        <v>46147</v>
      </c>
      <c r="G1924" s="27">
        <v>10</v>
      </c>
      <c r="H1924" s="17" t="s">
        <v>20</v>
      </c>
      <c r="I1924" s="6" t="s">
        <v>3985</v>
      </c>
      <c r="J1924" s="3" t="s">
        <v>28</v>
      </c>
      <c r="K1924" s="3" t="s">
        <v>19</v>
      </c>
    </row>
    <row r="1925" spans="1:11" ht="14.5" x14ac:dyDescent="0.35">
      <c r="A1925" s="3" t="s">
        <v>1961</v>
      </c>
      <c r="B1925" s="28">
        <v>2814792026</v>
      </c>
      <c r="C1925" s="5" t="s">
        <v>17</v>
      </c>
      <c r="D1925" s="5" t="s">
        <v>33</v>
      </c>
      <c r="E1925" s="6">
        <v>46132</v>
      </c>
      <c r="F1925" s="6">
        <v>46135</v>
      </c>
      <c r="G1925" s="27">
        <v>3</v>
      </c>
      <c r="H1925" s="17" t="s">
        <v>20</v>
      </c>
      <c r="I1925" s="6" t="s">
        <v>3986</v>
      </c>
      <c r="J1925" s="3" t="s">
        <v>28</v>
      </c>
      <c r="K1925" s="3" t="s">
        <v>19</v>
      </c>
    </row>
    <row r="1926" spans="1:11" ht="14.5" x14ac:dyDescent="0.35">
      <c r="A1926" s="3" t="s">
        <v>1962</v>
      </c>
      <c r="B1926" s="28">
        <v>2815612026</v>
      </c>
      <c r="C1926" s="5" t="s">
        <v>22</v>
      </c>
      <c r="D1926" s="5" t="s">
        <v>29</v>
      </c>
      <c r="E1926" s="6">
        <v>46132</v>
      </c>
      <c r="F1926" s="6">
        <v>46139</v>
      </c>
      <c r="G1926" s="27">
        <v>5</v>
      </c>
      <c r="H1926" s="17" t="s">
        <v>20</v>
      </c>
      <c r="I1926" s="6" t="s">
        <v>3987</v>
      </c>
      <c r="J1926" s="3" t="s">
        <v>28</v>
      </c>
      <c r="K1926" s="3" t="s">
        <v>19</v>
      </c>
    </row>
    <row r="1927" spans="1:11" ht="14.5" x14ac:dyDescent="0.35">
      <c r="A1927" s="3" t="s">
        <v>1963</v>
      </c>
      <c r="B1927" s="28">
        <v>2828172026</v>
      </c>
      <c r="C1927" s="5" t="s">
        <v>22</v>
      </c>
      <c r="D1927" s="5" t="s">
        <v>29</v>
      </c>
      <c r="E1927" s="6">
        <v>46133</v>
      </c>
      <c r="F1927" s="6">
        <v>46140</v>
      </c>
      <c r="G1927" s="27">
        <v>5</v>
      </c>
      <c r="H1927" s="17" t="s">
        <v>20</v>
      </c>
      <c r="I1927" s="6" t="s">
        <v>3988</v>
      </c>
      <c r="J1927" s="3" t="s">
        <v>28</v>
      </c>
      <c r="K1927" s="3" t="s">
        <v>19</v>
      </c>
    </row>
    <row r="1928" spans="1:11" ht="14.5" x14ac:dyDescent="0.35">
      <c r="A1928" s="3" t="s">
        <v>1964</v>
      </c>
      <c r="B1928" s="28">
        <v>2836202026</v>
      </c>
      <c r="C1928" s="5" t="s">
        <v>22</v>
      </c>
      <c r="D1928" s="5" t="s">
        <v>29</v>
      </c>
      <c r="E1928" s="6">
        <v>46133</v>
      </c>
      <c r="F1928" s="6">
        <v>46147</v>
      </c>
      <c r="G1928" s="27">
        <v>9</v>
      </c>
      <c r="H1928" s="17" t="s">
        <v>20</v>
      </c>
      <c r="I1928" s="6" t="s">
        <v>3989</v>
      </c>
      <c r="J1928" s="3" t="s">
        <v>28</v>
      </c>
      <c r="K1928" s="3" t="s">
        <v>19</v>
      </c>
    </row>
    <row r="1929" spans="1:11" ht="14.5" x14ac:dyDescent="0.35">
      <c r="A1929" s="3" t="s">
        <v>1965</v>
      </c>
      <c r="B1929" s="28">
        <v>2837922026</v>
      </c>
      <c r="C1929" s="5" t="s">
        <v>22</v>
      </c>
      <c r="D1929" s="5" t="s">
        <v>29</v>
      </c>
      <c r="E1929" s="6">
        <v>46133</v>
      </c>
      <c r="F1929" s="6">
        <v>46142</v>
      </c>
      <c r="G1929" s="27">
        <v>7</v>
      </c>
      <c r="H1929" s="17" t="s">
        <v>20</v>
      </c>
      <c r="I1929" s="6" t="s">
        <v>3990</v>
      </c>
      <c r="J1929" s="3" t="s">
        <v>28</v>
      </c>
      <c r="K1929" s="3" t="s">
        <v>19</v>
      </c>
    </row>
    <row r="1930" spans="1:11" ht="14.5" x14ac:dyDescent="0.35">
      <c r="A1930" s="3" t="s">
        <v>1966</v>
      </c>
      <c r="B1930" s="28">
        <v>2851742026</v>
      </c>
      <c r="C1930" s="5" t="s">
        <v>22</v>
      </c>
      <c r="D1930" s="5" t="s">
        <v>41</v>
      </c>
      <c r="E1930" s="6">
        <v>46133</v>
      </c>
      <c r="F1930" s="6">
        <v>46148</v>
      </c>
      <c r="G1930" s="27">
        <v>10</v>
      </c>
      <c r="H1930" s="17" t="s">
        <v>20</v>
      </c>
      <c r="I1930" s="6" t="s">
        <v>3991</v>
      </c>
      <c r="J1930" s="3" t="s">
        <v>28</v>
      </c>
      <c r="K1930" s="3" t="s">
        <v>19</v>
      </c>
    </row>
    <row r="1931" spans="1:11" ht="14.5" x14ac:dyDescent="0.35">
      <c r="A1931" s="3" t="s">
        <v>1967</v>
      </c>
      <c r="B1931" s="28">
        <v>2840532026</v>
      </c>
      <c r="C1931" s="5" t="s">
        <v>22</v>
      </c>
      <c r="D1931" s="5" t="s">
        <v>29</v>
      </c>
      <c r="E1931" s="6">
        <v>46133</v>
      </c>
      <c r="F1931" s="6">
        <v>46147</v>
      </c>
      <c r="G1931" s="27">
        <v>9</v>
      </c>
      <c r="H1931" s="17" t="s">
        <v>20</v>
      </c>
      <c r="I1931" s="6" t="s">
        <v>3992</v>
      </c>
      <c r="J1931" s="3" t="s">
        <v>28</v>
      </c>
      <c r="K1931" s="3" t="s">
        <v>19</v>
      </c>
    </row>
    <row r="1932" spans="1:11" ht="14.5" x14ac:dyDescent="0.35">
      <c r="A1932" s="3" t="s">
        <v>1968</v>
      </c>
      <c r="B1932" s="28">
        <v>2840902026</v>
      </c>
      <c r="C1932" s="5" t="s">
        <v>22</v>
      </c>
      <c r="D1932" s="5" t="s">
        <v>29</v>
      </c>
      <c r="E1932" s="6">
        <v>46133</v>
      </c>
      <c r="F1932" s="6">
        <v>46135</v>
      </c>
      <c r="G1932" s="27">
        <v>2</v>
      </c>
      <c r="H1932" s="17" t="s">
        <v>20</v>
      </c>
      <c r="I1932" s="6" t="s">
        <v>3993</v>
      </c>
      <c r="J1932" s="3" t="s">
        <v>28</v>
      </c>
      <c r="K1932" s="3" t="s">
        <v>19</v>
      </c>
    </row>
    <row r="1933" spans="1:11" ht="14.5" x14ac:dyDescent="0.35">
      <c r="A1933" s="3" t="s">
        <v>1969</v>
      </c>
      <c r="B1933" s="28">
        <v>2851992026</v>
      </c>
      <c r="C1933" s="5" t="s">
        <v>17</v>
      </c>
      <c r="D1933" s="5" t="s">
        <v>30</v>
      </c>
      <c r="E1933" s="6">
        <v>46133</v>
      </c>
      <c r="F1933" s="6">
        <v>46139</v>
      </c>
      <c r="G1933" s="27">
        <v>4</v>
      </c>
      <c r="H1933" s="17" t="s">
        <v>20</v>
      </c>
      <c r="I1933" s="6" t="s">
        <v>3994</v>
      </c>
      <c r="J1933" s="3" t="s">
        <v>28</v>
      </c>
      <c r="K1933" s="3" t="s">
        <v>19</v>
      </c>
    </row>
    <row r="1934" spans="1:11" ht="14.5" x14ac:dyDescent="0.35">
      <c r="A1934" s="3" t="s">
        <v>1970</v>
      </c>
      <c r="B1934" s="28">
        <v>2855062026</v>
      </c>
      <c r="C1934" s="5" t="s">
        <v>17</v>
      </c>
      <c r="D1934" s="5" t="s">
        <v>30</v>
      </c>
      <c r="E1934" s="6">
        <v>46133</v>
      </c>
      <c r="F1934" s="6">
        <v>46139</v>
      </c>
      <c r="G1934" s="27">
        <v>4</v>
      </c>
      <c r="H1934" s="17" t="s">
        <v>20</v>
      </c>
      <c r="I1934" s="6" t="s">
        <v>3995</v>
      </c>
      <c r="J1934" s="3" t="s">
        <v>28</v>
      </c>
      <c r="K1934" s="3" t="s">
        <v>19</v>
      </c>
    </row>
    <row r="1935" spans="1:11" ht="14.5" x14ac:dyDescent="0.35">
      <c r="A1935" s="3" t="s">
        <v>1971</v>
      </c>
      <c r="B1935" s="28">
        <v>2855472026</v>
      </c>
      <c r="C1935" s="5" t="s">
        <v>23</v>
      </c>
      <c r="D1935" s="5" t="s">
        <v>32</v>
      </c>
      <c r="E1935" s="6">
        <v>46133</v>
      </c>
      <c r="F1935" s="6">
        <v>46142</v>
      </c>
      <c r="G1935" s="27">
        <v>7</v>
      </c>
      <c r="H1935" s="17" t="s">
        <v>20</v>
      </c>
      <c r="I1935" s="6" t="s">
        <v>3996</v>
      </c>
      <c r="J1935" s="3" t="s">
        <v>28</v>
      </c>
      <c r="K1935" s="3" t="s">
        <v>19</v>
      </c>
    </row>
    <row r="1936" spans="1:11" ht="14.5" x14ac:dyDescent="0.35">
      <c r="A1936" s="3" t="s">
        <v>1972</v>
      </c>
      <c r="B1936" s="28">
        <v>2857672026</v>
      </c>
      <c r="C1936" s="5" t="s">
        <v>22</v>
      </c>
      <c r="D1936" s="5" t="s">
        <v>29</v>
      </c>
      <c r="E1936" s="6">
        <v>46133</v>
      </c>
      <c r="F1936" s="6">
        <v>46142</v>
      </c>
      <c r="G1936" s="27">
        <v>7</v>
      </c>
      <c r="H1936" s="17" t="s">
        <v>20</v>
      </c>
      <c r="I1936" s="6" t="s">
        <v>3997</v>
      </c>
      <c r="J1936" s="3" t="s">
        <v>28</v>
      </c>
      <c r="K1936" s="3" t="s">
        <v>19</v>
      </c>
    </row>
    <row r="1937" spans="1:11" ht="14.5" x14ac:dyDescent="0.35">
      <c r="A1937" s="3" t="s">
        <v>1973</v>
      </c>
      <c r="B1937" s="28">
        <v>2858382026</v>
      </c>
      <c r="C1937" s="5" t="s">
        <v>22</v>
      </c>
      <c r="D1937" s="5" t="s">
        <v>29</v>
      </c>
      <c r="E1937" s="6">
        <v>46133</v>
      </c>
      <c r="F1937" s="6">
        <v>46142</v>
      </c>
      <c r="G1937" s="27">
        <v>7</v>
      </c>
      <c r="H1937" s="17" t="s">
        <v>20</v>
      </c>
      <c r="I1937" s="6" t="s">
        <v>3998</v>
      </c>
      <c r="J1937" s="3" t="s">
        <v>28</v>
      </c>
      <c r="K1937" s="3" t="s">
        <v>19</v>
      </c>
    </row>
    <row r="1938" spans="1:11" ht="14.5" x14ac:dyDescent="0.35">
      <c r="A1938" s="3" t="s">
        <v>1974</v>
      </c>
      <c r="B1938" s="28">
        <v>2859822026</v>
      </c>
      <c r="C1938" s="5" t="s">
        <v>22</v>
      </c>
      <c r="D1938" s="5" t="s">
        <v>29</v>
      </c>
      <c r="E1938" s="6">
        <v>46133</v>
      </c>
      <c r="F1938" s="6">
        <v>46142</v>
      </c>
      <c r="G1938" s="27">
        <v>7</v>
      </c>
      <c r="H1938" s="17" t="s">
        <v>20</v>
      </c>
      <c r="I1938" s="6" t="s">
        <v>3999</v>
      </c>
      <c r="J1938" s="3" t="s">
        <v>28</v>
      </c>
      <c r="K1938" s="3" t="s">
        <v>19</v>
      </c>
    </row>
    <row r="1939" spans="1:11" ht="14.5" x14ac:dyDescent="0.35">
      <c r="A1939" s="3" t="s">
        <v>1975</v>
      </c>
      <c r="B1939" s="28">
        <v>2859862026</v>
      </c>
      <c r="C1939" s="5" t="s">
        <v>22</v>
      </c>
      <c r="D1939" s="5" t="s">
        <v>29</v>
      </c>
      <c r="E1939" s="6">
        <v>46133</v>
      </c>
      <c r="F1939" s="6">
        <v>46140</v>
      </c>
      <c r="G1939" s="27">
        <v>5</v>
      </c>
      <c r="H1939" s="17" t="s">
        <v>20</v>
      </c>
      <c r="I1939" s="6" t="s">
        <v>4000</v>
      </c>
      <c r="J1939" s="3" t="s">
        <v>28</v>
      </c>
      <c r="K1939" s="3" t="s">
        <v>19</v>
      </c>
    </row>
    <row r="1940" spans="1:11" ht="14.5" x14ac:dyDescent="0.35">
      <c r="A1940" s="3" t="s">
        <v>1976</v>
      </c>
      <c r="B1940" s="28">
        <v>2888502026</v>
      </c>
      <c r="C1940" s="5" t="s">
        <v>22</v>
      </c>
      <c r="D1940" s="5" t="s">
        <v>29</v>
      </c>
      <c r="E1940" s="6">
        <v>46134</v>
      </c>
      <c r="F1940" s="6">
        <v>46147</v>
      </c>
      <c r="G1940" s="27">
        <v>8</v>
      </c>
      <c r="H1940" s="17" t="s">
        <v>20</v>
      </c>
      <c r="I1940" s="6" t="s">
        <v>4001</v>
      </c>
      <c r="J1940" s="3" t="s">
        <v>28</v>
      </c>
      <c r="K1940" s="3" t="s">
        <v>19</v>
      </c>
    </row>
    <row r="1941" spans="1:11" ht="14.5" x14ac:dyDescent="0.35">
      <c r="A1941" s="3" t="s">
        <v>1977</v>
      </c>
      <c r="B1941" s="28">
        <v>2728692026</v>
      </c>
      <c r="C1941" s="5" t="s">
        <v>22</v>
      </c>
      <c r="D1941" s="5" t="s">
        <v>29</v>
      </c>
      <c r="E1941" s="6">
        <v>46134</v>
      </c>
      <c r="F1941" s="6">
        <v>46140</v>
      </c>
      <c r="G1941" s="27">
        <v>4</v>
      </c>
      <c r="H1941" s="17" t="s">
        <v>20</v>
      </c>
      <c r="I1941" s="6" t="s">
        <v>4002</v>
      </c>
      <c r="J1941" s="3" t="s">
        <v>28</v>
      </c>
      <c r="K1941" s="3" t="s">
        <v>19</v>
      </c>
    </row>
    <row r="1942" spans="1:11" ht="14.5" x14ac:dyDescent="0.35">
      <c r="A1942" s="3" t="s">
        <v>1978</v>
      </c>
      <c r="B1942" s="28">
        <v>2890912026</v>
      </c>
      <c r="C1942" s="5" t="s">
        <v>22</v>
      </c>
      <c r="D1942" s="5" t="s">
        <v>29</v>
      </c>
      <c r="E1942" s="6">
        <v>46134</v>
      </c>
      <c r="F1942" s="6">
        <v>46147</v>
      </c>
      <c r="G1942" s="27">
        <v>8</v>
      </c>
      <c r="H1942" s="17" t="s">
        <v>20</v>
      </c>
      <c r="I1942" s="6" t="s">
        <v>4003</v>
      </c>
      <c r="J1942" s="3" t="s">
        <v>28</v>
      </c>
      <c r="K1942" s="3" t="s">
        <v>19</v>
      </c>
    </row>
    <row r="1943" spans="1:11" ht="14.5" x14ac:dyDescent="0.35">
      <c r="A1943" s="3" t="s">
        <v>1979</v>
      </c>
      <c r="B1943" s="28">
        <v>2892312026</v>
      </c>
      <c r="C1943" s="5" t="s">
        <v>22</v>
      </c>
      <c r="D1943" s="5" t="s">
        <v>29</v>
      </c>
      <c r="E1943" s="6">
        <v>46134</v>
      </c>
      <c r="F1943" s="6">
        <v>46140</v>
      </c>
      <c r="G1943" s="27">
        <v>4</v>
      </c>
      <c r="H1943" s="17" t="s">
        <v>20</v>
      </c>
      <c r="I1943" s="6" t="s">
        <v>4004</v>
      </c>
      <c r="J1943" s="3" t="s">
        <v>28</v>
      </c>
      <c r="K1943" s="3" t="s">
        <v>19</v>
      </c>
    </row>
    <row r="1944" spans="1:11" ht="14.5" x14ac:dyDescent="0.35">
      <c r="A1944" s="3" t="s">
        <v>1980</v>
      </c>
      <c r="B1944" s="28">
        <v>2892842026</v>
      </c>
      <c r="C1944" s="5" t="s">
        <v>22</v>
      </c>
      <c r="D1944" s="5" t="s">
        <v>41</v>
      </c>
      <c r="E1944" s="6">
        <v>46134</v>
      </c>
      <c r="F1944" s="6">
        <v>46148</v>
      </c>
      <c r="G1944" s="27">
        <v>9</v>
      </c>
      <c r="H1944" s="17" t="s">
        <v>20</v>
      </c>
      <c r="I1944" s="6" t="s">
        <v>4005</v>
      </c>
      <c r="J1944" s="3" t="s">
        <v>28</v>
      </c>
      <c r="K1944" s="3" t="s">
        <v>19</v>
      </c>
    </row>
    <row r="1945" spans="1:11" ht="14.5" x14ac:dyDescent="0.35">
      <c r="A1945" s="3" t="s">
        <v>1981</v>
      </c>
      <c r="B1945" s="28">
        <v>2894332026</v>
      </c>
      <c r="C1945" s="5" t="s">
        <v>17</v>
      </c>
      <c r="D1945" s="5" t="s">
        <v>33</v>
      </c>
      <c r="E1945" s="6">
        <v>46134</v>
      </c>
      <c r="F1945" s="6">
        <v>46135</v>
      </c>
      <c r="G1945" s="27">
        <v>1</v>
      </c>
      <c r="H1945" s="17" t="s">
        <v>20</v>
      </c>
      <c r="I1945" s="6" t="s">
        <v>4006</v>
      </c>
      <c r="J1945" s="3" t="s">
        <v>28</v>
      </c>
      <c r="K1945" s="3" t="s">
        <v>19</v>
      </c>
    </row>
    <row r="1946" spans="1:11" ht="14.5" x14ac:dyDescent="0.35">
      <c r="A1946" s="3" t="s">
        <v>1982</v>
      </c>
      <c r="B1946" s="28">
        <v>2894422026</v>
      </c>
      <c r="C1946" s="5" t="s">
        <v>22</v>
      </c>
      <c r="D1946" s="5" t="s">
        <v>29</v>
      </c>
      <c r="E1946" s="6">
        <v>46134</v>
      </c>
      <c r="F1946" s="6">
        <v>46140</v>
      </c>
      <c r="G1946" s="27">
        <v>4</v>
      </c>
      <c r="H1946" s="17" t="s">
        <v>20</v>
      </c>
      <c r="I1946" s="6" t="s">
        <v>4007</v>
      </c>
      <c r="J1946" s="3" t="s">
        <v>28</v>
      </c>
      <c r="K1946" s="3" t="s">
        <v>19</v>
      </c>
    </row>
    <row r="1947" spans="1:11" ht="14.5" x14ac:dyDescent="0.35">
      <c r="A1947" s="3" t="s">
        <v>1983</v>
      </c>
      <c r="B1947" s="28">
        <v>2895352026</v>
      </c>
      <c r="C1947" s="5" t="s">
        <v>22</v>
      </c>
      <c r="D1947" s="5" t="s">
        <v>29</v>
      </c>
      <c r="E1947" s="6">
        <v>46134</v>
      </c>
      <c r="F1947" s="6">
        <v>46142</v>
      </c>
      <c r="G1947" s="27">
        <v>6</v>
      </c>
      <c r="H1947" s="17" t="s">
        <v>20</v>
      </c>
      <c r="I1947" s="6" t="s">
        <v>4008</v>
      </c>
      <c r="J1947" s="3" t="s">
        <v>28</v>
      </c>
      <c r="K1947" s="3" t="s">
        <v>19</v>
      </c>
    </row>
    <row r="1948" spans="1:11" ht="14.5" x14ac:dyDescent="0.35">
      <c r="A1948" s="3" t="s">
        <v>1984</v>
      </c>
      <c r="B1948" s="28">
        <v>2905742026</v>
      </c>
      <c r="C1948" s="5" t="s">
        <v>22</v>
      </c>
      <c r="D1948" s="5" t="s">
        <v>29</v>
      </c>
      <c r="E1948" s="6">
        <v>46135</v>
      </c>
      <c r="F1948" s="6">
        <v>46142</v>
      </c>
      <c r="G1948" s="27">
        <v>5</v>
      </c>
      <c r="H1948" s="17" t="s">
        <v>20</v>
      </c>
      <c r="I1948" s="6" t="s">
        <v>4009</v>
      </c>
      <c r="J1948" s="3" t="s">
        <v>28</v>
      </c>
      <c r="K1948" s="3" t="s">
        <v>19</v>
      </c>
    </row>
    <row r="1949" spans="1:11" ht="14.5" x14ac:dyDescent="0.35">
      <c r="A1949" s="3" t="s">
        <v>1985</v>
      </c>
      <c r="B1949" s="28">
        <v>2905892026</v>
      </c>
      <c r="C1949" s="5" t="s">
        <v>22</v>
      </c>
      <c r="D1949" s="5" t="s">
        <v>29</v>
      </c>
      <c r="E1949" s="6">
        <v>46135</v>
      </c>
      <c r="F1949" s="6">
        <v>46148</v>
      </c>
      <c r="G1949" s="27">
        <v>8</v>
      </c>
      <c r="H1949" s="17" t="s">
        <v>20</v>
      </c>
      <c r="I1949" s="6" t="s">
        <v>4010</v>
      </c>
      <c r="J1949" s="3" t="s">
        <v>28</v>
      </c>
      <c r="K1949" s="3" t="s">
        <v>19</v>
      </c>
    </row>
    <row r="1950" spans="1:11" ht="14.5" x14ac:dyDescent="0.35">
      <c r="A1950" s="3" t="s">
        <v>1986</v>
      </c>
      <c r="B1950" s="28">
        <v>2906282026</v>
      </c>
      <c r="C1950" s="5" t="s">
        <v>22</v>
      </c>
      <c r="D1950" s="5" t="s">
        <v>29</v>
      </c>
      <c r="E1950" s="6">
        <v>46135</v>
      </c>
      <c r="F1950" s="6">
        <v>46148</v>
      </c>
      <c r="G1950" s="27">
        <v>8</v>
      </c>
      <c r="H1950" s="17" t="s">
        <v>20</v>
      </c>
      <c r="I1950" s="6" t="s">
        <v>4011</v>
      </c>
      <c r="J1950" s="3" t="s">
        <v>28</v>
      </c>
      <c r="K1950" s="3" t="s">
        <v>19</v>
      </c>
    </row>
    <row r="1951" spans="1:11" ht="14.5" x14ac:dyDescent="0.35">
      <c r="A1951" s="3" t="s">
        <v>1987</v>
      </c>
      <c r="B1951" s="28">
        <v>2908562026</v>
      </c>
      <c r="C1951" s="5" t="s">
        <v>22</v>
      </c>
      <c r="D1951" s="5" t="s">
        <v>29</v>
      </c>
      <c r="E1951" s="6">
        <v>46135</v>
      </c>
      <c r="F1951" s="6">
        <v>46147</v>
      </c>
      <c r="G1951" s="27">
        <v>7</v>
      </c>
      <c r="H1951" s="17" t="s">
        <v>20</v>
      </c>
      <c r="I1951" s="6" t="s">
        <v>4012</v>
      </c>
      <c r="J1951" s="3" t="s">
        <v>28</v>
      </c>
      <c r="K1951" s="3" t="s">
        <v>19</v>
      </c>
    </row>
    <row r="1952" spans="1:11" ht="14.5" x14ac:dyDescent="0.35">
      <c r="A1952" s="3" t="s">
        <v>1988</v>
      </c>
      <c r="B1952" s="28">
        <v>2911442026</v>
      </c>
      <c r="C1952" s="5" t="s">
        <v>22</v>
      </c>
      <c r="D1952" s="5" t="s">
        <v>29</v>
      </c>
      <c r="E1952" s="6">
        <v>46135</v>
      </c>
      <c r="F1952" s="6">
        <v>46147</v>
      </c>
      <c r="G1952" s="27">
        <v>7</v>
      </c>
      <c r="H1952" s="17" t="s">
        <v>20</v>
      </c>
      <c r="I1952" s="6" t="s">
        <v>4013</v>
      </c>
      <c r="J1952" s="3" t="s">
        <v>28</v>
      </c>
      <c r="K1952" s="3" t="s">
        <v>19</v>
      </c>
    </row>
    <row r="1953" spans="1:11" ht="14.5" x14ac:dyDescent="0.35">
      <c r="A1953" s="3" t="s">
        <v>1989</v>
      </c>
      <c r="B1953" s="28">
        <v>2916032026</v>
      </c>
      <c r="C1953" s="5" t="s">
        <v>22</v>
      </c>
      <c r="D1953" s="5" t="s">
        <v>29</v>
      </c>
      <c r="E1953" s="6">
        <v>46135</v>
      </c>
      <c r="F1953" s="6">
        <v>46140</v>
      </c>
      <c r="G1953" s="27">
        <v>3</v>
      </c>
      <c r="H1953" s="17" t="s">
        <v>20</v>
      </c>
      <c r="I1953" s="6" t="s">
        <v>4014</v>
      </c>
      <c r="J1953" s="3" t="s">
        <v>28</v>
      </c>
      <c r="K1953" s="3" t="s">
        <v>19</v>
      </c>
    </row>
    <row r="1954" spans="1:11" ht="14.5" x14ac:dyDescent="0.35">
      <c r="A1954" s="3" t="s">
        <v>1990</v>
      </c>
      <c r="B1954" s="28">
        <v>2924652026</v>
      </c>
      <c r="C1954" s="5" t="s">
        <v>22</v>
      </c>
      <c r="D1954" s="5" t="s">
        <v>29</v>
      </c>
      <c r="E1954" s="6">
        <v>46135</v>
      </c>
      <c r="F1954" s="6">
        <v>46142</v>
      </c>
      <c r="G1954" s="27">
        <v>5</v>
      </c>
      <c r="H1954" s="17" t="s">
        <v>20</v>
      </c>
      <c r="I1954" s="6" t="s">
        <v>4015</v>
      </c>
      <c r="J1954" s="3" t="s">
        <v>28</v>
      </c>
      <c r="K1954" s="3" t="s">
        <v>19</v>
      </c>
    </row>
    <row r="1955" spans="1:11" ht="14.5" x14ac:dyDescent="0.35">
      <c r="A1955" s="3" t="s">
        <v>1991</v>
      </c>
      <c r="B1955" s="28">
        <v>2924742026</v>
      </c>
      <c r="C1955" s="5" t="s">
        <v>22</v>
      </c>
      <c r="D1955" s="5" t="s">
        <v>41</v>
      </c>
      <c r="E1955" s="6">
        <v>46135</v>
      </c>
      <c r="F1955" s="6">
        <v>46149</v>
      </c>
      <c r="G1955" s="27">
        <v>9</v>
      </c>
      <c r="H1955" s="17" t="s">
        <v>20</v>
      </c>
      <c r="I1955" s="6" t="s">
        <v>4016</v>
      </c>
      <c r="J1955" s="3" t="s">
        <v>28</v>
      </c>
      <c r="K1955" s="3" t="s">
        <v>19</v>
      </c>
    </row>
    <row r="1956" spans="1:11" ht="14.5" x14ac:dyDescent="0.35">
      <c r="A1956" s="3" t="s">
        <v>1992</v>
      </c>
      <c r="B1956" s="28">
        <v>2925312026</v>
      </c>
      <c r="C1956" s="5" t="s">
        <v>22</v>
      </c>
      <c r="D1956" s="5" t="s">
        <v>29</v>
      </c>
      <c r="E1956" s="6">
        <v>46135</v>
      </c>
      <c r="F1956" s="6">
        <v>46141</v>
      </c>
      <c r="G1956" s="27">
        <v>4</v>
      </c>
      <c r="H1956" s="17" t="s">
        <v>20</v>
      </c>
      <c r="I1956" s="6" t="s">
        <v>4017</v>
      </c>
      <c r="J1956" s="3" t="s">
        <v>28</v>
      </c>
      <c r="K1956" s="3" t="s">
        <v>19</v>
      </c>
    </row>
    <row r="1957" spans="1:11" ht="14.5" x14ac:dyDescent="0.35">
      <c r="A1957" s="3" t="s">
        <v>1993</v>
      </c>
      <c r="B1957" s="28">
        <v>2929962026</v>
      </c>
      <c r="C1957" s="5" t="s">
        <v>22</v>
      </c>
      <c r="D1957" s="5" t="s">
        <v>29</v>
      </c>
      <c r="E1957" s="6">
        <v>46135</v>
      </c>
      <c r="F1957" s="6">
        <v>46148</v>
      </c>
      <c r="G1957" s="27">
        <v>8</v>
      </c>
      <c r="H1957" s="17" t="s">
        <v>20</v>
      </c>
      <c r="I1957" s="6" t="s">
        <v>4018</v>
      </c>
      <c r="J1957" s="3" t="s">
        <v>28</v>
      </c>
      <c r="K1957" s="3" t="s">
        <v>19</v>
      </c>
    </row>
    <row r="1958" spans="1:11" ht="14.5" x14ac:dyDescent="0.35">
      <c r="A1958" s="3" t="s">
        <v>1994</v>
      </c>
      <c r="B1958" s="28">
        <v>2930062026</v>
      </c>
      <c r="C1958" s="5" t="s">
        <v>22</v>
      </c>
      <c r="D1958" s="5" t="s">
        <v>29</v>
      </c>
      <c r="E1958" s="6">
        <v>46135</v>
      </c>
      <c r="F1958" s="6">
        <v>46142</v>
      </c>
      <c r="G1958" s="27">
        <v>5</v>
      </c>
      <c r="H1958" s="17" t="s">
        <v>20</v>
      </c>
      <c r="I1958" s="6" t="s">
        <v>4019</v>
      </c>
      <c r="J1958" s="3" t="s">
        <v>28</v>
      </c>
      <c r="K1958" s="3" t="s">
        <v>19</v>
      </c>
    </row>
    <row r="1959" spans="1:11" ht="14.5" x14ac:dyDescent="0.35">
      <c r="A1959" s="3" t="s">
        <v>1995</v>
      </c>
      <c r="B1959" s="28">
        <v>2930672026</v>
      </c>
      <c r="C1959" s="5" t="s">
        <v>22</v>
      </c>
      <c r="D1959" s="5" t="s">
        <v>29</v>
      </c>
      <c r="E1959" s="6">
        <v>46135</v>
      </c>
      <c r="F1959" s="6">
        <v>46140</v>
      </c>
      <c r="G1959" s="27">
        <v>3</v>
      </c>
      <c r="H1959" s="17" t="s">
        <v>20</v>
      </c>
      <c r="I1959" s="6" t="s">
        <v>4020</v>
      </c>
      <c r="J1959" s="3" t="s">
        <v>28</v>
      </c>
      <c r="K1959" s="3" t="s">
        <v>19</v>
      </c>
    </row>
    <row r="1960" spans="1:11" ht="14.5" x14ac:dyDescent="0.35">
      <c r="A1960" s="3" t="s">
        <v>1996</v>
      </c>
      <c r="B1960" s="28">
        <v>2933362026</v>
      </c>
      <c r="C1960" s="5" t="s">
        <v>22</v>
      </c>
      <c r="D1960" s="5" t="s">
        <v>29</v>
      </c>
      <c r="E1960" s="6">
        <v>46135</v>
      </c>
      <c r="F1960" s="6">
        <v>46142</v>
      </c>
      <c r="G1960" s="27">
        <v>5</v>
      </c>
      <c r="H1960" s="17" t="s">
        <v>20</v>
      </c>
      <c r="I1960" s="6" t="s">
        <v>4021</v>
      </c>
      <c r="J1960" s="3" t="s">
        <v>28</v>
      </c>
      <c r="K1960" s="3" t="s">
        <v>19</v>
      </c>
    </row>
    <row r="1961" spans="1:11" ht="14.5" x14ac:dyDescent="0.35">
      <c r="A1961" s="3" t="s">
        <v>1997</v>
      </c>
      <c r="B1961" s="28">
        <v>2934652026</v>
      </c>
      <c r="C1961" s="5" t="s">
        <v>22</v>
      </c>
      <c r="D1961" s="5" t="s">
        <v>29</v>
      </c>
      <c r="E1961" s="6">
        <v>46135</v>
      </c>
      <c r="F1961" s="6">
        <v>46142</v>
      </c>
      <c r="G1961" s="27">
        <v>5</v>
      </c>
      <c r="H1961" s="17" t="s">
        <v>20</v>
      </c>
      <c r="I1961" s="6" t="s">
        <v>4022</v>
      </c>
      <c r="J1961" s="3" t="s">
        <v>28</v>
      </c>
      <c r="K1961" s="3" t="s">
        <v>19</v>
      </c>
    </row>
    <row r="1962" spans="1:11" ht="14.5" x14ac:dyDescent="0.35">
      <c r="A1962" s="3" t="s">
        <v>1998</v>
      </c>
      <c r="B1962" s="28">
        <v>2935092026</v>
      </c>
      <c r="C1962" s="5" t="s">
        <v>22</v>
      </c>
      <c r="D1962" s="5" t="s">
        <v>29</v>
      </c>
      <c r="E1962" s="6">
        <v>46135</v>
      </c>
      <c r="F1962" s="6">
        <v>46147</v>
      </c>
      <c r="G1962" s="27">
        <v>7</v>
      </c>
      <c r="H1962" s="17" t="s">
        <v>20</v>
      </c>
      <c r="I1962" s="6" t="s">
        <v>4023</v>
      </c>
      <c r="J1962" s="3" t="s">
        <v>28</v>
      </c>
      <c r="K1962" s="3" t="s">
        <v>19</v>
      </c>
    </row>
    <row r="1963" spans="1:11" ht="14.5" x14ac:dyDescent="0.35">
      <c r="A1963" s="3" t="s">
        <v>1999</v>
      </c>
      <c r="B1963" s="28">
        <v>2935382026</v>
      </c>
      <c r="C1963" s="5" t="s">
        <v>22</v>
      </c>
      <c r="D1963" s="5" t="s">
        <v>29</v>
      </c>
      <c r="E1963" s="6">
        <v>46135</v>
      </c>
      <c r="F1963" s="6">
        <v>46148</v>
      </c>
      <c r="G1963" s="27">
        <v>8</v>
      </c>
      <c r="H1963" s="17" t="s">
        <v>20</v>
      </c>
      <c r="I1963" s="6" t="s">
        <v>4024</v>
      </c>
      <c r="J1963" s="3" t="s">
        <v>28</v>
      </c>
      <c r="K1963" s="3" t="s">
        <v>19</v>
      </c>
    </row>
    <row r="1964" spans="1:11" ht="14.5" x14ac:dyDescent="0.35">
      <c r="A1964" s="3" t="s">
        <v>2000</v>
      </c>
      <c r="B1964" s="28">
        <v>2936002026</v>
      </c>
      <c r="C1964" s="5" t="s">
        <v>22</v>
      </c>
      <c r="D1964" s="5" t="s">
        <v>29</v>
      </c>
      <c r="E1964" s="6">
        <v>46135</v>
      </c>
      <c r="F1964" s="6">
        <v>46148</v>
      </c>
      <c r="G1964" s="27">
        <v>8</v>
      </c>
      <c r="H1964" s="17" t="s">
        <v>20</v>
      </c>
      <c r="I1964" s="6" t="s">
        <v>4025</v>
      </c>
      <c r="J1964" s="3" t="s">
        <v>28</v>
      </c>
      <c r="K1964" s="3" t="s">
        <v>19</v>
      </c>
    </row>
    <row r="1965" spans="1:11" ht="14.5" x14ac:dyDescent="0.35">
      <c r="A1965" s="3" t="s">
        <v>2001</v>
      </c>
      <c r="B1965" s="28">
        <v>2943592026</v>
      </c>
      <c r="C1965" s="5" t="s">
        <v>22</v>
      </c>
      <c r="D1965" s="5" t="s">
        <v>29</v>
      </c>
      <c r="E1965" s="6">
        <v>46136</v>
      </c>
      <c r="F1965" s="6">
        <v>46147</v>
      </c>
      <c r="G1965" s="27">
        <v>6</v>
      </c>
      <c r="H1965" s="17" t="s">
        <v>20</v>
      </c>
      <c r="I1965" s="6" t="s">
        <v>4026</v>
      </c>
      <c r="J1965" s="3" t="s">
        <v>28</v>
      </c>
      <c r="K1965" s="3" t="s">
        <v>19</v>
      </c>
    </row>
    <row r="1966" spans="1:11" ht="14.5" x14ac:dyDescent="0.35">
      <c r="A1966" s="3" t="s">
        <v>2002</v>
      </c>
      <c r="B1966" s="28">
        <v>2960562026</v>
      </c>
      <c r="C1966" s="5" t="s">
        <v>22</v>
      </c>
      <c r="D1966" s="5" t="s">
        <v>29</v>
      </c>
      <c r="E1966" s="6">
        <v>46136</v>
      </c>
      <c r="F1966" s="6">
        <v>46140</v>
      </c>
      <c r="G1966" s="27">
        <v>2</v>
      </c>
      <c r="H1966" s="17" t="s">
        <v>20</v>
      </c>
      <c r="I1966" s="6" t="s">
        <v>4027</v>
      </c>
      <c r="J1966" s="3" t="s">
        <v>28</v>
      </c>
      <c r="K1966" s="3" t="s">
        <v>19</v>
      </c>
    </row>
    <row r="1967" spans="1:11" ht="14.5" x14ac:dyDescent="0.35">
      <c r="A1967" s="3" t="s">
        <v>2003</v>
      </c>
      <c r="B1967" s="28">
        <v>2963102026</v>
      </c>
      <c r="C1967" s="5" t="s">
        <v>22</v>
      </c>
      <c r="D1967" s="5" t="s">
        <v>29</v>
      </c>
      <c r="E1967" s="6">
        <v>46136</v>
      </c>
      <c r="F1967" s="6">
        <v>46142</v>
      </c>
      <c r="G1967" s="27">
        <v>4</v>
      </c>
      <c r="H1967" s="17" t="s">
        <v>20</v>
      </c>
      <c r="I1967" s="6" t="s">
        <v>4028</v>
      </c>
      <c r="J1967" s="3" t="s">
        <v>28</v>
      </c>
      <c r="K1967" s="3" t="s">
        <v>19</v>
      </c>
    </row>
    <row r="1968" spans="1:11" ht="14.5" x14ac:dyDescent="0.35">
      <c r="A1968" s="3" t="s">
        <v>2004</v>
      </c>
      <c r="B1968" s="28">
        <v>2969362026</v>
      </c>
      <c r="C1968" s="5" t="s">
        <v>22</v>
      </c>
      <c r="D1968" s="5" t="s">
        <v>29</v>
      </c>
      <c r="E1968" s="6">
        <v>46136</v>
      </c>
      <c r="F1968" s="6">
        <v>46147</v>
      </c>
      <c r="G1968" s="27">
        <v>6</v>
      </c>
      <c r="H1968" s="17" t="s">
        <v>20</v>
      </c>
      <c r="I1968" s="6" t="s">
        <v>4029</v>
      </c>
      <c r="J1968" s="3" t="s">
        <v>28</v>
      </c>
      <c r="K1968" s="3" t="s">
        <v>19</v>
      </c>
    </row>
    <row r="1969" spans="1:11" ht="14.5" x14ac:dyDescent="0.35">
      <c r="A1969" s="3" t="s">
        <v>2005</v>
      </c>
      <c r="B1969" s="28">
        <v>2969772026</v>
      </c>
      <c r="C1969" s="5" t="s">
        <v>22</v>
      </c>
      <c r="D1969" s="5" t="s">
        <v>29</v>
      </c>
      <c r="E1969" s="6">
        <v>46136</v>
      </c>
      <c r="F1969" s="6">
        <v>46140</v>
      </c>
      <c r="G1969" s="27">
        <v>2</v>
      </c>
      <c r="H1969" s="17" t="s">
        <v>20</v>
      </c>
      <c r="I1969" s="6" t="s">
        <v>4030</v>
      </c>
      <c r="J1969" s="3" t="s">
        <v>28</v>
      </c>
      <c r="K1969" s="3" t="s">
        <v>19</v>
      </c>
    </row>
    <row r="1970" spans="1:11" ht="14.5" x14ac:dyDescent="0.35">
      <c r="A1970" s="3" t="s">
        <v>2006</v>
      </c>
      <c r="B1970" s="28">
        <v>2970552026</v>
      </c>
      <c r="C1970" s="5" t="s">
        <v>22</v>
      </c>
      <c r="D1970" s="5" t="s">
        <v>29</v>
      </c>
      <c r="E1970" s="6">
        <v>46136</v>
      </c>
      <c r="F1970" s="6">
        <v>46142</v>
      </c>
      <c r="G1970" s="27">
        <v>4</v>
      </c>
      <c r="H1970" s="17" t="s">
        <v>20</v>
      </c>
      <c r="I1970" s="6" t="s">
        <v>4031</v>
      </c>
      <c r="J1970" s="3" t="s">
        <v>28</v>
      </c>
      <c r="K1970" s="3" t="s">
        <v>19</v>
      </c>
    </row>
    <row r="1971" spans="1:11" ht="14.5" x14ac:dyDescent="0.35">
      <c r="A1971" s="3" t="s">
        <v>2007</v>
      </c>
      <c r="B1971" s="28">
        <v>2973612026</v>
      </c>
      <c r="C1971" s="5" t="s">
        <v>22</v>
      </c>
      <c r="D1971" s="5" t="s">
        <v>29</v>
      </c>
      <c r="E1971" s="6">
        <v>46136</v>
      </c>
      <c r="F1971" s="6">
        <v>46148</v>
      </c>
      <c r="G1971" s="27">
        <v>7</v>
      </c>
      <c r="H1971" s="17" t="s">
        <v>20</v>
      </c>
      <c r="I1971" s="6" t="s">
        <v>4032</v>
      </c>
      <c r="J1971" s="3" t="s">
        <v>28</v>
      </c>
      <c r="K1971" s="3" t="s">
        <v>19</v>
      </c>
    </row>
    <row r="1972" spans="1:11" ht="14.5" x14ac:dyDescent="0.35">
      <c r="A1972" s="3" t="s">
        <v>2008</v>
      </c>
      <c r="B1972" s="28">
        <v>3000532026</v>
      </c>
      <c r="C1972" s="5" t="s">
        <v>22</v>
      </c>
      <c r="D1972" s="5" t="s">
        <v>29</v>
      </c>
      <c r="E1972" s="6">
        <v>46139</v>
      </c>
      <c r="F1972" s="6">
        <v>46148</v>
      </c>
      <c r="G1972" s="27">
        <v>6</v>
      </c>
      <c r="H1972" s="17" t="s">
        <v>20</v>
      </c>
      <c r="I1972" s="6" t="s">
        <v>4033</v>
      </c>
      <c r="J1972" s="3" t="s">
        <v>28</v>
      </c>
      <c r="K1972" s="3" t="s">
        <v>19</v>
      </c>
    </row>
    <row r="1973" spans="1:11" ht="14.5" x14ac:dyDescent="0.35">
      <c r="A1973" s="3" t="s">
        <v>2009</v>
      </c>
      <c r="B1973" s="28">
        <v>3001352026</v>
      </c>
      <c r="C1973" s="5" t="s">
        <v>26</v>
      </c>
      <c r="D1973" s="5" t="s">
        <v>40</v>
      </c>
      <c r="E1973" s="6">
        <v>46139</v>
      </c>
      <c r="F1973" s="6">
        <v>46146</v>
      </c>
      <c r="G1973" s="27">
        <v>4</v>
      </c>
      <c r="H1973" s="17" t="s">
        <v>20</v>
      </c>
      <c r="I1973" s="6" t="s">
        <v>4034</v>
      </c>
      <c r="J1973" s="3" t="s">
        <v>28</v>
      </c>
      <c r="K1973" s="3" t="s">
        <v>19</v>
      </c>
    </row>
    <row r="1974" spans="1:11" ht="14.5" x14ac:dyDescent="0.35">
      <c r="A1974" s="3" t="s">
        <v>2010</v>
      </c>
      <c r="B1974" s="28">
        <v>3002332026</v>
      </c>
      <c r="C1974" s="5" t="s">
        <v>22</v>
      </c>
      <c r="D1974" s="5" t="s">
        <v>29</v>
      </c>
      <c r="E1974" s="6">
        <v>46139</v>
      </c>
      <c r="F1974" s="6">
        <v>46142</v>
      </c>
      <c r="G1974" s="27">
        <v>3</v>
      </c>
      <c r="H1974" s="17" t="s">
        <v>20</v>
      </c>
      <c r="I1974" s="6" t="s">
        <v>4035</v>
      </c>
      <c r="J1974" s="3" t="s">
        <v>28</v>
      </c>
      <c r="K1974" s="3" t="s">
        <v>19</v>
      </c>
    </row>
    <row r="1975" spans="1:11" ht="14.5" x14ac:dyDescent="0.35">
      <c r="A1975" s="3" t="s">
        <v>2011</v>
      </c>
      <c r="B1975" s="28">
        <v>3002782026</v>
      </c>
      <c r="C1975" s="5" t="s">
        <v>22</v>
      </c>
      <c r="D1975" s="5" t="s">
        <v>29</v>
      </c>
      <c r="E1975" s="6">
        <v>46139</v>
      </c>
      <c r="F1975" s="6">
        <v>46140</v>
      </c>
      <c r="G1975" s="27">
        <v>1</v>
      </c>
      <c r="H1975" s="17" t="s">
        <v>20</v>
      </c>
      <c r="I1975" s="6" t="s">
        <v>4036</v>
      </c>
      <c r="J1975" s="3" t="s">
        <v>28</v>
      </c>
      <c r="K1975" s="3" t="s">
        <v>19</v>
      </c>
    </row>
    <row r="1976" spans="1:11" ht="14.5" x14ac:dyDescent="0.35">
      <c r="A1976" s="3" t="s">
        <v>2012</v>
      </c>
      <c r="B1976" s="28">
        <v>3002912026</v>
      </c>
      <c r="C1976" s="5" t="s">
        <v>22</v>
      </c>
      <c r="D1976" s="5" t="s">
        <v>29</v>
      </c>
      <c r="E1976" s="6">
        <v>46139</v>
      </c>
      <c r="F1976" s="6">
        <v>46142</v>
      </c>
      <c r="G1976" s="27">
        <v>3</v>
      </c>
      <c r="H1976" s="17" t="s">
        <v>20</v>
      </c>
      <c r="I1976" s="6" t="s">
        <v>4037</v>
      </c>
      <c r="J1976" s="3" t="s">
        <v>28</v>
      </c>
      <c r="K1976" s="3" t="s">
        <v>19</v>
      </c>
    </row>
    <row r="1977" spans="1:11" ht="14.5" x14ac:dyDescent="0.35">
      <c r="A1977" s="3" t="s">
        <v>2013</v>
      </c>
      <c r="B1977" s="28">
        <v>3004212026</v>
      </c>
      <c r="C1977" s="5" t="s">
        <v>22</v>
      </c>
      <c r="D1977" s="5" t="s">
        <v>29</v>
      </c>
      <c r="E1977" s="6">
        <v>46139</v>
      </c>
      <c r="F1977" s="6">
        <v>46147</v>
      </c>
      <c r="G1977" s="27">
        <v>5</v>
      </c>
      <c r="H1977" s="17" t="s">
        <v>20</v>
      </c>
      <c r="I1977" s="6" t="s">
        <v>4038</v>
      </c>
      <c r="J1977" s="3" t="s">
        <v>28</v>
      </c>
      <c r="K1977" s="3" t="s">
        <v>19</v>
      </c>
    </row>
    <row r="1978" spans="1:11" ht="14.5" x14ac:dyDescent="0.35">
      <c r="A1978" s="3" t="s">
        <v>2014</v>
      </c>
      <c r="B1978" s="28">
        <v>3005732026</v>
      </c>
      <c r="C1978" s="5" t="s">
        <v>17</v>
      </c>
      <c r="D1978" s="5" t="s">
        <v>30</v>
      </c>
      <c r="E1978" s="6">
        <v>46139</v>
      </c>
      <c r="F1978" s="6">
        <v>46148</v>
      </c>
      <c r="G1978" s="27">
        <v>6</v>
      </c>
      <c r="H1978" s="17" t="s">
        <v>20</v>
      </c>
      <c r="I1978" s="6" t="s">
        <v>4039</v>
      </c>
      <c r="J1978" s="3" t="s">
        <v>28</v>
      </c>
      <c r="K1978" s="3" t="s">
        <v>19</v>
      </c>
    </row>
    <row r="1979" spans="1:11" ht="14.5" x14ac:dyDescent="0.35">
      <c r="A1979" s="3" t="s">
        <v>2015</v>
      </c>
      <c r="B1979" s="28">
        <v>3006602026</v>
      </c>
      <c r="C1979" s="5" t="s">
        <v>22</v>
      </c>
      <c r="D1979" s="5" t="s">
        <v>29</v>
      </c>
      <c r="E1979" s="6">
        <v>46139</v>
      </c>
      <c r="F1979" s="6">
        <v>46140</v>
      </c>
      <c r="G1979" s="27">
        <v>1</v>
      </c>
      <c r="H1979" s="17" t="s">
        <v>20</v>
      </c>
      <c r="I1979" s="6" t="s">
        <v>4040</v>
      </c>
      <c r="J1979" s="3" t="s">
        <v>28</v>
      </c>
      <c r="K1979" s="3" t="s">
        <v>19</v>
      </c>
    </row>
    <row r="1980" spans="1:11" ht="14.5" x14ac:dyDescent="0.35">
      <c r="A1980" s="3" t="s">
        <v>2016</v>
      </c>
      <c r="B1980" s="28">
        <v>3007202026</v>
      </c>
      <c r="C1980" s="5" t="s">
        <v>17</v>
      </c>
      <c r="D1980" s="5" t="s">
        <v>42</v>
      </c>
      <c r="E1980" s="6">
        <v>46139</v>
      </c>
      <c r="F1980" s="6">
        <v>46154</v>
      </c>
      <c r="G1980" s="27">
        <v>10</v>
      </c>
      <c r="H1980" s="17" t="s">
        <v>20</v>
      </c>
      <c r="I1980" s="6" t="s">
        <v>4041</v>
      </c>
      <c r="J1980" s="3" t="s">
        <v>28</v>
      </c>
      <c r="K1980" s="3" t="s">
        <v>19</v>
      </c>
    </row>
    <row r="1981" spans="1:11" ht="14.5" x14ac:dyDescent="0.35">
      <c r="A1981" s="3" t="s">
        <v>2017</v>
      </c>
      <c r="B1981" s="28">
        <v>3007962026</v>
      </c>
      <c r="C1981" s="5" t="s">
        <v>22</v>
      </c>
      <c r="D1981" s="5" t="s">
        <v>29</v>
      </c>
      <c r="E1981" s="6">
        <v>46139</v>
      </c>
      <c r="F1981" s="6">
        <v>46148</v>
      </c>
      <c r="G1981" s="27">
        <v>6</v>
      </c>
      <c r="H1981" s="17" t="s">
        <v>20</v>
      </c>
      <c r="I1981" s="6" t="s">
        <v>4042</v>
      </c>
      <c r="J1981" s="3" t="s">
        <v>28</v>
      </c>
      <c r="K1981" s="3" t="s">
        <v>19</v>
      </c>
    </row>
    <row r="1982" spans="1:11" ht="14.5" x14ac:dyDescent="0.35">
      <c r="A1982" s="3" t="s">
        <v>2018</v>
      </c>
      <c r="B1982" s="28">
        <v>3008022026</v>
      </c>
      <c r="C1982" s="5" t="s">
        <v>22</v>
      </c>
      <c r="D1982" s="5" t="s">
        <v>29</v>
      </c>
      <c r="E1982" s="6">
        <v>46139</v>
      </c>
      <c r="F1982" s="6">
        <v>46147</v>
      </c>
      <c r="G1982" s="27">
        <v>5</v>
      </c>
      <c r="H1982" s="17" t="s">
        <v>20</v>
      </c>
      <c r="I1982" s="6" t="s">
        <v>4043</v>
      </c>
      <c r="J1982" s="3" t="s">
        <v>28</v>
      </c>
      <c r="K1982" s="3" t="s">
        <v>19</v>
      </c>
    </row>
    <row r="1983" spans="1:11" ht="14.5" x14ac:dyDescent="0.35">
      <c r="A1983" s="3" t="s">
        <v>2019</v>
      </c>
      <c r="B1983" s="28">
        <v>3008192026</v>
      </c>
      <c r="C1983" s="5" t="s">
        <v>22</v>
      </c>
      <c r="D1983" s="5" t="s">
        <v>29</v>
      </c>
      <c r="E1983" s="6">
        <v>46139</v>
      </c>
      <c r="F1983" s="6">
        <v>46147</v>
      </c>
      <c r="G1983" s="27">
        <v>5</v>
      </c>
      <c r="H1983" s="17" t="s">
        <v>20</v>
      </c>
      <c r="I1983" s="6" t="s">
        <v>4044</v>
      </c>
      <c r="J1983" s="3" t="s">
        <v>28</v>
      </c>
      <c r="K1983" s="3" t="s">
        <v>19</v>
      </c>
    </row>
    <row r="1984" spans="1:11" ht="14.5" x14ac:dyDescent="0.35">
      <c r="A1984" s="3" t="s">
        <v>2020</v>
      </c>
      <c r="B1984" s="28">
        <v>3008272026</v>
      </c>
      <c r="C1984" s="5" t="s">
        <v>22</v>
      </c>
      <c r="D1984" s="5" t="s">
        <v>29</v>
      </c>
      <c r="E1984" s="6">
        <v>46139</v>
      </c>
      <c r="F1984" s="6">
        <v>46150</v>
      </c>
      <c r="G1984" s="27">
        <v>8</v>
      </c>
      <c r="H1984" s="17" t="s">
        <v>20</v>
      </c>
      <c r="I1984" s="6" t="s">
        <v>4045</v>
      </c>
      <c r="J1984" s="3" t="s">
        <v>28</v>
      </c>
      <c r="K1984" s="3" t="s">
        <v>19</v>
      </c>
    </row>
    <row r="1985" spans="1:11" ht="14.5" x14ac:dyDescent="0.35">
      <c r="A1985" s="3" t="s">
        <v>2021</v>
      </c>
      <c r="B1985" s="28">
        <v>3008902026</v>
      </c>
      <c r="C1985" s="5" t="s">
        <v>22</v>
      </c>
      <c r="D1985" s="5" t="s">
        <v>29</v>
      </c>
      <c r="E1985" s="6">
        <v>46139</v>
      </c>
      <c r="F1985" s="6">
        <v>46148</v>
      </c>
      <c r="G1985" s="27">
        <v>6</v>
      </c>
      <c r="H1985" s="17" t="s">
        <v>20</v>
      </c>
      <c r="I1985" s="6" t="s">
        <v>4046</v>
      </c>
      <c r="J1985" s="3" t="s">
        <v>28</v>
      </c>
      <c r="K1985" s="3" t="s">
        <v>19</v>
      </c>
    </row>
    <row r="1986" spans="1:11" ht="14.5" x14ac:dyDescent="0.35">
      <c r="A1986" s="3" t="s">
        <v>2022</v>
      </c>
      <c r="B1986" s="28">
        <v>3011412026</v>
      </c>
      <c r="C1986" s="5" t="s">
        <v>17</v>
      </c>
      <c r="D1986" s="5" t="s">
        <v>30</v>
      </c>
      <c r="E1986" s="6">
        <v>46139</v>
      </c>
      <c r="F1986" s="6">
        <v>46146</v>
      </c>
      <c r="G1986" s="27">
        <v>4</v>
      </c>
      <c r="H1986" s="17" t="s">
        <v>20</v>
      </c>
      <c r="I1986" s="6" t="s">
        <v>4047</v>
      </c>
      <c r="J1986" s="3" t="s">
        <v>28</v>
      </c>
      <c r="K1986" s="3" t="s">
        <v>19</v>
      </c>
    </row>
    <row r="1987" spans="1:11" ht="14.5" x14ac:dyDescent="0.35">
      <c r="A1987" s="3" t="s">
        <v>2023</v>
      </c>
      <c r="B1987" s="28">
        <v>3011682026</v>
      </c>
      <c r="C1987" s="5" t="s">
        <v>17</v>
      </c>
      <c r="D1987" s="5" t="s">
        <v>33</v>
      </c>
      <c r="E1987" s="6">
        <v>46139</v>
      </c>
      <c r="F1987" s="6">
        <v>46142</v>
      </c>
      <c r="G1987" s="27">
        <v>3</v>
      </c>
      <c r="H1987" s="17" t="s">
        <v>20</v>
      </c>
      <c r="I1987" s="6" t="s">
        <v>4048</v>
      </c>
      <c r="J1987" s="3" t="s">
        <v>28</v>
      </c>
      <c r="K1987" s="3" t="s">
        <v>19</v>
      </c>
    </row>
    <row r="1988" spans="1:11" ht="14.5" x14ac:dyDescent="0.35">
      <c r="A1988" s="3" t="s">
        <v>2024</v>
      </c>
      <c r="B1988" s="28">
        <v>3012392026</v>
      </c>
      <c r="C1988" s="5" t="s">
        <v>22</v>
      </c>
      <c r="D1988" s="5" t="s">
        <v>29</v>
      </c>
      <c r="E1988" s="6">
        <v>46139</v>
      </c>
      <c r="F1988" s="6">
        <v>46148</v>
      </c>
      <c r="G1988" s="27">
        <v>6</v>
      </c>
      <c r="H1988" s="17" t="s">
        <v>20</v>
      </c>
      <c r="I1988" s="6" t="s">
        <v>4049</v>
      </c>
      <c r="J1988" s="3" t="s">
        <v>28</v>
      </c>
      <c r="K1988" s="3" t="s">
        <v>19</v>
      </c>
    </row>
    <row r="1989" spans="1:11" ht="14.5" x14ac:dyDescent="0.35">
      <c r="A1989" s="3" t="s">
        <v>2025</v>
      </c>
      <c r="B1989" s="28">
        <v>3012452026</v>
      </c>
      <c r="C1989" s="5" t="s">
        <v>22</v>
      </c>
      <c r="D1989" s="5" t="s">
        <v>29</v>
      </c>
      <c r="E1989" s="6">
        <v>46139</v>
      </c>
      <c r="F1989" s="6">
        <v>46148</v>
      </c>
      <c r="G1989" s="27">
        <v>6</v>
      </c>
      <c r="H1989" s="17" t="s">
        <v>20</v>
      </c>
      <c r="I1989" s="6" t="s">
        <v>4050</v>
      </c>
      <c r="J1989" s="3" t="s">
        <v>28</v>
      </c>
      <c r="K1989" s="3" t="s">
        <v>19</v>
      </c>
    </row>
    <row r="1990" spans="1:11" ht="14.5" x14ac:dyDescent="0.35">
      <c r="A1990" s="3" t="s">
        <v>2026</v>
      </c>
      <c r="B1990" s="28">
        <v>3014442026</v>
      </c>
      <c r="C1990" s="5" t="s">
        <v>22</v>
      </c>
      <c r="D1990" s="5" t="s">
        <v>29</v>
      </c>
      <c r="E1990" s="6">
        <v>46139</v>
      </c>
      <c r="F1990" s="6">
        <v>46149</v>
      </c>
      <c r="G1990" s="27">
        <v>7</v>
      </c>
      <c r="H1990" s="17" t="s">
        <v>20</v>
      </c>
      <c r="I1990" s="6" t="s">
        <v>4051</v>
      </c>
      <c r="J1990" s="3" t="s">
        <v>28</v>
      </c>
      <c r="K1990" s="3" t="s">
        <v>19</v>
      </c>
    </row>
    <row r="1991" spans="1:11" ht="14.5" x14ac:dyDescent="0.35">
      <c r="A1991" s="3" t="s">
        <v>2027</v>
      </c>
      <c r="B1991" s="28">
        <v>3014542026</v>
      </c>
      <c r="C1991" s="5" t="s">
        <v>22</v>
      </c>
      <c r="D1991" s="5" t="s">
        <v>29</v>
      </c>
      <c r="E1991" s="6">
        <v>46139</v>
      </c>
      <c r="F1991" s="6">
        <v>46149</v>
      </c>
      <c r="G1991" s="27">
        <v>7</v>
      </c>
      <c r="H1991" s="17" t="s">
        <v>20</v>
      </c>
      <c r="I1991" s="6" t="s">
        <v>4052</v>
      </c>
      <c r="J1991" s="3" t="s">
        <v>28</v>
      </c>
      <c r="K1991" s="3" t="s">
        <v>19</v>
      </c>
    </row>
    <row r="1992" spans="1:11" ht="14.5" x14ac:dyDescent="0.35">
      <c r="A1992" s="3" t="s">
        <v>2028</v>
      </c>
      <c r="B1992" s="28">
        <v>3014952026</v>
      </c>
      <c r="C1992" s="5" t="s">
        <v>22</v>
      </c>
      <c r="D1992" s="5" t="s">
        <v>29</v>
      </c>
      <c r="E1992" s="6">
        <v>46139</v>
      </c>
      <c r="F1992" s="6">
        <v>46149</v>
      </c>
      <c r="G1992" s="27">
        <v>7</v>
      </c>
      <c r="H1992" s="17" t="s">
        <v>20</v>
      </c>
      <c r="I1992" s="6" t="s">
        <v>4053</v>
      </c>
      <c r="J1992" s="3" t="s">
        <v>28</v>
      </c>
      <c r="K1992" s="3" t="s">
        <v>19</v>
      </c>
    </row>
    <row r="1993" spans="1:11" ht="14.5" x14ac:dyDescent="0.35">
      <c r="A1993" s="3" t="s">
        <v>2029</v>
      </c>
      <c r="B1993" s="28">
        <v>3016452026</v>
      </c>
      <c r="C1993" s="5" t="s">
        <v>22</v>
      </c>
      <c r="D1993" s="5" t="s">
        <v>29</v>
      </c>
      <c r="E1993" s="6">
        <v>46139</v>
      </c>
      <c r="F1993" s="6">
        <v>46148</v>
      </c>
      <c r="G1993" s="27">
        <v>6</v>
      </c>
      <c r="H1993" s="17" t="s">
        <v>20</v>
      </c>
      <c r="I1993" s="6" t="s">
        <v>4054</v>
      </c>
      <c r="J1993" s="3" t="s">
        <v>28</v>
      </c>
      <c r="K1993" s="3" t="s">
        <v>19</v>
      </c>
    </row>
    <row r="1994" spans="1:11" ht="14.5" x14ac:dyDescent="0.35">
      <c r="A1994" s="3" t="s">
        <v>2030</v>
      </c>
      <c r="B1994" s="28">
        <v>3016602026</v>
      </c>
      <c r="C1994" s="5" t="s">
        <v>22</v>
      </c>
      <c r="D1994" s="5" t="s">
        <v>29</v>
      </c>
      <c r="E1994" s="6">
        <v>46139</v>
      </c>
      <c r="F1994" s="6">
        <v>46148</v>
      </c>
      <c r="G1994" s="27">
        <v>6</v>
      </c>
      <c r="H1994" s="17" t="s">
        <v>20</v>
      </c>
      <c r="I1994" s="6" t="s">
        <v>4055</v>
      </c>
      <c r="J1994" s="3" t="s">
        <v>28</v>
      </c>
      <c r="K1994" s="3" t="s">
        <v>19</v>
      </c>
    </row>
    <row r="1995" spans="1:11" ht="14.5" x14ac:dyDescent="0.35">
      <c r="A1995" s="3" t="s">
        <v>2031</v>
      </c>
      <c r="B1995" s="28">
        <v>3018192026</v>
      </c>
      <c r="C1995" s="5" t="s">
        <v>22</v>
      </c>
      <c r="D1995" s="5" t="s">
        <v>41</v>
      </c>
      <c r="E1995" s="6">
        <v>46139</v>
      </c>
      <c r="F1995" s="6">
        <v>46153</v>
      </c>
      <c r="G1995" s="27">
        <v>9</v>
      </c>
      <c r="H1995" s="17" t="s">
        <v>20</v>
      </c>
      <c r="I1995" s="6" t="s">
        <v>4056</v>
      </c>
      <c r="J1995" s="3" t="s">
        <v>28</v>
      </c>
      <c r="K1995" s="3" t="s">
        <v>19</v>
      </c>
    </row>
    <row r="1996" spans="1:11" ht="14.5" x14ac:dyDescent="0.35">
      <c r="A1996" s="3" t="s">
        <v>2032</v>
      </c>
      <c r="B1996" s="28">
        <v>3019652026</v>
      </c>
      <c r="C1996" s="5" t="s">
        <v>22</v>
      </c>
      <c r="D1996" s="5" t="s">
        <v>29</v>
      </c>
      <c r="E1996" s="6">
        <v>46139</v>
      </c>
      <c r="F1996" s="6">
        <v>46148</v>
      </c>
      <c r="G1996" s="27">
        <v>6</v>
      </c>
      <c r="H1996" s="17" t="s">
        <v>20</v>
      </c>
      <c r="I1996" s="6" t="s">
        <v>4057</v>
      </c>
      <c r="J1996" s="3" t="s">
        <v>28</v>
      </c>
      <c r="K1996" s="3" t="s">
        <v>19</v>
      </c>
    </row>
    <row r="1997" spans="1:11" ht="14.5" x14ac:dyDescent="0.35">
      <c r="A1997" s="3" t="s">
        <v>2033</v>
      </c>
      <c r="B1997" s="28">
        <v>3039812026</v>
      </c>
      <c r="C1997" s="5" t="s">
        <v>22</v>
      </c>
      <c r="D1997" s="5" t="s">
        <v>41</v>
      </c>
      <c r="E1997" s="6">
        <v>46140</v>
      </c>
      <c r="F1997" s="6">
        <v>46153</v>
      </c>
      <c r="G1997" s="27">
        <v>8</v>
      </c>
      <c r="H1997" s="17" t="s">
        <v>20</v>
      </c>
      <c r="I1997" s="6" t="s">
        <v>4058</v>
      </c>
      <c r="J1997" s="3" t="s">
        <v>28</v>
      </c>
      <c r="K1997" s="3" t="s">
        <v>19</v>
      </c>
    </row>
    <row r="1998" spans="1:11" ht="14.5" x14ac:dyDescent="0.35">
      <c r="A1998" s="3" t="s">
        <v>2034</v>
      </c>
      <c r="B1998" s="28">
        <v>3044582026</v>
      </c>
      <c r="C1998" s="5" t="s">
        <v>22</v>
      </c>
      <c r="D1998" s="5" t="s">
        <v>29</v>
      </c>
      <c r="E1998" s="6">
        <v>46140</v>
      </c>
      <c r="F1998" s="6">
        <v>46149</v>
      </c>
      <c r="G1998" s="27">
        <v>6</v>
      </c>
      <c r="H1998" s="17" t="s">
        <v>20</v>
      </c>
      <c r="I1998" s="6" t="s">
        <v>4059</v>
      </c>
      <c r="J1998" s="3" t="s">
        <v>28</v>
      </c>
      <c r="K1998" s="3" t="s">
        <v>19</v>
      </c>
    </row>
    <row r="1999" spans="1:11" ht="14.5" x14ac:dyDescent="0.35">
      <c r="A1999" s="3" t="s">
        <v>2035</v>
      </c>
      <c r="B1999" s="28">
        <v>3045302026</v>
      </c>
      <c r="C1999" s="5" t="s">
        <v>22</v>
      </c>
      <c r="D1999" s="5" t="s">
        <v>29</v>
      </c>
      <c r="E1999" s="6">
        <v>46140</v>
      </c>
      <c r="F1999" s="6">
        <v>46147</v>
      </c>
      <c r="G1999" s="27">
        <v>4</v>
      </c>
      <c r="H1999" s="17" t="s">
        <v>20</v>
      </c>
      <c r="I1999" s="6" t="s">
        <v>4060</v>
      </c>
      <c r="J1999" s="3" t="s">
        <v>28</v>
      </c>
      <c r="K1999" s="3" t="s">
        <v>19</v>
      </c>
    </row>
    <row r="2000" spans="1:11" ht="14.5" x14ac:dyDescent="0.35">
      <c r="A2000" s="3" t="s">
        <v>2036</v>
      </c>
      <c r="B2000" s="28">
        <v>3049302026</v>
      </c>
      <c r="C2000" s="5" t="s">
        <v>22</v>
      </c>
      <c r="D2000" s="5" t="s">
        <v>29</v>
      </c>
      <c r="E2000" s="6">
        <v>46140</v>
      </c>
      <c r="F2000" s="6">
        <v>46153</v>
      </c>
      <c r="G2000" s="27">
        <v>8</v>
      </c>
      <c r="H2000" s="17" t="s">
        <v>20</v>
      </c>
      <c r="I2000" s="6" t="s">
        <v>4061</v>
      </c>
      <c r="J2000" s="3" t="s">
        <v>28</v>
      </c>
      <c r="K2000" s="3" t="s">
        <v>19</v>
      </c>
    </row>
    <row r="2001" spans="1:11" ht="14.5" x14ac:dyDescent="0.35">
      <c r="A2001" s="3" t="s">
        <v>2037</v>
      </c>
      <c r="B2001" s="28">
        <v>2804372026</v>
      </c>
      <c r="C2001" s="5" t="s">
        <v>22</v>
      </c>
      <c r="D2001" s="5" t="s">
        <v>29</v>
      </c>
      <c r="E2001" s="6">
        <v>46140</v>
      </c>
      <c r="F2001" s="6">
        <v>46148</v>
      </c>
      <c r="G2001" s="27">
        <v>5</v>
      </c>
      <c r="H2001" s="17" t="s">
        <v>20</v>
      </c>
      <c r="I2001" s="6" t="s">
        <v>4062</v>
      </c>
      <c r="J2001" s="3" t="s">
        <v>28</v>
      </c>
      <c r="K2001" s="3" t="s">
        <v>19</v>
      </c>
    </row>
    <row r="2002" spans="1:11" ht="14.5" x14ac:dyDescent="0.35">
      <c r="A2002" s="3" t="s">
        <v>2038</v>
      </c>
      <c r="B2002" s="28">
        <v>2803632026</v>
      </c>
      <c r="C2002" s="5" t="s">
        <v>22</v>
      </c>
      <c r="D2002" s="5" t="s">
        <v>29</v>
      </c>
      <c r="E2002" s="6">
        <v>46140</v>
      </c>
      <c r="F2002" s="6">
        <v>46148</v>
      </c>
      <c r="G2002" s="27">
        <v>5</v>
      </c>
      <c r="H2002" s="17" t="s">
        <v>20</v>
      </c>
      <c r="I2002" s="6" t="s">
        <v>4063</v>
      </c>
      <c r="J2002" s="3" t="s">
        <v>28</v>
      </c>
      <c r="K2002" s="3" t="s">
        <v>19</v>
      </c>
    </row>
    <row r="2003" spans="1:11" ht="14.5" x14ac:dyDescent="0.35">
      <c r="A2003" s="3" t="s">
        <v>2039</v>
      </c>
      <c r="B2003" s="28">
        <v>3049542026</v>
      </c>
      <c r="C2003" s="5" t="s">
        <v>22</v>
      </c>
      <c r="D2003" s="5" t="s">
        <v>29</v>
      </c>
      <c r="E2003" s="6">
        <v>46140</v>
      </c>
      <c r="F2003" s="6">
        <v>46153</v>
      </c>
      <c r="G2003" s="27">
        <v>8</v>
      </c>
      <c r="H2003" s="17" t="s">
        <v>20</v>
      </c>
      <c r="I2003" s="6" t="s">
        <v>4064</v>
      </c>
      <c r="J2003" s="3" t="s">
        <v>28</v>
      </c>
      <c r="K2003" s="3" t="s">
        <v>19</v>
      </c>
    </row>
    <row r="2004" spans="1:11" ht="14.5" x14ac:dyDescent="0.35">
      <c r="A2004" s="3" t="s">
        <v>2040</v>
      </c>
      <c r="B2004" s="28">
        <v>3051762026</v>
      </c>
      <c r="C2004" s="5" t="s">
        <v>22</v>
      </c>
      <c r="D2004" s="5" t="s">
        <v>29</v>
      </c>
      <c r="E2004" s="6">
        <v>46140</v>
      </c>
      <c r="F2004" s="6">
        <v>46149</v>
      </c>
      <c r="G2004" s="27">
        <v>6</v>
      </c>
      <c r="H2004" s="17" t="s">
        <v>20</v>
      </c>
      <c r="I2004" s="6" t="s">
        <v>4065</v>
      </c>
      <c r="J2004" s="3" t="s">
        <v>28</v>
      </c>
      <c r="K2004" s="3" t="s">
        <v>19</v>
      </c>
    </row>
    <row r="2005" spans="1:11" ht="14.5" x14ac:dyDescent="0.35">
      <c r="A2005" s="3" t="s">
        <v>2041</v>
      </c>
      <c r="B2005" s="28">
        <v>3051902026</v>
      </c>
      <c r="C2005" s="5" t="s">
        <v>22</v>
      </c>
      <c r="D2005" s="5" t="s">
        <v>29</v>
      </c>
      <c r="E2005" s="6">
        <v>46140</v>
      </c>
      <c r="F2005" s="6">
        <v>46153</v>
      </c>
      <c r="G2005" s="27">
        <v>8</v>
      </c>
      <c r="H2005" s="17" t="s">
        <v>20</v>
      </c>
      <c r="I2005" s="6" t="s">
        <v>4066</v>
      </c>
      <c r="J2005" s="3" t="s">
        <v>28</v>
      </c>
      <c r="K2005" s="3" t="s">
        <v>19</v>
      </c>
    </row>
    <row r="2006" spans="1:11" ht="14.5" x14ac:dyDescent="0.35">
      <c r="A2006" s="3" t="s">
        <v>2042</v>
      </c>
      <c r="B2006" s="28">
        <v>3052792026</v>
      </c>
      <c r="C2006" s="5" t="s">
        <v>22</v>
      </c>
      <c r="D2006" s="5" t="s">
        <v>29</v>
      </c>
      <c r="E2006" s="6">
        <v>46140</v>
      </c>
      <c r="F2006" s="6">
        <v>46153</v>
      </c>
      <c r="G2006" s="27">
        <v>8</v>
      </c>
      <c r="H2006" s="17" t="s">
        <v>20</v>
      </c>
      <c r="I2006" s="6" t="s">
        <v>4067</v>
      </c>
      <c r="J2006" s="3" t="s">
        <v>28</v>
      </c>
      <c r="K2006" s="3" t="s">
        <v>19</v>
      </c>
    </row>
    <row r="2007" spans="1:11" ht="14.5" x14ac:dyDescent="0.35">
      <c r="A2007" s="3" t="s">
        <v>2043</v>
      </c>
      <c r="B2007" s="28">
        <v>3054882026</v>
      </c>
      <c r="C2007" s="5" t="s">
        <v>22</v>
      </c>
      <c r="D2007" s="5" t="s">
        <v>29</v>
      </c>
      <c r="E2007" s="6">
        <v>46140</v>
      </c>
      <c r="F2007" s="6">
        <v>46153</v>
      </c>
      <c r="G2007" s="27">
        <v>8</v>
      </c>
      <c r="H2007" s="17" t="s">
        <v>20</v>
      </c>
      <c r="I2007" s="6" t="s">
        <v>4068</v>
      </c>
      <c r="J2007" s="3" t="s">
        <v>28</v>
      </c>
      <c r="K2007" s="3" t="s">
        <v>19</v>
      </c>
    </row>
    <row r="2008" spans="1:11" ht="14.5" x14ac:dyDescent="0.35">
      <c r="A2008" s="3" t="s">
        <v>2044</v>
      </c>
      <c r="B2008" s="28">
        <v>3055282026</v>
      </c>
      <c r="C2008" s="5" t="s">
        <v>22</v>
      </c>
      <c r="D2008" s="5" t="s">
        <v>29</v>
      </c>
      <c r="E2008" s="6">
        <v>46140</v>
      </c>
      <c r="F2008" s="6">
        <v>46153</v>
      </c>
      <c r="G2008" s="27">
        <v>8</v>
      </c>
      <c r="H2008" s="17" t="s">
        <v>20</v>
      </c>
      <c r="I2008" s="6" t="s">
        <v>4069</v>
      </c>
      <c r="J2008" s="3" t="s">
        <v>28</v>
      </c>
      <c r="K2008" s="3" t="s">
        <v>19</v>
      </c>
    </row>
    <row r="2009" spans="1:11" ht="14.5" x14ac:dyDescent="0.35">
      <c r="A2009" s="3" t="s">
        <v>2045</v>
      </c>
      <c r="B2009" s="28">
        <v>3075002026</v>
      </c>
      <c r="C2009" s="5" t="s">
        <v>22</v>
      </c>
      <c r="D2009" s="5" t="s">
        <v>29</v>
      </c>
      <c r="E2009" s="6">
        <v>46141</v>
      </c>
      <c r="F2009" s="6">
        <v>46149</v>
      </c>
      <c r="G2009" s="27">
        <v>5</v>
      </c>
      <c r="H2009" s="17" t="s">
        <v>20</v>
      </c>
      <c r="I2009" s="6" t="s">
        <v>4070</v>
      </c>
      <c r="J2009" s="3" t="s">
        <v>28</v>
      </c>
      <c r="K2009" s="3" t="s">
        <v>19</v>
      </c>
    </row>
    <row r="2010" spans="1:11" ht="14.5" x14ac:dyDescent="0.35">
      <c r="A2010" s="3" t="s">
        <v>2046</v>
      </c>
      <c r="B2010" s="28">
        <v>3075662026</v>
      </c>
      <c r="C2010" s="5" t="s">
        <v>22</v>
      </c>
      <c r="D2010" s="5" t="s">
        <v>29</v>
      </c>
      <c r="E2010" s="6">
        <v>46141</v>
      </c>
      <c r="F2010" s="6">
        <v>46153</v>
      </c>
      <c r="G2010" s="27">
        <v>7</v>
      </c>
      <c r="H2010" s="17" t="s">
        <v>20</v>
      </c>
      <c r="I2010" s="6" t="s">
        <v>4071</v>
      </c>
      <c r="J2010" s="3" t="s">
        <v>28</v>
      </c>
      <c r="K2010" s="3" t="s">
        <v>19</v>
      </c>
    </row>
    <row r="2011" spans="1:11" ht="14.5" x14ac:dyDescent="0.35">
      <c r="A2011" s="3" t="s">
        <v>2047</v>
      </c>
      <c r="B2011" s="28">
        <v>3077412026</v>
      </c>
      <c r="C2011" s="5" t="s">
        <v>22</v>
      </c>
      <c r="D2011" s="5" t="s">
        <v>29</v>
      </c>
      <c r="E2011" s="6">
        <v>46141</v>
      </c>
      <c r="F2011" s="6">
        <v>46150</v>
      </c>
      <c r="G2011" s="27">
        <v>6</v>
      </c>
      <c r="H2011" s="17" t="s">
        <v>20</v>
      </c>
      <c r="I2011" s="6" t="s">
        <v>4072</v>
      </c>
      <c r="J2011" s="3" t="s">
        <v>28</v>
      </c>
      <c r="K2011" s="3" t="s">
        <v>19</v>
      </c>
    </row>
    <row r="2012" spans="1:11" ht="14.5" x14ac:dyDescent="0.35">
      <c r="A2012" s="3" t="s">
        <v>2048</v>
      </c>
      <c r="B2012" s="28">
        <v>3078412026</v>
      </c>
      <c r="C2012" s="5" t="s">
        <v>22</v>
      </c>
      <c r="D2012" s="5" t="s">
        <v>29</v>
      </c>
      <c r="E2012" s="6">
        <v>46141</v>
      </c>
      <c r="F2012" s="6">
        <v>46147</v>
      </c>
      <c r="G2012" s="27">
        <v>3</v>
      </c>
      <c r="H2012" s="17" t="s">
        <v>20</v>
      </c>
      <c r="I2012" s="6" t="s">
        <v>4073</v>
      </c>
      <c r="J2012" s="3" t="s">
        <v>28</v>
      </c>
      <c r="K2012" s="3" t="s">
        <v>19</v>
      </c>
    </row>
    <row r="2013" spans="1:11" ht="14.5" x14ac:dyDescent="0.35">
      <c r="A2013" s="3" t="s">
        <v>2049</v>
      </c>
      <c r="B2013" s="28">
        <v>3080532026</v>
      </c>
      <c r="C2013" s="5" t="s">
        <v>22</v>
      </c>
      <c r="D2013" s="5" t="s">
        <v>29</v>
      </c>
      <c r="E2013" s="6">
        <v>46141</v>
      </c>
      <c r="F2013" s="6">
        <v>46148</v>
      </c>
      <c r="G2013" s="27">
        <v>4</v>
      </c>
      <c r="H2013" s="17" t="s">
        <v>20</v>
      </c>
      <c r="I2013" s="6" t="s">
        <v>4074</v>
      </c>
      <c r="J2013" s="3" t="s">
        <v>28</v>
      </c>
      <c r="K2013" s="3" t="s">
        <v>19</v>
      </c>
    </row>
    <row r="2014" spans="1:11" ht="14.5" x14ac:dyDescent="0.35">
      <c r="A2014" s="3" t="s">
        <v>2050</v>
      </c>
      <c r="B2014" s="28">
        <v>3080552026</v>
      </c>
      <c r="C2014" s="5" t="s">
        <v>22</v>
      </c>
      <c r="D2014" s="5" t="s">
        <v>29</v>
      </c>
      <c r="E2014" s="6">
        <v>46141</v>
      </c>
      <c r="F2014" s="6">
        <v>46147</v>
      </c>
      <c r="G2014" s="27">
        <v>3</v>
      </c>
      <c r="H2014" s="17" t="s">
        <v>20</v>
      </c>
      <c r="I2014" s="6" t="s">
        <v>4075</v>
      </c>
      <c r="J2014" s="3" t="s">
        <v>28</v>
      </c>
      <c r="K2014" s="3" t="s">
        <v>19</v>
      </c>
    </row>
    <row r="2015" spans="1:11" ht="14.5" x14ac:dyDescent="0.35">
      <c r="A2015" s="3" t="s">
        <v>2051</v>
      </c>
      <c r="B2015" s="28">
        <v>3081472026</v>
      </c>
      <c r="C2015" s="5" t="s">
        <v>22</v>
      </c>
      <c r="D2015" s="5" t="s">
        <v>29</v>
      </c>
      <c r="E2015" s="6">
        <v>46141</v>
      </c>
      <c r="F2015" s="6">
        <v>46150</v>
      </c>
      <c r="G2015" s="27">
        <v>6</v>
      </c>
      <c r="H2015" s="17" t="s">
        <v>20</v>
      </c>
      <c r="I2015" s="6" t="s">
        <v>4076</v>
      </c>
      <c r="J2015" s="3" t="s">
        <v>28</v>
      </c>
      <c r="K2015" s="3" t="s">
        <v>19</v>
      </c>
    </row>
    <row r="2016" spans="1:11" ht="14.5" x14ac:dyDescent="0.35">
      <c r="A2016" s="3" t="s">
        <v>2052</v>
      </c>
      <c r="B2016" s="28">
        <v>3082002026</v>
      </c>
      <c r="C2016" s="5" t="s">
        <v>17</v>
      </c>
      <c r="D2016" s="5" t="s">
        <v>30</v>
      </c>
      <c r="E2016" s="6">
        <v>46141</v>
      </c>
      <c r="F2016" s="6">
        <v>46146</v>
      </c>
      <c r="G2016" s="27">
        <v>2</v>
      </c>
      <c r="H2016" s="17" t="s">
        <v>20</v>
      </c>
      <c r="I2016" s="6" t="s">
        <v>4077</v>
      </c>
      <c r="J2016" s="3" t="s">
        <v>28</v>
      </c>
      <c r="K2016" s="3" t="s">
        <v>19</v>
      </c>
    </row>
    <row r="2017" spans="1:11" ht="14.5" x14ac:dyDescent="0.35">
      <c r="A2017" s="3" t="s">
        <v>2053</v>
      </c>
      <c r="B2017" s="28">
        <v>3085992026</v>
      </c>
      <c r="C2017" s="5" t="s">
        <v>22</v>
      </c>
      <c r="D2017" s="5" t="s">
        <v>29</v>
      </c>
      <c r="E2017" s="6">
        <v>46141</v>
      </c>
      <c r="F2017" s="6">
        <v>46149</v>
      </c>
      <c r="G2017" s="27">
        <v>5</v>
      </c>
      <c r="H2017" s="17" t="s">
        <v>20</v>
      </c>
      <c r="I2017" s="6" t="s">
        <v>4078</v>
      </c>
      <c r="J2017" s="3" t="s">
        <v>28</v>
      </c>
      <c r="K2017" s="3" t="s">
        <v>19</v>
      </c>
    </row>
    <row r="2018" spans="1:11" ht="14.5" x14ac:dyDescent="0.35">
      <c r="A2018" s="3" t="s">
        <v>2054</v>
      </c>
      <c r="B2018" s="28">
        <v>3087742026</v>
      </c>
      <c r="C2018" s="5" t="s">
        <v>22</v>
      </c>
      <c r="D2018" s="5" t="s">
        <v>29</v>
      </c>
      <c r="E2018" s="6">
        <v>46141</v>
      </c>
      <c r="F2018" s="6">
        <v>46149</v>
      </c>
      <c r="G2018" s="27">
        <v>5</v>
      </c>
      <c r="H2018" s="17" t="s">
        <v>20</v>
      </c>
      <c r="I2018" s="6" t="s">
        <v>4079</v>
      </c>
      <c r="J2018" s="3" t="s">
        <v>28</v>
      </c>
      <c r="K2018" s="3" t="s">
        <v>19</v>
      </c>
    </row>
    <row r="2019" spans="1:11" ht="14.5" x14ac:dyDescent="0.35">
      <c r="A2019" s="3" t="s">
        <v>2055</v>
      </c>
      <c r="B2019" s="28">
        <v>3091352026</v>
      </c>
      <c r="C2019" s="5" t="s">
        <v>22</v>
      </c>
      <c r="D2019" s="5" t="s">
        <v>29</v>
      </c>
      <c r="E2019" s="6">
        <v>46141</v>
      </c>
      <c r="F2019" s="6">
        <v>46149</v>
      </c>
      <c r="G2019" s="27">
        <v>5</v>
      </c>
      <c r="H2019" s="17" t="s">
        <v>20</v>
      </c>
      <c r="I2019" s="6" t="s">
        <v>4080</v>
      </c>
      <c r="J2019" s="3" t="s">
        <v>28</v>
      </c>
      <c r="K2019" s="3" t="s">
        <v>19</v>
      </c>
    </row>
    <row r="2020" spans="1:11" ht="14.5" x14ac:dyDescent="0.35">
      <c r="A2020" s="3" t="s">
        <v>2056</v>
      </c>
      <c r="B2020" s="28">
        <v>3091832026</v>
      </c>
      <c r="C2020" s="5" t="s">
        <v>22</v>
      </c>
      <c r="D2020" s="5" t="s">
        <v>29</v>
      </c>
      <c r="E2020" s="6">
        <v>46141</v>
      </c>
      <c r="F2020" s="6">
        <v>46154</v>
      </c>
      <c r="G2020" s="27">
        <v>8</v>
      </c>
      <c r="H2020" s="17" t="s">
        <v>20</v>
      </c>
      <c r="I2020" s="6" t="s">
        <v>4081</v>
      </c>
      <c r="J2020" s="3" t="s">
        <v>28</v>
      </c>
      <c r="K2020" s="3" t="s">
        <v>19</v>
      </c>
    </row>
    <row r="2021" spans="1:11" ht="14.5" x14ac:dyDescent="0.35">
      <c r="A2021" s="3" t="s">
        <v>2057</v>
      </c>
      <c r="B2021" s="28">
        <v>2975402026</v>
      </c>
      <c r="C2021" s="5" t="s">
        <v>22</v>
      </c>
      <c r="D2021" s="5" t="s">
        <v>29</v>
      </c>
      <c r="E2021" s="6">
        <v>46142</v>
      </c>
      <c r="F2021" s="6">
        <v>46155</v>
      </c>
      <c r="G2021" s="27">
        <v>8</v>
      </c>
      <c r="H2021" s="17" t="s">
        <v>20</v>
      </c>
      <c r="I2021" s="6" t="s">
        <v>4082</v>
      </c>
      <c r="J2021" s="3" t="s">
        <v>28</v>
      </c>
      <c r="K2021" s="3" t="s">
        <v>19</v>
      </c>
    </row>
    <row r="2022" spans="1:11" ht="14.5" x14ac:dyDescent="0.35">
      <c r="A2022" s="3" t="s">
        <v>2058</v>
      </c>
      <c r="B2022" s="28">
        <v>3056732026</v>
      </c>
      <c r="C2022" s="5" t="s">
        <v>22</v>
      </c>
      <c r="D2022" s="5" t="s">
        <v>41</v>
      </c>
      <c r="E2022" s="6">
        <v>46142</v>
      </c>
      <c r="F2022" s="6">
        <v>46155</v>
      </c>
      <c r="G2022" s="27">
        <v>8</v>
      </c>
      <c r="H2022" s="17" t="s">
        <v>20</v>
      </c>
      <c r="I2022" s="6" t="s">
        <v>4083</v>
      </c>
      <c r="J2022" s="3" t="s">
        <v>28</v>
      </c>
      <c r="K2022" s="3" t="s">
        <v>19</v>
      </c>
    </row>
    <row r="2023" spans="1:11" ht="14.5" x14ac:dyDescent="0.35">
      <c r="A2023" s="3" t="s">
        <v>2059</v>
      </c>
      <c r="B2023" s="28">
        <v>3097552026</v>
      </c>
      <c r="C2023" s="5" t="s">
        <v>22</v>
      </c>
      <c r="D2023" s="5" t="s">
        <v>29</v>
      </c>
      <c r="E2023" s="6">
        <v>46142</v>
      </c>
      <c r="F2023" s="6">
        <v>46149</v>
      </c>
      <c r="G2023" s="27">
        <v>4</v>
      </c>
      <c r="H2023" s="17" t="s">
        <v>20</v>
      </c>
      <c r="I2023" s="6" t="s">
        <v>4084</v>
      </c>
      <c r="J2023" s="3" t="s">
        <v>28</v>
      </c>
      <c r="K2023" s="3" t="s">
        <v>19</v>
      </c>
    </row>
    <row r="2024" spans="1:11" ht="14.5" x14ac:dyDescent="0.35">
      <c r="A2024" s="3" t="s">
        <v>2060</v>
      </c>
      <c r="B2024" s="28">
        <v>2997392026</v>
      </c>
      <c r="C2024" s="5" t="s">
        <v>17</v>
      </c>
      <c r="D2024" s="5" t="s">
        <v>30</v>
      </c>
      <c r="E2024" s="6">
        <v>46142</v>
      </c>
      <c r="F2024" s="6">
        <v>46169</v>
      </c>
      <c r="G2024" s="27">
        <v>17</v>
      </c>
      <c r="H2024" s="17" t="s">
        <v>20</v>
      </c>
      <c r="I2024" s="6" t="s">
        <v>4085</v>
      </c>
      <c r="J2024" s="3" t="s">
        <v>28</v>
      </c>
      <c r="K2024" s="3" t="s">
        <v>19</v>
      </c>
    </row>
    <row r="2025" spans="1:11" ht="14.5" x14ac:dyDescent="0.35">
      <c r="A2025" s="3" t="s">
        <v>2061</v>
      </c>
      <c r="B2025" s="28">
        <v>2997402026</v>
      </c>
      <c r="C2025" s="5" t="s">
        <v>17</v>
      </c>
      <c r="D2025" s="5" t="s">
        <v>30</v>
      </c>
      <c r="E2025" s="6">
        <v>46142</v>
      </c>
      <c r="F2025" s="6">
        <v>46153</v>
      </c>
      <c r="G2025" s="27">
        <v>6</v>
      </c>
      <c r="H2025" s="17" t="s">
        <v>20</v>
      </c>
      <c r="I2025" s="6" t="s">
        <v>4086</v>
      </c>
      <c r="J2025" s="3" t="s">
        <v>28</v>
      </c>
      <c r="K2025" s="3" t="s">
        <v>19</v>
      </c>
    </row>
    <row r="2026" spans="1:11" ht="14.5" x14ac:dyDescent="0.35">
      <c r="A2026" s="3" t="s">
        <v>2062</v>
      </c>
      <c r="B2026" s="28">
        <v>3098292026</v>
      </c>
      <c r="C2026" s="5" t="s">
        <v>17</v>
      </c>
      <c r="D2026" s="5" t="s">
        <v>42</v>
      </c>
      <c r="E2026" s="6">
        <v>46142</v>
      </c>
      <c r="F2026" s="6">
        <v>46146</v>
      </c>
      <c r="G2026" s="27">
        <v>1</v>
      </c>
      <c r="H2026" s="17" t="s">
        <v>20</v>
      </c>
      <c r="I2026" s="6" t="s">
        <v>4087</v>
      </c>
      <c r="J2026" s="3" t="s">
        <v>28</v>
      </c>
      <c r="K2026" s="3" t="s">
        <v>19</v>
      </c>
    </row>
    <row r="2027" spans="1:11" ht="14.5" x14ac:dyDescent="0.35">
      <c r="A2027" s="3" t="s">
        <v>2063</v>
      </c>
      <c r="B2027" s="28">
        <v>3101312026</v>
      </c>
      <c r="C2027" s="5" t="s">
        <v>22</v>
      </c>
      <c r="D2027" s="5" t="s">
        <v>29</v>
      </c>
      <c r="E2027" s="6">
        <v>46142</v>
      </c>
      <c r="F2027" s="6">
        <v>46154</v>
      </c>
      <c r="G2027" s="27">
        <v>7</v>
      </c>
      <c r="H2027" s="17" t="s">
        <v>20</v>
      </c>
      <c r="I2027" s="6" t="s">
        <v>4088</v>
      </c>
      <c r="J2027" s="3" t="s">
        <v>28</v>
      </c>
      <c r="K2027" s="3" t="s">
        <v>19</v>
      </c>
    </row>
    <row r="2028" spans="1:11" ht="14.5" x14ac:dyDescent="0.35">
      <c r="A2028" s="3" t="s">
        <v>2064</v>
      </c>
      <c r="B2028" s="28">
        <v>3103752026</v>
      </c>
      <c r="C2028" s="5" t="s">
        <v>22</v>
      </c>
      <c r="D2028" s="5" t="s">
        <v>29</v>
      </c>
      <c r="E2028" s="6">
        <v>46142</v>
      </c>
      <c r="F2028" s="6">
        <v>46154</v>
      </c>
      <c r="G2028" s="27">
        <v>7</v>
      </c>
      <c r="H2028" s="17" t="s">
        <v>20</v>
      </c>
      <c r="I2028" s="6" t="s">
        <v>4089</v>
      </c>
      <c r="J2028" s="3" t="s">
        <v>28</v>
      </c>
      <c r="K2028" s="3" t="s">
        <v>19</v>
      </c>
    </row>
    <row r="2029" spans="1:11" ht="14.5" x14ac:dyDescent="0.35">
      <c r="A2029" s="3" t="s">
        <v>2065</v>
      </c>
      <c r="B2029" s="28">
        <v>3105792026</v>
      </c>
      <c r="C2029" s="5" t="s">
        <v>22</v>
      </c>
      <c r="D2029" s="5" t="s">
        <v>41</v>
      </c>
      <c r="E2029" s="6">
        <v>46142</v>
      </c>
      <c r="F2029" s="6">
        <v>46156</v>
      </c>
      <c r="G2029" s="27">
        <v>9</v>
      </c>
      <c r="H2029" s="17" t="s">
        <v>20</v>
      </c>
      <c r="I2029" s="6" t="s">
        <v>4090</v>
      </c>
      <c r="J2029" s="3" t="s">
        <v>28</v>
      </c>
      <c r="K2029" s="3" t="s">
        <v>19</v>
      </c>
    </row>
    <row r="2030" spans="1:11" ht="14.5" x14ac:dyDescent="0.35">
      <c r="A2030" s="3" t="s">
        <v>2066</v>
      </c>
      <c r="B2030" s="28">
        <v>3106282026</v>
      </c>
      <c r="C2030" s="5" t="s">
        <v>22</v>
      </c>
      <c r="D2030" s="5" t="s">
        <v>41</v>
      </c>
      <c r="E2030" s="6">
        <v>46142</v>
      </c>
      <c r="F2030" s="6">
        <v>46156</v>
      </c>
      <c r="G2030" s="27">
        <v>9</v>
      </c>
      <c r="H2030" s="17" t="s">
        <v>20</v>
      </c>
      <c r="I2030" s="6" t="s">
        <v>4091</v>
      </c>
      <c r="J2030" s="3" t="s">
        <v>28</v>
      </c>
      <c r="K2030" s="3" t="s">
        <v>19</v>
      </c>
    </row>
    <row r="2031" spans="1:11" ht="14.5" x14ac:dyDescent="0.35">
      <c r="A2031" s="3" t="s">
        <v>2067</v>
      </c>
      <c r="B2031" s="28">
        <v>3114962026</v>
      </c>
      <c r="C2031" s="5" t="s">
        <v>22</v>
      </c>
      <c r="D2031" s="5" t="s">
        <v>29</v>
      </c>
      <c r="E2031" s="6">
        <v>46142</v>
      </c>
      <c r="F2031" s="6">
        <v>46154</v>
      </c>
      <c r="G2031" s="27">
        <v>7</v>
      </c>
      <c r="H2031" s="17" t="s">
        <v>20</v>
      </c>
      <c r="I2031" s="6" t="s">
        <v>4092</v>
      </c>
      <c r="J2031" s="3" t="s">
        <v>28</v>
      </c>
      <c r="K2031" s="3" t="s">
        <v>19</v>
      </c>
    </row>
    <row r="2032" spans="1:11" ht="14.5" x14ac:dyDescent="0.35">
      <c r="A2032" s="3" t="s">
        <v>2068</v>
      </c>
      <c r="B2032" s="28">
        <v>3115192026</v>
      </c>
      <c r="C2032" s="5" t="s">
        <v>22</v>
      </c>
      <c r="D2032" s="5" t="s">
        <v>41</v>
      </c>
      <c r="E2032" s="6">
        <v>46142</v>
      </c>
      <c r="F2032" s="6">
        <v>46156</v>
      </c>
      <c r="G2032" s="27">
        <v>9</v>
      </c>
      <c r="H2032" s="17" t="s">
        <v>20</v>
      </c>
      <c r="I2032" s="6" t="s">
        <v>4093</v>
      </c>
      <c r="J2032" s="3" t="s">
        <v>28</v>
      </c>
      <c r="K2032" s="3" t="s">
        <v>19</v>
      </c>
    </row>
    <row r="2033" spans="1:11" ht="14.5" x14ac:dyDescent="0.35">
      <c r="A2033" s="3" t="s">
        <v>2069</v>
      </c>
      <c r="B2033" s="28">
        <v>3118042026</v>
      </c>
      <c r="C2033" s="5" t="s">
        <v>22</v>
      </c>
      <c r="D2033" s="5" t="s">
        <v>29</v>
      </c>
      <c r="E2033" s="6">
        <v>46142</v>
      </c>
      <c r="F2033" s="6">
        <v>46150</v>
      </c>
      <c r="G2033" s="27">
        <v>5</v>
      </c>
      <c r="H2033" s="17" t="s">
        <v>20</v>
      </c>
      <c r="I2033" s="6" t="s">
        <v>4094</v>
      </c>
      <c r="J2033" s="3" t="s">
        <v>28</v>
      </c>
      <c r="K2033" s="3" t="s">
        <v>19</v>
      </c>
    </row>
  </sheetData>
  <autoFilter ref="A7:K2033" xr:uid="{D3CB3976-0B79-47E2-8411-632990FDB766}"/>
  <conditionalFormatting sqref="A54:A118">
    <cfRule type="duplicateValues" dxfId="6" priority="1"/>
    <cfRule type="duplicateValues" dxfId="5" priority="2"/>
  </conditionalFormatting>
  <conditionalFormatting sqref="A8:A53">
    <cfRule type="duplicateValues" dxfId="4" priority="3" stopIfTrue="1"/>
  </conditionalFormatting>
  <conditionalFormatting sqref="A8:A118">
    <cfRule type="duplicateValues" dxfId="3" priority="4"/>
    <cfRule type="duplicateValues" dxfId="2" priority="5"/>
    <cfRule type="duplicateValues" dxfId="1" priority="6"/>
    <cfRule type="duplicateValues" dxfId="0" priority="7"/>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A4A81-5E7F-4B8D-AE4D-5DD6148D37E6}">
  <dimension ref="A1:K2033"/>
  <sheetViews>
    <sheetView topLeftCell="D2" zoomScale="55" zoomScaleNormal="55" workbookViewId="0">
      <pane ySplit="6" topLeftCell="A66" activePane="bottomLeft" state="frozen"/>
      <selection activeCell="A2" sqref="A2"/>
      <selection pane="bottomLeft" activeCell="D2" sqref="A1:XFD1048576"/>
    </sheetView>
  </sheetViews>
  <sheetFormatPr baseColWidth="10" defaultRowHeight="14" x14ac:dyDescent="0.3"/>
  <cols>
    <col min="1" max="1" width="28.54296875" style="14" customWidth="1"/>
    <col min="2" max="2" width="29.6328125" style="14" customWidth="1"/>
    <col min="3" max="3" width="78.08984375" style="14" bestFit="1" customWidth="1"/>
    <col min="4" max="4" width="73.453125" style="14" bestFit="1" customWidth="1"/>
    <col min="5" max="5" width="34.6328125" style="18" bestFit="1" customWidth="1"/>
    <col min="6" max="6" width="32.81640625" style="14" customWidth="1"/>
    <col min="7" max="7" width="36.08984375" style="24" bestFit="1" customWidth="1"/>
    <col min="8" max="8" width="57.7265625" style="14" customWidth="1"/>
    <col min="9" max="9" width="65" style="14" customWidth="1"/>
    <col min="10" max="10" width="76.81640625" style="14" customWidth="1"/>
    <col min="11" max="11" width="77.36328125" style="14" bestFit="1" customWidth="1"/>
    <col min="12" max="256" width="10.90625" style="1"/>
    <col min="257" max="257" width="45.453125" style="1" customWidth="1"/>
    <col min="258" max="259" width="59" style="1" customWidth="1"/>
    <col min="260" max="260" width="43.54296875" style="1" customWidth="1"/>
    <col min="261" max="261" width="45.453125" style="1" customWidth="1"/>
    <col min="262" max="262" width="43" style="1" customWidth="1"/>
    <col min="263" max="263" width="33.81640625" style="1" customWidth="1"/>
    <col min="264" max="264" width="24.81640625" style="1" customWidth="1"/>
    <col min="265" max="265" width="65" style="1" customWidth="1"/>
    <col min="266" max="266" width="97.26953125" style="1" customWidth="1"/>
    <col min="267" max="512" width="10.90625" style="1"/>
    <col min="513" max="513" width="45.453125" style="1" customWidth="1"/>
    <col min="514" max="515" width="59" style="1" customWidth="1"/>
    <col min="516" max="516" width="43.54296875" style="1" customWidth="1"/>
    <col min="517" max="517" width="45.453125" style="1" customWidth="1"/>
    <col min="518" max="518" width="43" style="1" customWidth="1"/>
    <col min="519" max="519" width="33.81640625" style="1" customWidth="1"/>
    <col min="520" max="520" width="24.81640625" style="1" customWidth="1"/>
    <col min="521" max="521" width="65" style="1" customWidth="1"/>
    <col min="522" max="522" width="97.26953125" style="1" customWidth="1"/>
    <col min="523" max="768" width="10.90625" style="1"/>
    <col min="769" max="769" width="45.453125" style="1" customWidth="1"/>
    <col min="770" max="771" width="59" style="1" customWidth="1"/>
    <col min="772" max="772" width="43.54296875" style="1" customWidth="1"/>
    <col min="773" max="773" width="45.453125" style="1" customWidth="1"/>
    <col min="774" max="774" width="43" style="1" customWidth="1"/>
    <col min="775" max="775" width="33.81640625" style="1" customWidth="1"/>
    <col min="776" max="776" width="24.81640625" style="1" customWidth="1"/>
    <col min="777" max="777" width="65" style="1" customWidth="1"/>
    <col min="778" max="778" width="97.26953125" style="1" customWidth="1"/>
    <col min="779" max="1024" width="10.90625" style="1"/>
    <col min="1025" max="1025" width="45.453125" style="1" customWidth="1"/>
    <col min="1026" max="1027" width="59" style="1" customWidth="1"/>
    <col min="1028" max="1028" width="43.54296875" style="1" customWidth="1"/>
    <col min="1029" max="1029" width="45.453125" style="1" customWidth="1"/>
    <col min="1030" max="1030" width="43" style="1" customWidth="1"/>
    <col min="1031" max="1031" width="33.81640625" style="1" customWidth="1"/>
    <col min="1032" max="1032" width="24.81640625" style="1" customWidth="1"/>
    <col min="1033" max="1033" width="65" style="1" customWidth="1"/>
    <col min="1034" max="1034" width="97.26953125" style="1" customWidth="1"/>
    <col min="1035" max="1280" width="10.90625" style="1"/>
    <col min="1281" max="1281" width="45.453125" style="1" customWidth="1"/>
    <col min="1282" max="1283" width="59" style="1" customWidth="1"/>
    <col min="1284" max="1284" width="43.54296875" style="1" customWidth="1"/>
    <col min="1285" max="1285" width="45.453125" style="1" customWidth="1"/>
    <col min="1286" max="1286" width="43" style="1" customWidth="1"/>
    <col min="1287" max="1287" width="33.81640625" style="1" customWidth="1"/>
    <col min="1288" max="1288" width="24.81640625" style="1" customWidth="1"/>
    <col min="1289" max="1289" width="65" style="1" customWidth="1"/>
    <col min="1290" max="1290" width="97.26953125" style="1" customWidth="1"/>
    <col min="1291" max="1536" width="10.90625" style="1"/>
    <col min="1537" max="1537" width="45.453125" style="1" customWidth="1"/>
    <col min="1538" max="1539" width="59" style="1" customWidth="1"/>
    <col min="1540" max="1540" width="43.54296875" style="1" customWidth="1"/>
    <col min="1541" max="1541" width="45.453125" style="1" customWidth="1"/>
    <col min="1542" max="1542" width="43" style="1" customWidth="1"/>
    <col min="1543" max="1543" width="33.81640625" style="1" customWidth="1"/>
    <col min="1544" max="1544" width="24.81640625" style="1" customWidth="1"/>
    <col min="1545" max="1545" width="65" style="1" customWidth="1"/>
    <col min="1546" max="1546" width="97.26953125" style="1" customWidth="1"/>
    <col min="1547" max="1792" width="10.90625" style="1"/>
    <col min="1793" max="1793" width="45.453125" style="1" customWidth="1"/>
    <col min="1794" max="1795" width="59" style="1" customWidth="1"/>
    <col min="1796" max="1796" width="43.54296875" style="1" customWidth="1"/>
    <col min="1797" max="1797" width="45.453125" style="1" customWidth="1"/>
    <col min="1798" max="1798" width="43" style="1" customWidth="1"/>
    <col min="1799" max="1799" width="33.81640625" style="1" customWidth="1"/>
    <col min="1800" max="1800" width="24.81640625" style="1" customWidth="1"/>
    <col min="1801" max="1801" width="65" style="1" customWidth="1"/>
    <col min="1802" max="1802" width="97.26953125" style="1" customWidth="1"/>
    <col min="1803" max="2048" width="10.90625" style="1"/>
    <col min="2049" max="2049" width="45.453125" style="1" customWidth="1"/>
    <col min="2050" max="2051" width="59" style="1" customWidth="1"/>
    <col min="2052" max="2052" width="43.54296875" style="1" customWidth="1"/>
    <col min="2053" max="2053" width="45.453125" style="1" customWidth="1"/>
    <col min="2054" max="2054" width="43" style="1" customWidth="1"/>
    <col min="2055" max="2055" width="33.81640625" style="1" customWidth="1"/>
    <col min="2056" max="2056" width="24.81640625" style="1" customWidth="1"/>
    <col min="2057" max="2057" width="65" style="1" customWidth="1"/>
    <col min="2058" max="2058" width="97.26953125" style="1" customWidth="1"/>
    <col min="2059" max="2304" width="10.90625" style="1"/>
    <col min="2305" max="2305" width="45.453125" style="1" customWidth="1"/>
    <col min="2306" max="2307" width="59" style="1" customWidth="1"/>
    <col min="2308" max="2308" width="43.54296875" style="1" customWidth="1"/>
    <col min="2309" max="2309" width="45.453125" style="1" customWidth="1"/>
    <col min="2310" max="2310" width="43" style="1" customWidth="1"/>
    <col min="2311" max="2311" width="33.81640625" style="1" customWidth="1"/>
    <col min="2312" max="2312" width="24.81640625" style="1" customWidth="1"/>
    <col min="2313" max="2313" width="65" style="1" customWidth="1"/>
    <col min="2314" max="2314" width="97.26953125" style="1" customWidth="1"/>
    <col min="2315" max="2560" width="10.90625" style="1"/>
    <col min="2561" max="2561" width="45.453125" style="1" customWidth="1"/>
    <col min="2562" max="2563" width="59" style="1" customWidth="1"/>
    <col min="2564" max="2564" width="43.54296875" style="1" customWidth="1"/>
    <col min="2565" max="2565" width="45.453125" style="1" customWidth="1"/>
    <col min="2566" max="2566" width="43" style="1" customWidth="1"/>
    <col min="2567" max="2567" width="33.81640625" style="1" customWidth="1"/>
    <col min="2568" max="2568" width="24.81640625" style="1" customWidth="1"/>
    <col min="2569" max="2569" width="65" style="1" customWidth="1"/>
    <col min="2570" max="2570" width="97.26953125" style="1" customWidth="1"/>
    <col min="2571" max="2816" width="10.90625" style="1"/>
    <col min="2817" max="2817" width="45.453125" style="1" customWidth="1"/>
    <col min="2818" max="2819" width="59" style="1" customWidth="1"/>
    <col min="2820" max="2820" width="43.54296875" style="1" customWidth="1"/>
    <col min="2821" max="2821" width="45.453125" style="1" customWidth="1"/>
    <col min="2822" max="2822" width="43" style="1" customWidth="1"/>
    <col min="2823" max="2823" width="33.81640625" style="1" customWidth="1"/>
    <col min="2824" max="2824" width="24.81640625" style="1" customWidth="1"/>
    <col min="2825" max="2825" width="65" style="1" customWidth="1"/>
    <col min="2826" max="2826" width="97.26953125" style="1" customWidth="1"/>
    <col min="2827" max="3072" width="10.90625" style="1"/>
    <col min="3073" max="3073" width="45.453125" style="1" customWidth="1"/>
    <col min="3074" max="3075" width="59" style="1" customWidth="1"/>
    <col min="3076" max="3076" width="43.54296875" style="1" customWidth="1"/>
    <col min="3077" max="3077" width="45.453125" style="1" customWidth="1"/>
    <col min="3078" max="3078" width="43" style="1" customWidth="1"/>
    <col min="3079" max="3079" width="33.81640625" style="1" customWidth="1"/>
    <col min="3080" max="3080" width="24.81640625" style="1" customWidth="1"/>
    <col min="3081" max="3081" width="65" style="1" customWidth="1"/>
    <col min="3082" max="3082" width="97.26953125" style="1" customWidth="1"/>
    <col min="3083" max="3328" width="10.90625" style="1"/>
    <col min="3329" max="3329" width="45.453125" style="1" customWidth="1"/>
    <col min="3330" max="3331" width="59" style="1" customWidth="1"/>
    <col min="3332" max="3332" width="43.54296875" style="1" customWidth="1"/>
    <col min="3333" max="3333" width="45.453125" style="1" customWidth="1"/>
    <col min="3334" max="3334" width="43" style="1" customWidth="1"/>
    <col min="3335" max="3335" width="33.81640625" style="1" customWidth="1"/>
    <col min="3336" max="3336" width="24.81640625" style="1" customWidth="1"/>
    <col min="3337" max="3337" width="65" style="1" customWidth="1"/>
    <col min="3338" max="3338" width="97.26953125" style="1" customWidth="1"/>
    <col min="3339" max="3584" width="10.90625" style="1"/>
    <col min="3585" max="3585" width="45.453125" style="1" customWidth="1"/>
    <col min="3586" max="3587" width="59" style="1" customWidth="1"/>
    <col min="3588" max="3588" width="43.54296875" style="1" customWidth="1"/>
    <col min="3589" max="3589" width="45.453125" style="1" customWidth="1"/>
    <col min="3590" max="3590" width="43" style="1" customWidth="1"/>
    <col min="3591" max="3591" width="33.81640625" style="1" customWidth="1"/>
    <col min="3592" max="3592" width="24.81640625" style="1" customWidth="1"/>
    <col min="3593" max="3593" width="65" style="1" customWidth="1"/>
    <col min="3594" max="3594" width="97.26953125" style="1" customWidth="1"/>
    <col min="3595" max="3840" width="10.90625" style="1"/>
    <col min="3841" max="3841" width="45.453125" style="1" customWidth="1"/>
    <col min="3842" max="3843" width="59" style="1" customWidth="1"/>
    <col min="3844" max="3844" width="43.54296875" style="1" customWidth="1"/>
    <col min="3845" max="3845" width="45.453125" style="1" customWidth="1"/>
    <col min="3846" max="3846" width="43" style="1" customWidth="1"/>
    <col min="3847" max="3847" width="33.81640625" style="1" customWidth="1"/>
    <col min="3848" max="3848" width="24.81640625" style="1" customWidth="1"/>
    <col min="3849" max="3849" width="65" style="1" customWidth="1"/>
    <col min="3850" max="3850" width="97.26953125" style="1" customWidth="1"/>
    <col min="3851" max="4096" width="10.90625" style="1"/>
    <col min="4097" max="4097" width="45.453125" style="1" customWidth="1"/>
    <col min="4098" max="4099" width="59" style="1" customWidth="1"/>
    <col min="4100" max="4100" width="43.54296875" style="1" customWidth="1"/>
    <col min="4101" max="4101" width="45.453125" style="1" customWidth="1"/>
    <col min="4102" max="4102" width="43" style="1" customWidth="1"/>
    <col min="4103" max="4103" width="33.81640625" style="1" customWidth="1"/>
    <col min="4104" max="4104" width="24.81640625" style="1" customWidth="1"/>
    <col min="4105" max="4105" width="65" style="1" customWidth="1"/>
    <col min="4106" max="4106" width="97.26953125" style="1" customWidth="1"/>
    <col min="4107" max="4352" width="10.90625" style="1"/>
    <col min="4353" max="4353" width="45.453125" style="1" customWidth="1"/>
    <col min="4354" max="4355" width="59" style="1" customWidth="1"/>
    <col min="4356" max="4356" width="43.54296875" style="1" customWidth="1"/>
    <col min="4357" max="4357" width="45.453125" style="1" customWidth="1"/>
    <col min="4358" max="4358" width="43" style="1" customWidth="1"/>
    <col min="4359" max="4359" width="33.81640625" style="1" customWidth="1"/>
    <col min="4360" max="4360" width="24.81640625" style="1" customWidth="1"/>
    <col min="4361" max="4361" width="65" style="1" customWidth="1"/>
    <col min="4362" max="4362" width="97.26953125" style="1" customWidth="1"/>
    <col min="4363" max="4608" width="10.90625" style="1"/>
    <col min="4609" max="4609" width="45.453125" style="1" customWidth="1"/>
    <col min="4610" max="4611" width="59" style="1" customWidth="1"/>
    <col min="4612" max="4612" width="43.54296875" style="1" customWidth="1"/>
    <col min="4613" max="4613" width="45.453125" style="1" customWidth="1"/>
    <col min="4614" max="4614" width="43" style="1" customWidth="1"/>
    <col min="4615" max="4615" width="33.81640625" style="1" customWidth="1"/>
    <col min="4616" max="4616" width="24.81640625" style="1" customWidth="1"/>
    <col min="4617" max="4617" width="65" style="1" customWidth="1"/>
    <col min="4618" max="4618" width="97.26953125" style="1" customWidth="1"/>
    <col min="4619" max="4864" width="10.90625" style="1"/>
    <col min="4865" max="4865" width="45.453125" style="1" customWidth="1"/>
    <col min="4866" max="4867" width="59" style="1" customWidth="1"/>
    <col min="4868" max="4868" width="43.54296875" style="1" customWidth="1"/>
    <col min="4869" max="4869" width="45.453125" style="1" customWidth="1"/>
    <col min="4870" max="4870" width="43" style="1" customWidth="1"/>
    <col min="4871" max="4871" width="33.81640625" style="1" customWidth="1"/>
    <col min="4872" max="4872" width="24.81640625" style="1" customWidth="1"/>
    <col min="4873" max="4873" width="65" style="1" customWidth="1"/>
    <col min="4874" max="4874" width="97.26953125" style="1" customWidth="1"/>
    <col min="4875" max="5120" width="10.90625" style="1"/>
    <col min="5121" max="5121" width="45.453125" style="1" customWidth="1"/>
    <col min="5122" max="5123" width="59" style="1" customWidth="1"/>
    <col min="5124" max="5124" width="43.54296875" style="1" customWidth="1"/>
    <col min="5125" max="5125" width="45.453125" style="1" customWidth="1"/>
    <col min="5126" max="5126" width="43" style="1" customWidth="1"/>
    <col min="5127" max="5127" width="33.81640625" style="1" customWidth="1"/>
    <col min="5128" max="5128" width="24.81640625" style="1" customWidth="1"/>
    <col min="5129" max="5129" width="65" style="1" customWidth="1"/>
    <col min="5130" max="5130" width="97.26953125" style="1" customWidth="1"/>
    <col min="5131" max="5376" width="10.90625" style="1"/>
    <col min="5377" max="5377" width="45.453125" style="1" customWidth="1"/>
    <col min="5378" max="5379" width="59" style="1" customWidth="1"/>
    <col min="5380" max="5380" width="43.54296875" style="1" customWidth="1"/>
    <col min="5381" max="5381" width="45.453125" style="1" customWidth="1"/>
    <col min="5382" max="5382" width="43" style="1" customWidth="1"/>
    <col min="5383" max="5383" width="33.81640625" style="1" customWidth="1"/>
    <col min="5384" max="5384" width="24.81640625" style="1" customWidth="1"/>
    <col min="5385" max="5385" width="65" style="1" customWidth="1"/>
    <col min="5386" max="5386" width="97.26953125" style="1" customWidth="1"/>
    <col min="5387" max="5632" width="10.90625" style="1"/>
    <col min="5633" max="5633" width="45.453125" style="1" customWidth="1"/>
    <col min="5634" max="5635" width="59" style="1" customWidth="1"/>
    <col min="5636" max="5636" width="43.54296875" style="1" customWidth="1"/>
    <col min="5637" max="5637" width="45.453125" style="1" customWidth="1"/>
    <col min="5638" max="5638" width="43" style="1" customWidth="1"/>
    <col min="5639" max="5639" width="33.81640625" style="1" customWidth="1"/>
    <col min="5640" max="5640" width="24.81640625" style="1" customWidth="1"/>
    <col min="5641" max="5641" width="65" style="1" customWidth="1"/>
    <col min="5642" max="5642" width="97.26953125" style="1" customWidth="1"/>
    <col min="5643" max="5888" width="10.90625" style="1"/>
    <col min="5889" max="5889" width="45.453125" style="1" customWidth="1"/>
    <col min="5890" max="5891" width="59" style="1" customWidth="1"/>
    <col min="5892" max="5892" width="43.54296875" style="1" customWidth="1"/>
    <col min="5893" max="5893" width="45.453125" style="1" customWidth="1"/>
    <col min="5894" max="5894" width="43" style="1" customWidth="1"/>
    <col min="5895" max="5895" width="33.81640625" style="1" customWidth="1"/>
    <col min="5896" max="5896" width="24.81640625" style="1" customWidth="1"/>
    <col min="5897" max="5897" width="65" style="1" customWidth="1"/>
    <col min="5898" max="5898" width="97.26953125" style="1" customWidth="1"/>
    <col min="5899" max="6144" width="10.90625" style="1"/>
    <col min="6145" max="6145" width="45.453125" style="1" customWidth="1"/>
    <col min="6146" max="6147" width="59" style="1" customWidth="1"/>
    <col min="6148" max="6148" width="43.54296875" style="1" customWidth="1"/>
    <col min="6149" max="6149" width="45.453125" style="1" customWidth="1"/>
    <col min="6150" max="6150" width="43" style="1" customWidth="1"/>
    <col min="6151" max="6151" width="33.81640625" style="1" customWidth="1"/>
    <col min="6152" max="6152" width="24.81640625" style="1" customWidth="1"/>
    <col min="6153" max="6153" width="65" style="1" customWidth="1"/>
    <col min="6154" max="6154" width="97.26953125" style="1" customWidth="1"/>
    <col min="6155" max="6400" width="10.90625" style="1"/>
    <col min="6401" max="6401" width="45.453125" style="1" customWidth="1"/>
    <col min="6402" max="6403" width="59" style="1" customWidth="1"/>
    <col min="6404" max="6404" width="43.54296875" style="1" customWidth="1"/>
    <col min="6405" max="6405" width="45.453125" style="1" customWidth="1"/>
    <col min="6406" max="6406" width="43" style="1" customWidth="1"/>
    <col min="6407" max="6407" width="33.81640625" style="1" customWidth="1"/>
    <col min="6408" max="6408" width="24.81640625" style="1" customWidth="1"/>
    <col min="6409" max="6409" width="65" style="1" customWidth="1"/>
    <col min="6410" max="6410" width="97.26953125" style="1" customWidth="1"/>
    <col min="6411" max="6656" width="10.90625" style="1"/>
    <col min="6657" max="6657" width="45.453125" style="1" customWidth="1"/>
    <col min="6658" max="6659" width="59" style="1" customWidth="1"/>
    <col min="6660" max="6660" width="43.54296875" style="1" customWidth="1"/>
    <col min="6661" max="6661" width="45.453125" style="1" customWidth="1"/>
    <col min="6662" max="6662" width="43" style="1" customWidth="1"/>
    <col min="6663" max="6663" width="33.81640625" style="1" customWidth="1"/>
    <col min="6664" max="6664" width="24.81640625" style="1" customWidth="1"/>
    <col min="6665" max="6665" width="65" style="1" customWidth="1"/>
    <col min="6666" max="6666" width="97.26953125" style="1" customWidth="1"/>
    <col min="6667" max="6912" width="10.90625" style="1"/>
    <col min="6913" max="6913" width="45.453125" style="1" customWidth="1"/>
    <col min="6914" max="6915" width="59" style="1" customWidth="1"/>
    <col min="6916" max="6916" width="43.54296875" style="1" customWidth="1"/>
    <col min="6917" max="6917" width="45.453125" style="1" customWidth="1"/>
    <col min="6918" max="6918" width="43" style="1" customWidth="1"/>
    <col min="6919" max="6919" width="33.81640625" style="1" customWidth="1"/>
    <col min="6920" max="6920" width="24.81640625" style="1" customWidth="1"/>
    <col min="6921" max="6921" width="65" style="1" customWidth="1"/>
    <col min="6922" max="6922" width="97.26953125" style="1" customWidth="1"/>
    <col min="6923" max="7168" width="10.90625" style="1"/>
    <col min="7169" max="7169" width="45.453125" style="1" customWidth="1"/>
    <col min="7170" max="7171" width="59" style="1" customWidth="1"/>
    <col min="7172" max="7172" width="43.54296875" style="1" customWidth="1"/>
    <col min="7173" max="7173" width="45.453125" style="1" customWidth="1"/>
    <col min="7174" max="7174" width="43" style="1" customWidth="1"/>
    <col min="7175" max="7175" width="33.81640625" style="1" customWidth="1"/>
    <col min="7176" max="7176" width="24.81640625" style="1" customWidth="1"/>
    <col min="7177" max="7177" width="65" style="1" customWidth="1"/>
    <col min="7178" max="7178" width="97.26953125" style="1" customWidth="1"/>
    <col min="7179" max="7424" width="10.90625" style="1"/>
    <col min="7425" max="7425" width="45.453125" style="1" customWidth="1"/>
    <col min="7426" max="7427" width="59" style="1" customWidth="1"/>
    <col min="7428" max="7428" width="43.54296875" style="1" customWidth="1"/>
    <col min="7429" max="7429" width="45.453125" style="1" customWidth="1"/>
    <col min="7430" max="7430" width="43" style="1" customWidth="1"/>
    <col min="7431" max="7431" width="33.81640625" style="1" customWidth="1"/>
    <col min="7432" max="7432" width="24.81640625" style="1" customWidth="1"/>
    <col min="7433" max="7433" width="65" style="1" customWidth="1"/>
    <col min="7434" max="7434" width="97.26953125" style="1" customWidth="1"/>
    <col min="7435" max="7680" width="10.90625" style="1"/>
    <col min="7681" max="7681" width="45.453125" style="1" customWidth="1"/>
    <col min="7682" max="7683" width="59" style="1" customWidth="1"/>
    <col min="7684" max="7684" width="43.54296875" style="1" customWidth="1"/>
    <col min="7685" max="7685" width="45.453125" style="1" customWidth="1"/>
    <col min="7686" max="7686" width="43" style="1" customWidth="1"/>
    <col min="7687" max="7687" width="33.81640625" style="1" customWidth="1"/>
    <col min="7688" max="7688" width="24.81640625" style="1" customWidth="1"/>
    <col min="7689" max="7689" width="65" style="1" customWidth="1"/>
    <col min="7690" max="7690" width="97.26953125" style="1" customWidth="1"/>
    <col min="7691" max="7936" width="10.90625" style="1"/>
    <col min="7937" max="7937" width="45.453125" style="1" customWidth="1"/>
    <col min="7938" max="7939" width="59" style="1" customWidth="1"/>
    <col min="7940" max="7940" width="43.54296875" style="1" customWidth="1"/>
    <col min="7941" max="7941" width="45.453125" style="1" customWidth="1"/>
    <col min="7942" max="7942" width="43" style="1" customWidth="1"/>
    <col min="7943" max="7943" width="33.81640625" style="1" customWidth="1"/>
    <col min="7944" max="7944" width="24.81640625" style="1" customWidth="1"/>
    <col min="7945" max="7945" width="65" style="1" customWidth="1"/>
    <col min="7946" max="7946" width="97.26953125" style="1" customWidth="1"/>
    <col min="7947" max="8192" width="10.90625" style="1"/>
    <col min="8193" max="8193" width="45.453125" style="1" customWidth="1"/>
    <col min="8194" max="8195" width="59" style="1" customWidth="1"/>
    <col min="8196" max="8196" width="43.54296875" style="1" customWidth="1"/>
    <col min="8197" max="8197" width="45.453125" style="1" customWidth="1"/>
    <col min="8198" max="8198" width="43" style="1" customWidth="1"/>
    <col min="8199" max="8199" width="33.81640625" style="1" customWidth="1"/>
    <col min="8200" max="8200" width="24.81640625" style="1" customWidth="1"/>
    <col min="8201" max="8201" width="65" style="1" customWidth="1"/>
    <col min="8202" max="8202" width="97.26953125" style="1" customWidth="1"/>
    <col min="8203" max="8448" width="10.90625" style="1"/>
    <col min="8449" max="8449" width="45.453125" style="1" customWidth="1"/>
    <col min="8450" max="8451" width="59" style="1" customWidth="1"/>
    <col min="8452" max="8452" width="43.54296875" style="1" customWidth="1"/>
    <col min="8453" max="8453" width="45.453125" style="1" customWidth="1"/>
    <col min="8454" max="8454" width="43" style="1" customWidth="1"/>
    <col min="8455" max="8455" width="33.81640625" style="1" customWidth="1"/>
    <col min="8456" max="8456" width="24.81640625" style="1" customWidth="1"/>
    <col min="8457" max="8457" width="65" style="1" customWidth="1"/>
    <col min="8458" max="8458" width="97.26953125" style="1" customWidth="1"/>
    <col min="8459" max="8704" width="10.90625" style="1"/>
    <col min="8705" max="8705" width="45.453125" style="1" customWidth="1"/>
    <col min="8706" max="8707" width="59" style="1" customWidth="1"/>
    <col min="8708" max="8708" width="43.54296875" style="1" customWidth="1"/>
    <col min="8709" max="8709" width="45.453125" style="1" customWidth="1"/>
    <col min="8710" max="8710" width="43" style="1" customWidth="1"/>
    <col min="8711" max="8711" width="33.81640625" style="1" customWidth="1"/>
    <col min="8712" max="8712" width="24.81640625" style="1" customWidth="1"/>
    <col min="8713" max="8713" width="65" style="1" customWidth="1"/>
    <col min="8714" max="8714" width="97.26953125" style="1" customWidth="1"/>
    <col min="8715" max="8960" width="10.90625" style="1"/>
    <col min="8961" max="8961" width="45.453125" style="1" customWidth="1"/>
    <col min="8962" max="8963" width="59" style="1" customWidth="1"/>
    <col min="8964" max="8964" width="43.54296875" style="1" customWidth="1"/>
    <col min="8965" max="8965" width="45.453125" style="1" customWidth="1"/>
    <col min="8966" max="8966" width="43" style="1" customWidth="1"/>
    <col min="8967" max="8967" width="33.81640625" style="1" customWidth="1"/>
    <col min="8968" max="8968" width="24.81640625" style="1" customWidth="1"/>
    <col min="8969" max="8969" width="65" style="1" customWidth="1"/>
    <col min="8970" max="8970" width="97.26953125" style="1" customWidth="1"/>
    <col min="8971" max="9216" width="10.90625" style="1"/>
    <col min="9217" max="9217" width="45.453125" style="1" customWidth="1"/>
    <col min="9218" max="9219" width="59" style="1" customWidth="1"/>
    <col min="9220" max="9220" width="43.54296875" style="1" customWidth="1"/>
    <col min="9221" max="9221" width="45.453125" style="1" customWidth="1"/>
    <col min="9222" max="9222" width="43" style="1" customWidth="1"/>
    <col min="9223" max="9223" width="33.81640625" style="1" customWidth="1"/>
    <col min="9224" max="9224" width="24.81640625" style="1" customWidth="1"/>
    <col min="9225" max="9225" width="65" style="1" customWidth="1"/>
    <col min="9226" max="9226" width="97.26953125" style="1" customWidth="1"/>
    <col min="9227" max="9472" width="10.90625" style="1"/>
    <col min="9473" max="9473" width="45.453125" style="1" customWidth="1"/>
    <col min="9474" max="9475" width="59" style="1" customWidth="1"/>
    <col min="9476" max="9476" width="43.54296875" style="1" customWidth="1"/>
    <col min="9477" max="9477" width="45.453125" style="1" customWidth="1"/>
    <col min="9478" max="9478" width="43" style="1" customWidth="1"/>
    <col min="9479" max="9479" width="33.81640625" style="1" customWidth="1"/>
    <col min="9480" max="9480" width="24.81640625" style="1" customWidth="1"/>
    <col min="9481" max="9481" width="65" style="1" customWidth="1"/>
    <col min="9482" max="9482" width="97.26953125" style="1" customWidth="1"/>
    <col min="9483" max="9728" width="10.90625" style="1"/>
    <col min="9729" max="9729" width="45.453125" style="1" customWidth="1"/>
    <col min="9730" max="9731" width="59" style="1" customWidth="1"/>
    <col min="9732" max="9732" width="43.54296875" style="1" customWidth="1"/>
    <col min="9733" max="9733" width="45.453125" style="1" customWidth="1"/>
    <col min="9734" max="9734" width="43" style="1" customWidth="1"/>
    <col min="9735" max="9735" width="33.81640625" style="1" customWidth="1"/>
    <col min="9736" max="9736" width="24.81640625" style="1" customWidth="1"/>
    <col min="9737" max="9737" width="65" style="1" customWidth="1"/>
    <col min="9738" max="9738" width="97.26953125" style="1" customWidth="1"/>
    <col min="9739" max="9984" width="10.90625" style="1"/>
    <col min="9985" max="9985" width="45.453125" style="1" customWidth="1"/>
    <col min="9986" max="9987" width="59" style="1" customWidth="1"/>
    <col min="9988" max="9988" width="43.54296875" style="1" customWidth="1"/>
    <col min="9989" max="9989" width="45.453125" style="1" customWidth="1"/>
    <col min="9990" max="9990" width="43" style="1" customWidth="1"/>
    <col min="9991" max="9991" width="33.81640625" style="1" customWidth="1"/>
    <col min="9992" max="9992" width="24.81640625" style="1" customWidth="1"/>
    <col min="9993" max="9993" width="65" style="1" customWidth="1"/>
    <col min="9994" max="9994" width="97.26953125" style="1" customWidth="1"/>
    <col min="9995" max="10240" width="10.90625" style="1"/>
    <col min="10241" max="10241" width="45.453125" style="1" customWidth="1"/>
    <col min="10242" max="10243" width="59" style="1" customWidth="1"/>
    <col min="10244" max="10244" width="43.54296875" style="1" customWidth="1"/>
    <col min="10245" max="10245" width="45.453125" style="1" customWidth="1"/>
    <col min="10246" max="10246" width="43" style="1" customWidth="1"/>
    <col min="10247" max="10247" width="33.81640625" style="1" customWidth="1"/>
    <col min="10248" max="10248" width="24.81640625" style="1" customWidth="1"/>
    <col min="10249" max="10249" width="65" style="1" customWidth="1"/>
    <col min="10250" max="10250" width="97.26953125" style="1" customWidth="1"/>
    <col min="10251" max="10496" width="10.90625" style="1"/>
    <col min="10497" max="10497" width="45.453125" style="1" customWidth="1"/>
    <col min="10498" max="10499" width="59" style="1" customWidth="1"/>
    <col min="10500" max="10500" width="43.54296875" style="1" customWidth="1"/>
    <col min="10501" max="10501" width="45.453125" style="1" customWidth="1"/>
    <col min="10502" max="10502" width="43" style="1" customWidth="1"/>
    <col min="10503" max="10503" width="33.81640625" style="1" customWidth="1"/>
    <col min="10504" max="10504" width="24.81640625" style="1" customWidth="1"/>
    <col min="10505" max="10505" width="65" style="1" customWidth="1"/>
    <col min="10506" max="10506" width="97.26953125" style="1" customWidth="1"/>
    <col min="10507" max="10752" width="10.90625" style="1"/>
    <col min="10753" max="10753" width="45.453125" style="1" customWidth="1"/>
    <col min="10754" max="10755" width="59" style="1" customWidth="1"/>
    <col min="10756" max="10756" width="43.54296875" style="1" customWidth="1"/>
    <col min="10757" max="10757" width="45.453125" style="1" customWidth="1"/>
    <col min="10758" max="10758" width="43" style="1" customWidth="1"/>
    <col min="10759" max="10759" width="33.81640625" style="1" customWidth="1"/>
    <col min="10760" max="10760" width="24.81640625" style="1" customWidth="1"/>
    <col min="10761" max="10761" width="65" style="1" customWidth="1"/>
    <col min="10762" max="10762" width="97.26953125" style="1" customWidth="1"/>
    <col min="10763" max="11008" width="10.90625" style="1"/>
    <col min="11009" max="11009" width="45.453125" style="1" customWidth="1"/>
    <col min="11010" max="11011" width="59" style="1" customWidth="1"/>
    <col min="11012" max="11012" width="43.54296875" style="1" customWidth="1"/>
    <col min="11013" max="11013" width="45.453125" style="1" customWidth="1"/>
    <col min="11014" max="11014" width="43" style="1" customWidth="1"/>
    <col min="11015" max="11015" width="33.81640625" style="1" customWidth="1"/>
    <col min="11016" max="11016" width="24.81640625" style="1" customWidth="1"/>
    <col min="11017" max="11017" width="65" style="1" customWidth="1"/>
    <col min="11018" max="11018" width="97.26953125" style="1" customWidth="1"/>
    <col min="11019" max="11264" width="10.90625" style="1"/>
    <col min="11265" max="11265" width="45.453125" style="1" customWidth="1"/>
    <col min="11266" max="11267" width="59" style="1" customWidth="1"/>
    <col min="11268" max="11268" width="43.54296875" style="1" customWidth="1"/>
    <col min="11269" max="11269" width="45.453125" style="1" customWidth="1"/>
    <col min="11270" max="11270" width="43" style="1" customWidth="1"/>
    <col min="11271" max="11271" width="33.81640625" style="1" customWidth="1"/>
    <col min="11272" max="11272" width="24.81640625" style="1" customWidth="1"/>
    <col min="11273" max="11273" width="65" style="1" customWidth="1"/>
    <col min="11274" max="11274" width="97.26953125" style="1" customWidth="1"/>
    <col min="11275" max="11520" width="10.90625" style="1"/>
    <col min="11521" max="11521" width="45.453125" style="1" customWidth="1"/>
    <col min="11522" max="11523" width="59" style="1" customWidth="1"/>
    <col min="11524" max="11524" width="43.54296875" style="1" customWidth="1"/>
    <col min="11525" max="11525" width="45.453125" style="1" customWidth="1"/>
    <col min="11526" max="11526" width="43" style="1" customWidth="1"/>
    <col min="11527" max="11527" width="33.81640625" style="1" customWidth="1"/>
    <col min="11528" max="11528" width="24.81640625" style="1" customWidth="1"/>
    <col min="11529" max="11529" width="65" style="1" customWidth="1"/>
    <col min="11530" max="11530" width="97.26953125" style="1" customWidth="1"/>
    <col min="11531" max="11776" width="10.90625" style="1"/>
    <col min="11777" max="11777" width="45.453125" style="1" customWidth="1"/>
    <col min="11778" max="11779" width="59" style="1" customWidth="1"/>
    <col min="11780" max="11780" width="43.54296875" style="1" customWidth="1"/>
    <col min="11781" max="11781" width="45.453125" style="1" customWidth="1"/>
    <col min="11782" max="11782" width="43" style="1" customWidth="1"/>
    <col min="11783" max="11783" width="33.81640625" style="1" customWidth="1"/>
    <col min="11784" max="11784" width="24.81640625" style="1" customWidth="1"/>
    <col min="11785" max="11785" width="65" style="1" customWidth="1"/>
    <col min="11786" max="11786" width="97.26953125" style="1" customWidth="1"/>
    <col min="11787" max="12032" width="10.90625" style="1"/>
    <col min="12033" max="12033" width="45.453125" style="1" customWidth="1"/>
    <col min="12034" max="12035" width="59" style="1" customWidth="1"/>
    <col min="12036" max="12036" width="43.54296875" style="1" customWidth="1"/>
    <col min="12037" max="12037" width="45.453125" style="1" customWidth="1"/>
    <col min="12038" max="12038" width="43" style="1" customWidth="1"/>
    <col min="12039" max="12039" width="33.81640625" style="1" customWidth="1"/>
    <col min="12040" max="12040" width="24.81640625" style="1" customWidth="1"/>
    <col min="12041" max="12041" width="65" style="1" customWidth="1"/>
    <col min="12042" max="12042" width="97.26953125" style="1" customWidth="1"/>
    <col min="12043" max="12288" width="10.90625" style="1"/>
    <col min="12289" max="12289" width="45.453125" style="1" customWidth="1"/>
    <col min="12290" max="12291" width="59" style="1" customWidth="1"/>
    <col min="12292" max="12292" width="43.54296875" style="1" customWidth="1"/>
    <col min="12293" max="12293" width="45.453125" style="1" customWidth="1"/>
    <col min="12294" max="12294" width="43" style="1" customWidth="1"/>
    <col min="12295" max="12295" width="33.81640625" style="1" customWidth="1"/>
    <col min="12296" max="12296" width="24.81640625" style="1" customWidth="1"/>
    <col min="12297" max="12297" width="65" style="1" customWidth="1"/>
    <col min="12298" max="12298" width="97.26953125" style="1" customWidth="1"/>
    <col min="12299" max="12544" width="10.90625" style="1"/>
    <col min="12545" max="12545" width="45.453125" style="1" customWidth="1"/>
    <col min="12546" max="12547" width="59" style="1" customWidth="1"/>
    <col min="12548" max="12548" width="43.54296875" style="1" customWidth="1"/>
    <col min="12549" max="12549" width="45.453125" style="1" customWidth="1"/>
    <col min="12550" max="12550" width="43" style="1" customWidth="1"/>
    <col min="12551" max="12551" width="33.81640625" style="1" customWidth="1"/>
    <col min="12552" max="12552" width="24.81640625" style="1" customWidth="1"/>
    <col min="12553" max="12553" width="65" style="1" customWidth="1"/>
    <col min="12554" max="12554" width="97.26953125" style="1" customWidth="1"/>
    <col min="12555" max="12800" width="10.90625" style="1"/>
    <col min="12801" max="12801" width="45.453125" style="1" customWidth="1"/>
    <col min="12802" max="12803" width="59" style="1" customWidth="1"/>
    <col min="12804" max="12804" width="43.54296875" style="1" customWidth="1"/>
    <col min="12805" max="12805" width="45.453125" style="1" customWidth="1"/>
    <col min="12806" max="12806" width="43" style="1" customWidth="1"/>
    <col min="12807" max="12807" width="33.81640625" style="1" customWidth="1"/>
    <col min="12808" max="12808" width="24.81640625" style="1" customWidth="1"/>
    <col min="12809" max="12809" width="65" style="1" customWidth="1"/>
    <col min="12810" max="12810" width="97.26953125" style="1" customWidth="1"/>
    <col min="12811" max="13056" width="10.90625" style="1"/>
    <col min="13057" max="13057" width="45.453125" style="1" customWidth="1"/>
    <col min="13058" max="13059" width="59" style="1" customWidth="1"/>
    <col min="13060" max="13060" width="43.54296875" style="1" customWidth="1"/>
    <col min="13061" max="13061" width="45.453125" style="1" customWidth="1"/>
    <col min="13062" max="13062" width="43" style="1" customWidth="1"/>
    <col min="13063" max="13063" width="33.81640625" style="1" customWidth="1"/>
    <col min="13064" max="13064" width="24.81640625" style="1" customWidth="1"/>
    <col min="13065" max="13065" width="65" style="1" customWidth="1"/>
    <col min="13066" max="13066" width="97.26953125" style="1" customWidth="1"/>
    <col min="13067" max="13312" width="10.90625" style="1"/>
    <col min="13313" max="13313" width="45.453125" style="1" customWidth="1"/>
    <col min="13314" max="13315" width="59" style="1" customWidth="1"/>
    <col min="13316" max="13316" width="43.54296875" style="1" customWidth="1"/>
    <col min="13317" max="13317" width="45.453125" style="1" customWidth="1"/>
    <col min="13318" max="13318" width="43" style="1" customWidth="1"/>
    <col min="13319" max="13319" width="33.81640625" style="1" customWidth="1"/>
    <col min="13320" max="13320" width="24.81640625" style="1" customWidth="1"/>
    <col min="13321" max="13321" width="65" style="1" customWidth="1"/>
    <col min="13322" max="13322" width="97.26953125" style="1" customWidth="1"/>
    <col min="13323" max="13568" width="10.90625" style="1"/>
    <col min="13569" max="13569" width="45.453125" style="1" customWidth="1"/>
    <col min="13570" max="13571" width="59" style="1" customWidth="1"/>
    <col min="13572" max="13572" width="43.54296875" style="1" customWidth="1"/>
    <col min="13573" max="13573" width="45.453125" style="1" customWidth="1"/>
    <col min="13574" max="13574" width="43" style="1" customWidth="1"/>
    <col min="13575" max="13575" width="33.81640625" style="1" customWidth="1"/>
    <col min="13576" max="13576" width="24.81640625" style="1" customWidth="1"/>
    <col min="13577" max="13577" width="65" style="1" customWidth="1"/>
    <col min="13578" max="13578" width="97.26953125" style="1" customWidth="1"/>
    <col min="13579" max="13824" width="10.90625" style="1"/>
    <col min="13825" max="13825" width="45.453125" style="1" customWidth="1"/>
    <col min="13826" max="13827" width="59" style="1" customWidth="1"/>
    <col min="13828" max="13828" width="43.54296875" style="1" customWidth="1"/>
    <col min="13829" max="13829" width="45.453125" style="1" customWidth="1"/>
    <col min="13830" max="13830" width="43" style="1" customWidth="1"/>
    <col min="13831" max="13831" width="33.81640625" style="1" customWidth="1"/>
    <col min="13832" max="13832" width="24.81640625" style="1" customWidth="1"/>
    <col min="13833" max="13833" width="65" style="1" customWidth="1"/>
    <col min="13834" max="13834" width="97.26953125" style="1" customWidth="1"/>
    <col min="13835" max="14080" width="10.90625" style="1"/>
    <col min="14081" max="14081" width="45.453125" style="1" customWidth="1"/>
    <col min="14082" max="14083" width="59" style="1" customWidth="1"/>
    <col min="14084" max="14084" width="43.54296875" style="1" customWidth="1"/>
    <col min="14085" max="14085" width="45.453125" style="1" customWidth="1"/>
    <col min="14086" max="14086" width="43" style="1" customWidth="1"/>
    <col min="14087" max="14087" width="33.81640625" style="1" customWidth="1"/>
    <col min="14088" max="14088" width="24.81640625" style="1" customWidth="1"/>
    <col min="14089" max="14089" width="65" style="1" customWidth="1"/>
    <col min="14090" max="14090" width="97.26953125" style="1" customWidth="1"/>
    <col min="14091" max="14336" width="10.90625" style="1"/>
    <col min="14337" max="14337" width="45.453125" style="1" customWidth="1"/>
    <col min="14338" max="14339" width="59" style="1" customWidth="1"/>
    <col min="14340" max="14340" width="43.54296875" style="1" customWidth="1"/>
    <col min="14341" max="14341" width="45.453125" style="1" customWidth="1"/>
    <col min="14342" max="14342" width="43" style="1" customWidth="1"/>
    <col min="14343" max="14343" width="33.81640625" style="1" customWidth="1"/>
    <col min="14344" max="14344" width="24.81640625" style="1" customWidth="1"/>
    <col min="14345" max="14345" width="65" style="1" customWidth="1"/>
    <col min="14346" max="14346" width="97.26953125" style="1" customWidth="1"/>
    <col min="14347" max="14592" width="10.90625" style="1"/>
    <col min="14593" max="14593" width="45.453125" style="1" customWidth="1"/>
    <col min="14594" max="14595" width="59" style="1" customWidth="1"/>
    <col min="14596" max="14596" width="43.54296875" style="1" customWidth="1"/>
    <col min="14597" max="14597" width="45.453125" style="1" customWidth="1"/>
    <col min="14598" max="14598" width="43" style="1" customWidth="1"/>
    <col min="14599" max="14599" width="33.81640625" style="1" customWidth="1"/>
    <col min="14600" max="14600" width="24.81640625" style="1" customWidth="1"/>
    <col min="14601" max="14601" width="65" style="1" customWidth="1"/>
    <col min="14602" max="14602" width="97.26953125" style="1" customWidth="1"/>
    <col min="14603" max="14848" width="10.90625" style="1"/>
    <col min="14849" max="14849" width="45.453125" style="1" customWidth="1"/>
    <col min="14850" max="14851" width="59" style="1" customWidth="1"/>
    <col min="14852" max="14852" width="43.54296875" style="1" customWidth="1"/>
    <col min="14853" max="14853" width="45.453125" style="1" customWidth="1"/>
    <col min="14854" max="14854" width="43" style="1" customWidth="1"/>
    <col min="14855" max="14855" width="33.81640625" style="1" customWidth="1"/>
    <col min="14856" max="14856" width="24.81640625" style="1" customWidth="1"/>
    <col min="14857" max="14857" width="65" style="1" customWidth="1"/>
    <col min="14858" max="14858" width="97.26953125" style="1" customWidth="1"/>
    <col min="14859" max="15104" width="10.90625" style="1"/>
    <col min="15105" max="15105" width="45.453125" style="1" customWidth="1"/>
    <col min="15106" max="15107" width="59" style="1" customWidth="1"/>
    <col min="15108" max="15108" width="43.54296875" style="1" customWidth="1"/>
    <col min="15109" max="15109" width="45.453125" style="1" customWidth="1"/>
    <col min="15110" max="15110" width="43" style="1" customWidth="1"/>
    <col min="15111" max="15111" width="33.81640625" style="1" customWidth="1"/>
    <col min="15112" max="15112" width="24.81640625" style="1" customWidth="1"/>
    <col min="15113" max="15113" width="65" style="1" customWidth="1"/>
    <col min="15114" max="15114" width="97.26953125" style="1" customWidth="1"/>
    <col min="15115" max="15360" width="10.90625" style="1"/>
    <col min="15361" max="15361" width="45.453125" style="1" customWidth="1"/>
    <col min="15362" max="15363" width="59" style="1" customWidth="1"/>
    <col min="15364" max="15364" width="43.54296875" style="1" customWidth="1"/>
    <col min="15365" max="15365" width="45.453125" style="1" customWidth="1"/>
    <col min="15366" max="15366" width="43" style="1" customWidth="1"/>
    <col min="15367" max="15367" width="33.81640625" style="1" customWidth="1"/>
    <col min="15368" max="15368" width="24.81640625" style="1" customWidth="1"/>
    <col min="15369" max="15369" width="65" style="1" customWidth="1"/>
    <col min="15370" max="15370" width="97.26953125" style="1" customWidth="1"/>
    <col min="15371" max="15616" width="10.90625" style="1"/>
    <col min="15617" max="15617" width="45.453125" style="1" customWidth="1"/>
    <col min="15618" max="15619" width="59" style="1" customWidth="1"/>
    <col min="15620" max="15620" width="43.54296875" style="1" customWidth="1"/>
    <col min="15621" max="15621" width="45.453125" style="1" customWidth="1"/>
    <col min="15622" max="15622" width="43" style="1" customWidth="1"/>
    <col min="15623" max="15623" width="33.81640625" style="1" customWidth="1"/>
    <col min="15624" max="15624" width="24.81640625" style="1" customWidth="1"/>
    <col min="15625" max="15625" width="65" style="1" customWidth="1"/>
    <col min="15626" max="15626" width="97.26953125" style="1" customWidth="1"/>
    <col min="15627" max="15872" width="10.90625" style="1"/>
    <col min="15873" max="15873" width="45.453125" style="1" customWidth="1"/>
    <col min="15874" max="15875" width="59" style="1" customWidth="1"/>
    <col min="15876" max="15876" width="43.54296875" style="1" customWidth="1"/>
    <col min="15877" max="15877" width="45.453125" style="1" customWidth="1"/>
    <col min="15878" max="15878" width="43" style="1" customWidth="1"/>
    <col min="15879" max="15879" width="33.81640625" style="1" customWidth="1"/>
    <col min="15880" max="15880" width="24.81640625" style="1" customWidth="1"/>
    <col min="15881" max="15881" width="65" style="1" customWidth="1"/>
    <col min="15882" max="15882" width="97.26953125" style="1" customWidth="1"/>
    <col min="15883" max="16128" width="10.90625" style="1"/>
    <col min="16129" max="16129" width="45.453125" style="1" customWidth="1"/>
    <col min="16130" max="16131" width="59" style="1" customWidth="1"/>
    <col min="16132" max="16132" width="43.54296875" style="1" customWidth="1"/>
    <col min="16133" max="16133" width="45.453125" style="1" customWidth="1"/>
    <col min="16134" max="16134" width="43" style="1" customWidth="1"/>
    <col min="16135" max="16135" width="33.81640625" style="1" customWidth="1"/>
    <col min="16136" max="16136" width="24.81640625" style="1" customWidth="1"/>
    <col min="16137" max="16137" width="65" style="1" customWidth="1"/>
    <col min="16138" max="16138" width="97.26953125" style="1" customWidth="1"/>
    <col min="16139" max="16384" width="10.90625" style="1"/>
  </cols>
  <sheetData>
    <row r="1" spans="1:11" ht="126" x14ac:dyDescent="0.3">
      <c r="A1" s="13" t="s">
        <v>0</v>
      </c>
      <c r="B1" s="3"/>
    </row>
    <row r="2" spans="1:11" s="9" customFormat="1" ht="28" x14ac:dyDescent="0.35">
      <c r="A2" s="15" t="s">
        <v>1</v>
      </c>
      <c r="B2" s="7" t="s">
        <v>2</v>
      </c>
      <c r="C2" s="8"/>
      <c r="D2" s="16"/>
      <c r="E2" s="19"/>
      <c r="F2" s="16"/>
      <c r="G2" s="25"/>
      <c r="H2" s="16"/>
      <c r="I2" s="16"/>
      <c r="J2" s="16"/>
      <c r="K2" s="16"/>
    </row>
    <row r="3" spans="1:11" s="9" customFormat="1" ht="28" x14ac:dyDescent="0.35">
      <c r="A3" s="10" t="s">
        <v>3</v>
      </c>
      <c r="B3" s="10">
        <f>COUNT(G8:G1048576)</f>
        <v>2026</v>
      </c>
      <c r="C3" s="11"/>
      <c r="D3" s="16"/>
      <c r="E3" s="19"/>
      <c r="F3" s="16"/>
      <c r="G3" s="25"/>
      <c r="H3" s="16"/>
      <c r="I3" s="16"/>
      <c r="J3" s="16"/>
      <c r="K3" s="16"/>
    </row>
    <row r="4" spans="1:11" s="9" customFormat="1" ht="42" x14ac:dyDescent="0.35">
      <c r="A4" s="10" t="s">
        <v>4</v>
      </c>
      <c r="B4" s="10">
        <f>COUNTIF(J7:J1048576,"Sí")</f>
        <v>4</v>
      </c>
      <c r="C4" s="11"/>
      <c r="D4" s="16"/>
      <c r="E4" s="19"/>
      <c r="F4" s="16"/>
      <c r="G4" s="25"/>
      <c r="H4" s="16"/>
      <c r="I4" s="16"/>
      <c r="J4" s="16"/>
      <c r="K4" s="16"/>
    </row>
    <row r="5" spans="1:11" s="9" customFormat="1" ht="42" x14ac:dyDescent="0.35">
      <c r="A5" s="10" t="s">
        <v>5</v>
      </c>
      <c r="B5" s="10" t="s">
        <v>19</v>
      </c>
      <c r="C5" s="11"/>
      <c r="D5" s="16"/>
      <c r="E5" s="19"/>
      <c r="F5" s="16"/>
      <c r="G5" s="25"/>
      <c r="H5" s="16"/>
      <c r="I5" s="16"/>
      <c r="J5" s="16"/>
      <c r="K5" s="16"/>
    </row>
    <row r="6" spans="1:11" x14ac:dyDescent="0.3">
      <c r="A6" s="2"/>
      <c r="B6" s="2"/>
      <c r="C6" s="2"/>
    </row>
    <row r="7" spans="1:11" s="4" customFormat="1" ht="58" customHeight="1" x14ac:dyDescent="0.3">
      <c r="A7" s="12" t="s">
        <v>16</v>
      </c>
      <c r="B7" s="12" t="s">
        <v>6</v>
      </c>
      <c r="C7" s="23" t="s">
        <v>7</v>
      </c>
      <c r="D7" s="12" t="s">
        <v>8</v>
      </c>
      <c r="E7" s="20" t="s">
        <v>9</v>
      </c>
      <c r="F7" s="12" t="s">
        <v>10</v>
      </c>
      <c r="G7" s="26" t="s">
        <v>11</v>
      </c>
      <c r="H7" s="12" t="s">
        <v>12</v>
      </c>
      <c r="I7" s="12" t="s">
        <v>13</v>
      </c>
      <c r="J7" s="12" t="s">
        <v>14</v>
      </c>
      <c r="K7" s="12" t="s">
        <v>15</v>
      </c>
    </row>
    <row r="8" spans="1:11" ht="14.5" x14ac:dyDescent="0.35">
      <c r="A8" s="5" t="s">
        <v>44</v>
      </c>
      <c r="B8" s="27">
        <v>4222026</v>
      </c>
      <c r="C8" s="5" t="str" cm="1">
        <f t="array" ref="C8">_xlfn.IFS(D8="CORRESPONDENCIA","SUBSECRETARÍA CORPORATIVA",D8="SUBSECRETARIA CORPORATIVA","SUBSECRETARÍA CORPORATIVA",D8="BIENES Y SERVICIOS","SUBSECRETARÍA CORPORATIVA",D8="DIRECCION DE CONTRATACION","SUBSECRETARÍA CORPORATIVA",D8="DIRECCION ADMINISTRATIVA","SUBSECRETARÍA CORPORATIVA",D8="DIRECCION FINANCIERA","SUBSECRETARÍA CORPORATIVA",D8="TALENTO HUMANO","SUBSECRETARÍA CORPORATIVA",D8="GESTION DOCUMENTAL","SUBSECRETARÍA CORPORATIVA",D8="SUBSECRETARIA DE VIVIENDA","SUBSECRETARÍA DE VIVIENDA",D8="DIRECCION DE APOYO A LA CONSTRUCCION","SUBSECRETARÍA DE VIVIENDA",D8="DIRECCION DE FINANCIACION DE VIVIENDA","SUBSECRETARÍA DE VIVIENDA",D8="DIRECCION DE MEJORAMIENTO HABITACIONAL","SUBSECRETARÍA DE VIVIENDA",D8="SUBDIRECCION DE RECURSOS PRIVADOS","SUBSECRETARÍA DE VIVIENDA",D8="SUBSECRETARIA DE PLANEACION Y POLITICAS","SUBSECRETARÍA DE PLANEACIÓN Y POLÍTICAS",D8="DIRECCION DE INFORMACION DE POLITICAS PUBLICAS","SUBSECRETARÍA DE PLANEACIÓN Y POLÍTICAS",D8="DIRECCION DE SERVICIOS PUBLICOS","SUBSECRETARÍA DE PLANEACIÓN Y POLÍTICAS",D8="DIRECCION DE GESTION DEL SUELO","SUBSECRETARÍA DE PLANEACIÓN Y POLÍTICAS",D8="SUBSECRETARIA DE INVESTIGACIONES Y CONTROL DE VIVIENDA","SUBSECRETARÍA DE INSPECCIÓN, VIGILANCIA Y CONTROL DE VIVIENDA",D8="DIRECCION DE PREVENCION, ARRENDAMIENTO Y CONTROL DE ENAJENACION","SUBSECRETARÍA DE INSPECCIÓN, VIGILANCIA Y CONTROL DE VIVIENDA",D8="DIRECCION DE INVESTIGACIONES Y CONTROL DE VIVIENDA","SUBSECRETARÍA DE INSPECCIÓN, VIGILANCIA Y CONTROL DE VIVIENDA",D8="SUBSECRETARIA DE INSPECCION, VIGILANCIA Y CONTROL DE VIVIENDA","SUBSECRETARÍA DE INSPECCIÓN, VIGILANCIA Y CONTROL DE VIVIENDA",D8="DESPACHO","DESPACHO DE LA SECRETARÍA",D8="DESPACHO DE LA SECRETARIA","DESPACHO DE LA SECRETARÍA",D8="SUBSECRETARIA JURIDICA","SUBSECRETARÍA JURÍDICA",D8="OFICINA DE CONTROL INTERNO","OFICINA DE CONTROL INTERNO",D8="OFICINA DE CONTROL DISCIPLINARIO INTERNO","OFICINA DE CONTROL DISCIPLINARIO INTERNO",D8="OFICINA ASESORA DE COMUNICACIONES","OFICINA ASESORA DE COMUNICACIONES",D8="SUBSECRETARIA DE INTERVENCIONES INTEGRALES","SUBSECRETARÍA DE INTERVENCIONES INTEGRALES",D8="DIRECCION DE HABITAT Y ENTORNOS","SUBSECRETARÍA DE INTERVENCIONES INTEGRALES",D8="DIRECCION DE OPERACIONES","SUBSECRETARÍA DE INTERVENCIONES INTEGRALES",D8="DIRECCION DE ESTRUCTURACION DE PROYECTOS","SUBSECRETARÍA DE INTERVENCIONES INTEGRALES",D8="OFICINA ASESORA DE PLANEACION","OFICINA ASESORA DE PLANEACIÓN",D8="OFICINA DE PARTICIPACION Y RELACIONAMIENTO CON LA CIUDADANIA","OFICINA DE PARTICIPACIÓN Y RELACIONAMIENTO CON LA CIUDADANÍA",D8="SERVICIO A LA CIUDADANIA","OFICINA DE PARTICIPACIÓN Y RELACIONAMIENTO CON LA CIUDADANÍA",D8="OFICINA DE TECNOLOGIA Y TRANSFORMACION DIGITAL","OFICINA DE TECNOLOGÍA Y TRANSFORMACIÓN DIGITAL")</f>
        <v>SUBSECRETARÍA DE INSPECCIÓN, VIGILANCIA Y CONTROL DE VIVIENDA</v>
      </c>
      <c r="D8" s="5" t="str">
        <f>VLOOKUP(A8,[1]TODAS!$A$1:$T$2027,8,0)</f>
        <v>DIRECCION DE PREVENCION, ARRENDAMIENTO Y CONTROL DE ENAJENACION</v>
      </c>
      <c r="E8" s="6">
        <v>46024</v>
      </c>
      <c r="F8" s="6">
        <f>VLOOKUP(A8,[1]TODAS!$A$1:$T$2027,19,0)</f>
        <v>46027</v>
      </c>
      <c r="G8" s="27">
        <f>NETWORKDAYS(E8,F8,FESTIVOS!$A$17:$A$51)-1</f>
        <v>1</v>
      </c>
      <c r="H8" s="17" t="str">
        <f>VLOOKUP(A8,[1]TODAS!$A$1:$T$2027,14,0)</f>
        <v>FINALIZADO</v>
      </c>
      <c r="I8" s="6" t="str">
        <f>VLOOKUP(A8,[1]TODAS!$A$1:$T$2027,20,0)</f>
        <v>Se da respuesta con el numero de radicado 2-2026-97</v>
      </c>
      <c r="J8" s="3" t="s">
        <v>28</v>
      </c>
      <c r="K8" s="3" t="s">
        <v>19</v>
      </c>
    </row>
    <row r="9" spans="1:11" ht="14.5" x14ac:dyDescent="0.35">
      <c r="A9" s="5" t="s">
        <v>45</v>
      </c>
      <c r="B9" s="27">
        <v>4582026</v>
      </c>
      <c r="C9" s="5" t="str" cm="1">
        <f t="array" ref="C9">_xlfn.IFS(D9="CORRESPONDENCIA","SUBSECRETARÍA CORPORATIVA",D9="SUBSECRETARIA CORPORATIVA","SUBSECRETARÍA CORPORATIVA",D9="BIENES Y SERVICIOS","SUBSECRETARÍA CORPORATIVA",D9="DIRECCION DE CONTRATACION","SUBSECRETARÍA CORPORATIVA",D9="DIRECCION ADMINISTRATIVA","SUBSECRETARÍA CORPORATIVA",D9="DIRECCION FINANCIERA","SUBSECRETARÍA CORPORATIVA",D9="TALENTO HUMANO","SUBSECRETARÍA CORPORATIVA",D9="GESTION DOCUMENTAL","SUBSECRETARÍA CORPORATIVA",D9="SUBSECRETARIA DE VIVIENDA","SUBSECRETARÍA DE VIVIENDA",D9="DIRECCION DE APOYO A LA CONSTRUCCION","SUBSECRETARÍA DE VIVIENDA",D9="DIRECCION DE FINANCIACION DE VIVIENDA","SUBSECRETARÍA DE VIVIENDA",D9="DIRECCION DE MEJORAMIENTO HABITACIONAL","SUBSECRETARÍA DE VIVIENDA",D9="SUBDIRECCION DE RECURSOS PRIVADOS","SUBSECRETARÍA DE VIVIENDA",D9="SUBSECRETARIA DE PLANEACION Y POLITICAS","SUBSECRETARÍA DE PLANEACIÓN Y POLÍTICAS",D9="DIRECCION DE INFORMACION DE POLITICAS PUBLICAS","SUBSECRETARÍA DE PLANEACIÓN Y POLÍTICAS",D9="DIRECCION DE SERVICIOS PUBLICOS","SUBSECRETARÍA DE PLANEACIÓN Y POLÍTICAS",D9="DIRECCION DE GESTION DEL SUELO","SUBSECRETARÍA DE PLANEACIÓN Y POLÍTICAS",D9="SUBSECRETARIA DE INVESTIGACIONES Y CONTROL DE VIVIENDA","SUBSECRETARÍA DE INSPECCIÓN, VIGILANCIA Y CONTROL DE VIVIENDA",D9="DIRECCION DE PREVENCION, ARRENDAMIENTO Y CONTROL DE ENAJENACION","SUBSECRETARÍA DE INSPECCIÓN, VIGILANCIA Y CONTROL DE VIVIENDA",D9="DIRECCION DE INVESTIGACIONES Y CONTROL DE VIVIENDA","SUBSECRETARÍA DE INSPECCIÓN, VIGILANCIA Y CONTROL DE VIVIENDA",D9="SUBSECRETARIA DE INSPECCION, VIGILANCIA Y CONTROL DE VIVIENDA","SUBSECRETARÍA DE INSPECCIÓN, VIGILANCIA Y CONTROL DE VIVIENDA",D9="DESPACHO","DESPACHO DE LA SECRETARÍA",D9="DESPACHO DE LA SECRETARIA","DESPACHO DE LA SECRETARÍA",D9="SUBSECRETARIA JURIDICA","SUBSECRETARÍA JURÍDICA",D9="OFICINA DE CONTROL INTERNO","OFICINA DE CONTROL INTERNO",D9="OFICINA DE CONTROL DISCIPLINARIO INTERNO","OFICINA DE CONTROL DISCIPLINARIO INTERNO",D9="OFICINA ASESORA DE COMUNICACIONES","OFICINA ASESORA DE COMUNICACIONES",D9="SUBSECRETARIA DE INTERVENCIONES INTEGRALES","SUBSECRETARÍA DE INTERVENCIONES INTEGRALES",D9="DIRECCION DE HABITAT Y ENTORNOS","SUBSECRETARÍA DE INTERVENCIONES INTEGRALES",D9="DIRECCION DE OPERACIONES","SUBSECRETARÍA DE INTERVENCIONES INTEGRALES",D9="DIRECCION DE ESTRUCTURACION DE PROYECTOS","SUBSECRETARÍA DE INTERVENCIONES INTEGRALES",D9="OFICINA ASESORA DE PLANEACION","OFICINA ASESORA DE PLANEACIÓN",D9="OFICINA DE PARTICIPACION Y RELACIONAMIENTO CON LA CIUDADANIA","OFICINA DE PARTICIPACIÓN Y RELACIONAMIENTO CON LA CIUDADANÍA",D9="SERVICIO A LA CIUDADANIA","OFICINA DE PARTICIPACIÓN Y RELACIONAMIENTO CON LA CIUDADANÍA",D9="OFICINA DE TECNOLOGIA Y TRANSFORMACION DIGITAL","OFICINA DE TECNOLOGÍA Y TRANSFORMACIÓN DIGITAL")</f>
        <v>SUBSECRETARÍA DE VIVIENDA</v>
      </c>
      <c r="D9" s="5" t="str">
        <f>VLOOKUP(A9,[1]TODAS!$A$1:$T$2027,8,0)</f>
        <v>DIRECCION DE FINANCIACION DE VIVIENDA</v>
      </c>
      <c r="E9" s="6">
        <v>46024</v>
      </c>
      <c r="F9" s="6">
        <f>VLOOKUP(A9,[1]TODAS!$A$1:$T$2027,6,0)</f>
        <v>46030</v>
      </c>
      <c r="G9" s="27">
        <f>NETWORKDAYS(E9,F9,FESTIVOS!$A$17:$A$51)-1</f>
        <v>4</v>
      </c>
      <c r="H9" s="17" t="str">
        <f>VLOOKUP(A9,[1]TODAS!$A$1:$T$2027,14,0)</f>
        <v>FINALIZADO</v>
      </c>
      <c r="I9" s="6" t="str">
        <f>VLOOKUP(A9,[1]TODAS!$A$1:$T$2027,5,0)</f>
        <v>2-2026-333, 2-2026-333</v>
      </c>
      <c r="J9" s="3" t="s">
        <v>28</v>
      </c>
      <c r="K9" s="3" t="s">
        <v>19</v>
      </c>
    </row>
    <row r="10" spans="1:11" ht="14.5" x14ac:dyDescent="0.35">
      <c r="A10" s="5" t="s">
        <v>46</v>
      </c>
      <c r="B10" s="27">
        <v>4702026</v>
      </c>
      <c r="C10" s="5" t="str" cm="1">
        <f t="array" ref="C10">_xlfn.IFS(D10="CORRESPONDENCIA","SUBSECRETARÍA CORPORATIVA",D10="SUBSECRETARIA CORPORATIVA","SUBSECRETARÍA CORPORATIVA",D10="BIENES Y SERVICIOS","SUBSECRETARÍA CORPORATIVA",D10="DIRECCION DE CONTRATACION","SUBSECRETARÍA CORPORATIVA",D10="DIRECCION ADMINISTRATIVA","SUBSECRETARÍA CORPORATIVA",D10="DIRECCION FINANCIERA","SUBSECRETARÍA CORPORATIVA",D10="TALENTO HUMANO","SUBSECRETARÍA CORPORATIVA",D10="GESTION DOCUMENTAL","SUBSECRETARÍA CORPORATIVA",D10="SUBSECRETARIA DE VIVIENDA","SUBSECRETARÍA DE VIVIENDA",D10="DIRECCION DE APOYO A LA CONSTRUCCION","SUBSECRETARÍA DE VIVIENDA",D10="DIRECCION DE FINANCIACION DE VIVIENDA","SUBSECRETARÍA DE VIVIENDA",D10="DIRECCION DE MEJORAMIENTO HABITACIONAL","SUBSECRETARÍA DE VIVIENDA",D10="SUBDIRECCION DE RECURSOS PRIVADOS","SUBSECRETARÍA DE VIVIENDA",D10="SUBSECRETARIA DE PLANEACION Y POLITICAS","SUBSECRETARÍA DE PLANEACIÓN Y POLÍTICAS",D10="DIRECCION DE INFORMACION DE POLITICAS PUBLICAS","SUBSECRETARÍA DE PLANEACIÓN Y POLÍTICAS",D10="DIRECCION DE SERVICIOS PUBLICOS","SUBSECRETARÍA DE PLANEACIÓN Y POLÍTICAS",D10="DIRECCION DE GESTION DEL SUELO","SUBSECRETARÍA DE PLANEACIÓN Y POLÍTICAS",D10="SUBSECRETARIA DE INVESTIGACIONES Y CONTROL DE VIVIENDA","SUBSECRETARÍA DE INSPECCIÓN, VIGILANCIA Y CONTROL DE VIVIENDA",D10="DIRECCION DE PREVENCION, ARRENDAMIENTO Y CONTROL DE ENAJENACION","SUBSECRETARÍA DE INSPECCIÓN, VIGILANCIA Y CONTROL DE VIVIENDA",D10="DIRECCION DE INVESTIGACIONES Y CONTROL DE VIVIENDA","SUBSECRETARÍA DE INSPECCIÓN, VIGILANCIA Y CONTROL DE VIVIENDA",D10="SUBSECRETARIA DE INSPECCION, VIGILANCIA Y CONTROL DE VIVIENDA","SUBSECRETARÍA DE INSPECCIÓN, VIGILANCIA Y CONTROL DE VIVIENDA",D10="DESPACHO","DESPACHO DE LA SECRETARÍA",D10="DESPACHO DE LA SECRETARIA","DESPACHO DE LA SECRETARÍA",D10="SUBSECRETARIA JURIDICA","SUBSECRETARÍA JURÍDICA",D10="OFICINA DE CONTROL INTERNO","OFICINA DE CONTROL INTERNO",D10="OFICINA DE CONTROL DISCIPLINARIO INTERNO","OFICINA DE CONTROL DISCIPLINARIO INTERNO",D10="OFICINA ASESORA DE COMUNICACIONES","OFICINA ASESORA DE COMUNICACIONES",D10="SUBSECRETARIA DE INTERVENCIONES INTEGRALES","SUBSECRETARÍA DE INTERVENCIONES INTEGRALES",D10="DIRECCION DE HABITAT Y ENTORNOS","SUBSECRETARÍA DE INTERVENCIONES INTEGRALES",D10="DIRECCION DE OPERACIONES","SUBSECRETARÍA DE INTERVENCIONES INTEGRALES",D10="DIRECCION DE ESTRUCTURACION DE PROYECTOS","SUBSECRETARÍA DE INTERVENCIONES INTEGRALES",D10="OFICINA ASESORA DE PLANEACION","OFICINA ASESORA DE PLANEACIÓN",D10="OFICINA DE PARTICIPACION Y RELACIONAMIENTO CON LA CIUDADANIA","OFICINA DE PARTICIPACIÓN Y RELACIONAMIENTO CON LA CIUDADANÍA",D10="SERVICIO A LA CIUDADANIA","OFICINA DE PARTICIPACIÓN Y RELACIONAMIENTO CON LA CIUDADANÍA",D10="OFICINA DE TECNOLOGIA Y TRANSFORMACION DIGITAL","OFICINA DE TECNOLOGÍA Y TRANSFORMACIÓN DIGITAL")</f>
        <v>SUBSECRETARÍA JURÍDICA</v>
      </c>
      <c r="D10" s="5" t="str">
        <f>VLOOKUP(A10,[1]TODAS!$A$1:$T$2027,8,0)</f>
        <v>SUBSECRETARIA JURIDICA</v>
      </c>
      <c r="E10" s="6">
        <v>46024</v>
      </c>
      <c r="F10" s="6">
        <f>VLOOKUP(A10,[1]TODAS!$A$1:$T$2027,6,0)</f>
        <v>46038</v>
      </c>
      <c r="G10" s="27">
        <f>NETWORKDAYS(E10,F10,FESTIVOS!$A$17:$A$51)-1</f>
        <v>9</v>
      </c>
      <c r="H10" s="17" t="str">
        <f>VLOOKUP(A10,[1]TODAS!$A$1:$T$2027,14,0)</f>
        <v>FINALIZADO</v>
      </c>
      <c r="I10" s="6" t="str">
        <f>VLOOKUP(A10,[1]TODAS!$A$1:$T$2027,5,0)</f>
        <v>2-2026-2192, 2-2026-2192</v>
      </c>
      <c r="J10" s="3" t="s">
        <v>28</v>
      </c>
      <c r="K10" s="3" t="s">
        <v>19</v>
      </c>
    </row>
    <row r="11" spans="1:11" ht="14.5" x14ac:dyDescent="0.35">
      <c r="A11" s="5" t="s">
        <v>47</v>
      </c>
      <c r="B11" s="27">
        <v>4972026</v>
      </c>
      <c r="C11" s="5" t="str" cm="1">
        <f t="array" ref="C11">_xlfn.IFS(D11="CORRESPONDENCIA","SUBSECRETARÍA CORPORATIVA",D11="SUBSECRETARIA CORPORATIVA","SUBSECRETARÍA CORPORATIVA",D11="BIENES Y SERVICIOS","SUBSECRETARÍA CORPORATIVA",D11="DIRECCION DE CONTRATACION","SUBSECRETARÍA CORPORATIVA",D11="DIRECCION ADMINISTRATIVA","SUBSECRETARÍA CORPORATIVA",D11="DIRECCION FINANCIERA","SUBSECRETARÍA CORPORATIVA",D11="TALENTO HUMANO","SUBSECRETARÍA CORPORATIVA",D11="GESTION DOCUMENTAL","SUBSECRETARÍA CORPORATIVA",D11="SUBSECRETARIA DE VIVIENDA","SUBSECRETARÍA DE VIVIENDA",D11="DIRECCION DE APOYO A LA CONSTRUCCION","SUBSECRETARÍA DE VIVIENDA",D11="DIRECCION DE FINANCIACION DE VIVIENDA","SUBSECRETARÍA DE VIVIENDA",D11="DIRECCION DE MEJORAMIENTO HABITACIONAL","SUBSECRETARÍA DE VIVIENDA",D11="SUBDIRECCION DE RECURSOS PRIVADOS","SUBSECRETARÍA DE VIVIENDA",D11="SUBSECRETARIA DE PLANEACION Y POLITICAS","SUBSECRETARÍA DE PLANEACIÓN Y POLÍTICAS",D11="DIRECCION DE INFORMACION DE POLITICAS PUBLICAS","SUBSECRETARÍA DE PLANEACIÓN Y POLÍTICAS",D11="DIRECCION DE SERVICIOS PUBLICOS","SUBSECRETARÍA DE PLANEACIÓN Y POLÍTICAS",D11="DIRECCION DE GESTION DEL SUELO","SUBSECRETARÍA DE PLANEACIÓN Y POLÍTICAS",D11="SUBSECRETARIA DE INVESTIGACIONES Y CONTROL DE VIVIENDA","SUBSECRETARÍA DE INSPECCIÓN, VIGILANCIA Y CONTROL DE VIVIENDA",D11="DIRECCION DE PREVENCION, ARRENDAMIENTO Y CONTROL DE ENAJENACION","SUBSECRETARÍA DE INSPECCIÓN, VIGILANCIA Y CONTROL DE VIVIENDA",D11="DIRECCION DE INVESTIGACIONES Y CONTROL DE VIVIENDA","SUBSECRETARÍA DE INSPECCIÓN, VIGILANCIA Y CONTROL DE VIVIENDA",D11="SUBSECRETARIA DE INSPECCION, VIGILANCIA Y CONTROL DE VIVIENDA","SUBSECRETARÍA DE INSPECCIÓN, VIGILANCIA Y CONTROL DE VIVIENDA",D11="DESPACHO","DESPACHO DE LA SECRETARÍA",D11="DESPACHO DE LA SECRETARIA","DESPACHO DE LA SECRETARÍA",D11="SUBSECRETARIA JURIDICA","SUBSECRETARÍA JURÍDICA",D11="OFICINA DE CONTROL INTERNO","OFICINA DE CONTROL INTERNO",D11="OFICINA DE CONTROL DISCIPLINARIO INTERNO","OFICINA DE CONTROL DISCIPLINARIO INTERNO",D11="OFICINA ASESORA DE COMUNICACIONES","OFICINA ASESORA DE COMUNICACIONES",D11="SUBSECRETARIA DE INTERVENCIONES INTEGRALES","SUBSECRETARÍA DE INTERVENCIONES INTEGRALES",D11="DIRECCION DE HABITAT Y ENTORNOS","SUBSECRETARÍA DE INTERVENCIONES INTEGRALES",D11="DIRECCION DE OPERACIONES","SUBSECRETARÍA DE INTERVENCIONES INTEGRALES",D11="DIRECCION DE ESTRUCTURACION DE PROYECTOS","SUBSECRETARÍA DE INTERVENCIONES INTEGRALES",D11="OFICINA ASESORA DE PLANEACION","OFICINA ASESORA DE PLANEACIÓN",D11="OFICINA DE PARTICIPACION Y RELACIONAMIENTO CON LA CIUDADANIA","OFICINA DE PARTICIPACIÓN Y RELACIONAMIENTO CON LA CIUDADANÍA",D11="SERVICIO A LA CIUDADANIA","OFICINA DE PARTICIPACIÓN Y RELACIONAMIENTO CON LA CIUDADANÍA",D11="OFICINA DE TECNOLOGIA Y TRANSFORMACION DIGITAL","OFICINA DE TECNOLOGÍA Y TRANSFORMACIÓN DIGITAL")</f>
        <v>SUBSECRETARÍA DE VIVIENDA</v>
      </c>
      <c r="D11" s="5" t="str">
        <f>VLOOKUP(A11,[1]TODAS!$A$1:$T$2027,8,0)</f>
        <v>DIRECCION DE FINANCIACION DE VIVIENDA</v>
      </c>
      <c r="E11" s="6">
        <v>46024</v>
      </c>
      <c r="F11" s="6">
        <f>VLOOKUP(A11,[1]TODAS!$A$1:$T$2027,6,0)</f>
        <v>46030</v>
      </c>
      <c r="G11" s="27">
        <f>NETWORKDAYS(E11,F11,FESTIVOS!$A$17:$A$51)-1</f>
        <v>4</v>
      </c>
      <c r="H11" s="17" t="str">
        <f>VLOOKUP(A11,[1]TODAS!$A$1:$T$2027,14,0)</f>
        <v>FINALIZADO</v>
      </c>
      <c r="I11" s="6" t="str">
        <f>VLOOKUP(A11,[1]TODAS!$A$1:$T$2027,5,0)</f>
        <v>2-2026-334, 2-2026-334</v>
      </c>
      <c r="J11" s="3" t="s">
        <v>28</v>
      </c>
      <c r="K11" s="3" t="s">
        <v>19</v>
      </c>
    </row>
    <row r="12" spans="1:11" ht="14.5" x14ac:dyDescent="0.35">
      <c r="A12" s="5" t="s">
        <v>48</v>
      </c>
      <c r="B12" s="27">
        <v>5002026</v>
      </c>
      <c r="C12" s="5" t="str" cm="1">
        <f t="array" ref="C12">_xlfn.IFS(D12="CORRESPONDENCIA","SUBSECRETARÍA CORPORATIVA",D12="SUBSECRETARIA CORPORATIVA","SUBSECRETARÍA CORPORATIVA",D12="BIENES Y SERVICIOS","SUBSECRETARÍA CORPORATIVA",D12="DIRECCION DE CONTRATACION","SUBSECRETARÍA CORPORATIVA",D12="DIRECCION ADMINISTRATIVA","SUBSECRETARÍA CORPORATIVA",D12="DIRECCION FINANCIERA","SUBSECRETARÍA CORPORATIVA",D12="TALENTO HUMANO","SUBSECRETARÍA CORPORATIVA",D12="GESTION DOCUMENTAL","SUBSECRETARÍA CORPORATIVA",D12="SUBSECRETARIA DE VIVIENDA","SUBSECRETARÍA DE VIVIENDA",D12="DIRECCION DE APOYO A LA CONSTRUCCION","SUBSECRETARÍA DE VIVIENDA",D12="DIRECCION DE FINANCIACION DE VIVIENDA","SUBSECRETARÍA DE VIVIENDA",D12="DIRECCION DE MEJORAMIENTO HABITACIONAL","SUBSECRETARÍA DE VIVIENDA",D12="SUBDIRECCION DE RECURSOS PRIVADOS","SUBSECRETARÍA DE VIVIENDA",D12="SUBSECRETARIA DE PLANEACION Y POLITICAS","SUBSECRETARÍA DE PLANEACIÓN Y POLÍTICAS",D12="DIRECCION DE INFORMACION DE POLITICAS PUBLICAS","SUBSECRETARÍA DE PLANEACIÓN Y POLÍTICAS",D12="DIRECCION DE SERVICIOS PUBLICOS","SUBSECRETARÍA DE PLANEACIÓN Y POLÍTICAS",D12="DIRECCION DE GESTION DEL SUELO","SUBSECRETARÍA DE PLANEACIÓN Y POLÍTICAS",D12="SUBSECRETARIA DE INVESTIGACIONES Y CONTROL DE VIVIENDA","SUBSECRETARÍA DE INSPECCIÓN, VIGILANCIA Y CONTROL DE VIVIENDA",D12="DIRECCION DE PREVENCION, ARRENDAMIENTO Y CONTROL DE ENAJENACION","SUBSECRETARÍA DE INSPECCIÓN, VIGILANCIA Y CONTROL DE VIVIENDA",D12="DIRECCION DE INVESTIGACIONES Y CONTROL DE VIVIENDA","SUBSECRETARÍA DE INSPECCIÓN, VIGILANCIA Y CONTROL DE VIVIENDA",D12="SUBSECRETARIA DE INSPECCION, VIGILANCIA Y CONTROL DE VIVIENDA","SUBSECRETARÍA DE INSPECCIÓN, VIGILANCIA Y CONTROL DE VIVIENDA",D12="DESPACHO","DESPACHO DE LA SECRETARÍA",D12="DESPACHO DE LA SECRETARIA","DESPACHO DE LA SECRETARÍA",D12="SUBSECRETARIA JURIDICA","SUBSECRETARÍA JURÍDICA",D12="OFICINA DE CONTROL INTERNO","OFICINA DE CONTROL INTERNO",D12="OFICINA DE CONTROL DISCIPLINARIO INTERNO","OFICINA DE CONTROL DISCIPLINARIO INTERNO",D12="OFICINA ASESORA DE COMUNICACIONES","OFICINA ASESORA DE COMUNICACIONES",D12="SUBSECRETARIA DE INTERVENCIONES INTEGRALES","SUBSECRETARÍA DE INTERVENCIONES INTEGRALES",D12="DIRECCION DE HABITAT Y ENTORNOS","SUBSECRETARÍA DE INTERVENCIONES INTEGRALES",D12="DIRECCION DE OPERACIONES","SUBSECRETARÍA DE INTERVENCIONES INTEGRALES",D12="DIRECCION DE ESTRUCTURACION DE PROYECTOS","SUBSECRETARÍA DE INTERVENCIONES INTEGRALES",D12="OFICINA ASESORA DE PLANEACION","OFICINA ASESORA DE PLANEACIÓN",D12="OFICINA DE PARTICIPACION Y RELACIONAMIENTO CON LA CIUDADANIA","OFICINA DE PARTICIPACIÓN Y RELACIONAMIENTO CON LA CIUDADANÍA",D12="SERVICIO A LA CIUDADANIA","OFICINA DE PARTICIPACIÓN Y RELACIONAMIENTO CON LA CIUDADANÍA",D12="OFICINA DE TECNOLOGIA Y TRANSFORMACION DIGITAL","OFICINA DE TECNOLOGÍA Y TRANSFORMACIÓN DIGITAL")</f>
        <v>SUBSECRETARÍA DE VIVIENDA</v>
      </c>
      <c r="D12" s="5" t="str">
        <f>VLOOKUP(A12,[1]TODAS!$A$1:$T$2027,8,0)</f>
        <v>DIRECCION DE FINANCIACION DE VIVIENDA</v>
      </c>
      <c r="E12" s="6">
        <v>46024</v>
      </c>
      <c r="F12" s="6">
        <f>VLOOKUP(A12,[1]TODAS!$A$1:$T$2027,6,0)</f>
        <v>46037</v>
      </c>
      <c r="G12" s="27">
        <f>NETWORKDAYS(E12,F12,FESTIVOS!$A$17:$A$51)-1</f>
        <v>8</v>
      </c>
      <c r="H12" s="17" t="str">
        <f>VLOOKUP(A12,[1]TODAS!$A$1:$T$2027,14,0)</f>
        <v>FINALIZADO</v>
      </c>
      <c r="I12" s="6" t="str">
        <f>VLOOKUP(A12,[1]TODAS!$A$1:$T$2027,5,0)</f>
        <v>2-2026-1796, 2-2026-1796, 2-2026-3676, 2-2026-3676</v>
      </c>
      <c r="J12" s="3" t="s">
        <v>28</v>
      </c>
      <c r="K12" s="3" t="s">
        <v>19</v>
      </c>
    </row>
    <row r="13" spans="1:11" ht="14.5" x14ac:dyDescent="0.35">
      <c r="A13" s="5" t="s">
        <v>49</v>
      </c>
      <c r="B13" s="27">
        <v>6432026</v>
      </c>
      <c r="C13" s="5" t="str" cm="1">
        <f t="array" ref="C13">_xlfn.IFS(D13="CORRESPONDENCIA","SUBSECRETARÍA CORPORATIVA",D13="SUBSECRETARIA CORPORATIVA","SUBSECRETARÍA CORPORATIVA",D13="BIENES Y SERVICIOS","SUBSECRETARÍA CORPORATIVA",D13="DIRECCION DE CONTRATACION","SUBSECRETARÍA CORPORATIVA",D13="DIRECCION ADMINISTRATIVA","SUBSECRETARÍA CORPORATIVA",D13="DIRECCION FINANCIERA","SUBSECRETARÍA CORPORATIVA",D13="TALENTO HUMANO","SUBSECRETARÍA CORPORATIVA",D13="GESTION DOCUMENTAL","SUBSECRETARÍA CORPORATIVA",D13="SUBSECRETARIA DE VIVIENDA","SUBSECRETARÍA DE VIVIENDA",D13="DIRECCION DE APOYO A LA CONSTRUCCION","SUBSECRETARÍA DE VIVIENDA",D13="DIRECCION DE FINANCIACION DE VIVIENDA","SUBSECRETARÍA DE VIVIENDA",D13="DIRECCION DE MEJORAMIENTO HABITACIONAL","SUBSECRETARÍA DE VIVIENDA",D13="SUBDIRECCION DE RECURSOS PRIVADOS","SUBSECRETARÍA DE VIVIENDA",D13="SUBSECRETARIA DE PLANEACION Y POLITICAS","SUBSECRETARÍA DE PLANEACIÓN Y POLÍTICAS",D13="DIRECCION DE INFORMACION DE POLITICAS PUBLICAS","SUBSECRETARÍA DE PLANEACIÓN Y POLÍTICAS",D13="DIRECCION DE SERVICIOS PUBLICOS","SUBSECRETARÍA DE PLANEACIÓN Y POLÍTICAS",D13="DIRECCION DE GESTION DEL SUELO","SUBSECRETARÍA DE PLANEACIÓN Y POLÍTICAS",D13="SUBSECRETARIA DE INVESTIGACIONES Y CONTROL DE VIVIENDA","SUBSECRETARÍA DE INSPECCIÓN, VIGILANCIA Y CONTROL DE VIVIENDA",D13="DIRECCION DE PREVENCION, ARRENDAMIENTO Y CONTROL DE ENAJENACION","SUBSECRETARÍA DE INSPECCIÓN, VIGILANCIA Y CONTROL DE VIVIENDA",D13="DIRECCION DE INVESTIGACIONES Y CONTROL DE VIVIENDA","SUBSECRETARÍA DE INSPECCIÓN, VIGILANCIA Y CONTROL DE VIVIENDA",D13="SUBSECRETARIA DE INSPECCION, VIGILANCIA Y CONTROL DE VIVIENDA","SUBSECRETARÍA DE INSPECCIÓN, VIGILANCIA Y CONTROL DE VIVIENDA",D13="DESPACHO","DESPACHO DE LA SECRETARÍA",D13="DESPACHO DE LA SECRETARIA","DESPACHO DE LA SECRETARÍA",D13="SUBSECRETARIA JURIDICA","SUBSECRETARÍA JURÍDICA",D13="OFICINA DE CONTROL INTERNO","OFICINA DE CONTROL INTERNO",D13="OFICINA DE CONTROL DISCIPLINARIO INTERNO","OFICINA DE CONTROL DISCIPLINARIO INTERNO",D13="OFICINA ASESORA DE COMUNICACIONES","OFICINA ASESORA DE COMUNICACIONES",D13="SUBSECRETARIA DE INTERVENCIONES INTEGRALES","SUBSECRETARÍA DE INTERVENCIONES INTEGRALES",D13="DIRECCION DE HABITAT Y ENTORNOS","SUBSECRETARÍA DE INTERVENCIONES INTEGRALES",D13="DIRECCION DE OPERACIONES","SUBSECRETARÍA DE INTERVENCIONES INTEGRALES",D13="DIRECCION DE ESTRUCTURACION DE PROYECTOS","SUBSECRETARÍA DE INTERVENCIONES INTEGRALES",D13="OFICINA ASESORA DE PLANEACION","OFICINA ASESORA DE PLANEACIÓN",D13="OFICINA DE PARTICIPACION Y RELACIONAMIENTO CON LA CIUDADANIA","OFICINA DE PARTICIPACIÓN Y RELACIONAMIENTO CON LA CIUDADANÍA",D13="SERVICIO A LA CIUDADANIA","OFICINA DE PARTICIPACIÓN Y RELACIONAMIENTO CON LA CIUDADANÍA",D13="OFICINA DE TECNOLOGIA Y TRANSFORMACION DIGITAL","OFICINA DE TECNOLOGÍA Y TRANSFORMACIÓN DIGITAL")</f>
        <v>SUBSECRETARÍA DE VIVIENDA</v>
      </c>
      <c r="D13" s="5" t="str">
        <f>VLOOKUP(A13,[1]TODAS!$A$1:$T$2027,8,0)</f>
        <v>DIRECCION DE FINANCIACION DE VIVIENDA</v>
      </c>
      <c r="E13" s="6">
        <v>46024</v>
      </c>
      <c r="F13" s="6">
        <f>VLOOKUP(A13,[1]TODAS!$A$1:$T$2027,6,0)</f>
        <v>46030</v>
      </c>
      <c r="G13" s="27">
        <f>NETWORKDAYS(E13,F13,FESTIVOS!$A$17:$A$51)-1</f>
        <v>4</v>
      </c>
      <c r="H13" s="17" t="str">
        <f>VLOOKUP(A13,[1]TODAS!$A$1:$T$2027,14,0)</f>
        <v>FINALIZADO</v>
      </c>
      <c r="I13" s="6" t="str">
        <f>VLOOKUP(A13,[1]TODAS!$A$1:$T$2027,5,0)</f>
        <v>2-2026-336, 2-2026-336</v>
      </c>
      <c r="J13" s="3" t="s">
        <v>28</v>
      </c>
      <c r="K13" s="3" t="s">
        <v>19</v>
      </c>
    </row>
    <row r="14" spans="1:11" ht="14.5" x14ac:dyDescent="0.35">
      <c r="A14" s="5" t="s">
        <v>50</v>
      </c>
      <c r="B14" s="27">
        <v>6522026</v>
      </c>
      <c r="C14" s="5" t="str" cm="1">
        <f t="array" ref="C14">_xlfn.IFS(D14="CORRESPONDENCIA","SUBSECRETARÍA CORPORATIVA",D14="SUBSECRETARIA CORPORATIVA","SUBSECRETARÍA CORPORATIVA",D14="BIENES Y SERVICIOS","SUBSECRETARÍA CORPORATIVA",D14="DIRECCION DE CONTRATACION","SUBSECRETARÍA CORPORATIVA",D14="DIRECCION ADMINISTRATIVA","SUBSECRETARÍA CORPORATIVA",D14="DIRECCION FINANCIERA","SUBSECRETARÍA CORPORATIVA",D14="TALENTO HUMANO","SUBSECRETARÍA CORPORATIVA",D14="GESTION DOCUMENTAL","SUBSECRETARÍA CORPORATIVA",D14="SUBSECRETARIA DE VIVIENDA","SUBSECRETARÍA DE VIVIENDA",D14="DIRECCION DE APOYO A LA CONSTRUCCION","SUBSECRETARÍA DE VIVIENDA",D14="DIRECCION DE FINANCIACION DE VIVIENDA","SUBSECRETARÍA DE VIVIENDA",D14="DIRECCION DE MEJORAMIENTO HABITACIONAL","SUBSECRETARÍA DE VIVIENDA",D14="SUBDIRECCION DE RECURSOS PRIVADOS","SUBSECRETARÍA DE VIVIENDA",D14="SUBSECRETARIA DE PLANEACION Y POLITICAS","SUBSECRETARÍA DE PLANEACIÓN Y POLÍTICAS",D14="DIRECCION DE INFORMACION DE POLITICAS PUBLICAS","SUBSECRETARÍA DE PLANEACIÓN Y POLÍTICAS",D14="DIRECCION DE SERVICIOS PUBLICOS","SUBSECRETARÍA DE PLANEACIÓN Y POLÍTICAS",D14="DIRECCION DE GESTION DEL SUELO","SUBSECRETARÍA DE PLANEACIÓN Y POLÍTICAS",D14="SUBSECRETARIA DE INVESTIGACIONES Y CONTROL DE VIVIENDA","SUBSECRETARÍA DE INSPECCIÓN, VIGILANCIA Y CONTROL DE VIVIENDA",D14="DIRECCION DE PREVENCION, ARRENDAMIENTO Y CONTROL DE ENAJENACION","SUBSECRETARÍA DE INSPECCIÓN, VIGILANCIA Y CONTROL DE VIVIENDA",D14="DIRECCION DE INVESTIGACIONES Y CONTROL DE VIVIENDA","SUBSECRETARÍA DE INSPECCIÓN, VIGILANCIA Y CONTROL DE VIVIENDA",D14="SUBSECRETARIA DE INSPECCION, VIGILANCIA Y CONTROL DE VIVIENDA","SUBSECRETARÍA DE INSPECCIÓN, VIGILANCIA Y CONTROL DE VIVIENDA",D14="DESPACHO","DESPACHO DE LA SECRETARÍA",D14="DESPACHO DE LA SECRETARIA","DESPACHO DE LA SECRETARÍA",D14="SUBSECRETARIA JURIDICA","SUBSECRETARÍA JURÍDICA",D14="OFICINA DE CONTROL INTERNO","OFICINA DE CONTROL INTERNO",D14="OFICINA DE CONTROL DISCIPLINARIO INTERNO","OFICINA DE CONTROL DISCIPLINARIO INTERNO",D14="OFICINA ASESORA DE COMUNICACIONES","OFICINA ASESORA DE COMUNICACIONES",D14="SUBSECRETARIA DE INTERVENCIONES INTEGRALES","SUBSECRETARÍA DE INTERVENCIONES INTEGRALES",D14="DIRECCION DE HABITAT Y ENTORNOS","SUBSECRETARÍA DE INTERVENCIONES INTEGRALES",D14="DIRECCION DE OPERACIONES","SUBSECRETARÍA DE INTERVENCIONES INTEGRALES",D14="DIRECCION DE ESTRUCTURACION DE PROYECTOS","SUBSECRETARÍA DE INTERVENCIONES INTEGRALES",D14="OFICINA ASESORA DE PLANEACION","OFICINA ASESORA DE PLANEACIÓN",D14="OFICINA DE PARTICIPACION Y RELACIONAMIENTO CON LA CIUDADANIA","OFICINA DE PARTICIPACIÓN Y RELACIONAMIENTO CON LA CIUDADANÍA",D14="SERVICIO A LA CIUDADANIA","OFICINA DE PARTICIPACIÓN Y RELACIONAMIENTO CON LA CIUDADANÍA",D14="OFICINA DE TECNOLOGIA Y TRANSFORMACION DIGITAL","OFICINA DE TECNOLOGÍA Y TRANSFORMACIÓN DIGITAL")</f>
        <v>SUBSECRETARÍA DE VIVIENDA</v>
      </c>
      <c r="D14" s="5" t="str">
        <f>VLOOKUP(A14,[1]TODAS!$A$1:$T$2027,8,0)</f>
        <v>DIRECCION DE FINANCIACION DE VIVIENDA</v>
      </c>
      <c r="E14" s="6">
        <v>46024</v>
      </c>
      <c r="F14" s="6">
        <f>VLOOKUP(A14,[1]TODAS!$A$1:$T$2027,6,0)</f>
        <v>46030</v>
      </c>
      <c r="G14" s="27">
        <f>NETWORKDAYS(E14,F14,FESTIVOS!$A$17:$A$51)-1</f>
        <v>4</v>
      </c>
      <c r="H14" s="17" t="str">
        <f>VLOOKUP(A14,[1]TODAS!$A$1:$T$2027,14,0)</f>
        <v>FINALIZADO</v>
      </c>
      <c r="I14" s="6" t="str">
        <f>VLOOKUP(A14,[1]TODAS!$A$1:$T$2027,5,0)</f>
        <v>2-2026-332, 2-2026-332</v>
      </c>
      <c r="J14" s="3" t="s">
        <v>28</v>
      </c>
      <c r="K14" s="3" t="s">
        <v>19</v>
      </c>
    </row>
    <row r="15" spans="1:11" ht="14.5" x14ac:dyDescent="0.35">
      <c r="A15" s="5" t="s">
        <v>51</v>
      </c>
      <c r="B15" s="27">
        <v>6602026</v>
      </c>
      <c r="C15" s="5" t="str" cm="1">
        <f t="array" ref="C15">_xlfn.IFS(D15="CORRESPONDENCIA","SUBSECRETARÍA CORPORATIVA",D15="SUBSECRETARIA CORPORATIVA","SUBSECRETARÍA CORPORATIVA",D15="BIENES Y SERVICIOS","SUBSECRETARÍA CORPORATIVA",D15="DIRECCION DE CONTRATACION","SUBSECRETARÍA CORPORATIVA",D15="DIRECCION ADMINISTRATIVA","SUBSECRETARÍA CORPORATIVA",D15="DIRECCION FINANCIERA","SUBSECRETARÍA CORPORATIVA",D15="TALENTO HUMANO","SUBSECRETARÍA CORPORATIVA",D15="GESTION DOCUMENTAL","SUBSECRETARÍA CORPORATIVA",D15="SUBSECRETARIA DE VIVIENDA","SUBSECRETARÍA DE VIVIENDA",D15="DIRECCION DE APOYO A LA CONSTRUCCION","SUBSECRETARÍA DE VIVIENDA",D15="DIRECCION DE FINANCIACION DE VIVIENDA","SUBSECRETARÍA DE VIVIENDA",D15="DIRECCION DE MEJORAMIENTO HABITACIONAL","SUBSECRETARÍA DE VIVIENDA",D15="SUBDIRECCION DE RECURSOS PRIVADOS","SUBSECRETARÍA DE VIVIENDA",D15="SUBSECRETARIA DE PLANEACION Y POLITICAS","SUBSECRETARÍA DE PLANEACIÓN Y POLÍTICAS",D15="DIRECCION DE INFORMACION DE POLITICAS PUBLICAS","SUBSECRETARÍA DE PLANEACIÓN Y POLÍTICAS",D15="DIRECCION DE SERVICIOS PUBLICOS","SUBSECRETARÍA DE PLANEACIÓN Y POLÍTICAS",D15="DIRECCION DE GESTION DEL SUELO","SUBSECRETARÍA DE PLANEACIÓN Y POLÍTICAS",D15="SUBSECRETARIA DE INVESTIGACIONES Y CONTROL DE VIVIENDA","SUBSECRETARÍA DE INSPECCIÓN, VIGILANCIA Y CONTROL DE VIVIENDA",D15="DIRECCION DE PREVENCION, ARRENDAMIENTO Y CONTROL DE ENAJENACION","SUBSECRETARÍA DE INSPECCIÓN, VIGILANCIA Y CONTROL DE VIVIENDA",D15="DIRECCION DE INVESTIGACIONES Y CONTROL DE VIVIENDA","SUBSECRETARÍA DE INSPECCIÓN, VIGILANCIA Y CONTROL DE VIVIENDA",D15="SUBSECRETARIA DE INSPECCION, VIGILANCIA Y CONTROL DE VIVIENDA","SUBSECRETARÍA DE INSPECCIÓN, VIGILANCIA Y CONTROL DE VIVIENDA",D15="DESPACHO","DESPACHO DE LA SECRETARÍA",D15="DESPACHO DE LA SECRETARIA","DESPACHO DE LA SECRETARÍA",D15="SUBSECRETARIA JURIDICA","SUBSECRETARÍA JURÍDICA",D15="OFICINA DE CONTROL INTERNO","OFICINA DE CONTROL INTERNO",D15="OFICINA DE CONTROL DISCIPLINARIO INTERNO","OFICINA DE CONTROL DISCIPLINARIO INTERNO",D15="OFICINA ASESORA DE COMUNICACIONES","OFICINA ASESORA DE COMUNICACIONES",D15="SUBSECRETARIA DE INTERVENCIONES INTEGRALES","SUBSECRETARÍA DE INTERVENCIONES INTEGRALES",D15="DIRECCION DE HABITAT Y ENTORNOS","SUBSECRETARÍA DE INTERVENCIONES INTEGRALES",D15="DIRECCION DE OPERACIONES","SUBSECRETARÍA DE INTERVENCIONES INTEGRALES",D15="DIRECCION DE ESTRUCTURACION DE PROYECTOS","SUBSECRETARÍA DE INTERVENCIONES INTEGRALES",D15="OFICINA ASESORA DE PLANEACION","OFICINA ASESORA DE PLANEACIÓN",D15="OFICINA DE PARTICIPACION Y RELACIONAMIENTO CON LA CIUDADANIA","OFICINA DE PARTICIPACIÓN Y RELACIONAMIENTO CON LA CIUDADANÍA",D15="SERVICIO A LA CIUDADANIA","OFICINA DE PARTICIPACIÓN Y RELACIONAMIENTO CON LA CIUDADANÍA",D15="OFICINA DE TECNOLOGIA Y TRANSFORMACION DIGITAL","OFICINA DE TECNOLOGÍA Y TRANSFORMACIÓN DIGITAL")</f>
        <v>SUBSECRETARÍA DE VIVIENDA</v>
      </c>
      <c r="D15" s="5" t="str">
        <f>VLOOKUP(A15,[1]TODAS!$A$1:$T$2027,8,0)</f>
        <v>DIRECCION DE FINANCIACION DE VIVIENDA</v>
      </c>
      <c r="E15" s="6">
        <v>46024</v>
      </c>
      <c r="F15" s="6">
        <f>VLOOKUP(A15,[1]TODAS!$A$1:$T$2027,6,0)</f>
        <v>46030</v>
      </c>
      <c r="G15" s="27">
        <f>NETWORKDAYS(E15,F15,FESTIVOS!$A$17:$A$51)-1</f>
        <v>4</v>
      </c>
      <c r="H15" s="17" t="str">
        <f>VLOOKUP(A15,[1]TODAS!$A$1:$T$2027,14,0)</f>
        <v>FINALIZADO</v>
      </c>
      <c r="I15" s="6" t="str">
        <f>VLOOKUP(A15,[1]TODAS!$A$1:$T$2027,5,0)</f>
        <v>2-2026-346, 2-2026-346</v>
      </c>
      <c r="J15" s="3" t="s">
        <v>28</v>
      </c>
      <c r="K15" s="3" t="s">
        <v>19</v>
      </c>
    </row>
    <row r="16" spans="1:11" ht="14.5" x14ac:dyDescent="0.35">
      <c r="A16" s="5" t="s">
        <v>52</v>
      </c>
      <c r="B16" s="27">
        <v>7812026</v>
      </c>
      <c r="C16" s="5" t="str" cm="1">
        <f t="array" ref="C16">_xlfn.IFS(D16="CORRESPONDENCIA","SUBSECRETARÍA CORPORATIVA",D16="SUBSECRETARIA CORPORATIVA","SUBSECRETARÍA CORPORATIVA",D16="BIENES Y SERVICIOS","SUBSECRETARÍA CORPORATIVA",D16="DIRECCION DE CONTRATACION","SUBSECRETARÍA CORPORATIVA",D16="DIRECCION ADMINISTRATIVA","SUBSECRETARÍA CORPORATIVA",D16="DIRECCION FINANCIERA","SUBSECRETARÍA CORPORATIVA",D16="TALENTO HUMANO","SUBSECRETARÍA CORPORATIVA",D16="GESTION DOCUMENTAL","SUBSECRETARÍA CORPORATIVA",D16="SUBSECRETARIA DE VIVIENDA","SUBSECRETARÍA DE VIVIENDA",D16="DIRECCION DE APOYO A LA CONSTRUCCION","SUBSECRETARÍA DE VIVIENDA",D16="DIRECCION DE FINANCIACION DE VIVIENDA","SUBSECRETARÍA DE VIVIENDA",D16="DIRECCION DE MEJORAMIENTO HABITACIONAL","SUBSECRETARÍA DE VIVIENDA",D16="SUBDIRECCION DE RECURSOS PRIVADOS","SUBSECRETARÍA DE VIVIENDA",D16="SUBSECRETARIA DE PLANEACION Y POLITICAS","SUBSECRETARÍA DE PLANEACIÓN Y POLÍTICAS",D16="DIRECCION DE INFORMACION DE POLITICAS PUBLICAS","SUBSECRETARÍA DE PLANEACIÓN Y POLÍTICAS",D16="DIRECCION DE SERVICIOS PUBLICOS","SUBSECRETARÍA DE PLANEACIÓN Y POLÍTICAS",D16="DIRECCION DE GESTION DEL SUELO","SUBSECRETARÍA DE PLANEACIÓN Y POLÍTICAS",D16="SUBSECRETARIA DE INVESTIGACIONES Y CONTROL DE VIVIENDA","SUBSECRETARÍA DE INSPECCIÓN, VIGILANCIA Y CONTROL DE VIVIENDA",D16="DIRECCION DE PREVENCION, ARRENDAMIENTO Y CONTROL DE ENAJENACION","SUBSECRETARÍA DE INSPECCIÓN, VIGILANCIA Y CONTROL DE VIVIENDA",D16="DIRECCION DE INVESTIGACIONES Y CONTROL DE VIVIENDA","SUBSECRETARÍA DE INSPECCIÓN, VIGILANCIA Y CONTROL DE VIVIENDA",D16="SUBSECRETARIA DE INSPECCION, VIGILANCIA Y CONTROL DE VIVIENDA","SUBSECRETARÍA DE INSPECCIÓN, VIGILANCIA Y CONTROL DE VIVIENDA",D16="DESPACHO","DESPACHO DE LA SECRETARÍA",D16="DESPACHO DE LA SECRETARIA","DESPACHO DE LA SECRETARÍA",D16="SUBSECRETARIA JURIDICA","SUBSECRETARÍA JURÍDICA",D16="OFICINA DE CONTROL INTERNO","OFICINA DE CONTROL INTERNO",D16="OFICINA DE CONTROL DISCIPLINARIO INTERNO","OFICINA DE CONTROL DISCIPLINARIO INTERNO",D16="OFICINA ASESORA DE COMUNICACIONES","OFICINA ASESORA DE COMUNICACIONES",D16="SUBSECRETARIA DE INTERVENCIONES INTEGRALES","SUBSECRETARÍA DE INTERVENCIONES INTEGRALES",D16="DIRECCION DE HABITAT Y ENTORNOS","SUBSECRETARÍA DE INTERVENCIONES INTEGRALES",D16="DIRECCION DE OPERACIONES","SUBSECRETARÍA DE INTERVENCIONES INTEGRALES",D16="DIRECCION DE ESTRUCTURACION DE PROYECTOS","SUBSECRETARÍA DE INTERVENCIONES INTEGRALES",D16="OFICINA ASESORA DE PLANEACION","OFICINA ASESORA DE PLANEACIÓN",D16="OFICINA DE PARTICIPACION Y RELACIONAMIENTO CON LA CIUDADANIA","OFICINA DE PARTICIPACIÓN Y RELACIONAMIENTO CON LA CIUDADANÍA",D16="SERVICIO A LA CIUDADANIA","OFICINA DE PARTICIPACIÓN Y RELACIONAMIENTO CON LA CIUDADANÍA",D16="OFICINA DE TECNOLOGIA Y TRANSFORMACION DIGITAL","OFICINA DE TECNOLOGÍA Y TRANSFORMACIÓN DIGITAL")</f>
        <v>SUBSECRETARÍA DE VIVIENDA</v>
      </c>
      <c r="D16" s="5" t="str">
        <f>VLOOKUP(A16,[1]TODAS!$A$1:$T$2027,8,0)</f>
        <v>DIRECCION DE FINANCIACION DE VIVIENDA</v>
      </c>
      <c r="E16" s="6">
        <v>46024</v>
      </c>
      <c r="F16" s="6">
        <f>VLOOKUP(A16,[1]TODAS!$A$1:$T$2027,6,0)</f>
        <v>46037</v>
      </c>
      <c r="G16" s="27">
        <f>NETWORKDAYS(E16,F16,FESTIVOS!$A$17:$A$51)-1</f>
        <v>8</v>
      </c>
      <c r="H16" s="17" t="str">
        <f>VLOOKUP(A16,[1]TODAS!$A$1:$T$2027,14,0)</f>
        <v>FINALIZADO</v>
      </c>
      <c r="I16" s="6" t="str">
        <f>VLOOKUP(A16,[1]TODAS!$A$1:$T$2027,5,0)</f>
        <v>2-2026-1756, 2-2026-1756</v>
      </c>
      <c r="J16" s="3" t="s">
        <v>28</v>
      </c>
      <c r="K16" s="3" t="s">
        <v>19</v>
      </c>
    </row>
    <row r="17" spans="1:11" ht="14.5" x14ac:dyDescent="0.35">
      <c r="A17" s="5" t="s">
        <v>53</v>
      </c>
      <c r="B17" s="27">
        <v>9392026</v>
      </c>
      <c r="C17" s="5" t="str" cm="1">
        <f t="array" ref="C17">_xlfn.IFS(D17="CORRESPONDENCIA","SUBSECRETARÍA CORPORATIVA",D17="SUBSECRETARIA CORPORATIVA","SUBSECRETARÍA CORPORATIVA",D17="BIENES Y SERVICIOS","SUBSECRETARÍA CORPORATIVA",D17="DIRECCION DE CONTRATACION","SUBSECRETARÍA CORPORATIVA",D17="DIRECCION ADMINISTRATIVA","SUBSECRETARÍA CORPORATIVA",D17="DIRECCION FINANCIERA","SUBSECRETARÍA CORPORATIVA",D17="TALENTO HUMANO","SUBSECRETARÍA CORPORATIVA",D17="GESTION DOCUMENTAL","SUBSECRETARÍA CORPORATIVA",D17="SUBSECRETARIA DE VIVIENDA","SUBSECRETARÍA DE VIVIENDA",D17="DIRECCION DE APOYO A LA CONSTRUCCION","SUBSECRETARÍA DE VIVIENDA",D17="DIRECCION DE FINANCIACION DE VIVIENDA","SUBSECRETARÍA DE VIVIENDA",D17="DIRECCION DE MEJORAMIENTO HABITACIONAL","SUBSECRETARÍA DE VIVIENDA",D17="SUBDIRECCION DE RECURSOS PRIVADOS","SUBSECRETARÍA DE VIVIENDA",D17="SUBSECRETARIA DE PLANEACION Y POLITICAS","SUBSECRETARÍA DE PLANEACIÓN Y POLÍTICAS",D17="DIRECCION DE INFORMACION DE POLITICAS PUBLICAS","SUBSECRETARÍA DE PLANEACIÓN Y POLÍTICAS",D17="DIRECCION DE SERVICIOS PUBLICOS","SUBSECRETARÍA DE PLANEACIÓN Y POLÍTICAS",D17="DIRECCION DE GESTION DEL SUELO","SUBSECRETARÍA DE PLANEACIÓN Y POLÍTICAS",D17="SUBSECRETARIA DE INVESTIGACIONES Y CONTROL DE VIVIENDA","SUBSECRETARÍA DE INSPECCIÓN, VIGILANCIA Y CONTROL DE VIVIENDA",D17="DIRECCION DE PREVENCION, ARRENDAMIENTO Y CONTROL DE ENAJENACION","SUBSECRETARÍA DE INSPECCIÓN, VIGILANCIA Y CONTROL DE VIVIENDA",D17="DIRECCION DE INVESTIGACIONES Y CONTROL DE VIVIENDA","SUBSECRETARÍA DE INSPECCIÓN, VIGILANCIA Y CONTROL DE VIVIENDA",D17="SUBSECRETARIA DE INSPECCION, VIGILANCIA Y CONTROL DE VIVIENDA","SUBSECRETARÍA DE INSPECCIÓN, VIGILANCIA Y CONTROL DE VIVIENDA",D17="DESPACHO","DESPACHO DE LA SECRETARÍA",D17="DESPACHO DE LA SECRETARIA","DESPACHO DE LA SECRETARÍA",D17="SUBSECRETARIA JURIDICA","SUBSECRETARÍA JURÍDICA",D17="OFICINA DE CONTROL INTERNO","OFICINA DE CONTROL INTERNO",D17="OFICINA DE CONTROL DISCIPLINARIO INTERNO","OFICINA DE CONTROL DISCIPLINARIO INTERNO",D17="OFICINA ASESORA DE COMUNICACIONES","OFICINA ASESORA DE COMUNICACIONES",D17="SUBSECRETARIA DE INTERVENCIONES INTEGRALES","SUBSECRETARÍA DE INTERVENCIONES INTEGRALES",D17="DIRECCION DE HABITAT Y ENTORNOS","SUBSECRETARÍA DE INTERVENCIONES INTEGRALES",D17="DIRECCION DE OPERACIONES","SUBSECRETARÍA DE INTERVENCIONES INTEGRALES",D17="DIRECCION DE ESTRUCTURACION DE PROYECTOS","SUBSECRETARÍA DE INTERVENCIONES INTEGRALES",D17="OFICINA ASESORA DE PLANEACION","OFICINA ASESORA DE PLANEACIÓN",D17="OFICINA DE PARTICIPACION Y RELACIONAMIENTO CON LA CIUDADANIA","OFICINA DE PARTICIPACIÓN Y RELACIONAMIENTO CON LA CIUDADANÍA",D17="SERVICIO A LA CIUDADANIA","OFICINA DE PARTICIPACIÓN Y RELACIONAMIENTO CON LA CIUDADANÍA",D17="OFICINA DE TECNOLOGIA Y TRANSFORMACION DIGITAL","OFICINA DE TECNOLOGÍA Y TRANSFORMACIÓN DIGITAL")</f>
        <v>SUBSECRETARÍA DE VIVIENDA</v>
      </c>
      <c r="D17" s="5" t="str">
        <f>VLOOKUP(A17,[1]TODAS!$A$1:$T$2027,8,0)</f>
        <v>DIRECCION DE MEJORAMIENTO HABITACIONAL</v>
      </c>
      <c r="E17" s="6">
        <v>46024</v>
      </c>
      <c r="F17" s="6">
        <f>VLOOKUP(A17,[1]TODAS!$A$1:$T$2027,6,0)</f>
        <v>46037</v>
      </c>
      <c r="G17" s="27">
        <f>NETWORKDAYS(E17,F17,FESTIVOS!$A$17:$A$51)-1</f>
        <v>8</v>
      </c>
      <c r="H17" s="17" t="str">
        <f>VLOOKUP(A17,[1]TODAS!$A$1:$T$2027,14,0)</f>
        <v>FINALIZADO</v>
      </c>
      <c r="I17" s="6" t="str">
        <f>VLOOKUP(A17,[1]TODAS!$A$1:$T$2027,5,0)</f>
        <v>2-2026-1894, 2-2026-1894</v>
      </c>
      <c r="J17" s="3" t="s">
        <v>28</v>
      </c>
      <c r="K17" s="3" t="s">
        <v>19</v>
      </c>
    </row>
    <row r="18" spans="1:11" ht="14.5" x14ac:dyDescent="0.35">
      <c r="A18" s="5" t="s">
        <v>54</v>
      </c>
      <c r="B18" s="27">
        <v>24282026</v>
      </c>
      <c r="C18" s="5" t="str" cm="1">
        <f t="array" ref="C18">_xlfn.IFS(D18="CORRESPONDENCIA","SUBSECRETARÍA CORPORATIVA",D18="SUBSECRETARIA CORPORATIVA","SUBSECRETARÍA CORPORATIVA",D18="BIENES Y SERVICIOS","SUBSECRETARÍA CORPORATIVA",D18="DIRECCION DE CONTRATACION","SUBSECRETARÍA CORPORATIVA",D18="DIRECCION ADMINISTRATIVA","SUBSECRETARÍA CORPORATIVA",D18="DIRECCION FINANCIERA","SUBSECRETARÍA CORPORATIVA",D18="TALENTO HUMANO","SUBSECRETARÍA CORPORATIVA",D18="GESTION DOCUMENTAL","SUBSECRETARÍA CORPORATIVA",D18="SUBSECRETARIA DE VIVIENDA","SUBSECRETARÍA DE VIVIENDA",D18="DIRECCION DE APOYO A LA CONSTRUCCION","SUBSECRETARÍA DE VIVIENDA",D18="DIRECCION DE FINANCIACION DE VIVIENDA","SUBSECRETARÍA DE VIVIENDA",D18="DIRECCION DE MEJORAMIENTO HABITACIONAL","SUBSECRETARÍA DE VIVIENDA",D18="SUBDIRECCION DE RECURSOS PRIVADOS","SUBSECRETARÍA DE VIVIENDA",D18="SUBSECRETARIA DE PLANEACION Y POLITICAS","SUBSECRETARÍA DE PLANEACIÓN Y POLÍTICAS",D18="DIRECCION DE INFORMACION DE POLITICAS PUBLICAS","SUBSECRETARÍA DE PLANEACIÓN Y POLÍTICAS",D18="DIRECCION DE SERVICIOS PUBLICOS","SUBSECRETARÍA DE PLANEACIÓN Y POLÍTICAS",D18="DIRECCION DE GESTION DEL SUELO","SUBSECRETARÍA DE PLANEACIÓN Y POLÍTICAS",D18="SUBSECRETARIA DE INVESTIGACIONES Y CONTROL DE VIVIENDA","SUBSECRETARÍA DE INSPECCIÓN, VIGILANCIA Y CONTROL DE VIVIENDA",D18="DIRECCION DE PREVENCION, ARRENDAMIENTO Y CONTROL DE ENAJENACION","SUBSECRETARÍA DE INSPECCIÓN, VIGILANCIA Y CONTROL DE VIVIENDA",D18="DIRECCION DE INVESTIGACIONES Y CONTROL DE VIVIENDA","SUBSECRETARÍA DE INSPECCIÓN, VIGILANCIA Y CONTROL DE VIVIENDA",D18="SUBSECRETARIA DE INSPECCION, VIGILANCIA Y CONTROL DE VIVIENDA","SUBSECRETARÍA DE INSPECCIÓN, VIGILANCIA Y CONTROL DE VIVIENDA",D18="DESPACHO","DESPACHO DE LA SECRETARÍA",D18="DESPACHO DE LA SECRETARIA","DESPACHO DE LA SECRETARÍA",D18="SUBSECRETARIA JURIDICA","SUBSECRETARÍA JURÍDICA",D18="OFICINA DE CONTROL INTERNO","OFICINA DE CONTROL INTERNO",D18="OFICINA DE CONTROL DISCIPLINARIO INTERNO","OFICINA DE CONTROL DISCIPLINARIO INTERNO",D18="OFICINA ASESORA DE COMUNICACIONES","OFICINA ASESORA DE COMUNICACIONES",D18="SUBSECRETARIA DE INTERVENCIONES INTEGRALES","SUBSECRETARÍA DE INTERVENCIONES INTEGRALES",D18="DIRECCION DE HABITAT Y ENTORNOS","SUBSECRETARÍA DE INTERVENCIONES INTEGRALES",D18="DIRECCION DE OPERACIONES","SUBSECRETARÍA DE INTERVENCIONES INTEGRALES",D18="DIRECCION DE ESTRUCTURACION DE PROYECTOS","SUBSECRETARÍA DE INTERVENCIONES INTEGRALES",D18="OFICINA ASESORA DE PLANEACION","OFICINA ASESORA DE PLANEACIÓN",D18="OFICINA DE PARTICIPACION Y RELACIONAMIENTO CON LA CIUDADANIA","OFICINA DE PARTICIPACIÓN Y RELACIONAMIENTO CON LA CIUDADANÍA",D18="SERVICIO A LA CIUDADANIA","OFICINA DE PARTICIPACIÓN Y RELACIONAMIENTO CON LA CIUDADANÍA",D18="OFICINA DE TECNOLOGIA Y TRANSFORMACION DIGITAL","OFICINA DE TECNOLOGÍA Y TRANSFORMACIÓN DIGITAL")</f>
        <v>SUBSECRETARÍA DE VIVIENDA</v>
      </c>
      <c r="D18" s="5" t="str">
        <f>VLOOKUP(A18,[1]TODAS!$A$1:$T$2027,8,0)</f>
        <v>SUBSECRETARIA DE VIVIENDA</v>
      </c>
      <c r="E18" s="6">
        <v>46027</v>
      </c>
      <c r="F18" s="6">
        <f>VLOOKUP(A18,[1]TODAS!$A$1:$T$2027,6,0)</f>
        <v>46037</v>
      </c>
      <c r="G18" s="27">
        <f>NETWORKDAYS(E18,F18,FESTIVOS!$A$17:$A$51)-1</f>
        <v>7</v>
      </c>
      <c r="H18" s="17" t="str">
        <f>VLOOKUP(A18,[1]TODAS!$A$1:$T$2027,14,0)</f>
        <v>FINALIZADO</v>
      </c>
      <c r="I18" s="6" t="str">
        <f>VLOOKUP(A18,[1]TODAS!$A$1:$T$2027,5,0)</f>
        <v>2-2026-1739, 2-2026-1739</v>
      </c>
      <c r="J18" s="3" t="s">
        <v>28</v>
      </c>
      <c r="K18" s="3" t="s">
        <v>19</v>
      </c>
    </row>
    <row r="19" spans="1:11" ht="14.5" x14ac:dyDescent="0.35">
      <c r="A19" s="5" t="s">
        <v>55</v>
      </c>
      <c r="B19" s="27">
        <v>24342026</v>
      </c>
      <c r="C19" s="5" t="str" cm="1">
        <f t="array" ref="C19">_xlfn.IFS(D19="CORRESPONDENCIA","SUBSECRETARÍA CORPORATIVA",D19="SUBSECRETARIA CORPORATIVA","SUBSECRETARÍA CORPORATIVA",D19="BIENES Y SERVICIOS","SUBSECRETARÍA CORPORATIVA",D19="DIRECCION DE CONTRATACION","SUBSECRETARÍA CORPORATIVA",D19="DIRECCION ADMINISTRATIVA","SUBSECRETARÍA CORPORATIVA",D19="DIRECCION FINANCIERA","SUBSECRETARÍA CORPORATIVA",D19="TALENTO HUMANO","SUBSECRETARÍA CORPORATIVA",D19="GESTION DOCUMENTAL","SUBSECRETARÍA CORPORATIVA",D19="SUBSECRETARIA DE VIVIENDA","SUBSECRETARÍA DE VIVIENDA",D19="DIRECCION DE APOYO A LA CONSTRUCCION","SUBSECRETARÍA DE VIVIENDA",D19="DIRECCION DE FINANCIACION DE VIVIENDA","SUBSECRETARÍA DE VIVIENDA",D19="DIRECCION DE MEJORAMIENTO HABITACIONAL","SUBSECRETARÍA DE VIVIENDA",D19="SUBDIRECCION DE RECURSOS PRIVADOS","SUBSECRETARÍA DE VIVIENDA",D19="SUBSECRETARIA DE PLANEACION Y POLITICAS","SUBSECRETARÍA DE PLANEACIÓN Y POLÍTICAS",D19="DIRECCION DE INFORMACION DE POLITICAS PUBLICAS","SUBSECRETARÍA DE PLANEACIÓN Y POLÍTICAS",D19="DIRECCION DE SERVICIOS PUBLICOS","SUBSECRETARÍA DE PLANEACIÓN Y POLÍTICAS",D19="DIRECCION DE GESTION DEL SUELO","SUBSECRETARÍA DE PLANEACIÓN Y POLÍTICAS",D19="SUBSECRETARIA DE INVESTIGACIONES Y CONTROL DE VIVIENDA","SUBSECRETARÍA DE INSPECCIÓN, VIGILANCIA Y CONTROL DE VIVIENDA",D19="DIRECCION DE PREVENCION, ARRENDAMIENTO Y CONTROL DE ENAJENACION","SUBSECRETARÍA DE INSPECCIÓN, VIGILANCIA Y CONTROL DE VIVIENDA",D19="DIRECCION DE INVESTIGACIONES Y CONTROL DE VIVIENDA","SUBSECRETARÍA DE INSPECCIÓN, VIGILANCIA Y CONTROL DE VIVIENDA",D19="SUBSECRETARIA DE INSPECCION, VIGILANCIA Y CONTROL DE VIVIENDA","SUBSECRETARÍA DE INSPECCIÓN, VIGILANCIA Y CONTROL DE VIVIENDA",D19="DESPACHO","DESPACHO DE LA SECRETARÍA",D19="DESPACHO DE LA SECRETARIA","DESPACHO DE LA SECRETARÍA",D19="SUBSECRETARIA JURIDICA","SUBSECRETARÍA JURÍDICA",D19="OFICINA DE CONTROL INTERNO","OFICINA DE CONTROL INTERNO",D19="OFICINA DE CONTROL DISCIPLINARIO INTERNO","OFICINA DE CONTROL DISCIPLINARIO INTERNO",D19="OFICINA ASESORA DE COMUNICACIONES","OFICINA ASESORA DE COMUNICACIONES",D19="SUBSECRETARIA DE INTERVENCIONES INTEGRALES","SUBSECRETARÍA DE INTERVENCIONES INTEGRALES",D19="DIRECCION DE HABITAT Y ENTORNOS","SUBSECRETARÍA DE INTERVENCIONES INTEGRALES",D19="DIRECCION DE OPERACIONES","SUBSECRETARÍA DE INTERVENCIONES INTEGRALES",D19="DIRECCION DE ESTRUCTURACION DE PROYECTOS","SUBSECRETARÍA DE INTERVENCIONES INTEGRALES",D19="OFICINA ASESORA DE PLANEACION","OFICINA ASESORA DE PLANEACIÓN",D19="OFICINA DE PARTICIPACION Y RELACIONAMIENTO CON LA CIUDADANIA","OFICINA DE PARTICIPACIÓN Y RELACIONAMIENTO CON LA CIUDADANÍA",D19="SERVICIO A LA CIUDADANIA","OFICINA DE PARTICIPACIÓN Y RELACIONAMIENTO CON LA CIUDADANÍA",D19="OFICINA DE TECNOLOGIA Y TRANSFORMACION DIGITAL","OFICINA DE TECNOLOGÍA Y TRANSFORMACIÓN DIGITAL")</f>
        <v>SUBSECRETARÍA DE VIVIENDA</v>
      </c>
      <c r="D19" s="5" t="str">
        <f>VLOOKUP(A19,[1]TODAS!$A$1:$T$2027,8,0)</f>
        <v>DIRECCION DE FINANCIACION DE VIVIENDA</v>
      </c>
      <c r="E19" s="6">
        <v>46027</v>
      </c>
      <c r="F19" s="6">
        <f>VLOOKUP(A19,[1]TODAS!$A$1:$T$2027,6,0)</f>
        <v>46037</v>
      </c>
      <c r="G19" s="27">
        <f>NETWORKDAYS(E19,F19,FESTIVOS!$A$17:$A$51)-1</f>
        <v>7</v>
      </c>
      <c r="H19" s="17" t="str">
        <f>VLOOKUP(A19,[1]TODAS!$A$1:$T$2027,14,0)</f>
        <v>FINALIZADO</v>
      </c>
      <c r="I19" s="6" t="str">
        <f>VLOOKUP(A19,[1]TODAS!$A$1:$T$2027,5,0)</f>
        <v>2-2026-1746, 2-2026-1746</v>
      </c>
      <c r="J19" s="3" t="s">
        <v>28</v>
      </c>
      <c r="K19" s="3" t="s">
        <v>19</v>
      </c>
    </row>
    <row r="20" spans="1:11" ht="14.5" x14ac:dyDescent="0.35">
      <c r="A20" s="5" t="s">
        <v>56</v>
      </c>
      <c r="B20" s="27">
        <v>24462026</v>
      </c>
      <c r="C20" s="5" t="str" cm="1">
        <f t="array" ref="C20">_xlfn.IFS(D20="CORRESPONDENCIA","SUBSECRETARÍA CORPORATIVA",D20="SUBSECRETARIA CORPORATIVA","SUBSECRETARÍA CORPORATIVA",D20="BIENES Y SERVICIOS","SUBSECRETARÍA CORPORATIVA",D20="DIRECCION DE CONTRATACION","SUBSECRETARÍA CORPORATIVA",D20="DIRECCION ADMINISTRATIVA","SUBSECRETARÍA CORPORATIVA",D20="DIRECCION FINANCIERA","SUBSECRETARÍA CORPORATIVA",D20="TALENTO HUMANO","SUBSECRETARÍA CORPORATIVA",D20="GESTION DOCUMENTAL","SUBSECRETARÍA CORPORATIVA",D20="SUBSECRETARIA DE VIVIENDA","SUBSECRETARÍA DE VIVIENDA",D20="DIRECCION DE APOYO A LA CONSTRUCCION","SUBSECRETARÍA DE VIVIENDA",D20="DIRECCION DE FINANCIACION DE VIVIENDA","SUBSECRETARÍA DE VIVIENDA",D20="DIRECCION DE MEJORAMIENTO HABITACIONAL","SUBSECRETARÍA DE VIVIENDA",D20="SUBDIRECCION DE RECURSOS PRIVADOS","SUBSECRETARÍA DE VIVIENDA",D20="SUBSECRETARIA DE PLANEACION Y POLITICAS","SUBSECRETARÍA DE PLANEACIÓN Y POLÍTICAS",D20="DIRECCION DE INFORMACION DE POLITICAS PUBLICAS","SUBSECRETARÍA DE PLANEACIÓN Y POLÍTICAS",D20="DIRECCION DE SERVICIOS PUBLICOS","SUBSECRETARÍA DE PLANEACIÓN Y POLÍTICAS",D20="DIRECCION DE GESTION DEL SUELO","SUBSECRETARÍA DE PLANEACIÓN Y POLÍTICAS",D20="SUBSECRETARIA DE INVESTIGACIONES Y CONTROL DE VIVIENDA","SUBSECRETARÍA DE INSPECCIÓN, VIGILANCIA Y CONTROL DE VIVIENDA",D20="DIRECCION DE PREVENCION, ARRENDAMIENTO Y CONTROL DE ENAJENACION","SUBSECRETARÍA DE INSPECCIÓN, VIGILANCIA Y CONTROL DE VIVIENDA",D20="DIRECCION DE INVESTIGACIONES Y CONTROL DE VIVIENDA","SUBSECRETARÍA DE INSPECCIÓN, VIGILANCIA Y CONTROL DE VIVIENDA",D20="SUBSECRETARIA DE INSPECCION, VIGILANCIA Y CONTROL DE VIVIENDA","SUBSECRETARÍA DE INSPECCIÓN, VIGILANCIA Y CONTROL DE VIVIENDA",D20="DESPACHO","DESPACHO DE LA SECRETARÍA",D20="DESPACHO DE LA SECRETARIA","DESPACHO DE LA SECRETARÍA",D20="SUBSECRETARIA JURIDICA","SUBSECRETARÍA JURÍDICA",D20="OFICINA DE CONTROL INTERNO","OFICINA DE CONTROL INTERNO",D20="OFICINA DE CONTROL DISCIPLINARIO INTERNO","OFICINA DE CONTROL DISCIPLINARIO INTERNO",D20="OFICINA ASESORA DE COMUNICACIONES","OFICINA ASESORA DE COMUNICACIONES",D20="SUBSECRETARIA DE INTERVENCIONES INTEGRALES","SUBSECRETARÍA DE INTERVENCIONES INTEGRALES",D20="DIRECCION DE HABITAT Y ENTORNOS","SUBSECRETARÍA DE INTERVENCIONES INTEGRALES",D20="DIRECCION DE OPERACIONES","SUBSECRETARÍA DE INTERVENCIONES INTEGRALES",D20="DIRECCION DE ESTRUCTURACION DE PROYECTOS","SUBSECRETARÍA DE INTERVENCIONES INTEGRALES",D20="OFICINA ASESORA DE PLANEACION","OFICINA ASESORA DE PLANEACIÓN",D20="OFICINA DE PARTICIPACION Y RELACIONAMIENTO CON LA CIUDADANIA","OFICINA DE PARTICIPACIÓN Y RELACIONAMIENTO CON LA CIUDADANÍA",D20="SERVICIO A LA CIUDADANIA","OFICINA DE PARTICIPACIÓN Y RELACIONAMIENTO CON LA CIUDADANÍA",D20="OFICINA DE TECNOLOGIA Y TRANSFORMACION DIGITAL","OFICINA DE TECNOLOGÍA Y TRANSFORMACIÓN DIGITAL")</f>
        <v>SUBSECRETARÍA JURÍDICA</v>
      </c>
      <c r="D20" s="5" t="str">
        <f>VLOOKUP(A20,[1]TODAS!$A$1:$T$2027,8,0)</f>
        <v>SUBSECRETARIA JURIDICA</v>
      </c>
      <c r="E20" s="6">
        <v>46027</v>
      </c>
      <c r="F20" s="6">
        <f>VLOOKUP(A20,[1]TODAS!$A$1:$T$2027,6,0)</f>
        <v>46043</v>
      </c>
      <c r="G20" s="27">
        <f>NETWORKDAYS(E20,F20,FESTIVOS!$A$17:$A$51)-1</f>
        <v>11</v>
      </c>
      <c r="H20" s="17" t="str">
        <f>VLOOKUP(A20,[1]TODAS!$A$1:$T$2027,14,0)</f>
        <v>FINALIZADO</v>
      </c>
      <c r="I20" s="6" t="str">
        <f>VLOOKUP(A20,[1]TODAS!$A$1:$T$2027,5,0)</f>
        <v>2-2026-3853, 2-2026-3853</v>
      </c>
      <c r="J20" s="3" t="s">
        <v>28</v>
      </c>
      <c r="K20" s="3" t="s">
        <v>19</v>
      </c>
    </row>
    <row r="21" spans="1:11" ht="14.5" x14ac:dyDescent="0.35">
      <c r="A21" s="5" t="s">
        <v>57</v>
      </c>
      <c r="B21" s="27">
        <v>24612026</v>
      </c>
      <c r="C21" s="5" t="str" cm="1">
        <f t="array" ref="C21">_xlfn.IFS(D21="CORRESPONDENCIA","SUBSECRETARÍA CORPORATIVA",D21="SUBSECRETARIA CORPORATIVA","SUBSECRETARÍA CORPORATIVA",D21="BIENES Y SERVICIOS","SUBSECRETARÍA CORPORATIVA",D21="DIRECCION DE CONTRATACION","SUBSECRETARÍA CORPORATIVA",D21="DIRECCION ADMINISTRATIVA","SUBSECRETARÍA CORPORATIVA",D21="DIRECCION FINANCIERA","SUBSECRETARÍA CORPORATIVA",D21="TALENTO HUMANO","SUBSECRETARÍA CORPORATIVA",D21="GESTION DOCUMENTAL","SUBSECRETARÍA CORPORATIVA",D21="SUBSECRETARIA DE VIVIENDA","SUBSECRETARÍA DE VIVIENDA",D21="DIRECCION DE APOYO A LA CONSTRUCCION","SUBSECRETARÍA DE VIVIENDA",D21="DIRECCION DE FINANCIACION DE VIVIENDA","SUBSECRETARÍA DE VIVIENDA",D21="DIRECCION DE MEJORAMIENTO HABITACIONAL","SUBSECRETARÍA DE VIVIENDA",D21="SUBDIRECCION DE RECURSOS PRIVADOS","SUBSECRETARÍA DE VIVIENDA",D21="SUBSECRETARIA DE PLANEACION Y POLITICAS","SUBSECRETARÍA DE PLANEACIÓN Y POLÍTICAS",D21="DIRECCION DE INFORMACION DE POLITICAS PUBLICAS","SUBSECRETARÍA DE PLANEACIÓN Y POLÍTICAS",D21="DIRECCION DE SERVICIOS PUBLICOS","SUBSECRETARÍA DE PLANEACIÓN Y POLÍTICAS",D21="DIRECCION DE GESTION DEL SUELO","SUBSECRETARÍA DE PLANEACIÓN Y POLÍTICAS",D21="SUBSECRETARIA DE INVESTIGACIONES Y CONTROL DE VIVIENDA","SUBSECRETARÍA DE INSPECCIÓN, VIGILANCIA Y CONTROL DE VIVIENDA",D21="DIRECCION DE PREVENCION, ARRENDAMIENTO Y CONTROL DE ENAJENACION","SUBSECRETARÍA DE INSPECCIÓN, VIGILANCIA Y CONTROL DE VIVIENDA",D21="DIRECCION DE INVESTIGACIONES Y CONTROL DE VIVIENDA","SUBSECRETARÍA DE INSPECCIÓN, VIGILANCIA Y CONTROL DE VIVIENDA",D21="SUBSECRETARIA DE INSPECCION, VIGILANCIA Y CONTROL DE VIVIENDA","SUBSECRETARÍA DE INSPECCIÓN, VIGILANCIA Y CONTROL DE VIVIENDA",D21="DESPACHO","DESPACHO DE LA SECRETARÍA",D21="DESPACHO DE LA SECRETARIA","DESPACHO DE LA SECRETARÍA",D21="SUBSECRETARIA JURIDICA","SUBSECRETARÍA JURÍDICA",D21="OFICINA DE CONTROL INTERNO","OFICINA DE CONTROL INTERNO",D21="OFICINA DE CONTROL DISCIPLINARIO INTERNO","OFICINA DE CONTROL DISCIPLINARIO INTERNO",D21="OFICINA ASESORA DE COMUNICACIONES","OFICINA ASESORA DE COMUNICACIONES",D21="SUBSECRETARIA DE INTERVENCIONES INTEGRALES","SUBSECRETARÍA DE INTERVENCIONES INTEGRALES",D21="DIRECCION DE HABITAT Y ENTORNOS","SUBSECRETARÍA DE INTERVENCIONES INTEGRALES",D21="DIRECCION DE OPERACIONES","SUBSECRETARÍA DE INTERVENCIONES INTEGRALES",D21="DIRECCION DE ESTRUCTURACION DE PROYECTOS","SUBSECRETARÍA DE INTERVENCIONES INTEGRALES",D21="OFICINA ASESORA DE PLANEACION","OFICINA ASESORA DE PLANEACIÓN",D21="OFICINA DE PARTICIPACION Y RELACIONAMIENTO CON LA CIUDADANIA","OFICINA DE PARTICIPACIÓN Y RELACIONAMIENTO CON LA CIUDADANÍA",D21="SERVICIO A LA CIUDADANIA","OFICINA DE PARTICIPACIÓN Y RELACIONAMIENTO CON LA CIUDADANÍA",D21="OFICINA DE TECNOLOGIA Y TRANSFORMACION DIGITAL","OFICINA DE TECNOLOGÍA Y TRANSFORMACIÓN DIGITAL")</f>
        <v>SUBSECRETARÍA DE VIVIENDA</v>
      </c>
      <c r="D21" s="5" t="str">
        <f>VLOOKUP(A21,[1]TODAS!$A$1:$T$2027,8,0)</f>
        <v>SUBSECRETARIA DE VIVIENDA</v>
      </c>
      <c r="E21" s="6">
        <v>46027</v>
      </c>
      <c r="F21" s="6">
        <f>VLOOKUP(A21,[1]TODAS!$A$1:$T$2027,6,0)</f>
        <v>46037</v>
      </c>
      <c r="G21" s="27">
        <f>NETWORKDAYS(E21,F21,FESTIVOS!$A$17:$A$51)-1</f>
        <v>7</v>
      </c>
      <c r="H21" s="17" t="str">
        <f>VLOOKUP(A21,[1]TODAS!$A$1:$T$2027,14,0)</f>
        <v>FINALIZADO</v>
      </c>
      <c r="I21" s="6" t="str">
        <f>VLOOKUP(A21,[1]TODAS!$A$1:$T$2027,5,0)</f>
        <v>2-2026-1738, 2-2026-1738</v>
      </c>
      <c r="J21" s="3" t="s">
        <v>28</v>
      </c>
      <c r="K21" s="3" t="s">
        <v>19</v>
      </c>
    </row>
    <row r="22" spans="1:11" ht="14.5" x14ac:dyDescent="0.35">
      <c r="A22" s="5" t="s">
        <v>58</v>
      </c>
      <c r="B22" s="27">
        <v>24652026</v>
      </c>
      <c r="C22" s="5" t="str" cm="1">
        <f t="array" ref="C22">_xlfn.IFS(D22="CORRESPONDENCIA","SUBSECRETARÍA CORPORATIVA",D22="SUBSECRETARIA CORPORATIVA","SUBSECRETARÍA CORPORATIVA",D22="BIENES Y SERVICIOS","SUBSECRETARÍA CORPORATIVA",D22="DIRECCION DE CONTRATACION","SUBSECRETARÍA CORPORATIVA",D22="DIRECCION ADMINISTRATIVA","SUBSECRETARÍA CORPORATIVA",D22="DIRECCION FINANCIERA","SUBSECRETARÍA CORPORATIVA",D22="TALENTO HUMANO","SUBSECRETARÍA CORPORATIVA",D22="GESTION DOCUMENTAL","SUBSECRETARÍA CORPORATIVA",D22="SUBSECRETARIA DE VIVIENDA","SUBSECRETARÍA DE VIVIENDA",D22="DIRECCION DE APOYO A LA CONSTRUCCION","SUBSECRETARÍA DE VIVIENDA",D22="DIRECCION DE FINANCIACION DE VIVIENDA","SUBSECRETARÍA DE VIVIENDA",D22="DIRECCION DE MEJORAMIENTO HABITACIONAL","SUBSECRETARÍA DE VIVIENDA",D22="SUBDIRECCION DE RECURSOS PRIVADOS","SUBSECRETARÍA DE VIVIENDA",D22="SUBSECRETARIA DE PLANEACION Y POLITICAS","SUBSECRETARÍA DE PLANEACIÓN Y POLÍTICAS",D22="DIRECCION DE INFORMACION DE POLITICAS PUBLICAS","SUBSECRETARÍA DE PLANEACIÓN Y POLÍTICAS",D22="DIRECCION DE SERVICIOS PUBLICOS","SUBSECRETARÍA DE PLANEACIÓN Y POLÍTICAS",D22="DIRECCION DE GESTION DEL SUELO","SUBSECRETARÍA DE PLANEACIÓN Y POLÍTICAS",D22="SUBSECRETARIA DE INVESTIGACIONES Y CONTROL DE VIVIENDA","SUBSECRETARÍA DE INSPECCIÓN, VIGILANCIA Y CONTROL DE VIVIENDA",D22="DIRECCION DE PREVENCION, ARRENDAMIENTO Y CONTROL DE ENAJENACION","SUBSECRETARÍA DE INSPECCIÓN, VIGILANCIA Y CONTROL DE VIVIENDA",D22="DIRECCION DE INVESTIGACIONES Y CONTROL DE VIVIENDA","SUBSECRETARÍA DE INSPECCIÓN, VIGILANCIA Y CONTROL DE VIVIENDA",D22="SUBSECRETARIA DE INSPECCION, VIGILANCIA Y CONTROL DE VIVIENDA","SUBSECRETARÍA DE INSPECCIÓN, VIGILANCIA Y CONTROL DE VIVIENDA",D22="DESPACHO","DESPACHO DE LA SECRETARÍA",D22="DESPACHO DE LA SECRETARIA","DESPACHO DE LA SECRETARÍA",D22="SUBSECRETARIA JURIDICA","SUBSECRETARÍA JURÍDICA",D22="OFICINA DE CONTROL INTERNO","OFICINA DE CONTROL INTERNO",D22="OFICINA DE CONTROL DISCIPLINARIO INTERNO","OFICINA DE CONTROL DISCIPLINARIO INTERNO",D22="OFICINA ASESORA DE COMUNICACIONES","OFICINA ASESORA DE COMUNICACIONES",D22="SUBSECRETARIA DE INTERVENCIONES INTEGRALES","SUBSECRETARÍA DE INTERVENCIONES INTEGRALES",D22="DIRECCION DE HABITAT Y ENTORNOS","SUBSECRETARÍA DE INTERVENCIONES INTEGRALES",D22="DIRECCION DE OPERACIONES","SUBSECRETARÍA DE INTERVENCIONES INTEGRALES",D22="DIRECCION DE ESTRUCTURACION DE PROYECTOS","SUBSECRETARÍA DE INTERVENCIONES INTEGRALES",D22="OFICINA ASESORA DE PLANEACION","OFICINA ASESORA DE PLANEACIÓN",D22="OFICINA DE PARTICIPACION Y RELACIONAMIENTO CON LA CIUDADANIA","OFICINA DE PARTICIPACIÓN Y RELACIONAMIENTO CON LA CIUDADANÍA",D22="SERVICIO A LA CIUDADANIA","OFICINA DE PARTICIPACIÓN Y RELACIONAMIENTO CON LA CIUDADANÍA",D22="OFICINA DE TECNOLOGIA Y TRANSFORMACION DIGITAL","OFICINA DE TECNOLOGÍA Y TRANSFORMACIÓN DIGITAL")</f>
        <v>SUBSECRETARÍA DE VIVIENDA</v>
      </c>
      <c r="D22" s="5" t="str">
        <f>VLOOKUP(A22,[1]TODAS!$A$1:$T$2027,8,0)</f>
        <v>DIRECCION DE FINANCIACION DE VIVIENDA</v>
      </c>
      <c r="E22" s="6">
        <v>46027</v>
      </c>
      <c r="F22" s="6">
        <f>VLOOKUP(A22,[1]TODAS!$A$1:$T$2027,6,0)</f>
        <v>46041</v>
      </c>
      <c r="G22" s="27">
        <f>NETWORKDAYS(E22,F22,FESTIVOS!$A$17:$A$51)-1</f>
        <v>9</v>
      </c>
      <c r="H22" s="17" t="str">
        <f>VLOOKUP(A22,[1]TODAS!$A$1:$T$2027,14,0)</f>
        <v>FINALIZADO</v>
      </c>
      <c r="I22" s="6" t="str">
        <f>VLOOKUP(A22,[1]TODAS!$A$1:$T$2027,5,0)</f>
        <v>2-2026-2328, 2-2026-2328</v>
      </c>
      <c r="J22" s="3" t="s">
        <v>28</v>
      </c>
      <c r="K22" s="3" t="s">
        <v>19</v>
      </c>
    </row>
    <row r="23" spans="1:11" ht="14.5" x14ac:dyDescent="0.35">
      <c r="A23" s="5" t="s">
        <v>59</v>
      </c>
      <c r="B23" s="27">
        <v>24682026</v>
      </c>
      <c r="C23" s="5" t="str" cm="1">
        <f t="array" ref="C23">_xlfn.IFS(D23="CORRESPONDENCIA","SUBSECRETARÍA CORPORATIVA",D23="SUBSECRETARIA CORPORATIVA","SUBSECRETARÍA CORPORATIVA",D23="BIENES Y SERVICIOS","SUBSECRETARÍA CORPORATIVA",D23="DIRECCION DE CONTRATACION","SUBSECRETARÍA CORPORATIVA",D23="DIRECCION ADMINISTRATIVA","SUBSECRETARÍA CORPORATIVA",D23="DIRECCION FINANCIERA","SUBSECRETARÍA CORPORATIVA",D23="TALENTO HUMANO","SUBSECRETARÍA CORPORATIVA",D23="GESTION DOCUMENTAL","SUBSECRETARÍA CORPORATIVA",D23="SUBSECRETARIA DE VIVIENDA","SUBSECRETARÍA DE VIVIENDA",D23="DIRECCION DE APOYO A LA CONSTRUCCION","SUBSECRETARÍA DE VIVIENDA",D23="DIRECCION DE FINANCIACION DE VIVIENDA","SUBSECRETARÍA DE VIVIENDA",D23="DIRECCION DE MEJORAMIENTO HABITACIONAL","SUBSECRETARÍA DE VIVIENDA",D23="SUBDIRECCION DE RECURSOS PRIVADOS","SUBSECRETARÍA DE VIVIENDA",D23="SUBSECRETARIA DE PLANEACION Y POLITICAS","SUBSECRETARÍA DE PLANEACIÓN Y POLÍTICAS",D23="DIRECCION DE INFORMACION DE POLITICAS PUBLICAS","SUBSECRETARÍA DE PLANEACIÓN Y POLÍTICAS",D23="DIRECCION DE SERVICIOS PUBLICOS","SUBSECRETARÍA DE PLANEACIÓN Y POLÍTICAS",D23="DIRECCION DE GESTION DEL SUELO","SUBSECRETARÍA DE PLANEACIÓN Y POLÍTICAS",D23="SUBSECRETARIA DE INVESTIGACIONES Y CONTROL DE VIVIENDA","SUBSECRETARÍA DE INSPECCIÓN, VIGILANCIA Y CONTROL DE VIVIENDA",D23="DIRECCION DE PREVENCION, ARRENDAMIENTO Y CONTROL DE ENAJENACION","SUBSECRETARÍA DE INSPECCIÓN, VIGILANCIA Y CONTROL DE VIVIENDA",D23="DIRECCION DE INVESTIGACIONES Y CONTROL DE VIVIENDA","SUBSECRETARÍA DE INSPECCIÓN, VIGILANCIA Y CONTROL DE VIVIENDA",D23="SUBSECRETARIA DE INSPECCION, VIGILANCIA Y CONTROL DE VIVIENDA","SUBSECRETARÍA DE INSPECCIÓN, VIGILANCIA Y CONTROL DE VIVIENDA",D23="DESPACHO","DESPACHO DE LA SECRETARÍA",D23="DESPACHO DE LA SECRETARIA","DESPACHO DE LA SECRETARÍA",D23="SUBSECRETARIA JURIDICA","SUBSECRETARÍA JURÍDICA",D23="OFICINA DE CONTROL INTERNO","OFICINA DE CONTROL INTERNO",D23="OFICINA DE CONTROL DISCIPLINARIO INTERNO","OFICINA DE CONTROL DISCIPLINARIO INTERNO",D23="OFICINA ASESORA DE COMUNICACIONES","OFICINA ASESORA DE COMUNICACIONES",D23="SUBSECRETARIA DE INTERVENCIONES INTEGRALES","SUBSECRETARÍA DE INTERVENCIONES INTEGRALES",D23="DIRECCION DE HABITAT Y ENTORNOS","SUBSECRETARÍA DE INTERVENCIONES INTEGRALES",D23="DIRECCION DE OPERACIONES","SUBSECRETARÍA DE INTERVENCIONES INTEGRALES",D23="DIRECCION DE ESTRUCTURACION DE PROYECTOS","SUBSECRETARÍA DE INTERVENCIONES INTEGRALES",D23="OFICINA ASESORA DE PLANEACION","OFICINA ASESORA DE PLANEACIÓN",D23="OFICINA DE PARTICIPACION Y RELACIONAMIENTO CON LA CIUDADANIA","OFICINA DE PARTICIPACIÓN Y RELACIONAMIENTO CON LA CIUDADANÍA",D23="SERVICIO A LA CIUDADANIA","OFICINA DE PARTICIPACIÓN Y RELACIONAMIENTO CON LA CIUDADANÍA",D23="OFICINA DE TECNOLOGIA Y TRANSFORMACION DIGITAL","OFICINA DE TECNOLOGÍA Y TRANSFORMACIÓN DIGITAL")</f>
        <v>SUBSECRETARÍA DE VIVIENDA</v>
      </c>
      <c r="D23" s="5" t="str">
        <f>VLOOKUP(A23,[1]TODAS!$A$1:$T$2027,8,0)</f>
        <v>DIRECCION DE FINANCIACION DE VIVIENDA</v>
      </c>
      <c r="E23" s="6">
        <v>46027</v>
      </c>
      <c r="F23" s="6">
        <f>VLOOKUP(A23,[1]TODAS!$A$1:$T$2027,6,0)</f>
        <v>46041</v>
      </c>
      <c r="G23" s="27">
        <f>NETWORKDAYS(E23,F23,FESTIVOS!$A$17:$A$51)-1</f>
        <v>9</v>
      </c>
      <c r="H23" s="17" t="str">
        <f>VLOOKUP(A23,[1]TODAS!$A$1:$T$2027,14,0)</f>
        <v>FINALIZADO</v>
      </c>
      <c r="I23" s="6" t="str">
        <f>VLOOKUP(A23,[1]TODAS!$A$1:$T$2027,5,0)</f>
        <v>2-2026-2329, 2-2026-2329</v>
      </c>
      <c r="J23" s="3" t="s">
        <v>28</v>
      </c>
      <c r="K23" s="3" t="s">
        <v>19</v>
      </c>
    </row>
    <row r="24" spans="1:11" ht="14.5" x14ac:dyDescent="0.35">
      <c r="A24" s="5" t="s">
        <v>60</v>
      </c>
      <c r="B24" s="27">
        <v>24692026</v>
      </c>
      <c r="C24" s="5" t="str" cm="1">
        <f t="array" ref="C24">_xlfn.IFS(D24="CORRESPONDENCIA","SUBSECRETARÍA CORPORATIVA",D24="SUBSECRETARIA CORPORATIVA","SUBSECRETARÍA CORPORATIVA",D24="BIENES Y SERVICIOS","SUBSECRETARÍA CORPORATIVA",D24="DIRECCION DE CONTRATACION","SUBSECRETARÍA CORPORATIVA",D24="DIRECCION ADMINISTRATIVA","SUBSECRETARÍA CORPORATIVA",D24="DIRECCION FINANCIERA","SUBSECRETARÍA CORPORATIVA",D24="TALENTO HUMANO","SUBSECRETARÍA CORPORATIVA",D24="GESTION DOCUMENTAL","SUBSECRETARÍA CORPORATIVA",D24="SUBSECRETARIA DE VIVIENDA","SUBSECRETARÍA DE VIVIENDA",D24="DIRECCION DE APOYO A LA CONSTRUCCION","SUBSECRETARÍA DE VIVIENDA",D24="DIRECCION DE FINANCIACION DE VIVIENDA","SUBSECRETARÍA DE VIVIENDA",D24="DIRECCION DE MEJORAMIENTO HABITACIONAL","SUBSECRETARÍA DE VIVIENDA",D24="SUBDIRECCION DE RECURSOS PRIVADOS","SUBSECRETARÍA DE VIVIENDA",D24="SUBSECRETARIA DE PLANEACION Y POLITICAS","SUBSECRETARÍA DE PLANEACIÓN Y POLÍTICAS",D24="DIRECCION DE INFORMACION DE POLITICAS PUBLICAS","SUBSECRETARÍA DE PLANEACIÓN Y POLÍTICAS",D24="DIRECCION DE SERVICIOS PUBLICOS","SUBSECRETARÍA DE PLANEACIÓN Y POLÍTICAS",D24="DIRECCION DE GESTION DEL SUELO","SUBSECRETARÍA DE PLANEACIÓN Y POLÍTICAS",D24="SUBSECRETARIA DE INVESTIGACIONES Y CONTROL DE VIVIENDA","SUBSECRETARÍA DE INSPECCIÓN, VIGILANCIA Y CONTROL DE VIVIENDA",D24="DIRECCION DE PREVENCION, ARRENDAMIENTO Y CONTROL DE ENAJENACION","SUBSECRETARÍA DE INSPECCIÓN, VIGILANCIA Y CONTROL DE VIVIENDA",D24="DIRECCION DE INVESTIGACIONES Y CONTROL DE VIVIENDA","SUBSECRETARÍA DE INSPECCIÓN, VIGILANCIA Y CONTROL DE VIVIENDA",D24="SUBSECRETARIA DE INSPECCION, VIGILANCIA Y CONTROL DE VIVIENDA","SUBSECRETARÍA DE INSPECCIÓN, VIGILANCIA Y CONTROL DE VIVIENDA",D24="DESPACHO","DESPACHO DE LA SECRETARÍA",D24="DESPACHO DE LA SECRETARIA","DESPACHO DE LA SECRETARÍA",D24="SUBSECRETARIA JURIDICA","SUBSECRETARÍA JURÍDICA",D24="OFICINA DE CONTROL INTERNO","OFICINA DE CONTROL INTERNO",D24="OFICINA DE CONTROL DISCIPLINARIO INTERNO","OFICINA DE CONTROL DISCIPLINARIO INTERNO",D24="OFICINA ASESORA DE COMUNICACIONES","OFICINA ASESORA DE COMUNICACIONES",D24="SUBSECRETARIA DE INTERVENCIONES INTEGRALES","SUBSECRETARÍA DE INTERVENCIONES INTEGRALES",D24="DIRECCION DE HABITAT Y ENTORNOS","SUBSECRETARÍA DE INTERVENCIONES INTEGRALES",D24="DIRECCION DE OPERACIONES","SUBSECRETARÍA DE INTERVENCIONES INTEGRALES",D24="DIRECCION DE ESTRUCTURACION DE PROYECTOS","SUBSECRETARÍA DE INTERVENCIONES INTEGRALES",D24="OFICINA ASESORA DE PLANEACION","OFICINA ASESORA DE PLANEACIÓN",D24="OFICINA DE PARTICIPACION Y RELACIONAMIENTO CON LA CIUDADANIA","OFICINA DE PARTICIPACIÓN Y RELACIONAMIENTO CON LA CIUDADANÍA",D24="SERVICIO A LA CIUDADANIA","OFICINA DE PARTICIPACIÓN Y RELACIONAMIENTO CON LA CIUDADANÍA",D24="OFICINA DE TECNOLOGIA Y TRANSFORMACION DIGITAL","OFICINA DE TECNOLOGÍA Y TRANSFORMACIÓN DIGITAL")</f>
        <v>SUBSECRETARÍA DE VIVIENDA</v>
      </c>
      <c r="D24" s="5" t="str">
        <f>VLOOKUP(A24,[1]TODAS!$A$1:$T$2027,8,0)</f>
        <v>DIRECCION DE FINANCIACION DE VIVIENDA</v>
      </c>
      <c r="E24" s="6">
        <v>46027</v>
      </c>
      <c r="F24" s="6">
        <f>VLOOKUP(A24,[1]TODAS!$A$1:$T$2027,6,0)</f>
        <v>46038</v>
      </c>
      <c r="G24" s="27">
        <f>NETWORKDAYS(E24,F24,FESTIVOS!$A$17:$A$51)-1</f>
        <v>8</v>
      </c>
      <c r="H24" s="17" t="str">
        <f>VLOOKUP(A24,[1]TODAS!$A$1:$T$2027,14,0)</f>
        <v>FINALIZADO</v>
      </c>
      <c r="I24" s="6" t="str">
        <f>VLOOKUP(A24,[1]TODAS!$A$1:$T$2027,5,0)</f>
        <v>2-2026-1992, 2-2026-1992</v>
      </c>
      <c r="J24" s="3" t="s">
        <v>28</v>
      </c>
      <c r="K24" s="3" t="s">
        <v>19</v>
      </c>
    </row>
    <row r="25" spans="1:11" ht="14.5" x14ac:dyDescent="0.35">
      <c r="A25" s="5" t="s">
        <v>61</v>
      </c>
      <c r="B25" s="27">
        <v>115582026</v>
      </c>
      <c r="C25" s="5" t="str" cm="1">
        <f t="array" ref="C25">_xlfn.IFS(D25="CORRESPONDENCIA","SUBSECRETARÍA CORPORATIVA",D25="SUBSECRETARIA CORPORATIVA","SUBSECRETARÍA CORPORATIVA",D25="BIENES Y SERVICIOS","SUBSECRETARÍA CORPORATIVA",D25="DIRECCION DE CONTRATACION","SUBSECRETARÍA CORPORATIVA",D25="DIRECCION ADMINISTRATIVA","SUBSECRETARÍA CORPORATIVA",D25="DIRECCION FINANCIERA","SUBSECRETARÍA CORPORATIVA",D25="TALENTO HUMANO","SUBSECRETARÍA CORPORATIVA",D25="GESTION DOCUMENTAL","SUBSECRETARÍA CORPORATIVA",D25="SUBSECRETARIA DE VIVIENDA","SUBSECRETARÍA DE VIVIENDA",D25="DIRECCION DE APOYO A LA CONSTRUCCION","SUBSECRETARÍA DE VIVIENDA",D25="DIRECCION DE FINANCIACION DE VIVIENDA","SUBSECRETARÍA DE VIVIENDA",D25="DIRECCION DE MEJORAMIENTO HABITACIONAL","SUBSECRETARÍA DE VIVIENDA",D25="SUBDIRECCION DE RECURSOS PRIVADOS","SUBSECRETARÍA DE VIVIENDA",D25="SUBSECRETARIA DE PLANEACION Y POLITICAS","SUBSECRETARÍA DE PLANEACIÓN Y POLÍTICAS",D25="DIRECCION DE INFORMACION DE POLITICAS PUBLICAS","SUBSECRETARÍA DE PLANEACIÓN Y POLÍTICAS",D25="DIRECCION DE SERVICIOS PUBLICOS","SUBSECRETARÍA DE PLANEACIÓN Y POLÍTICAS",D25="DIRECCION DE GESTION DEL SUELO","SUBSECRETARÍA DE PLANEACIÓN Y POLÍTICAS",D25="SUBSECRETARIA DE INVESTIGACIONES Y CONTROL DE VIVIENDA","SUBSECRETARÍA DE INSPECCIÓN, VIGILANCIA Y CONTROL DE VIVIENDA",D25="DIRECCION DE PREVENCION, ARRENDAMIENTO Y CONTROL DE ENAJENACION","SUBSECRETARÍA DE INSPECCIÓN, VIGILANCIA Y CONTROL DE VIVIENDA",D25="DIRECCION DE INVESTIGACIONES Y CONTROL DE VIVIENDA","SUBSECRETARÍA DE INSPECCIÓN, VIGILANCIA Y CONTROL DE VIVIENDA",D25="SUBSECRETARIA DE INSPECCION, VIGILANCIA Y CONTROL DE VIVIENDA","SUBSECRETARÍA DE INSPECCIÓN, VIGILANCIA Y CONTROL DE VIVIENDA",D25="DESPACHO","DESPACHO DE LA SECRETARÍA",D25="DESPACHO DE LA SECRETARIA","DESPACHO DE LA SECRETARÍA",D25="SUBSECRETARIA JURIDICA","SUBSECRETARÍA JURÍDICA",D25="OFICINA DE CONTROL INTERNO","OFICINA DE CONTROL INTERNO",D25="OFICINA DE CONTROL DISCIPLINARIO INTERNO","OFICINA DE CONTROL DISCIPLINARIO INTERNO",D25="OFICINA ASESORA DE COMUNICACIONES","OFICINA ASESORA DE COMUNICACIONES",D25="SUBSECRETARIA DE INTERVENCIONES INTEGRALES","SUBSECRETARÍA DE INTERVENCIONES INTEGRALES",D25="DIRECCION DE HABITAT Y ENTORNOS","SUBSECRETARÍA DE INTERVENCIONES INTEGRALES",D25="DIRECCION DE OPERACIONES","SUBSECRETARÍA DE INTERVENCIONES INTEGRALES",D25="DIRECCION DE ESTRUCTURACION DE PROYECTOS","SUBSECRETARÍA DE INTERVENCIONES INTEGRALES",D25="OFICINA ASESORA DE PLANEACION","OFICINA ASESORA DE PLANEACIÓN",D25="OFICINA DE PARTICIPACION Y RELACIONAMIENTO CON LA CIUDADANIA","OFICINA DE PARTICIPACIÓN Y RELACIONAMIENTO CON LA CIUDADANÍA",D25="SERVICIO A LA CIUDADANIA","OFICINA DE PARTICIPACIÓN Y RELACIONAMIENTO CON LA CIUDADANÍA",D25="OFICINA DE TECNOLOGIA Y TRANSFORMACION DIGITAL","OFICINA DE TECNOLOGÍA Y TRANSFORMACIÓN DIGITAL")</f>
        <v>SUBSECRETARÍA DE VIVIENDA</v>
      </c>
      <c r="D25" s="5" t="str">
        <f>VLOOKUP(A25,[1]TODAS!$A$1:$T$2027,8,0)</f>
        <v>DIRECCION DE FINANCIACION DE VIVIENDA</v>
      </c>
      <c r="E25" s="6">
        <v>46027</v>
      </c>
      <c r="F25" s="6">
        <f>VLOOKUP(A25,[1]TODAS!$A$1:$T$2027,6,0)</f>
        <v>46037</v>
      </c>
      <c r="G25" s="27">
        <f>NETWORKDAYS(E25,F25,FESTIVOS!$A$17:$A$51)-1</f>
        <v>7</v>
      </c>
      <c r="H25" s="17" t="str">
        <f>VLOOKUP(A25,[1]TODAS!$A$1:$T$2027,14,0)</f>
        <v>FINALIZADO</v>
      </c>
      <c r="I25" s="6" t="str">
        <f>VLOOKUP(A25,[1]TODAS!$A$1:$T$2027,5,0)</f>
        <v>2-2026-1735, 2-2026-1735</v>
      </c>
      <c r="J25" s="3" t="s">
        <v>28</v>
      </c>
      <c r="K25" s="3" t="s">
        <v>19</v>
      </c>
    </row>
    <row r="26" spans="1:11" ht="14.5" x14ac:dyDescent="0.35">
      <c r="A26" s="5" t="s">
        <v>62</v>
      </c>
      <c r="B26" s="27">
        <v>24802026</v>
      </c>
      <c r="C26" s="5" t="str" cm="1">
        <f t="array" ref="C26">_xlfn.IFS(D26="CORRESPONDENCIA","SUBSECRETARÍA CORPORATIVA",D26="SUBSECRETARIA CORPORATIVA","SUBSECRETARÍA CORPORATIVA",D26="BIENES Y SERVICIOS","SUBSECRETARÍA CORPORATIVA",D26="DIRECCION DE CONTRATACION","SUBSECRETARÍA CORPORATIVA",D26="DIRECCION ADMINISTRATIVA","SUBSECRETARÍA CORPORATIVA",D26="DIRECCION FINANCIERA","SUBSECRETARÍA CORPORATIVA",D26="TALENTO HUMANO","SUBSECRETARÍA CORPORATIVA",D26="GESTION DOCUMENTAL","SUBSECRETARÍA CORPORATIVA",D26="SUBSECRETARIA DE VIVIENDA","SUBSECRETARÍA DE VIVIENDA",D26="DIRECCION DE APOYO A LA CONSTRUCCION","SUBSECRETARÍA DE VIVIENDA",D26="DIRECCION DE FINANCIACION DE VIVIENDA","SUBSECRETARÍA DE VIVIENDA",D26="DIRECCION DE MEJORAMIENTO HABITACIONAL","SUBSECRETARÍA DE VIVIENDA",D26="SUBDIRECCION DE RECURSOS PRIVADOS","SUBSECRETARÍA DE VIVIENDA",D26="SUBSECRETARIA DE PLANEACION Y POLITICAS","SUBSECRETARÍA DE PLANEACIÓN Y POLÍTICAS",D26="DIRECCION DE INFORMACION DE POLITICAS PUBLICAS","SUBSECRETARÍA DE PLANEACIÓN Y POLÍTICAS",D26="DIRECCION DE SERVICIOS PUBLICOS","SUBSECRETARÍA DE PLANEACIÓN Y POLÍTICAS",D26="DIRECCION DE GESTION DEL SUELO","SUBSECRETARÍA DE PLANEACIÓN Y POLÍTICAS",D26="SUBSECRETARIA DE INVESTIGACIONES Y CONTROL DE VIVIENDA","SUBSECRETARÍA DE INSPECCIÓN, VIGILANCIA Y CONTROL DE VIVIENDA",D26="DIRECCION DE PREVENCION, ARRENDAMIENTO Y CONTROL DE ENAJENACION","SUBSECRETARÍA DE INSPECCIÓN, VIGILANCIA Y CONTROL DE VIVIENDA",D26="DIRECCION DE INVESTIGACIONES Y CONTROL DE VIVIENDA","SUBSECRETARÍA DE INSPECCIÓN, VIGILANCIA Y CONTROL DE VIVIENDA",D26="SUBSECRETARIA DE INSPECCION, VIGILANCIA Y CONTROL DE VIVIENDA","SUBSECRETARÍA DE INSPECCIÓN, VIGILANCIA Y CONTROL DE VIVIENDA",D26="DESPACHO","DESPACHO DE LA SECRETARÍA",D26="DESPACHO DE LA SECRETARIA","DESPACHO DE LA SECRETARÍA",D26="SUBSECRETARIA JURIDICA","SUBSECRETARÍA JURÍDICA",D26="OFICINA DE CONTROL INTERNO","OFICINA DE CONTROL INTERNO",D26="OFICINA DE CONTROL DISCIPLINARIO INTERNO","OFICINA DE CONTROL DISCIPLINARIO INTERNO",D26="OFICINA ASESORA DE COMUNICACIONES","OFICINA ASESORA DE COMUNICACIONES",D26="SUBSECRETARIA DE INTERVENCIONES INTEGRALES","SUBSECRETARÍA DE INTERVENCIONES INTEGRALES",D26="DIRECCION DE HABITAT Y ENTORNOS","SUBSECRETARÍA DE INTERVENCIONES INTEGRALES",D26="DIRECCION DE OPERACIONES","SUBSECRETARÍA DE INTERVENCIONES INTEGRALES",D26="DIRECCION DE ESTRUCTURACION DE PROYECTOS","SUBSECRETARÍA DE INTERVENCIONES INTEGRALES",D26="OFICINA ASESORA DE PLANEACION","OFICINA ASESORA DE PLANEACIÓN",D26="OFICINA DE PARTICIPACION Y RELACIONAMIENTO CON LA CIUDADANIA","OFICINA DE PARTICIPACIÓN Y RELACIONAMIENTO CON LA CIUDADANÍA",D26="SERVICIO A LA CIUDADANIA","OFICINA DE PARTICIPACIÓN Y RELACIONAMIENTO CON LA CIUDADANÍA",D26="OFICINA DE TECNOLOGIA Y TRANSFORMACION DIGITAL","OFICINA DE TECNOLOGÍA Y TRANSFORMACIÓN DIGITAL")</f>
        <v>SUBSECRETARÍA DE VIVIENDA</v>
      </c>
      <c r="D26" s="5" t="str">
        <f>VLOOKUP(A26,[1]TODAS!$A$1:$T$2027,8,0)</f>
        <v>DIRECCION DE FINANCIACION DE VIVIENDA</v>
      </c>
      <c r="E26" s="6">
        <v>46027</v>
      </c>
      <c r="F26" s="6">
        <f>VLOOKUP(A26,[1]TODAS!$A$1:$T$2027,6,0)</f>
        <v>46030</v>
      </c>
      <c r="G26" s="27">
        <f>NETWORKDAYS(E26,F26,FESTIVOS!$A$17:$A$51)-1</f>
        <v>3</v>
      </c>
      <c r="H26" s="17" t="str">
        <f>VLOOKUP(A26,[1]TODAS!$A$1:$T$2027,14,0)</f>
        <v>FINALIZADO</v>
      </c>
      <c r="I26" s="6" t="str">
        <f>VLOOKUP(A26,[1]TODAS!$A$1:$T$2027,5,0)</f>
        <v>2-2026-305, 2-2026-305</v>
      </c>
      <c r="J26" s="3" t="s">
        <v>28</v>
      </c>
      <c r="K26" s="3" t="s">
        <v>19</v>
      </c>
    </row>
    <row r="27" spans="1:11" ht="14.5" x14ac:dyDescent="0.35">
      <c r="A27" s="5" t="s">
        <v>63</v>
      </c>
      <c r="B27" s="27">
        <v>25072026</v>
      </c>
      <c r="C27" s="5" t="str" cm="1">
        <f t="array" ref="C27">_xlfn.IFS(D27="CORRESPONDENCIA","SUBSECRETARÍA CORPORATIVA",D27="SUBSECRETARIA CORPORATIVA","SUBSECRETARÍA CORPORATIVA",D27="BIENES Y SERVICIOS","SUBSECRETARÍA CORPORATIVA",D27="DIRECCION DE CONTRATACION","SUBSECRETARÍA CORPORATIVA",D27="DIRECCION ADMINISTRATIVA","SUBSECRETARÍA CORPORATIVA",D27="DIRECCION FINANCIERA","SUBSECRETARÍA CORPORATIVA",D27="TALENTO HUMANO","SUBSECRETARÍA CORPORATIVA",D27="GESTION DOCUMENTAL","SUBSECRETARÍA CORPORATIVA",D27="SUBSECRETARIA DE VIVIENDA","SUBSECRETARÍA DE VIVIENDA",D27="DIRECCION DE APOYO A LA CONSTRUCCION","SUBSECRETARÍA DE VIVIENDA",D27="DIRECCION DE FINANCIACION DE VIVIENDA","SUBSECRETARÍA DE VIVIENDA",D27="DIRECCION DE MEJORAMIENTO HABITACIONAL","SUBSECRETARÍA DE VIVIENDA",D27="SUBDIRECCION DE RECURSOS PRIVADOS","SUBSECRETARÍA DE VIVIENDA",D27="SUBSECRETARIA DE PLANEACION Y POLITICAS","SUBSECRETARÍA DE PLANEACIÓN Y POLÍTICAS",D27="DIRECCION DE INFORMACION DE POLITICAS PUBLICAS","SUBSECRETARÍA DE PLANEACIÓN Y POLÍTICAS",D27="DIRECCION DE SERVICIOS PUBLICOS","SUBSECRETARÍA DE PLANEACIÓN Y POLÍTICAS",D27="DIRECCION DE GESTION DEL SUELO","SUBSECRETARÍA DE PLANEACIÓN Y POLÍTICAS",D27="SUBSECRETARIA DE INVESTIGACIONES Y CONTROL DE VIVIENDA","SUBSECRETARÍA DE INSPECCIÓN, VIGILANCIA Y CONTROL DE VIVIENDA",D27="DIRECCION DE PREVENCION, ARRENDAMIENTO Y CONTROL DE ENAJENACION","SUBSECRETARÍA DE INSPECCIÓN, VIGILANCIA Y CONTROL DE VIVIENDA",D27="DIRECCION DE INVESTIGACIONES Y CONTROL DE VIVIENDA","SUBSECRETARÍA DE INSPECCIÓN, VIGILANCIA Y CONTROL DE VIVIENDA",D27="SUBSECRETARIA DE INSPECCION, VIGILANCIA Y CONTROL DE VIVIENDA","SUBSECRETARÍA DE INSPECCIÓN, VIGILANCIA Y CONTROL DE VIVIENDA",D27="DESPACHO","DESPACHO DE LA SECRETARÍA",D27="DESPACHO DE LA SECRETARIA","DESPACHO DE LA SECRETARÍA",D27="SUBSECRETARIA JURIDICA","SUBSECRETARÍA JURÍDICA",D27="OFICINA DE CONTROL INTERNO","OFICINA DE CONTROL INTERNO",D27="OFICINA DE CONTROL DISCIPLINARIO INTERNO","OFICINA DE CONTROL DISCIPLINARIO INTERNO",D27="OFICINA ASESORA DE COMUNICACIONES","OFICINA ASESORA DE COMUNICACIONES",D27="SUBSECRETARIA DE INTERVENCIONES INTEGRALES","SUBSECRETARÍA DE INTERVENCIONES INTEGRALES",D27="DIRECCION DE HABITAT Y ENTORNOS","SUBSECRETARÍA DE INTERVENCIONES INTEGRALES",D27="DIRECCION DE OPERACIONES","SUBSECRETARÍA DE INTERVENCIONES INTEGRALES",D27="DIRECCION DE ESTRUCTURACION DE PROYECTOS","SUBSECRETARÍA DE INTERVENCIONES INTEGRALES",D27="OFICINA ASESORA DE PLANEACION","OFICINA ASESORA DE PLANEACIÓN",D27="OFICINA DE PARTICIPACION Y RELACIONAMIENTO CON LA CIUDADANIA","OFICINA DE PARTICIPACIÓN Y RELACIONAMIENTO CON LA CIUDADANÍA",D27="SERVICIO A LA CIUDADANIA","OFICINA DE PARTICIPACIÓN Y RELACIONAMIENTO CON LA CIUDADANÍA",D27="OFICINA DE TECNOLOGIA Y TRANSFORMACION DIGITAL","OFICINA DE TECNOLOGÍA Y TRANSFORMACIÓN DIGITAL")</f>
        <v>SUBSECRETARÍA DE VIVIENDA</v>
      </c>
      <c r="D27" s="5" t="str">
        <f>VLOOKUP(A27,[1]TODAS!$A$1:$T$2027,8,0)</f>
        <v>DIRECCION DE FINANCIACION DE VIVIENDA</v>
      </c>
      <c r="E27" s="6">
        <v>46027</v>
      </c>
      <c r="F27" s="6">
        <f>VLOOKUP(A27,[1]TODAS!$A$1:$T$2027,6,0)</f>
        <v>46041</v>
      </c>
      <c r="G27" s="27">
        <f>NETWORKDAYS(E27,F27,FESTIVOS!$A$17:$A$51)-1</f>
        <v>9</v>
      </c>
      <c r="H27" s="17" t="str">
        <f>VLOOKUP(A27,[1]TODAS!$A$1:$T$2027,14,0)</f>
        <v>FINALIZADO</v>
      </c>
      <c r="I27" s="6" t="str">
        <f>VLOOKUP(A27,[1]TODAS!$A$1:$T$2027,5,0)</f>
        <v>2-2026-2334, 2-2026-2334</v>
      </c>
      <c r="J27" s="3" t="s">
        <v>28</v>
      </c>
      <c r="K27" s="3" t="s">
        <v>19</v>
      </c>
    </row>
    <row r="28" spans="1:11" ht="14.5" x14ac:dyDescent="0.35">
      <c r="A28" s="5" t="s">
        <v>64</v>
      </c>
      <c r="B28" s="27">
        <v>25622026</v>
      </c>
      <c r="C28" s="5" t="str" cm="1">
        <f t="array" ref="C28">_xlfn.IFS(D28="CORRESPONDENCIA","SUBSECRETARÍA CORPORATIVA",D28="SUBSECRETARIA CORPORATIVA","SUBSECRETARÍA CORPORATIVA",D28="BIENES Y SERVICIOS","SUBSECRETARÍA CORPORATIVA",D28="DIRECCION DE CONTRATACION","SUBSECRETARÍA CORPORATIVA",D28="DIRECCION ADMINISTRATIVA","SUBSECRETARÍA CORPORATIVA",D28="DIRECCION FINANCIERA","SUBSECRETARÍA CORPORATIVA",D28="TALENTO HUMANO","SUBSECRETARÍA CORPORATIVA",D28="GESTION DOCUMENTAL","SUBSECRETARÍA CORPORATIVA",D28="SUBSECRETARIA DE VIVIENDA","SUBSECRETARÍA DE VIVIENDA",D28="DIRECCION DE APOYO A LA CONSTRUCCION","SUBSECRETARÍA DE VIVIENDA",D28="DIRECCION DE FINANCIACION DE VIVIENDA","SUBSECRETARÍA DE VIVIENDA",D28="DIRECCION DE MEJORAMIENTO HABITACIONAL","SUBSECRETARÍA DE VIVIENDA",D28="SUBDIRECCION DE RECURSOS PRIVADOS","SUBSECRETARÍA DE VIVIENDA",D28="SUBSECRETARIA DE PLANEACION Y POLITICAS","SUBSECRETARÍA DE PLANEACIÓN Y POLÍTICAS",D28="DIRECCION DE INFORMACION DE POLITICAS PUBLICAS","SUBSECRETARÍA DE PLANEACIÓN Y POLÍTICAS",D28="DIRECCION DE SERVICIOS PUBLICOS","SUBSECRETARÍA DE PLANEACIÓN Y POLÍTICAS",D28="DIRECCION DE GESTION DEL SUELO","SUBSECRETARÍA DE PLANEACIÓN Y POLÍTICAS",D28="SUBSECRETARIA DE INVESTIGACIONES Y CONTROL DE VIVIENDA","SUBSECRETARÍA DE INSPECCIÓN, VIGILANCIA Y CONTROL DE VIVIENDA",D28="DIRECCION DE PREVENCION, ARRENDAMIENTO Y CONTROL DE ENAJENACION","SUBSECRETARÍA DE INSPECCIÓN, VIGILANCIA Y CONTROL DE VIVIENDA",D28="DIRECCION DE INVESTIGACIONES Y CONTROL DE VIVIENDA","SUBSECRETARÍA DE INSPECCIÓN, VIGILANCIA Y CONTROL DE VIVIENDA",D28="SUBSECRETARIA DE INSPECCION, VIGILANCIA Y CONTROL DE VIVIENDA","SUBSECRETARÍA DE INSPECCIÓN, VIGILANCIA Y CONTROL DE VIVIENDA",D28="DESPACHO","DESPACHO DE LA SECRETARÍA",D28="DESPACHO DE LA SECRETARIA","DESPACHO DE LA SECRETARÍA",D28="SUBSECRETARIA JURIDICA","SUBSECRETARÍA JURÍDICA",D28="OFICINA DE CONTROL INTERNO","OFICINA DE CONTROL INTERNO",D28="OFICINA DE CONTROL DISCIPLINARIO INTERNO","OFICINA DE CONTROL DISCIPLINARIO INTERNO",D28="OFICINA ASESORA DE COMUNICACIONES","OFICINA ASESORA DE COMUNICACIONES",D28="SUBSECRETARIA DE INTERVENCIONES INTEGRALES","SUBSECRETARÍA DE INTERVENCIONES INTEGRALES",D28="DIRECCION DE HABITAT Y ENTORNOS","SUBSECRETARÍA DE INTERVENCIONES INTEGRALES",D28="DIRECCION DE OPERACIONES","SUBSECRETARÍA DE INTERVENCIONES INTEGRALES",D28="DIRECCION DE ESTRUCTURACION DE PROYECTOS","SUBSECRETARÍA DE INTERVENCIONES INTEGRALES",D28="OFICINA ASESORA DE PLANEACION","OFICINA ASESORA DE PLANEACIÓN",D28="OFICINA DE PARTICIPACION Y RELACIONAMIENTO CON LA CIUDADANIA","OFICINA DE PARTICIPACIÓN Y RELACIONAMIENTO CON LA CIUDADANÍA",D28="SERVICIO A LA CIUDADANIA","OFICINA DE PARTICIPACIÓN Y RELACIONAMIENTO CON LA CIUDADANÍA",D28="OFICINA DE TECNOLOGIA Y TRANSFORMACION DIGITAL","OFICINA DE TECNOLOGÍA Y TRANSFORMACIÓN DIGITAL")</f>
        <v>SUBSECRETARÍA DE VIVIENDA</v>
      </c>
      <c r="D28" s="5" t="str">
        <f>VLOOKUP(A28,[1]TODAS!$A$1:$T$2027,8,0)</f>
        <v>DIRECCION DE FINANCIACION DE VIVIENDA</v>
      </c>
      <c r="E28" s="6">
        <v>46027</v>
      </c>
      <c r="F28" s="6">
        <f>VLOOKUP(A28,[1]TODAS!$A$1:$T$2027,6,0)</f>
        <v>46041</v>
      </c>
      <c r="G28" s="27">
        <f>NETWORKDAYS(E28,F28,FESTIVOS!$A$17:$A$51)-1</f>
        <v>9</v>
      </c>
      <c r="H28" s="17" t="str">
        <f>VLOOKUP(A28,[1]TODAS!$A$1:$T$2027,14,0)</f>
        <v>FINALIZADO</v>
      </c>
      <c r="I28" s="6" t="str">
        <f>VLOOKUP(A28,[1]TODAS!$A$1:$T$2027,5,0)</f>
        <v>2-2026-2338, 2-2026-2338</v>
      </c>
      <c r="J28" s="3" t="s">
        <v>28</v>
      </c>
      <c r="K28" s="3" t="s">
        <v>19</v>
      </c>
    </row>
    <row r="29" spans="1:11" ht="14.5" x14ac:dyDescent="0.35">
      <c r="A29" s="5" t="s">
        <v>65</v>
      </c>
      <c r="B29" s="27">
        <v>26322026</v>
      </c>
      <c r="C29" s="5" t="str" cm="1">
        <f t="array" ref="C29">_xlfn.IFS(D29="CORRESPONDENCIA","SUBSECRETARÍA CORPORATIVA",D29="SUBSECRETARIA CORPORATIVA","SUBSECRETARÍA CORPORATIVA",D29="BIENES Y SERVICIOS","SUBSECRETARÍA CORPORATIVA",D29="DIRECCION DE CONTRATACION","SUBSECRETARÍA CORPORATIVA",D29="DIRECCION ADMINISTRATIVA","SUBSECRETARÍA CORPORATIVA",D29="DIRECCION FINANCIERA","SUBSECRETARÍA CORPORATIVA",D29="TALENTO HUMANO","SUBSECRETARÍA CORPORATIVA",D29="GESTION DOCUMENTAL","SUBSECRETARÍA CORPORATIVA",D29="SUBSECRETARIA DE VIVIENDA","SUBSECRETARÍA DE VIVIENDA",D29="DIRECCION DE APOYO A LA CONSTRUCCION","SUBSECRETARÍA DE VIVIENDA",D29="DIRECCION DE FINANCIACION DE VIVIENDA","SUBSECRETARÍA DE VIVIENDA",D29="DIRECCION DE MEJORAMIENTO HABITACIONAL","SUBSECRETARÍA DE VIVIENDA",D29="SUBDIRECCION DE RECURSOS PRIVADOS","SUBSECRETARÍA DE VIVIENDA",D29="SUBSECRETARIA DE PLANEACION Y POLITICAS","SUBSECRETARÍA DE PLANEACIÓN Y POLÍTICAS",D29="DIRECCION DE INFORMACION DE POLITICAS PUBLICAS","SUBSECRETARÍA DE PLANEACIÓN Y POLÍTICAS",D29="DIRECCION DE SERVICIOS PUBLICOS","SUBSECRETARÍA DE PLANEACIÓN Y POLÍTICAS",D29="DIRECCION DE GESTION DEL SUELO","SUBSECRETARÍA DE PLANEACIÓN Y POLÍTICAS",D29="SUBSECRETARIA DE INVESTIGACIONES Y CONTROL DE VIVIENDA","SUBSECRETARÍA DE INSPECCIÓN, VIGILANCIA Y CONTROL DE VIVIENDA",D29="DIRECCION DE PREVENCION, ARRENDAMIENTO Y CONTROL DE ENAJENACION","SUBSECRETARÍA DE INSPECCIÓN, VIGILANCIA Y CONTROL DE VIVIENDA",D29="DIRECCION DE INVESTIGACIONES Y CONTROL DE VIVIENDA","SUBSECRETARÍA DE INSPECCIÓN, VIGILANCIA Y CONTROL DE VIVIENDA",D29="SUBSECRETARIA DE INSPECCION, VIGILANCIA Y CONTROL DE VIVIENDA","SUBSECRETARÍA DE INSPECCIÓN, VIGILANCIA Y CONTROL DE VIVIENDA",D29="DESPACHO","DESPACHO DE LA SECRETARÍA",D29="DESPACHO DE LA SECRETARIA","DESPACHO DE LA SECRETARÍA",D29="SUBSECRETARIA JURIDICA","SUBSECRETARÍA JURÍDICA",D29="OFICINA DE CONTROL INTERNO","OFICINA DE CONTROL INTERNO",D29="OFICINA DE CONTROL DISCIPLINARIO INTERNO","OFICINA DE CONTROL DISCIPLINARIO INTERNO",D29="OFICINA ASESORA DE COMUNICACIONES","OFICINA ASESORA DE COMUNICACIONES",D29="SUBSECRETARIA DE INTERVENCIONES INTEGRALES","SUBSECRETARÍA DE INTERVENCIONES INTEGRALES",D29="DIRECCION DE HABITAT Y ENTORNOS","SUBSECRETARÍA DE INTERVENCIONES INTEGRALES",D29="DIRECCION DE OPERACIONES","SUBSECRETARÍA DE INTERVENCIONES INTEGRALES",D29="DIRECCION DE ESTRUCTURACION DE PROYECTOS","SUBSECRETARÍA DE INTERVENCIONES INTEGRALES",D29="OFICINA ASESORA DE PLANEACION","OFICINA ASESORA DE PLANEACIÓN",D29="OFICINA DE PARTICIPACION Y RELACIONAMIENTO CON LA CIUDADANIA","OFICINA DE PARTICIPACIÓN Y RELACIONAMIENTO CON LA CIUDADANÍA",D29="SERVICIO A LA CIUDADANIA","OFICINA DE PARTICIPACIÓN Y RELACIONAMIENTO CON LA CIUDADANÍA",D29="OFICINA DE TECNOLOGIA Y TRANSFORMACION DIGITAL","OFICINA DE TECNOLOGÍA Y TRANSFORMACIÓN DIGITAL")</f>
        <v>SUBSECRETARÍA DE VIVIENDA</v>
      </c>
      <c r="D29" s="5" t="str">
        <f>VLOOKUP(A29,[1]TODAS!$A$1:$T$2027,8,0)</f>
        <v>DIRECCION DE FINANCIACION DE VIVIENDA</v>
      </c>
      <c r="E29" s="6">
        <v>46027</v>
      </c>
      <c r="F29" s="6">
        <f>VLOOKUP(A29,[1]TODAS!$A$1:$T$2027,6,0)</f>
        <v>46037</v>
      </c>
      <c r="G29" s="27">
        <f>NETWORKDAYS(E29,F29,FESTIVOS!$A$17:$A$51)-1</f>
        <v>7</v>
      </c>
      <c r="H29" s="17" t="str">
        <f>VLOOKUP(A29,[1]TODAS!$A$1:$T$2027,14,0)</f>
        <v>FINALIZADO</v>
      </c>
      <c r="I29" s="6" t="str">
        <f>VLOOKUP(A29,[1]TODAS!$A$1:$T$2027,5,0)</f>
        <v>2-2026-1736, 2-2026-1736</v>
      </c>
      <c r="J29" s="3" t="s">
        <v>28</v>
      </c>
      <c r="K29" s="3" t="s">
        <v>19</v>
      </c>
    </row>
    <row r="30" spans="1:11" ht="14.5" x14ac:dyDescent="0.35">
      <c r="A30" s="5" t="s">
        <v>66</v>
      </c>
      <c r="B30" s="27">
        <v>26432026</v>
      </c>
      <c r="C30" s="5" t="str" cm="1">
        <f t="array" ref="C30">_xlfn.IFS(D30="CORRESPONDENCIA","SUBSECRETARÍA CORPORATIVA",D30="SUBSECRETARIA CORPORATIVA","SUBSECRETARÍA CORPORATIVA",D30="BIENES Y SERVICIOS","SUBSECRETARÍA CORPORATIVA",D30="DIRECCION DE CONTRATACION","SUBSECRETARÍA CORPORATIVA",D30="DIRECCION ADMINISTRATIVA","SUBSECRETARÍA CORPORATIVA",D30="DIRECCION FINANCIERA","SUBSECRETARÍA CORPORATIVA",D30="TALENTO HUMANO","SUBSECRETARÍA CORPORATIVA",D30="GESTION DOCUMENTAL","SUBSECRETARÍA CORPORATIVA",D30="SUBSECRETARIA DE VIVIENDA","SUBSECRETARÍA DE VIVIENDA",D30="DIRECCION DE APOYO A LA CONSTRUCCION","SUBSECRETARÍA DE VIVIENDA",D30="DIRECCION DE FINANCIACION DE VIVIENDA","SUBSECRETARÍA DE VIVIENDA",D30="DIRECCION DE MEJORAMIENTO HABITACIONAL","SUBSECRETARÍA DE VIVIENDA",D30="SUBDIRECCION DE RECURSOS PRIVADOS","SUBSECRETARÍA DE VIVIENDA",D30="SUBSECRETARIA DE PLANEACION Y POLITICAS","SUBSECRETARÍA DE PLANEACIÓN Y POLÍTICAS",D30="DIRECCION DE INFORMACION DE POLITICAS PUBLICAS","SUBSECRETARÍA DE PLANEACIÓN Y POLÍTICAS",D30="DIRECCION DE SERVICIOS PUBLICOS","SUBSECRETARÍA DE PLANEACIÓN Y POLÍTICAS",D30="DIRECCION DE GESTION DEL SUELO","SUBSECRETARÍA DE PLANEACIÓN Y POLÍTICAS",D30="SUBSECRETARIA DE INVESTIGACIONES Y CONTROL DE VIVIENDA","SUBSECRETARÍA DE INSPECCIÓN, VIGILANCIA Y CONTROL DE VIVIENDA",D30="DIRECCION DE PREVENCION, ARRENDAMIENTO Y CONTROL DE ENAJENACION","SUBSECRETARÍA DE INSPECCIÓN, VIGILANCIA Y CONTROL DE VIVIENDA",D30="DIRECCION DE INVESTIGACIONES Y CONTROL DE VIVIENDA","SUBSECRETARÍA DE INSPECCIÓN, VIGILANCIA Y CONTROL DE VIVIENDA",D30="SUBSECRETARIA DE INSPECCION, VIGILANCIA Y CONTROL DE VIVIENDA","SUBSECRETARÍA DE INSPECCIÓN, VIGILANCIA Y CONTROL DE VIVIENDA",D30="DESPACHO","DESPACHO DE LA SECRETARÍA",D30="DESPACHO DE LA SECRETARIA","DESPACHO DE LA SECRETARÍA",D30="SUBSECRETARIA JURIDICA","SUBSECRETARÍA JURÍDICA",D30="OFICINA DE CONTROL INTERNO","OFICINA DE CONTROL INTERNO",D30="OFICINA DE CONTROL DISCIPLINARIO INTERNO","OFICINA DE CONTROL DISCIPLINARIO INTERNO",D30="OFICINA ASESORA DE COMUNICACIONES","OFICINA ASESORA DE COMUNICACIONES",D30="SUBSECRETARIA DE INTERVENCIONES INTEGRALES","SUBSECRETARÍA DE INTERVENCIONES INTEGRALES",D30="DIRECCION DE HABITAT Y ENTORNOS","SUBSECRETARÍA DE INTERVENCIONES INTEGRALES",D30="DIRECCION DE OPERACIONES","SUBSECRETARÍA DE INTERVENCIONES INTEGRALES",D30="DIRECCION DE ESTRUCTURACION DE PROYECTOS","SUBSECRETARÍA DE INTERVENCIONES INTEGRALES",D30="OFICINA ASESORA DE PLANEACION","OFICINA ASESORA DE PLANEACIÓN",D30="OFICINA DE PARTICIPACION Y RELACIONAMIENTO CON LA CIUDADANIA","OFICINA DE PARTICIPACIÓN Y RELACIONAMIENTO CON LA CIUDADANÍA",D30="SERVICIO A LA CIUDADANIA","OFICINA DE PARTICIPACIÓN Y RELACIONAMIENTO CON LA CIUDADANÍA",D30="OFICINA DE TECNOLOGIA Y TRANSFORMACION DIGITAL","OFICINA DE TECNOLOGÍA Y TRANSFORMACIÓN DIGITAL")</f>
        <v>SUBSECRETARÍA DE VIVIENDA</v>
      </c>
      <c r="D30" s="5" t="str">
        <f>VLOOKUP(A30,[1]TODAS!$A$1:$T$2027,8,0)</f>
        <v>DIRECCION DE FINANCIACION DE VIVIENDA</v>
      </c>
      <c r="E30" s="6">
        <v>46027</v>
      </c>
      <c r="F30" s="6">
        <f>VLOOKUP(A30,[1]TODAS!$A$1:$T$2027,6,0)</f>
        <v>46037</v>
      </c>
      <c r="G30" s="27">
        <f>NETWORKDAYS(E30,F30,FESTIVOS!$A$17:$A$51)-1</f>
        <v>7</v>
      </c>
      <c r="H30" s="17" t="str">
        <f>VLOOKUP(A30,[1]TODAS!$A$1:$T$2027,14,0)</f>
        <v>FINALIZADO</v>
      </c>
      <c r="I30" s="6" t="str">
        <f>VLOOKUP(A30,[1]TODAS!$A$1:$T$2027,5,0)</f>
        <v>2-2026-1737, 2-2026-1737</v>
      </c>
      <c r="J30" s="3" t="s">
        <v>28</v>
      </c>
      <c r="K30" s="3" t="s">
        <v>19</v>
      </c>
    </row>
    <row r="31" spans="1:11" ht="14.5" x14ac:dyDescent="0.35">
      <c r="A31" s="5" t="s">
        <v>67</v>
      </c>
      <c r="B31" s="27">
        <v>26712026</v>
      </c>
      <c r="C31" s="5" t="str" cm="1">
        <f t="array" ref="C31">_xlfn.IFS(D31="CORRESPONDENCIA","SUBSECRETARÍA CORPORATIVA",D31="SUBSECRETARIA CORPORATIVA","SUBSECRETARÍA CORPORATIVA",D31="BIENES Y SERVICIOS","SUBSECRETARÍA CORPORATIVA",D31="DIRECCION DE CONTRATACION","SUBSECRETARÍA CORPORATIVA",D31="DIRECCION ADMINISTRATIVA","SUBSECRETARÍA CORPORATIVA",D31="DIRECCION FINANCIERA","SUBSECRETARÍA CORPORATIVA",D31="TALENTO HUMANO","SUBSECRETARÍA CORPORATIVA",D31="GESTION DOCUMENTAL","SUBSECRETARÍA CORPORATIVA",D31="SUBSECRETARIA DE VIVIENDA","SUBSECRETARÍA DE VIVIENDA",D31="DIRECCION DE APOYO A LA CONSTRUCCION","SUBSECRETARÍA DE VIVIENDA",D31="DIRECCION DE FINANCIACION DE VIVIENDA","SUBSECRETARÍA DE VIVIENDA",D31="DIRECCION DE MEJORAMIENTO HABITACIONAL","SUBSECRETARÍA DE VIVIENDA",D31="SUBDIRECCION DE RECURSOS PRIVADOS","SUBSECRETARÍA DE VIVIENDA",D31="SUBSECRETARIA DE PLANEACION Y POLITICAS","SUBSECRETARÍA DE PLANEACIÓN Y POLÍTICAS",D31="DIRECCION DE INFORMACION DE POLITICAS PUBLICAS","SUBSECRETARÍA DE PLANEACIÓN Y POLÍTICAS",D31="DIRECCION DE SERVICIOS PUBLICOS","SUBSECRETARÍA DE PLANEACIÓN Y POLÍTICAS",D31="DIRECCION DE GESTION DEL SUELO","SUBSECRETARÍA DE PLANEACIÓN Y POLÍTICAS",D31="SUBSECRETARIA DE INVESTIGACIONES Y CONTROL DE VIVIENDA","SUBSECRETARÍA DE INSPECCIÓN, VIGILANCIA Y CONTROL DE VIVIENDA",D31="DIRECCION DE PREVENCION, ARRENDAMIENTO Y CONTROL DE ENAJENACION","SUBSECRETARÍA DE INSPECCIÓN, VIGILANCIA Y CONTROL DE VIVIENDA",D31="DIRECCION DE INVESTIGACIONES Y CONTROL DE VIVIENDA","SUBSECRETARÍA DE INSPECCIÓN, VIGILANCIA Y CONTROL DE VIVIENDA",D31="SUBSECRETARIA DE INSPECCION, VIGILANCIA Y CONTROL DE VIVIENDA","SUBSECRETARÍA DE INSPECCIÓN, VIGILANCIA Y CONTROL DE VIVIENDA",D31="DESPACHO","DESPACHO DE LA SECRETARÍA",D31="DESPACHO DE LA SECRETARIA","DESPACHO DE LA SECRETARÍA",D31="SUBSECRETARIA JURIDICA","SUBSECRETARÍA JURÍDICA",D31="OFICINA DE CONTROL INTERNO","OFICINA DE CONTROL INTERNO",D31="OFICINA DE CONTROL DISCIPLINARIO INTERNO","OFICINA DE CONTROL DISCIPLINARIO INTERNO",D31="OFICINA ASESORA DE COMUNICACIONES","OFICINA ASESORA DE COMUNICACIONES",D31="SUBSECRETARIA DE INTERVENCIONES INTEGRALES","SUBSECRETARÍA DE INTERVENCIONES INTEGRALES",D31="DIRECCION DE HABITAT Y ENTORNOS","SUBSECRETARÍA DE INTERVENCIONES INTEGRALES",D31="DIRECCION DE OPERACIONES","SUBSECRETARÍA DE INTERVENCIONES INTEGRALES",D31="DIRECCION DE ESTRUCTURACION DE PROYECTOS","SUBSECRETARÍA DE INTERVENCIONES INTEGRALES",D31="OFICINA ASESORA DE PLANEACION","OFICINA ASESORA DE PLANEACIÓN",D31="OFICINA DE PARTICIPACION Y RELACIONAMIENTO CON LA CIUDADANIA","OFICINA DE PARTICIPACIÓN Y RELACIONAMIENTO CON LA CIUDADANÍA",D31="SERVICIO A LA CIUDADANIA","OFICINA DE PARTICIPACIÓN Y RELACIONAMIENTO CON LA CIUDADANÍA",D31="OFICINA DE TECNOLOGIA Y TRANSFORMACION DIGITAL","OFICINA DE TECNOLOGÍA Y TRANSFORMACIÓN DIGITAL")</f>
        <v>SUBSECRETARÍA DE VIVIENDA</v>
      </c>
      <c r="D31" s="5" t="str">
        <f>VLOOKUP(A31,[1]TODAS!$A$1:$T$2027,8,0)</f>
        <v>DIRECCION DE FINANCIACION DE VIVIENDA</v>
      </c>
      <c r="E31" s="6">
        <v>46027</v>
      </c>
      <c r="F31" s="6">
        <f>VLOOKUP(A31,[1]TODAS!$A$1:$T$2027,6,0)</f>
        <v>46041</v>
      </c>
      <c r="G31" s="27">
        <f>NETWORKDAYS(E31,F31,FESTIVOS!$A$17:$A$51)-1</f>
        <v>9</v>
      </c>
      <c r="H31" s="17" t="str">
        <f>VLOOKUP(A31,[1]TODAS!$A$1:$T$2027,14,0)</f>
        <v>FINALIZADO</v>
      </c>
      <c r="I31" s="6" t="str">
        <f>VLOOKUP(A31,[1]TODAS!$A$1:$T$2027,5,0)</f>
        <v>2-2026-2310, 2-2026-2310</v>
      </c>
      <c r="J31" s="3" t="s">
        <v>28</v>
      </c>
      <c r="K31" s="3" t="s">
        <v>19</v>
      </c>
    </row>
    <row r="32" spans="1:11" ht="14.5" x14ac:dyDescent="0.35">
      <c r="A32" s="5" t="s">
        <v>68</v>
      </c>
      <c r="B32" s="27">
        <v>26982026</v>
      </c>
      <c r="C32" s="5" t="str" cm="1">
        <f t="array" ref="C32">_xlfn.IFS(D32="CORRESPONDENCIA","SUBSECRETARÍA CORPORATIVA",D32="SUBSECRETARIA CORPORATIVA","SUBSECRETARÍA CORPORATIVA",D32="BIENES Y SERVICIOS","SUBSECRETARÍA CORPORATIVA",D32="DIRECCION DE CONTRATACION","SUBSECRETARÍA CORPORATIVA",D32="DIRECCION ADMINISTRATIVA","SUBSECRETARÍA CORPORATIVA",D32="DIRECCION FINANCIERA","SUBSECRETARÍA CORPORATIVA",D32="TALENTO HUMANO","SUBSECRETARÍA CORPORATIVA",D32="GESTION DOCUMENTAL","SUBSECRETARÍA CORPORATIVA",D32="SUBSECRETARIA DE VIVIENDA","SUBSECRETARÍA DE VIVIENDA",D32="DIRECCION DE APOYO A LA CONSTRUCCION","SUBSECRETARÍA DE VIVIENDA",D32="DIRECCION DE FINANCIACION DE VIVIENDA","SUBSECRETARÍA DE VIVIENDA",D32="DIRECCION DE MEJORAMIENTO HABITACIONAL","SUBSECRETARÍA DE VIVIENDA",D32="SUBDIRECCION DE RECURSOS PRIVADOS","SUBSECRETARÍA DE VIVIENDA",D32="SUBSECRETARIA DE PLANEACION Y POLITICAS","SUBSECRETARÍA DE PLANEACIÓN Y POLÍTICAS",D32="DIRECCION DE INFORMACION DE POLITICAS PUBLICAS","SUBSECRETARÍA DE PLANEACIÓN Y POLÍTICAS",D32="DIRECCION DE SERVICIOS PUBLICOS","SUBSECRETARÍA DE PLANEACIÓN Y POLÍTICAS",D32="DIRECCION DE GESTION DEL SUELO","SUBSECRETARÍA DE PLANEACIÓN Y POLÍTICAS",D32="SUBSECRETARIA DE INVESTIGACIONES Y CONTROL DE VIVIENDA","SUBSECRETARÍA DE INSPECCIÓN, VIGILANCIA Y CONTROL DE VIVIENDA",D32="DIRECCION DE PREVENCION, ARRENDAMIENTO Y CONTROL DE ENAJENACION","SUBSECRETARÍA DE INSPECCIÓN, VIGILANCIA Y CONTROL DE VIVIENDA",D32="DIRECCION DE INVESTIGACIONES Y CONTROL DE VIVIENDA","SUBSECRETARÍA DE INSPECCIÓN, VIGILANCIA Y CONTROL DE VIVIENDA",D32="SUBSECRETARIA DE INSPECCION, VIGILANCIA Y CONTROL DE VIVIENDA","SUBSECRETARÍA DE INSPECCIÓN, VIGILANCIA Y CONTROL DE VIVIENDA",D32="DESPACHO","DESPACHO DE LA SECRETARÍA",D32="DESPACHO DE LA SECRETARIA","DESPACHO DE LA SECRETARÍA",D32="SUBSECRETARIA JURIDICA","SUBSECRETARÍA JURÍDICA",D32="OFICINA DE CONTROL INTERNO","OFICINA DE CONTROL INTERNO",D32="OFICINA DE CONTROL DISCIPLINARIO INTERNO","OFICINA DE CONTROL DISCIPLINARIO INTERNO",D32="OFICINA ASESORA DE COMUNICACIONES","OFICINA ASESORA DE COMUNICACIONES",D32="SUBSECRETARIA DE INTERVENCIONES INTEGRALES","SUBSECRETARÍA DE INTERVENCIONES INTEGRALES",D32="DIRECCION DE HABITAT Y ENTORNOS","SUBSECRETARÍA DE INTERVENCIONES INTEGRALES",D32="DIRECCION DE OPERACIONES","SUBSECRETARÍA DE INTERVENCIONES INTEGRALES",D32="DIRECCION DE ESTRUCTURACION DE PROYECTOS","SUBSECRETARÍA DE INTERVENCIONES INTEGRALES",D32="OFICINA ASESORA DE PLANEACION","OFICINA ASESORA DE PLANEACIÓN",D32="OFICINA DE PARTICIPACION Y RELACIONAMIENTO CON LA CIUDADANIA","OFICINA DE PARTICIPACIÓN Y RELACIONAMIENTO CON LA CIUDADANÍA",D32="SERVICIO A LA CIUDADANIA","OFICINA DE PARTICIPACIÓN Y RELACIONAMIENTO CON LA CIUDADANÍA",D32="OFICINA DE TECNOLOGIA Y TRANSFORMACION DIGITAL","OFICINA DE TECNOLOGÍA Y TRANSFORMACIÓN DIGITAL")</f>
        <v>SUBSECRETARÍA DE VIVIENDA</v>
      </c>
      <c r="D32" s="5" t="str">
        <f>VLOOKUP(A32,[1]TODAS!$A$1:$T$2027,8,0)</f>
        <v>DIRECCION DE FINANCIACION DE VIVIENDA</v>
      </c>
      <c r="E32" s="6">
        <v>46027</v>
      </c>
      <c r="F32" s="6">
        <f>VLOOKUP(A32,[1]TODAS!$A$1:$T$2027,6,0)</f>
        <v>46041</v>
      </c>
      <c r="G32" s="27">
        <f>NETWORKDAYS(E32,F32,FESTIVOS!$A$17:$A$51)-1</f>
        <v>9</v>
      </c>
      <c r="H32" s="17" t="str">
        <f>VLOOKUP(A32,[1]TODAS!$A$1:$T$2027,14,0)</f>
        <v>FINALIZADO</v>
      </c>
      <c r="I32" s="6" t="str">
        <f>VLOOKUP(A32,[1]TODAS!$A$1:$T$2027,5,0)</f>
        <v>2-2026-2311, 2-2026-2311</v>
      </c>
      <c r="J32" s="3" t="s">
        <v>28</v>
      </c>
      <c r="K32" s="3" t="s">
        <v>19</v>
      </c>
    </row>
    <row r="33" spans="1:11" ht="14.5" x14ac:dyDescent="0.35">
      <c r="A33" s="5" t="s">
        <v>69</v>
      </c>
      <c r="B33" s="27">
        <v>27252026</v>
      </c>
      <c r="C33" s="5" t="str" cm="1">
        <f t="array" ref="C33">_xlfn.IFS(D33="CORRESPONDENCIA","SUBSECRETARÍA CORPORATIVA",D33="SUBSECRETARIA CORPORATIVA","SUBSECRETARÍA CORPORATIVA",D33="BIENES Y SERVICIOS","SUBSECRETARÍA CORPORATIVA",D33="DIRECCION DE CONTRATACION","SUBSECRETARÍA CORPORATIVA",D33="DIRECCION ADMINISTRATIVA","SUBSECRETARÍA CORPORATIVA",D33="DIRECCION FINANCIERA","SUBSECRETARÍA CORPORATIVA",D33="TALENTO HUMANO","SUBSECRETARÍA CORPORATIVA",D33="GESTION DOCUMENTAL","SUBSECRETARÍA CORPORATIVA",D33="SUBSECRETARIA DE VIVIENDA","SUBSECRETARÍA DE VIVIENDA",D33="DIRECCION DE APOYO A LA CONSTRUCCION","SUBSECRETARÍA DE VIVIENDA",D33="DIRECCION DE FINANCIACION DE VIVIENDA","SUBSECRETARÍA DE VIVIENDA",D33="DIRECCION DE MEJORAMIENTO HABITACIONAL","SUBSECRETARÍA DE VIVIENDA",D33="SUBDIRECCION DE RECURSOS PRIVADOS","SUBSECRETARÍA DE VIVIENDA",D33="SUBSECRETARIA DE PLANEACION Y POLITICAS","SUBSECRETARÍA DE PLANEACIÓN Y POLÍTICAS",D33="DIRECCION DE INFORMACION DE POLITICAS PUBLICAS","SUBSECRETARÍA DE PLANEACIÓN Y POLÍTICAS",D33="DIRECCION DE SERVICIOS PUBLICOS","SUBSECRETARÍA DE PLANEACIÓN Y POLÍTICAS",D33="DIRECCION DE GESTION DEL SUELO","SUBSECRETARÍA DE PLANEACIÓN Y POLÍTICAS",D33="SUBSECRETARIA DE INVESTIGACIONES Y CONTROL DE VIVIENDA","SUBSECRETARÍA DE INSPECCIÓN, VIGILANCIA Y CONTROL DE VIVIENDA",D33="DIRECCION DE PREVENCION, ARRENDAMIENTO Y CONTROL DE ENAJENACION","SUBSECRETARÍA DE INSPECCIÓN, VIGILANCIA Y CONTROL DE VIVIENDA",D33="DIRECCION DE INVESTIGACIONES Y CONTROL DE VIVIENDA","SUBSECRETARÍA DE INSPECCIÓN, VIGILANCIA Y CONTROL DE VIVIENDA",D33="SUBSECRETARIA DE INSPECCION, VIGILANCIA Y CONTROL DE VIVIENDA","SUBSECRETARÍA DE INSPECCIÓN, VIGILANCIA Y CONTROL DE VIVIENDA",D33="DESPACHO","DESPACHO DE LA SECRETARÍA",D33="DESPACHO DE LA SECRETARIA","DESPACHO DE LA SECRETARÍA",D33="SUBSECRETARIA JURIDICA","SUBSECRETARÍA JURÍDICA",D33="OFICINA DE CONTROL INTERNO","OFICINA DE CONTROL INTERNO",D33="OFICINA DE CONTROL DISCIPLINARIO INTERNO","OFICINA DE CONTROL DISCIPLINARIO INTERNO",D33="OFICINA ASESORA DE COMUNICACIONES","OFICINA ASESORA DE COMUNICACIONES",D33="SUBSECRETARIA DE INTERVENCIONES INTEGRALES","SUBSECRETARÍA DE INTERVENCIONES INTEGRALES",D33="DIRECCION DE HABITAT Y ENTORNOS","SUBSECRETARÍA DE INTERVENCIONES INTEGRALES",D33="DIRECCION DE OPERACIONES","SUBSECRETARÍA DE INTERVENCIONES INTEGRALES",D33="DIRECCION DE ESTRUCTURACION DE PROYECTOS","SUBSECRETARÍA DE INTERVENCIONES INTEGRALES",D33="OFICINA ASESORA DE PLANEACION","OFICINA ASESORA DE PLANEACIÓN",D33="OFICINA DE PARTICIPACION Y RELACIONAMIENTO CON LA CIUDADANIA","OFICINA DE PARTICIPACIÓN Y RELACIONAMIENTO CON LA CIUDADANÍA",D33="SERVICIO A LA CIUDADANIA","OFICINA DE PARTICIPACIÓN Y RELACIONAMIENTO CON LA CIUDADANÍA",D33="OFICINA DE TECNOLOGIA Y TRANSFORMACION DIGITAL","OFICINA DE TECNOLOGÍA Y TRANSFORMACIÓN DIGITAL")</f>
        <v>SUBSECRETARÍA DE VIVIENDA</v>
      </c>
      <c r="D33" s="5" t="str">
        <f>VLOOKUP(A33,[1]TODAS!$A$1:$T$2027,8,0)</f>
        <v>DIRECCION DE FINANCIACION DE VIVIENDA</v>
      </c>
      <c r="E33" s="6">
        <v>46027</v>
      </c>
      <c r="F33" s="6">
        <f>VLOOKUP(A33,[1]TODAS!$A$1:$T$2027,6,0)</f>
        <v>46030</v>
      </c>
      <c r="G33" s="27">
        <f>NETWORKDAYS(E33,F33,FESTIVOS!$A$17:$A$51)-1</f>
        <v>3</v>
      </c>
      <c r="H33" s="17" t="str">
        <f>VLOOKUP(A33,[1]TODAS!$A$1:$T$2027,14,0)</f>
        <v>FINALIZADO</v>
      </c>
      <c r="I33" s="6" t="str">
        <f>VLOOKUP(A33,[1]TODAS!$A$1:$T$2027,5,0)</f>
        <v>2-2026-300, 2-2026-300</v>
      </c>
      <c r="J33" s="3" t="s">
        <v>28</v>
      </c>
      <c r="K33" s="3" t="s">
        <v>19</v>
      </c>
    </row>
    <row r="34" spans="1:11" ht="14.5" x14ac:dyDescent="0.35">
      <c r="A34" s="5" t="s">
        <v>70</v>
      </c>
      <c r="B34" s="27">
        <v>27702026</v>
      </c>
      <c r="C34" s="5" t="str" cm="1">
        <f t="array" ref="C34">_xlfn.IFS(D34="CORRESPONDENCIA","SUBSECRETARÍA CORPORATIVA",D34="SUBSECRETARIA CORPORATIVA","SUBSECRETARÍA CORPORATIVA",D34="BIENES Y SERVICIOS","SUBSECRETARÍA CORPORATIVA",D34="DIRECCION DE CONTRATACION","SUBSECRETARÍA CORPORATIVA",D34="DIRECCION ADMINISTRATIVA","SUBSECRETARÍA CORPORATIVA",D34="DIRECCION FINANCIERA","SUBSECRETARÍA CORPORATIVA",D34="TALENTO HUMANO","SUBSECRETARÍA CORPORATIVA",D34="GESTION DOCUMENTAL","SUBSECRETARÍA CORPORATIVA",D34="SUBSECRETARIA DE VIVIENDA","SUBSECRETARÍA DE VIVIENDA",D34="DIRECCION DE APOYO A LA CONSTRUCCION","SUBSECRETARÍA DE VIVIENDA",D34="DIRECCION DE FINANCIACION DE VIVIENDA","SUBSECRETARÍA DE VIVIENDA",D34="DIRECCION DE MEJORAMIENTO HABITACIONAL","SUBSECRETARÍA DE VIVIENDA",D34="SUBDIRECCION DE RECURSOS PRIVADOS","SUBSECRETARÍA DE VIVIENDA",D34="SUBSECRETARIA DE PLANEACION Y POLITICAS","SUBSECRETARÍA DE PLANEACIÓN Y POLÍTICAS",D34="DIRECCION DE INFORMACION DE POLITICAS PUBLICAS","SUBSECRETARÍA DE PLANEACIÓN Y POLÍTICAS",D34="DIRECCION DE SERVICIOS PUBLICOS","SUBSECRETARÍA DE PLANEACIÓN Y POLÍTICAS",D34="DIRECCION DE GESTION DEL SUELO","SUBSECRETARÍA DE PLANEACIÓN Y POLÍTICAS",D34="SUBSECRETARIA DE INVESTIGACIONES Y CONTROL DE VIVIENDA","SUBSECRETARÍA DE INSPECCIÓN, VIGILANCIA Y CONTROL DE VIVIENDA",D34="DIRECCION DE PREVENCION, ARRENDAMIENTO Y CONTROL DE ENAJENACION","SUBSECRETARÍA DE INSPECCIÓN, VIGILANCIA Y CONTROL DE VIVIENDA",D34="DIRECCION DE INVESTIGACIONES Y CONTROL DE VIVIENDA","SUBSECRETARÍA DE INSPECCIÓN, VIGILANCIA Y CONTROL DE VIVIENDA",D34="SUBSECRETARIA DE INSPECCION, VIGILANCIA Y CONTROL DE VIVIENDA","SUBSECRETARÍA DE INSPECCIÓN, VIGILANCIA Y CONTROL DE VIVIENDA",D34="DESPACHO","DESPACHO DE LA SECRETARÍA",D34="DESPACHO DE LA SECRETARIA","DESPACHO DE LA SECRETARÍA",D34="SUBSECRETARIA JURIDICA","SUBSECRETARÍA JURÍDICA",D34="OFICINA DE CONTROL INTERNO","OFICINA DE CONTROL INTERNO",D34="OFICINA DE CONTROL DISCIPLINARIO INTERNO","OFICINA DE CONTROL DISCIPLINARIO INTERNO",D34="OFICINA ASESORA DE COMUNICACIONES","OFICINA ASESORA DE COMUNICACIONES",D34="SUBSECRETARIA DE INTERVENCIONES INTEGRALES","SUBSECRETARÍA DE INTERVENCIONES INTEGRALES",D34="DIRECCION DE HABITAT Y ENTORNOS","SUBSECRETARÍA DE INTERVENCIONES INTEGRALES",D34="DIRECCION DE OPERACIONES","SUBSECRETARÍA DE INTERVENCIONES INTEGRALES",D34="DIRECCION DE ESTRUCTURACION DE PROYECTOS","SUBSECRETARÍA DE INTERVENCIONES INTEGRALES",D34="OFICINA ASESORA DE PLANEACION","OFICINA ASESORA DE PLANEACIÓN",D34="OFICINA DE PARTICIPACION Y RELACIONAMIENTO CON LA CIUDADANIA","OFICINA DE PARTICIPACIÓN Y RELACIONAMIENTO CON LA CIUDADANÍA",D34="SERVICIO A LA CIUDADANIA","OFICINA DE PARTICIPACIÓN Y RELACIONAMIENTO CON LA CIUDADANÍA",D34="OFICINA DE TECNOLOGIA Y TRANSFORMACION DIGITAL","OFICINA DE TECNOLOGÍA Y TRANSFORMACIÓN DIGITAL")</f>
        <v>SUBSECRETARÍA JURÍDICA</v>
      </c>
      <c r="D34" s="5" t="str">
        <f>VLOOKUP(A34,[1]TODAS!$A$1:$T$2027,8,0)</f>
        <v>SUBSECRETARIA JURIDICA</v>
      </c>
      <c r="E34" s="6">
        <v>46027</v>
      </c>
      <c r="F34" s="6">
        <f>VLOOKUP(A34,[1]TODAS!$A$1:$T$2027,6,0)</f>
        <v>46042</v>
      </c>
      <c r="G34" s="27">
        <f>NETWORKDAYS(E34,F34,FESTIVOS!$A$17:$A$51)-1</f>
        <v>10</v>
      </c>
      <c r="H34" s="17" t="str">
        <f>VLOOKUP(A34,[1]TODAS!$A$1:$T$2027,14,0)</f>
        <v>FINALIZADO</v>
      </c>
      <c r="I34" s="6" t="str">
        <f>VLOOKUP(A34,[1]TODAS!$A$1:$T$2027,5,0)</f>
        <v>2-2026-3673, 2-2026-3673</v>
      </c>
      <c r="J34" s="3" t="s">
        <v>28</v>
      </c>
      <c r="K34" s="3" t="s">
        <v>19</v>
      </c>
    </row>
    <row r="35" spans="1:11" ht="14.5" x14ac:dyDescent="0.35">
      <c r="A35" s="5" t="s">
        <v>71</v>
      </c>
      <c r="B35" s="27">
        <v>27752026</v>
      </c>
      <c r="C35" s="5" t="str" cm="1">
        <f t="array" ref="C35">_xlfn.IFS(D35="CORRESPONDENCIA","SUBSECRETARÍA CORPORATIVA",D35="SUBSECRETARIA CORPORATIVA","SUBSECRETARÍA CORPORATIVA",D35="BIENES Y SERVICIOS","SUBSECRETARÍA CORPORATIVA",D35="DIRECCION DE CONTRATACION","SUBSECRETARÍA CORPORATIVA",D35="DIRECCION ADMINISTRATIVA","SUBSECRETARÍA CORPORATIVA",D35="DIRECCION FINANCIERA","SUBSECRETARÍA CORPORATIVA",D35="TALENTO HUMANO","SUBSECRETARÍA CORPORATIVA",D35="GESTION DOCUMENTAL","SUBSECRETARÍA CORPORATIVA",D35="SUBSECRETARIA DE VIVIENDA","SUBSECRETARÍA DE VIVIENDA",D35="DIRECCION DE APOYO A LA CONSTRUCCION","SUBSECRETARÍA DE VIVIENDA",D35="DIRECCION DE FINANCIACION DE VIVIENDA","SUBSECRETARÍA DE VIVIENDA",D35="DIRECCION DE MEJORAMIENTO HABITACIONAL","SUBSECRETARÍA DE VIVIENDA",D35="SUBDIRECCION DE RECURSOS PRIVADOS","SUBSECRETARÍA DE VIVIENDA",D35="SUBSECRETARIA DE PLANEACION Y POLITICAS","SUBSECRETARÍA DE PLANEACIÓN Y POLÍTICAS",D35="DIRECCION DE INFORMACION DE POLITICAS PUBLICAS","SUBSECRETARÍA DE PLANEACIÓN Y POLÍTICAS",D35="DIRECCION DE SERVICIOS PUBLICOS","SUBSECRETARÍA DE PLANEACIÓN Y POLÍTICAS",D35="DIRECCION DE GESTION DEL SUELO","SUBSECRETARÍA DE PLANEACIÓN Y POLÍTICAS",D35="SUBSECRETARIA DE INVESTIGACIONES Y CONTROL DE VIVIENDA","SUBSECRETARÍA DE INSPECCIÓN, VIGILANCIA Y CONTROL DE VIVIENDA",D35="DIRECCION DE PREVENCION, ARRENDAMIENTO Y CONTROL DE ENAJENACION","SUBSECRETARÍA DE INSPECCIÓN, VIGILANCIA Y CONTROL DE VIVIENDA",D35="DIRECCION DE INVESTIGACIONES Y CONTROL DE VIVIENDA","SUBSECRETARÍA DE INSPECCIÓN, VIGILANCIA Y CONTROL DE VIVIENDA",D35="SUBSECRETARIA DE INSPECCION, VIGILANCIA Y CONTROL DE VIVIENDA","SUBSECRETARÍA DE INSPECCIÓN, VIGILANCIA Y CONTROL DE VIVIENDA",D35="DESPACHO","DESPACHO DE LA SECRETARÍA",D35="DESPACHO DE LA SECRETARIA","DESPACHO DE LA SECRETARÍA",D35="SUBSECRETARIA JURIDICA","SUBSECRETARÍA JURÍDICA",D35="OFICINA DE CONTROL INTERNO","OFICINA DE CONTROL INTERNO",D35="OFICINA DE CONTROL DISCIPLINARIO INTERNO","OFICINA DE CONTROL DISCIPLINARIO INTERNO",D35="OFICINA ASESORA DE COMUNICACIONES","OFICINA ASESORA DE COMUNICACIONES",D35="SUBSECRETARIA DE INTERVENCIONES INTEGRALES","SUBSECRETARÍA DE INTERVENCIONES INTEGRALES",D35="DIRECCION DE HABITAT Y ENTORNOS","SUBSECRETARÍA DE INTERVENCIONES INTEGRALES",D35="DIRECCION DE OPERACIONES","SUBSECRETARÍA DE INTERVENCIONES INTEGRALES",D35="DIRECCION DE ESTRUCTURACION DE PROYECTOS","SUBSECRETARÍA DE INTERVENCIONES INTEGRALES",D35="OFICINA ASESORA DE PLANEACION","OFICINA ASESORA DE PLANEACIÓN",D35="OFICINA DE PARTICIPACION Y RELACIONAMIENTO CON LA CIUDADANIA","OFICINA DE PARTICIPACIÓN Y RELACIONAMIENTO CON LA CIUDADANÍA",D35="SERVICIO A LA CIUDADANIA","OFICINA DE PARTICIPACIÓN Y RELACIONAMIENTO CON LA CIUDADANÍA",D35="OFICINA DE TECNOLOGIA Y TRANSFORMACION DIGITAL","OFICINA DE TECNOLOGÍA Y TRANSFORMACIÓN DIGITAL")</f>
        <v>SUBSECRETARÍA DE VIVIENDA</v>
      </c>
      <c r="D35" s="5" t="str">
        <f>VLOOKUP(A35,[1]TODAS!$A$1:$T$2027,8,0)</f>
        <v>DIRECCION DE FINANCIACION DE VIVIENDA</v>
      </c>
      <c r="E35" s="6">
        <v>46027</v>
      </c>
      <c r="F35" s="6">
        <f>VLOOKUP(A35,[1]TODAS!$A$1:$T$2027,6,0)</f>
        <v>46035</v>
      </c>
      <c r="G35" s="27">
        <f>NETWORKDAYS(E35,F35,FESTIVOS!$A$17:$A$51)-1</f>
        <v>5</v>
      </c>
      <c r="H35" s="17" t="str">
        <f>VLOOKUP(A35,[1]TODAS!$A$1:$T$2027,14,0)</f>
        <v>FINALIZADO</v>
      </c>
      <c r="I35" s="6" t="str">
        <f>VLOOKUP(A35,[1]TODAS!$A$1:$T$2027,5,0)</f>
        <v>2-2026-533, 2-2026-533</v>
      </c>
      <c r="J35" s="3" t="s">
        <v>28</v>
      </c>
      <c r="K35" s="3" t="s">
        <v>19</v>
      </c>
    </row>
    <row r="36" spans="1:11" ht="14.5" x14ac:dyDescent="0.35">
      <c r="A36" s="5" t="s">
        <v>72</v>
      </c>
      <c r="B36" s="27">
        <v>28352026</v>
      </c>
      <c r="C36" s="5" t="str" cm="1">
        <f t="array" ref="C36">_xlfn.IFS(D36="CORRESPONDENCIA","SUBSECRETARÍA CORPORATIVA",D36="SUBSECRETARIA CORPORATIVA","SUBSECRETARÍA CORPORATIVA",D36="BIENES Y SERVICIOS","SUBSECRETARÍA CORPORATIVA",D36="DIRECCION DE CONTRATACION","SUBSECRETARÍA CORPORATIVA",D36="DIRECCION ADMINISTRATIVA","SUBSECRETARÍA CORPORATIVA",D36="DIRECCION FINANCIERA","SUBSECRETARÍA CORPORATIVA",D36="TALENTO HUMANO","SUBSECRETARÍA CORPORATIVA",D36="GESTION DOCUMENTAL","SUBSECRETARÍA CORPORATIVA",D36="SUBSECRETARIA DE VIVIENDA","SUBSECRETARÍA DE VIVIENDA",D36="DIRECCION DE APOYO A LA CONSTRUCCION","SUBSECRETARÍA DE VIVIENDA",D36="DIRECCION DE FINANCIACION DE VIVIENDA","SUBSECRETARÍA DE VIVIENDA",D36="DIRECCION DE MEJORAMIENTO HABITACIONAL","SUBSECRETARÍA DE VIVIENDA",D36="SUBDIRECCION DE RECURSOS PRIVADOS","SUBSECRETARÍA DE VIVIENDA",D36="SUBSECRETARIA DE PLANEACION Y POLITICAS","SUBSECRETARÍA DE PLANEACIÓN Y POLÍTICAS",D36="DIRECCION DE INFORMACION DE POLITICAS PUBLICAS","SUBSECRETARÍA DE PLANEACIÓN Y POLÍTICAS",D36="DIRECCION DE SERVICIOS PUBLICOS","SUBSECRETARÍA DE PLANEACIÓN Y POLÍTICAS",D36="DIRECCION DE GESTION DEL SUELO","SUBSECRETARÍA DE PLANEACIÓN Y POLÍTICAS",D36="SUBSECRETARIA DE INVESTIGACIONES Y CONTROL DE VIVIENDA","SUBSECRETARÍA DE INSPECCIÓN, VIGILANCIA Y CONTROL DE VIVIENDA",D36="DIRECCION DE PREVENCION, ARRENDAMIENTO Y CONTROL DE ENAJENACION","SUBSECRETARÍA DE INSPECCIÓN, VIGILANCIA Y CONTROL DE VIVIENDA",D36="DIRECCION DE INVESTIGACIONES Y CONTROL DE VIVIENDA","SUBSECRETARÍA DE INSPECCIÓN, VIGILANCIA Y CONTROL DE VIVIENDA",D36="SUBSECRETARIA DE INSPECCION, VIGILANCIA Y CONTROL DE VIVIENDA","SUBSECRETARÍA DE INSPECCIÓN, VIGILANCIA Y CONTROL DE VIVIENDA",D36="DESPACHO","DESPACHO DE LA SECRETARÍA",D36="DESPACHO DE LA SECRETARIA","DESPACHO DE LA SECRETARÍA",D36="SUBSECRETARIA JURIDICA","SUBSECRETARÍA JURÍDICA",D36="OFICINA DE CONTROL INTERNO","OFICINA DE CONTROL INTERNO",D36="OFICINA DE CONTROL DISCIPLINARIO INTERNO","OFICINA DE CONTROL DISCIPLINARIO INTERNO",D36="OFICINA ASESORA DE COMUNICACIONES","OFICINA ASESORA DE COMUNICACIONES",D36="SUBSECRETARIA DE INTERVENCIONES INTEGRALES","SUBSECRETARÍA DE INTERVENCIONES INTEGRALES",D36="DIRECCION DE HABITAT Y ENTORNOS","SUBSECRETARÍA DE INTERVENCIONES INTEGRALES",D36="DIRECCION DE OPERACIONES","SUBSECRETARÍA DE INTERVENCIONES INTEGRALES",D36="DIRECCION DE ESTRUCTURACION DE PROYECTOS","SUBSECRETARÍA DE INTERVENCIONES INTEGRALES",D36="OFICINA ASESORA DE PLANEACION","OFICINA ASESORA DE PLANEACIÓN",D36="OFICINA DE PARTICIPACION Y RELACIONAMIENTO CON LA CIUDADANIA","OFICINA DE PARTICIPACIÓN Y RELACIONAMIENTO CON LA CIUDADANÍA",D36="SERVICIO A LA CIUDADANIA","OFICINA DE PARTICIPACIÓN Y RELACIONAMIENTO CON LA CIUDADANÍA",D36="OFICINA DE TECNOLOGIA Y TRANSFORMACION DIGITAL","OFICINA DE TECNOLOGÍA Y TRANSFORMACIÓN DIGITAL")</f>
        <v>SUBSECRETARÍA DE VIVIENDA</v>
      </c>
      <c r="D36" s="5" t="str">
        <f>VLOOKUP(A36,[1]TODAS!$A$1:$T$2027,8,0)</f>
        <v>DIRECCION DE FINANCIACION DE VIVIENDA</v>
      </c>
      <c r="E36" s="6">
        <v>46027</v>
      </c>
      <c r="F36" s="6">
        <f>VLOOKUP(A36,[1]TODAS!$A$1:$T$2027,6,0)</f>
        <v>46037</v>
      </c>
      <c r="G36" s="27">
        <f>NETWORKDAYS(E36,F36,FESTIVOS!$A$17:$A$51)-1</f>
        <v>7</v>
      </c>
      <c r="H36" s="17" t="str">
        <f>VLOOKUP(A36,[1]TODAS!$A$1:$T$2027,14,0)</f>
        <v>FINALIZADO</v>
      </c>
      <c r="I36" s="6" t="str">
        <f>VLOOKUP(A36,[1]TODAS!$A$1:$T$2027,5,0)</f>
        <v>2-2026-1798, 2-2026-1798</v>
      </c>
      <c r="J36" s="3" t="s">
        <v>28</v>
      </c>
      <c r="K36" s="3" t="s">
        <v>19</v>
      </c>
    </row>
    <row r="37" spans="1:11" ht="14.5" x14ac:dyDescent="0.35">
      <c r="A37" s="5" t="s">
        <v>73</v>
      </c>
      <c r="B37" s="27">
        <v>28552026</v>
      </c>
      <c r="C37" s="5" t="str" cm="1">
        <f t="array" ref="C37">_xlfn.IFS(D37="CORRESPONDENCIA","SUBSECRETARÍA CORPORATIVA",D37="SUBSECRETARIA CORPORATIVA","SUBSECRETARÍA CORPORATIVA",D37="BIENES Y SERVICIOS","SUBSECRETARÍA CORPORATIVA",D37="DIRECCION DE CONTRATACION","SUBSECRETARÍA CORPORATIVA",D37="DIRECCION ADMINISTRATIVA","SUBSECRETARÍA CORPORATIVA",D37="DIRECCION FINANCIERA","SUBSECRETARÍA CORPORATIVA",D37="TALENTO HUMANO","SUBSECRETARÍA CORPORATIVA",D37="GESTION DOCUMENTAL","SUBSECRETARÍA CORPORATIVA",D37="SUBSECRETARIA DE VIVIENDA","SUBSECRETARÍA DE VIVIENDA",D37="DIRECCION DE APOYO A LA CONSTRUCCION","SUBSECRETARÍA DE VIVIENDA",D37="DIRECCION DE FINANCIACION DE VIVIENDA","SUBSECRETARÍA DE VIVIENDA",D37="DIRECCION DE MEJORAMIENTO HABITACIONAL","SUBSECRETARÍA DE VIVIENDA",D37="SUBDIRECCION DE RECURSOS PRIVADOS","SUBSECRETARÍA DE VIVIENDA",D37="SUBSECRETARIA DE PLANEACION Y POLITICAS","SUBSECRETARÍA DE PLANEACIÓN Y POLÍTICAS",D37="DIRECCION DE INFORMACION DE POLITICAS PUBLICAS","SUBSECRETARÍA DE PLANEACIÓN Y POLÍTICAS",D37="DIRECCION DE SERVICIOS PUBLICOS","SUBSECRETARÍA DE PLANEACIÓN Y POLÍTICAS",D37="DIRECCION DE GESTION DEL SUELO","SUBSECRETARÍA DE PLANEACIÓN Y POLÍTICAS",D37="SUBSECRETARIA DE INVESTIGACIONES Y CONTROL DE VIVIENDA","SUBSECRETARÍA DE INSPECCIÓN, VIGILANCIA Y CONTROL DE VIVIENDA",D37="DIRECCION DE PREVENCION, ARRENDAMIENTO Y CONTROL DE ENAJENACION","SUBSECRETARÍA DE INSPECCIÓN, VIGILANCIA Y CONTROL DE VIVIENDA",D37="DIRECCION DE INVESTIGACIONES Y CONTROL DE VIVIENDA","SUBSECRETARÍA DE INSPECCIÓN, VIGILANCIA Y CONTROL DE VIVIENDA",D37="SUBSECRETARIA DE INSPECCION, VIGILANCIA Y CONTROL DE VIVIENDA","SUBSECRETARÍA DE INSPECCIÓN, VIGILANCIA Y CONTROL DE VIVIENDA",D37="DESPACHO","DESPACHO DE LA SECRETARÍA",D37="DESPACHO DE LA SECRETARIA","DESPACHO DE LA SECRETARÍA",D37="SUBSECRETARIA JURIDICA","SUBSECRETARÍA JURÍDICA",D37="OFICINA DE CONTROL INTERNO","OFICINA DE CONTROL INTERNO",D37="OFICINA DE CONTROL DISCIPLINARIO INTERNO","OFICINA DE CONTROL DISCIPLINARIO INTERNO",D37="OFICINA ASESORA DE COMUNICACIONES","OFICINA ASESORA DE COMUNICACIONES",D37="SUBSECRETARIA DE INTERVENCIONES INTEGRALES","SUBSECRETARÍA DE INTERVENCIONES INTEGRALES",D37="DIRECCION DE HABITAT Y ENTORNOS","SUBSECRETARÍA DE INTERVENCIONES INTEGRALES",D37="DIRECCION DE OPERACIONES","SUBSECRETARÍA DE INTERVENCIONES INTEGRALES",D37="DIRECCION DE ESTRUCTURACION DE PROYECTOS","SUBSECRETARÍA DE INTERVENCIONES INTEGRALES",D37="OFICINA ASESORA DE PLANEACION","OFICINA ASESORA DE PLANEACIÓN",D37="OFICINA DE PARTICIPACION Y RELACIONAMIENTO CON LA CIUDADANIA","OFICINA DE PARTICIPACIÓN Y RELACIONAMIENTO CON LA CIUDADANÍA",D37="SERVICIO A LA CIUDADANIA","OFICINA DE PARTICIPACIÓN Y RELACIONAMIENTO CON LA CIUDADANÍA",D37="OFICINA DE TECNOLOGIA Y TRANSFORMACION DIGITAL","OFICINA DE TECNOLOGÍA Y TRANSFORMACIÓN DIGITAL")</f>
        <v>SUBSECRETARÍA DE VIVIENDA</v>
      </c>
      <c r="D37" s="5" t="str">
        <f>VLOOKUP(A37,[1]TODAS!$A$1:$T$2027,8,0)</f>
        <v>SUBSECRETARIA DE VIVIENDA</v>
      </c>
      <c r="E37" s="6">
        <v>46027</v>
      </c>
      <c r="F37" s="6">
        <f>VLOOKUP(A37,[1]TODAS!$A$1:$T$2027,6,0)</f>
        <v>46037</v>
      </c>
      <c r="G37" s="27">
        <f>NETWORKDAYS(E37,F37,FESTIVOS!$A$17:$A$51)-1</f>
        <v>7</v>
      </c>
      <c r="H37" s="17" t="str">
        <f>VLOOKUP(A37,[1]TODAS!$A$1:$T$2027,14,0)</f>
        <v>FINALIZADO</v>
      </c>
      <c r="I37" s="6" t="str">
        <f>VLOOKUP(A37,[1]TODAS!$A$1:$T$2027,5,0)</f>
        <v>2-2026-1741, 2-2026-1741</v>
      </c>
      <c r="J37" s="3" t="s">
        <v>28</v>
      </c>
      <c r="K37" s="3" t="s">
        <v>19</v>
      </c>
    </row>
    <row r="38" spans="1:11" ht="14.5" x14ac:dyDescent="0.35">
      <c r="A38" s="5" t="s">
        <v>74</v>
      </c>
      <c r="B38" s="27">
        <v>115732026</v>
      </c>
      <c r="C38" s="5" t="str" cm="1">
        <f t="array" ref="C38">_xlfn.IFS(D38="CORRESPONDENCIA","SUBSECRETARÍA CORPORATIVA",D38="SUBSECRETARIA CORPORATIVA","SUBSECRETARÍA CORPORATIVA",D38="BIENES Y SERVICIOS","SUBSECRETARÍA CORPORATIVA",D38="DIRECCION DE CONTRATACION","SUBSECRETARÍA CORPORATIVA",D38="DIRECCION ADMINISTRATIVA","SUBSECRETARÍA CORPORATIVA",D38="DIRECCION FINANCIERA","SUBSECRETARÍA CORPORATIVA",D38="TALENTO HUMANO","SUBSECRETARÍA CORPORATIVA",D38="GESTION DOCUMENTAL","SUBSECRETARÍA CORPORATIVA",D38="SUBSECRETARIA DE VIVIENDA","SUBSECRETARÍA DE VIVIENDA",D38="DIRECCION DE APOYO A LA CONSTRUCCION","SUBSECRETARÍA DE VIVIENDA",D38="DIRECCION DE FINANCIACION DE VIVIENDA","SUBSECRETARÍA DE VIVIENDA",D38="DIRECCION DE MEJORAMIENTO HABITACIONAL","SUBSECRETARÍA DE VIVIENDA",D38="SUBDIRECCION DE RECURSOS PRIVADOS","SUBSECRETARÍA DE VIVIENDA",D38="SUBSECRETARIA DE PLANEACION Y POLITICAS","SUBSECRETARÍA DE PLANEACIÓN Y POLÍTICAS",D38="DIRECCION DE INFORMACION DE POLITICAS PUBLICAS","SUBSECRETARÍA DE PLANEACIÓN Y POLÍTICAS",D38="DIRECCION DE SERVICIOS PUBLICOS","SUBSECRETARÍA DE PLANEACIÓN Y POLÍTICAS",D38="DIRECCION DE GESTION DEL SUELO","SUBSECRETARÍA DE PLANEACIÓN Y POLÍTICAS",D38="SUBSECRETARIA DE INVESTIGACIONES Y CONTROL DE VIVIENDA","SUBSECRETARÍA DE INSPECCIÓN, VIGILANCIA Y CONTROL DE VIVIENDA",D38="DIRECCION DE PREVENCION, ARRENDAMIENTO Y CONTROL DE ENAJENACION","SUBSECRETARÍA DE INSPECCIÓN, VIGILANCIA Y CONTROL DE VIVIENDA",D38="DIRECCION DE INVESTIGACIONES Y CONTROL DE VIVIENDA","SUBSECRETARÍA DE INSPECCIÓN, VIGILANCIA Y CONTROL DE VIVIENDA",D38="SUBSECRETARIA DE INSPECCION, VIGILANCIA Y CONTROL DE VIVIENDA","SUBSECRETARÍA DE INSPECCIÓN, VIGILANCIA Y CONTROL DE VIVIENDA",D38="DESPACHO","DESPACHO DE LA SECRETARÍA",D38="DESPACHO DE LA SECRETARIA","DESPACHO DE LA SECRETARÍA",D38="SUBSECRETARIA JURIDICA","SUBSECRETARÍA JURÍDICA",D38="OFICINA DE CONTROL INTERNO","OFICINA DE CONTROL INTERNO",D38="OFICINA DE CONTROL DISCIPLINARIO INTERNO","OFICINA DE CONTROL DISCIPLINARIO INTERNO",D38="OFICINA ASESORA DE COMUNICACIONES","OFICINA ASESORA DE COMUNICACIONES",D38="SUBSECRETARIA DE INTERVENCIONES INTEGRALES","SUBSECRETARÍA DE INTERVENCIONES INTEGRALES",D38="DIRECCION DE HABITAT Y ENTORNOS","SUBSECRETARÍA DE INTERVENCIONES INTEGRALES",D38="DIRECCION DE OPERACIONES","SUBSECRETARÍA DE INTERVENCIONES INTEGRALES",D38="DIRECCION DE ESTRUCTURACION DE PROYECTOS","SUBSECRETARÍA DE INTERVENCIONES INTEGRALES",D38="OFICINA ASESORA DE PLANEACION","OFICINA ASESORA DE PLANEACIÓN",D38="OFICINA DE PARTICIPACION Y RELACIONAMIENTO CON LA CIUDADANIA","OFICINA DE PARTICIPACIÓN Y RELACIONAMIENTO CON LA CIUDADANÍA",D38="SERVICIO A LA CIUDADANIA","OFICINA DE PARTICIPACIÓN Y RELACIONAMIENTO CON LA CIUDADANÍA",D38="OFICINA DE TECNOLOGIA Y TRANSFORMACION DIGITAL","OFICINA DE TECNOLOGÍA Y TRANSFORMACIÓN DIGITAL")</f>
        <v>SUBSECRETARÍA DE VIVIENDA</v>
      </c>
      <c r="D38" s="5" t="str">
        <f>VLOOKUP(A38,[1]TODAS!$A$1:$T$2027,8,0)</f>
        <v>DIRECCION DE FINANCIACION DE VIVIENDA</v>
      </c>
      <c r="E38" s="6">
        <v>46027</v>
      </c>
      <c r="F38" s="6">
        <f>VLOOKUP(A38,[1]TODAS!$A$1:$T$2027,6,0)</f>
        <v>46041</v>
      </c>
      <c r="G38" s="27">
        <f>NETWORKDAYS(E38,F38,FESTIVOS!$A$17:$A$51)-1</f>
        <v>9</v>
      </c>
      <c r="H38" s="17" t="str">
        <f>VLOOKUP(A38,[1]TODAS!$A$1:$T$2027,14,0)</f>
        <v>FINALIZADO</v>
      </c>
      <c r="I38" s="6" t="str">
        <f>VLOOKUP(A38,[1]TODAS!$A$1:$T$2027,5,0)</f>
        <v>2-2026-2327, 2-2026-2327</v>
      </c>
      <c r="J38" s="3" t="s">
        <v>28</v>
      </c>
      <c r="K38" s="3" t="s">
        <v>19</v>
      </c>
    </row>
    <row r="39" spans="1:11" ht="14.5" x14ac:dyDescent="0.35">
      <c r="A39" s="5" t="s">
        <v>75</v>
      </c>
      <c r="B39" s="27">
        <v>28642026</v>
      </c>
      <c r="C39" s="5" t="str" cm="1">
        <f t="array" ref="C39">_xlfn.IFS(D39="CORRESPONDENCIA","SUBSECRETARÍA CORPORATIVA",D39="SUBSECRETARIA CORPORATIVA","SUBSECRETARÍA CORPORATIVA",D39="BIENES Y SERVICIOS","SUBSECRETARÍA CORPORATIVA",D39="DIRECCION DE CONTRATACION","SUBSECRETARÍA CORPORATIVA",D39="DIRECCION ADMINISTRATIVA","SUBSECRETARÍA CORPORATIVA",D39="DIRECCION FINANCIERA","SUBSECRETARÍA CORPORATIVA",D39="TALENTO HUMANO","SUBSECRETARÍA CORPORATIVA",D39="GESTION DOCUMENTAL","SUBSECRETARÍA CORPORATIVA",D39="SUBSECRETARIA DE VIVIENDA","SUBSECRETARÍA DE VIVIENDA",D39="DIRECCION DE APOYO A LA CONSTRUCCION","SUBSECRETARÍA DE VIVIENDA",D39="DIRECCION DE FINANCIACION DE VIVIENDA","SUBSECRETARÍA DE VIVIENDA",D39="DIRECCION DE MEJORAMIENTO HABITACIONAL","SUBSECRETARÍA DE VIVIENDA",D39="SUBDIRECCION DE RECURSOS PRIVADOS","SUBSECRETARÍA DE VIVIENDA",D39="SUBSECRETARIA DE PLANEACION Y POLITICAS","SUBSECRETARÍA DE PLANEACIÓN Y POLÍTICAS",D39="DIRECCION DE INFORMACION DE POLITICAS PUBLICAS","SUBSECRETARÍA DE PLANEACIÓN Y POLÍTICAS",D39="DIRECCION DE SERVICIOS PUBLICOS","SUBSECRETARÍA DE PLANEACIÓN Y POLÍTICAS",D39="DIRECCION DE GESTION DEL SUELO","SUBSECRETARÍA DE PLANEACIÓN Y POLÍTICAS",D39="SUBSECRETARIA DE INVESTIGACIONES Y CONTROL DE VIVIENDA","SUBSECRETARÍA DE INSPECCIÓN, VIGILANCIA Y CONTROL DE VIVIENDA",D39="DIRECCION DE PREVENCION, ARRENDAMIENTO Y CONTROL DE ENAJENACION","SUBSECRETARÍA DE INSPECCIÓN, VIGILANCIA Y CONTROL DE VIVIENDA",D39="DIRECCION DE INVESTIGACIONES Y CONTROL DE VIVIENDA","SUBSECRETARÍA DE INSPECCIÓN, VIGILANCIA Y CONTROL DE VIVIENDA",D39="SUBSECRETARIA DE INSPECCION, VIGILANCIA Y CONTROL DE VIVIENDA","SUBSECRETARÍA DE INSPECCIÓN, VIGILANCIA Y CONTROL DE VIVIENDA",D39="DESPACHO","DESPACHO DE LA SECRETARÍA",D39="DESPACHO DE LA SECRETARIA","DESPACHO DE LA SECRETARÍA",D39="SUBSECRETARIA JURIDICA","SUBSECRETARÍA JURÍDICA",D39="OFICINA DE CONTROL INTERNO","OFICINA DE CONTROL INTERNO",D39="OFICINA DE CONTROL DISCIPLINARIO INTERNO","OFICINA DE CONTROL DISCIPLINARIO INTERNO",D39="OFICINA ASESORA DE COMUNICACIONES","OFICINA ASESORA DE COMUNICACIONES",D39="SUBSECRETARIA DE INTERVENCIONES INTEGRALES","SUBSECRETARÍA DE INTERVENCIONES INTEGRALES",D39="DIRECCION DE HABITAT Y ENTORNOS","SUBSECRETARÍA DE INTERVENCIONES INTEGRALES",D39="DIRECCION DE OPERACIONES","SUBSECRETARÍA DE INTERVENCIONES INTEGRALES",D39="DIRECCION DE ESTRUCTURACION DE PROYECTOS","SUBSECRETARÍA DE INTERVENCIONES INTEGRALES",D39="OFICINA ASESORA DE PLANEACION","OFICINA ASESORA DE PLANEACIÓN",D39="OFICINA DE PARTICIPACION Y RELACIONAMIENTO CON LA CIUDADANIA","OFICINA DE PARTICIPACIÓN Y RELACIONAMIENTO CON LA CIUDADANÍA",D39="SERVICIO A LA CIUDADANIA","OFICINA DE PARTICIPACIÓN Y RELACIONAMIENTO CON LA CIUDADANÍA",D39="OFICINA DE TECNOLOGIA Y TRANSFORMACION DIGITAL","OFICINA DE TECNOLOGÍA Y TRANSFORMACIÓN DIGITAL")</f>
        <v>SUBSECRETARÍA DE INTERVENCIONES INTEGRALES</v>
      </c>
      <c r="D39" s="5" t="str">
        <f>VLOOKUP(A39,[1]TODAS!$A$1:$T$2027,8,0)</f>
        <v>DIRECCION DE OPERACIONES</v>
      </c>
      <c r="E39" s="6">
        <v>46027</v>
      </c>
      <c r="F39" s="6">
        <f>VLOOKUP(A39,[1]TODAS!$A$1:$T$2027,19,0)</f>
        <v>46043</v>
      </c>
      <c r="G39" s="27">
        <f>NETWORKDAYS(E39,F39,FESTIVOS!$A$17:$A$51)-1</f>
        <v>11</v>
      </c>
      <c r="H39" s="17" t="str">
        <f>VLOOKUP(A39,[1]TODAS!$A$1:$T$2027,14,0)</f>
        <v>FINALIZADO</v>
      </c>
      <c r="I39" s="6" t="str">
        <f>VLOOKUP(A39,[1]TODAS!$A$1:$T$2027,20,0)</f>
        <v>Este es un SIGA informativo, donde la SDM traslada una solicitud a la SDA. Se cierra solo hasta el 21 toda vez que solo hasta esta fecha recibió el SIGA.</v>
      </c>
      <c r="J39" s="3" t="s">
        <v>28</v>
      </c>
      <c r="K39" s="3" t="s">
        <v>19</v>
      </c>
    </row>
    <row r="40" spans="1:11" ht="14.5" x14ac:dyDescent="0.35">
      <c r="A40" s="5" t="s">
        <v>76</v>
      </c>
      <c r="B40" s="27">
        <v>30382026</v>
      </c>
      <c r="C40" s="5" t="str" cm="1">
        <f t="array" ref="C40">_xlfn.IFS(D40="CORRESPONDENCIA","SUBSECRETARÍA CORPORATIVA",D40="SUBSECRETARIA CORPORATIVA","SUBSECRETARÍA CORPORATIVA",D40="BIENES Y SERVICIOS","SUBSECRETARÍA CORPORATIVA",D40="DIRECCION DE CONTRATACION","SUBSECRETARÍA CORPORATIVA",D40="DIRECCION ADMINISTRATIVA","SUBSECRETARÍA CORPORATIVA",D40="DIRECCION FINANCIERA","SUBSECRETARÍA CORPORATIVA",D40="TALENTO HUMANO","SUBSECRETARÍA CORPORATIVA",D40="GESTION DOCUMENTAL","SUBSECRETARÍA CORPORATIVA",D40="SUBSECRETARIA DE VIVIENDA","SUBSECRETARÍA DE VIVIENDA",D40="DIRECCION DE APOYO A LA CONSTRUCCION","SUBSECRETARÍA DE VIVIENDA",D40="DIRECCION DE FINANCIACION DE VIVIENDA","SUBSECRETARÍA DE VIVIENDA",D40="DIRECCION DE MEJORAMIENTO HABITACIONAL","SUBSECRETARÍA DE VIVIENDA",D40="SUBDIRECCION DE RECURSOS PRIVADOS","SUBSECRETARÍA DE VIVIENDA",D40="SUBSECRETARIA DE PLANEACION Y POLITICAS","SUBSECRETARÍA DE PLANEACIÓN Y POLÍTICAS",D40="DIRECCION DE INFORMACION DE POLITICAS PUBLICAS","SUBSECRETARÍA DE PLANEACIÓN Y POLÍTICAS",D40="DIRECCION DE SERVICIOS PUBLICOS","SUBSECRETARÍA DE PLANEACIÓN Y POLÍTICAS",D40="DIRECCION DE GESTION DEL SUELO","SUBSECRETARÍA DE PLANEACIÓN Y POLÍTICAS",D40="SUBSECRETARIA DE INVESTIGACIONES Y CONTROL DE VIVIENDA","SUBSECRETARÍA DE INSPECCIÓN, VIGILANCIA Y CONTROL DE VIVIENDA",D40="DIRECCION DE PREVENCION, ARRENDAMIENTO Y CONTROL DE ENAJENACION","SUBSECRETARÍA DE INSPECCIÓN, VIGILANCIA Y CONTROL DE VIVIENDA",D40="DIRECCION DE INVESTIGACIONES Y CONTROL DE VIVIENDA","SUBSECRETARÍA DE INSPECCIÓN, VIGILANCIA Y CONTROL DE VIVIENDA",D40="SUBSECRETARIA DE INSPECCION, VIGILANCIA Y CONTROL DE VIVIENDA","SUBSECRETARÍA DE INSPECCIÓN, VIGILANCIA Y CONTROL DE VIVIENDA",D40="DESPACHO","DESPACHO DE LA SECRETARÍA",D40="DESPACHO DE LA SECRETARIA","DESPACHO DE LA SECRETARÍA",D40="SUBSECRETARIA JURIDICA","SUBSECRETARÍA JURÍDICA",D40="OFICINA DE CONTROL INTERNO","OFICINA DE CONTROL INTERNO",D40="OFICINA DE CONTROL DISCIPLINARIO INTERNO","OFICINA DE CONTROL DISCIPLINARIO INTERNO",D40="OFICINA ASESORA DE COMUNICACIONES","OFICINA ASESORA DE COMUNICACIONES",D40="SUBSECRETARIA DE INTERVENCIONES INTEGRALES","SUBSECRETARÍA DE INTERVENCIONES INTEGRALES",D40="DIRECCION DE HABITAT Y ENTORNOS","SUBSECRETARÍA DE INTERVENCIONES INTEGRALES",D40="DIRECCION DE OPERACIONES","SUBSECRETARÍA DE INTERVENCIONES INTEGRALES",D40="DIRECCION DE ESTRUCTURACION DE PROYECTOS","SUBSECRETARÍA DE INTERVENCIONES INTEGRALES",D40="OFICINA ASESORA DE PLANEACION","OFICINA ASESORA DE PLANEACIÓN",D40="OFICINA DE PARTICIPACION Y RELACIONAMIENTO CON LA CIUDADANIA","OFICINA DE PARTICIPACIÓN Y RELACIONAMIENTO CON LA CIUDADANÍA",D40="SERVICIO A LA CIUDADANIA","OFICINA DE PARTICIPACIÓN Y RELACIONAMIENTO CON LA CIUDADANÍA",D40="OFICINA DE TECNOLOGIA Y TRANSFORMACION DIGITAL","OFICINA DE TECNOLOGÍA Y TRANSFORMACIÓN DIGITAL")</f>
        <v>SUBSECRETARÍA DE VIVIENDA</v>
      </c>
      <c r="D40" s="5" t="str">
        <f>VLOOKUP(A40,[1]TODAS!$A$1:$T$2027,8,0)</f>
        <v>DIRECCION DE FINANCIACION DE VIVIENDA</v>
      </c>
      <c r="E40" s="6">
        <v>46027</v>
      </c>
      <c r="F40" s="6">
        <f>VLOOKUP(A40,[1]TODAS!$A$1:$T$2027,6,0)</f>
        <v>46041</v>
      </c>
      <c r="G40" s="27">
        <f>NETWORKDAYS(E40,F40,FESTIVOS!$A$17:$A$51)-1</f>
        <v>9</v>
      </c>
      <c r="H40" s="17" t="str">
        <f>VLOOKUP(A40,[1]TODAS!$A$1:$T$2027,14,0)</f>
        <v>FINALIZADO</v>
      </c>
      <c r="I40" s="6" t="str">
        <f>VLOOKUP(A40,[1]TODAS!$A$1:$T$2027,5,0)</f>
        <v>2-2026-2351, 2-2026-2351</v>
      </c>
      <c r="J40" s="3" t="s">
        <v>28</v>
      </c>
      <c r="K40" s="3" t="s">
        <v>19</v>
      </c>
    </row>
    <row r="41" spans="1:11" ht="14.5" x14ac:dyDescent="0.35">
      <c r="A41" s="5" t="s">
        <v>77</v>
      </c>
      <c r="B41" s="27">
        <v>32082026</v>
      </c>
      <c r="C41" s="5" t="str" cm="1">
        <f t="array" ref="C41">_xlfn.IFS(D41="CORRESPONDENCIA","SUBSECRETARÍA CORPORATIVA",D41="SUBSECRETARIA CORPORATIVA","SUBSECRETARÍA CORPORATIVA",D41="BIENES Y SERVICIOS","SUBSECRETARÍA CORPORATIVA",D41="DIRECCION DE CONTRATACION","SUBSECRETARÍA CORPORATIVA",D41="DIRECCION ADMINISTRATIVA","SUBSECRETARÍA CORPORATIVA",D41="DIRECCION FINANCIERA","SUBSECRETARÍA CORPORATIVA",D41="TALENTO HUMANO","SUBSECRETARÍA CORPORATIVA",D41="GESTION DOCUMENTAL","SUBSECRETARÍA CORPORATIVA",D41="SUBSECRETARIA DE VIVIENDA","SUBSECRETARÍA DE VIVIENDA",D41="DIRECCION DE APOYO A LA CONSTRUCCION","SUBSECRETARÍA DE VIVIENDA",D41="DIRECCION DE FINANCIACION DE VIVIENDA","SUBSECRETARÍA DE VIVIENDA",D41="DIRECCION DE MEJORAMIENTO HABITACIONAL","SUBSECRETARÍA DE VIVIENDA",D41="SUBDIRECCION DE RECURSOS PRIVADOS","SUBSECRETARÍA DE VIVIENDA",D41="SUBSECRETARIA DE PLANEACION Y POLITICAS","SUBSECRETARÍA DE PLANEACIÓN Y POLÍTICAS",D41="DIRECCION DE INFORMACION DE POLITICAS PUBLICAS","SUBSECRETARÍA DE PLANEACIÓN Y POLÍTICAS",D41="DIRECCION DE SERVICIOS PUBLICOS","SUBSECRETARÍA DE PLANEACIÓN Y POLÍTICAS",D41="DIRECCION DE GESTION DEL SUELO","SUBSECRETARÍA DE PLANEACIÓN Y POLÍTICAS",D41="SUBSECRETARIA DE INVESTIGACIONES Y CONTROL DE VIVIENDA","SUBSECRETARÍA DE INSPECCIÓN, VIGILANCIA Y CONTROL DE VIVIENDA",D41="DIRECCION DE PREVENCION, ARRENDAMIENTO Y CONTROL DE ENAJENACION","SUBSECRETARÍA DE INSPECCIÓN, VIGILANCIA Y CONTROL DE VIVIENDA",D41="DIRECCION DE INVESTIGACIONES Y CONTROL DE VIVIENDA","SUBSECRETARÍA DE INSPECCIÓN, VIGILANCIA Y CONTROL DE VIVIENDA",D41="SUBSECRETARIA DE INSPECCION, VIGILANCIA Y CONTROL DE VIVIENDA","SUBSECRETARÍA DE INSPECCIÓN, VIGILANCIA Y CONTROL DE VIVIENDA",D41="DESPACHO","DESPACHO DE LA SECRETARÍA",D41="DESPACHO DE LA SECRETARIA","DESPACHO DE LA SECRETARÍA",D41="SUBSECRETARIA JURIDICA","SUBSECRETARÍA JURÍDICA",D41="OFICINA DE CONTROL INTERNO","OFICINA DE CONTROL INTERNO",D41="OFICINA DE CONTROL DISCIPLINARIO INTERNO","OFICINA DE CONTROL DISCIPLINARIO INTERNO",D41="OFICINA ASESORA DE COMUNICACIONES","OFICINA ASESORA DE COMUNICACIONES",D41="SUBSECRETARIA DE INTERVENCIONES INTEGRALES","SUBSECRETARÍA DE INTERVENCIONES INTEGRALES",D41="DIRECCION DE HABITAT Y ENTORNOS","SUBSECRETARÍA DE INTERVENCIONES INTEGRALES",D41="DIRECCION DE OPERACIONES","SUBSECRETARÍA DE INTERVENCIONES INTEGRALES",D41="DIRECCION DE ESTRUCTURACION DE PROYECTOS","SUBSECRETARÍA DE INTERVENCIONES INTEGRALES",D41="OFICINA ASESORA DE PLANEACION","OFICINA ASESORA DE PLANEACIÓN",D41="OFICINA DE PARTICIPACION Y RELACIONAMIENTO CON LA CIUDADANIA","OFICINA DE PARTICIPACIÓN Y RELACIONAMIENTO CON LA CIUDADANÍA",D41="SERVICIO A LA CIUDADANIA","OFICINA DE PARTICIPACIÓN Y RELACIONAMIENTO CON LA CIUDADANÍA",D41="OFICINA DE TECNOLOGIA Y TRANSFORMACION DIGITAL","OFICINA DE TECNOLOGÍA Y TRANSFORMACIÓN DIGITAL")</f>
        <v>SUBSECRETARÍA DE VIVIENDA</v>
      </c>
      <c r="D41" s="5" t="str">
        <f>VLOOKUP(A41,[1]TODAS!$A$1:$T$2027,8,0)</f>
        <v>DIRECCION DE FINANCIACION DE VIVIENDA</v>
      </c>
      <c r="E41" s="6">
        <v>46027</v>
      </c>
      <c r="F41" s="6">
        <f>VLOOKUP(A41,[1]TODAS!$A$1:$T$2027,6,0)</f>
        <v>46038</v>
      </c>
      <c r="G41" s="27">
        <f>NETWORKDAYS(E41,F41,FESTIVOS!$A$17:$A$51)-1</f>
        <v>8</v>
      </c>
      <c r="H41" s="17" t="str">
        <f>VLOOKUP(A41,[1]TODAS!$A$1:$T$2027,14,0)</f>
        <v>FINALIZADO</v>
      </c>
      <c r="I41" s="6" t="str">
        <f>VLOOKUP(A41,[1]TODAS!$A$1:$T$2027,5,0)</f>
        <v>2-2026-2020, 2-2026-2020</v>
      </c>
      <c r="J41" s="3" t="s">
        <v>28</v>
      </c>
      <c r="K41" s="3" t="s">
        <v>19</v>
      </c>
    </row>
    <row r="42" spans="1:11" ht="14.5" x14ac:dyDescent="0.35">
      <c r="A42" s="5" t="s">
        <v>78</v>
      </c>
      <c r="B42" s="27">
        <v>34192026</v>
      </c>
      <c r="C42" s="5" t="str" cm="1">
        <f t="array" ref="C42">_xlfn.IFS(D42="CORRESPONDENCIA","SUBSECRETARÍA CORPORATIVA",D42="SUBSECRETARIA CORPORATIVA","SUBSECRETARÍA CORPORATIVA",D42="BIENES Y SERVICIOS","SUBSECRETARÍA CORPORATIVA",D42="DIRECCION DE CONTRATACION","SUBSECRETARÍA CORPORATIVA",D42="DIRECCION ADMINISTRATIVA","SUBSECRETARÍA CORPORATIVA",D42="DIRECCION FINANCIERA","SUBSECRETARÍA CORPORATIVA",D42="TALENTO HUMANO","SUBSECRETARÍA CORPORATIVA",D42="GESTION DOCUMENTAL","SUBSECRETARÍA CORPORATIVA",D42="SUBSECRETARIA DE VIVIENDA","SUBSECRETARÍA DE VIVIENDA",D42="DIRECCION DE APOYO A LA CONSTRUCCION","SUBSECRETARÍA DE VIVIENDA",D42="DIRECCION DE FINANCIACION DE VIVIENDA","SUBSECRETARÍA DE VIVIENDA",D42="DIRECCION DE MEJORAMIENTO HABITACIONAL","SUBSECRETARÍA DE VIVIENDA",D42="SUBDIRECCION DE RECURSOS PRIVADOS","SUBSECRETARÍA DE VIVIENDA",D42="SUBSECRETARIA DE PLANEACION Y POLITICAS","SUBSECRETARÍA DE PLANEACIÓN Y POLÍTICAS",D42="DIRECCION DE INFORMACION DE POLITICAS PUBLICAS","SUBSECRETARÍA DE PLANEACIÓN Y POLÍTICAS",D42="DIRECCION DE SERVICIOS PUBLICOS","SUBSECRETARÍA DE PLANEACIÓN Y POLÍTICAS",D42="DIRECCION DE GESTION DEL SUELO","SUBSECRETARÍA DE PLANEACIÓN Y POLÍTICAS",D42="SUBSECRETARIA DE INVESTIGACIONES Y CONTROL DE VIVIENDA","SUBSECRETARÍA DE INSPECCIÓN, VIGILANCIA Y CONTROL DE VIVIENDA",D42="DIRECCION DE PREVENCION, ARRENDAMIENTO Y CONTROL DE ENAJENACION","SUBSECRETARÍA DE INSPECCIÓN, VIGILANCIA Y CONTROL DE VIVIENDA",D42="DIRECCION DE INVESTIGACIONES Y CONTROL DE VIVIENDA","SUBSECRETARÍA DE INSPECCIÓN, VIGILANCIA Y CONTROL DE VIVIENDA",D42="SUBSECRETARIA DE INSPECCION, VIGILANCIA Y CONTROL DE VIVIENDA","SUBSECRETARÍA DE INSPECCIÓN, VIGILANCIA Y CONTROL DE VIVIENDA",D42="DESPACHO","DESPACHO DE LA SECRETARÍA",D42="DESPACHO DE LA SECRETARIA","DESPACHO DE LA SECRETARÍA",D42="SUBSECRETARIA JURIDICA","SUBSECRETARÍA JURÍDICA",D42="OFICINA DE CONTROL INTERNO","OFICINA DE CONTROL INTERNO",D42="OFICINA DE CONTROL DISCIPLINARIO INTERNO","OFICINA DE CONTROL DISCIPLINARIO INTERNO",D42="OFICINA ASESORA DE COMUNICACIONES","OFICINA ASESORA DE COMUNICACIONES",D42="SUBSECRETARIA DE INTERVENCIONES INTEGRALES","SUBSECRETARÍA DE INTERVENCIONES INTEGRALES",D42="DIRECCION DE HABITAT Y ENTORNOS","SUBSECRETARÍA DE INTERVENCIONES INTEGRALES",D42="DIRECCION DE OPERACIONES","SUBSECRETARÍA DE INTERVENCIONES INTEGRALES",D42="DIRECCION DE ESTRUCTURACION DE PROYECTOS","SUBSECRETARÍA DE INTERVENCIONES INTEGRALES",D42="OFICINA ASESORA DE PLANEACION","OFICINA ASESORA DE PLANEACIÓN",D42="OFICINA DE PARTICIPACION Y RELACIONAMIENTO CON LA CIUDADANIA","OFICINA DE PARTICIPACIÓN Y RELACIONAMIENTO CON LA CIUDADANÍA",D42="SERVICIO A LA CIUDADANIA","OFICINA DE PARTICIPACIÓN Y RELACIONAMIENTO CON LA CIUDADANÍA",D42="OFICINA DE TECNOLOGIA Y TRANSFORMACION DIGITAL","OFICINA DE TECNOLOGÍA Y TRANSFORMACIÓN DIGITAL")</f>
        <v>SUBSECRETARÍA JURÍDICA</v>
      </c>
      <c r="D42" s="5" t="str">
        <f>VLOOKUP(A42,[1]TODAS!$A$1:$T$2027,8,0)</f>
        <v>SUBSECRETARIA JURIDICA</v>
      </c>
      <c r="E42" s="6">
        <v>46027</v>
      </c>
      <c r="F42" s="6">
        <f>VLOOKUP(A42,[1]TODAS!$A$1:$T$2027,6,0)</f>
        <v>46050</v>
      </c>
      <c r="G42" s="27">
        <f>NETWORKDAYS(E42,F42,FESTIVOS!$A$17:$A$51)-1</f>
        <v>16</v>
      </c>
      <c r="H42" s="17" t="str">
        <f>VLOOKUP(A42,[1]TODAS!$A$1:$T$2027,14,0)</f>
        <v>FINALIZADO</v>
      </c>
      <c r="I42" s="6" t="str">
        <f>VLOOKUP(A42,[1]TODAS!$A$1:$T$2027,5,0)</f>
        <v>2-2026-5736, 2-2026-5736</v>
      </c>
      <c r="J42" s="3" t="s">
        <v>28</v>
      </c>
      <c r="K42" s="3" t="s">
        <v>19</v>
      </c>
    </row>
    <row r="43" spans="1:11" ht="14.5" x14ac:dyDescent="0.35">
      <c r="A43" s="5" t="s">
        <v>79</v>
      </c>
      <c r="B43" s="27">
        <v>34302026</v>
      </c>
      <c r="C43" s="5" t="str" cm="1">
        <f t="array" ref="C43">_xlfn.IFS(D43="CORRESPONDENCIA","SUBSECRETARÍA CORPORATIVA",D43="SUBSECRETARIA CORPORATIVA","SUBSECRETARÍA CORPORATIVA",D43="BIENES Y SERVICIOS","SUBSECRETARÍA CORPORATIVA",D43="DIRECCION DE CONTRATACION","SUBSECRETARÍA CORPORATIVA",D43="DIRECCION ADMINISTRATIVA","SUBSECRETARÍA CORPORATIVA",D43="DIRECCION FINANCIERA","SUBSECRETARÍA CORPORATIVA",D43="TALENTO HUMANO","SUBSECRETARÍA CORPORATIVA",D43="GESTION DOCUMENTAL","SUBSECRETARÍA CORPORATIVA",D43="SUBSECRETARIA DE VIVIENDA","SUBSECRETARÍA DE VIVIENDA",D43="DIRECCION DE APOYO A LA CONSTRUCCION","SUBSECRETARÍA DE VIVIENDA",D43="DIRECCION DE FINANCIACION DE VIVIENDA","SUBSECRETARÍA DE VIVIENDA",D43="DIRECCION DE MEJORAMIENTO HABITACIONAL","SUBSECRETARÍA DE VIVIENDA",D43="SUBDIRECCION DE RECURSOS PRIVADOS","SUBSECRETARÍA DE VIVIENDA",D43="SUBSECRETARIA DE PLANEACION Y POLITICAS","SUBSECRETARÍA DE PLANEACIÓN Y POLÍTICAS",D43="DIRECCION DE INFORMACION DE POLITICAS PUBLICAS","SUBSECRETARÍA DE PLANEACIÓN Y POLÍTICAS",D43="DIRECCION DE SERVICIOS PUBLICOS","SUBSECRETARÍA DE PLANEACIÓN Y POLÍTICAS",D43="DIRECCION DE GESTION DEL SUELO","SUBSECRETARÍA DE PLANEACIÓN Y POLÍTICAS",D43="SUBSECRETARIA DE INVESTIGACIONES Y CONTROL DE VIVIENDA","SUBSECRETARÍA DE INSPECCIÓN, VIGILANCIA Y CONTROL DE VIVIENDA",D43="DIRECCION DE PREVENCION, ARRENDAMIENTO Y CONTROL DE ENAJENACION","SUBSECRETARÍA DE INSPECCIÓN, VIGILANCIA Y CONTROL DE VIVIENDA",D43="DIRECCION DE INVESTIGACIONES Y CONTROL DE VIVIENDA","SUBSECRETARÍA DE INSPECCIÓN, VIGILANCIA Y CONTROL DE VIVIENDA",D43="SUBSECRETARIA DE INSPECCION, VIGILANCIA Y CONTROL DE VIVIENDA","SUBSECRETARÍA DE INSPECCIÓN, VIGILANCIA Y CONTROL DE VIVIENDA",D43="DESPACHO","DESPACHO DE LA SECRETARÍA",D43="DESPACHO DE LA SECRETARIA","DESPACHO DE LA SECRETARÍA",D43="SUBSECRETARIA JURIDICA","SUBSECRETARÍA JURÍDICA",D43="OFICINA DE CONTROL INTERNO","OFICINA DE CONTROL INTERNO",D43="OFICINA DE CONTROL DISCIPLINARIO INTERNO","OFICINA DE CONTROL DISCIPLINARIO INTERNO",D43="OFICINA ASESORA DE COMUNICACIONES","OFICINA ASESORA DE COMUNICACIONES",D43="SUBSECRETARIA DE INTERVENCIONES INTEGRALES","SUBSECRETARÍA DE INTERVENCIONES INTEGRALES",D43="DIRECCION DE HABITAT Y ENTORNOS","SUBSECRETARÍA DE INTERVENCIONES INTEGRALES",D43="DIRECCION DE OPERACIONES","SUBSECRETARÍA DE INTERVENCIONES INTEGRALES",D43="DIRECCION DE ESTRUCTURACION DE PROYECTOS","SUBSECRETARÍA DE INTERVENCIONES INTEGRALES",D43="OFICINA ASESORA DE PLANEACION","OFICINA ASESORA DE PLANEACIÓN",D43="OFICINA DE PARTICIPACION Y RELACIONAMIENTO CON LA CIUDADANIA","OFICINA DE PARTICIPACIÓN Y RELACIONAMIENTO CON LA CIUDADANÍA",D43="SERVICIO A LA CIUDADANIA","OFICINA DE PARTICIPACIÓN Y RELACIONAMIENTO CON LA CIUDADANÍA",D43="OFICINA DE TECNOLOGIA Y TRANSFORMACION DIGITAL","OFICINA DE TECNOLOGÍA Y TRANSFORMACIÓN DIGITAL")</f>
        <v>SUBSECRETARÍA DE INSPECCIÓN, VIGILANCIA Y CONTROL DE VIVIENDA</v>
      </c>
      <c r="D43" s="5" t="str">
        <f>VLOOKUP(A43,[1]TODAS!$A$1:$T$2027,8,0)</f>
        <v>DIRECCION DE INVESTIGACIONES Y CONTROL DE VIVIENDA</v>
      </c>
      <c r="E43" s="6">
        <v>46027</v>
      </c>
      <c r="F43" s="6">
        <f>VLOOKUP(A43,[1]TODAS!$A$1:$T$2027,6,0)</f>
        <v>46035</v>
      </c>
      <c r="G43" s="27">
        <f>NETWORKDAYS(E43,F43,FESTIVOS!$A$17:$A$51)-1</f>
        <v>5</v>
      </c>
      <c r="H43" s="17" t="str">
        <f>VLOOKUP(A43,[1]TODAS!$A$1:$T$2027,14,0)</f>
        <v>FINALIZADO</v>
      </c>
      <c r="I43" s="6" t="str">
        <f>VLOOKUP(A43,[1]TODAS!$A$1:$T$2027,5,0)</f>
        <v>2-2026-506, 2-2026-506</v>
      </c>
      <c r="J43" s="3" t="s">
        <v>28</v>
      </c>
      <c r="K43" s="3" t="s">
        <v>19</v>
      </c>
    </row>
    <row r="44" spans="1:11" ht="14.5" x14ac:dyDescent="0.35">
      <c r="A44" s="5" t="s">
        <v>80</v>
      </c>
      <c r="B44" s="27">
        <v>35142026</v>
      </c>
      <c r="C44" s="5" t="str" cm="1">
        <f t="array" ref="C44">_xlfn.IFS(D44="CORRESPONDENCIA","SUBSECRETARÍA CORPORATIVA",D44="SUBSECRETARIA CORPORATIVA","SUBSECRETARÍA CORPORATIVA",D44="BIENES Y SERVICIOS","SUBSECRETARÍA CORPORATIVA",D44="DIRECCION DE CONTRATACION","SUBSECRETARÍA CORPORATIVA",D44="DIRECCION ADMINISTRATIVA","SUBSECRETARÍA CORPORATIVA",D44="DIRECCION FINANCIERA","SUBSECRETARÍA CORPORATIVA",D44="TALENTO HUMANO","SUBSECRETARÍA CORPORATIVA",D44="GESTION DOCUMENTAL","SUBSECRETARÍA CORPORATIVA",D44="SUBSECRETARIA DE VIVIENDA","SUBSECRETARÍA DE VIVIENDA",D44="DIRECCION DE APOYO A LA CONSTRUCCION","SUBSECRETARÍA DE VIVIENDA",D44="DIRECCION DE FINANCIACION DE VIVIENDA","SUBSECRETARÍA DE VIVIENDA",D44="DIRECCION DE MEJORAMIENTO HABITACIONAL","SUBSECRETARÍA DE VIVIENDA",D44="SUBDIRECCION DE RECURSOS PRIVADOS","SUBSECRETARÍA DE VIVIENDA",D44="SUBSECRETARIA DE PLANEACION Y POLITICAS","SUBSECRETARÍA DE PLANEACIÓN Y POLÍTICAS",D44="DIRECCION DE INFORMACION DE POLITICAS PUBLICAS","SUBSECRETARÍA DE PLANEACIÓN Y POLÍTICAS",D44="DIRECCION DE SERVICIOS PUBLICOS","SUBSECRETARÍA DE PLANEACIÓN Y POLÍTICAS",D44="DIRECCION DE GESTION DEL SUELO","SUBSECRETARÍA DE PLANEACIÓN Y POLÍTICAS",D44="SUBSECRETARIA DE INVESTIGACIONES Y CONTROL DE VIVIENDA","SUBSECRETARÍA DE INSPECCIÓN, VIGILANCIA Y CONTROL DE VIVIENDA",D44="DIRECCION DE PREVENCION, ARRENDAMIENTO Y CONTROL DE ENAJENACION","SUBSECRETARÍA DE INSPECCIÓN, VIGILANCIA Y CONTROL DE VIVIENDA",D44="DIRECCION DE INVESTIGACIONES Y CONTROL DE VIVIENDA","SUBSECRETARÍA DE INSPECCIÓN, VIGILANCIA Y CONTROL DE VIVIENDA",D44="SUBSECRETARIA DE INSPECCION, VIGILANCIA Y CONTROL DE VIVIENDA","SUBSECRETARÍA DE INSPECCIÓN, VIGILANCIA Y CONTROL DE VIVIENDA",D44="DESPACHO","DESPACHO DE LA SECRETARÍA",D44="DESPACHO DE LA SECRETARIA","DESPACHO DE LA SECRETARÍA",D44="SUBSECRETARIA JURIDICA","SUBSECRETARÍA JURÍDICA",D44="OFICINA DE CONTROL INTERNO","OFICINA DE CONTROL INTERNO",D44="OFICINA DE CONTROL DISCIPLINARIO INTERNO","OFICINA DE CONTROL DISCIPLINARIO INTERNO",D44="OFICINA ASESORA DE COMUNICACIONES","OFICINA ASESORA DE COMUNICACIONES",D44="SUBSECRETARIA DE INTERVENCIONES INTEGRALES","SUBSECRETARÍA DE INTERVENCIONES INTEGRALES",D44="DIRECCION DE HABITAT Y ENTORNOS","SUBSECRETARÍA DE INTERVENCIONES INTEGRALES",D44="DIRECCION DE OPERACIONES","SUBSECRETARÍA DE INTERVENCIONES INTEGRALES",D44="DIRECCION DE ESTRUCTURACION DE PROYECTOS","SUBSECRETARÍA DE INTERVENCIONES INTEGRALES",D44="OFICINA ASESORA DE PLANEACION","OFICINA ASESORA DE PLANEACIÓN",D44="OFICINA DE PARTICIPACION Y RELACIONAMIENTO CON LA CIUDADANIA","OFICINA DE PARTICIPACIÓN Y RELACIONAMIENTO CON LA CIUDADANÍA",D44="SERVICIO A LA CIUDADANIA","OFICINA DE PARTICIPACIÓN Y RELACIONAMIENTO CON LA CIUDADANÍA",D44="OFICINA DE TECNOLOGIA Y TRANSFORMACION DIGITAL","OFICINA DE TECNOLOGÍA Y TRANSFORMACIÓN DIGITAL")</f>
        <v>SUBSECRETARÍA DE VIVIENDA</v>
      </c>
      <c r="D44" s="5" t="str">
        <f>VLOOKUP(A44,[1]TODAS!$A$1:$T$2027,8,0)</f>
        <v>DIRECCION DE FINANCIACION DE VIVIENDA</v>
      </c>
      <c r="E44" s="6">
        <v>46027</v>
      </c>
      <c r="F44" s="6">
        <f>VLOOKUP(A44,[1]TODAS!$A$1:$T$2027,6,0)</f>
        <v>46041</v>
      </c>
      <c r="G44" s="27">
        <f>NETWORKDAYS(E44,F44,FESTIVOS!$A$17:$A$51)-1</f>
        <v>9</v>
      </c>
      <c r="H44" s="17" t="str">
        <f>VLOOKUP(A44,[1]TODAS!$A$1:$T$2027,14,0)</f>
        <v>FINALIZADO</v>
      </c>
      <c r="I44" s="6" t="str">
        <f>VLOOKUP(A44,[1]TODAS!$A$1:$T$2027,5,0)</f>
        <v>2-2026-2308, 2-2026-2308</v>
      </c>
      <c r="J44" s="3" t="s">
        <v>28</v>
      </c>
      <c r="K44" s="3" t="s">
        <v>19</v>
      </c>
    </row>
    <row r="45" spans="1:11" ht="14.5" x14ac:dyDescent="0.35">
      <c r="A45" s="5" t="s">
        <v>81</v>
      </c>
      <c r="B45" s="27">
        <v>35972026</v>
      </c>
      <c r="C45" s="5" t="str" cm="1">
        <f t="array" ref="C45">_xlfn.IFS(D45="CORRESPONDENCIA","SUBSECRETARÍA CORPORATIVA",D45="SUBSECRETARIA CORPORATIVA","SUBSECRETARÍA CORPORATIVA",D45="BIENES Y SERVICIOS","SUBSECRETARÍA CORPORATIVA",D45="DIRECCION DE CONTRATACION","SUBSECRETARÍA CORPORATIVA",D45="DIRECCION ADMINISTRATIVA","SUBSECRETARÍA CORPORATIVA",D45="DIRECCION FINANCIERA","SUBSECRETARÍA CORPORATIVA",D45="TALENTO HUMANO","SUBSECRETARÍA CORPORATIVA",D45="GESTION DOCUMENTAL","SUBSECRETARÍA CORPORATIVA",D45="SUBSECRETARIA DE VIVIENDA","SUBSECRETARÍA DE VIVIENDA",D45="DIRECCION DE APOYO A LA CONSTRUCCION","SUBSECRETARÍA DE VIVIENDA",D45="DIRECCION DE FINANCIACION DE VIVIENDA","SUBSECRETARÍA DE VIVIENDA",D45="DIRECCION DE MEJORAMIENTO HABITACIONAL","SUBSECRETARÍA DE VIVIENDA",D45="SUBDIRECCION DE RECURSOS PRIVADOS","SUBSECRETARÍA DE VIVIENDA",D45="SUBSECRETARIA DE PLANEACION Y POLITICAS","SUBSECRETARÍA DE PLANEACIÓN Y POLÍTICAS",D45="DIRECCION DE INFORMACION DE POLITICAS PUBLICAS","SUBSECRETARÍA DE PLANEACIÓN Y POLÍTICAS",D45="DIRECCION DE SERVICIOS PUBLICOS","SUBSECRETARÍA DE PLANEACIÓN Y POLÍTICAS",D45="DIRECCION DE GESTION DEL SUELO","SUBSECRETARÍA DE PLANEACIÓN Y POLÍTICAS",D45="SUBSECRETARIA DE INVESTIGACIONES Y CONTROL DE VIVIENDA","SUBSECRETARÍA DE INSPECCIÓN, VIGILANCIA Y CONTROL DE VIVIENDA",D45="DIRECCION DE PREVENCION, ARRENDAMIENTO Y CONTROL DE ENAJENACION","SUBSECRETARÍA DE INSPECCIÓN, VIGILANCIA Y CONTROL DE VIVIENDA",D45="DIRECCION DE INVESTIGACIONES Y CONTROL DE VIVIENDA","SUBSECRETARÍA DE INSPECCIÓN, VIGILANCIA Y CONTROL DE VIVIENDA",D45="SUBSECRETARIA DE INSPECCION, VIGILANCIA Y CONTROL DE VIVIENDA","SUBSECRETARÍA DE INSPECCIÓN, VIGILANCIA Y CONTROL DE VIVIENDA",D45="DESPACHO","DESPACHO DE LA SECRETARÍA",D45="DESPACHO DE LA SECRETARIA","DESPACHO DE LA SECRETARÍA",D45="SUBSECRETARIA JURIDICA","SUBSECRETARÍA JURÍDICA",D45="OFICINA DE CONTROL INTERNO","OFICINA DE CONTROL INTERNO",D45="OFICINA DE CONTROL DISCIPLINARIO INTERNO","OFICINA DE CONTROL DISCIPLINARIO INTERNO",D45="OFICINA ASESORA DE COMUNICACIONES","OFICINA ASESORA DE COMUNICACIONES",D45="SUBSECRETARIA DE INTERVENCIONES INTEGRALES","SUBSECRETARÍA DE INTERVENCIONES INTEGRALES",D45="DIRECCION DE HABITAT Y ENTORNOS","SUBSECRETARÍA DE INTERVENCIONES INTEGRALES",D45="DIRECCION DE OPERACIONES","SUBSECRETARÍA DE INTERVENCIONES INTEGRALES",D45="DIRECCION DE ESTRUCTURACION DE PROYECTOS","SUBSECRETARÍA DE INTERVENCIONES INTEGRALES",D45="OFICINA ASESORA DE PLANEACION","OFICINA ASESORA DE PLANEACIÓN",D45="OFICINA DE PARTICIPACION Y RELACIONAMIENTO CON LA CIUDADANIA","OFICINA DE PARTICIPACIÓN Y RELACIONAMIENTO CON LA CIUDADANÍA",D45="SERVICIO A LA CIUDADANIA","OFICINA DE PARTICIPACIÓN Y RELACIONAMIENTO CON LA CIUDADANÍA",D45="OFICINA DE TECNOLOGIA Y TRANSFORMACION DIGITAL","OFICINA DE TECNOLOGÍA Y TRANSFORMACIÓN DIGITAL")</f>
        <v>SUBSECRETARÍA DE VIVIENDA</v>
      </c>
      <c r="D45" s="5" t="str">
        <f>VLOOKUP(A45,[1]TODAS!$A$1:$T$2027,8,0)</f>
        <v>DIRECCION DE FINANCIACION DE VIVIENDA</v>
      </c>
      <c r="E45" s="6">
        <v>46027</v>
      </c>
      <c r="F45" s="6">
        <f>VLOOKUP(A45,[1]TODAS!$A$1:$T$2027,6,0)</f>
        <v>46036</v>
      </c>
      <c r="G45" s="27">
        <f>NETWORKDAYS(E45,F45,FESTIVOS!$A$17:$A$51)-1</f>
        <v>6</v>
      </c>
      <c r="H45" s="17" t="str">
        <f>VLOOKUP(A45,[1]TODAS!$A$1:$T$2027,14,0)</f>
        <v>FINALIZADO</v>
      </c>
      <c r="I45" s="6" t="str">
        <f>VLOOKUP(A45,[1]TODAS!$A$1:$T$2027,5,0)</f>
        <v>2-2026-1686, 2-2026-1686</v>
      </c>
      <c r="J45" s="3" t="s">
        <v>28</v>
      </c>
      <c r="K45" s="3" t="s">
        <v>19</v>
      </c>
    </row>
    <row r="46" spans="1:11" ht="14.5" x14ac:dyDescent="0.35">
      <c r="A46" s="5" t="s">
        <v>82</v>
      </c>
      <c r="B46" s="27">
        <v>36002026</v>
      </c>
      <c r="C46" s="5" t="str" cm="1">
        <f t="array" ref="C46">_xlfn.IFS(D46="CORRESPONDENCIA","SUBSECRETARÍA CORPORATIVA",D46="SUBSECRETARIA CORPORATIVA","SUBSECRETARÍA CORPORATIVA",D46="BIENES Y SERVICIOS","SUBSECRETARÍA CORPORATIVA",D46="DIRECCION DE CONTRATACION","SUBSECRETARÍA CORPORATIVA",D46="DIRECCION ADMINISTRATIVA","SUBSECRETARÍA CORPORATIVA",D46="DIRECCION FINANCIERA","SUBSECRETARÍA CORPORATIVA",D46="TALENTO HUMANO","SUBSECRETARÍA CORPORATIVA",D46="GESTION DOCUMENTAL","SUBSECRETARÍA CORPORATIVA",D46="SUBSECRETARIA DE VIVIENDA","SUBSECRETARÍA DE VIVIENDA",D46="DIRECCION DE APOYO A LA CONSTRUCCION","SUBSECRETARÍA DE VIVIENDA",D46="DIRECCION DE FINANCIACION DE VIVIENDA","SUBSECRETARÍA DE VIVIENDA",D46="DIRECCION DE MEJORAMIENTO HABITACIONAL","SUBSECRETARÍA DE VIVIENDA",D46="SUBDIRECCION DE RECURSOS PRIVADOS","SUBSECRETARÍA DE VIVIENDA",D46="SUBSECRETARIA DE PLANEACION Y POLITICAS","SUBSECRETARÍA DE PLANEACIÓN Y POLÍTICAS",D46="DIRECCION DE INFORMACION DE POLITICAS PUBLICAS","SUBSECRETARÍA DE PLANEACIÓN Y POLÍTICAS",D46="DIRECCION DE SERVICIOS PUBLICOS","SUBSECRETARÍA DE PLANEACIÓN Y POLÍTICAS",D46="DIRECCION DE GESTION DEL SUELO","SUBSECRETARÍA DE PLANEACIÓN Y POLÍTICAS",D46="SUBSECRETARIA DE INVESTIGACIONES Y CONTROL DE VIVIENDA","SUBSECRETARÍA DE INSPECCIÓN, VIGILANCIA Y CONTROL DE VIVIENDA",D46="DIRECCION DE PREVENCION, ARRENDAMIENTO Y CONTROL DE ENAJENACION","SUBSECRETARÍA DE INSPECCIÓN, VIGILANCIA Y CONTROL DE VIVIENDA",D46="DIRECCION DE INVESTIGACIONES Y CONTROL DE VIVIENDA","SUBSECRETARÍA DE INSPECCIÓN, VIGILANCIA Y CONTROL DE VIVIENDA",D46="SUBSECRETARIA DE INSPECCION, VIGILANCIA Y CONTROL DE VIVIENDA","SUBSECRETARÍA DE INSPECCIÓN, VIGILANCIA Y CONTROL DE VIVIENDA",D46="DESPACHO","DESPACHO DE LA SECRETARÍA",D46="DESPACHO DE LA SECRETARIA","DESPACHO DE LA SECRETARÍA",D46="SUBSECRETARIA JURIDICA","SUBSECRETARÍA JURÍDICA",D46="OFICINA DE CONTROL INTERNO","OFICINA DE CONTROL INTERNO",D46="OFICINA DE CONTROL DISCIPLINARIO INTERNO","OFICINA DE CONTROL DISCIPLINARIO INTERNO",D46="OFICINA ASESORA DE COMUNICACIONES","OFICINA ASESORA DE COMUNICACIONES",D46="SUBSECRETARIA DE INTERVENCIONES INTEGRALES","SUBSECRETARÍA DE INTERVENCIONES INTEGRALES",D46="DIRECCION DE HABITAT Y ENTORNOS","SUBSECRETARÍA DE INTERVENCIONES INTEGRALES",D46="DIRECCION DE OPERACIONES","SUBSECRETARÍA DE INTERVENCIONES INTEGRALES",D46="DIRECCION DE ESTRUCTURACION DE PROYECTOS","SUBSECRETARÍA DE INTERVENCIONES INTEGRALES",D46="OFICINA ASESORA DE PLANEACION","OFICINA ASESORA DE PLANEACIÓN",D46="OFICINA DE PARTICIPACION Y RELACIONAMIENTO CON LA CIUDADANIA","OFICINA DE PARTICIPACIÓN Y RELACIONAMIENTO CON LA CIUDADANÍA",D46="SERVICIO A LA CIUDADANIA","OFICINA DE PARTICIPACIÓN Y RELACIONAMIENTO CON LA CIUDADANÍA",D46="OFICINA DE TECNOLOGIA Y TRANSFORMACION DIGITAL","OFICINA DE TECNOLOGÍA Y TRANSFORMACIÓN DIGITAL")</f>
        <v>SUBSECRETARÍA DE VIVIENDA</v>
      </c>
      <c r="D46" s="5" t="str">
        <f>VLOOKUP(A46,[1]TODAS!$A$1:$T$2027,8,0)</f>
        <v>DIRECCION DE FINANCIACION DE VIVIENDA</v>
      </c>
      <c r="E46" s="6">
        <v>46027</v>
      </c>
      <c r="F46" s="6">
        <f>VLOOKUP(A46,[1]TODAS!$A$1:$T$2027,6,0)</f>
        <v>46041</v>
      </c>
      <c r="G46" s="27">
        <f>NETWORKDAYS(E46,F46,FESTIVOS!$A$17:$A$51)-1</f>
        <v>9</v>
      </c>
      <c r="H46" s="17" t="str">
        <f>VLOOKUP(A46,[1]TODAS!$A$1:$T$2027,14,0)</f>
        <v>FINALIZADO</v>
      </c>
      <c r="I46" s="6" t="str">
        <f>VLOOKUP(A46,[1]TODAS!$A$1:$T$2027,5,0)</f>
        <v>2-2026-2339, 2-2026-2339</v>
      </c>
      <c r="J46" s="3" t="s">
        <v>28</v>
      </c>
      <c r="K46" s="3" t="s">
        <v>19</v>
      </c>
    </row>
    <row r="47" spans="1:11" ht="14.5" x14ac:dyDescent="0.35">
      <c r="A47" s="5" t="s">
        <v>83</v>
      </c>
      <c r="B47" s="27">
        <v>56242026</v>
      </c>
      <c r="C47" s="5" t="str" cm="1">
        <f t="array" ref="C47">_xlfn.IFS(D47="CORRESPONDENCIA","SUBSECRETARÍA CORPORATIVA",D47="SUBSECRETARIA CORPORATIVA","SUBSECRETARÍA CORPORATIVA",D47="BIENES Y SERVICIOS","SUBSECRETARÍA CORPORATIVA",D47="DIRECCION DE CONTRATACION","SUBSECRETARÍA CORPORATIVA",D47="DIRECCION ADMINISTRATIVA","SUBSECRETARÍA CORPORATIVA",D47="DIRECCION FINANCIERA","SUBSECRETARÍA CORPORATIVA",D47="TALENTO HUMANO","SUBSECRETARÍA CORPORATIVA",D47="GESTION DOCUMENTAL","SUBSECRETARÍA CORPORATIVA",D47="SUBSECRETARIA DE VIVIENDA","SUBSECRETARÍA DE VIVIENDA",D47="DIRECCION DE APOYO A LA CONSTRUCCION","SUBSECRETARÍA DE VIVIENDA",D47="DIRECCION DE FINANCIACION DE VIVIENDA","SUBSECRETARÍA DE VIVIENDA",D47="DIRECCION DE MEJORAMIENTO HABITACIONAL","SUBSECRETARÍA DE VIVIENDA",D47="SUBDIRECCION DE RECURSOS PRIVADOS","SUBSECRETARÍA DE VIVIENDA",D47="SUBSECRETARIA DE PLANEACION Y POLITICAS","SUBSECRETARÍA DE PLANEACIÓN Y POLÍTICAS",D47="DIRECCION DE INFORMACION DE POLITICAS PUBLICAS","SUBSECRETARÍA DE PLANEACIÓN Y POLÍTICAS",D47="DIRECCION DE SERVICIOS PUBLICOS","SUBSECRETARÍA DE PLANEACIÓN Y POLÍTICAS",D47="DIRECCION DE GESTION DEL SUELO","SUBSECRETARÍA DE PLANEACIÓN Y POLÍTICAS",D47="SUBSECRETARIA DE INVESTIGACIONES Y CONTROL DE VIVIENDA","SUBSECRETARÍA DE INSPECCIÓN, VIGILANCIA Y CONTROL DE VIVIENDA",D47="DIRECCION DE PREVENCION, ARRENDAMIENTO Y CONTROL DE ENAJENACION","SUBSECRETARÍA DE INSPECCIÓN, VIGILANCIA Y CONTROL DE VIVIENDA",D47="DIRECCION DE INVESTIGACIONES Y CONTROL DE VIVIENDA","SUBSECRETARÍA DE INSPECCIÓN, VIGILANCIA Y CONTROL DE VIVIENDA",D47="SUBSECRETARIA DE INSPECCION, VIGILANCIA Y CONTROL DE VIVIENDA","SUBSECRETARÍA DE INSPECCIÓN, VIGILANCIA Y CONTROL DE VIVIENDA",D47="DESPACHO","DESPACHO DE LA SECRETARÍA",D47="DESPACHO DE LA SECRETARIA","DESPACHO DE LA SECRETARÍA",D47="SUBSECRETARIA JURIDICA","SUBSECRETARÍA JURÍDICA",D47="OFICINA DE CONTROL INTERNO","OFICINA DE CONTROL INTERNO",D47="OFICINA DE CONTROL DISCIPLINARIO INTERNO","OFICINA DE CONTROL DISCIPLINARIO INTERNO",D47="OFICINA ASESORA DE COMUNICACIONES","OFICINA ASESORA DE COMUNICACIONES",D47="SUBSECRETARIA DE INTERVENCIONES INTEGRALES","SUBSECRETARÍA DE INTERVENCIONES INTEGRALES",D47="DIRECCION DE HABITAT Y ENTORNOS","SUBSECRETARÍA DE INTERVENCIONES INTEGRALES",D47="DIRECCION DE OPERACIONES","SUBSECRETARÍA DE INTERVENCIONES INTEGRALES",D47="DIRECCION DE ESTRUCTURACION DE PROYECTOS","SUBSECRETARÍA DE INTERVENCIONES INTEGRALES",D47="OFICINA ASESORA DE PLANEACION","OFICINA ASESORA DE PLANEACIÓN",D47="OFICINA DE PARTICIPACION Y RELACIONAMIENTO CON LA CIUDADANIA","OFICINA DE PARTICIPACIÓN Y RELACIONAMIENTO CON LA CIUDADANÍA",D47="SERVICIO A LA CIUDADANIA","OFICINA DE PARTICIPACIÓN Y RELACIONAMIENTO CON LA CIUDADANÍA",D47="OFICINA DE TECNOLOGIA Y TRANSFORMACION DIGITAL","OFICINA DE TECNOLOGÍA Y TRANSFORMACIÓN DIGITAL")</f>
        <v>SUBSECRETARÍA DE VIVIENDA</v>
      </c>
      <c r="D47" s="5" t="str">
        <f>VLOOKUP(A47,[1]TODAS!$A$1:$T$2027,8,0)</f>
        <v>DIRECCION DE FINANCIACION DE VIVIENDA</v>
      </c>
      <c r="E47" s="6">
        <v>46027</v>
      </c>
      <c r="F47" s="6">
        <f>VLOOKUP(A47,[1]TODAS!$A$1:$T$2027,6,0)</f>
        <v>46041</v>
      </c>
      <c r="G47" s="27">
        <f>NETWORKDAYS(E47,F47,FESTIVOS!$A$17:$A$51)-1</f>
        <v>9</v>
      </c>
      <c r="H47" s="17" t="str">
        <f>VLOOKUP(A47,[1]TODAS!$A$1:$T$2027,14,0)</f>
        <v>FINALIZADO</v>
      </c>
      <c r="I47" s="6" t="str">
        <f>VLOOKUP(A47,[1]TODAS!$A$1:$T$2027,5,0)</f>
        <v>2-2026-3465, 2-2026-3465</v>
      </c>
      <c r="J47" s="3" t="s">
        <v>28</v>
      </c>
      <c r="K47" s="3" t="s">
        <v>19</v>
      </c>
    </row>
    <row r="48" spans="1:11" ht="14.5" x14ac:dyDescent="0.35">
      <c r="A48" s="5" t="s">
        <v>84</v>
      </c>
      <c r="B48" s="27">
        <v>37162026</v>
      </c>
      <c r="C48" s="5" t="str" cm="1">
        <f t="array" ref="C48">_xlfn.IFS(D48="CORRESPONDENCIA","SUBSECRETARÍA CORPORATIVA",D48="SUBSECRETARIA CORPORATIVA","SUBSECRETARÍA CORPORATIVA",D48="BIENES Y SERVICIOS","SUBSECRETARÍA CORPORATIVA",D48="DIRECCION DE CONTRATACION","SUBSECRETARÍA CORPORATIVA",D48="DIRECCION ADMINISTRATIVA","SUBSECRETARÍA CORPORATIVA",D48="DIRECCION FINANCIERA","SUBSECRETARÍA CORPORATIVA",D48="TALENTO HUMANO","SUBSECRETARÍA CORPORATIVA",D48="GESTION DOCUMENTAL","SUBSECRETARÍA CORPORATIVA",D48="SUBSECRETARIA DE VIVIENDA","SUBSECRETARÍA DE VIVIENDA",D48="DIRECCION DE APOYO A LA CONSTRUCCION","SUBSECRETARÍA DE VIVIENDA",D48="DIRECCION DE FINANCIACION DE VIVIENDA","SUBSECRETARÍA DE VIVIENDA",D48="DIRECCION DE MEJORAMIENTO HABITACIONAL","SUBSECRETARÍA DE VIVIENDA",D48="SUBDIRECCION DE RECURSOS PRIVADOS","SUBSECRETARÍA DE VIVIENDA",D48="SUBSECRETARIA DE PLANEACION Y POLITICAS","SUBSECRETARÍA DE PLANEACIÓN Y POLÍTICAS",D48="DIRECCION DE INFORMACION DE POLITICAS PUBLICAS","SUBSECRETARÍA DE PLANEACIÓN Y POLÍTICAS",D48="DIRECCION DE SERVICIOS PUBLICOS","SUBSECRETARÍA DE PLANEACIÓN Y POLÍTICAS",D48="DIRECCION DE GESTION DEL SUELO","SUBSECRETARÍA DE PLANEACIÓN Y POLÍTICAS",D48="SUBSECRETARIA DE INVESTIGACIONES Y CONTROL DE VIVIENDA","SUBSECRETARÍA DE INSPECCIÓN, VIGILANCIA Y CONTROL DE VIVIENDA",D48="DIRECCION DE PREVENCION, ARRENDAMIENTO Y CONTROL DE ENAJENACION","SUBSECRETARÍA DE INSPECCIÓN, VIGILANCIA Y CONTROL DE VIVIENDA",D48="DIRECCION DE INVESTIGACIONES Y CONTROL DE VIVIENDA","SUBSECRETARÍA DE INSPECCIÓN, VIGILANCIA Y CONTROL DE VIVIENDA",D48="SUBSECRETARIA DE INSPECCION, VIGILANCIA Y CONTROL DE VIVIENDA","SUBSECRETARÍA DE INSPECCIÓN, VIGILANCIA Y CONTROL DE VIVIENDA",D48="DESPACHO","DESPACHO DE LA SECRETARÍA",D48="DESPACHO DE LA SECRETARIA","DESPACHO DE LA SECRETARÍA",D48="SUBSECRETARIA JURIDICA","SUBSECRETARÍA JURÍDICA",D48="OFICINA DE CONTROL INTERNO","OFICINA DE CONTROL INTERNO",D48="OFICINA DE CONTROL DISCIPLINARIO INTERNO","OFICINA DE CONTROL DISCIPLINARIO INTERNO",D48="OFICINA ASESORA DE COMUNICACIONES","OFICINA ASESORA DE COMUNICACIONES",D48="SUBSECRETARIA DE INTERVENCIONES INTEGRALES","SUBSECRETARÍA DE INTERVENCIONES INTEGRALES",D48="DIRECCION DE HABITAT Y ENTORNOS","SUBSECRETARÍA DE INTERVENCIONES INTEGRALES",D48="DIRECCION DE OPERACIONES","SUBSECRETARÍA DE INTERVENCIONES INTEGRALES",D48="DIRECCION DE ESTRUCTURACION DE PROYECTOS","SUBSECRETARÍA DE INTERVENCIONES INTEGRALES",D48="OFICINA ASESORA DE PLANEACION","OFICINA ASESORA DE PLANEACIÓN",D48="OFICINA DE PARTICIPACION Y RELACIONAMIENTO CON LA CIUDADANIA","OFICINA DE PARTICIPACIÓN Y RELACIONAMIENTO CON LA CIUDADANÍA",D48="SERVICIO A LA CIUDADANIA","OFICINA DE PARTICIPACIÓN Y RELACIONAMIENTO CON LA CIUDADANÍA",D48="OFICINA DE TECNOLOGIA Y TRANSFORMACION DIGITAL","OFICINA DE TECNOLOGÍA Y TRANSFORMACIÓN DIGITAL")</f>
        <v>SUBSECRETARÍA DE VIVIENDA</v>
      </c>
      <c r="D48" s="5" t="str">
        <f>VLOOKUP(A48,[1]TODAS!$A$1:$T$2027,8,0)</f>
        <v>DIRECCION DE MEJORAMIENTO HABITACIONAL</v>
      </c>
      <c r="E48" s="6">
        <v>46027</v>
      </c>
      <c r="F48" s="6">
        <f>VLOOKUP(A48,[1]TODAS!$A$1:$T$2027,6,0)</f>
        <v>46037</v>
      </c>
      <c r="G48" s="27">
        <f>NETWORKDAYS(E48,F48,FESTIVOS!$A$17:$A$51)-1</f>
        <v>7</v>
      </c>
      <c r="H48" s="17" t="str">
        <f>VLOOKUP(A48,[1]TODAS!$A$1:$T$2027,14,0)</f>
        <v>FINALIZADO</v>
      </c>
      <c r="I48" s="6" t="str">
        <f>VLOOKUP(A48,[1]TODAS!$A$1:$T$2027,5,0)</f>
        <v>2-2026-1900, 2-2026-1900</v>
      </c>
      <c r="J48" s="3" t="s">
        <v>28</v>
      </c>
      <c r="K48" s="3" t="s">
        <v>19</v>
      </c>
    </row>
    <row r="49" spans="1:11" ht="14.5" x14ac:dyDescent="0.35">
      <c r="A49" s="5" t="s">
        <v>85</v>
      </c>
      <c r="B49" s="27">
        <v>37572026</v>
      </c>
      <c r="C49" s="5" t="str" cm="1">
        <f t="array" ref="C49">_xlfn.IFS(D49="CORRESPONDENCIA","SUBSECRETARÍA CORPORATIVA",D49="SUBSECRETARIA CORPORATIVA","SUBSECRETARÍA CORPORATIVA",D49="BIENES Y SERVICIOS","SUBSECRETARÍA CORPORATIVA",D49="DIRECCION DE CONTRATACION","SUBSECRETARÍA CORPORATIVA",D49="DIRECCION ADMINISTRATIVA","SUBSECRETARÍA CORPORATIVA",D49="DIRECCION FINANCIERA","SUBSECRETARÍA CORPORATIVA",D49="TALENTO HUMANO","SUBSECRETARÍA CORPORATIVA",D49="GESTION DOCUMENTAL","SUBSECRETARÍA CORPORATIVA",D49="SUBSECRETARIA DE VIVIENDA","SUBSECRETARÍA DE VIVIENDA",D49="DIRECCION DE APOYO A LA CONSTRUCCION","SUBSECRETARÍA DE VIVIENDA",D49="DIRECCION DE FINANCIACION DE VIVIENDA","SUBSECRETARÍA DE VIVIENDA",D49="DIRECCION DE MEJORAMIENTO HABITACIONAL","SUBSECRETARÍA DE VIVIENDA",D49="SUBDIRECCION DE RECURSOS PRIVADOS","SUBSECRETARÍA DE VIVIENDA",D49="SUBSECRETARIA DE PLANEACION Y POLITICAS","SUBSECRETARÍA DE PLANEACIÓN Y POLÍTICAS",D49="DIRECCION DE INFORMACION DE POLITICAS PUBLICAS","SUBSECRETARÍA DE PLANEACIÓN Y POLÍTICAS",D49="DIRECCION DE SERVICIOS PUBLICOS","SUBSECRETARÍA DE PLANEACIÓN Y POLÍTICAS",D49="DIRECCION DE GESTION DEL SUELO","SUBSECRETARÍA DE PLANEACIÓN Y POLÍTICAS",D49="SUBSECRETARIA DE INVESTIGACIONES Y CONTROL DE VIVIENDA","SUBSECRETARÍA DE INSPECCIÓN, VIGILANCIA Y CONTROL DE VIVIENDA",D49="DIRECCION DE PREVENCION, ARRENDAMIENTO Y CONTROL DE ENAJENACION","SUBSECRETARÍA DE INSPECCIÓN, VIGILANCIA Y CONTROL DE VIVIENDA",D49="DIRECCION DE INVESTIGACIONES Y CONTROL DE VIVIENDA","SUBSECRETARÍA DE INSPECCIÓN, VIGILANCIA Y CONTROL DE VIVIENDA",D49="SUBSECRETARIA DE INSPECCION, VIGILANCIA Y CONTROL DE VIVIENDA","SUBSECRETARÍA DE INSPECCIÓN, VIGILANCIA Y CONTROL DE VIVIENDA",D49="DESPACHO","DESPACHO DE LA SECRETARÍA",D49="DESPACHO DE LA SECRETARIA","DESPACHO DE LA SECRETARÍA",D49="SUBSECRETARIA JURIDICA","SUBSECRETARÍA JURÍDICA",D49="OFICINA DE CONTROL INTERNO","OFICINA DE CONTROL INTERNO",D49="OFICINA DE CONTROL DISCIPLINARIO INTERNO","OFICINA DE CONTROL DISCIPLINARIO INTERNO",D49="OFICINA ASESORA DE COMUNICACIONES","OFICINA ASESORA DE COMUNICACIONES",D49="SUBSECRETARIA DE INTERVENCIONES INTEGRALES","SUBSECRETARÍA DE INTERVENCIONES INTEGRALES",D49="DIRECCION DE HABITAT Y ENTORNOS","SUBSECRETARÍA DE INTERVENCIONES INTEGRALES",D49="DIRECCION DE OPERACIONES","SUBSECRETARÍA DE INTERVENCIONES INTEGRALES",D49="DIRECCION DE ESTRUCTURACION DE PROYECTOS","SUBSECRETARÍA DE INTERVENCIONES INTEGRALES",D49="OFICINA ASESORA DE PLANEACION","OFICINA ASESORA DE PLANEACIÓN",D49="OFICINA DE PARTICIPACION Y RELACIONAMIENTO CON LA CIUDADANIA","OFICINA DE PARTICIPACIÓN Y RELACIONAMIENTO CON LA CIUDADANÍA",D49="SERVICIO A LA CIUDADANIA","OFICINA DE PARTICIPACIÓN Y RELACIONAMIENTO CON LA CIUDADANÍA",D49="OFICINA DE TECNOLOGIA Y TRANSFORMACION DIGITAL","OFICINA DE TECNOLOGÍA Y TRANSFORMACIÓN DIGITAL")</f>
        <v>SUBSECRETARÍA DE VIVIENDA</v>
      </c>
      <c r="D49" s="5" t="str">
        <f>VLOOKUP(A49,[1]TODAS!$A$1:$T$2027,8,0)</f>
        <v>DIRECCION DE MEJORAMIENTO HABITACIONAL</v>
      </c>
      <c r="E49" s="6">
        <v>46027</v>
      </c>
      <c r="F49" s="6">
        <f>VLOOKUP(A49,[1]TODAS!$A$1:$T$2027,6,0)</f>
        <v>46041</v>
      </c>
      <c r="G49" s="27">
        <f>NETWORKDAYS(E49,F49,FESTIVOS!$A$17:$A$51)-1</f>
        <v>9</v>
      </c>
      <c r="H49" s="17" t="str">
        <f>VLOOKUP(A49,[1]TODAS!$A$1:$T$2027,14,0)</f>
        <v>FINALIZADO</v>
      </c>
      <c r="I49" s="6" t="str">
        <f>VLOOKUP(A49,[1]TODAS!$A$1:$T$2027,5,0)</f>
        <v>2-2026-2326, 2-2026-2326</v>
      </c>
      <c r="J49" s="3" t="s">
        <v>28</v>
      </c>
      <c r="K49" s="3" t="s">
        <v>19</v>
      </c>
    </row>
    <row r="50" spans="1:11" ht="14.5" x14ac:dyDescent="0.35">
      <c r="A50" s="5" t="s">
        <v>86</v>
      </c>
      <c r="B50" s="27">
        <v>56332026</v>
      </c>
      <c r="C50" s="5" t="str" cm="1">
        <f t="array" ref="C50">_xlfn.IFS(D50="CORRESPONDENCIA","SUBSECRETARÍA CORPORATIVA",D50="SUBSECRETARIA CORPORATIVA","SUBSECRETARÍA CORPORATIVA",D50="BIENES Y SERVICIOS","SUBSECRETARÍA CORPORATIVA",D50="DIRECCION DE CONTRATACION","SUBSECRETARÍA CORPORATIVA",D50="DIRECCION ADMINISTRATIVA","SUBSECRETARÍA CORPORATIVA",D50="DIRECCION FINANCIERA","SUBSECRETARÍA CORPORATIVA",D50="TALENTO HUMANO","SUBSECRETARÍA CORPORATIVA",D50="GESTION DOCUMENTAL","SUBSECRETARÍA CORPORATIVA",D50="SUBSECRETARIA DE VIVIENDA","SUBSECRETARÍA DE VIVIENDA",D50="DIRECCION DE APOYO A LA CONSTRUCCION","SUBSECRETARÍA DE VIVIENDA",D50="DIRECCION DE FINANCIACION DE VIVIENDA","SUBSECRETARÍA DE VIVIENDA",D50="DIRECCION DE MEJORAMIENTO HABITACIONAL","SUBSECRETARÍA DE VIVIENDA",D50="SUBDIRECCION DE RECURSOS PRIVADOS","SUBSECRETARÍA DE VIVIENDA",D50="SUBSECRETARIA DE PLANEACION Y POLITICAS","SUBSECRETARÍA DE PLANEACIÓN Y POLÍTICAS",D50="DIRECCION DE INFORMACION DE POLITICAS PUBLICAS","SUBSECRETARÍA DE PLANEACIÓN Y POLÍTICAS",D50="DIRECCION DE SERVICIOS PUBLICOS","SUBSECRETARÍA DE PLANEACIÓN Y POLÍTICAS",D50="DIRECCION DE GESTION DEL SUELO","SUBSECRETARÍA DE PLANEACIÓN Y POLÍTICAS",D50="SUBSECRETARIA DE INVESTIGACIONES Y CONTROL DE VIVIENDA","SUBSECRETARÍA DE INSPECCIÓN, VIGILANCIA Y CONTROL DE VIVIENDA",D50="DIRECCION DE PREVENCION, ARRENDAMIENTO Y CONTROL DE ENAJENACION","SUBSECRETARÍA DE INSPECCIÓN, VIGILANCIA Y CONTROL DE VIVIENDA",D50="DIRECCION DE INVESTIGACIONES Y CONTROL DE VIVIENDA","SUBSECRETARÍA DE INSPECCIÓN, VIGILANCIA Y CONTROL DE VIVIENDA",D50="SUBSECRETARIA DE INSPECCION, VIGILANCIA Y CONTROL DE VIVIENDA","SUBSECRETARÍA DE INSPECCIÓN, VIGILANCIA Y CONTROL DE VIVIENDA",D50="DESPACHO","DESPACHO DE LA SECRETARÍA",D50="DESPACHO DE LA SECRETARIA","DESPACHO DE LA SECRETARÍA",D50="SUBSECRETARIA JURIDICA","SUBSECRETARÍA JURÍDICA",D50="OFICINA DE CONTROL INTERNO","OFICINA DE CONTROL INTERNO",D50="OFICINA DE CONTROL DISCIPLINARIO INTERNO","OFICINA DE CONTROL DISCIPLINARIO INTERNO",D50="OFICINA ASESORA DE COMUNICACIONES","OFICINA ASESORA DE COMUNICACIONES",D50="SUBSECRETARIA DE INTERVENCIONES INTEGRALES","SUBSECRETARÍA DE INTERVENCIONES INTEGRALES",D50="DIRECCION DE HABITAT Y ENTORNOS","SUBSECRETARÍA DE INTERVENCIONES INTEGRALES",D50="DIRECCION DE OPERACIONES","SUBSECRETARÍA DE INTERVENCIONES INTEGRALES",D50="DIRECCION DE ESTRUCTURACION DE PROYECTOS","SUBSECRETARÍA DE INTERVENCIONES INTEGRALES",D50="OFICINA ASESORA DE PLANEACION","OFICINA ASESORA DE PLANEACIÓN",D50="OFICINA DE PARTICIPACION Y RELACIONAMIENTO CON LA CIUDADANIA","OFICINA DE PARTICIPACIÓN Y RELACIONAMIENTO CON LA CIUDADANÍA",D50="SERVICIO A LA CIUDADANIA","OFICINA DE PARTICIPACIÓN Y RELACIONAMIENTO CON LA CIUDADANÍA",D50="OFICINA DE TECNOLOGIA Y TRANSFORMACION DIGITAL","OFICINA DE TECNOLOGÍA Y TRANSFORMACIÓN DIGITAL")</f>
        <v>SUBSECRETARÍA DE VIVIENDA</v>
      </c>
      <c r="D50" s="5" t="str">
        <f>VLOOKUP(A50,[1]TODAS!$A$1:$T$2027,8,0)</f>
        <v>DIRECCION DE MEJORAMIENTO HABITACIONAL</v>
      </c>
      <c r="E50" s="6">
        <v>46028</v>
      </c>
      <c r="F50" s="6">
        <f>VLOOKUP(A50,[1]TODAS!$A$1:$T$2027,6,0)</f>
        <v>46037</v>
      </c>
      <c r="G50" s="27">
        <f>NETWORKDAYS(E50,F50,FESTIVOS!$A$17:$A$51)-1</f>
        <v>6</v>
      </c>
      <c r="H50" s="17" t="str">
        <f>VLOOKUP(A50,[1]TODAS!$A$1:$T$2027,14,0)</f>
        <v>FINALIZADO</v>
      </c>
      <c r="I50" s="6" t="str">
        <f>VLOOKUP(A50,[1]TODAS!$A$1:$T$2027,5,0)</f>
        <v>2-2026-1899, 2-2026-1899</v>
      </c>
      <c r="J50" s="3" t="s">
        <v>28</v>
      </c>
      <c r="K50" s="3" t="s">
        <v>19</v>
      </c>
    </row>
    <row r="51" spans="1:11" ht="14.5" x14ac:dyDescent="0.35">
      <c r="A51" s="5" t="s">
        <v>87</v>
      </c>
      <c r="B51" s="27">
        <v>56442026</v>
      </c>
      <c r="C51" s="5" t="str" cm="1">
        <f t="array" ref="C51">_xlfn.IFS(D51="CORRESPONDENCIA","SUBSECRETARÍA CORPORATIVA",D51="SUBSECRETARIA CORPORATIVA","SUBSECRETARÍA CORPORATIVA",D51="BIENES Y SERVICIOS","SUBSECRETARÍA CORPORATIVA",D51="DIRECCION DE CONTRATACION","SUBSECRETARÍA CORPORATIVA",D51="DIRECCION ADMINISTRATIVA","SUBSECRETARÍA CORPORATIVA",D51="DIRECCION FINANCIERA","SUBSECRETARÍA CORPORATIVA",D51="TALENTO HUMANO","SUBSECRETARÍA CORPORATIVA",D51="GESTION DOCUMENTAL","SUBSECRETARÍA CORPORATIVA",D51="SUBSECRETARIA DE VIVIENDA","SUBSECRETARÍA DE VIVIENDA",D51="DIRECCION DE APOYO A LA CONSTRUCCION","SUBSECRETARÍA DE VIVIENDA",D51="DIRECCION DE FINANCIACION DE VIVIENDA","SUBSECRETARÍA DE VIVIENDA",D51="DIRECCION DE MEJORAMIENTO HABITACIONAL","SUBSECRETARÍA DE VIVIENDA",D51="SUBDIRECCION DE RECURSOS PRIVADOS","SUBSECRETARÍA DE VIVIENDA",D51="SUBSECRETARIA DE PLANEACION Y POLITICAS","SUBSECRETARÍA DE PLANEACIÓN Y POLÍTICAS",D51="DIRECCION DE INFORMACION DE POLITICAS PUBLICAS","SUBSECRETARÍA DE PLANEACIÓN Y POLÍTICAS",D51="DIRECCION DE SERVICIOS PUBLICOS","SUBSECRETARÍA DE PLANEACIÓN Y POLÍTICAS",D51="DIRECCION DE GESTION DEL SUELO","SUBSECRETARÍA DE PLANEACIÓN Y POLÍTICAS",D51="SUBSECRETARIA DE INVESTIGACIONES Y CONTROL DE VIVIENDA","SUBSECRETARÍA DE INSPECCIÓN, VIGILANCIA Y CONTROL DE VIVIENDA",D51="DIRECCION DE PREVENCION, ARRENDAMIENTO Y CONTROL DE ENAJENACION","SUBSECRETARÍA DE INSPECCIÓN, VIGILANCIA Y CONTROL DE VIVIENDA",D51="DIRECCION DE INVESTIGACIONES Y CONTROL DE VIVIENDA","SUBSECRETARÍA DE INSPECCIÓN, VIGILANCIA Y CONTROL DE VIVIENDA",D51="SUBSECRETARIA DE INSPECCION, VIGILANCIA Y CONTROL DE VIVIENDA","SUBSECRETARÍA DE INSPECCIÓN, VIGILANCIA Y CONTROL DE VIVIENDA",D51="DESPACHO","DESPACHO DE LA SECRETARÍA",D51="DESPACHO DE LA SECRETARIA","DESPACHO DE LA SECRETARÍA",D51="SUBSECRETARIA JURIDICA","SUBSECRETARÍA JURÍDICA",D51="OFICINA DE CONTROL INTERNO","OFICINA DE CONTROL INTERNO",D51="OFICINA DE CONTROL DISCIPLINARIO INTERNO","OFICINA DE CONTROL DISCIPLINARIO INTERNO",D51="OFICINA ASESORA DE COMUNICACIONES","OFICINA ASESORA DE COMUNICACIONES",D51="SUBSECRETARIA DE INTERVENCIONES INTEGRALES","SUBSECRETARÍA DE INTERVENCIONES INTEGRALES",D51="DIRECCION DE HABITAT Y ENTORNOS","SUBSECRETARÍA DE INTERVENCIONES INTEGRALES",D51="DIRECCION DE OPERACIONES","SUBSECRETARÍA DE INTERVENCIONES INTEGRALES",D51="DIRECCION DE ESTRUCTURACION DE PROYECTOS","SUBSECRETARÍA DE INTERVENCIONES INTEGRALES",D51="OFICINA ASESORA DE PLANEACION","OFICINA ASESORA DE PLANEACIÓN",D51="OFICINA DE PARTICIPACION Y RELACIONAMIENTO CON LA CIUDADANIA","OFICINA DE PARTICIPACIÓN Y RELACIONAMIENTO CON LA CIUDADANÍA",D51="SERVICIO A LA CIUDADANIA","OFICINA DE PARTICIPACIÓN Y RELACIONAMIENTO CON LA CIUDADANÍA",D51="OFICINA DE TECNOLOGIA Y TRANSFORMACION DIGITAL","OFICINA DE TECNOLOGÍA Y TRANSFORMACIÓN DIGITAL")</f>
        <v>SUBSECRETARÍA DE VIVIENDA</v>
      </c>
      <c r="D51" s="5" t="str">
        <f>VLOOKUP(A51,[1]TODAS!$A$1:$T$2027,8,0)</f>
        <v>DIRECCION DE FINANCIACION DE VIVIENDA</v>
      </c>
      <c r="E51" s="6">
        <v>46028</v>
      </c>
      <c r="F51" s="6">
        <f>VLOOKUP(A51,[1]TODAS!$A$1:$T$2027,6,0)</f>
        <v>46041</v>
      </c>
      <c r="G51" s="27">
        <f>NETWORKDAYS(E51,F51,FESTIVOS!$A$17:$A$51)-1</f>
        <v>8</v>
      </c>
      <c r="H51" s="17" t="str">
        <f>VLOOKUP(A51,[1]TODAS!$A$1:$T$2027,14,0)</f>
        <v>FINALIZADO</v>
      </c>
      <c r="I51" s="6" t="str">
        <f>VLOOKUP(A51,[1]TODAS!$A$1:$T$2027,5,0)</f>
        <v>2-2026-2307, 2-2026-2307</v>
      </c>
      <c r="J51" s="3" t="s">
        <v>28</v>
      </c>
      <c r="K51" s="3" t="s">
        <v>19</v>
      </c>
    </row>
    <row r="52" spans="1:11" ht="14.5" x14ac:dyDescent="0.35">
      <c r="A52" s="5" t="s">
        <v>88</v>
      </c>
      <c r="B52" s="27">
        <v>56452026</v>
      </c>
      <c r="C52" s="5" t="str" cm="1">
        <f t="array" ref="C52">_xlfn.IFS(D52="CORRESPONDENCIA","SUBSECRETARÍA CORPORATIVA",D52="SUBSECRETARIA CORPORATIVA","SUBSECRETARÍA CORPORATIVA",D52="BIENES Y SERVICIOS","SUBSECRETARÍA CORPORATIVA",D52="DIRECCION DE CONTRATACION","SUBSECRETARÍA CORPORATIVA",D52="DIRECCION ADMINISTRATIVA","SUBSECRETARÍA CORPORATIVA",D52="DIRECCION FINANCIERA","SUBSECRETARÍA CORPORATIVA",D52="TALENTO HUMANO","SUBSECRETARÍA CORPORATIVA",D52="GESTION DOCUMENTAL","SUBSECRETARÍA CORPORATIVA",D52="SUBSECRETARIA DE VIVIENDA","SUBSECRETARÍA DE VIVIENDA",D52="DIRECCION DE APOYO A LA CONSTRUCCION","SUBSECRETARÍA DE VIVIENDA",D52="DIRECCION DE FINANCIACION DE VIVIENDA","SUBSECRETARÍA DE VIVIENDA",D52="DIRECCION DE MEJORAMIENTO HABITACIONAL","SUBSECRETARÍA DE VIVIENDA",D52="SUBDIRECCION DE RECURSOS PRIVADOS","SUBSECRETARÍA DE VIVIENDA",D52="SUBSECRETARIA DE PLANEACION Y POLITICAS","SUBSECRETARÍA DE PLANEACIÓN Y POLÍTICAS",D52="DIRECCION DE INFORMACION DE POLITICAS PUBLICAS","SUBSECRETARÍA DE PLANEACIÓN Y POLÍTICAS",D52="DIRECCION DE SERVICIOS PUBLICOS","SUBSECRETARÍA DE PLANEACIÓN Y POLÍTICAS",D52="DIRECCION DE GESTION DEL SUELO","SUBSECRETARÍA DE PLANEACIÓN Y POLÍTICAS",D52="SUBSECRETARIA DE INVESTIGACIONES Y CONTROL DE VIVIENDA","SUBSECRETARÍA DE INSPECCIÓN, VIGILANCIA Y CONTROL DE VIVIENDA",D52="DIRECCION DE PREVENCION, ARRENDAMIENTO Y CONTROL DE ENAJENACION","SUBSECRETARÍA DE INSPECCIÓN, VIGILANCIA Y CONTROL DE VIVIENDA",D52="DIRECCION DE INVESTIGACIONES Y CONTROL DE VIVIENDA","SUBSECRETARÍA DE INSPECCIÓN, VIGILANCIA Y CONTROL DE VIVIENDA",D52="SUBSECRETARIA DE INSPECCION, VIGILANCIA Y CONTROL DE VIVIENDA","SUBSECRETARÍA DE INSPECCIÓN, VIGILANCIA Y CONTROL DE VIVIENDA",D52="DESPACHO","DESPACHO DE LA SECRETARÍA",D52="DESPACHO DE LA SECRETARIA","DESPACHO DE LA SECRETARÍA",D52="SUBSECRETARIA JURIDICA","SUBSECRETARÍA JURÍDICA",D52="OFICINA DE CONTROL INTERNO","OFICINA DE CONTROL INTERNO",D52="OFICINA DE CONTROL DISCIPLINARIO INTERNO","OFICINA DE CONTROL DISCIPLINARIO INTERNO",D52="OFICINA ASESORA DE COMUNICACIONES","OFICINA ASESORA DE COMUNICACIONES",D52="SUBSECRETARIA DE INTERVENCIONES INTEGRALES","SUBSECRETARÍA DE INTERVENCIONES INTEGRALES",D52="DIRECCION DE HABITAT Y ENTORNOS","SUBSECRETARÍA DE INTERVENCIONES INTEGRALES",D52="DIRECCION DE OPERACIONES","SUBSECRETARÍA DE INTERVENCIONES INTEGRALES",D52="DIRECCION DE ESTRUCTURACION DE PROYECTOS","SUBSECRETARÍA DE INTERVENCIONES INTEGRALES",D52="OFICINA ASESORA DE PLANEACION","OFICINA ASESORA DE PLANEACIÓN",D52="OFICINA DE PARTICIPACION Y RELACIONAMIENTO CON LA CIUDADANIA","OFICINA DE PARTICIPACIÓN Y RELACIONAMIENTO CON LA CIUDADANÍA",D52="SERVICIO A LA CIUDADANIA","OFICINA DE PARTICIPACIÓN Y RELACIONAMIENTO CON LA CIUDADANÍA",D52="OFICINA DE TECNOLOGIA Y TRANSFORMACION DIGITAL","OFICINA DE TECNOLOGÍA Y TRANSFORMACIÓN DIGITAL")</f>
        <v>SUBSECRETARÍA DE VIVIENDA</v>
      </c>
      <c r="D52" s="5" t="str">
        <f>VLOOKUP(A52,[1]TODAS!$A$1:$T$2027,8,0)</f>
        <v>DIRECCION DE FINANCIACION DE VIVIENDA</v>
      </c>
      <c r="E52" s="6">
        <v>46028</v>
      </c>
      <c r="F52" s="6">
        <f>VLOOKUP(A52,[1]TODAS!$A$1:$T$2027,6,0)</f>
        <v>46030</v>
      </c>
      <c r="G52" s="27">
        <f>NETWORKDAYS(E52,F52,FESTIVOS!$A$17:$A$51)-1</f>
        <v>2</v>
      </c>
      <c r="H52" s="17" t="str">
        <f>VLOOKUP(A52,[1]TODAS!$A$1:$T$2027,14,0)</f>
        <v>FINALIZADO</v>
      </c>
      <c r="I52" s="6" t="str">
        <f>VLOOKUP(A52,[1]TODAS!$A$1:$T$2027,5,0)</f>
        <v>2-2026-296, 2-2026-296</v>
      </c>
      <c r="J52" s="3" t="s">
        <v>28</v>
      </c>
      <c r="K52" s="3" t="s">
        <v>19</v>
      </c>
    </row>
    <row r="53" spans="1:11" ht="14.5" x14ac:dyDescent="0.35">
      <c r="A53" s="5" t="s">
        <v>89</v>
      </c>
      <c r="B53" s="27">
        <v>56472026</v>
      </c>
      <c r="C53" s="5" t="str" cm="1">
        <f t="array" ref="C53">_xlfn.IFS(D53="CORRESPONDENCIA","SUBSECRETARÍA CORPORATIVA",D53="SUBSECRETARIA CORPORATIVA","SUBSECRETARÍA CORPORATIVA",D53="BIENES Y SERVICIOS","SUBSECRETARÍA CORPORATIVA",D53="DIRECCION DE CONTRATACION","SUBSECRETARÍA CORPORATIVA",D53="DIRECCION ADMINISTRATIVA","SUBSECRETARÍA CORPORATIVA",D53="DIRECCION FINANCIERA","SUBSECRETARÍA CORPORATIVA",D53="TALENTO HUMANO","SUBSECRETARÍA CORPORATIVA",D53="GESTION DOCUMENTAL","SUBSECRETARÍA CORPORATIVA",D53="SUBSECRETARIA DE VIVIENDA","SUBSECRETARÍA DE VIVIENDA",D53="DIRECCION DE APOYO A LA CONSTRUCCION","SUBSECRETARÍA DE VIVIENDA",D53="DIRECCION DE FINANCIACION DE VIVIENDA","SUBSECRETARÍA DE VIVIENDA",D53="DIRECCION DE MEJORAMIENTO HABITACIONAL","SUBSECRETARÍA DE VIVIENDA",D53="SUBDIRECCION DE RECURSOS PRIVADOS","SUBSECRETARÍA DE VIVIENDA",D53="SUBSECRETARIA DE PLANEACION Y POLITICAS","SUBSECRETARÍA DE PLANEACIÓN Y POLÍTICAS",D53="DIRECCION DE INFORMACION DE POLITICAS PUBLICAS","SUBSECRETARÍA DE PLANEACIÓN Y POLÍTICAS",D53="DIRECCION DE SERVICIOS PUBLICOS","SUBSECRETARÍA DE PLANEACIÓN Y POLÍTICAS",D53="DIRECCION DE GESTION DEL SUELO","SUBSECRETARÍA DE PLANEACIÓN Y POLÍTICAS",D53="SUBSECRETARIA DE INVESTIGACIONES Y CONTROL DE VIVIENDA","SUBSECRETARÍA DE INSPECCIÓN, VIGILANCIA Y CONTROL DE VIVIENDA",D53="DIRECCION DE PREVENCION, ARRENDAMIENTO Y CONTROL DE ENAJENACION","SUBSECRETARÍA DE INSPECCIÓN, VIGILANCIA Y CONTROL DE VIVIENDA",D53="DIRECCION DE INVESTIGACIONES Y CONTROL DE VIVIENDA","SUBSECRETARÍA DE INSPECCIÓN, VIGILANCIA Y CONTROL DE VIVIENDA",D53="SUBSECRETARIA DE INSPECCION, VIGILANCIA Y CONTROL DE VIVIENDA","SUBSECRETARÍA DE INSPECCIÓN, VIGILANCIA Y CONTROL DE VIVIENDA",D53="DESPACHO","DESPACHO DE LA SECRETARÍA",D53="DESPACHO DE LA SECRETARIA","DESPACHO DE LA SECRETARÍA",D53="SUBSECRETARIA JURIDICA","SUBSECRETARÍA JURÍDICA",D53="OFICINA DE CONTROL INTERNO","OFICINA DE CONTROL INTERNO",D53="OFICINA DE CONTROL DISCIPLINARIO INTERNO","OFICINA DE CONTROL DISCIPLINARIO INTERNO",D53="OFICINA ASESORA DE COMUNICACIONES","OFICINA ASESORA DE COMUNICACIONES",D53="SUBSECRETARIA DE INTERVENCIONES INTEGRALES","SUBSECRETARÍA DE INTERVENCIONES INTEGRALES",D53="DIRECCION DE HABITAT Y ENTORNOS","SUBSECRETARÍA DE INTERVENCIONES INTEGRALES",D53="DIRECCION DE OPERACIONES","SUBSECRETARÍA DE INTERVENCIONES INTEGRALES",D53="DIRECCION DE ESTRUCTURACION DE PROYECTOS","SUBSECRETARÍA DE INTERVENCIONES INTEGRALES",D53="OFICINA ASESORA DE PLANEACION","OFICINA ASESORA DE PLANEACIÓN",D53="OFICINA DE PARTICIPACION Y RELACIONAMIENTO CON LA CIUDADANIA","OFICINA DE PARTICIPACIÓN Y RELACIONAMIENTO CON LA CIUDADANÍA",D53="SERVICIO A LA CIUDADANIA","OFICINA DE PARTICIPACIÓN Y RELACIONAMIENTO CON LA CIUDADANÍA",D53="OFICINA DE TECNOLOGIA Y TRANSFORMACION DIGITAL","OFICINA DE TECNOLOGÍA Y TRANSFORMACIÓN DIGITAL")</f>
        <v>SUBSECRETARÍA DE VIVIENDA</v>
      </c>
      <c r="D53" s="5" t="str">
        <f>VLOOKUP(A53,[1]TODAS!$A$1:$T$2027,8,0)</f>
        <v>SUBSECRETARIA DE VIVIENDA</v>
      </c>
      <c r="E53" s="6">
        <v>46028</v>
      </c>
      <c r="F53" s="6">
        <f>VLOOKUP(A53,[1]TODAS!$A$1:$T$2027,6,0)</f>
        <v>46037</v>
      </c>
      <c r="G53" s="27">
        <f>NETWORKDAYS(E53,F53,FESTIVOS!$A$17:$A$51)-1</f>
        <v>6</v>
      </c>
      <c r="H53" s="17" t="str">
        <f>VLOOKUP(A53,[1]TODAS!$A$1:$T$2027,14,0)</f>
        <v>FINALIZADO</v>
      </c>
      <c r="I53" s="6" t="str">
        <f>VLOOKUP(A53,[1]TODAS!$A$1:$T$2027,5,0)</f>
        <v>2-2026-1742, 2-2026-1742</v>
      </c>
      <c r="J53" s="3" t="s">
        <v>28</v>
      </c>
      <c r="K53" s="3" t="s">
        <v>19</v>
      </c>
    </row>
    <row r="54" spans="1:11" ht="14.5" x14ac:dyDescent="0.35">
      <c r="A54" s="5" t="s">
        <v>90</v>
      </c>
      <c r="B54" s="27">
        <v>56562026</v>
      </c>
      <c r="C54" s="5" t="str" cm="1">
        <f t="array" ref="C54">_xlfn.IFS(D54="CORRESPONDENCIA","SUBSECRETARÍA CORPORATIVA",D54="SUBSECRETARIA CORPORATIVA","SUBSECRETARÍA CORPORATIVA",D54="BIENES Y SERVICIOS","SUBSECRETARÍA CORPORATIVA",D54="DIRECCION DE CONTRATACION","SUBSECRETARÍA CORPORATIVA",D54="DIRECCION ADMINISTRATIVA","SUBSECRETARÍA CORPORATIVA",D54="DIRECCION FINANCIERA","SUBSECRETARÍA CORPORATIVA",D54="TALENTO HUMANO","SUBSECRETARÍA CORPORATIVA",D54="GESTION DOCUMENTAL","SUBSECRETARÍA CORPORATIVA",D54="SUBSECRETARIA DE VIVIENDA","SUBSECRETARÍA DE VIVIENDA",D54="DIRECCION DE APOYO A LA CONSTRUCCION","SUBSECRETARÍA DE VIVIENDA",D54="DIRECCION DE FINANCIACION DE VIVIENDA","SUBSECRETARÍA DE VIVIENDA",D54="DIRECCION DE MEJORAMIENTO HABITACIONAL","SUBSECRETARÍA DE VIVIENDA",D54="SUBDIRECCION DE RECURSOS PRIVADOS","SUBSECRETARÍA DE VIVIENDA",D54="SUBSECRETARIA DE PLANEACION Y POLITICAS","SUBSECRETARÍA DE PLANEACIÓN Y POLÍTICAS",D54="DIRECCION DE INFORMACION DE POLITICAS PUBLICAS","SUBSECRETARÍA DE PLANEACIÓN Y POLÍTICAS",D54="DIRECCION DE SERVICIOS PUBLICOS","SUBSECRETARÍA DE PLANEACIÓN Y POLÍTICAS",D54="DIRECCION DE GESTION DEL SUELO","SUBSECRETARÍA DE PLANEACIÓN Y POLÍTICAS",D54="SUBSECRETARIA DE INVESTIGACIONES Y CONTROL DE VIVIENDA","SUBSECRETARÍA DE INSPECCIÓN, VIGILANCIA Y CONTROL DE VIVIENDA",D54="DIRECCION DE PREVENCION, ARRENDAMIENTO Y CONTROL DE ENAJENACION","SUBSECRETARÍA DE INSPECCIÓN, VIGILANCIA Y CONTROL DE VIVIENDA",D54="DIRECCION DE INVESTIGACIONES Y CONTROL DE VIVIENDA","SUBSECRETARÍA DE INSPECCIÓN, VIGILANCIA Y CONTROL DE VIVIENDA",D54="SUBSECRETARIA DE INSPECCION, VIGILANCIA Y CONTROL DE VIVIENDA","SUBSECRETARÍA DE INSPECCIÓN, VIGILANCIA Y CONTROL DE VIVIENDA",D54="DESPACHO","DESPACHO DE LA SECRETARÍA",D54="DESPACHO DE LA SECRETARIA","DESPACHO DE LA SECRETARÍA",D54="SUBSECRETARIA JURIDICA","SUBSECRETARÍA JURÍDICA",D54="OFICINA DE CONTROL INTERNO","OFICINA DE CONTROL INTERNO",D54="OFICINA DE CONTROL DISCIPLINARIO INTERNO","OFICINA DE CONTROL DISCIPLINARIO INTERNO",D54="OFICINA ASESORA DE COMUNICACIONES","OFICINA ASESORA DE COMUNICACIONES",D54="SUBSECRETARIA DE INTERVENCIONES INTEGRALES","SUBSECRETARÍA DE INTERVENCIONES INTEGRALES",D54="DIRECCION DE HABITAT Y ENTORNOS","SUBSECRETARÍA DE INTERVENCIONES INTEGRALES",D54="DIRECCION DE OPERACIONES","SUBSECRETARÍA DE INTERVENCIONES INTEGRALES",D54="DIRECCION DE ESTRUCTURACION DE PROYECTOS","SUBSECRETARÍA DE INTERVENCIONES INTEGRALES",D54="OFICINA ASESORA DE PLANEACION","OFICINA ASESORA DE PLANEACIÓN",D54="OFICINA DE PARTICIPACION Y RELACIONAMIENTO CON LA CIUDADANIA","OFICINA DE PARTICIPACIÓN Y RELACIONAMIENTO CON LA CIUDADANÍA",D54="SERVICIO A LA CIUDADANIA","OFICINA DE PARTICIPACIÓN Y RELACIONAMIENTO CON LA CIUDADANÍA",D54="OFICINA DE TECNOLOGIA Y TRANSFORMACION DIGITAL","OFICINA DE TECNOLOGÍA Y TRANSFORMACIÓN DIGITAL")</f>
        <v>SUBSECRETARÍA DE VIVIENDA</v>
      </c>
      <c r="D54" s="5" t="str">
        <f>VLOOKUP(A54,[1]TODAS!$A$1:$T$2027,8,0)</f>
        <v>DIRECCION DE FINANCIACION DE VIVIENDA</v>
      </c>
      <c r="E54" s="6">
        <v>46028</v>
      </c>
      <c r="F54" s="6">
        <f>VLOOKUP(A54,[1]TODAS!$A$1:$T$2027,6,0)</f>
        <v>46041</v>
      </c>
      <c r="G54" s="27">
        <f>NETWORKDAYS(E54,F54,FESTIVOS!$A$17:$A$51)-1</f>
        <v>8</v>
      </c>
      <c r="H54" s="17" t="str">
        <f>VLOOKUP(A54,[1]TODAS!$A$1:$T$2027,14,0)</f>
        <v>FINALIZADO</v>
      </c>
      <c r="I54" s="6" t="str">
        <f>VLOOKUP(A54,[1]TODAS!$A$1:$T$2027,5,0)</f>
        <v>2-2026-2309, 2-2026-2309</v>
      </c>
      <c r="J54" s="3" t="s">
        <v>28</v>
      </c>
      <c r="K54" s="3" t="s">
        <v>19</v>
      </c>
    </row>
    <row r="55" spans="1:11" ht="14.5" x14ac:dyDescent="0.35">
      <c r="A55" s="5" t="s">
        <v>91</v>
      </c>
      <c r="B55" s="27">
        <v>56622026</v>
      </c>
      <c r="C55" s="5" t="str" cm="1">
        <f t="array" ref="C55">_xlfn.IFS(D55="CORRESPONDENCIA","SUBSECRETARÍA CORPORATIVA",D55="SUBSECRETARIA CORPORATIVA","SUBSECRETARÍA CORPORATIVA",D55="BIENES Y SERVICIOS","SUBSECRETARÍA CORPORATIVA",D55="DIRECCION DE CONTRATACION","SUBSECRETARÍA CORPORATIVA",D55="DIRECCION ADMINISTRATIVA","SUBSECRETARÍA CORPORATIVA",D55="DIRECCION FINANCIERA","SUBSECRETARÍA CORPORATIVA",D55="TALENTO HUMANO","SUBSECRETARÍA CORPORATIVA",D55="GESTION DOCUMENTAL","SUBSECRETARÍA CORPORATIVA",D55="SUBSECRETARIA DE VIVIENDA","SUBSECRETARÍA DE VIVIENDA",D55="DIRECCION DE APOYO A LA CONSTRUCCION","SUBSECRETARÍA DE VIVIENDA",D55="DIRECCION DE FINANCIACION DE VIVIENDA","SUBSECRETARÍA DE VIVIENDA",D55="DIRECCION DE MEJORAMIENTO HABITACIONAL","SUBSECRETARÍA DE VIVIENDA",D55="SUBDIRECCION DE RECURSOS PRIVADOS","SUBSECRETARÍA DE VIVIENDA",D55="SUBSECRETARIA DE PLANEACION Y POLITICAS","SUBSECRETARÍA DE PLANEACIÓN Y POLÍTICAS",D55="DIRECCION DE INFORMACION DE POLITICAS PUBLICAS","SUBSECRETARÍA DE PLANEACIÓN Y POLÍTICAS",D55="DIRECCION DE SERVICIOS PUBLICOS","SUBSECRETARÍA DE PLANEACIÓN Y POLÍTICAS",D55="DIRECCION DE GESTION DEL SUELO","SUBSECRETARÍA DE PLANEACIÓN Y POLÍTICAS",D55="SUBSECRETARIA DE INVESTIGACIONES Y CONTROL DE VIVIENDA","SUBSECRETARÍA DE INSPECCIÓN, VIGILANCIA Y CONTROL DE VIVIENDA",D55="DIRECCION DE PREVENCION, ARRENDAMIENTO Y CONTROL DE ENAJENACION","SUBSECRETARÍA DE INSPECCIÓN, VIGILANCIA Y CONTROL DE VIVIENDA",D55="DIRECCION DE INVESTIGACIONES Y CONTROL DE VIVIENDA","SUBSECRETARÍA DE INSPECCIÓN, VIGILANCIA Y CONTROL DE VIVIENDA",D55="SUBSECRETARIA DE INSPECCION, VIGILANCIA Y CONTROL DE VIVIENDA","SUBSECRETARÍA DE INSPECCIÓN, VIGILANCIA Y CONTROL DE VIVIENDA",D55="DESPACHO","DESPACHO DE LA SECRETARÍA",D55="DESPACHO DE LA SECRETARIA","DESPACHO DE LA SECRETARÍA",D55="SUBSECRETARIA JURIDICA","SUBSECRETARÍA JURÍDICA",D55="OFICINA DE CONTROL INTERNO","OFICINA DE CONTROL INTERNO",D55="OFICINA DE CONTROL DISCIPLINARIO INTERNO","OFICINA DE CONTROL DISCIPLINARIO INTERNO",D55="OFICINA ASESORA DE COMUNICACIONES","OFICINA ASESORA DE COMUNICACIONES",D55="SUBSECRETARIA DE INTERVENCIONES INTEGRALES","SUBSECRETARÍA DE INTERVENCIONES INTEGRALES",D55="DIRECCION DE HABITAT Y ENTORNOS","SUBSECRETARÍA DE INTERVENCIONES INTEGRALES",D55="DIRECCION DE OPERACIONES","SUBSECRETARÍA DE INTERVENCIONES INTEGRALES",D55="DIRECCION DE ESTRUCTURACION DE PROYECTOS","SUBSECRETARÍA DE INTERVENCIONES INTEGRALES",D55="OFICINA ASESORA DE PLANEACION","OFICINA ASESORA DE PLANEACIÓN",D55="OFICINA DE PARTICIPACION Y RELACIONAMIENTO CON LA CIUDADANIA","OFICINA DE PARTICIPACIÓN Y RELACIONAMIENTO CON LA CIUDADANÍA",D55="SERVICIO A LA CIUDADANIA","OFICINA DE PARTICIPACIÓN Y RELACIONAMIENTO CON LA CIUDADANÍA",D55="OFICINA DE TECNOLOGIA Y TRANSFORMACION DIGITAL","OFICINA DE TECNOLOGÍA Y TRANSFORMACIÓN DIGITAL")</f>
        <v>SUBSECRETARÍA DE VIVIENDA</v>
      </c>
      <c r="D55" s="5" t="str">
        <f>VLOOKUP(A55,[1]TODAS!$A$1:$T$2027,8,0)</f>
        <v>DIRECCION DE FINANCIACION DE VIVIENDA</v>
      </c>
      <c r="E55" s="6">
        <v>46028</v>
      </c>
      <c r="F55" s="6">
        <f>VLOOKUP(A55,[1]TODAS!$A$1:$T$2027,6,0)</f>
        <v>46041</v>
      </c>
      <c r="G55" s="27">
        <f>NETWORKDAYS(E55,F55,FESTIVOS!$A$17:$A$51)-1</f>
        <v>8</v>
      </c>
      <c r="H55" s="17" t="str">
        <f>VLOOKUP(A55,[1]TODAS!$A$1:$T$2027,14,0)</f>
        <v>FINALIZADO</v>
      </c>
      <c r="I55" s="6" t="str">
        <f>VLOOKUP(A55,[1]TODAS!$A$1:$T$2027,5,0)</f>
        <v>2-2026-2337, 2-2026-2337</v>
      </c>
      <c r="J55" s="3" t="s">
        <v>28</v>
      </c>
      <c r="K55" s="3" t="s">
        <v>19</v>
      </c>
    </row>
    <row r="56" spans="1:11" ht="14.5" x14ac:dyDescent="0.35">
      <c r="A56" s="5" t="s">
        <v>92</v>
      </c>
      <c r="B56" s="27">
        <v>56652026</v>
      </c>
      <c r="C56" s="5" t="str" cm="1">
        <f t="array" ref="C56">_xlfn.IFS(D56="CORRESPONDENCIA","SUBSECRETARÍA CORPORATIVA",D56="SUBSECRETARIA CORPORATIVA","SUBSECRETARÍA CORPORATIVA",D56="BIENES Y SERVICIOS","SUBSECRETARÍA CORPORATIVA",D56="DIRECCION DE CONTRATACION","SUBSECRETARÍA CORPORATIVA",D56="DIRECCION ADMINISTRATIVA","SUBSECRETARÍA CORPORATIVA",D56="DIRECCION FINANCIERA","SUBSECRETARÍA CORPORATIVA",D56="TALENTO HUMANO","SUBSECRETARÍA CORPORATIVA",D56="GESTION DOCUMENTAL","SUBSECRETARÍA CORPORATIVA",D56="SUBSECRETARIA DE VIVIENDA","SUBSECRETARÍA DE VIVIENDA",D56="DIRECCION DE APOYO A LA CONSTRUCCION","SUBSECRETARÍA DE VIVIENDA",D56="DIRECCION DE FINANCIACION DE VIVIENDA","SUBSECRETARÍA DE VIVIENDA",D56="DIRECCION DE MEJORAMIENTO HABITACIONAL","SUBSECRETARÍA DE VIVIENDA",D56="SUBDIRECCION DE RECURSOS PRIVADOS","SUBSECRETARÍA DE VIVIENDA",D56="SUBSECRETARIA DE PLANEACION Y POLITICAS","SUBSECRETARÍA DE PLANEACIÓN Y POLÍTICAS",D56="DIRECCION DE INFORMACION DE POLITICAS PUBLICAS","SUBSECRETARÍA DE PLANEACIÓN Y POLÍTICAS",D56="DIRECCION DE SERVICIOS PUBLICOS","SUBSECRETARÍA DE PLANEACIÓN Y POLÍTICAS",D56="DIRECCION DE GESTION DEL SUELO","SUBSECRETARÍA DE PLANEACIÓN Y POLÍTICAS",D56="SUBSECRETARIA DE INVESTIGACIONES Y CONTROL DE VIVIENDA","SUBSECRETARÍA DE INSPECCIÓN, VIGILANCIA Y CONTROL DE VIVIENDA",D56="DIRECCION DE PREVENCION, ARRENDAMIENTO Y CONTROL DE ENAJENACION","SUBSECRETARÍA DE INSPECCIÓN, VIGILANCIA Y CONTROL DE VIVIENDA",D56="DIRECCION DE INVESTIGACIONES Y CONTROL DE VIVIENDA","SUBSECRETARÍA DE INSPECCIÓN, VIGILANCIA Y CONTROL DE VIVIENDA",D56="SUBSECRETARIA DE INSPECCION, VIGILANCIA Y CONTROL DE VIVIENDA","SUBSECRETARÍA DE INSPECCIÓN, VIGILANCIA Y CONTROL DE VIVIENDA",D56="DESPACHO","DESPACHO DE LA SECRETARÍA",D56="DESPACHO DE LA SECRETARIA","DESPACHO DE LA SECRETARÍA",D56="SUBSECRETARIA JURIDICA","SUBSECRETARÍA JURÍDICA",D56="OFICINA DE CONTROL INTERNO","OFICINA DE CONTROL INTERNO",D56="OFICINA DE CONTROL DISCIPLINARIO INTERNO","OFICINA DE CONTROL DISCIPLINARIO INTERNO",D56="OFICINA ASESORA DE COMUNICACIONES","OFICINA ASESORA DE COMUNICACIONES",D56="SUBSECRETARIA DE INTERVENCIONES INTEGRALES","SUBSECRETARÍA DE INTERVENCIONES INTEGRALES",D56="DIRECCION DE HABITAT Y ENTORNOS","SUBSECRETARÍA DE INTERVENCIONES INTEGRALES",D56="DIRECCION DE OPERACIONES","SUBSECRETARÍA DE INTERVENCIONES INTEGRALES",D56="DIRECCION DE ESTRUCTURACION DE PROYECTOS","SUBSECRETARÍA DE INTERVENCIONES INTEGRALES",D56="OFICINA ASESORA DE PLANEACION","OFICINA ASESORA DE PLANEACIÓN",D56="OFICINA DE PARTICIPACION Y RELACIONAMIENTO CON LA CIUDADANIA","OFICINA DE PARTICIPACIÓN Y RELACIONAMIENTO CON LA CIUDADANÍA",D56="SERVICIO A LA CIUDADANIA","OFICINA DE PARTICIPACIÓN Y RELACIONAMIENTO CON LA CIUDADANÍA",D56="OFICINA DE TECNOLOGIA Y TRANSFORMACION DIGITAL","OFICINA DE TECNOLOGÍA Y TRANSFORMACIÓN DIGITAL")</f>
        <v>SUBSECRETARÍA DE VIVIENDA</v>
      </c>
      <c r="D56" s="5" t="str">
        <f>VLOOKUP(A56,[1]TODAS!$A$1:$T$2027,8,0)</f>
        <v>DIRECCION DE FINANCIACION DE VIVIENDA</v>
      </c>
      <c r="E56" s="6">
        <v>46028</v>
      </c>
      <c r="F56" s="6">
        <f>VLOOKUP(A56,[1]TODAS!$A$1:$T$2027,6,0)</f>
        <v>46041</v>
      </c>
      <c r="G56" s="27">
        <f>NETWORKDAYS(E56,F56,FESTIVOS!$A$17:$A$51)-1</f>
        <v>8</v>
      </c>
      <c r="H56" s="17" t="str">
        <f>VLOOKUP(A56,[1]TODAS!$A$1:$T$2027,14,0)</f>
        <v>FINALIZADO</v>
      </c>
      <c r="I56" s="6" t="str">
        <f>VLOOKUP(A56,[1]TODAS!$A$1:$T$2027,5,0)</f>
        <v>2-2026-2336, 2-2026-2336</v>
      </c>
      <c r="J56" s="3" t="s">
        <v>28</v>
      </c>
      <c r="K56" s="3" t="s">
        <v>19</v>
      </c>
    </row>
    <row r="57" spans="1:11" ht="14.5" x14ac:dyDescent="0.35">
      <c r="A57" s="5" t="s">
        <v>93</v>
      </c>
      <c r="B57" s="27">
        <v>56672026</v>
      </c>
      <c r="C57" s="5" t="str" cm="1">
        <f t="array" ref="C57">_xlfn.IFS(D57="CORRESPONDENCIA","SUBSECRETARÍA CORPORATIVA",D57="SUBSECRETARIA CORPORATIVA","SUBSECRETARÍA CORPORATIVA",D57="BIENES Y SERVICIOS","SUBSECRETARÍA CORPORATIVA",D57="DIRECCION DE CONTRATACION","SUBSECRETARÍA CORPORATIVA",D57="DIRECCION ADMINISTRATIVA","SUBSECRETARÍA CORPORATIVA",D57="DIRECCION FINANCIERA","SUBSECRETARÍA CORPORATIVA",D57="TALENTO HUMANO","SUBSECRETARÍA CORPORATIVA",D57="GESTION DOCUMENTAL","SUBSECRETARÍA CORPORATIVA",D57="SUBSECRETARIA DE VIVIENDA","SUBSECRETARÍA DE VIVIENDA",D57="DIRECCION DE APOYO A LA CONSTRUCCION","SUBSECRETARÍA DE VIVIENDA",D57="DIRECCION DE FINANCIACION DE VIVIENDA","SUBSECRETARÍA DE VIVIENDA",D57="DIRECCION DE MEJORAMIENTO HABITACIONAL","SUBSECRETARÍA DE VIVIENDA",D57="SUBDIRECCION DE RECURSOS PRIVADOS","SUBSECRETARÍA DE VIVIENDA",D57="SUBSECRETARIA DE PLANEACION Y POLITICAS","SUBSECRETARÍA DE PLANEACIÓN Y POLÍTICAS",D57="DIRECCION DE INFORMACION DE POLITICAS PUBLICAS","SUBSECRETARÍA DE PLANEACIÓN Y POLÍTICAS",D57="DIRECCION DE SERVICIOS PUBLICOS","SUBSECRETARÍA DE PLANEACIÓN Y POLÍTICAS",D57="DIRECCION DE GESTION DEL SUELO","SUBSECRETARÍA DE PLANEACIÓN Y POLÍTICAS",D57="SUBSECRETARIA DE INVESTIGACIONES Y CONTROL DE VIVIENDA","SUBSECRETARÍA DE INSPECCIÓN, VIGILANCIA Y CONTROL DE VIVIENDA",D57="DIRECCION DE PREVENCION, ARRENDAMIENTO Y CONTROL DE ENAJENACION","SUBSECRETARÍA DE INSPECCIÓN, VIGILANCIA Y CONTROL DE VIVIENDA",D57="DIRECCION DE INVESTIGACIONES Y CONTROL DE VIVIENDA","SUBSECRETARÍA DE INSPECCIÓN, VIGILANCIA Y CONTROL DE VIVIENDA",D57="SUBSECRETARIA DE INSPECCION, VIGILANCIA Y CONTROL DE VIVIENDA","SUBSECRETARÍA DE INSPECCIÓN, VIGILANCIA Y CONTROL DE VIVIENDA",D57="DESPACHO","DESPACHO DE LA SECRETARÍA",D57="DESPACHO DE LA SECRETARIA","DESPACHO DE LA SECRETARÍA",D57="SUBSECRETARIA JURIDICA","SUBSECRETARÍA JURÍDICA",D57="OFICINA DE CONTROL INTERNO","OFICINA DE CONTROL INTERNO",D57="OFICINA DE CONTROL DISCIPLINARIO INTERNO","OFICINA DE CONTROL DISCIPLINARIO INTERNO",D57="OFICINA ASESORA DE COMUNICACIONES","OFICINA ASESORA DE COMUNICACIONES",D57="SUBSECRETARIA DE INTERVENCIONES INTEGRALES","SUBSECRETARÍA DE INTERVENCIONES INTEGRALES",D57="DIRECCION DE HABITAT Y ENTORNOS","SUBSECRETARÍA DE INTERVENCIONES INTEGRALES",D57="DIRECCION DE OPERACIONES","SUBSECRETARÍA DE INTERVENCIONES INTEGRALES",D57="DIRECCION DE ESTRUCTURACION DE PROYECTOS","SUBSECRETARÍA DE INTERVENCIONES INTEGRALES",D57="OFICINA ASESORA DE PLANEACION","OFICINA ASESORA DE PLANEACIÓN",D57="OFICINA DE PARTICIPACION Y RELACIONAMIENTO CON LA CIUDADANIA","OFICINA DE PARTICIPACIÓN Y RELACIONAMIENTO CON LA CIUDADANÍA",D57="SERVICIO A LA CIUDADANIA","OFICINA DE PARTICIPACIÓN Y RELACIONAMIENTO CON LA CIUDADANÍA",D57="OFICINA DE TECNOLOGIA Y TRANSFORMACION DIGITAL","OFICINA DE TECNOLOGÍA Y TRANSFORMACIÓN DIGITAL")</f>
        <v>SUBSECRETARÍA DE VIVIENDA</v>
      </c>
      <c r="D57" s="5" t="str">
        <f>VLOOKUP(A57,[1]TODAS!$A$1:$T$2027,8,0)</f>
        <v>DIRECCION DE FINANCIACION DE VIVIENDA</v>
      </c>
      <c r="E57" s="6">
        <v>46028</v>
      </c>
      <c r="F57" s="6">
        <f>VLOOKUP(A57,[1]TODAS!$A$1:$T$2027,6,0)</f>
        <v>46037</v>
      </c>
      <c r="G57" s="27">
        <f>NETWORKDAYS(E57,F57,FESTIVOS!$A$17:$A$51)-1</f>
        <v>6</v>
      </c>
      <c r="H57" s="17" t="str">
        <f>VLOOKUP(A57,[1]TODAS!$A$1:$T$2027,14,0)</f>
        <v>FINALIZADO</v>
      </c>
      <c r="I57" s="6" t="str">
        <f>VLOOKUP(A57,[1]TODAS!$A$1:$T$2027,5,0)</f>
        <v>2-2026-1747, 2-2026-1747</v>
      </c>
      <c r="J57" s="3" t="s">
        <v>28</v>
      </c>
      <c r="K57" s="3" t="s">
        <v>19</v>
      </c>
    </row>
    <row r="58" spans="1:11" ht="14.5" x14ac:dyDescent="0.35">
      <c r="A58" s="5" t="s">
        <v>94</v>
      </c>
      <c r="B58" s="27">
        <v>57462026</v>
      </c>
      <c r="C58" s="5" t="str" cm="1">
        <f t="array" ref="C58">_xlfn.IFS(D58="CORRESPONDENCIA","SUBSECRETARÍA CORPORATIVA",D58="SUBSECRETARIA CORPORATIVA","SUBSECRETARÍA CORPORATIVA",D58="BIENES Y SERVICIOS","SUBSECRETARÍA CORPORATIVA",D58="DIRECCION DE CONTRATACION","SUBSECRETARÍA CORPORATIVA",D58="DIRECCION ADMINISTRATIVA","SUBSECRETARÍA CORPORATIVA",D58="DIRECCION FINANCIERA","SUBSECRETARÍA CORPORATIVA",D58="TALENTO HUMANO","SUBSECRETARÍA CORPORATIVA",D58="GESTION DOCUMENTAL","SUBSECRETARÍA CORPORATIVA",D58="SUBSECRETARIA DE VIVIENDA","SUBSECRETARÍA DE VIVIENDA",D58="DIRECCION DE APOYO A LA CONSTRUCCION","SUBSECRETARÍA DE VIVIENDA",D58="DIRECCION DE FINANCIACION DE VIVIENDA","SUBSECRETARÍA DE VIVIENDA",D58="DIRECCION DE MEJORAMIENTO HABITACIONAL","SUBSECRETARÍA DE VIVIENDA",D58="SUBDIRECCION DE RECURSOS PRIVADOS","SUBSECRETARÍA DE VIVIENDA",D58="SUBSECRETARIA DE PLANEACION Y POLITICAS","SUBSECRETARÍA DE PLANEACIÓN Y POLÍTICAS",D58="DIRECCION DE INFORMACION DE POLITICAS PUBLICAS","SUBSECRETARÍA DE PLANEACIÓN Y POLÍTICAS",D58="DIRECCION DE SERVICIOS PUBLICOS","SUBSECRETARÍA DE PLANEACIÓN Y POLÍTICAS",D58="DIRECCION DE GESTION DEL SUELO","SUBSECRETARÍA DE PLANEACIÓN Y POLÍTICAS",D58="SUBSECRETARIA DE INVESTIGACIONES Y CONTROL DE VIVIENDA","SUBSECRETARÍA DE INSPECCIÓN, VIGILANCIA Y CONTROL DE VIVIENDA",D58="DIRECCION DE PREVENCION, ARRENDAMIENTO Y CONTROL DE ENAJENACION","SUBSECRETARÍA DE INSPECCIÓN, VIGILANCIA Y CONTROL DE VIVIENDA",D58="DIRECCION DE INVESTIGACIONES Y CONTROL DE VIVIENDA","SUBSECRETARÍA DE INSPECCIÓN, VIGILANCIA Y CONTROL DE VIVIENDA",D58="SUBSECRETARIA DE INSPECCION, VIGILANCIA Y CONTROL DE VIVIENDA","SUBSECRETARÍA DE INSPECCIÓN, VIGILANCIA Y CONTROL DE VIVIENDA",D58="DESPACHO","DESPACHO DE LA SECRETARÍA",D58="DESPACHO DE LA SECRETARIA","DESPACHO DE LA SECRETARÍA",D58="SUBSECRETARIA JURIDICA","SUBSECRETARÍA JURÍDICA",D58="OFICINA DE CONTROL INTERNO","OFICINA DE CONTROL INTERNO",D58="OFICINA DE CONTROL DISCIPLINARIO INTERNO","OFICINA DE CONTROL DISCIPLINARIO INTERNO",D58="OFICINA ASESORA DE COMUNICACIONES","OFICINA ASESORA DE COMUNICACIONES",D58="SUBSECRETARIA DE INTERVENCIONES INTEGRALES","SUBSECRETARÍA DE INTERVENCIONES INTEGRALES",D58="DIRECCION DE HABITAT Y ENTORNOS","SUBSECRETARÍA DE INTERVENCIONES INTEGRALES",D58="DIRECCION DE OPERACIONES","SUBSECRETARÍA DE INTERVENCIONES INTEGRALES",D58="DIRECCION DE ESTRUCTURACION DE PROYECTOS","SUBSECRETARÍA DE INTERVENCIONES INTEGRALES",D58="OFICINA ASESORA DE PLANEACION","OFICINA ASESORA DE PLANEACIÓN",D58="OFICINA DE PARTICIPACION Y RELACIONAMIENTO CON LA CIUDADANIA","OFICINA DE PARTICIPACIÓN Y RELACIONAMIENTO CON LA CIUDADANÍA",D58="SERVICIO A LA CIUDADANIA","OFICINA DE PARTICIPACIÓN Y RELACIONAMIENTO CON LA CIUDADANÍA",D58="OFICINA DE TECNOLOGIA Y TRANSFORMACION DIGITAL","OFICINA DE TECNOLOGÍA Y TRANSFORMACIÓN DIGITAL")</f>
        <v>SUBSECRETARÍA DE VIVIENDA</v>
      </c>
      <c r="D58" s="5" t="str">
        <f>VLOOKUP(A58,[1]TODAS!$A$1:$T$2027,8,0)</f>
        <v>DIRECCION DE FINANCIACION DE VIVIENDA</v>
      </c>
      <c r="E58" s="6">
        <v>46028</v>
      </c>
      <c r="F58" s="6">
        <f>VLOOKUP(A58,[1]TODAS!$A$1:$T$2027,6,0)</f>
        <v>46041</v>
      </c>
      <c r="G58" s="27">
        <f>NETWORKDAYS(E58,F58,FESTIVOS!$A$17:$A$51)-1</f>
        <v>8</v>
      </c>
      <c r="H58" s="17" t="str">
        <f>VLOOKUP(A58,[1]TODAS!$A$1:$T$2027,14,0)</f>
        <v>FINALIZADO</v>
      </c>
      <c r="I58" s="6" t="str">
        <f>VLOOKUP(A58,[1]TODAS!$A$1:$T$2027,5,0)</f>
        <v>2-2026-2400, 2-2026-2400</v>
      </c>
      <c r="J58" s="3" t="s">
        <v>28</v>
      </c>
      <c r="K58" s="3" t="s">
        <v>19</v>
      </c>
    </row>
    <row r="59" spans="1:11" ht="14.5" x14ac:dyDescent="0.35">
      <c r="A59" s="5" t="s">
        <v>95</v>
      </c>
      <c r="B59" s="27">
        <v>57722026</v>
      </c>
      <c r="C59" s="5" t="str" cm="1">
        <f t="array" ref="C59">_xlfn.IFS(D59="CORRESPONDENCIA","SUBSECRETARÍA CORPORATIVA",D59="SUBSECRETARIA CORPORATIVA","SUBSECRETARÍA CORPORATIVA",D59="BIENES Y SERVICIOS","SUBSECRETARÍA CORPORATIVA",D59="DIRECCION DE CONTRATACION","SUBSECRETARÍA CORPORATIVA",D59="DIRECCION ADMINISTRATIVA","SUBSECRETARÍA CORPORATIVA",D59="DIRECCION FINANCIERA","SUBSECRETARÍA CORPORATIVA",D59="TALENTO HUMANO","SUBSECRETARÍA CORPORATIVA",D59="GESTION DOCUMENTAL","SUBSECRETARÍA CORPORATIVA",D59="SUBSECRETARIA DE VIVIENDA","SUBSECRETARÍA DE VIVIENDA",D59="DIRECCION DE APOYO A LA CONSTRUCCION","SUBSECRETARÍA DE VIVIENDA",D59="DIRECCION DE FINANCIACION DE VIVIENDA","SUBSECRETARÍA DE VIVIENDA",D59="DIRECCION DE MEJORAMIENTO HABITACIONAL","SUBSECRETARÍA DE VIVIENDA",D59="SUBDIRECCION DE RECURSOS PRIVADOS","SUBSECRETARÍA DE VIVIENDA",D59="SUBSECRETARIA DE PLANEACION Y POLITICAS","SUBSECRETARÍA DE PLANEACIÓN Y POLÍTICAS",D59="DIRECCION DE INFORMACION DE POLITICAS PUBLICAS","SUBSECRETARÍA DE PLANEACIÓN Y POLÍTICAS",D59="DIRECCION DE SERVICIOS PUBLICOS","SUBSECRETARÍA DE PLANEACIÓN Y POLÍTICAS",D59="DIRECCION DE GESTION DEL SUELO","SUBSECRETARÍA DE PLANEACIÓN Y POLÍTICAS",D59="SUBSECRETARIA DE INVESTIGACIONES Y CONTROL DE VIVIENDA","SUBSECRETARÍA DE INSPECCIÓN, VIGILANCIA Y CONTROL DE VIVIENDA",D59="DIRECCION DE PREVENCION, ARRENDAMIENTO Y CONTROL DE ENAJENACION","SUBSECRETARÍA DE INSPECCIÓN, VIGILANCIA Y CONTROL DE VIVIENDA",D59="DIRECCION DE INVESTIGACIONES Y CONTROL DE VIVIENDA","SUBSECRETARÍA DE INSPECCIÓN, VIGILANCIA Y CONTROL DE VIVIENDA",D59="SUBSECRETARIA DE INSPECCION, VIGILANCIA Y CONTROL DE VIVIENDA","SUBSECRETARÍA DE INSPECCIÓN, VIGILANCIA Y CONTROL DE VIVIENDA",D59="DESPACHO","DESPACHO DE LA SECRETARÍA",D59="DESPACHO DE LA SECRETARIA","DESPACHO DE LA SECRETARÍA",D59="SUBSECRETARIA JURIDICA","SUBSECRETARÍA JURÍDICA",D59="OFICINA DE CONTROL INTERNO","OFICINA DE CONTROL INTERNO",D59="OFICINA DE CONTROL DISCIPLINARIO INTERNO","OFICINA DE CONTROL DISCIPLINARIO INTERNO",D59="OFICINA ASESORA DE COMUNICACIONES","OFICINA ASESORA DE COMUNICACIONES",D59="SUBSECRETARIA DE INTERVENCIONES INTEGRALES","SUBSECRETARÍA DE INTERVENCIONES INTEGRALES",D59="DIRECCION DE HABITAT Y ENTORNOS","SUBSECRETARÍA DE INTERVENCIONES INTEGRALES",D59="DIRECCION DE OPERACIONES","SUBSECRETARÍA DE INTERVENCIONES INTEGRALES",D59="DIRECCION DE ESTRUCTURACION DE PROYECTOS","SUBSECRETARÍA DE INTERVENCIONES INTEGRALES",D59="OFICINA ASESORA DE PLANEACION","OFICINA ASESORA DE PLANEACIÓN",D59="OFICINA DE PARTICIPACION Y RELACIONAMIENTO CON LA CIUDADANIA","OFICINA DE PARTICIPACIÓN Y RELACIONAMIENTO CON LA CIUDADANÍA",D59="SERVICIO A LA CIUDADANIA","OFICINA DE PARTICIPACIÓN Y RELACIONAMIENTO CON LA CIUDADANÍA",D59="OFICINA DE TECNOLOGIA Y TRANSFORMACION DIGITAL","OFICINA DE TECNOLOGÍA Y TRANSFORMACIÓN DIGITAL")</f>
        <v>SUBSECRETARÍA DE VIVIENDA</v>
      </c>
      <c r="D59" s="5" t="str">
        <f>VLOOKUP(A59,[1]TODAS!$A$1:$T$2027,8,0)</f>
        <v>DIRECCION DE FINANCIACION DE VIVIENDA</v>
      </c>
      <c r="E59" s="6">
        <v>46028</v>
      </c>
      <c r="F59" s="6">
        <f>VLOOKUP(A59,[1]TODAS!$A$1:$T$2027,6,0)</f>
        <v>46037</v>
      </c>
      <c r="G59" s="27">
        <f>NETWORKDAYS(E59,F59,FESTIVOS!$A$17:$A$51)-1</f>
        <v>6</v>
      </c>
      <c r="H59" s="17" t="str">
        <f>VLOOKUP(A59,[1]TODAS!$A$1:$T$2027,14,0)</f>
        <v>FINALIZADO</v>
      </c>
      <c r="I59" s="6" t="str">
        <f>VLOOKUP(A59,[1]TODAS!$A$1:$T$2027,5,0)</f>
        <v>2-2026-1749, 2-2026-1749</v>
      </c>
      <c r="J59" s="3" t="s">
        <v>28</v>
      </c>
      <c r="K59" s="3" t="s">
        <v>19</v>
      </c>
    </row>
    <row r="60" spans="1:11" ht="14.5" x14ac:dyDescent="0.35">
      <c r="A60" s="5" t="s">
        <v>96</v>
      </c>
      <c r="B60" s="27">
        <v>57942026</v>
      </c>
      <c r="C60" s="5" t="str" cm="1">
        <f t="array" ref="C60">_xlfn.IFS(D60="CORRESPONDENCIA","SUBSECRETARÍA CORPORATIVA",D60="SUBSECRETARIA CORPORATIVA","SUBSECRETARÍA CORPORATIVA",D60="BIENES Y SERVICIOS","SUBSECRETARÍA CORPORATIVA",D60="DIRECCION DE CONTRATACION","SUBSECRETARÍA CORPORATIVA",D60="DIRECCION ADMINISTRATIVA","SUBSECRETARÍA CORPORATIVA",D60="DIRECCION FINANCIERA","SUBSECRETARÍA CORPORATIVA",D60="TALENTO HUMANO","SUBSECRETARÍA CORPORATIVA",D60="GESTION DOCUMENTAL","SUBSECRETARÍA CORPORATIVA",D60="SUBSECRETARIA DE VIVIENDA","SUBSECRETARÍA DE VIVIENDA",D60="DIRECCION DE APOYO A LA CONSTRUCCION","SUBSECRETARÍA DE VIVIENDA",D60="DIRECCION DE FINANCIACION DE VIVIENDA","SUBSECRETARÍA DE VIVIENDA",D60="DIRECCION DE MEJORAMIENTO HABITACIONAL","SUBSECRETARÍA DE VIVIENDA",D60="SUBDIRECCION DE RECURSOS PRIVADOS","SUBSECRETARÍA DE VIVIENDA",D60="SUBSECRETARIA DE PLANEACION Y POLITICAS","SUBSECRETARÍA DE PLANEACIÓN Y POLÍTICAS",D60="DIRECCION DE INFORMACION DE POLITICAS PUBLICAS","SUBSECRETARÍA DE PLANEACIÓN Y POLÍTICAS",D60="DIRECCION DE SERVICIOS PUBLICOS","SUBSECRETARÍA DE PLANEACIÓN Y POLÍTICAS",D60="DIRECCION DE GESTION DEL SUELO","SUBSECRETARÍA DE PLANEACIÓN Y POLÍTICAS",D60="SUBSECRETARIA DE INVESTIGACIONES Y CONTROL DE VIVIENDA","SUBSECRETARÍA DE INSPECCIÓN, VIGILANCIA Y CONTROL DE VIVIENDA",D60="DIRECCION DE PREVENCION, ARRENDAMIENTO Y CONTROL DE ENAJENACION","SUBSECRETARÍA DE INSPECCIÓN, VIGILANCIA Y CONTROL DE VIVIENDA",D60="DIRECCION DE INVESTIGACIONES Y CONTROL DE VIVIENDA","SUBSECRETARÍA DE INSPECCIÓN, VIGILANCIA Y CONTROL DE VIVIENDA",D60="SUBSECRETARIA DE INSPECCION, VIGILANCIA Y CONTROL DE VIVIENDA","SUBSECRETARÍA DE INSPECCIÓN, VIGILANCIA Y CONTROL DE VIVIENDA",D60="DESPACHO","DESPACHO DE LA SECRETARÍA",D60="DESPACHO DE LA SECRETARIA","DESPACHO DE LA SECRETARÍA",D60="SUBSECRETARIA JURIDICA","SUBSECRETARÍA JURÍDICA",D60="OFICINA DE CONTROL INTERNO","OFICINA DE CONTROL INTERNO",D60="OFICINA DE CONTROL DISCIPLINARIO INTERNO","OFICINA DE CONTROL DISCIPLINARIO INTERNO",D60="OFICINA ASESORA DE COMUNICACIONES","OFICINA ASESORA DE COMUNICACIONES",D60="SUBSECRETARIA DE INTERVENCIONES INTEGRALES","SUBSECRETARÍA DE INTERVENCIONES INTEGRALES",D60="DIRECCION DE HABITAT Y ENTORNOS","SUBSECRETARÍA DE INTERVENCIONES INTEGRALES",D60="DIRECCION DE OPERACIONES","SUBSECRETARÍA DE INTERVENCIONES INTEGRALES",D60="DIRECCION DE ESTRUCTURACION DE PROYECTOS","SUBSECRETARÍA DE INTERVENCIONES INTEGRALES",D60="OFICINA ASESORA DE PLANEACION","OFICINA ASESORA DE PLANEACIÓN",D60="OFICINA DE PARTICIPACION Y RELACIONAMIENTO CON LA CIUDADANIA","OFICINA DE PARTICIPACIÓN Y RELACIONAMIENTO CON LA CIUDADANÍA",D60="SERVICIO A LA CIUDADANIA","OFICINA DE PARTICIPACIÓN Y RELACIONAMIENTO CON LA CIUDADANÍA",D60="OFICINA DE TECNOLOGIA Y TRANSFORMACION DIGITAL","OFICINA DE TECNOLOGÍA Y TRANSFORMACIÓN DIGITAL")</f>
        <v>SUBSECRETARÍA DE VIVIENDA</v>
      </c>
      <c r="D60" s="5" t="str">
        <f>VLOOKUP(A60,[1]TODAS!$A$1:$T$2027,8,0)</f>
        <v>DIRECCION DE FINANCIACION DE VIVIENDA</v>
      </c>
      <c r="E60" s="6">
        <v>46028</v>
      </c>
      <c r="F60" s="6">
        <f>VLOOKUP(A60,[1]TODAS!$A$1:$T$2027,6,0)</f>
        <v>46041</v>
      </c>
      <c r="G60" s="27">
        <f>NETWORKDAYS(E60,F60,FESTIVOS!$A$17:$A$51)-1</f>
        <v>8</v>
      </c>
      <c r="H60" s="17" t="str">
        <f>VLOOKUP(A60,[1]TODAS!$A$1:$T$2027,14,0)</f>
        <v>FINALIZADO</v>
      </c>
      <c r="I60" s="6" t="str">
        <f>VLOOKUP(A60,[1]TODAS!$A$1:$T$2027,5,0)</f>
        <v>2-2026-2410, 2-2026-2410</v>
      </c>
      <c r="J60" s="3" t="s">
        <v>28</v>
      </c>
      <c r="K60" s="3" t="s">
        <v>19</v>
      </c>
    </row>
    <row r="61" spans="1:11" ht="14.5" x14ac:dyDescent="0.35">
      <c r="A61" s="5" t="s">
        <v>97</v>
      </c>
      <c r="B61" s="27">
        <v>115902026</v>
      </c>
      <c r="C61" s="5" t="str" cm="1">
        <f t="array" ref="C61">_xlfn.IFS(D61="CORRESPONDENCIA","SUBSECRETARÍA CORPORATIVA",D61="SUBSECRETARIA CORPORATIVA","SUBSECRETARÍA CORPORATIVA",D61="BIENES Y SERVICIOS","SUBSECRETARÍA CORPORATIVA",D61="DIRECCION DE CONTRATACION","SUBSECRETARÍA CORPORATIVA",D61="DIRECCION ADMINISTRATIVA","SUBSECRETARÍA CORPORATIVA",D61="DIRECCION FINANCIERA","SUBSECRETARÍA CORPORATIVA",D61="TALENTO HUMANO","SUBSECRETARÍA CORPORATIVA",D61="GESTION DOCUMENTAL","SUBSECRETARÍA CORPORATIVA",D61="SUBSECRETARIA DE VIVIENDA","SUBSECRETARÍA DE VIVIENDA",D61="DIRECCION DE APOYO A LA CONSTRUCCION","SUBSECRETARÍA DE VIVIENDA",D61="DIRECCION DE FINANCIACION DE VIVIENDA","SUBSECRETARÍA DE VIVIENDA",D61="DIRECCION DE MEJORAMIENTO HABITACIONAL","SUBSECRETARÍA DE VIVIENDA",D61="SUBDIRECCION DE RECURSOS PRIVADOS","SUBSECRETARÍA DE VIVIENDA",D61="SUBSECRETARIA DE PLANEACION Y POLITICAS","SUBSECRETARÍA DE PLANEACIÓN Y POLÍTICAS",D61="DIRECCION DE INFORMACION DE POLITICAS PUBLICAS","SUBSECRETARÍA DE PLANEACIÓN Y POLÍTICAS",D61="DIRECCION DE SERVICIOS PUBLICOS","SUBSECRETARÍA DE PLANEACIÓN Y POLÍTICAS",D61="DIRECCION DE GESTION DEL SUELO","SUBSECRETARÍA DE PLANEACIÓN Y POLÍTICAS",D61="SUBSECRETARIA DE INVESTIGACIONES Y CONTROL DE VIVIENDA","SUBSECRETARÍA DE INSPECCIÓN, VIGILANCIA Y CONTROL DE VIVIENDA",D61="DIRECCION DE PREVENCION, ARRENDAMIENTO Y CONTROL DE ENAJENACION","SUBSECRETARÍA DE INSPECCIÓN, VIGILANCIA Y CONTROL DE VIVIENDA",D61="DIRECCION DE INVESTIGACIONES Y CONTROL DE VIVIENDA","SUBSECRETARÍA DE INSPECCIÓN, VIGILANCIA Y CONTROL DE VIVIENDA",D61="SUBSECRETARIA DE INSPECCION, VIGILANCIA Y CONTROL DE VIVIENDA","SUBSECRETARÍA DE INSPECCIÓN, VIGILANCIA Y CONTROL DE VIVIENDA",D61="DESPACHO","DESPACHO DE LA SECRETARÍA",D61="DESPACHO DE LA SECRETARIA","DESPACHO DE LA SECRETARÍA",D61="SUBSECRETARIA JURIDICA","SUBSECRETARÍA JURÍDICA",D61="OFICINA DE CONTROL INTERNO","OFICINA DE CONTROL INTERNO",D61="OFICINA DE CONTROL DISCIPLINARIO INTERNO","OFICINA DE CONTROL DISCIPLINARIO INTERNO",D61="OFICINA ASESORA DE COMUNICACIONES","OFICINA ASESORA DE COMUNICACIONES",D61="SUBSECRETARIA DE INTERVENCIONES INTEGRALES","SUBSECRETARÍA DE INTERVENCIONES INTEGRALES",D61="DIRECCION DE HABITAT Y ENTORNOS","SUBSECRETARÍA DE INTERVENCIONES INTEGRALES",D61="DIRECCION DE OPERACIONES","SUBSECRETARÍA DE INTERVENCIONES INTEGRALES",D61="DIRECCION DE ESTRUCTURACION DE PROYECTOS","SUBSECRETARÍA DE INTERVENCIONES INTEGRALES",D61="OFICINA ASESORA DE PLANEACION","OFICINA ASESORA DE PLANEACIÓN",D61="OFICINA DE PARTICIPACION Y RELACIONAMIENTO CON LA CIUDADANIA","OFICINA DE PARTICIPACIÓN Y RELACIONAMIENTO CON LA CIUDADANÍA",D61="SERVICIO A LA CIUDADANIA","OFICINA DE PARTICIPACIÓN Y RELACIONAMIENTO CON LA CIUDADANÍA",D61="OFICINA DE TECNOLOGIA Y TRANSFORMACION DIGITAL","OFICINA DE TECNOLOGÍA Y TRANSFORMACIÓN DIGITAL")</f>
        <v>SUBSECRETARÍA DE VIVIENDA</v>
      </c>
      <c r="D61" s="5" t="str">
        <f>VLOOKUP(A61,[1]TODAS!$A$1:$T$2027,8,0)</f>
        <v>DIRECCION DE FINANCIACION DE VIVIENDA</v>
      </c>
      <c r="E61" s="6">
        <v>46028</v>
      </c>
      <c r="F61" s="6">
        <f>VLOOKUP(A61,[1]TODAS!$A$1:$T$2027,6,0)</f>
        <v>46038</v>
      </c>
      <c r="G61" s="27">
        <f>NETWORKDAYS(E61,F61,FESTIVOS!$A$17:$A$51)-1</f>
        <v>7</v>
      </c>
      <c r="H61" s="17" t="str">
        <f>VLOOKUP(A61,[1]TODAS!$A$1:$T$2027,14,0)</f>
        <v>FINALIZADO</v>
      </c>
      <c r="I61" s="6" t="str">
        <f>VLOOKUP(A61,[1]TODAS!$A$1:$T$2027,5,0)</f>
        <v>2-2026-1939, 2-2026-1939</v>
      </c>
      <c r="J61" s="3" t="s">
        <v>28</v>
      </c>
      <c r="K61" s="3" t="s">
        <v>19</v>
      </c>
    </row>
    <row r="62" spans="1:11" ht="14.5" x14ac:dyDescent="0.35">
      <c r="A62" s="5" t="s">
        <v>98</v>
      </c>
      <c r="B62" s="27">
        <v>60562026</v>
      </c>
      <c r="C62" s="5" t="str" cm="1">
        <f t="array" ref="C62">_xlfn.IFS(D62="CORRESPONDENCIA","SUBSECRETARÍA CORPORATIVA",D62="SUBSECRETARIA CORPORATIVA","SUBSECRETARÍA CORPORATIVA",D62="BIENES Y SERVICIOS","SUBSECRETARÍA CORPORATIVA",D62="DIRECCION DE CONTRATACION","SUBSECRETARÍA CORPORATIVA",D62="DIRECCION ADMINISTRATIVA","SUBSECRETARÍA CORPORATIVA",D62="DIRECCION FINANCIERA","SUBSECRETARÍA CORPORATIVA",D62="TALENTO HUMANO","SUBSECRETARÍA CORPORATIVA",D62="GESTION DOCUMENTAL","SUBSECRETARÍA CORPORATIVA",D62="SUBSECRETARIA DE VIVIENDA","SUBSECRETARÍA DE VIVIENDA",D62="DIRECCION DE APOYO A LA CONSTRUCCION","SUBSECRETARÍA DE VIVIENDA",D62="DIRECCION DE FINANCIACION DE VIVIENDA","SUBSECRETARÍA DE VIVIENDA",D62="DIRECCION DE MEJORAMIENTO HABITACIONAL","SUBSECRETARÍA DE VIVIENDA",D62="SUBDIRECCION DE RECURSOS PRIVADOS","SUBSECRETARÍA DE VIVIENDA",D62="SUBSECRETARIA DE PLANEACION Y POLITICAS","SUBSECRETARÍA DE PLANEACIÓN Y POLÍTICAS",D62="DIRECCION DE INFORMACION DE POLITICAS PUBLICAS","SUBSECRETARÍA DE PLANEACIÓN Y POLÍTICAS",D62="DIRECCION DE SERVICIOS PUBLICOS","SUBSECRETARÍA DE PLANEACIÓN Y POLÍTICAS",D62="DIRECCION DE GESTION DEL SUELO","SUBSECRETARÍA DE PLANEACIÓN Y POLÍTICAS",D62="SUBSECRETARIA DE INVESTIGACIONES Y CONTROL DE VIVIENDA","SUBSECRETARÍA DE INSPECCIÓN, VIGILANCIA Y CONTROL DE VIVIENDA",D62="DIRECCION DE PREVENCION, ARRENDAMIENTO Y CONTROL DE ENAJENACION","SUBSECRETARÍA DE INSPECCIÓN, VIGILANCIA Y CONTROL DE VIVIENDA",D62="DIRECCION DE INVESTIGACIONES Y CONTROL DE VIVIENDA","SUBSECRETARÍA DE INSPECCIÓN, VIGILANCIA Y CONTROL DE VIVIENDA",D62="SUBSECRETARIA DE INSPECCION, VIGILANCIA Y CONTROL DE VIVIENDA","SUBSECRETARÍA DE INSPECCIÓN, VIGILANCIA Y CONTROL DE VIVIENDA",D62="DESPACHO","DESPACHO DE LA SECRETARÍA",D62="DESPACHO DE LA SECRETARIA","DESPACHO DE LA SECRETARÍA",D62="SUBSECRETARIA JURIDICA","SUBSECRETARÍA JURÍDICA",D62="OFICINA DE CONTROL INTERNO","OFICINA DE CONTROL INTERNO",D62="OFICINA DE CONTROL DISCIPLINARIO INTERNO","OFICINA DE CONTROL DISCIPLINARIO INTERNO",D62="OFICINA ASESORA DE COMUNICACIONES","OFICINA ASESORA DE COMUNICACIONES",D62="SUBSECRETARIA DE INTERVENCIONES INTEGRALES","SUBSECRETARÍA DE INTERVENCIONES INTEGRALES",D62="DIRECCION DE HABITAT Y ENTORNOS","SUBSECRETARÍA DE INTERVENCIONES INTEGRALES",D62="DIRECCION DE OPERACIONES","SUBSECRETARÍA DE INTERVENCIONES INTEGRALES",D62="DIRECCION DE ESTRUCTURACION DE PROYECTOS","SUBSECRETARÍA DE INTERVENCIONES INTEGRALES",D62="OFICINA ASESORA DE PLANEACION","OFICINA ASESORA DE PLANEACIÓN",D62="OFICINA DE PARTICIPACION Y RELACIONAMIENTO CON LA CIUDADANIA","OFICINA DE PARTICIPACIÓN Y RELACIONAMIENTO CON LA CIUDADANÍA",D62="SERVICIO A LA CIUDADANIA","OFICINA DE PARTICIPACIÓN Y RELACIONAMIENTO CON LA CIUDADANÍA",D62="OFICINA DE TECNOLOGIA Y TRANSFORMACION DIGITAL","OFICINA DE TECNOLOGÍA Y TRANSFORMACIÓN DIGITAL")</f>
        <v>SUBSECRETARÍA DE VIVIENDA</v>
      </c>
      <c r="D62" s="5" t="str">
        <f>VLOOKUP(A62,[1]TODAS!$A$1:$T$2027,8,0)</f>
        <v>DIRECCION DE FINANCIACION DE VIVIENDA</v>
      </c>
      <c r="E62" s="6">
        <v>46028</v>
      </c>
      <c r="F62" s="6">
        <f>VLOOKUP(A62,[1]TODAS!$A$1:$T$2027,6,0)</f>
        <v>46038</v>
      </c>
      <c r="G62" s="27">
        <f>NETWORKDAYS(E62,F62,FESTIVOS!$A$17:$A$51)-1</f>
        <v>7</v>
      </c>
      <c r="H62" s="17" t="str">
        <f>VLOOKUP(A62,[1]TODAS!$A$1:$T$2027,14,0)</f>
        <v>FINALIZADO</v>
      </c>
      <c r="I62" s="6" t="str">
        <f>VLOOKUP(A62,[1]TODAS!$A$1:$T$2027,5,0)</f>
        <v>2-2026-1940, 2-2026-1940</v>
      </c>
      <c r="J62" s="3" t="s">
        <v>28</v>
      </c>
      <c r="K62" s="3" t="s">
        <v>19</v>
      </c>
    </row>
    <row r="63" spans="1:11" ht="14.5" x14ac:dyDescent="0.35">
      <c r="A63" s="5" t="s">
        <v>99</v>
      </c>
      <c r="B63" s="27">
        <v>60752026</v>
      </c>
      <c r="C63" s="5" t="str" cm="1">
        <f t="array" ref="C63">_xlfn.IFS(D63="CORRESPONDENCIA","SUBSECRETARÍA CORPORATIVA",D63="SUBSECRETARIA CORPORATIVA","SUBSECRETARÍA CORPORATIVA",D63="BIENES Y SERVICIOS","SUBSECRETARÍA CORPORATIVA",D63="DIRECCION DE CONTRATACION","SUBSECRETARÍA CORPORATIVA",D63="DIRECCION ADMINISTRATIVA","SUBSECRETARÍA CORPORATIVA",D63="DIRECCION FINANCIERA","SUBSECRETARÍA CORPORATIVA",D63="TALENTO HUMANO","SUBSECRETARÍA CORPORATIVA",D63="GESTION DOCUMENTAL","SUBSECRETARÍA CORPORATIVA",D63="SUBSECRETARIA DE VIVIENDA","SUBSECRETARÍA DE VIVIENDA",D63="DIRECCION DE APOYO A LA CONSTRUCCION","SUBSECRETARÍA DE VIVIENDA",D63="DIRECCION DE FINANCIACION DE VIVIENDA","SUBSECRETARÍA DE VIVIENDA",D63="DIRECCION DE MEJORAMIENTO HABITACIONAL","SUBSECRETARÍA DE VIVIENDA",D63="SUBDIRECCION DE RECURSOS PRIVADOS","SUBSECRETARÍA DE VIVIENDA",D63="SUBSECRETARIA DE PLANEACION Y POLITICAS","SUBSECRETARÍA DE PLANEACIÓN Y POLÍTICAS",D63="DIRECCION DE INFORMACION DE POLITICAS PUBLICAS","SUBSECRETARÍA DE PLANEACIÓN Y POLÍTICAS",D63="DIRECCION DE SERVICIOS PUBLICOS","SUBSECRETARÍA DE PLANEACIÓN Y POLÍTICAS",D63="DIRECCION DE GESTION DEL SUELO","SUBSECRETARÍA DE PLANEACIÓN Y POLÍTICAS",D63="SUBSECRETARIA DE INVESTIGACIONES Y CONTROL DE VIVIENDA","SUBSECRETARÍA DE INSPECCIÓN, VIGILANCIA Y CONTROL DE VIVIENDA",D63="DIRECCION DE PREVENCION, ARRENDAMIENTO Y CONTROL DE ENAJENACION","SUBSECRETARÍA DE INSPECCIÓN, VIGILANCIA Y CONTROL DE VIVIENDA",D63="DIRECCION DE INVESTIGACIONES Y CONTROL DE VIVIENDA","SUBSECRETARÍA DE INSPECCIÓN, VIGILANCIA Y CONTROL DE VIVIENDA",D63="SUBSECRETARIA DE INSPECCION, VIGILANCIA Y CONTROL DE VIVIENDA","SUBSECRETARÍA DE INSPECCIÓN, VIGILANCIA Y CONTROL DE VIVIENDA",D63="DESPACHO","DESPACHO DE LA SECRETARÍA",D63="DESPACHO DE LA SECRETARIA","DESPACHO DE LA SECRETARÍA",D63="SUBSECRETARIA JURIDICA","SUBSECRETARÍA JURÍDICA",D63="OFICINA DE CONTROL INTERNO","OFICINA DE CONTROL INTERNO",D63="OFICINA DE CONTROL DISCIPLINARIO INTERNO","OFICINA DE CONTROL DISCIPLINARIO INTERNO",D63="OFICINA ASESORA DE COMUNICACIONES","OFICINA ASESORA DE COMUNICACIONES",D63="SUBSECRETARIA DE INTERVENCIONES INTEGRALES","SUBSECRETARÍA DE INTERVENCIONES INTEGRALES",D63="DIRECCION DE HABITAT Y ENTORNOS","SUBSECRETARÍA DE INTERVENCIONES INTEGRALES",D63="DIRECCION DE OPERACIONES","SUBSECRETARÍA DE INTERVENCIONES INTEGRALES",D63="DIRECCION DE ESTRUCTURACION DE PROYECTOS","SUBSECRETARÍA DE INTERVENCIONES INTEGRALES",D63="OFICINA ASESORA DE PLANEACION","OFICINA ASESORA DE PLANEACIÓN",D63="OFICINA DE PARTICIPACION Y RELACIONAMIENTO CON LA CIUDADANIA","OFICINA DE PARTICIPACIÓN Y RELACIONAMIENTO CON LA CIUDADANÍA",D63="SERVICIO A LA CIUDADANIA","OFICINA DE PARTICIPACIÓN Y RELACIONAMIENTO CON LA CIUDADANÍA",D63="OFICINA DE TECNOLOGIA Y TRANSFORMACION DIGITAL","OFICINA DE TECNOLOGÍA Y TRANSFORMACIÓN DIGITAL")</f>
        <v>SUBSECRETARÍA DE VIVIENDA</v>
      </c>
      <c r="D63" s="5" t="str">
        <f>VLOOKUP(A63,[1]TODAS!$A$1:$T$2027,8,0)</f>
        <v>DIRECCION DE FINANCIACION DE VIVIENDA</v>
      </c>
      <c r="E63" s="6">
        <v>46028</v>
      </c>
      <c r="F63" s="6">
        <f>VLOOKUP(A63,[1]TODAS!$A$1:$T$2027,6,0)</f>
        <v>46041</v>
      </c>
      <c r="G63" s="27">
        <f>NETWORKDAYS(E63,F63,FESTIVOS!$A$17:$A$51)-1</f>
        <v>8</v>
      </c>
      <c r="H63" s="17" t="str">
        <f>VLOOKUP(A63,[1]TODAS!$A$1:$T$2027,14,0)</f>
        <v>FINALIZADO</v>
      </c>
      <c r="I63" s="6" t="str">
        <f>VLOOKUP(A63,[1]TODAS!$A$1:$T$2027,5,0)</f>
        <v>2-2026-2411, 2-2026-2411</v>
      </c>
      <c r="J63" s="3" t="s">
        <v>28</v>
      </c>
      <c r="K63" s="3" t="s">
        <v>19</v>
      </c>
    </row>
    <row r="64" spans="1:11" ht="14.5" x14ac:dyDescent="0.35">
      <c r="A64" s="5" t="s">
        <v>100</v>
      </c>
      <c r="B64" s="27">
        <v>61722026</v>
      </c>
      <c r="C64" s="5" t="str" cm="1">
        <f t="array" ref="C64">_xlfn.IFS(D64="CORRESPONDENCIA","SUBSECRETARÍA CORPORATIVA",D64="SUBSECRETARIA CORPORATIVA","SUBSECRETARÍA CORPORATIVA",D64="BIENES Y SERVICIOS","SUBSECRETARÍA CORPORATIVA",D64="DIRECCION DE CONTRATACION","SUBSECRETARÍA CORPORATIVA",D64="DIRECCION ADMINISTRATIVA","SUBSECRETARÍA CORPORATIVA",D64="DIRECCION FINANCIERA","SUBSECRETARÍA CORPORATIVA",D64="TALENTO HUMANO","SUBSECRETARÍA CORPORATIVA",D64="GESTION DOCUMENTAL","SUBSECRETARÍA CORPORATIVA",D64="SUBSECRETARIA DE VIVIENDA","SUBSECRETARÍA DE VIVIENDA",D64="DIRECCION DE APOYO A LA CONSTRUCCION","SUBSECRETARÍA DE VIVIENDA",D64="DIRECCION DE FINANCIACION DE VIVIENDA","SUBSECRETARÍA DE VIVIENDA",D64="DIRECCION DE MEJORAMIENTO HABITACIONAL","SUBSECRETARÍA DE VIVIENDA",D64="SUBDIRECCION DE RECURSOS PRIVADOS","SUBSECRETARÍA DE VIVIENDA",D64="SUBSECRETARIA DE PLANEACION Y POLITICAS","SUBSECRETARÍA DE PLANEACIÓN Y POLÍTICAS",D64="DIRECCION DE INFORMACION DE POLITICAS PUBLICAS","SUBSECRETARÍA DE PLANEACIÓN Y POLÍTICAS",D64="DIRECCION DE SERVICIOS PUBLICOS","SUBSECRETARÍA DE PLANEACIÓN Y POLÍTICAS",D64="DIRECCION DE GESTION DEL SUELO","SUBSECRETARÍA DE PLANEACIÓN Y POLÍTICAS",D64="SUBSECRETARIA DE INVESTIGACIONES Y CONTROL DE VIVIENDA","SUBSECRETARÍA DE INSPECCIÓN, VIGILANCIA Y CONTROL DE VIVIENDA",D64="DIRECCION DE PREVENCION, ARRENDAMIENTO Y CONTROL DE ENAJENACION","SUBSECRETARÍA DE INSPECCIÓN, VIGILANCIA Y CONTROL DE VIVIENDA",D64="DIRECCION DE INVESTIGACIONES Y CONTROL DE VIVIENDA","SUBSECRETARÍA DE INSPECCIÓN, VIGILANCIA Y CONTROL DE VIVIENDA",D64="SUBSECRETARIA DE INSPECCION, VIGILANCIA Y CONTROL DE VIVIENDA","SUBSECRETARÍA DE INSPECCIÓN, VIGILANCIA Y CONTROL DE VIVIENDA",D64="DESPACHO","DESPACHO DE LA SECRETARÍA",D64="DESPACHO DE LA SECRETARIA","DESPACHO DE LA SECRETARÍA",D64="SUBSECRETARIA JURIDICA","SUBSECRETARÍA JURÍDICA",D64="OFICINA DE CONTROL INTERNO","OFICINA DE CONTROL INTERNO",D64="OFICINA DE CONTROL DISCIPLINARIO INTERNO","OFICINA DE CONTROL DISCIPLINARIO INTERNO",D64="OFICINA ASESORA DE COMUNICACIONES","OFICINA ASESORA DE COMUNICACIONES",D64="SUBSECRETARIA DE INTERVENCIONES INTEGRALES","SUBSECRETARÍA DE INTERVENCIONES INTEGRALES",D64="DIRECCION DE HABITAT Y ENTORNOS","SUBSECRETARÍA DE INTERVENCIONES INTEGRALES",D64="DIRECCION DE OPERACIONES","SUBSECRETARÍA DE INTERVENCIONES INTEGRALES",D64="DIRECCION DE ESTRUCTURACION DE PROYECTOS","SUBSECRETARÍA DE INTERVENCIONES INTEGRALES",D64="OFICINA ASESORA DE PLANEACION","OFICINA ASESORA DE PLANEACIÓN",D64="OFICINA DE PARTICIPACION Y RELACIONAMIENTO CON LA CIUDADANIA","OFICINA DE PARTICIPACIÓN Y RELACIONAMIENTO CON LA CIUDADANÍA",D64="SERVICIO A LA CIUDADANIA","OFICINA DE PARTICIPACIÓN Y RELACIONAMIENTO CON LA CIUDADANÍA",D64="OFICINA DE TECNOLOGIA Y TRANSFORMACION DIGITAL","OFICINA DE TECNOLOGÍA Y TRANSFORMACIÓN DIGITAL")</f>
        <v>SUBSECRETARÍA DE VIVIENDA</v>
      </c>
      <c r="D64" s="5" t="str">
        <f>VLOOKUP(A64,[1]TODAS!$A$1:$T$2027,8,0)</f>
        <v>DIRECCION DE MEJORAMIENTO HABITACIONAL</v>
      </c>
      <c r="E64" s="6">
        <v>46028</v>
      </c>
      <c r="F64" s="6">
        <f>VLOOKUP(A64,[1]TODAS!$A$1:$T$2027,6,0)</f>
        <v>46037</v>
      </c>
      <c r="G64" s="27">
        <f>NETWORKDAYS(E64,F64,FESTIVOS!$A$17:$A$51)-1</f>
        <v>6</v>
      </c>
      <c r="H64" s="17" t="str">
        <f>VLOOKUP(A64,[1]TODAS!$A$1:$T$2027,14,0)</f>
        <v>FINALIZADO</v>
      </c>
      <c r="I64" s="6" t="str">
        <f>VLOOKUP(A64,[1]TODAS!$A$1:$T$2027,5,0)</f>
        <v>2-2026-1898, 2-2026-1898</v>
      </c>
      <c r="J64" s="3" t="s">
        <v>28</v>
      </c>
      <c r="K64" s="3" t="s">
        <v>19</v>
      </c>
    </row>
    <row r="65" spans="1:11" ht="14.5" x14ac:dyDescent="0.35">
      <c r="A65" s="5" t="s">
        <v>101</v>
      </c>
      <c r="B65" s="27">
        <v>62842026</v>
      </c>
      <c r="C65" s="5" t="str" cm="1">
        <f t="array" ref="C65">_xlfn.IFS(D65="CORRESPONDENCIA","SUBSECRETARÍA CORPORATIVA",D65="SUBSECRETARIA CORPORATIVA","SUBSECRETARÍA CORPORATIVA",D65="BIENES Y SERVICIOS","SUBSECRETARÍA CORPORATIVA",D65="DIRECCION DE CONTRATACION","SUBSECRETARÍA CORPORATIVA",D65="DIRECCION ADMINISTRATIVA","SUBSECRETARÍA CORPORATIVA",D65="DIRECCION FINANCIERA","SUBSECRETARÍA CORPORATIVA",D65="TALENTO HUMANO","SUBSECRETARÍA CORPORATIVA",D65="GESTION DOCUMENTAL","SUBSECRETARÍA CORPORATIVA",D65="SUBSECRETARIA DE VIVIENDA","SUBSECRETARÍA DE VIVIENDA",D65="DIRECCION DE APOYO A LA CONSTRUCCION","SUBSECRETARÍA DE VIVIENDA",D65="DIRECCION DE FINANCIACION DE VIVIENDA","SUBSECRETARÍA DE VIVIENDA",D65="DIRECCION DE MEJORAMIENTO HABITACIONAL","SUBSECRETARÍA DE VIVIENDA",D65="SUBDIRECCION DE RECURSOS PRIVADOS","SUBSECRETARÍA DE VIVIENDA",D65="SUBSECRETARIA DE PLANEACION Y POLITICAS","SUBSECRETARÍA DE PLANEACIÓN Y POLÍTICAS",D65="DIRECCION DE INFORMACION DE POLITICAS PUBLICAS","SUBSECRETARÍA DE PLANEACIÓN Y POLÍTICAS",D65="DIRECCION DE SERVICIOS PUBLICOS","SUBSECRETARÍA DE PLANEACIÓN Y POLÍTICAS",D65="DIRECCION DE GESTION DEL SUELO","SUBSECRETARÍA DE PLANEACIÓN Y POLÍTICAS",D65="SUBSECRETARIA DE INVESTIGACIONES Y CONTROL DE VIVIENDA","SUBSECRETARÍA DE INSPECCIÓN, VIGILANCIA Y CONTROL DE VIVIENDA",D65="DIRECCION DE PREVENCION, ARRENDAMIENTO Y CONTROL DE ENAJENACION","SUBSECRETARÍA DE INSPECCIÓN, VIGILANCIA Y CONTROL DE VIVIENDA",D65="DIRECCION DE INVESTIGACIONES Y CONTROL DE VIVIENDA","SUBSECRETARÍA DE INSPECCIÓN, VIGILANCIA Y CONTROL DE VIVIENDA",D65="SUBSECRETARIA DE INSPECCION, VIGILANCIA Y CONTROL DE VIVIENDA","SUBSECRETARÍA DE INSPECCIÓN, VIGILANCIA Y CONTROL DE VIVIENDA",D65="DESPACHO","DESPACHO DE LA SECRETARÍA",D65="DESPACHO DE LA SECRETARIA","DESPACHO DE LA SECRETARÍA",D65="SUBSECRETARIA JURIDICA","SUBSECRETARÍA JURÍDICA",D65="OFICINA DE CONTROL INTERNO","OFICINA DE CONTROL INTERNO",D65="OFICINA DE CONTROL DISCIPLINARIO INTERNO","OFICINA DE CONTROL DISCIPLINARIO INTERNO",D65="OFICINA ASESORA DE COMUNICACIONES","OFICINA ASESORA DE COMUNICACIONES",D65="SUBSECRETARIA DE INTERVENCIONES INTEGRALES","SUBSECRETARÍA DE INTERVENCIONES INTEGRALES",D65="DIRECCION DE HABITAT Y ENTORNOS","SUBSECRETARÍA DE INTERVENCIONES INTEGRALES",D65="DIRECCION DE OPERACIONES","SUBSECRETARÍA DE INTERVENCIONES INTEGRALES",D65="DIRECCION DE ESTRUCTURACION DE PROYECTOS","SUBSECRETARÍA DE INTERVENCIONES INTEGRALES",D65="OFICINA ASESORA DE PLANEACION","OFICINA ASESORA DE PLANEACIÓN",D65="OFICINA DE PARTICIPACION Y RELACIONAMIENTO CON LA CIUDADANIA","OFICINA DE PARTICIPACIÓN Y RELACIONAMIENTO CON LA CIUDADANÍA",D65="SERVICIO A LA CIUDADANIA","OFICINA DE PARTICIPACIÓN Y RELACIONAMIENTO CON LA CIUDADANÍA",D65="OFICINA DE TECNOLOGIA Y TRANSFORMACION DIGITAL","OFICINA DE TECNOLOGÍA Y TRANSFORMACIÓN DIGITAL")</f>
        <v>SUBSECRETARÍA DE VIVIENDA</v>
      </c>
      <c r="D65" s="5" t="str">
        <f>VLOOKUP(A65,[1]TODAS!$A$1:$T$2027,8,0)</f>
        <v>DIRECCION DE FINANCIACION DE VIVIENDA</v>
      </c>
      <c r="E65" s="6">
        <v>46028</v>
      </c>
      <c r="F65" s="6">
        <f>VLOOKUP(A65,[1]TODAS!$A$1:$T$2027,6,0)</f>
        <v>46037</v>
      </c>
      <c r="G65" s="27">
        <f>NETWORKDAYS(E65,F65,FESTIVOS!$A$17:$A$51)-1</f>
        <v>6</v>
      </c>
      <c r="H65" s="17" t="str">
        <f>VLOOKUP(A65,[1]TODAS!$A$1:$T$2027,14,0)</f>
        <v>FINALIZADO</v>
      </c>
      <c r="I65" s="6" t="str">
        <f>VLOOKUP(A65,[1]TODAS!$A$1:$T$2027,5,0)</f>
        <v>2-2026-1750, 2-2026-1750</v>
      </c>
      <c r="J65" s="3" t="s">
        <v>28</v>
      </c>
      <c r="K65" s="3" t="s">
        <v>19</v>
      </c>
    </row>
    <row r="66" spans="1:11" ht="14.5" x14ac:dyDescent="0.35">
      <c r="A66" s="5" t="s">
        <v>102</v>
      </c>
      <c r="B66" s="27">
        <v>63512026</v>
      </c>
      <c r="C66" s="5" t="str" cm="1">
        <f t="array" ref="C66">_xlfn.IFS(D66="CORRESPONDENCIA","SUBSECRETARÍA CORPORATIVA",D66="SUBSECRETARIA CORPORATIVA","SUBSECRETARÍA CORPORATIVA",D66="BIENES Y SERVICIOS","SUBSECRETARÍA CORPORATIVA",D66="DIRECCION DE CONTRATACION","SUBSECRETARÍA CORPORATIVA",D66="DIRECCION ADMINISTRATIVA","SUBSECRETARÍA CORPORATIVA",D66="DIRECCION FINANCIERA","SUBSECRETARÍA CORPORATIVA",D66="TALENTO HUMANO","SUBSECRETARÍA CORPORATIVA",D66="GESTION DOCUMENTAL","SUBSECRETARÍA CORPORATIVA",D66="SUBSECRETARIA DE VIVIENDA","SUBSECRETARÍA DE VIVIENDA",D66="DIRECCION DE APOYO A LA CONSTRUCCION","SUBSECRETARÍA DE VIVIENDA",D66="DIRECCION DE FINANCIACION DE VIVIENDA","SUBSECRETARÍA DE VIVIENDA",D66="DIRECCION DE MEJORAMIENTO HABITACIONAL","SUBSECRETARÍA DE VIVIENDA",D66="SUBDIRECCION DE RECURSOS PRIVADOS","SUBSECRETARÍA DE VIVIENDA",D66="SUBSECRETARIA DE PLANEACION Y POLITICAS","SUBSECRETARÍA DE PLANEACIÓN Y POLÍTICAS",D66="DIRECCION DE INFORMACION DE POLITICAS PUBLICAS","SUBSECRETARÍA DE PLANEACIÓN Y POLÍTICAS",D66="DIRECCION DE SERVICIOS PUBLICOS","SUBSECRETARÍA DE PLANEACIÓN Y POLÍTICAS",D66="DIRECCION DE GESTION DEL SUELO","SUBSECRETARÍA DE PLANEACIÓN Y POLÍTICAS",D66="SUBSECRETARIA DE INVESTIGACIONES Y CONTROL DE VIVIENDA","SUBSECRETARÍA DE INSPECCIÓN, VIGILANCIA Y CONTROL DE VIVIENDA",D66="DIRECCION DE PREVENCION, ARRENDAMIENTO Y CONTROL DE ENAJENACION","SUBSECRETARÍA DE INSPECCIÓN, VIGILANCIA Y CONTROL DE VIVIENDA",D66="DIRECCION DE INVESTIGACIONES Y CONTROL DE VIVIENDA","SUBSECRETARÍA DE INSPECCIÓN, VIGILANCIA Y CONTROL DE VIVIENDA",D66="SUBSECRETARIA DE INSPECCION, VIGILANCIA Y CONTROL DE VIVIENDA","SUBSECRETARÍA DE INSPECCIÓN, VIGILANCIA Y CONTROL DE VIVIENDA",D66="DESPACHO","DESPACHO DE LA SECRETARÍA",D66="DESPACHO DE LA SECRETARIA","DESPACHO DE LA SECRETARÍA",D66="SUBSECRETARIA JURIDICA","SUBSECRETARÍA JURÍDICA",D66="OFICINA DE CONTROL INTERNO","OFICINA DE CONTROL INTERNO",D66="OFICINA DE CONTROL DISCIPLINARIO INTERNO","OFICINA DE CONTROL DISCIPLINARIO INTERNO",D66="OFICINA ASESORA DE COMUNICACIONES","OFICINA ASESORA DE COMUNICACIONES",D66="SUBSECRETARIA DE INTERVENCIONES INTEGRALES","SUBSECRETARÍA DE INTERVENCIONES INTEGRALES",D66="DIRECCION DE HABITAT Y ENTORNOS","SUBSECRETARÍA DE INTERVENCIONES INTEGRALES",D66="DIRECCION DE OPERACIONES","SUBSECRETARÍA DE INTERVENCIONES INTEGRALES",D66="DIRECCION DE ESTRUCTURACION DE PROYECTOS","SUBSECRETARÍA DE INTERVENCIONES INTEGRALES",D66="OFICINA ASESORA DE PLANEACION","OFICINA ASESORA DE PLANEACIÓN",D66="OFICINA DE PARTICIPACION Y RELACIONAMIENTO CON LA CIUDADANIA","OFICINA DE PARTICIPACIÓN Y RELACIONAMIENTO CON LA CIUDADANÍA",D66="SERVICIO A LA CIUDADANIA","OFICINA DE PARTICIPACIÓN Y RELACIONAMIENTO CON LA CIUDADANÍA",D66="OFICINA DE TECNOLOGIA Y TRANSFORMACION DIGITAL","OFICINA DE TECNOLOGÍA Y TRANSFORMACIÓN DIGITAL")</f>
        <v>SUBSECRETARÍA DE INSPECCIÓN, VIGILANCIA Y CONTROL DE VIVIENDA</v>
      </c>
      <c r="D66" s="5" t="str">
        <f>VLOOKUP(A66,[1]TODAS!$A$1:$T$2027,8,0)</f>
        <v>DIRECCION DE PREVENCION, ARRENDAMIENTO Y CONTROL DE ENAJENACION</v>
      </c>
      <c r="E66" s="6">
        <v>46028</v>
      </c>
      <c r="F66" s="6">
        <v>46043</v>
      </c>
      <c r="G66" s="27">
        <f>NETWORKDAYS(E66,F66,FESTIVOS!$A$17:$A$51)-1</f>
        <v>10</v>
      </c>
      <c r="H66" s="17" t="str">
        <f>VLOOKUP(A66,[1]TODAS!$A$1:$T$2027,14,0)</f>
        <v>FINALIZADO</v>
      </c>
      <c r="I66" s="6" t="str">
        <f>VLOOKUP(A66,[1]TODAS!$A$1:$T$2027,5,0)</f>
        <v>2-2026-12136, 2-2026-12136, 2-2026-3872, 2-2026-3872, 3-2026-1647</v>
      </c>
      <c r="J66" s="3" t="s">
        <v>28</v>
      </c>
      <c r="K66" s="3" t="s">
        <v>19</v>
      </c>
    </row>
    <row r="67" spans="1:11" ht="14.5" x14ac:dyDescent="0.35">
      <c r="A67" s="5" t="s">
        <v>103</v>
      </c>
      <c r="B67" s="27">
        <v>64732026</v>
      </c>
      <c r="C67" s="5" t="str" cm="1">
        <f t="array" ref="C67">_xlfn.IFS(D67="CORRESPONDENCIA","SUBSECRETARÍA CORPORATIVA",D67="SUBSECRETARIA CORPORATIVA","SUBSECRETARÍA CORPORATIVA",D67="BIENES Y SERVICIOS","SUBSECRETARÍA CORPORATIVA",D67="DIRECCION DE CONTRATACION","SUBSECRETARÍA CORPORATIVA",D67="DIRECCION ADMINISTRATIVA","SUBSECRETARÍA CORPORATIVA",D67="DIRECCION FINANCIERA","SUBSECRETARÍA CORPORATIVA",D67="TALENTO HUMANO","SUBSECRETARÍA CORPORATIVA",D67="GESTION DOCUMENTAL","SUBSECRETARÍA CORPORATIVA",D67="SUBSECRETARIA DE VIVIENDA","SUBSECRETARÍA DE VIVIENDA",D67="DIRECCION DE APOYO A LA CONSTRUCCION","SUBSECRETARÍA DE VIVIENDA",D67="DIRECCION DE FINANCIACION DE VIVIENDA","SUBSECRETARÍA DE VIVIENDA",D67="DIRECCION DE MEJORAMIENTO HABITACIONAL","SUBSECRETARÍA DE VIVIENDA",D67="SUBDIRECCION DE RECURSOS PRIVADOS","SUBSECRETARÍA DE VIVIENDA",D67="SUBSECRETARIA DE PLANEACION Y POLITICAS","SUBSECRETARÍA DE PLANEACIÓN Y POLÍTICAS",D67="DIRECCION DE INFORMACION DE POLITICAS PUBLICAS","SUBSECRETARÍA DE PLANEACIÓN Y POLÍTICAS",D67="DIRECCION DE SERVICIOS PUBLICOS","SUBSECRETARÍA DE PLANEACIÓN Y POLÍTICAS",D67="DIRECCION DE GESTION DEL SUELO","SUBSECRETARÍA DE PLANEACIÓN Y POLÍTICAS",D67="SUBSECRETARIA DE INVESTIGACIONES Y CONTROL DE VIVIENDA","SUBSECRETARÍA DE INSPECCIÓN, VIGILANCIA Y CONTROL DE VIVIENDA",D67="DIRECCION DE PREVENCION, ARRENDAMIENTO Y CONTROL DE ENAJENACION","SUBSECRETARÍA DE INSPECCIÓN, VIGILANCIA Y CONTROL DE VIVIENDA",D67="DIRECCION DE INVESTIGACIONES Y CONTROL DE VIVIENDA","SUBSECRETARÍA DE INSPECCIÓN, VIGILANCIA Y CONTROL DE VIVIENDA",D67="SUBSECRETARIA DE INSPECCION, VIGILANCIA Y CONTROL DE VIVIENDA","SUBSECRETARÍA DE INSPECCIÓN, VIGILANCIA Y CONTROL DE VIVIENDA",D67="DESPACHO","DESPACHO DE LA SECRETARÍA",D67="DESPACHO DE LA SECRETARIA","DESPACHO DE LA SECRETARÍA",D67="SUBSECRETARIA JURIDICA","SUBSECRETARÍA JURÍDICA",D67="OFICINA DE CONTROL INTERNO","OFICINA DE CONTROL INTERNO",D67="OFICINA DE CONTROL DISCIPLINARIO INTERNO","OFICINA DE CONTROL DISCIPLINARIO INTERNO",D67="OFICINA ASESORA DE COMUNICACIONES","OFICINA ASESORA DE COMUNICACIONES",D67="SUBSECRETARIA DE INTERVENCIONES INTEGRALES","SUBSECRETARÍA DE INTERVENCIONES INTEGRALES",D67="DIRECCION DE HABITAT Y ENTORNOS","SUBSECRETARÍA DE INTERVENCIONES INTEGRALES",D67="DIRECCION DE OPERACIONES","SUBSECRETARÍA DE INTERVENCIONES INTEGRALES",D67="DIRECCION DE ESTRUCTURACION DE PROYECTOS","SUBSECRETARÍA DE INTERVENCIONES INTEGRALES",D67="OFICINA ASESORA DE PLANEACION","OFICINA ASESORA DE PLANEACIÓN",D67="OFICINA DE PARTICIPACION Y RELACIONAMIENTO CON LA CIUDADANIA","OFICINA DE PARTICIPACIÓN Y RELACIONAMIENTO CON LA CIUDADANÍA",D67="SERVICIO A LA CIUDADANIA","OFICINA DE PARTICIPACIÓN Y RELACIONAMIENTO CON LA CIUDADANÍA",D67="OFICINA DE TECNOLOGIA Y TRANSFORMACION DIGITAL","OFICINA DE TECNOLOGÍA Y TRANSFORMACIÓN DIGITAL")</f>
        <v>SUBSECRETARÍA DE INSPECCIÓN, VIGILANCIA Y CONTROL DE VIVIENDA</v>
      </c>
      <c r="D67" s="5" t="str">
        <f>VLOOKUP(A67,[1]TODAS!$A$1:$T$2027,8,0)</f>
        <v>DIRECCION DE INVESTIGACIONES Y CONTROL DE VIVIENDA</v>
      </c>
      <c r="E67" s="6">
        <v>46028</v>
      </c>
      <c r="F67" s="6">
        <f>VLOOKUP(A67,[1]TODAS!$A$1:$T$2027,6,0)</f>
        <v>46035</v>
      </c>
      <c r="G67" s="27">
        <f>NETWORKDAYS(E67,F67,FESTIVOS!$A$17:$A$51)-1</f>
        <v>4</v>
      </c>
      <c r="H67" s="17" t="str">
        <f>VLOOKUP(A67,[1]TODAS!$A$1:$T$2027,14,0)</f>
        <v>FINALIZADO</v>
      </c>
      <c r="I67" s="6" t="str">
        <f>VLOOKUP(A67,[1]TODAS!$A$1:$T$2027,5,0)</f>
        <v>2-2026-455, 2-2026-455</v>
      </c>
      <c r="J67" s="3" t="s">
        <v>28</v>
      </c>
      <c r="K67" s="3" t="s">
        <v>19</v>
      </c>
    </row>
    <row r="68" spans="1:11" ht="14.5" x14ac:dyDescent="0.35">
      <c r="A68" s="5" t="s">
        <v>104</v>
      </c>
      <c r="B68" s="27">
        <v>66822026</v>
      </c>
      <c r="C68" s="5" t="str" cm="1">
        <f t="array" ref="C68">_xlfn.IFS(D68="CORRESPONDENCIA","SUBSECRETARÍA CORPORATIVA",D68="SUBSECRETARIA CORPORATIVA","SUBSECRETARÍA CORPORATIVA",D68="BIENES Y SERVICIOS","SUBSECRETARÍA CORPORATIVA",D68="DIRECCION DE CONTRATACION","SUBSECRETARÍA CORPORATIVA",D68="DIRECCION ADMINISTRATIVA","SUBSECRETARÍA CORPORATIVA",D68="DIRECCION FINANCIERA","SUBSECRETARÍA CORPORATIVA",D68="TALENTO HUMANO","SUBSECRETARÍA CORPORATIVA",D68="GESTION DOCUMENTAL","SUBSECRETARÍA CORPORATIVA",D68="SUBSECRETARIA DE VIVIENDA","SUBSECRETARÍA DE VIVIENDA",D68="DIRECCION DE APOYO A LA CONSTRUCCION","SUBSECRETARÍA DE VIVIENDA",D68="DIRECCION DE FINANCIACION DE VIVIENDA","SUBSECRETARÍA DE VIVIENDA",D68="DIRECCION DE MEJORAMIENTO HABITACIONAL","SUBSECRETARÍA DE VIVIENDA",D68="SUBDIRECCION DE RECURSOS PRIVADOS","SUBSECRETARÍA DE VIVIENDA",D68="SUBSECRETARIA DE PLANEACION Y POLITICAS","SUBSECRETARÍA DE PLANEACIÓN Y POLÍTICAS",D68="DIRECCION DE INFORMACION DE POLITICAS PUBLICAS","SUBSECRETARÍA DE PLANEACIÓN Y POLÍTICAS",D68="DIRECCION DE SERVICIOS PUBLICOS","SUBSECRETARÍA DE PLANEACIÓN Y POLÍTICAS",D68="DIRECCION DE GESTION DEL SUELO","SUBSECRETARÍA DE PLANEACIÓN Y POLÍTICAS",D68="SUBSECRETARIA DE INVESTIGACIONES Y CONTROL DE VIVIENDA","SUBSECRETARÍA DE INSPECCIÓN, VIGILANCIA Y CONTROL DE VIVIENDA",D68="DIRECCION DE PREVENCION, ARRENDAMIENTO Y CONTROL DE ENAJENACION","SUBSECRETARÍA DE INSPECCIÓN, VIGILANCIA Y CONTROL DE VIVIENDA",D68="DIRECCION DE INVESTIGACIONES Y CONTROL DE VIVIENDA","SUBSECRETARÍA DE INSPECCIÓN, VIGILANCIA Y CONTROL DE VIVIENDA",D68="SUBSECRETARIA DE INSPECCION, VIGILANCIA Y CONTROL DE VIVIENDA","SUBSECRETARÍA DE INSPECCIÓN, VIGILANCIA Y CONTROL DE VIVIENDA",D68="DESPACHO","DESPACHO DE LA SECRETARÍA",D68="DESPACHO DE LA SECRETARIA","DESPACHO DE LA SECRETARÍA",D68="SUBSECRETARIA JURIDICA","SUBSECRETARÍA JURÍDICA",D68="OFICINA DE CONTROL INTERNO","OFICINA DE CONTROL INTERNO",D68="OFICINA DE CONTROL DISCIPLINARIO INTERNO","OFICINA DE CONTROL DISCIPLINARIO INTERNO",D68="OFICINA ASESORA DE COMUNICACIONES","OFICINA ASESORA DE COMUNICACIONES",D68="SUBSECRETARIA DE INTERVENCIONES INTEGRALES","SUBSECRETARÍA DE INTERVENCIONES INTEGRALES",D68="DIRECCION DE HABITAT Y ENTORNOS","SUBSECRETARÍA DE INTERVENCIONES INTEGRALES",D68="DIRECCION DE OPERACIONES","SUBSECRETARÍA DE INTERVENCIONES INTEGRALES",D68="DIRECCION DE ESTRUCTURACION DE PROYECTOS","SUBSECRETARÍA DE INTERVENCIONES INTEGRALES",D68="OFICINA ASESORA DE PLANEACION","OFICINA ASESORA DE PLANEACIÓN",D68="OFICINA DE PARTICIPACION Y RELACIONAMIENTO CON LA CIUDADANIA","OFICINA DE PARTICIPACIÓN Y RELACIONAMIENTO CON LA CIUDADANÍA",D68="SERVICIO A LA CIUDADANIA","OFICINA DE PARTICIPACIÓN Y RELACIONAMIENTO CON LA CIUDADANÍA",D68="OFICINA DE TECNOLOGIA Y TRANSFORMACION DIGITAL","OFICINA DE TECNOLOGÍA Y TRANSFORMACIÓN DIGITAL")</f>
        <v>SUBSECRETARÍA DE VIVIENDA</v>
      </c>
      <c r="D68" s="5" t="str">
        <f>VLOOKUP(A68,[1]TODAS!$A$1:$T$2027,8,0)</f>
        <v>DIRECCION DE FINANCIACION DE VIVIENDA</v>
      </c>
      <c r="E68" s="6">
        <v>46028</v>
      </c>
      <c r="F68" s="6">
        <f>VLOOKUP(A68,[1]TODAS!$A$1:$T$2027,6,0)</f>
        <v>46042</v>
      </c>
      <c r="G68" s="27">
        <f>NETWORKDAYS(E68,F68,FESTIVOS!$A$17:$A$51)-1</f>
        <v>9</v>
      </c>
      <c r="H68" s="17" t="str">
        <f>VLOOKUP(A68,[1]TODAS!$A$1:$T$2027,14,0)</f>
        <v>FINALIZADO</v>
      </c>
      <c r="I68" s="6" t="str">
        <f>VLOOKUP(A68,[1]TODAS!$A$1:$T$2027,5,0)</f>
        <v>2-2026-3665, 2-2026-3665</v>
      </c>
      <c r="J68" s="3" t="s">
        <v>28</v>
      </c>
      <c r="K68" s="3" t="s">
        <v>19</v>
      </c>
    </row>
    <row r="69" spans="1:11" ht="14.5" x14ac:dyDescent="0.35">
      <c r="A69" s="5" t="s">
        <v>105</v>
      </c>
      <c r="B69" s="27">
        <v>66842026</v>
      </c>
      <c r="C69" s="5" t="str" cm="1">
        <f t="array" ref="C69">_xlfn.IFS(D69="CORRESPONDENCIA","SUBSECRETARÍA CORPORATIVA",D69="SUBSECRETARIA CORPORATIVA","SUBSECRETARÍA CORPORATIVA",D69="BIENES Y SERVICIOS","SUBSECRETARÍA CORPORATIVA",D69="DIRECCION DE CONTRATACION","SUBSECRETARÍA CORPORATIVA",D69="DIRECCION ADMINISTRATIVA","SUBSECRETARÍA CORPORATIVA",D69="DIRECCION FINANCIERA","SUBSECRETARÍA CORPORATIVA",D69="TALENTO HUMANO","SUBSECRETARÍA CORPORATIVA",D69="GESTION DOCUMENTAL","SUBSECRETARÍA CORPORATIVA",D69="SUBSECRETARIA DE VIVIENDA","SUBSECRETARÍA DE VIVIENDA",D69="DIRECCION DE APOYO A LA CONSTRUCCION","SUBSECRETARÍA DE VIVIENDA",D69="DIRECCION DE FINANCIACION DE VIVIENDA","SUBSECRETARÍA DE VIVIENDA",D69="DIRECCION DE MEJORAMIENTO HABITACIONAL","SUBSECRETARÍA DE VIVIENDA",D69="SUBDIRECCION DE RECURSOS PRIVADOS","SUBSECRETARÍA DE VIVIENDA",D69="SUBSECRETARIA DE PLANEACION Y POLITICAS","SUBSECRETARÍA DE PLANEACIÓN Y POLÍTICAS",D69="DIRECCION DE INFORMACION DE POLITICAS PUBLICAS","SUBSECRETARÍA DE PLANEACIÓN Y POLÍTICAS",D69="DIRECCION DE SERVICIOS PUBLICOS","SUBSECRETARÍA DE PLANEACIÓN Y POLÍTICAS",D69="DIRECCION DE GESTION DEL SUELO","SUBSECRETARÍA DE PLANEACIÓN Y POLÍTICAS",D69="SUBSECRETARIA DE INVESTIGACIONES Y CONTROL DE VIVIENDA","SUBSECRETARÍA DE INSPECCIÓN, VIGILANCIA Y CONTROL DE VIVIENDA",D69="DIRECCION DE PREVENCION, ARRENDAMIENTO Y CONTROL DE ENAJENACION","SUBSECRETARÍA DE INSPECCIÓN, VIGILANCIA Y CONTROL DE VIVIENDA",D69="DIRECCION DE INVESTIGACIONES Y CONTROL DE VIVIENDA","SUBSECRETARÍA DE INSPECCIÓN, VIGILANCIA Y CONTROL DE VIVIENDA",D69="SUBSECRETARIA DE INSPECCION, VIGILANCIA Y CONTROL DE VIVIENDA","SUBSECRETARÍA DE INSPECCIÓN, VIGILANCIA Y CONTROL DE VIVIENDA",D69="DESPACHO","DESPACHO DE LA SECRETARÍA",D69="DESPACHO DE LA SECRETARIA","DESPACHO DE LA SECRETARÍA",D69="SUBSECRETARIA JURIDICA","SUBSECRETARÍA JURÍDICA",D69="OFICINA DE CONTROL INTERNO","OFICINA DE CONTROL INTERNO",D69="OFICINA DE CONTROL DISCIPLINARIO INTERNO","OFICINA DE CONTROL DISCIPLINARIO INTERNO",D69="OFICINA ASESORA DE COMUNICACIONES","OFICINA ASESORA DE COMUNICACIONES",D69="SUBSECRETARIA DE INTERVENCIONES INTEGRALES","SUBSECRETARÍA DE INTERVENCIONES INTEGRALES",D69="DIRECCION DE HABITAT Y ENTORNOS","SUBSECRETARÍA DE INTERVENCIONES INTEGRALES",D69="DIRECCION DE OPERACIONES","SUBSECRETARÍA DE INTERVENCIONES INTEGRALES",D69="DIRECCION DE ESTRUCTURACION DE PROYECTOS","SUBSECRETARÍA DE INTERVENCIONES INTEGRALES",D69="OFICINA ASESORA DE PLANEACION","OFICINA ASESORA DE PLANEACIÓN",D69="OFICINA DE PARTICIPACION Y RELACIONAMIENTO CON LA CIUDADANIA","OFICINA DE PARTICIPACIÓN Y RELACIONAMIENTO CON LA CIUDADANÍA",D69="SERVICIO A LA CIUDADANIA","OFICINA DE PARTICIPACIÓN Y RELACIONAMIENTO CON LA CIUDADANÍA",D69="OFICINA DE TECNOLOGIA Y TRANSFORMACION DIGITAL","OFICINA DE TECNOLOGÍA Y TRANSFORMACIÓN DIGITAL")</f>
        <v>SUBSECRETARÍA DE VIVIENDA</v>
      </c>
      <c r="D69" s="5" t="str">
        <f>VLOOKUP(A69,[1]TODAS!$A$1:$T$2027,8,0)</f>
        <v>DIRECCION DE FINANCIACION DE VIVIENDA</v>
      </c>
      <c r="E69" s="6">
        <v>46028</v>
      </c>
      <c r="F69" s="6">
        <f>VLOOKUP(A69,[1]TODAS!$A$1:$T$2027,6,0)</f>
        <v>46041</v>
      </c>
      <c r="G69" s="27">
        <f>NETWORKDAYS(E69,F69,FESTIVOS!$A$17:$A$51)-1</f>
        <v>8</v>
      </c>
      <c r="H69" s="17" t="str">
        <f>VLOOKUP(A69,[1]TODAS!$A$1:$T$2027,14,0)</f>
        <v>FINALIZADO</v>
      </c>
      <c r="I69" s="6" t="str">
        <f>VLOOKUP(A69,[1]TODAS!$A$1:$T$2027,5,0)</f>
        <v>2-2026-2399, 2-2026-2399</v>
      </c>
      <c r="J69" s="3" t="s">
        <v>28</v>
      </c>
      <c r="K69" s="3" t="s">
        <v>19</v>
      </c>
    </row>
    <row r="70" spans="1:11" ht="14.5" x14ac:dyDescent="0.35">
      <c r="A70" s="5" t="s">
        <v>106</v>
      </c>
      <c r="B70" s="27">
        <v>115982026</v>
      </c>
      <c r="C70" s="5" t="str" cm="1">
        <f t="array" ref="C70">_xlfn.IFS(D70="CORRESPONDENCIA","SUBSECRETARÍA CORPORATIVA",D70="SUBSECRETARIA CORPORATIVA","SUBSECRETARÍA CORPORATIVA",D70="BIENES Y SERVICIOS","SUBSECRETARÍA CORPORATIVA",D70="DIRECCION DE CONTRATACION","SUBSECRETARÍA CORPORATIVA",D70="DIRECCION ADMINISTRATIVA","SUBSECRETARÍA CORPORATIVA",D70="DIRECCION FINANCIERA","SUBSECRETARÍA CORPORATIVA",D70="TALENTO HUMANO","SUBSECRETARÍA CORPORATIVA",D70="GESTION DOCUMENTAL","SUBSECRETARÍA CORPORATIVA",D70="SUBSECRETARIA DE VIVIENDA","SUBSECRETARÍA DE VIVIENDA",D70="DIRECCION DE APOYO A LA CONSTRUCCION","SUBSECRETARÍA DE VIVIENDA",D70="DIRECCION DE FINANCIACION DE VIVIENDA","SUBSECRETARÍA DE VIVIENDA",D70="DIRECCION DE MEJORAMIENTO HABITACIONAL","SUBSECRETARÍA DE VIVIENDA",D70="SUBDIRECCION DE RECURSOS PRIVADOS","SUBSECRETARÍA DE VIVIENDA",D70="SUBSECRETARIA DE PLANEACION Y POLITICAS","SUBSECRETARÍA DE PLANEACIÓN Y POLÍTICAS",D70="DIRECCION DE INFORMACION DE POLITICAS PUBLICAS","SUBSECRETARÍA DE PLANEACIÓN Y POLÍTICAS",D70="DIRECCION DE SERVICIOS PUBLICOS","SUBSECRETARÍA DE PLANEACIÓN Y POLÍTICAS",D70="DIRECCION DE GESTION DEL SUELO","SUBSECRETARÍA DE PLANEACIÓN Y POLÍTICAS",D70="SUBSECRETARIA DE INVESTIGACIONES Y CONTROL DE VIVIENDA","SUBSECRETARÍA DE INSPECCIÓN, VIGILANCIA Y CONTROL DE VIVIENDA",D70="DIRECCION DE PREVENCION, ARRENDAMIENTO Y CONTROL DE ENAJENACION","SUBSECRETARÍA DE INSPECCIÓN, VIGILANCIA Y CONTROL DE VIVIENDA",D70="DIRECCION DE INVESTIGACIONES Y CONTROL DE VIVIENDA","SUBSECRETARÍA DE INSPECCIÓN, VIGILANCIA Y CONTROL DE VIVIENDA",D70="SUBSECRETARIA DE INSPECCION, VIGILANCIA Y CONTROL DE VIVIENDA","SUBSECRETARÍA DE INSPECCIÓN, VIGILANCIA Y CONTROL DE VIVIENDA",D70="DESPACHO","DESPACHO DE LA SECRETARÍA",D70="DESPACHO DE LA SECRETARIA","DESPACHO DE LA SECRETARÍA",D70="SUBSECRETARIA JURIDICA","SUBSECRETARÍA JURÍDICA",D70="OFICINA DE CONTROL INTERNO","OFICINA DE CONTROL INTERNO",D70="OFICINA DE CONTROL DISCIPLINARIO INTERNO","OFICINA DE CONTROL DISCIPLINARIO INTERNO",D70="OFICINA ASESORA DE COMUNICACIONES","OFICINA ASESORA DE COMUNICACIONES",D70="SUBSECRETARIA DE INTERVENCIONES INTEGRALES","SUBSECRETARÍA DE INTERVENCIONES INTEGRALES",D70="DIRECCION DE HABITAT Y ENTORNOS","SUBSECRETARÍA DE INTERVENCIONES INTEGRALES",D70="DIRECCION DE OPERACIONES","SUBSECRETARÍA DE INTERVENCIONES INTEGRALES",D70="DIRECCION DE ESTRUCTURACION DE PROYECTOS","SUBSECRETARÍA DE INTERVENCIONES INTEGRALES",D70="OFICINA ASESORA DE PLANEACION","OFICINA ASESORA DE PLANEACIÓN",D70="OFICINA DE PARTICIPACION Y RELACIONAMIENTO CON LA CIUDADANIA","OFICINA DE PARTICIPACIÓN Y RELACIONAMIENTO CON LA CIUDADANÍA",D70="SERVICIO A LA CIUDADANIA","OFICINA DE PARTICIPACIÓN Y RELACIONAMIENTO CON LA CIUDADANÍA",D70="OFICINA DE TECNOLOGIA Y TRANSFORMACION DIGITAL","OFICINA DE TECNOLOGÍA Y TRANSFORMACIÓN DIGITAL")</f>
        <v>SUBSECRETARÍA DE VIVIENDA</v>
      </c>
      <c r="D70" s="5" t="str">
        <f>VLOOKUP(A70,[1]TODAS!$A$1:$T$2027,8,0)</f>
        <v>DIRECCION DE FINANCIACION DE VIVIENDA</v>
      </c>
      <c r="E70" s="6">
        <v>46028</v>
      </c>
      <c r="F70" s="6">
        <f>VLOOKUP(A70,[1]TODAS!$A$1:$T$2027,6,0)</f>
        <v>46036</v>
      </c>
      <c r="G70" s="27">
        <f>NETWORKDAYS(E70,F70,FESTIVOS!$A$17:$A$51)-1</f>
        <v>5</v>
      </c>
      <c r="H70" s="17" t="str">
        <f>VLOOKUP(A70,[1]TODAS!$A$1:$T$2027,14,0)</f>
        <v>FINALIZADO</v>
      </c>
      <c r="I70" s="6" t="str">
        <f>VLOOKUP(A70,[1]TODAS!$A$1:$T$2027,5,0)</f>
        <v>2-2026-1678, 2-2026-1678</v>
      </c>
      <c r="J70" s="3" t="s">
        <v>28</v>
      </c>
      <c r="K70" s="3" t="s">
        <v>19</v>
      </c>
    </row>
    <row r="71" spans="1:11" ht="14.5" x14ac:dyDescent="0.35">
      <c r="A71" s="5" t="s">
        <v>107</v>
      </c>
      <c r="B71" s="27">
        <v>67562026</v>
      </c>
      <c r="C71" s="5" t="str" cm="1">
        <f t="array" ref="C71">_xlfn.IFS(D71="CORRESPONDENCIA","SUBSECRETARÍA CORPORATIVA",D71="SUBSECRETARIA CORPORATIVA","SUBSECRETARÍA CORPORATIVA",D71="BIENES Y SERVICIOS","SUBSECRETARÍA CORPORATIVA",D71="DIRECCION DE CONTRATACION","SUBSECRETARÍA CORPORATIVA",D71="DIRECCION ADMINISTRATIVA","SUBSECRETARÍA CORPORATIVA",D71="DIRECCION FINANCIERA","SUBSECRETARÍA CORPORATIVA",D71="TALENTO HUMANO","SUBSECRETARÍA CORPORATIVA",D71="GESTION DOCUMENTAL","SUBSECRETARÍA CORPORATIVA",D71="SUBSECRETARIA DE VIVIENDA","SUBSECRETARÍA DE VIVIENDA",D71="DIRECCION DE APOYO A LA CONSTRUCCION","SUBSECRETARÍA DE VIVIENDA",D71="DIRECCION DE FINANCIACION DE VIVIENDA","SUBSECRETARÍA DE VIVIENDA",D71="DIRECCION DE MEJORAMIENTO HABITACIONAL","SUBSECRETARÍA DE VIVIENDA",D71="SUBDIRECCION DE RECURSOS PRIVADOS","SUBSECRETARÍA DE VIVIENDA",D71="SUBSECRETARIA DE PLANEACION Y POLITICAS","SUBSECRETARÍA DE PLANEACIÓN Y POLÍTICAS",D71="DIRECCION DE INFORMACION DE POLITICAS PUBLICAS","SUBSECRETARÍA DE PLANEACIÓN Y POLÍTICAS",D71="DIRECCION DE SERVICIOS PUBLICOS","SUBSECRETARÍA DE PLANEACIÓN Y POLÍTICAS",D71="DIRECCION DE GESTION DEL SUELO","SUBSECRETARÍA DE PLANEACIÓN Y POLÍTICAS",D71="SUBSECRETARIA DE INVESTIGACIONES Y CONTROL DE VIVIENDA","SUBSECRETARÍA DE INSPECCIÓN, VIGILANCIA Y CONTROL DE VIVIENDA",D71="DIRECCION DE PREVENCION, ARRENDAMIENTO Y CONTROL DE ENAJENACION","SUBSECRETARÍA DE INSPECCIÓN, VIGILANCIA Y CONTROL DE VIVIENDA",D71="DIRECCION DE INVESTIGACIONES Y CONTROL DE VIVIENDA","SUBSECRETARÍA DE INSPECCIÓN, VIGILANCIA Y CONTROL DE VIVIENDA",D71="SUBSECRETARIA DE INSPECCION, VIGILANCIA Y CONTROL DE VIVIENDA","SUBSECRETARÍA DE INSPECCIÓN, VIGILANCIA Y CONTROL DE VIVIENDA",D71="DESPACHO","DESPACHO DE LA SECRETARÍA",D71="DESPACHO DE LA SECRETARIA","DESPACHO DE LA SECRETARÍA",D71="SUBSECRETARIA JURIDICA","SUBSECRETARÍA JURÍDICA",D71="OFICINA DE CONTROL INTERNO","OFICINA DE CONTROL INTERNO",D71="OFICINA DE CONTROL DISCIPLINARIO INTERNO","OFICINA DE CONTROL DISCIPLINARIO INTERNO",D71="OFICINA ASESORA DE COMUNICACIONES","OFICINA ASESORA DE COMUNICACIONES",D71="SUBSECRETARIA DE INTERVENCIONES INTEGRALES","SUBSECRETARÍA DE INTERVENCIONES INTEGRALES",D71="DIRECCION DE HABITAT Y ENTORNOS","SUBSECRETARÍA DE INTERVENCIONES INTEGRALES",D71="DIRECCION DE OPERACIONES","SUBSECRETARÍA DE INTERVENCIONES INTEGRALES",D71="DIRECCION DE ESTRUCTURACION DE PROYECTOS","SUBSECRETARÍA DE INTERVENCIONES INTEGRALES",D71="OFICINA ASESORA DE PLANEACION","OFICINA ASESORA DE PLANEACIÓN",D71="OFICINA DE PARTICIPACION Y RELACIONAMIENTO CON LA CIUDADANIA","OFICINA DE PARTICIPACIÓN Y RELACIONAMIENTO CON LA CIUDADANÍA",D71="SERVICIO A LA CIUDADANIA","OFICINA DE PARTICIPACIÓN Y RELACIONAMIENTO CON LA CIUDADANÍA",D71="OFICINA DE TECNOLOGIA Y TRANSFORMACION DIGITAL","OFICINA DE TECNOLOGÍA Y TRANSFORMACIÓN DIGITAL")</f>
        <v>SUBSECRETARÍA DE VIVIENDA</v>
      </c>
      <c r="D71" s="5" t="str">
        <f>VLOOKUP(A71,[1]TODAS!$A$1:$T$2027,8,0)</f>
        <v>DIRECCION DE FINANCIACION DE VIVIENDA</v>
      </c>
      <c r="E71" s="6">
        <v>46028</v>
      </c>
      <c r="F71" s="6">
        <f>VLOOKUP(A71,[1]TODAS!$A$1:$T$2027,6,0)</f>
        <v>46038</v>
      </c>
      <c r="G71" s="27">
        <f>NETWORKDAYS(E71,F71,FESTIVOS!$A$17:$A$51)-1</f>
        <v>7</v>
      </c>
      <c r="H71" s="17" t="str">
        <f>VLOOKUP(A71,[1]TODAS!$A$1:$T$2027,14,0)</f>
        <v>FINALIZADO</v>
      </c>
      <c r="I71" s="6" t="str">
        <f>VLOOKUP(A71,[1]TODAS!$A$1:$T$2027,5,0)</f>
        <v>2-2026-1941, 2-2026-1941</v>
      </c>
      <c r="J71" s="3" t="s">
        <v>28</v>
      </c>
      <c r="K71" s="3" t="s">
        <v>19</v>
      </c>
    </row>
    <row r="72" spans="1:11" ht="14.5" x14ac:dyDescent="0.35">
      <c r="A72" s="5" t="s">
        <v>108</v>
      </c>
      <c r="B72" s="27">
        <v>116022026</v>
      </c>
      <c r="C72" s="5" t="str" cm="1">
        <f t="array" ref="C72">_xlfn.IFS(D72="CORRESPONDENCIA","SUBSECRETARÍA CORPORATIVA",D72="SUBSECRETARIA CORPORATIVA","SUBSECRETARÍA CORPORATIVA",D72="BIENES Y SERVICIOS","SUBSECRETARÍA CORPORATIVA",D72="DIRECCION DE CONTRATACION","SUBSECRETARÍA CORPORATIVA",D72="DIRECCION ADMINISTRATIVA","SUBSECRETARÍA CORPORATIVA",D72="DIRECCION FINANCIERA","SUBSECRETARÍA CORPORATIVA",D72="TALENTO HUMANO","SUBSECRETARÍA CORPORATIVA",D72="GESTION DOCUMENTAL","SUBSECRETARÍA CORPORATIVA",D72="SUBSECRETARIA DE VIVIENDA","SUBSECRETARÍA DE VIVIENDA",D72="DIRECCION DE APOYO A LA CONSTRUCCION","SUBSECRETARÍA DE VIVIENDA",D72="DIRECCION DE FINANCIACION DE VIVIENDA","SUBSECRETARÍA DE VIVIENDA",D72="DIRECCION DE MEJORAMIENTO HABITACIONAL","SUBSECRETARÍA DE VIVIENDA",D72="SUBDIRECCION DE RECURSOS PRIVADOS","SUBSECRETARÍA DE VIVIENDA",D72="SUBSECRETARIA DE PLANEACION Y POLITICAS","SUBSECRETARÍA DE PLANEACIÓN Y POLÍTICAS",D72="DIRECCION DE INFORMACION DE POLITICAS PUBLICAS","SUBSECRETARÍA DE PLANEACIÓN Y POLÍTICAS",D72="DIRECCION DE SERVICIOS PUBLICOS","SUBSECRETARÍA DE PLANEACIÓN Y POLÍTICAS",D72="DIRECCION DE GESTION DEL SUELO","SUBSECRETARÍA DE PLANEACIÓN Y POLÍTICAS",D72="SUBSECRETARIA DE INVESTIGACIONES Y CONTROL DE VIVIENDA","SUBSECRETARÍA DE INSPECCIÓN, VIGILANCIA Y CONTROL DE VIVIENDA",D72="DIRECCION DE PREVENCION, ARRENDAMIENTO Y CONTROL DE ENAJENACION","SUBSECRETARÍA DE INSPECCIÓN, VIGILANCIA Y CONTROL DE VIVIENDA",D72="DIRECCION DE INVESTIGACIONES Y CONTROL DE VIVIENDA","SUBSECRETARÍA DE INSPECCIÓN, VIGILANCIA Y CONTROL DE VIVIENDA",D72="SUBSECRETARIA DE INSPECCION, VIGILANCIA Y CONTROL DE VIVIENDA","SUBSECRETARÍA DE INSPECCIÓN, VIGILANCIA Y CONTROL DE VIVIENDA",D72="DESPACHO","DESPACHO DE LA SECRETARÍA",D72="DESPACHO DE LA SECRETARIA","DESPACHO DE LA SECRETARÍA",D72="SUBSECRETARIA JURIDICA","SUBSECRETARÍA JURÍDICA",D72="OFICINA DE CONTROL INTERNO","OFICINA DE CONTROL INTERNO",D72="OFICINA DE CONTROL DISCIPLINARIO INTERNO","OFICINA DE CONTROL DISCIPLINARIO INTERNO",D72="OFICINA ASESORA DE COMUNICACIONES","OFICINA ASESORA DE COMUNICACIONES",D72="SUBSECRETARIA DE INTERVENCIONES INTEGRALES","SUBSECRETARÍA DE INTERVENCIONES INTEGRALES",D72="DIRECCION DE HABITAT Y ENTORNOS","SUBSECRETARÍA DE INTERVENCIONES INTEGRALES",D72="DIRECCION DE OPERACIONES","SUBSECRETARÍA DE INTERVENCIONES INTEGRALES",D72="DIRECCION DE ESTRUCTURACION DE PROYECTOS","SUBSECRETARÍA DE INTERVENCIONES INTEGRALES",D72="OFICINA ASESORA DE PLANEACION","OFICINA ASESORA DE PLANEACIÓN",D72="OFICINA DE PARTICIPACION Y RELACIONAMIENTO CON LA CIUDADANIA","OFICINA DE PARTICIPACIÓN Y RELACIONAMIENTO CON LA CIUDADANÍA",D72="SERVICIO A LA CIUDADANIA","OFICINA DE PARTICIPACIÓN Y RELACIONAMIENTO CON LA CIUDADANÍA",D72="OFICINA DE TECNOLOGIA Y TRANSFORMACION DIGITAL","OFICINA DE TECNOLOGÍA Y TRANSFORMACIÓN DIGITAL")</f>
        <v>SUBSECRETARÍA DE VIVIENDA</v>
      </c>
      <c r="D72" s="5" t="str">
        <f>VLOOKUP(A72,[1]TODAS!$A$1:$T$2027,8,0)</f>
        <v>DIRECCION DE FINANCIACION DE VIVIENDA</v>
      </c>
      <c r="E72" s="6">
        <v>46028</v>
      </c>
      <c r="F72" s="6">
        <f>VLOOKUP(A72,[1]TODAS!$A$1:$T$2027,6,0)</f>
        <v>46042</v>
      </c>
      <c r="G72" s="27">
        <f>NETWORKDAYS(E72,F72,FESTIVOS!$A$17:$A$51)-1</f>
        <v>9</v>
      </c>
      <c r="H72" s="17" t="str">
        <f>VLOOKUP(A72,[1]TODAS!$A$1:$T$2027,14,0)</f>
        <v>FINALIZADO</v>
      </c>
      <c r="I72" s="6" t="str">
        <f>VLOOKUP(A72,[1]TODAS!$A$1:$T$2027,5,0)</f>
        <v>2-2026-3680, 2-2026-3680</v>
      </c>
      <c r="J72" s="3" t="s">
        <v>28</v>
      </c>
      <c r="K72" s="3" t="s">
        <v>19</v>
      </c>
    </row>
    <row r="73" spans="1:11" ht="14.5" x14ac:dyDescent="0.35">
      <c r="A73" s="5" t="s">
        <v>109</v>
      </c>
      <c r="B73" s="27">
        <v>116042026</v>
      </c>
      <c r="C73" s="5" t="str" cm="1">
        <f t="array" ref="C73">_xlfn.IFS(D73="CORRESPONDENCIA","SUBSECRETARÍA CORPORATIVA",D73="SUBSECRETARIA CORPORATIVA","SUBSECRETARÍA CORPORATIVA",D73="BIENES Y SERVICIOS","SUBSECRETARÍA CORPORATIVA",D73="DIRECCION DE CONTRATACION","SUBSECRETARÍA CORPORATIVA",D73="DIRECCION ADMINISTRATIVA","SUBSECRETARÍA CORPORATIVA",D73="DIRECCION FINANCIERA","SUBSECRETARÍA CORPORATIVA",D73="TALENTO HUMANO","SUBSECRETARÍA CORPORATIVA",D73="GESTION DOCUMENTAL","SUBSECRETARÍA CORPORATIVA",D73="SUBSECRETARIA DE VIVIENDA","SUBSECRETARÍA DE VIVIENDA",D73="DIRECCION DE APOYO A LA CONSTRUCCION","SUBSECRETARÍA DE VIVIENDA",D73="DIRECCION DE FINANCIACION DE VIVIENDA","SUBSECRETARÍA DE VIVIENDA",D73="DIRECCION DE MEJORAMIENTO HABITACIONAL","SUBSECRETARÍA DE VIVIENDA",D73="SUBDIRECCION DE RECURSOS PRIVADOS","SUBSECRETARÍA DE VIVIENDA",D73="SUBSECRETARIA DE PLANEACION Y POLITICAS","SUBSECRETARÍA DE PLANEACIÓN Y POLÍTICAS",D73="DIRECCION DE INFORMACION DE POLITICAS PUBLICAS","SUBSECRETARÍA DE PLANEACIÓN Y POLÍTICAS",D73="DIRECCION DE SERVICIOS PUBLICOS","SUBSECRETARÍA DE PLANEACIÓN Y POLÍTICAS",D73="DIRECCION DE GESTION DEL SUELO","SUBSECRETARÍA DE PLANEACIÓN Y POLÍTICAS",D73="SUBSECRETARIA DE INVESTIGACIONES Y CONTROL DE VIVIENDA","SUBSECRETARÍA DE INSPECCIÓN, VIGILANCIA Y CONTROL DE VIVIENDA",D73="DIRECCION DE PREVENCION, ARRENDAMIENTO Y CONTROL DE ENAJENACION","SUBSECRETARÍA DE INSPECCIÓN, VIGILANCIA Y CONTROL DE VIVIENDA",D73="DIRECCION DE INVESTIGACIONES Y CONTROL DE VIVIENDA","SUBSECRETARÍA DE INSPECCIÓN, VIGILANCIA Y CONTROL DE VIVIENDA",D73="SUBSECRETARIA DE INSPECCION, VIGILANCIA Y CONTROL DE VIVIENDA","SUBSECRETARÍA DE INSPECCIÓN, VIGILANCIA Y CONTROL DE VIVIENDA",D73="DESPACHO","DESPACHO DE LA SECRETARÍA",D73="DESPACHO DE LA SECRETARIA","DESPACHO DE LA SECRETARÍA",D73="SUBSECRETARIA JURIDICA","SUBSECRETARÍA JURÍDICA",D73="OFICINA DE CONTROL INTERNO","OFICINA DE CONTROL INTERNO",D73="OFICINA DE CONTROL DISCIPLINARIO INTERNO","OFICINA DE CONTROL DISCIPLINARIO INTERNO",D73="OFICINA ASESORA DE COMUNICACIONES","OFICINA ASESORA DE COMUNICACIONES",D73="SUBSECRETARIA DE INTERVENCIONES INTEGRALES","SUBSECRETARÍA DE INTERVENCIONES INTEGRALES",D73="DIRECCION DE HABITAT Y ENTORNOS","SUBSECRETARÍA DE INTERVENCIONES INTEGRALES",D73="DIRECCION DE OPERACIONES","SUBSECRETARÍA DE INTERVENCIONES INTEGRALES",D73="DIRECCION DE ESTRUCTURACION DE PROYECTOS","SUBSECRETARÍA DE INTERVENCIONES INTEGRALES",D73="OFICINA ASESORA DE PLANEACION","OFICINA ASESORA DE PLANEACIÓN",D73="OFICINA DE PARTICIPACION Y RELACIONAMIENTO CON LA CIUDADANIA","OFICINA DE PARTICIPACIÓN Y RELACIONAMIENTO CON LA CIUDADANÍA",D73="SERVICIO A LA CIUDADANIA","OFICINA DE PARTICIPACIÓN Y RELACIONAMIENTO CON LA CIUDADANÍA",D73="OFICINA DE TECNOLOGIA Y TRANSFORMACION DIGITAL","OFICINA DE TECNOLOGÍA Y TRANSFORMACIÓN DIGITAL")</f>
        <v>SUBSECRETARÍA DE VIVIENDA</v>
      </c>
      <c r="D73" s="5" t="str">
        <f>VLOOKUP(A73,[1]TODAS!$A$1:$T$2027,8,0)</f>
        <v>DIRECCION DE FINANCIACION DE VIVIENDA</v>
      </c>
      <c r="E73" s="6">
        <v>46028</v>
      </c>
      <c r="F73" s="6">
        <f>VLOOKUP(A73,[1]TODAS!$A$1:$T$2027,6,0)</f>
        <v>46041</v>
      </c>
      <c r="G73" s="27">
        <f>NETWORKDAYS(E73,F73,FESTIVOS!$A$17:$A$51)-1</f>
        <v>8</v>
      </c>
      <c r="H73" s="17" t="str">
        <f>VLOOKUP(A73,[1]TODAS!$A$1:$T$2027,14,0)</f>
        <v>FINALIZADO</v>
      </c>
      <c r="I73" s="6" t="str">
        <f>VLOOKUP(A73,[1]TODAS!$A$1:$T$2027,5,0)</f>
        <v>2-2026-2412, 2-2026-2412</v>
      </c>
      <c r="J73" s="3" t="s">
        <v>28</v>
      </c>
      <c r="K73" s="3" t="s">
        <v>19</v>
      </c>
    </row>
    <row r="74" spans="1:11" ht="14.5" x14ac:dyDescent="0.35">
      <c r="A74" s="5" t="s">
        <v>110</v>
      </c>
      <c r="B74" s="27">
        <v>69142026</v>
      </c>
      <c r="C74" s="5" t="str" cm="1">
        <f t="array" ref="C74">_xlfn.IFS(D74="CORRESPONDENCIA","SUBSECRETARÍA CORPORATIVA",D74="SUBSECRETARIA CORPORATIVA","SUBSECRETARÍA CORPORATIVA",D74="BIENES Y SERVICIOS","SUBSECRETARÍA CORPORATIVA",D74="DIRECCION DE CONTRATACION","SUBSECRETARÍA CORPORATIVA",D74="DIRECCION ADMINISTRATIVA","SUBSECRETARÍA CORPORATIVA",D74="DIRECCION FINANCIERA","SUBSECRETARÍA CORPORATIVA",D74="TALENTO HUMANO","SUBSECRETARÍA CORPORATIVA",D74="GESTION DOCUMENTAL","SUBSECRETARÍA CORPORATIVA",D74="SUBSECRETARIA DE VIVIENDA","SUBSECRETARÍA DE VIVIENDA",D74="DIRECCION DE APOYO A LA CONSTRUCCION","SUBSECRETARÍA DE VIVIENDA",D74="DIRECCION DE FINANCIACION DE VIVIENDA","SUBSECRETARÍA DE VIVIENDA",D74="DIRECCION DE MEJORAMIENTO HABITACIONAL","SUBSECRETARÍA DE VIVIENDA",D74="SUBDIRECCION DE RECURSOS PRIVADOS","SUBSECRETARÍA DE VIVIENDA",D74="SUBSECRETARIA DE PLANEACION Y POLITICAS","SUBSECRETARÍA DE PLANEACIÓN Y POLÍTICAS",D74="DIRECCION DE INFORMACION DE POLITICAS PUBLICAS","SUBSECRETARÍA DE PLANEACIÓN Y POLÍTICAS",D74="DIRECCION DE SERVICIOS PUBLICOS","SUBSECRETARÍA DE PLANEACIÓN Y POLÍTICAS",D74="DIRECCION DE GESTION DEL SUELO","SUBSECRETARÍA DE PLANEACIÓN Y POLÍTICAS",D74="SUBSECRETARIA DE INVESTIGACIONES Y CONTROL DE VIVIENDA","SUBSECRETARÍA DE INSPECCIÓN, VIGILANCIA Y CONTROL DE VIVIENDA",D74="DIRECCION DE PREVENCION, ARRENDAMIENTO Y CONTROL DE ENAJENACION","SUBSECRETARÍA DE INSPECCIÓN, VIGILANCIA Y CONTROL DE VIVIENDA",D74="DIRECCION DE INVESTIGACIONES Y CONTROL DE VIVIENDA","SUBSECRETARÍA DE INSPECCIÓN, VIGILANCIA Y CONTROL DE VIVIENDA",D74="SUBSECRETARIA DE INSPECCION, VIGILANCIA Y CONTROL DE VIVIENDA","SUBSECRETARÍA DE INSPECCIÓN, VIGILANCIA Y CONTROL DE VIVIENDA",D74="DESPACHO","DESPACHO DE LA SECRETARÍA",D74="DESPACHO DE LA SECRETARIA","DESPACHO DE LA SECRETARÍA",D74="SUBSECRETARIA JURIDICA","SUBSECRETARÍA JURÍDICA",D74="OFICINA DE CONTROL INTERNO","OFICINA DE CONTROL INTERNO",D74="OFICINA DE CONTROL DISCIPLINARIO INTERNO","OFICINA DE CONTROL DISCIPLINARIO INTERNO",D74="OFICINA ASESORA DE COMUNICACIONES","OFICINA ASESORA DE COMUNICACIONES",D74="SUBSECRETARIA DE INTERVENCIONES INTEGRALES","SUBSECRETARÍA DE INTERVENCIONES INTEGRALES",D74="DIRECCION DE HABITAT Y ENTORNOS","SUBSECRETARÍA DE INTERVENCIONES INTEGRALES",D74="DIRECCION DE OPERACIONES","SUBSECRETARÍA DE INTERVENCIONES INTEGRALES",D74="DIRECCION DE ESTRUCTURACION DE PROYECTOS","SUBSECRETARÍA DE INTERVENCIONES INTEGRALES",D74="OFICINA ASESORA DE PLANEACION","OFICINA ASESORA DE PLANEACIÓN",D74="OFICINA DE PARTICIPACION Y RELACIONAMIENTO CON LA CIUDADANIA","OFICINA DE PARTICIPACIÓN Y RELACIONAMIENTO CON LA CIUDADANÍA",D74="SERVICIO A LA CIUDADANIA","OFICINA DE PARTICIPACIÓN Y RELACIONAMIENTO CON LA CIUDADANÍA",D74="OFICINA DE TECNOLOGIA Y TRANSFORMACION DIGITAL","OFICINA DE TECNOLOGÍA Y TRANSFORMACIÓN DIGITAL")</f>
        <v>SUBSECRETARÍA DE VIVIENDA</v>
      </c>
      <c r="D74" s="5" t="str">
        <f>VLOOKUP(A74,[1]TODAS!$A$1:$T$2027,8,0)</f>
        <v>DIRECCION DE FINANCIACION DE VIVIENDA</v>
      </c>
      <c r="E74" s="6">
        <v>46028</v>
      </c>
      <c r="F74" s="6">
        <f>VLOOKUP(A74,[1]TODAS!$A$1:$T$2027,6,0)</f>
        <v>46042</v>
      </c>
      <c r="G74" s="27">
        <f>NETWORKDAYS(E74,F74,FESTIVOS!$A$17:$A$51)-1</f>
        <v>9</v>
      </c>
      <c r="H74" s="17" t="str">
        <f>VLOOKUP(A74,[1]TODAS!$A$1:$T$2027,14,0)</f>
        <v>FINALIZADO</v>
      </c>
      <c r="I74" s="6" t="str">
        <f>VLOOKUP(A74,[1]TODAS!$A$1:$T$2027,5,0)</f>
        <v>2-2026-3671, 2-2026-3671</v>
      </c>
      <c r="J74" s="3" t="s">
        <v>28</v>
      </c>
      <c r="K74" s="3" t="s">
        <v>19</v>
      </c>
    </row>
    <row r="75" spans="1:11" ht="14.5" x14ac:dyDescent="0.35">
      <c r="A75" s="5" t="s">
        <v>111</v>
      </c>
      <c r="B75" s="27">
        <v>68752026</v>
      </c>
      <c r="C75" s="5" t="str" cm="1">
        <f t="array" ref="C75">_xlfn.IFS(D75="CORRESPONDENCIA","SUBSECRETARÍA CORPORATIVA",D75="SUBSECRETARIA CORPORATIVA","SUBSECRETARÍA CORPORATIVA",D75="BIENES Y SERVICIOS","SUBSECRETARÍA CORPORATIVA",D75="DIRECCION DE CONTRATACION","SUBSECRETARÍA CORPORATIVA",D75="DIRECCION ADMINISTRATIVA","SUBSECRETARÍA CORPORATIVA",D75="DIRECCION FINANCIERA","SUBSECRETARÍA CORPORATIVA",D75="TALENTO HUMANO","SUBSECRETARÍA CORPORATIVA",D75="GESTION DOCUMENTAL","SUBSECRETARÍA CORPORATIVA",D75="SUBSECRETARIA DE VIVIENDA","SUBSECRETARÍA DE VIVIENDA",D75="DIRECCION DE APOYO A LA CONSTRUCCION","SUBSECRETARÍA DE VIVIENDA",D75="DIRECCION DE FINANCIACION DE VIVIENDA","SUBSECRETARÍA DE VIVIENDA",D75="DIRECCION DE MEJORAMIENTO HABITACIONAL","SUBSECRETARÍA DE VIVIENDA",D75="SUBDIRECCION DE RECURSOS PRIVADOS","SUBSECRETARÍA DE VIVIENDA",D75="SUBSECRETARIA DE PLANEACION Y POLITICAS","SUBSECRETARÍA DE PLANEACIÓN Y POLÍTICAS",D75="DIRECCION DE INFORMACION DE POLITICAS PUBLICAS","SUBSECRETARÍA DE PLANEACIÓN Y POLÍTICAS",D75="DIRECCION DE SERVICIOS PUBLICOS","SUBSECRETARÍA DE PLANEACIÓN Y POLÍTICAS",D75="DIRECCION DE GESTION DEL SUELO","SUBSECRETARÍA DE PLANEACIÓN Y POLÍTICAS",D75="SUBSECRETARIA DE INVESTIGACIONES Y CONTROL DE VIVIENDA","SUBSECRETARÍA DE INSPECCIÓN, VIGILANCIA Y CONTROL DE VIVIENDA",D75="DIRECCION DE PREVENCION, ARRENDAMIENTO Y CONTROL DE ENAJENACION","SUBSECRETARÍA DE INSPECCIÓN, VIGILANCIA Y CONTROL DE VIVIENDA",D75="DIRECCION DE INVESTIGACIONES Y CONTROL DE VIVIENDA","SUBSECRETARÍA DE INSPECCIÓN, VIGILANCIA Y CONTROL DE VIVIENDA",D75="SUBSECRETARIA DE INSPECCION, VIGILANCIA Y CONTROL DE VIVIENDA","SUBSECRETARÍA DE INSPECCIÓN, VIGILANCIA Y CONTROL DE VIVIENDA",D75="DESPACHO","DESPACHO DE LA SECRETARÍA",D75="DESPACHO DE LA SECRETARIA","DESPACHO DE LA SECRETARÍA",D75="SUBSECRETARIA JURIDICA","SUBSECRETARÍA JURÍDICA",D75="OFICINA DE CONTROL INTERNO","OFICINA DE CONTROL INTERNO",D75="OFICINA DE CONTROL DISCIPLINARIO INTERNO","OFICINA DE CONTROL DISCIPLINARIO INTERNO",D75="OFICINA ASESORA DE COMUNICACIONES","OFICINA ASESORA DE COMUNICACIONES",D75="SUBSECRETARIA DE INTERVENCIONES INTEGRALES","SUBSECRETARÍA DE INTERVENCIONES INTEGRALES",D75="DIRECCION DE HABITAT Y ENTORNOS","SUBSECRETARÍA DE INTERVENCIONES INTEGRALES",D75="DIRECCION DE OPERACIONES","SUBSECRETARÍA DE INTERVENCIONES INTEGRALES",D75="DIRECCION DE ESTRUCTURACION DE PROYECTOS","SUBSECRETARÍA DE INTERVENCIONES INTEGRALES",D75="OFICINA ASESORA DE PLANEACION","OFICINA ASESORA DE PLANEACIÓN",D75="OFICINA DE PARTICIPACION Y RELACIONAMIENTO CON LA CIUDADANIA","OFICINA DE PARTICIPACIÓN Y RELACIONAMIENTO CON LA CIUDADANÍA",D75="SERVICIO A LA CIUDADANIA","OFICINA DE PARTICIPACIÓN Y RELACIONAMIENTO CON LA CIUDADANÍA",D75="OFICINA DE TECNOLOGIA Y TRANSFORMACION DIGITAL","OFICINA DE TECNOLOGÍA Y TRANSFORMACIÓN DIGITAL")</f>
        <v>SUBSECRETARÍA DE VIVIENDA</v>
      </c>
      <c r="D75" s="5" t="str">
        <f>VLOOKUP(A75,[1]TODAS!$A$1:$T$2027,8,0)</f>
        <v>DIRECCION DE FINANCIACION DE VIVIENDA</v>
      </c>
      <c r="E75" s="6">
        <v>46028</v>
      </c>
      <c r="F75" s="6">
        <f>VLOOKUP(A75,[1]TODAS!$A$1:$T$2027,6,0)</f>
        <v>46041</v>
      </c>
      <c r="G75" s="27">
        <f>NETWORKDAYS(E75,F75,FESTIVOS!$A$17:$A$51)-1</f>
        <v>8</v>
      </c>
      <c r="H75" s="17" t="str">
        <f>VLOOKUP(A75,[1]TODAS!$A$1:$T$2027,14,0)</f>
        <v>FINALIZADO</v>
      </c>
      <c r="I75" s="6" t="str">
        <f>VLOOKUP(A75,[1]TODAS!$A$1:$T$2027,5,0)</f>
        <v>2-2026-2335, 2-2026-2335</v>
      </c>
      <c r="J75" s="3" t="s">
        <v>28</v>
      </c>
      <c r="K75" s="3" t="s">
        <v>19</v>
      </c>
    </row>
    <row r="76" spans="1:11" ht="14.5" x14ac:dyDescent="0.35">
      <c r="A76" s="5" t="s">
        <v>112</v>
      </c>
      <c r="B76" s="27">
        <v>86762026</v>
      </c>
      <c r="C76" s="5" t="str" cm="1">
        <f t="array" ref="C76">_xlfn.IFS(D76="CORRESPONDENCIA","SUBSECRETARÍA CORPORATIVA",D76="SUBSECRETARIA CORPORATIVA","SUBSECRETARÍA CORPORATIVA",D76="BIENES Y SERVICIOS","SUBSECRETARÍA CORPORATIVA",D76="DIRECCION DE CONTRATACION","SUBSECRETARÍA CORPORATIVA",D76="DIRECCION ADMINISTRATIVA","SUBSECRETARÍA CORPORATIVA",D76="DIRECCION FINANCIERA","SUBSECRETARÍA CORPORATIVA",D76="TALENTO HUMANO","SUBSECRETARÍA CORPORATIVA",D76="GESTION DOCUMENTAL","SUBSECRETARÍA CORPORATIVA",D76="SUBSECRETARIA DE VIVIENDA","SUBSECRETARÍA DE VIVIENDA",D76="DIRECCION DE APOYO A LA CONSTRUCCION","SUBSECRETARÍA DE VIVIENDA",D76="DIRECCION DE FINANCIACION DE VIVIENDA","SUBSECRETARÍA DE VIVIENDA",D76="DIRECCION DE MEJORAMIENTO HABITACIONAL","SUBSECRETARÍA DE VIVIENDA",D76="SUBDIRECCION DE RECURSOS PRIVADOS","SUBSECRETARÍA DE VIVIENDA",D76="SUBSECRETARIA DE PLANEACION Y POLITICAS","SUBSECRETARÍA DE PLANEACIÓN Y POLÍTICAS",D76="DIRECCION DE INFORMACION DE POLITICAS PUBLICAS","SUBSECRETARÍA DE PLANEACIÓN Y POLÍTICAS",D76="DIRECCION DE SERVICIOS PUBLICOS","SUBSECRETARÍA DE PLANEACIÓN Y POLÍTICAS",D76="DIRECCION DE GESTION DEL SUELO","SUBSECRETARÍA DE PLANEACIÓN Y POLÍTICAS",D76="SUBSECRETARIA DE INVESTIGACIONES Y CONTROL DE VIVIENDA","SUBSECRETARÍA DE INSPECCIÓN, VIGILANCIA Y CONTROL DE VIVIENDA",D76="DIRECCION DE PREVENCION, ARRENDAMIENTO Y CONTROL DE ENAJENACION","SUBSECRETARÍA DE INSPECCIÓN, VIGILANCIA Y CONTROL DE VIVIENDA",D76="DIRECCION DE INVESTIGACIONES Y CONTROL DE VIVIENDA","SUBSECRETARÍA DE INSPECCIÓN, VIGILANCIA Y CONTROL DE VIVIENDA",D76="SUBSECRETARIA DE INSPECCION, VIGILANCIA Y CONTROL DE VIVIENDA","SUBSECRETARÍA DE INSPECCIÓN, VIGILANCIA Y CONTROL DE VIVIENDA",D76="DESPACHO","DESPACHO DE LA SECRETARÍA",D76="DESPACHO DE LA SECRETARIA","DESPACHO DE LA SECRETARÍA",D76="SUBSECRETARIA JURIDICA","SUBSECRETARÍA JURÍDICA",D76="OFICINA DE CONTROL INTERNO","OFICINA DE CONTROL INTERNO",D76="OFICINA DE CONTROL DISCIPLINARIO INTERNO","OFICINA DE CONTROL DISCIPLINARIO INTERNO",D76="OFICINA ASESORA DE COMUNICACIONES","OFICINA ASESORA DE COMUNICACIONES",D76="SUBSECRETARIA DE INTERVENCIONES INTEGRALES","SUBSECRETARÍA DE INTERVENCIONES INTEGRALES",D76="DIRECCION DE HABITAT Y ENTORNOS","SUBSECRETARÍA DE INTERVENCIONES INTEGRALES",D76="DIRECCION DE OPERACIONES","SUBSECRETARÍA DE INTERVENCIONES INTEGRALES",D76="DIRECCION DE ESTRUCTURACION DE PROYECTOS","SUBSECRETARÍA DE INTERVENCIONES INTEGRALES",D76="OFICINA ASESORA DE PLANEACION","OFICINA ASESORA DE PLANEACIÓN",D76="OFICINA DE PARTICIPACION Y RELACIONAMIENTO CON LA CIUDADANIA","OFICINA DE PARTICIPACIÓN Y RELACIONAMIENTO CON LA CIUDADANÍA",D76="SERVICIO A LA CIUDADANIA","OFICINA DE PARTICIPACIÓN Y RELACIONAMIENTO CON LA CIUDADANÍA",D76="OFICINA DE TECNOLOGIA Y TRANSFORMACION DIGITAL","OFICINA DE TECNOLOGÍA Y TRANSFORMACIÓN DIGITAL")</f>
        <v>SUBSECRETARÍA DE VIVIENDA</v>
      </c>
      <c r="D76" s="5" t="str">
        <f>VLOOKUP(A76,[1]TODAS!$A$1:$T$2027,8,0)</f>
        <v>DIRECCION DE FINANCIACION DE VIVIENDA</v>
      </c>
      <c r="E76" s="6">
        <v>46029</v>
      </c>
      <c r="F76" s="6">
        <f>VLOOKUP(A76,[1]TODAS!$A$1:$T$2027,6,0)</f>
        <v>46041</v>
      </c>
      <c r="G76" s="27">
        <f>NETWORKDAYS(E76,F76,FESTIVOS!$A$17:$A$51)-1</f>
        <v>7</v>
      </c>
      <c r="H76" s="17" t="str">
        <f>VLOOKUP(A76,[1]TODAS!$A$1:$T$2027,14,0)</f>
        <v>FINALIZADO</v>
      </c>
      <c r="I76" s="6" t="str">
        <f>VLOOKUP(A76,[1]TODAS!$A$1:$T$2027,5,0)</f>
        <v>2-2026-2413, 2-2026-2413</v>
      </c>
      <c r="J76" s="3" t="s">
        <v>28</v>
      </c>
      <c r="K76" s="3" t="s">
        <v>19</v>
      </c>
    </row>
    <row r="77" spans="1:11" ht="14.5" x14ac:dyDescent="0.35">
      <c r="A77" s="5" t="s">
        <v>113</v>
      </c>
      <c r="B77" s="27">
        <v>86952026</v>
      </c>
      <c r="C77" s="5" t="str" cm="1">
        <f t="array" ref="C77">_xlfn.IFS(D77="CORRESPONDENCIA","SUBSECRETARÍA CORPORATIVA",D77="SUBSECRETARIA CORPORATIVA","SUBSECRETARÍA CORPORATIVA",D77="BIENES Y SERVICIOS","SUBSECRETARÍA CORPORATIVA",D77="DIRECCION DE CONTRATACION","SUBSECRETARÍA CORPORATIVA",D77="DIRECCION ADMINISTRATIVA","SUBSECRETARÍA CORPORATIVA",D77="DIRECCION FINANCIERA","SUBSECRETARÍA CORPORATIVA",D77="TALENTO HUMANO","SUBSECRETARÍA CORPORATIVA",D77="GESTION DOCUMENTAL","SUBSECRETARÍA CORPORATIVA",D77="SUBSECRETARIA DE VIVIENDA","SUBSECRETARÍA DE VIVIENDA",D77="DIRECCION DE APOYO A LA CONSTRUCCION","SUBSECRETARÍA DE VIVIENDA",D77="DIRECCION DE FINANCIACION DE VIVIENDA","SUBSECRETARÍA DE VIVIENDA",D77="DIRECCION DE MEJORAMIENTO HABITACIONAL","SUBSECRETARÍA DE VIVIENDA",D77="SUBDIRECCION DE RECURSOS PRIVADOS","SUBSECRETARÍA DE VIVIENDA",D77="SUBSECRETARIA DE PLANEACION Y POLITICAS","SUBSECRETARÍA DE PLANEACIÓN Y POLÍTICAS",D77="DIRECCION DE INFORMACION DE POLITICAS PUBLICAS","SUBSECRETARÍA DE PLANEACIÓN Y POLÍTICAS",D77="DIRECCION DE SERVICIOS PUBLICOS","SUBSECRETARÍA DE PLANEACIÓN Y POLÍTICAS",D77="DIRECCION DE GESTION DEL SUELO","SUBSECRETARÍA DE PLANEACIÓN Y POLÍTICAS",D77="SUBSECRETARIA DE INVESTIGACIONES Y CONTROL DE VIVIENDA","SUBSECRETARÍA DE INSPECCIÓN, VIGILANCIA Y CONTROL DE VIVIENDA",D77="DIRECCION DE PREVENCION, ARRENDAMIENTO Y CONTROL DE ENAJENACION","SUBSECRETARÍA DE INSPECCIÓN, VIGILANCIA Y CONTROL DE VIVIENDA",D77="DIRECCION DE INVESTIGACIONES Y CONTROL DE VIVIENDA","SUBSECRETARÍA DE INSPECCIÓN, VIGILANCIA Y CONTROL DE VIVIENDA",D77="SUBSECRETARIA DE INSPECCION, VIGILANCIA Y CONTROL DE VIVIENDA","SUBSECRETARÍA DE INSPECCIÓN, VIGILANCIA Y CONTROL DE VIVIENDA",D77="DESPACHO","DESPACHO DE LA SECRETARÍA",D77="DESPACHO DE LA SECRETARIA","DESPACHO DE LA SECRETARÍA",D77="SUBSECRETARIA JURIDICA","SUBSECRETARÍA JURÍDICA",D77="OFICINA DE CONTROL INTERNO","OFICINA DE CONTROL INTERNO",D77="OFICINA DE CONTROL DISCIPLINARIO INTERNO","OFICINA DE CONTROL DISCIPLINARIO INTERNO",D77="OFICINA ASESORA DE COMUNICACIONES","OFICINA ASESORA DE COMUNICACIONES",D77="SUBSECRETARIA DE INTERVENCIONES INTEGRALES","SUBSECRETARÍA DE INTERVENCIONES INTEGRALES",D77="DIRECCION DE HABITAT Y ENTORNOS","SUBSECRETARÍA DE INTERVENCIONES INTEGRALES",D77="DIRECCION DE OPERACIONES","SUBSECRETARÍA DE INTERVENCIONES INTEGRALES",D77="DIRECCION DE ESTRUCTURACION DE PROYECTOS","SUBSECRETARÍA DE INTERVENCIONES INTEGRALES",D77="OFICINA ASESORA DE PLANEACION","OFICINA ASESORA DE PLANEACIÓN",D77="OFICINA DE PARTICIPACION Y RELACIONAMIENTO CON LA CIUDADANIA","OFICINA DE PARTICIPACIÓN Y RELACIONAMIENTO CON LA CIUDADANÍA",D77="SERVICIO A LA CIUDADANIA","OFICINA DE PARTICIPACIÓN Y RELACIONAMIENTO CON LA CIUDADANÍA",D77="OFICINA DE TECNOLOGIA Y TRANSFORMACION DIGITAL","OFICINA DE TECNOLOGÍA Y TRANSFORMACIÓN DIGITAL")</f>
        <v>SUBSECRETARÍA DE VIVIENDA</v>
      </c>
      <c r="D77" s="5" t="str">
        <f>VLOOKUP(A77,[1]TODAS!$A$1:$T$2027,8,0)</f>
        <v>DIRECCION DE FINANCIACION DE VIVIENDA</v>
      </c>
      <c r="E77" s="6">
        <v>46029</v>
      </c>
      <c r="F77" s="6">
        <f>VLOOKUP(A77,[1]TODAS!$A$1:$T$2027,6,0)</f>
        <v>46037</v>
      </c>
      <c r="G77" s="27">
        <f>NETWORKDAYS(E77,F77,FESTIVOS!$A$17:$A$51)-1</f>
        <v>5</v>
      </c>
      <c r="H77" s="17" t="str">
        <f>VLOOKUP(A77,[1]TODAS!$A$1:$T$2027,14,0)</f>
        <v>FINALIZADO</v>
      </c>
      <c r="I77" s="6" t="str">
        <f>VLOOKUP(A77,[1]TODAS!$A$1:$T$2027,5,0)</f>
        <v>2-2026-1751, 2-2026-1751</v>
      </c>
      <c r="J77" s="3" t="s">
        <v>28</v>
      </c>
      <c r="K77" s="3" t="s">
        <v>19</v>
      </c>
    </row>
    <row r="78" spans="1:11" ht="14.5" x14ac:dyDescent="0.35">
      <c r="A78" s="5" t="s">
        <v>114</v>
      </c>
      <c r="B78" s="27">
        <v>87012026</v>
      </c>
      <c r="C78" s="5" t="str" cm="1">
        <f t="array" ref="C78">_xlfn.IFS(D78="CORRESPONDENCIA","SUBSECRETARÍA CORPORATIVA",D78="SUBSECRETARIA CORPORATIVA","SUBSECRETARÍA CORPORATIVA",D78="BIENES Y SERVICIOS","SUBSECRETARÍA CORPORATIVA",D78="DIRECCION DE CONTRATACION","SUBSECRETARÍA CORPORATIVA",D78="DIRECCION ADMINISTRATIVA","SUBSECRETARÍA CORPORATIVA",D78="DIRECCION FINANCIERA","SUBSECRETARÍA CORPORATIVA",D78="TALENTO HUMANO","SUBSECRETARÍA CORPORATIVA",D78="GESTION DOCUMENTAL","SUBSECRETARÍA CORPORATIVA",D78="SUBSECRETARIA DE VIVIENDA","SUBSECRETARÍA DE VIVIENDA",D78="DIRECCION DE APOYO A LA CONSTRUCCION","SUBSECRETARÍA DE VIVIENDA",D78="DIRECCION DE FINANCIACION DE VIVIENDA","SUBSECRETARÍA DE VIVIENDA",D78="DIRECCION DE MEJORAMIENTO HABITACIONAL","SUBSECRETARÍA DE VIVIENDA",D78="SUBDIRECCION DE RECURSOS PRIVADOS","SUBSECRETARÍA DE VIVIENDA",D78="SUBSECRETARIA DE PLANEACION Y POLITICAS","SUBSECRETARÍA DE PLANEACIÓN Y POLÍTICAS",D78="DIRECCION DE INFORMACION DE POLITICAS PUBLICAS","SUBSECRETARÍA DE PLANEACIÓN Y POLÍTICAS",D78="DIRECCION DE SERVICIOS PUBLICOS","SUBSECRETARÍA DE PLANEACIÓN Y POLÍTICAS",D78="DIRECCION DE GESTION DEL SUELO","SUBSECRETARÍA DE PLANEACIÓN Y POLÍTICAS",D78="SUBSECRETARIA DE INVESTIGACIONES Y CONTROL DE VIVIENDA","SUBSECRETARÍA DE INSPECCIÓN, VIGILANCIA Y CONTROL DE VIVIENDA",D78="DIRECCION DE PREVENCION, ARRENDAMIENTO Y CONTROL DE ENAJENACION","SUBSECRETARÍA DE INSPECCIÓN, VIGILANCIA Y CONTROL DE VIVIENDA",D78="DIRECCION DE INVESTIGACIONES Y CONTROL DE VIVIENDA","SUBSECRETARÍA DE INSPECCIÓN, VIGILANCIA Y CONTROL DE VIVIENDA",D78="SUBSECRETARIA DE INSPECCION, VIGILANCIA Y CONTROL DE VIVIENDA","SUBSECRETARÍA DE INSPECCIÓN, VIGILANCIA Y CONTROL DE VIVIENDA",D78="DESPACHO","DESPACHO DE LA SECRETARÍA",D78="DESPACHO DE LA SECRETARIA","DESPACHO DE LA SECRETARÍA",D78="SUBSECRETARIA JURIDICA","SUBSECRETARÍA JURÍDICA",D78="OFICINA DE CONTROL INTERNO","OFICINA DE CONTROL INTERNO",D78="OFICINA DE CONTROL DISCIPLINARIO INTERNO","OFICINA DE CONTROL DISCIPLINARIO INTERNO",D78="OFICINA ASESORA DE COMUNICACIONES","OFICINA ASESORA DE COMUNICACIONES",D78="SUBSECRETARIA DE INTERVENCIONES INTEGRALES","SUBSECRETARÍA DE INTERVENCIONES INTEGRALES",D78="DIRECCION DE HABITAT Y ENTORNOS","SUBSECRETARÍA DE INTERVENCIONES INTEGRALES",D78="DIRECCION DE OPERACIONES","SUBSECRETARÍA DE INTERVENCIONES INTEGRALES",D78="DIRECCION DE ESTRUCTURACION DE PROYECTOS","SUBSECRETARÍA DE INTERVENCIONES INTEGRALES",D78="OFICINA ASESORA DE PLANEACION","OFICINA ASESORA DE PLANEACIÓN",D78="OFICINA DE PARTICIPACION Y RELACIONAMIENTO CON LA CIUDADANIA","OFICINA DE PARTICIPACIÓN Y RELACIONAMIENTO CON LA CIUDADANÍA",D78="SERVICIO A LA CIUDADANIA","OFICINA DE PARTICIPACIÓN Y RELACIONAMIENTO CON LA CIUDADANÍA",D78="OFICINA DE TECNOLOGIA Y TRANSFORMACION DIGITAL","OFICINA DE TECNOLOGÍA Y TRANSFORMACIÓN DIGITAL")</f>
        <v>SUBSECRETARÍA DE VIVIENDA</v>
      </c>
      <c r="D78" s="5" t="str">
        <f>VLOOKUP(A78,[1]TODAS!$A$1:$T$2027,8,0)</f>
        <v>DIRECCION DE FINANCIACION DE VIVIENDA</v>
      </c>
      <c r="E78" s="6">
        <v>46029</v>
      </c>
      <c r="F78" s="6">
        <f>VLOOKUP(A78,[1]TODAS!$A$1:$T$2027,6,0)</f>
        <v>46041</v>
      </c>
      <c r="G78" s="27">
        <f>NETWORKDAYS(E78,F78,FESTIVOS!$A$17:$A$51)-1</f>
        <v>7</v>
      </c>
      <c r="H78" s="17" t="str">
        <f>VLOOKUP(A78,[1]TODAS!$A$1:$T$2027,14,0)</f>
        <v>FINALIZADO</v>
      </c>
      <c r="I78" s="6" t="str">
        <f>VLOOKUP(A78,[1]TODAS!$A$1:$T$2027,5,0)</f>
        <v>2-2026-2359, 2-2026-2359</v>
      </c>
      <c r="J78" s="3" t="s">
        <v>28</v>
      </c>
      <c r="K78" s="3" t="s">
        <v>19</v>
      </c>
    </row>
    <row r="79" spans="1:11" ht="14.5" x14ac:dyDescent="0.35">
      <c r="A79" s="5" t="s">
        <v>115</v>
      </c>
      <c r="B79" s="27">
        <v>87352026</v>
      </c>
      <c r="C79" s="5" t="str" cm="1">
        <f t="array" ref="C79">_xlfn.IFS(D79="CORRESPONDENCIA","SUBSECRETARÍA CORPORATIVA",D79="SUBSECRETARIA CORPORATIVA","SUBSECRETARÍA CORPORATIVA",D79="BIENES Y SERVICIOS","SUBSECRETARÍA CORPORATIVA",D79="DIRECCION DE CONTRATACION","SUBSECRETARÍA CORPORATIVA",D79="DIRECCION ADMINISTRATIVA","SUBSECRETARÍA CORPORATIVA",D79="DIRECCION FINANCIERA","SUBSECRETARÍA CORPORATIVA",D79="TALENTO HUMANO","SUBSECRETARÍA CORPORATIVA",D79="GESTION DOCUMENTAL","SUBSECRETARÍA CORPORATIVA",D79="SUBSECRETARIA DE VIVIENDA","SUBSECRETARÍA DE VIVIENDA",D79="DIRECCION DE APOYO A LA CONSTRUCCION","SUBSECRETARÍA DE VIVIENDA",D79="DIRECCION DE FINANCIACION DE VIVIENDA","SUBSECRETARÍA DE VIVIENDA",D79="DIRECCION DE MEJORAMIENTO HABITACIONAL","SUBSECRETARÍA DE VIVIENDA",D79="SUBDIRECCION DE RECURSOS PRIVADOS","SUBSECRETARÍA DE VIVIENDA",D79="SUBSECRETARIA DE PLANEACION Y POLITICAS","SUBSECRETARÍA DE PLANEACIÓN Y POLÍTICAS",D79="DIRECCION DE INFORMACION DE POLITICAS PUBLICAS","SUBSECRETARÍA DE PLANEACIÓN Y POLÍTICAS",D79="DIRECCION DE SERVICIOS PUBLICOS","SUBSECRETARÍA DE PLANEACIÓN Y POLÍTICAS",D79="DIRECCION DE GESTION DEL SUELO","SUBSECRETARÍA DE PLANEACIÓN Y POLÍTICAS",D79="SUBSECRETARIA DE INVESTIGACIONES Y CONTROL DE VIVIENDA","SUBSECRETARÍA DE INSPECCIÓN, VIGILANCIA Y CONTROL DE VIVIENDA",D79="DIRECCION DE PREVENCION, ARRENDAMIENTO Y CONTROL DE ENAJENACION","SUBSECRETARÍA DE INSPECCIÓN, VIGILANCIA Y CONTROL DE VIVIENDA",D79="DIRECCION DE INVESTIGACIONES Y CONTROL DE VIVIENDA","SUBSECRETARÍA DE INSPECCIÓN, VIGILANCIA Y CONTROL DE VIVIENDA",D79="SUBSECRETARIA DE INSPECCION, VIGILANCIA Y CONTROL DE VIVIENDA","SUBSECRETARÍA DE INSPECCIÓN, VIGILANCIA Y CONTROL DE VIVIENDA",D79="DESPACHO","DESPACHO DE LA SECRETARÍA",D79="DESPACHO DE LA SECRETARIA","DESPACHO DE LA SECRETARÍA",D79="SUBSECRETARIA JURIDICA","SUBSECRETARÍA JURÍDICA",D79="OFICINA DE CONTROL INTERNO","OFICINA DE CONTROL INTERNO",D79="OFICINA DE CONTROL DISCIPLINARIO INTERNO","OFICINA DE CONTROL DISCIPLINARIO INTERNO",D79="OFICINA ASESORA DE COMUNICACIONES","OFICINA ASESORA DE COMUNICACIONES",D79="SUBSECRETARIA DE INTERVENCIONES INTEGRALES","SUBSECRETARÍA DE INTERVENCIONES INTEGRALES",D79="DIRECCION DE HABITAT Y ENTORNOS","SUBSECRETARÍA DE INTERVENCIONES INTEGRALES",D79="DIRECCION DE OPERACIONES","SUBSECRETARÍA DE INTERVENCIONES INTEGRALES",D79="DIRECCION DE ESTRUCTURACION DE PROYECTOS","SUBSECRETARÍA DE INTERVENCIONES INTEGRALES",D79="OFICINA ASESORA DE PLANEACION","OFICINA ASESORA DE PLANEACIÓN",D79="OFICINA DE PARTICIPACION Y RELACIONAMIENTO CON LA CIUDADANIA","OFICINA DE PARTICIPACIÓN Y RELACIONAMIENTO CON LA CIUDADANÍA",D79="SERVICIO A LA CIUDADANIA","OFICINA DE PARTICIPACIÓN Y RELACIONAMIENTO CON LA CIUDADANÍA",D79="OFICINA DE TECNOLOGIA Y TRANSFORMACION DIGITAL","OFICINA DE TECNOLOGÍA Y TRANSFORMACIÓN DIGITAL")</f>
        <v>SUBSECRETARÍA DE VIVIENDA</v>
      </c>
      <c r="D79" s="5" t="str">
        <f>VLOOKUP(A79,[1]TODAS!$A$1:$T$2027,8,0)</f>
        <v>DIRECCION DE FINANCIACION DE VIVIENDA</v>
      </c>
      <c r="E79" s="6">
        <v>46029</v>
      </c>
      <c r="F79" s="6">
        <f>VLOOKUP(A79,[1]TODAS!$A$1:$T$2027,6,0)</f>
        <v>46042</v>
      </c>
      <c r="G79" s="27">
        <f>NETWORKDAYS(E79,F79,FESTIVOS!$A$17:$A$51)-1</f>
        <v>8</v>
      </c>
      <c r="H79" s="17" t="str">
        <f>VLOOKUP(A79,[1]TODAS!$A$1:$T$2027,14,0)</f>
        <v>FINALIZADO</v>
      </c>
      <c r="I79" s="6" t="str">
        <f>VLOOKUP(A79,[1]TODAS!$A$1:$T$2027,5,0)</f>
        <v>2-2026-3669, 2-2026-3669, 2-2026-4206, 2-2026-4206</v>
      </c>
      <c r="J79" s="3" t="s">
        <v>28</v>
      </c>
      <c r="K79" s="3" t="s">
        <v>19</v>
      </c>
    </row>
    <row r="80" spans="1:11" ht="14.5" x14ac:dyDescent="0.35">
      <c r="A80" s="5" t="s">
        <v>116</v>
      </c>
      <c r="B80" s="27">
        <v>90192026</v>
      </c>
      <c r="C80" s="5" t="str" cm="1">
        <f t="array" ref="C80">_xlfn.IFS(D80="CORRESPONDENCIA","SUBSECRETARÍA CORPORATIVA",D80="SUBSECRETARIA CORPORATIVA","SUBSECRETARÍA CORPORATIVA",D80="BIENES Y SERVICIOS","SUBSECRETARÍA CORPORATIVA",D80="DIRECCION DE CONTRATACION","SUBSECRETARÍA CORPORATIVA",D80="DIRECCION ADMINISTRATIVA","SUBSECRETARÍA CORPORATIVA",D80="DIRECCION FINANCIERA","SUBSECRETARÍA CORPORATIVA",D80="TALENTO HUMANO","SUBSECRETARÍA CORPORATIVA",D80="GESTION DOCUMENTAL","SUBSECRETARÍA CORPORATIVA",D80="SUBSECRETARIA DE VIVIENDA","SUBSECRETARÍA DE VIVIENDA",D80="DIRECCION DE APOYO A LA CONSTRUCCION","SUBSECRETARÍA DE VIVIENDA",D80="DIRECCION DE FINANCIACION DE VIVIENDA","SUBSECRETARÍA DE VIVIENDA",D80="DIRECCION DE MEJORAMIENTO HABITACIONAL","SUBSECRETARÍA DE VIVIENDA",D80="SUBDIRECCION DE RECURSOS PRIVADOS","SUBSECRETARÍA DE VIVIENDA",D80="SUBSECRETARIA DE PLANEACION Y POLITICAS","SUBSECRETARÍA DE PLANEACIÓN Y POLÍTICAS",D80="DIRECCION DE INFORMACION DE POLITICAS PUBLICAS","SUBSECRETARÍA DE PLANEACIÓN Y POLÍTICAS",D80="DIRECCION DE SERVICIOS PUBLICOS","SUBSECRETARÍA DE PLANEACIÓN Y POLÍTICAS",D80="DIRECCION DE GESTION DEL SUELO","SUBSECRETARÍA DE PLANEACIÓN Y POLÍTICAS",D80="SUBSECRETARIA DE INVESTIGACIONES Y CONTROL DE VIVIENDA","SUBSECRETARÍA DE INSPECCIÓN, VIGILANCIA Y CONTROL DE VIVIENDA",D80="DIRECCION DE PREVENCION, ARRENDAMIENTO Y CONTROL DE ENAJENACION","SUBSECRETARÍA DE INSPECCIÓN, VIGILANCIA Y CONTROL DE VIVIENDA",D80="DIRECCION DE INVESTIGACIONES Y CONTROL DE VIVIENDA","SUBSECRETARÍA DE INSPECCIÓN, VIGILANCIA Y CONTROL DE VIVIENDA",D80="SUBSECRETARIA DE INSPECCION, VIGILANCIA Y CONTROL DE VIVIENDA","SUBSECRETARÍA DE INSPECCIÓN, VIGILANCIA Y CONTROL DE VIVIENDA",D80="DESPACHO","DESPACHO DE LA SECRETARÍA",D80="DESPACHO DE LA SECRETARIA","DESPACHO DE LA SECRETARÍA",D80="SUBSECRETARIA JURIDICA","SUBSECRETARÍA JURÍDICA",D80="OFICINA DE CONTROL INTERNO","OFICINA DE CONTROL INTERNO",D80="OFICINA DE CONTROL DISCIPLINARIO INTERNO","OFICINA DE CONTROL DISCIPLINARIO INTERNO",D80="OFICINA ASESORA DE COMUNICACIONES","OFICINA ASESORA DE COMUNICACIONES",D80="SUBSECRETARIA DE INTERVENCIONES INTEGRALES","SUBSECRETARÍA DE INTERVENCIONES INTEGRALES",D80="DIRECCION DE HABITAT Y ENTORNOS","SUBSECRETARÍA DE INTERVENCIONES INTEGRALES",D80="DIRECCION DE OPERACIONES","SUBSECRETARÍA DE INTERVENCIONES INTEGRALES",D80="DIRECCION DE ESTRUCTURACION DE PROYECTOS","SUBSECRETARÍA DE INTERVENCIONES INTEGRALES",D80="OFICINA ASESORA DE PLANEACION","OFICINA ASESORA DE PLANEACIÓN",D80="OFICINA DE PARTICIPACION Y RELACIONAMIENTO CON LA CIUDADANIA","OFICINA DE PARTICIPACIÓN Y RELACIONAMIENTO CON LA CIUDADANÍA",D80="SERVICIO A LA CIUDADANIA","OFICINA DE PARTICIPACIÓN Y RELACIONAMIENTO CON LA CIUDADANÍA",D80="OFICINA DE TECNOLOGIA Y TRANSFORMACION DIGITAL","OFICINA DE TECNOLOGÍA Y TRANSFORMACIÓN DIGITAL")</f>
        <v>SUBSECRETARÍA DE VIVIENDA</v>
      </c>
      <c r="D80" s="5" t="str">
        <f>VLOOKUP(A80,[1]TODAS!$A$1:$T$2027,8,0)</f>
        <v>DIRECCION DE FINANCIACION DE VIVIENDA</v>
      </c>
      <c r="E80" s="6">
        <v>46029</v>
      </c>
      <c r="F80" s="6">
        <f>VLOOKUP(A80,[1]TODAS!$A$1:$T$2027,6,0)</f>
        <v>46042</v>
      </c>
      <c r="G80" s="27">
        <f>NETWORKDAYS(E80,F80,FESTIVOS!$A$17:$A$51)-1</f>
        <v>8</v>
      </c>
      <c r="H80" s="17" t="str">
        <f>VLOOKUP(A80,[1]TODAS!$A$1:$T$2027,14,0)</f>
        <v>FINALIZADO</v>
      </c>
      <c r="I80" s="6" t="str">
        <f>VLOOKUP(A80,[1]TODAS!$A$1:$T$2027,5,0)</f>
        <v>2-2026-3668, 2-2026-3668</v>
      </c>
      <c r="J80" s="3" t="s">
        <v>28</v>
      </c>
      <c r="K80" s="3" t="s">
        <v>19</v>
      </c>
    </row>
    <row r="81" spans="1:11" ht="14.5" x14ac:dyDescent="0.35">
      <c r="A81" s="5" t="s">
        <v>117</v>
      </c>
      <c r="B81" s="27">
        <v>90402026</v>
      </c>
      <c r="C81" s="5" t="str" cm="1">
        <f t="array" ref="C81">_xlfn.IFS(D81="CORRESPONDENCIA","SUBSECRETARÍA CORPORATIVA",D81="SUBSECRETARIA CORPORATIVA","SUBSECRETARÍA CORPORATIVA",D81="BIENES Y SERVICIOS","SUBSECRETARÍA CORPORATIVA",D81="DIRECCION DE CONTRATACION","SUBSECRETARÍA CORPORATIVA",D81="DIRECCION ADMINISTRATIVA","SUBSECRETARÍA CORPORATIVA",D81="DIRECCION FINANCIERA","SUBSECRETARÍA CORPORATIVA",D81="TALENTO HUMANO","SUBSECRETARÍA CORPORATIVA",D81="GESTION DOCUMENTAL","SUBSECRETARÍA CORPORATIVA",D81="SUBSECRETARIA DE VIVIENDA","SUBSECRETARÍA DE VIVIENDA",D81="DIRECCION DE APOYO A LA CONSTRUCCION","SUBSECRETARÍA DE VIVIENDA",D81="DIRECCION DE FINANCIACION DE VIVIENDA","SUBSECRETARÍA DE VIVIENDA",D81="DIRECCION DE MEJORAMIENTO HABITACIONAL","SUBSECRETARÍA DE VIVIENDA",D81="SUBDIRECCION DE RECURSOS PRIVADOS","SUBSECRETARÍA DE VIVIENDA",D81="SUBSECRETARIA DE PLANEACION Y POLITICAS","SUBSECRETARÍA DE PLANEACIÓN Y POLÍTICAS",D81="DIRECCION DE INFORMACION DE POLITICAS PUBLICAS","SUBSECRETARÍA DE PLANEACIÓN Y POLÍTICAS",D81="DIRECCION DE SERVICIOS PUBLICOS","SUBSECRETARÍA DE PLANEACIÓN Y POLÍTICAS",D81="DIRECCION DE GESTION DEL SUELO","SUBSECRETARÍA DE PLANEACIÓN Y POLÍTICAS",D81="SUBSECRETARIA DE INVESTIGACIONES Y CONTROL DE VIVIENDA","SUBSECRETARÍA DE INSPECCIÓN, VIGILANCIA Y CONTROL DE VIVIENDA",D81="DIRECCION DE PREVENCION, ARRENDAMIENTO Y CONTROL DE ENAJENACION","SUBSECRETARÍA DE INSPECCIÓN, VIGILANCIA Y CONTROL DE VIVIENDA",D81="DIRECCION DE INVESTIGACIONES Y CONTROL DE VIVIENDA","SUBSECRETARÍA DE INSPECCIÓN, VIGILANCIA Y CONTROL DE VIVIENDA",D81="SUBSECRETARIA DE INSPECCION, VIGILANCIA Y CONTROL DE VIVIENDA","SUBSECRETARÍA DE INSPECCIÓN, VIGILANCIA Y CONTROL DE VIVIENDA",D81="DESPACHO","DESPACHO DE LA SECRETARÍA",D81="DESPACHO DE LA SECRETARIA","DESPACHO DE LA SECRETARÍA",D81="SUBSECRETARIA JURIDICA","SUBSECRETARÍA JURÍDICA",D81="OFICINA DE CONTROL INTERNO","OFICINA DE CONTROL INTERNO",D81="OFICINA DE CONTROL DISCIPLINARIO INTERNO","OFICINA DE CONTROL DISCIPLINARIO INTERNO",D81="OFICINA ASESORA DE COMUNICACIONES","OFICINA ASESORA DE COMUNICACIONES",D81="SUBSECRETARIA DE INTERVENCIONES INTEGRALES","SUBSECRETARÍA DE INTERVENCIONES INTEGRALES",D81="DIRECCION DE HABITAT Y ENTORNOS","SUBSECRETARÍA DE INTERVENCIONES INTEGRALES",D81="DIRECCION DE OPERACIONES","SUBSECRETARÍA DE INTERVENCIONES INTEGRALES",D81="DIRECCION DE ESTRUCTURACION DE PROYECTOS","SUBSECRETARÍA DE INTERVENCIONES INTEGRALES",D81="OFICINA ASESORA DE PLANEACION","OFICINA ASESORA DE PLANEACIÓN",D81="OFICINA DE PARTICIPACION Y RELACIONAMIENTO CON LA CIUDADANIA","OFICINA DE PARTICIPACIÓN Y RELACIONAMIENTO CON LA CIUDADANÍA",D81="SERVICIO A LA CIUDADANIA","OFICINA DE PARTICIPACIÓN Y RELACIONAMIENTO CON LA CIUDADANÍA",D81="OFICINA DE TECNOLOGIA Y TRANSFORMACION DIGITAL","OFICINA DE TECNOLOGÍA Y TRANSFORMACIÓN DIGITAL")</f>
        <v>SUBSECRETARÍA DE INSPECCIÓN, VIGILANCIA Y CONTROL DE VIVIENDA</v>
      </c>
      <c r="D81" s="5" t="str">
        <f>VLOOKUP(A81,[1]TODAS!$A$1:$T$2027,8,0)</f>
        <v>DIRECCION DE INVESTIGACIONES Y CONTROL DE VIVIENDA</v>
      </c>
      <c r="E81" s="6">
        <v>46029</v>
      </c>
      <c r="F81" s="6">
        <f>VLOOKUP(A81,[1]TODAS!$A$1:$T$2027,6,0)</f>
        <v>46037</v>
      </c>
      <c r="G81" s="27">
        <f>NETWORKDAYS(E81,F81,FESTIVOS!$A$17:$A$51)-1</f>
        <v>5</v>
      </c>
      <c r="H81" s="17" t="str">
        <f>VLOOKUP(A81,[1]TODAS!$A$1:$T$2027,14,0)</f>
        <v>FINALIZADO</v>
      </c>
      <c r="I81" s="6" t="str">
        <f>VLOOKUP(A81,[1]TODAS!$A$1:$T$2027,5,0)</f>
        <v>2-2026-1793, 2-2026-1793</v>
      </c>
      <c r="J81" s="3" t="s">
        <v>28</v>
      </c>
      <c r="K81" s="3" t="s">
        <v>19</v>
      </c>
    </row>
    <row r="82" spans="1:11" ht="14.5" x14ac:dyDescent="0.35">
      <c r="A82" s="5" t="s">
        <v>118</v>
      </c>
      <c r="B82" s="27">
        <v>90462026</v>
      </c>
      <c r="C82" s="5" t="str" cm="1">
        <f t="array" ref="C82">_xlfn.IFS(D82="CORRESPONDENCIA","SUBSECRETARÍA CORPORATIVA",D82="SUBSECRETARIA CORPORATIVA","SUBSECRETARÍA CORPORATIVA",D82="BIENES Y SERVICIOS","SUBSECRETARÍA CORPORATIVA",D82="DIRECCION DE CONTRATACION","SUBSECRETARÍA CORPORATIVA",D82="DIRECCION ADMINISTRATIVA","SUBSECRETARÍA CORPORATIVA",D82="DIRECCION FINANCIERA","SUBSECRETARÍA CORPORATIVA",D82="TALENTO HUMANO","SUBSECRETARÍA CORPORATIVA",D82="GESTION DOCUMENTAL","SUBSECRETARÍA CORPORATIVA",D82="SUBSECRETARIA DE VIVIENDA","SUBSECRETARÍA DE VIVIENDA",D82="DIRECCION DE APOYO A LA CONSTRUCCION","SUBSECRETARÍA DE VIVIENDA",D82="DIRECCION DE FINANCIACION DE VIVIENDA","SUBSECRETARÍA DE VIVIENDA",D82="DIRECCION DE MEJORAMIENTO HABITACIONAL","SUBSECRETARÍA DE VIVIENDA",D82="SUBDIRECCION DE RECURSOS PRIVADOS","SUBSECRETARÍA DE VIVIENDA",D82="SUBSECRETARIA DE PLANEACION Y POLITICAS","SUBSECRETARÍA DE PLANEACIÓN Y POLÍTICAS",D82="DIRECCION DE INFORMACION DE POLITICAS PUBLICAS","SUBSECRETARÍA DE PLANEACIÓN Y POLÍTICAS",D82="DIRECCION DE SERVICIOS PUBLICOS","SUBSECRETARÍA DE PLANEACIÓN Y POLÍTICAS",D82="DIRECCION DE GESTION DEL SUELO","SUBSECRETARÍA DE PLANEACIÓN Y POLÍTICAS",D82="SUBSECRETARIA DE INVESTIGACIONES Y CONTROL DE VIVIENDA","SUBSECRETARÍA DE INSPECCIÓN, VIGILANCIA Y CONTROL DE VIVIENDA",D82="DIRECCION DE PREVENCION, ARRENDAMIENTO Y CONTROL DE ENAJENACION","SUBSECRETARÍA DE INSPECCIÓN, VIGILANCIA Y CONTROL DE VIVIENDA",D82="DIRECCION DE INVESTIGACIONES Y CONTROL DE VIVIENDA","SUBSECRETARÍA DE INSPECCIÓN, VIGILANCIA Y CONTROL DE VIVIENDA",D82="SUBSECRETARIA DE INSPECCION, VIGILANCIA Y CONTROL DE VIVIENDA","SUBSECRETARÍA DE INSPECCIÓN, VIGILANCIA Y CONTROL DE VIVIENDA",D82="DESPACHO","DESPACHO DE LA SECRETARÍA",D82="DESPACHO DE LA SECRETARIA","DESPACHO DE LA SECRETARÍA",D82="SUBSECRETARIA JURIDICA","SUBSECRETARÍA JURÍDICA",D82="OFICINA DE CONTROL INTERNO","OFICINA DE CONTROL INTERNO",D82="OFICINA DE CONTROL DISCIPLINARIO INTERNO","OFICINA DE CONTROL DISCIPLINARIO INTERNO",D82="OFICINA ASESORA DE COMUNICACIONES","OFICINA ASESORA DE COMUNICACIONES",D82="SUBSECRETARIA DE INTERVENCIONES INTEGRALES","SUBSECRETARÍA DE INTERVENCIONES INTEGRALES",D82="DIRECCION DE HABITAT Y ENTORNOS","SUBSECRETARÍA DE INTERVENCIONES INTEGRALES",D82="DIRECCION DE OPERACIONES","SUBSECRETARÍA DE INTERVENCIONES INTEGRALES",D82="DIRECCION DE ESTRUCTURACION DE PROYECTOS","SUBSECRETARÍA DE INTERVENCIONES INTEGRALES",D82="OFICINA ASESORA DE PLANEACION","OFICINA ASESORA DE PLANEACIÓN",D82="OFICINA DE PARTICIPACION Y RELACIONAMIENTO CON LA CIUDADANIA","OFICINA DE PARTICIPACIÓN Y RELACIONAMIENTO CON LA CIUDADANÍA",D82="SERVICIO A LA CIUDADANIA","OFICINA DE PARTICIPACIÓN Y RELACIONAMIENTO CON LA CIUDADANÍA",D82="OFICINA DE TECNOLOGIA Y TRANSFORMACION DIGITAL","OFICINA DE TECNOLOGÍA Y TRANSFORMACIÓN DIGITAL")</f>
        <v>SUBSECRETARÍA DE VIVIENDA</v>
      </c>
      <c r="D82" s="5" t="str">
        <f>VLOOKUP(A82,[1]TODAS!$A$1:$T$2027,8,0)</f>
        <v>DIRECCION DE FINANCIACION DE VIVIENDA</v>
      </c>
      <c r="E82" s="6">
        <v>46029</v>
      </c>
      <c r="F82" s="6">
        <f>VLOOKUP(A82,[1]TODAS!$A$1:$T$2027,6,0)</f>
        <v>46041</v>
      </c>
      <c r="G82" s="27">
        <f>NETWORKDAYS(E82,F82,FESTIVOS!$A$17:$A$51)-1</f>
        <v>7</v>
      </c>
      <c r="H82" s="17" t="str">
        <f>VLOOKUP(A82,[1]TODAS!$A$1:$T$2027,14,0)</f>
        <v>FINALIZADO</v>
      </c>
      <c r="I82" s="6" t="str">
        <f>VLOOKUP(A82,[1]TODAS!$A$1:$T$2027,5,0)</f>
        <v>2-2026-2501, 2-2026-2501</v>
      </c>
      <c r="J82" s="3" t="s">
        <v>28</v>
      </c>
      <c r="K82" s="3" t="s">
        <v>19</v>
      </c>
    </row>
    <row r="83" spans="1:11" ht="14.5" x14ac:dyDescent="0.35">
      <c r="A83" s="5" t="s">
        <v>119</v>
      </c>
      <c r="B83" s="27">
        <v>90582026</v>
      </c>
      <c r="C83" s="5" t="str" cm="1">
        <f t="array" ref="C83">_xlfn.IFS(D83="CORRESPONDENCIA","SUBSECRETARÍA CORPORATIVA",D83="SUBSECRETARIA CORPORATIVA","SUBSECRETARÍA CORPORATIVA",D83="BIENES Y SERVICIOS","SUBSECRETARÍA CORPORATIVA",D83="DIRECCION DE CONTRATACION","SUBSECRETARÍA CORPORATIVA",D83="DIRECCION ADMINISTRATIVA","SUBSECRETARÍA CORPORATIVA",D83="DIRECCION FINANCIERA","SUBSECRETARÍA CORPORATIVA",D83="TALENTO HUMANO","SUBSECRETARÍA CORPORATIVA",D83="GESTION DOCUMENTAL","SUBSECRETARÍA CORPORATIVA",D83="SUBSECRETARIA DE VIVIENDA","SUBSECRETARÍA DE VIVIENDA",D83="DIRECCION DE APOYO A LA CONSTRUCCION","SUBSECRETARÍA DE VIVIENDA",D83="DIRECCION DE FINANCIACION DE VIVIENDA","SUBSECRETARÍA DE VIVIENDA",D83="DIRECCION DE MEJORAMIENTO HABITACIONAL","SUBSECRETARÍA DE VIVIENDA",D83="SUBDIRECCION DE RECURSOS PRIVADOS","SUBSECRETARÍA DE VIVIENDA",D83="SUBSECRETARIA DE PLANEACION Y POLITICAS","SUBSECRETARÍA DE PLANEACIÓN Y POLÍTICAS",D83="DIRECCION DE INFORMACION DE POLITICAS PUBLICAS","SUBSECRETARÍA DE PLANEACIÓN Y POLÍTICAS",D83="DIRECCION DE SERVICIOS PUBLICOS","SUBSECRETARÍA DE PLANEACIÓN Y POLÍTICAS",D83="DIRECCION DE GESTION DEL SUELO","SUBSECRETARÍA DE PLANEACIÓN Y POLÍTICAS",D83="SUBSECRETARIA DE INVESTIGACIONES Y CONTROL DE VIVIENDA","SUBSECRETARÍA DE INSPECCIÓN, VIGILANCIA Y CONTROL DE VIVIENDA",D83="DIRECCION DE PREVENCION, ARRENDAMIENTO Y CONTROL DE ENAJENACION","SUBSECRETARÍA DE INSPECCIÓN, VIGILANCIA Y CONTROL DE VIVIENDA",D83="DIRECCION DE INVESTIGACIONES Y CONTROL DE VIVIENDA","SUBSECRETARÍA DE INSPECCIÓN, VIGILANCIA Y CONTROL DE VIVIENDA",D83="SUBSECRETARIA DE INSPECCION, VIGILANCIA Y CONTROL DE VIVIENDA","SUBSECRETARÍA DE INSPECCIÓN, VIGILANCIA Y CONTROL DE VIVIENDA",D83="DESPACHO","DESPACHO DE LA SECRETARÍA",D83="DESPACHO DE LA SECRETARIA","DESPACHO DE LA SECRETARÍA",D83="SUBSECRETARIA JURIDICA","SUBSECRETARÍA JURÍDICA",D83="OFICINA DE CONTROL INTERNO","OFICINA DE CONTROL INTERNO",D83="OFICINA DE CONTROL DISCIPLINARIO INTERNO","OFICINA DE CONTROL DISCIPLINARIO INTERNO",D83="OFICINA ASESORA DE COMUNICACIONES","OFICINA ASESORA DE COMUNICACIONES",D83="SUBSECRETARIA DE INTERVENCIONES INTEGRALES","SUBSECRETARÍA DE INTERVENCIONES INTEGRALES",D83="DIRECCION DE HABITAT Y ENTORNOS","SUBSECRETARÍA DE INTERVENCIONES INTEGRALES",D83="DIRECCION DE OPERACIONES","SUBSECRETARÍA DE INTERVENCIONES INTEGRALES",D83="DIRECCION DE ESTRUCTURACION DE PROYECTOS","SUBSECRETARÍA DE INTERVENCIONES INTEGRALES",D83="OFICINA ASESORA DE PLANEACION","OFICINA ASESORA DE PLANEACIÓN",D83="OFICINA DE PARTICIPACION Y RELACIONAMIENTO CON LA CIUDADANIA","OFICINA DE PARTICIPACIÓN Y RELACIONAMIENTO CON LA CIUDADANÍA",D83="SERVICIO A LA CIUDADANIA","OFICINA DE PARTICIPACIÓN Y RELACIONAMIENTO CON LA CIUDADANÍA",D83="OFICINA DE TECNOLOGIA Y TRANSFORMACION DIGITAL","OFICINA DE TECNOLOGÍA Y TRANSFORMACIÓN DIGITAL")</f>
        <v>SUBSECRETARÍA DE VIVIENDA</v>
      </c>
      <c r="D83" s="5" t="str">
        <f>VLOOKUP(A83,[1]TODAS!$A$1:$T$2027,8,0)</f>
        <v>DIRECCION DE FINANCIACION DE VIVIENDA</v>
      </c>
      <c r="E83" s="6">
        <v>46029</v>
      </c>
      <c r="F83" s="6">
        <f>VLOOKUP(A83,[1]TODAS!$A$1:$T$2027,6,0)</f>
        <v>46041</v>
      </c>
      <c r="G83" s="27">
        <f>NETWORKDAYS(E83,F83,FESTIVOS!$A$17:$A$51)-1</f>
        <v>7</v>
      </c>
      <c r="H83" s="17" t="str">
        <f>VLOOKUP(A83,[1]TODAS!$A$1:$T$2027,14,0)</f>
        <v>FINALIZADO</v>
      </c>
      <c r="I83" s="6" t="str">
        <f>VLOOKUP(A83,[1]TODAS!$A$1:$T$2027,5,0)</f>
        <v>2-2026-2500, 2-2026-2500</v>
      </c>
      <c r="J83" s="3" t="s">
        <v>28</v>
      </c>
      <c r="K83" s="3" t="s">
        <v>19</v>
      </c>
    </row>
    <row r="84" spans="1:11" ht="14.5" x14ac:dyDescent="0.35">
      <c r="A84" s="5" t="s">
        <v>120</v>
      </c>
      <c r="B84" s="27">
        <v>91612026</v>
      </c>
      <c r="C84" s="5" t="str" cm="1">
        <f t="array" ref="C84">_xlfn.IFS(D84="CORRESPONDENCIA","SUBSECRETARÍA CORPORATIVA",D84="SUBSECRETARIA CORPORATIVA","SUBSECRETARÍA CORPORATIVA",D84="BIENES Y SERVICIOS","SUBSECRETARÍA CORPORATIVA",D84="DIRECCION DE CONTRATACION","SUBSECRETARÍA CORPORATIVA",D84="DIRECCION ADMINISTRATIVA","SUBSECRETARÍA CORPORATIVA",D84="DIRECCION FINANCIERA","SUBSECRETARÍA CORPORATIVA",D84="TALENTO HUMANO","SUBSECRETARÍA CORPORATIVA",D84="GESTION DOCUMENTAL","SUBSECRETARÍA CORPORATIVA",D84="SUBSECRETARIA DE VIVIENDA","SUBSECRETARÍA DE VIVIENDA",D84="DIRECCION DE APOYO A LA CONSTRUCCION","SUBSECRETARÍA DE VIVIENDA",D84="DIRECCION DE FINANCIACION DE VIVIENDA","SUBSECRETARÍA DE VIVIENDA",D84="DIRECCION DE MEJORAMIENTO HABITACIONAL","SUBSECRETARÍA DE VIVIENDA",D84="SUBDIRECCION DE RECURSOS PRIVADOS","SUBSECRETARÍA DE VIVIENDA",D84="SUBSECRETARIA DE PLANEACION Y POLITICAS","SUBSECRETARÍA DE PLANEACIÓN Y POLÍTICAS",D84="DIRECCION DE INFORMACION DE POLITICAS PUBLICAS","SUBSECRETARÍA DE PLANEACIÓN Y POLÍTICAS",D84="DIRECCION DE SERVICIOS PUBLICOS","SUBSECRETARÍA DE PLANEACIÓN Y POLÍTICAS",D84="DIRECCION DE GESTION DEL SUELO","SUBSECRETARÍA DE PLANEACIÓN Y POLÍTICAS",D84="SUBSECRETARIA DE INVESTIGACIONES Y CONTROL DE VIVIENDA","SUBSECRETARÍA DE INSPECCIÓN, VIGILANCIA Y CONTROL DE VIVIENDA",D84="DIRECCION DE PREVENCION, ARRENDAMIENTO Y CONTROL DE ENAJENACION","SUBSECRETARÍA DE INSPECCIÓN, VIGILANCIA Y CONTROL DE VIVIENDA",D84="DIRECCION DE INVESTIGACIONES Y CONTROL DE VIVIENDA","SUBSECRETARÍA DE INSPECCIÓN, VIGILANCIA Y CONTROL DE VIVIENDA",D84="SUBSECRETARIA DE INSPECCION, VIGILANCIA Y CONTROL DE VIVIENDA","SUBSECRETARÍA DE INSPECCIÓN, VIGILANCIA Y CONTROL DE VIVIENDA",D84="DESPACHO","DESPACHO DE LA SECRETARÍA",D84="DESPACHO DE LA SECRETARIA","DESPACHO DE LA SECRETARÍA",D84="SUBSECRETARIA JURIDICA","SUBSECRETARÍA JURÍDICA",D84="OFICINA DE CONTROL INTERNO","OFICINA DE CONTROL INTERNO",D84="OFICINA DE CONTROL DISCIPLINARIO INTERNO","OFICINA DE CONTROL DISCIPLINARIO INTERNO",D84="OFICINA ASESORA DE COMUNICACIONES","OFICINA ASESORA DE COMUNICACIONES",D84="SUBSECRETARIA DE INTERVENCIONES INTEGRALES","SUBSECRETARÍA DE INTERVENCIONES INTEGRALES",D84="DIRECCION DE HABITAT Y ENTORNOS","SUBSECRETARÍA DE INTERVENCIONES INTEGRALES",D84="DIRECCION DE OPERACIONES","SUBSECRETARÍA DE INTERVENCIONES INTEGRALES",D84="DIRECCION DE ESTRUCTURACION DE PROYECTOS","SUBSECRETARÍA DE INTERVENCIONES INTEGRALES",D84="OFICINA ASESORA DE PLANEACION","OFICINA ASESORA DE PLANEACIÓN",D84="OFICINA DE PARTICIPACION Y RELACIONAMIENTO CON LA CIUDADANIA","OFICINA DE PARTICIPACIÓN Y RELACIONAMIENTO CON LA CIUDADANÍA",D84="SERVICIO A LA CIUDADANIA","OFICINA DE PARTICIPACIÓN Y RELACIONAMIENTO CON LA CIUDADANÍA",D84="OFICINA DE TECNOLOGIA Y TRANSFORMACION DIGITAL","OFICINA DE TECNOLOGÍA Y TRANSFORMACIÓN DIGITAL")</f>
        <v>SUBSECRETARÍA DE VIVIENDA</v>
      </c>
      <c r="D84" s="5" t="str">
        <f>VLOOKUP(A84,[1]TODAS!$A$1:$T$2027,8,0)</f>
        <v>DIRECCION DE FINANCIACION DE VIVIENDA</v>
      </c>
      <c r="E84" s="6">
        <v>46029</v>
      </c>
      <c r="F84" s="6">
        <f>VLOOKUP(A84,[1]TODAS!$A$1:$T$2027,6,0)</f>
        <v>46042</v>
      </c>
      <c r="G84" s="27">
        <f>NETWORKDAYS(E84,F84,FESTIVOS!$A$17:$A$51)-1</f>
        <v>8</v>
      </c>
      <c r="H84" s="17" t="str">
        <f>VLOOKUP(A84,[1]TODAS!$A$1:$T$2027,14,0)</f>
        <v>FINALIZADO</v>
      </c>
      <c r="I84" s="6" t="str">
        <f>VLOOKUP(A84,[1]TODAS!$A$1:$T$2027,5,0)</f>
        <v>2-2026-3698, 2-2026-3698</v>
      </c>
      <c r="J84" s="3" t="s">
        <v>28</v>
      </c>
      <c r="K84" s="3" t="s">
        <v>19</v>
      </c>
    </row>
    <row r="85" spans="1:11" ht="14.5" x14ac:dyDescent="0.35">
      <c r="A85" s="5" t="s">
        <v>121</v>
      </c>
      <c r="B85" s="27">
        <v>91642026</v>
      </c>
      <c r="C85" s="5" t="str" cm="1">
        <f t="array" ref="C85">_xlfn.IFS(D85="CORRESPONDENCIA","SUBSECRETARÍA CORPORATIVA",D85="SUBSECRETARIA CORPORATIVA","SUBSECRETARÍA CORPORATIVA",D85="BIENES Y SERVICIOS","SUBSECRETARÍA CORPORATIVA",D85="DIRECCION DE CONTRATACION","SUBSECRETARÍA CORPORATIVA",D85="DIRECCION ADMINISTRATIVA","SUBSECRETARÍA CORPORATIVA",D85="DIRECCION FINANCIERA","SUBSECRETARÍA CORPORATIVA",D85="TALENTO HUMANO","SUBSECRETARÍA CORPORATIVA",D85="GESTION DOCUMENTAL","SUBSECRETARÍA CORPORATIVA",D85="SUBSECRETARIA DE VIVIENDA","SUBSECRETARÍA DE VIVIENDA",D85="DIRECCION DE APOYO A LA CONSTRUCCION","SUBSECRETARÍA DE VIVIENDA",D85="DIRECCION DE FINANCIACION DE VIVIENDA","SUBSECRETARÍA DE VIVIENDA",D85="DIRECCION DE MEJORAMIENTO HABITACIONAL","SUBSECRETARÍA DE VIVIENDA",D85="SUBDIRECCION DE RECURSOS PRIVADOS","SUBSECRETARÍA DE VIVIENDA",D85="SUBSECRETARIA DE PLANEACION Y POLITICAS","SUBSECRETARÍA DE PLANEACIÓN Y POLÍTICAS",D85="DIRECCION DE INFORMACION DE POLITICAS PUBLICAS","SUBSECRETARÍA DE PLANEACIÓN Y POLÍTICAS",D85="DIRECCION DE SERVICIOS PUBLICOS","SUBSECRETARÍA DE PLANEACIÓN Y POLÍTICAS",D85="DIRECCION DE GESTION DEL SUELO","SUBSECRETARÍA DE PLANEACIÓN Y POLÍTICAS",D85="SUBSECRETARIA DE INVESTIGACIONES Y CONTROL DE VIVIENDA","SUBSECRETARÍA DE INSPECCIÓN, VIGILANCIA Y CONTROL DE VIVIENDA",D85="DIRECCION DE PREVENCION, ARRENDAMIENTO Y CONTROL DE ENAJENACION","SUBSECRETARÍA DE INSPECCIÓN, VIGILANCIA Y CONTROL DE VIVIENDA",D85="DIRECCION DE INVESTIGACIONES Y CONTROL DE VIVIENDA","SUBSECRETARÍA DE INSPECCIÓN, VIGILANCIA Y CONTROL DE VIVIENDA",D85="SUBSECRETARIA DE INSPECCION, VIGILANCIA Y CONTROL DE VIVIENDA","SUBSECRETARÍA DE INSPECCIÓN, VIGILANCIA Y CONTROL DE VIVIENDA",D85="DESPACHO","DESPACHO DE LA SECRETARÍA",D85="DESPACHO DE LA SECRETARIA","DESPACHO DE LA SECRETARÍA",D85="SUBSECRETARIA JURIDICA","SUBSECRETARÍA JURÍDICA",D85="OFICINA DE CONTROL INTERNO","OFICINA DE CONTROL INTERNO",D85="OFICINA DE CONTROL DISCIPLINARIO INTERNO","OFICINA DE CONTROL DISCIPLINARIO INTERNO",D85="OFICINA ASESORA DE COMUNICACIONES","OFICINA ASESORA DE COMUNICACIONES",D85="SUBSECRETARIA DE INTERVENCIONES INTEGRALES","SUBSECRETARÍA DE INTERVENCIONES INTEGRALES",D85="DIRECCION DE HABITAT Y ENTORNOS","SUBSECRETARÍA DE INTERVENCIONES INTEGRALES",D85="DIRECCION DE OPERACIONES","SUBSECRETARÍA DE INTERVENCIONES INTEGRALES",D85="DIRECCION DE ESTRUCTURACION DE PROYECTOS","SUBSECRETARÍA DE INTERVENCIONES INTEGRALES",D85="OFICINA ASESORA DE PLANEACION","OFICINA ASESORA DE PLANEACIÓN",D85="OFICINA DE PARTICIPACION Y RELACIONAMIENTO CON LA CIUDADANIA","OFICINA DE PARTICIPACIÓN Y RELACIONAMIENTO CON LA CIUDADANÍA",D85="SERVICIO A LA CIUDADANIA","OFICINA DE PARTICIPACIÓN Y RELACIONAMIENTO CON LA CIUDADANÍA",D85="OFICINA DE TECNOLOGIA Y TRANSFORMACION DIGITAL","OFICINA DE TECNOLOGÍA Y TRANSFORMACIÓN DIGITAL")</f>
        <v>SUBSECRETARÍA DE INSPECCIÓN, VIGILANCIA Y CONTROL DE VIVIENDA</v>
      </c>
      <c r="D85" s="5" t="str">
        <f>VLOOKUP(A85,[1]TODAS!$A$1:$T$2027,8,0)</f>
        <v>DIRECCION DE INVESTIGACIONES Y CONTROL DE VIVIENDA</v>
      </c>
      <c r="E85" s="6">
        <v>46029</v>
      </c>
      <c r="F85" s="6">
        <f>VLOOKUP(A85,[1]TODAS!$A$1:$T$2027,6,0)</f>
        <v>46038</v>
      </c>
      <c r="G85" s="27">
        <f>NETWORKDAYS(E85,F85,FESTIVOS!$A$17:$A$51)-1</f>
        <v>6</v>
      </c>
      <c r="H85" s="17" t="str">
        <f>VLOOKUP(A85,[1]TODAS!$A$1:$T$2027,14,0)</f>
        <v>FINALIZADO</v>
      </c>
      <c r="I85" s="6" t="str">
        <f>VLOOKUP(A85,[1]TODAS!$A$1:$T$2027,5,0)</f>
        <v>2-2026-1968, 2-2026-1968, 2-2026-1987, 2-2026-1987</v>
      </c>
      <c r="J85" s="3" t="s">
        <v>28</v>
      </c>
      <c r="K85" s="3" t="s">
        <v>19</v>
      </c>
    </row>
    <row r="86" spans="1:11" ht="14.5" x14ac:dyDescent="0.35">
      <c r="A86" s="5" t="s">
        <v>122</v>
      </c>
      <c r="B86" s="27">
        <v>92332026</v>
      </c>
      <c r="C86" s="5" t="str" cm="1">
        <f t="array" ref="C86">_xlfn.IFS(D86="CORRESPONDENCIA","SUBSECRETARÍA CORPORATIVA",D86="SUBSECRETARIA CORPORATIVA","SUBSECRETARÍA CORPORATIVA",D86="BIENES Y SERVICIOS","SUBSECRETARÍA CORPORATIVA",D86="DIRECCION DE CONTRATACION","SUBSECRETARÍA CORPORATIVA",D86="DIRECCION ADMINISTRATIVA","SUBSECRETARÍA CORPORATIVA",D86="DIRECCION FINANCIERA","SUBSECRETARÍA CORPORATIVA",D86="TALENTO HUMANO","SUBSECRETARÍA CORPORATIVA",D86="GESTION DOCUMENTAL","SUBSECRETARÍA CORPORATIVA",D86="SUBSECRETARIA DE VIVIENDA","SUBSECRETARÍA DE VIVIENDA",D86="DIRECCION DE APOYO A LA CONSTRUCCION","SUBSECRETARÍA DE VIVIENDA",D86="DIRECCION DE FINANCIACION DE VIVIENDA","SUBSECRETARÍA DE VIVIENDA",D86="DIRECCION DE MEJORAMIENTO HABITACIONAL","SUBSECRETARÍA DE VIVIENDA",D86="SUBDIRECCION DE RECURSOS PRIVADOS","SUBSECRETARÍA DE VIVIENDA",D86="SUBSECRETARIA DE PLANEACION Y POLITICAS","SUBSECRETARÍA DE PLANEACIÓN Y POLÍTICAS",D86="DIRECCION DE INFORMACION DE POLITICAS PUBLICAS","SUBSECRETARÍA DE PLANEACIÓN Y POLÍTICAS",D86="DIRECCION DE SERVICIOS PUBLICOS","SUBSECRETARÍA DE PLANEACIÓN Y POLÍTICAS",D86="DIRECCION DE GESTION DEL SUELO","SUBSECRETARÍA DE PLANEACIÓN Y POLÍTICAS",D86="SUBSECRETARIA DE INVESTIGACIONES Y CONTROL DE VIVIENDA","SUBSECRETARÍA DE INSPECCIÓN, VIGILANCIA Y CONTROL DE VIVIENDA",D86="DIRECCION DE PREVENCION, ARRENDAMIENTO Y CONTROL DE ENAJENACION","SUBSECRETARÍA DE INSPECCIÓN, VIGILANCIA Y CONTROL DE VIVIENDA",D86="DIRECCION DE INVESTIGACIONES Y CONTROL DE VIVIENDA","SUBSECRETARÍA DE INSPECCIÓN, VIGILANCIA Y CONTROL DE VIVIENDA",D86="SUBSECRETARIA DE INSPECCION, VIGILANCIA Y CONTROL DE VIVIENDA","SUBSECRETARÍA DE INSPECCIÓN, VIGILANCIA Y CONTROL DE VIVIENDA",D86="DESPACHO","DESPACHO DE LA SECRETARÍA",D86="DESPACHO DE LA SECRETARIA","DESPACHO DE LA SECRETARÍA",D86="SUBSECRETARIA JURIDICA","SUBSECRETARÍA JURÍDICA",D86="OFICINA DE CONTROL INTERNO","OFICINA DE CONTROL INTERNO",D86="OFICINA DE CONTROL DISCIPLINARIO INTERNO","OFICINA DE CONTROL DISCIPLINARIO INTERNO",D86="OFICINA ASESORA DE COMUNICACIONES","OFICINA ASESORA DE COMUNICACIONES",D86="SUBSECRETARIA DE INTERVENCIONES INTEGRALES","SUBSECRETARÍA DE INTERVENCIONES INTEGRALES",D86="DIRECCION DE HABITAT Y ENTORNOS","SUBSECRETARÍA DE INTERVENCIONES INTEGRALES",D86="DIRECCION DE OPERACIONES","SUBSECRETARÍA DE INTERVENCIONES INTEGRALES",D86="DIRECCION DE ESTRUCTURACION DE PROYECTOS","SUBSECRETARÍA DE INTERVENCIONES INTEGRALES",D86="OFICINA ASESORA DE PLANEACION","OFICINA ASESORA DE PLANEACIÓN",D86="OFICINA DE PARTICIPACION Y RELACIONAMIENTO CON LA CIUDADANIA","OFICINA DE PARTICIPACIÓN Y RELACIONAMIENTO CON LA CIUDADANÍA",D86="SERVICIO A LA CIUDADANIA","OFICINA DE PARTICIPACIÓN Y RELACIONAMIENTO CON LA CIUDADANÍA",D86="OFICINA DE TECNOLOGIA Y TRANSFORMACION DIGITAL","OFICINA DE TECNOLOGÍA Y TRANSFORMACIÓN DIGITAL")</f>
        <v>SUBSECRETARÍA DE VIVIENDA</v>
      </c>
      <c r="D86" s="5" t="str">
        <f>VLOOKUP(A86,[1]TODAS!$A$1:$T$2027,8,0)</f>
        <v>DIRECCION DE FINANCIACION DE VIVIENDA</v>
      </c>
      <c r="E86" s="6">
        <v>46029</v>
      </c>
      <c r="F86" s="6">
        <f>VLOOKUP(A86,[1]TODAS!$A$1:$T$2027,6,0)</f>
        <v>46042</v>
      </c>
      <c r="G86" s="27">
        <f>NETWORKDAYS(E86,F86,FESTIVOS!$A$17:$A$51)-1</f>
        <v>8</v>
      </c>
      <c r="H86" s="17" t="str">
        <f>VLOOKUP(A86,[1]TODAS!$A$1:$T$2027,14,0)</f>
        <v>FINALIZADO</v>
      </c>
      <c r="I86" s="6" t="str">
        <f>VLOOKUP(A86,[1]TODAS!$A$1:$T$2027,5,0)</f>
        <v>2-2026-3667, 2-2026-3667</v>
      </c>
      <c r="J86" s="3" t="s">
        <v>28</v>
      </c>
      <c r="K86" s="3" t="s">
        <v>19</v>
      </c>
    </row>
    <row r="87" spans="1:11" ht="14.5" x14ac:dyDescent="0.35">
      <c r="A87" s="5" t="s">
        <v>123</v>
      </c>
      <c r="B87" s="27">
        <v>95352026</v>
      </c>
      <c r="C87" s="5" t="str" cm="1">
        <f t="array" ref="C87">_xlfn.IFS(D87="CORRESPONDENCIA","SUBSECRETARÍA CORPORATIVA",D87="SUBSECRETARIA CORPORATIVA","SUBSECRETARÍA CORPORATIVA",D87="BIENES Y SERVICIOS","SUBSECRETARÍA CORPORATIVA",D87="DIRECCION DE CONTRATACION","SUBSECRETARÍA CORPORATIVA",D87="DIRECCION ADMINISTRATIVA","SUBSECRETARÍA CORPORATIVA",D87="DIRECCION FINANCIERA","SUBSECRETARÍA CORPORATIVA",D87="TALENTO HUMANO","SUBSECRETARÍA CORPORATIVA",D87="GESTION DOCUMENTAL","SUBSECRETARÍA CORPORATIVA",D87="SUBSECRETARIA DE VIVIENDA","SUBSECRETARÍA DE VIVIENDA",D87="DIRECCION DE APOYO A LA CONSTRUCCION","SUBSECRETARÍA DE VIVIENDA",D87="DIRECCION DE FINANCIACION DE VIVIENDA","SUBSECRETARÍA DE VIVIENDA",D87="DIRECCION DE MEJORAMIENTO HABITACIONAL","SUBSECRETARÍA DE VIVIENDA",D87="SUBDIRECCION DE RECURSOS PRIVADOS","SUBSECRETARÍA DE VIVIENDA",D87="SUBSECRETARIA DE PLANEACION Y POLITICAS","SUBSECRETARÍA DE PLANEACIÓN Y POLÍTICAS",D87="DIRECCION DE INFORMACION DE POLITICAS PUBLICAS","SUBSECRETARÍA DE PLANEACIÓN Y POLÍTICAS",D87="DIRECCION DE SERVICIOS PUBLICOS","SUBSECRETARÍA DE PLANEACIÓN Y POLÍTICAS",D87="DIRECCION DE GESTION DEL SUELO","SUBSECRETARÍA DE PLANEACIÓN Y POLÍTICAS",D87="SUBSECRETARIA DE INVESTIGACIONES Y CONTROL DE VIVIENDA","SUBSECRETARÍA DE INSPECCIÓN, VIGILANCIA Y CONTROL DE VIVIENDA",D87="DIRECCION DE PREVENCION, ARRENDAMIENTO Y CONTROL DE ENAJENACION","SUBSECRETARÍA DE INSPECCIÓN, VIGILANCIA Y CONTROL DE VIVIENDA",D87="DIRECCION DE INVESTIGACIONES Y CONTROL DE VIVIENDA","SUBSECRETARÍA DE INSPECCIÓN, VIGILANCIA Y CONTROL DE VIVIENDA",D87="SUBSECRETARIA DE INSPECCION, VIGILANCIA Y CONTROL DE VIVIENDA","SUBSECRETARÍA DE INSPECCIÓN, VIGILANCIA Y CONTROL DE VIVIENDA",D87="DESPACHO","DESPACHO DE LA SECRETARÍA",D87="DESPACHO DE LA SECRETARIA","DESPACHO DE LA SECRETARÍA",D87="SUBSECRETARIA JURIDICA","SUBSECRETARÍA JURÍDICA",D87="OFICINA DE CONTROL INTERNO","OFICINA DE CONTROL INTERNO",D87="OFICINA DE CONTROL DISCIPLINARIO INTERNO","OFICINA DE CONTROL DISCIPLINARIO INTERNO",D87="OFICINA ASESORA DE COMUNICACIONES","OFICINA ASESORA DE COMUNICACIONES",D87="SUBSECRETARIA DE INTERVENCIONES INTEGRALES","SUBSECRETARÍA DE INTERVENCIONES INTEGRALES",D87="DIRECCION DE HABITAT Y ENTORNOS","SUBSECRETARÍA DE INTERVENCIONES INTEGRALES",D87="DIRECCION DE OPERACIONES","SUBSECRETARÍA DE INTERVENCIONES INTEGRALES",D87="DIRECCION DE ESTRUCTURACION DE PROYECTOS","SUBSECRETARÍA DE INTERVENCIONES INTEGRALES",D87="OFICINA ASESORA DE PLANEACION","OFICINA ASESORA DE PLANEACIÓN",D87="OFICINA DE PARTICIPACION Y RELACIONAMIENTO CON LA CIUDADANIA","OFICINA DE PARTICIPACIÓN Y RELACIONAMIENTO CON LA CIUDADANÍA",D87="SERVICIO A LA CIUDADANIA","OFICINA DE PARTICIPACIÓN Y RELACIONAMIENTO CON LA CIUDADANÍA",D87="OFICINA DE TECNOLOGIA Y TRANSFORMACION DIGITAL","OFICINA DE TECNOLOGÍA Y TRANSFORMACIÓN DIGITAL")</f>
        <v>SUBSECRETARÍA DE VIVIENDA</v>
      </c>
      <c r="D87" s="5" t="str">
        <f>VLOOKUP(A87,[1]TODAS!$A$1:$T$2027,8,0)</f>
        <v>DIRECCION DE FINANCIACION DE VIVIENDA</v>
      </c>
      <c r="E87" s="6">
        <v>46029</v>
      </c>
      <c r="F87" s="6">
        <f>VLOOKUP(A87,[1]TODAS!$A$1:$T$2027,6,0)</f>
        <v>46042</v>
      </c>
      <c r="G87" s="27">
        <f>NETWORKDAYS(E87,F87,FESTIVOS!$A$17:$A$51)-1</f>
        <v>8</v>
      </c>
      <c r="H87" s="17" t="str">
        <f>VLOOKUP(A87,[1]TODAS!$A$1:$T$2027,14,0)</f>
        <v>FINALIZADO</v>
      </c>
      <c r="I87" s="6" t="str">
        <f>VLOOKUP(A87,[1]TODAS!$A$1:$T$2027,5,0)</f>
        <v>2-2026-3694, 2-2026-3694</v>
      </c>
      <c r="J87" s="3" t="s">
        <v>28</v>
      </c>
      <c r="K87" s="3" t="s">
        <v>19</v>
      </c>
    </row>
    <row r="88" spans="1:11" ht="14.5" x14ac:dyDescent="0.35">
      <c r="A88" s="5" t="s">
        <v>124</v>
      </c>
      <c r="B88" s="27">
        <v>92462026</v>
      </c>
      <c r="C88" s="5" t="str" cm="1">
        <f t="array" ref="C88">_xlfn.IFS(D88="CORRESPONDENCIA","SUBSECRETARÍA CORPORATIVA",D88="SUBSECRETARIA CORPORATIVA","SUBSECRETARÍA CORPORATIVA",D88="BIENES Y SERVICIOS","SUBSECRETARÍA CORPORATIVA",D88="DIRECCION DE CONTRATACION","SUBSECRETARÍA CORPORATIVA",D88="DIRECCION ADMINISTRATIVA","SUBSECRETARÍA CORPORATIVA",D88="DIRECCION FINANCIERA","SUBSECRETARÍA CORPORATIVA",D88="TALENTO HUMANO","SUBSECRETARÍA CORPORATIVA",D88="GESTION DOCUMENTAL","SUBSECRETARÍA CORPORATIVA",D88="SUBSECRETARIA DE VIVIENDA","SUBSECRETARÍA DE VIVIENDA",D88="DIRECCION DE APOYO A LA CONSTRUCCION","SUBSECRETARÍA DE VIVIENDA",D88="DIRECCION DE FINANCIACION DE VIVIENDA","SUBSECRETARÍA DE VIVIENDA",D88="DIRECCION DE MEJORAMIENTO HABITACIONAL","SUBSECRETARÍA DE VIVIENDA",D88="SUBDIRECCION DE RECURSOS PRIVADOS","SUBSECRETARÍA DE VIVIENDA",D88="SUBSECRETARIA DE PLANEACION Y POLITICAS","SUBSECRETARÍA DE PLANEACIÓN Y POLÍTICAS",D88="DIRECCION DE INFORMACION DE POLITICAS PUBLICAS","SUBSECRETARÍA DE PLANEACIÓN Y POLÍTICAS",D88="DIRECCION DE SERVICIOS PUBLICOS","SUBSECRETARÍA DE PLANEACIÓN Y POLÍTICAS",D88="DIRECCION DE GESTION DEL SUELO","SUBSECRETARÍA DE PLANEACIÓN Y POLÍTICAS",D88="SUBSECRETARIA DE INVESTIGACIONES Y CONTROL DE VIVIENDA","SUBSECRETARÍA DE INSPECCIÓN, VIGILANCIA Y CONTROL DE VIVIENDA",D88="DIRECCION DE PREVENCION, ARRENDAMIENTO Y CONTROL DE ENAJENACION","SUBSECRETARÍA DE INSPECCIÓN, VIGILANCIA Y CONTROL DE VIVIENDA",D88="DIRECCION DE INVESTIGACIONES Y CONTROL DE VIVIENDA","SUBSECRETARÍA DE INSPECCIÓN, VIGILANCIA Y CONTROL DE VIVIENDA",D88="SUBSECRETARIA DE INSPECCION, VIGILANCIA Y CONTROL DE VIVIENDA","SUBSECRETARÍA DE INSPECCIÓN, VIGILANCIA Y CONTROL DE VIVIENDA",D88="DESPACHO","DESPACHO DE LA SECRETARÍA",D88="DESPACHO DE LA SECRETARIA","DESPACHO DE LA SECRETARÍA",D88="SUBSECRETARIA JURIDICA","SUBSECRETARÍA JURÍDICA",D88="OFICINA DE CONTROL INTERNO","OFICINA DE CONTROL INTERNO",D88="OFICINA DE CONTROL DISCIPLINARIO INTERNO","OFICINA DE CONTROL DISCIPLINARIO INTERNO",D88="OFICINA ASESORA DE COMUNICACIONES","OFICINA ASESORA DE COMUNICACIONES",D88="SUBSECRETARIA DE INTERVENCIONES INTEGRALES","SUBSECRETARÍA DE INTERVENCIONES INTEGRALES",D88="DIRECCION DE HABITAT Y ENTORNOS","SUBSECRETARÍA DE INTERVENCIONES INTEGRALES",D88="DIRECCION DE OPERACIONES","SUBSECRETARÍA DE INTERVENCIONES INTEGRALES",D88="DIRECCION DE ESTRUCTURACION DE PROYECTOS","SUBSECRETARÍA DE INTERVENCIONES INTEGRALES",D88="OFICINA ASESORA DE PLANEACION","OFICINA ASESORA DE PLANEACIÓN",D88="OFICINA DE PARTICIPACION Y RELACIONAMIENTO CON LA CIUDADANIA","OFICINA DE PARTICIPACIÓN Y RELACIONAMIENTO CON LA CIUDADANÍA",D88="SERVICIO A LA CIUDADANIA","OFICINA DE PARTICIPACIÓN Y RELACIONAMIENTO CON LA CIUDADANÍA",D88="OFICINA DE TECNOLOGIA Y TRANSFORMACION DIGITAL","OFICINA DE TECNOLOGÍA Y TRANSFORMACIÓN DIGITAL")</f>
        <v>SUBSECRETARÍA DE VIVIENDA</v>
      </c>
      <c r="D88" s="5" t="str">
        <f>VLOOKUP(A88,[1]TODAS!$A$1:$T$2027,8,0)</f>
        <v>DIRECCION DE FINANCIACION DE VIVIENDA</v>
      </c>
      <c r="E88" s="6">
        <v>46029</v>
      </c>
      <c r="F88" s="6">
        <f>VLOOKUP(A88,[1]TODAS!$A$1:$T$2027,6,0)</f>
        <v>46042</v>
      </c>
      <c r="G88" s="27">
        <f>NETWORKDAYS(E88,F88,FESTIVOS!$A$17:$A$51)-1</f>
        <v>8</v>
      </c>
      <c r="H88" s="17" t="str">
        <f>VLOOKUP(A88,[1]TODAS!$A$1:$T$2027,14,0)</f>
        <v>FINALIZADO</v>
      </c>
      <c r="I88" s="6" t="str">
        <f>VLOOKUP(A88,[1]TODAS!$A$1:$T$2027,5,0)</f>
        <v>2-2026-3466, 2-2026-3466</v>
      </c>
      <c r="J88" s="3" t="s">
        <v>28</v>
      </c>
      <c r="K88" s="3" t="s">
        <v>19</v>
      </c>
    </row>
    <row r="89" spans="1:11" ht="14.5" x14ac:dyDescent="0.35">
      <c r="A89" s="5" t="s">
        <v>125</v>
      </c>
      <c r="B89" s="27">
        <v>116092026</v>
      </c>
      <c r="C89" s="5" t="str" cm="1">
        <f t="array" ref="C89">_xlfn.IFS(D89="CORRESPONDENCIA","SUBSECRETARÍA CORPORATIVA",D89="SUBSECRETARIA CORPORATIVA","SUBSECRETARÍA CORPORATIVA",D89="BIENES Y SERVICIOS","SUBSECRETARÍA CORPORATIVA",D89="DIRECCION DE CONTRATACION","SUBSECRETARÍA CORPORATIVA",D89="DIRECCION ADMINISTRATIVA","SUBSECRETARÍA CORPORATIVA",D89="DIRECCION FINANCIERA","SUBSECRETARÍA CORPORATIVA",D89="TALENTO HUMANO","SUBSECRETARÍA CORPORATIVA",D89="GESTION DOCUMENTAL","SUBSECRETARÍA CORPORATIVA",D89="SUBSECRETARIA DE VIVIENDA","SUBSECRETARÍA DE VIVIENDA",D89="DIRECCION DE APOYO A LA CONSTRUCCION","SUBSECRETARÍA DE VIVIENDA",D89="DIRECCION DE FINANCIACION DE VIVIENDA","SUBSECRETARÍA DE VIVIENDA",D89="DIRECCION DE MEJORAMIENTO HABITACIONAL","SUBSECRETARÍA DE VIVIENDA",D89="SUBDIRECCION DE RECURSOS PRIVADOS","SUBSECRETARÍA DE VIVIENDA",D89="SUBSECRETARIA DE PLANEACION Y POLITICAS","SUBSECRETARÍA DE PLANEACIÓN Y POLÍTICAS",D89="DIRECCION DE INFORMACION DE POLITICAS PUBLICAS","SUBSECRETARÍA DE PLANEACIÓN Y POLÍTICAS",D89="DIRECCION DE SERVICIOS PUBLICOS","SUBSECRETARÍA DE PLANEACIÓN Y POLÍTICAS",D89="DIRECCION DE GESTION DEL SUELO","SUBSECRETARÍA DE PLANEACIÓN Y POLÍTICAS",D89="SUBSECRETARIA DE INVESTIGACIONES Y CONTROL DE VIVIENDA","SUBSECRETARÍA DE INSPECCIÓN, VIGILANCIA Y CONTROL DE VIVIENDA",D89="DIRECCION DE PREVENCION, ARRENDAMIENTO Y CONTROL DE ENAJENACION","SUBSECRETARÍA DE INSPECCIÓN, VIGILANCIA Y CONTROL DE VIVIENDA",D89="DIRECCION DE INVESTIGACIONES Y CONTROL DE VIVIENDA","SUBSECRETARÍA DE INSPECCIÓN, VIGILANCIA Y CONTROL DE VIVIENDA",D89="SUBSECRETARIA DE INSPECCION, VIGILANCIA Y CONTROL DE VIVIENDA","SUBSECRETARÍA DE INSPECCIÓN, VIGILANCIA Y CONTROL DE VIVIENDA",D89="DESPACHO","DESPACHO DE LA SECRETARÍA",D89="DESPACHO DE LA SECRETARIA","DESPACHO DE LA SECRETARÍA",D89="SUBSECRETARIA JURIDICA","SUBSECRETARÍA JURÍDICA",D89="OFICINA DE CONTROL INTERNO","OFICINA DE CONTROL INTERNO",D89="OFICINA DE CONTROL DISCIPLINARIO INTERNO","OFICINA DE CONTROL DISCIPLINARIO INTERNO",D89="OFICINA ASESORA DE COMUNICACIONES","OFICINA ASESORA DE COMUNICACIONES",D89="SUBSECRETARIA DE INTERVENCIONES INTEGRALES","SUBSECRETARÍA DE INTERVENCIONES INTEGRALES",D89="DIRECCION DE HABITAT Y ENTORNOS","SUBSECRETARÍA DE INTERVENCIONES INTEGRALES",D89="DIRECCION DE OPERACIONES","SUBSECRETARÍA DE INTERVENCIONES INTEGRALES",D89="DIRECCION DE ESTRUCTURACION DE PROYECTOS","SUBSECRETARÍA DE INTERVENCIONES INTEGRALES",D89="OFICINA ASESORA DE PLANEACION","OFICINA ASESORA DE PLANEACIÓN",D89="OFICINA DE PARTICIPACION Y RELACIONAMIENTO CON LA CIUDADANIA","OFICINA DE PARTICIPACIÓN Y RELACIONAMIENTO CON LA CIUDADANÍA",D89="SERVICIO A LA CIUDADANIA","OFICINA DE PARTICIPACIÓN Y RELACIONAMIENTO CON LA CIUDADANÍA",D89="OFICINA DE TECNOLOGIA Y TRANSFORMACION DIGITAL","OFICINA DE TECNOLOGÍA Y TRANSFORMACIÓN DIGITAL")</f>
        <v>SUBSECRETARÍA DE VIVIENDA</v>
      </c>
      <c r="D89" s="5" t="str">
        <f>VLOOKUP(A89,[1]TODAS!$A$1:$T$2027,8,0)</f>
        <v>DIRECCION DE FINANCIACION DE VIVIENDA</v>
      </c>
      <c r="E89" s="6">
        <v>46029</v>
      </c>
      <c r="F89" s="6">
        <f>VLOOKUP(A89,[1]TODAS!$A$1:$T$2027,6,0)</f>
        <v>46037</v>
      </c>
      <c r="G89" s="27">
        <f>NETWORKDAYS(E89,F89,FESTIVOS!$A$17:$A$51)-1</f>
        <v>5</v>
      </c>
      <c r="H89" s="17" t="str">
        <f>VLOOKUP(A89,[1]TODAS!$A$1:$T$2027,14,0)</f>
        <v>FINALIZADO</v>
      </c>
      <c r="I89" s="6" t="str">
        <f>VLOOKUP(A89,[1]TODAS!$A$1:$T$2027,5,0)</f>
        <v>2-2026-1754, 2-2026-1754</v>
      </c>
      <c r="J89" s="3" t="s">
        <v>28</v>
      </c>
      <c r="K89" s="3" t="s">
        <v>19</v>
      </c>
    </row>
    <row r="90" spans="1:11" ht="14.5" x14ac:dyDescent="0.35">
      <c r="A90" s="5" t="s">
        <v>126</v>
      </c>
      <c r="B90" s="27">
        <v>94762026</v>
      </c>
      <c r="C90" s="5" t="str" cm="1">
        <f t="array" ref="C90">_xlfn.IFS(D90="CORRESPONDENCIA","SUBSECRETARÍA CORPORATIVA",D90="SUBSECRETARIA CORPORATIVA","SUBSECRETARÍA CORPORATIVA",D90="BIENES Y SERVICIOS","SUBSECRETARÍA CORPORATIVA",D90="DIRECCION DE CONTRATACION","SUBSECRETARÍA CORPORATIVA",D90="DIRECCION ADMINISTRATIVA","SUBSECRETARÍA CORPORATIVA",D90="DIRECCION FINANCIERA","SUBSECRETARÍA CORPORATIVA",D90="TALENTO HUMANO","SUBSECRETARÍA CORPORATIVA",D90="GESTION DOCUMENTAL","SUBSECRETARÍA CORPORATIVA",D90="SUBSECRETARIA DE VIVIENDA","SUBSECRETARÍA DE VIVIENDA",D90="DIRECCION DE APOYO A LA CONSTRUCCION","SUBSECRETARÍA DE VIVIENDA",D90="DIRECCION DE FINANCIACION DE VIVIENDA","SUBSECRETARÍA DE VIVIENDA",D90="DIRECCION DE MEJORAMIENTO HABITACIONAL","SUBSECRETARÍA DE VIVIENDA",D90="SUBDIRECCION DE RECURSOS PRIVADOS","SUBSECRETARÍA DE VIVIENDA",D90="SUBSECRETARIA DE PLANEACION Y POLITICAS","SUBSECRETARÍA DE PLANEACIÓN Y POLÍTICAS",D90="DIRECCION DE INFORMACION DE POLITICAS PUBLICAS","SUBSECRETARÍA DE PLANEACIÓN Y POLÍTICAS",D90="DIRECCION DE SERVICIOS PUBLICOS","SUBSECRETARÍA DE PLANEACIÓN Y POLÍTICAS",D90="DIRECCION DE GESTION DEL SUELO","SUBSECRETARÍA DE PLANEACIÓN Y POLÍTICAS",D90="SUBSECRETARIA DE INVESTIGACIONES Y CONTROL DE VIVIENDA","SUBSECRETARÍA DE INSPECCIÓN, VIGILANCIA Y CONTROL DE VIVIENDA",D90="DIRECCION DE PREVENCION, ARRENDAMIENTO Y CONTROL DE ENAJENACION","SUBSECRETARÍA DE INSPECCIÓN, VIGILANCIA Y CONTROL DE VIVIENDA",D90="DIRECCION DE INVESTIGACIONES Y CONTROL DE VIVIENDA","SUBSECRETARÍA DE INSPECCIÓN, VIGILANCIA Y CONTROL DE VIVIENDA",D90="SUBSECRETARIA DE INSPECCION, VIGILANCIA Y CONTROL DE VIVIENDA","SUBSECRETARÍA DE INSPECCIÓN, VIGILANCIA Y CONTROL DE VIVIENDA",D90="DESPACHO","DESPACHO DE LA SECRETARÍA",D90="DESPACHO DE LA SECRETARIA","DESPACHO DE LA SECRETARÍA",D90="SUBSECRETARIA JURIDICA","SUBSECRETARÍA JURÍDICA",D90="OFICINA DE CONTROL INTERNO","OFICINA DE CONTROL INTERNO",D90="OFICINA DE CONTROL DISCIPLINARIO INTERNO","OFICINA DE CONTROL DISCIPLINARIO INTERNO",D90="OFICINA ASESORA DE COMUNICACIONES","OFICINA ASESORA DE COMUNICACIONES",D90="SUBSECRETARIA DE INTERVENCIONES INTEGRALES","SUBSECRETARÍA DE INTERVENCIONES INTEGRALES",D90="DIRECCION DE HABITAT Y ENTORNOS","SUBSECRETARÍA DE INTERVENCIONES INTEGRALES",D90="DIRECCION DE OPERACIONES","SUBSECRETARÍA DE INTERVENCIONES INTEGRALES",D90="DIRECCION DE ESTRUCTURACION DE PROYECTOS","SUBSECRETARÍA DE INTERVENCIONES INTEGRALES",D90="OFICINA ASESORA DE PLANEACION","OFICINA ASESORA DE PLANEACIÓN",D90="OFICINA DE PARTICIPACION Y RELACIONAMIENTO CON LA CIUDADANIA","OFICINA DE PARTICIPACIÓN Y RELACIONAMIENTO CON LA CIUDADANÍA",D90="SERVICIO A LA CIUDADANIA","OFICINA DE PARTICIPACIÓN Y RELACIONAMIENTO CON LA CIUDADANÍA",D90="OFICINA DE TECNOLOGIA Y TRANSFORMACION DIGITAL","OFICINA DE TECNOLOGÍA Y TRANSFORMACIÓN DIGITAL")</f>
        <v>SUBSECRETARÍA DE VIVIENDA</v>
      </c>
      <c r="D90" s="5" t="str">
        <f>VLOOKUP(A90,[1]TODAS!$A$1:$T$2027,8,0)</f>
        <v>DIRECCION DE FINANCIACION DE VIVIENDA</v>
      </c>
      <c r="E90" s="6">
        <v>46029</v>
      </c>
      <c r="F90" s="6">
        <f>VLOOKUP(A90,[1]TODAS!$A$1:$T$2027,6,0)</f>
        <v>46042</v>
      </c>
      <c r="G90" s="27">
        <f>NETWORKDAYS(E90,F90,FESTIVOS!$A$17:$A$51)-1</f>
        <v>8</v>
      </c>
      <c r="H90" s="17" t="str">
        <f>VLOOKUP(A90,[1]TODAS!$A$1:$T$2027,14,0)</f>
        <v>FINALIZADO</v>
      </c>
      <c r="I90" s="6" t="str">
        <f>VLOOKUP(A90,[1]TODAS!$A$1:$T$2027,5,0)</f>
        <v>2-2026-3679, 2-2026-3679</v>
      </c>
      <c r="J90" s="3" t="s">
        <v>28</v>
      </c>
      <c r="K90" s="3" t="s">
        <v>19</v>
      </c>
    </row>
    <row r="91" spans="1:11" ht="14.5" x14ac:dyDescent="0.35">
      <c r="A91" s="5" t="s">
        <v>127</v>
      </c>
      <c r="B91" s="27">
        <v>94962026</v>
      </c>
      <c r="C91" s="5" t="str" cm="1">
        <f t="array" ref="C91">_xlfn.IFS(D91="CORRESPONDENCIA","SUBSECRETARÍA CORPORATIVA",D91="SUBSECRETARIA CORPORATIVA","SUBSECRETARÍA CORPORATIVA",D91="BIENES Y SERVICIOS","SUBSECRETARÍA CORPORATIVA",D91="DIRECCION DE CONTRATACION","SUBSECRETARÍA CORPORATIVA",D91="DIRECCION ADMINISTRATIVA","SUBSECRETARÍA CORPORATIVA",D91="DIRECCION FINANCIERA","SUBSECRETARÍA CORPORATIVA",D91="TALENTO HUMANO","SUBSECRETARÍA CORPORATIVA",D91="GESTION DOCUMENTAL","SUBSECRETARÍA CORPORATIVA",D91="SUBSECRETARIA DE VIVIENDA","SUBSECRETARÍA DE VIVIENDA",D91="DIRECCION DE APOYO A LA CONSTRUCCION","SUBSECRETARÍA DE VIVIENDA",D91="DIRECCION DE FINANCIACION DE VIVIENDA","SUBSECRETARÍA DE VIVIENDA",D91="DIRECCION DE MEJORAMIENTO HABITACIONAL","SUBSECRETARÍA DE VIVIENDA",D91="SUBDIRECCION DE RECURSOS PRIVADOS","SUBSECRETARÍA DE VIVIENDA",D91="SUBSECRETARIA DE PLANEACION Y POLITICAS","SUBSECRETARÍA DE PLANEACIÓN Y POLÍTICAS",D91="DIRECCION DE INFORMACION DE POLITICAS PUBLICAS","SUBSECRETARÍA DE PLANEACIÓN Y POLÍTICAS",D91="DIRECCION DE SERVICIOS PUBLICOS","SUBSECRETARÍA DE PLANEACIÓN Y POLÍTICAS",D91="DIRECCION DE GESTION DEL SUELO","SUBSECRETARÍA DE PLANEACIÓN Y POLÍTICAS",D91="SUBSECRETARIA DE INVESTIGACIONES Y CONTROL DE VIVIENDA","SUBSECRETARÍA DE INSPECCIÓN, VIGILANCIA Y CONTROL DE VIVIENDA",D91="DIRECCION DE PREVENCION, ARRENDAMIENTO Y CONTROL DE ENAJENACION","SUBSECRETARÍA DE INSPECCIÓN, VIGILANCIA Y CONTROL DE VIVIENDA",D91="DIRECCION DE INVESTIGACIONES Y CONTROL DE VIVIENDA","SUBSECRETARÍA DE INSPECCIÓN, VIGILANCIA Y CONTROL DE VIVIENDA",D91="SUBSECRETARIA DE INSPECCION, VIGILANCIA Y CONTROL DE VIVIENDA","SUBSECRETARÍA DE INSPECCIÓN, VIGILANCIA Y CONTROL DE VIVIENDA",D91="DESPACHO","DESPACHO DE LA SECRETARÍA",D91="DESPACHO DE LA SECRETARIA","DESPACHO DE LA SECRETARÍA",D91="SUBSECRETARIA JURIDICA","SUBSECRETARÍA JURÍDICA",D91="OFICINA DE CONTROL INTERNO","OFICINA DE CONTROL INTERNO",D91="OFICINA DE CONTROL DISCIPLINARIO INTERNO","OFICINA DE CONTROL DISCIPLINARIO INTERNO",D91="OFICINA ASESORA DE COMUNICACIONES","OFICINA ASESORA DE COMUNICACIONES",D91="SUBSECRETARIA DE INTERVENCIONES INTEGRALES","SUBSECRETARÍA DE INTERVENCIONES INTEGRALES",D91="DIRECCION DE HABITAT Y ENTORNOS","SUBSECRETARÍA DE INTERVENCIONES INTEGRALES",D91="DIRECCION DE OPERACIONES","SUBSECRETARÍA DE INTERVENCIONES INTEGRALES",D91="DIRECCION DE ESTRUCTURACION DE PROYECTOS","SUBSECRETARÍA DE INTERVENCIONES INTEGRALES",D91="OFICINA ASESORA DE PLANEACION","OFICINA ASESORA DE PLANEACIÓN",D91="OFICINA DE PARTICIPACION Y RELACIONAMIENTO CON LA CIUDADANIA","OFICINA DE PARTICIPACIÓN Y RELACIONAMIENTO CON LA CIUDADANÍA",D91="SERVICIO A LA CIUDADANIA","OFICINA DE PARTICIPACIÓN Y RELACIONAMIENTO CON LA CIUDADANÍA",D91="OFICINA DE TECNOLOGIA Y TRANSFORMACION DIGITAL","OFICINA DE TECNOLOGÍA Y TRANSFORMACIÓN DIGITAL")</f>
        <v>SUBSECRETARÍA DE INSPECCIÓN, VIGILANCIA Y CONTROL DE VIVIENDA</v>
      </c>
      <c r="D91" s="5" t="str">
        <f>VLOOKUP(A91,[1]TODAS!$A$1:$T$2027,8,0)</f>
        <v>DIRECCION DE PREVENCION, ARRENDAMIENTO Y CONTROL DE ENAJENACION</v>
      </c>
      <c r="E91" s="6">
        <v>46029</v>
      </c>
      <c r="F91" s="6">
        <f>VLOOKUP(A91,[1]TODAS!$A$1:$T$2027,6,0)</f>
        <v>46044</v>
      </c>
      <c r="G91" s="27">
        <f>NETWORKDAYS(E91,F91,FESTIVOS!$A$17:$A$51)-1</f>
        <v>10</v>
      </c>
      <c r="H91" s="17" t="str">
        <f>VLOOKUP(A91,[1]TODAS!$A$1:$T$2027,14,0)</f>
        <v>FINALIZADO</v>
      </c>
      <c r="I91" s="6" t="str">
        <f>VLOOKUP(A91,[1]TODAS!$A$1:$T$2027,5,0)</f>
        <v>2-2026-3893, 2-2026-3893</v>
      </c>
      <c r="J91" s="3" t="s">
        <v>28</v>
      </c>
      <c r="K91" s="3" t="s">
        <v>19</v>
      </c>
    </row>
    <row r="92" spans="1:11" ht="14.5" x14ac:dyDescent="0.35">
      <c r="A92" s="5" t="s">
        <v>128</v>
      </c>
      <c r="B92" s="27">
        <v>96452026</v>
      </c>
      <c r="C92" s="5" t="str" cm="1">
        <f t="array" ref="C92">_xlfn.IFS(D92="CORRESPONDENCIA","SUBSECRETARÍA CORPORATIVA",D92="SUBSECRETARIA CORPORATIVA","SUBSECRETARÍA CORPORATIVA",D92="BIENES Y SERVICIOS","SUBSECRETARÍA CORPORATIVA",D92="DIRECCION DE CONTRATACION","SUBSECRETARÍA CORPORATIVA",D92="DIRECCION ADMINISTRATIVA","SUBSECRETARÍA CORPORATIVA",D92="DIRECCION FINANCIERA","SUBSECRETARÍA CORPORATIVA",D92="TALENTO HUMANO","SUBSECRETARÍA CORPORATIVA",D92="GESTION DOCUMENTAL","SUBSECRETARÍA CORPORATIVA",D92="SUBSECRETARIA DE VIVIENDA","SUBSECRETARÍA DE VIVIENDA",D92="DIRECCION DE APOYO A LA CONSTRUCCION","SUBSECRETARÍA DE VIVIENDA",D92="DIRECCION DE FINANCIACION DE VIVIENDA","SUBSECRETARÍA DE VIVIENDA",D92="DIRECCION DE MEJORAMIENTO HABITACIONAL","SUBSECRETARÍA DE VIVIENDA",D92="SUBDIRECCION DE RECURSOS PRIVADOS","SUBSECRETARÍA DE VIVIENDA",D92="SUBSECRETARIA DE PLANEACION Y POLITICAS","SUBSECRETARÍA DE PLANEACIÓN Y POLÍTICAS",D92="DIRECCION DE INFORMACION DE POLITICAS PUBLICAS","SUBSECRETARÍA DE PLANEACIÓN Y POLÍTICAS",D92="DIRECCION DE SERVICIOS PUBLICOS","SUBSECRETARÍA DE PLANEACIÓN Y POLÍTICAS",D92="DIRECCION DE GESTION DEL SUELO","SUBSECRETARÍA DE PLANEACIÓN Y POLÍTICAS",D92="SUBSECRETARIA DE INVESTIGACIONES Y CONTROL DE VIVIENDA","SUBSECRETARÍA DE INSPECCIÓN, VIGILANCIA Y CONTROL DE VIVIENDA",D92="DIRECCION DE PREVENCION, ARRENDAMIENTO Y CONTROL DE ENAJENACION","SUBSECRETARÍA DE INSPECCIÓN, VIGILANCIA Y CONTROL DE VIVIENDA",D92="DIRECCION DE INVESTIGACIONES Y CONTROL DE VIVIENDA","SUBSECRETARÍA DE INSPECCIÓN, VIGILANCIA Y CONTROL DE VIVIENDA",D92="SUBSECRETARIA DE INSPECCION, VIGILANCIA Y CONTROL DE VIVIENDA","SUBSECRETARÍA DE INSPECCIÓN, VIGILANCIA Y CONTROL DE VIVIENDA",D92="DESPACHO","DESPACHO DE LA SECRETARÍA",D92="DESPACHO DE LA SECRETARIA","DESPACHO DE LA SECRETARÍA",D92="SUBSECRETARIA JURIDICA","SUBSECRETARÍA JURÍDICA",D92="OFICINA DE CONTROL INTERNO","OFICINA DE CONTROL INTERNO",D92="OFICINA DE CONTROL DISCIPLINARIO INTERNO","OFICINA DE CONTROL DISCIPLINARIO INTERNO",D92="OFICINA ASESORA DE COMUNICACIONES","OFICINA ASESORA DE COMUNICACIONES",D92="SUBSECRETARIA DE INTERVENCIONES INTEGRALES","SUBSECRETARÍA DE INTERVENCIONES INTEGRALES",D92="DIRECCION DE HABITAT Y ENTORNOS","SUBSECRETARÍA DE INTERVENCIONES INTEGRALES",D92="DIRECCION DE OPERACIONES","SUBSECRETARÍA DE INTERVENCIONES INTEGRALES",D92="DIRECCION DE ESTRUCTURACION DE PROYECTOS","SUBSECRETARÍA DE INTERVENCIONES INTEGRALES",D92="OFICINA ASESORA DE PLANEACION","OFICINA ASESORA DE PLANEACIÓN",D92="OFICINA DE PARTICIPACION Y RELACIONAMIENTO CON LA CIUDADANIA","OFICINA DE PARTICIPACIÓN Y RELACIONAMIENTO CON LA CIUDADANÍA",D92="SERVICIO A LA CIUDADANIA","OFICINA DE PARTICIPACIÓN Y RELACIONAMIENTO CON LA CIUDADANÍA",D92="OFICINA DE TECNOLOGIA Y TRANSFORMACION DIGITAL","OFICINA DE TECNOLOGÍA Y TRANSFORMACIÓN DIGITAL")</f>
        <v>SUBSECRETARÍA DE VIVIENDA</v>
      </c>
      <c r="D92" s="5" t="str">
        <f>VLOOKUP(A92,[1]TODAS!$A$1:$T$2027,8,0)</f>
        <v>DIRECCION DE FINANCIACION DE VIVIENDA</v>
      </c>
      <c r="E92" s="6">
        <v>46029</v>
      </c>
      <c r="F92" s="6">
        <f>VLOOKUP(A92,[1]TODAS!$A$1:$T$2027,6,0)</f>
        <v>46042</v>
      </c>
      <c r="G92" s="27">
        <f>NETWORKDAYS(E92,F92,FESTIVOS!$A$17:$A$51)-1</f>
        <v>8</v>
      </c>
      <c r="H92" s="17" t="str">
        <f>VLOOKUP(A92,[1]TODAS!$A$1:$T$2027,14,0)</f>
        <v>FINALIZADO</v>
      </c>
      <c r="I92" s="6" t="str">
        <f>VLOOKUP(A92,[1]TODAS!$A$1:$T$2027,5,0)</f>
        <v>2-2026-3688, 2-2026-3688</v>
      </c>
      <c r="J92" s="3" t="s">
        <v>28</v>
      </c>
      <c r="K92" s="3" t="s">
        <v>19</v>
      </c>
    </row>
    <row r="93" spans="1:11" ht="14.5" x14ac:dyDescent="0.35">
      <c r="A93" s="5" t="s">
        <v>129</v>
      </c>
      <c r="B93" s="27">
        <v>97092026</v>
      </c>
      <c r="C93" s="5" t="str" cm="1">
        <f t="array" ref="C93">_xlfn.IFS(D93="CORRESPONDENCIA","SUBSECRETARÍA CORPORATIVA",D93="SUBSECRETARIA CORPORATIVA","SUBSECRETARÍA CORPORATIVA",D93="BIENES Y SERVICIOS","SUBSECRETARÍA CORPORATIVA",D93="DIRECCION DE CONTRATACION","SUBSECRETARÍA CORPORATIVA",D93="DIRECCION ADMINISTRATIVA","SUBSECRETARÍA CORPORATIVA",D93="DIRECCION FINANCIERA","SUBSECRETARÍA CORPORATIVA",D93="TALENTO HUMANO","SUBSECRETARÍA CORPORATIVA",D93="GESTION DOCUMENTAL","SUBSECRETARÍA CORPORATIVA",D93="SUBSECRETARIA DE VIVIENDA","SUBSECRETARÍA DE VIVIENDA",D93="DIRECCION DE APOYO A LA CONSTRUCCION","SUBSECRETARÍA DE VIVIENDA",D93="DIRECCION DE FINANCIACION DE VIVIENDA","SUBSECRETARÍA DE VIVIENDA",D93="DIRECCION DE MEJORAMIENTO HABITACIONAL","SUBSECRETARÍA DE VIVIENDA",D93="SUBDIRECCION DE RECURSOS PRIVADOS","SUBSECRETARÍA DE VIVIENDA",D93="SUBSECRETARIA DE PLANEACION Y POLITICAS","SUBSECRETARÍA DE PLANEACIÓN Y POLÍTICAS",D93="DIRECCION DE INFORMACION DE POLITICAS PUBLICAS","SUBSECRETARÍA DE PLANEACIÓN Y POLÍTICAS",D93="DIRECCION DE SERVICIOS PUBLICOS","SUBSECRETARÍA DE PLANEACIÓN Y POLÍTICAS",D93="DIRECCION DE GESTION DEL SUELO","SUBSECRETARÍA DE PLANEACIÓN Y POLÍTICAS",D93="SUBSECRETARIA DE INVESTIGACIONES Y CONTROL DE VIVIENDA","SUBSECRETARÍA DE INSPECCIÓN, VIGILANCIA Y CONTROL DE VIVIENDA",D93="DIRECCION DE PREVENCION, ARRENDAMIENTO Y CONTROL DE ENAJENACION","SUBSECRETARÍA DE INSPECCIÓN, VIGILANCIA Y CONTROL DE VIVIENDA",D93="DIRECCION DE INVESTIGACIONES Y CONTROL DE VIVIENDA","SUBSECRETARÍA DE INSPECCIÓN, VIGILANCIA Y CONTROL DE VIVIENDA",D93="SUBSECRETARIA DE INSPECCION, VIGILANCIA Y CONTROL DE VIVIENDA","SUBSECRETARÍA DE INSPECCIÓN, VIGILANCIA Y CONTROL DE VIVIENDA",D93="DESPACHO","DESPACHO DE LA SECRETARÍA",D93="DESPACHO DE LA SECRETARIA","DESPACHO DE LA SECRETARÍA",D93="SUBSECRETARIA JURIDICA","SUBSECRETARÍA JURÍDICA",D93="OFICINA DE CONTROL INTERNO","OFICINA DE CONTROL INTERNO",D93="OFICINA DE CONTROL DISCIPLINARIO INTERNO","OFICINA DE CONTROL DISCIPLINARIO INTERNO",D93="OFICINA ASESORA DE COMUNICACIONES","OFICINA ASESORA DE COMUNICACIONES",D93="SUBSECRETARIA DE INTERVENCIONES INTEGRALES","SUBSECRETARÍA DE INTERVENCIONES INTEGRALES",D93="DIRECCION DE HABITAT Y ENTORNOS","SUBSECRETARÍA DE INTERVENCIONES INTEGRALES",D93="DIRECCION DE OPERACIONES","SUBSECRETARÍA DE INTERVENCIONES INTEGRALES",D93="DIRECCION DE ESTRUCTURACION DE PROYECTOS","SUBSECRETARÍA DE INTERVENCIONES INTEGRALES",D93="OFICINA ASESORA DE PLANEACION","OFICINA ASESORA DE PLANEACIÓN",D93="OFICINA DE PARTICIPACION Y RELACIONAMIENTO CON LA CIUDADANIA","OFICINA DE PARTICIPACIÓN Y RELACIONAMIENTO CON LA CIUDADANÍA",D93="SERVICIO A LA CIUDADANIA","OFICINA DE PARTICIPACIÓN Y RELACIONAMIENTO CON LA CIUDADANÍA",D93="OFICINA DE TECNOLOGIA Y TRANSFORMACION DIGITAL","OFICINA DE TECNOLOGÍA Y TRANSFORMACIÓN DIGITAL")</f>
        <v>SUBSECRETARÍA DE VIVIENDA</v>
      </c>
      <c r="D93" s="5" t="str">
        <f>VLOOKUP(A93,[1]TODAS!$A$1:$T$2027,8,0)</f>
        <v>DIRECCION DE FINANCIACION DE VIVIENDA</v>
      </c>
      <c r="E93" s="6">
        <v>46029</v>
      </c>
      <c r="F93" s="6">
        <f>VLOOKUP(A93,[1]TODAS!$A$1:$T$2027,6,0)</f>
        <v>46037</v>
      </c>
      <c r="G93" s="27">
        <f>NETWORKDAYS(E93,F93,FESTIVOS!$A$17:$A$51)-1</f>
        <v>5</v>
      </c>
      <c r="H93" s="17" t="str">
        <f>VLOOKUP(A93,[1]TODAS!$A$1:$T$2027,14,0)</f>
        <v>FINALIZADO</v>
      </c>
      <c r="I93" s="6" t="str">
        <f>VLOOKUP(A93,[1]TODAS!$A$1:$T$2027,5,0)</f>
        <v>2-2026-1758, 2-2026-1758</v>
      </c>
      <c r="J93" s="3" t="s">
        <v>28</v>
      </c>
      <c r="K93" s="3" t="s">
        <v>19</v>
      </c>
    </row>
    <row r="94" spans="1:11" ht="14.5" x14ac:dyDescent="0.35">
      <c r="A94" s="5" t="s">
        <v>130</v>
      </c>
      <c r="B94" s="27">
        <v>99532026</v>
      </c>
      <c r="C94" s="5" t="str" cm="1">
        <f t="array" ref="C94">_xlfn.IFS(D94="CORRESPONDENCIA","SUBSECRETARÍA CORPORATIVA",D94="SUBSECRETARIA CORPORATIVA","SUBSECRETARÍA CORPORATIVA",D94="BIENES Y SERVICIOS","SUBSECRETARÍA CORPORATIVA",D94="DIRECCION DE CONTRATACION","SUBSECRETARÍA CORPORATIVA",D94="DIRECCION ADMINISTRATIVA","SUBSECRETARÍA CORPORATIVA",D94="DIRECCION FINANCIERA","SUBSECRETARÍA CORPORATIVA",D94="TALENTO HUMANO","SUBSECRETARÍA CORPORATIVA",D94="GESTION DOCUMENTAL","SUBSECRETARÍA CORPORATIVA",D94="SUBSECRETARIA DE VIVIENDA","SUBSECRETARÍA DE VIVIENDA",D94="DIRECCION DE APOYO A LA CONSTRUCCION","SUBSECRETARÍA DE VIVIENDA",D94="DIRECCION DE FINANCIACION DE VIVIENDA","SUBSECRETARÍA DE VIVIENDA",D94="DIRECCION DE MEJORAMIENTO HABITACIONAL","SUBSECRETARÍA DE VIVIENDA",D94="SUBDIRECCION DE RECURSOS PRIVADOS","SUBSECRETARÍA DE VIVIENDA",D94="SUBSECRETARIA DE PLANEACION Y POLITICAS","SUBSECRETARÍA DE PLANEACIÓN Y POLÍTICAS",D94="DIRECCION DE INFORMACION DE POLITICAS PUBLICAS","SUBSECRETARÍA DE PLANEACIÓN Y POLÍTICAS",D94="DIRECCION DE SERVICIOS PUBLICOS","SUBSECRETARÍA DE PLANEACIÓN Y POLÍTICAS",D94="DIRECCION DE GESTION DEL SUELO","SUBSECRETARÍA DE PLANEACIÓN Y POLÍTICAS",D94="SUBSECRETARIA DE INVESTIGACIONES Y CONTROL DE VIVIENDA","SUBSECRETARÍA DE INSPECCIÓN, VIGILANCIA Y CONTROL DE VIVIENDA",D94="DIRECCION DE PREVENCION, ARRENDAMIENTO Y CONTROL DE ENAJENACION","SUBSECRETARÍA DE INSPECCIÓN, VIGILANCIA Y CONTROL DE VIVIENDA",D94="DIRECCION DE INVESTIGACIONES Y CONTROL DE VIVIENDA","SUBSECRETARÍA DE INSPECCIÓN, VIGILANCIA Y CONTROL DE VIVIENDA",D94="SUBSECRETARIA DE INSPECCION, VIGILANCIA Y CONTROL DE VIVIENDA","SUBSECRETARÍA DE INSPECCIÓN, VIGILANCIA Y CONTROL DE VIVIENDA",D94="DESPACHO","DESPACHO DE LA SECRETARÍA",D94="DESPACHO DE LA SECRETARIA","DESPACHO DE LA SECRETARÍA",D94="SUBSECRETARIA JURIDICA","SUBSECRETARÍA JURÍDICA",D94="OFICINA DE CONTROL INTERNO","OFICINA DE CONTROL INTERNO",D94="OFICINA DE CONTROL DISCIPLINARIO INTERNO","OFICINA DE CONTROL DISCIPLINARIO INTERNO",D94="OFICINA ASESORA DE COMUNICACIONES","OFICINA ASESORA DE COMUNICACIONES",D94="SUBSECRETARIA DE INTERVENCIONES INTEGRALES","SUBSECRETARÍA DE INTERVENCIONES INTEGRALES",D94="DIRECCION DE HABITAT Y ENTORNOS","SUBSECRETARÍA DE INTERVENCIONES INTEGRALES",D94="DIRECCION DE OPERACIONES","SUBSECRETARÍA DE INTERVENCIONES INTEGRALES",D94="DIRECCION DE ESTRUCTURACION DE PROYECTOS","SUBSECRETARÍA DE INTERVENCIONES INTEGRALES",D94="OFICINA ASESORA DE PLANEACION","OFICINA ASESORA DE PLANEACIÓN",D94="OFICINA DE PARTICIPACION Y RELACIONAMIENTO CON LA CIUDADANIA","OFICINA DE PARTICIPACIÓN Y RELACIONAMIENTO CON LA CIUDADANÍA",D94="SERVICIO A LA CIUDADANIA","OFICINA DE PARTICIPACIÓN Y RELACIONAMIENTO CON LA CIUDADANÍA",D94="OFICINA DE TECNOLOGIA Y TRANSFORMACION DIGITAL","OFICINA DE TECNOLOGÍA Y TRANSFORMACIÓN DIGITAL")</f>
        <v>SUBSECRETARÍA JURÍDICA</v>
      </c>
      <c r="D94" s="5" t="str">
        <f>VLOOKUP(A94,[1]TODAS!$A$1:$T$2027,8,0)</f>
        <v>SUBSECRETARIA JURIDICA</v>
      </c>
      <c r="E94" s="6">
        <v>46029</v>
      </c>
      <c r="F94" s="6">
        <f>VLOOKUP(A94,[1]TODAS!$A$1:$T$2027,6,0)</f>
        <v>46044</v>
      </c>
      <c r="G94" s="27">
        <f>NETWORKDAYS(E94,F94,FESTIVOS!$A$17:$A$51)-1</f>
        <v>10</v>
      </c>
      <c r="H94" s="17" t="str">
        <f>VLOOKUP(A94,[1]TODAS!$A$1:$T$2027,14,0)</f>
        <v>FINALIZADO</v>
      </c>
      <c r="I94" s="6" t="str">
        <f>VLOOKUP(A94,[1]TODAS!$A$1:$T$2027,5,0)</f>
        <v>2-2026-4052, 2-2026-4052</v>
      </c>
      <c r="J94" s="3" t="s">
        <v>28</v>
      </c>
      <c r="K94" s="3" t="s">
        <v>19</v>
      </c>
    </row>
    <row r="95" spans="1:11" ht="14.5" x14ac:dyDescent="0.35">
      <c r="A95" s="5" t="s">
        <v>131</v>
      </c>
      <c r="B95" s="27">
        <v>97522026</v>
      </c>
      <c r="C95" s="5" t="str" cm="1">
        <f t="array" ref="C95">_xlfn.IFS(D95="CORRESPONDENCIA","SUBSECRETARÍA CORPORATIVA",D95="SUBSECRETARIA CORPORATIVA","SUBSECRETARÍA CORPORATIVA",D95="BIENES Y SERVICIOS","SUBSECRETARÍA CORPORATIVA",D95="DIRECCION DE CONTRATACION","SUBSECRETARÍA CORPORATIVA",D95="DIRECCION ADMINISTRATIVA","SUBSECRETARÍA CORPORATIVA",D95="DIRECCION FINANCIERA","SUBSECRETARÍA CORPORATIVA",D95="TALENTO HUMANO","SUBSECRETARÍA CORPORATIVA",D95="GESTION DOCUMENTAL","SUBSECRETARÍA CORPORATIVA",D95="SUBSECRETARIA DE VIVIENDA","SUBSECRETARÍA DE VIVIENDA",D95="DIRECCION DE APOYO A LA CONSTRUCCION","SUBSECRETARÍA DE VIVIENDA",D95="DIRECCION DE FINANCIACION DE VIVIENDA","SUBSECRETARÍA DE VIVIENDA",D95="DIRECCION DE MEJORAMIENTO HABITACIONAL","SUBSECRETARÍA DE VIVIENDA",D95="SUBDIRECCION DE RECURSOS PRIVADOS","SUBSECRETARÍA DE VIVIENDA",D95="SUBSECRETARIA DE PLANEACION Y POLITICAS","SUBSECRETARÍA DE PLANEACIÓN Y POLÍTICAS",D95="DIRECCION DE INFORMACION DE POLITICAS PUBLICAS","SUBSECRETARÍA DE PLANEACIÓN Y POLÍTICAS",D95="DIRECCION DE SERVICIOS PUBLICOS","SUBSECRETARÍA DE PLANEACIÓN Y POLÍTICAS",D95="DIRECCION DE GESTION DEL SUELO","SUBSECRETARÍA DE PLANEACIÓN Y POLÍTICAS",D95="SUBSECRETARIA DE INVESTIGACIONES Y CONTROL DE VIVIENDA","SUBSECRETARÍA DE INSPECCIÓN, VIGILANCIA Y CONTROL DE VIVIENDA",D95="DIRECCION DE PREVENCION, ARRENDAMIENTO Y CONTROL DE ENAJENACION","SUBSECRETARÍA DE INSPECCIÓN, VIGILANCIA Y CONTROL DE VIVIENDA",D95="DIRECCION DE INVESTIGACIONES Y CONTROL DE VIVIENDA","SUBSECRETARÍA DE INSPECCIÓN, VIGILANCIA Y CONTROL DE VIVIENDA",D95="SUBSECRETARIA DE INSPECCION, VIGILANCIA Y CONTROL DE VIVIENDA","SUBSECRETARÍA DE INSPECCIÓN, VIGILANCIA Y CONTROL DE VIVIENDA",D95="DESPACHO","DESPACHO DE LA SECRETARÍA",D95="DESPACHO DE LA SECRETARIA","DESPACHO DE LA SECRETARÍA",D95="SUBSECRETARIA JURIDICA","SUBSECRETARÍA JURÍDICA",D95="OFICINA DE CONTROL INTERNO","OFICINA DE CONTROL INTERNO",D95="OFICINA DE CONTROL DISCIPLINARIO INTERNO","OFICINA DE CONTROL DISCIPLINARIO INTERNO",D95="OFICINA ASESORA DE COMUNICACIONES","OFICINA ASESORA DE COMUNICACIONES",D95="SUBSECRETARIA DE INTERVENCIONES INTEGRALES","SUBSECRETARÍA DE INTERVENCIONES INTEGRALES",D95="DIRECCION DE HABITAT Y ENTORNOS","SUBSECRETARÍA DE INTERVENCIONES INTEGRALES",D95="DIRECCION DE OPERACIONES","SUBSECRETARÍA DE INTERVENCIONES INTEGRALES",D95="DIRECCION DE ESTRUCTURACION DE PROYECTOS","SUBSECRETARÍA DE INTERVENCIONES INTEGRALES",D95="OFICINA ASESORA DE PLANEACION","OFICINA ASESORA DE PLANEACIÓN",D95="OFICINA DE PARTICIPACION Y RELACIONAMIENTO CON LA CIUDADANIA","OFICINA DE PARTICIPACIÓN Y RELACIONAMIENTO CON LA CIUDADANÍA",D95="SERVICIO A LA CIUDADANIA","OFICINA DE PARTICIPACIÓN Y RELACIONAMIENTO CON LA CIUDADANÍA",D95="OFICINA DE TECNOLOGIA Y TRANSFORMACION DIGITAL","OFICINA DE TECNOLOGÍA Y TRANSFORMACIÓN DIGITAL")</f>
        <v>SUBSECRETARÍA DE VIVIENDA</v>
      </c>
      <c r="D95" s="5" t="str">
        <f>VLOOKUP(A95,[1]TODAS!$A$1:$T$2027,8,0)</f>
        <v>DIRECCION DE FINANCIACION DE VIVIENDA</v>
      </c>
      <c r="E95" s="6">
        <v>46029</v>
      </c>
      <c r="F95" s="6">
        <f>VLOOKUP(A95,[1]TODAS!$A$1:$T$2027,6,0)</f>
        <v>46037</v>
      </c>
      <c r="G95" s="27">
        <f>NETWORKDAYS(E95,F95,FESTIVOS!$A$17:$A$51)-1</f>
        <v>5</v>
      </c>
      <c r="H95" s="17" t="str">
        <f>VLOOKUP(A95,[1]TODAS!$A$1:$T$2027,14,0)</f>
        <v>FINALIZADO</v>
      </c>
      <c r="I95" s="6" t="str">
        <f>VLOOKUP(A95,[1]TODAS!$A$1:$T$2027,5,0)</f>
        <v>2-2026-1759, 2-2026-1759</v>
      </c>
      <c r="J95" s="3" t="s">
        <v>28</v>
      </c>
      <c r="K95" s="3" t="s">
        <v>19</v>
      </c>
    </row>
    <row r="96" spans="1:11" ht="14.5" x14ac:dyDescent="0.35">
      <c r="A96" s="5" t="s">
        <v>132</v>
      </c>
      <c r="B96" s="27">
        <v>99332026</v>
      </c>
      <c r="C96" s="5" t="str" cm="1">
        <f t="array" ref="C96">_xlfn.IFS(D96="CORRESPONDENCIA","SUBSECRETARÍA CORPORATIVA",D96="SUBSECRETARIA CORPORATIVA","SUBSECRETARÍA CORPORATIVA",D96="BIENES Y SERVICIOS","SUBSECRETARÍA CORPORATIVA",D96="DIRECCION DE CONTRATACION","SUBSECRETARÍA CORPORATIVA",D96="DIRECCION ADMINISTRATIVA","SUBSECRETARÍA CORPORATIVA",D96="DIRECCION FINANCIERA","SUBSECRETARÍA CORPORATIVA",D96="TALENTO HUMANO","SUBSECRETARÍA CORPORATIVA",D96="GESTION DOCUMENTAL","SUBSECRETARÍA CORPORATIVA",D96="SUBSECRETARIA DE VIVIENDA","SUBSECRETARÍA DE VIVIENDA",D96="DIRECCION DE APOYO A LA CONSTRUCCION","SUBSECRETARÍA DE VIVIENDA",D96="DIRECCION DE FINANCIACION DE VIVIENDA","SUBSECRETARÍA DE VIVIENDA",D96="DIRECCION DE MEJORAMIENTO HABITACIONAL","SUBSECRETARÍA DE VIVIENDA",D96="SUBDIRECCION DE RECURSOS PRIVADOS","SUBSECRETARÍA DE VIVIENDA",D96="SUBSECRETARIA DE PLANEACION Y POLITICAS","SUBSECRETARÍA DE PLANEACIÓN Y POLÍTICAS",D96="DIRECCION DE INFORMACION DE POLITICAS PUBLICAS","SUBSECRETARÍA DE PLANEACIÓN Y POLÍTICAS",D96="DIRECCION DE SERVICIOS PUBLICOS","SUBSECRETARÍA DE PLANEACIÓN Y POLÍTICAS",D96="DIRECCION DE GESTION DEL SUELO","SUBSECRETARÍA DE PLANEACIÓN Y POLÍTICAS",D96="SUBSECRETARIA DE INVESTIGACIONES Y CONTROL DE VIVIENDA","SUBSECRETARÍA DE INSPECCIÓN, VIGILANCIA Y CONTROL DE VIVIENDA",D96="DIRECCION DE PREVENCION, ARRENDAMIENTO Y CONTROL DE ENAJENACION","SUBSECRETARÍA DE INSPECCIÓN, VIGILANCIA Y CONTROL DE VIVIENDA",D96="DIRECCION DE INVESTIGACIONES Y CONTROL DE VIVIENDA","SUBSECRETARÍA DE INSPECCIÓN, VIGILANCIA Y CONTROL DE VIVIENDA",D96="SUBSECRETARIA DE INSPECCION, VIGILANCIA Y CONTROL DE VIVIENDA","SUBSECRETARÍA DE INSPECCIÓN, VIGILANCIA Y CONTROL DE VIVIENDA",D96="DESPACHO","DESPACHO DE LA SECRETARÍA",D96="DESPACHO DE LA SECRETARIA","DESPACHO DE LA SECRETARÍA",D96="SUBSECRETARIA JURIDICA","SUBSECRETARÍA JURÍDICA",D96="OFICINA DE CONTROL INTERNO","OFICINA DE CONTROL INTERNO",D96="OFICINA DE CONTROL DISCIPLINARIO INTERNO","OFICINA DE CONTROL DISCIPLINARIO INTERNO",D96="OFICINA ASESORA DE COMUNICACIONES","OFICINA ASESORA DE COMUNICACIONES",D96="SUBSECRETARIA DE INTERVENCIONES INTEGRALES","SUBSECRETARÍA DE INTERVENCIONES INTEGRALES",D96="DIRECCION DE HABITAT Y ENTORNOS","SUBSECRETARÍA DE INTERVENCIONES INTEGRALES",D96="DIRECCION DE OPERACIONES","SUBSECRETARÍA DE INTERVENCIONES INTEGRALES",D96="DIRECCION DE ESTRUCTURACION DE PROYECTOS","SUBSECRETARÍA DE INTERVENCIONES INTEGRALES",D96="OFICINA ASESORA DE PLANEACION","OFICINA ASESORA DE PLANEACIÓN",D96="OFICINA DE PARTICIPACION Y RELACIONAMIENTO CON LA CIUDADANIA","OFICINA DE PARTICIPACIÓN Y RELACIONAMIENTO CON LA CIUDADANÍA",D96="SERVICIO A LA CIUDADANIA","OFICINA DE PARTICIPACIÓN Y RELACIONAMIENTO CON LA CIUDADANÍA",D96="OFICINA DE TECNOLOGIA Y TRANSFORMACION DIGITAL","OFICINA DE TECNOLOGÍA Y TRANSFORMACIÓN DIGITAL")</f>
        <v>SUBSECRETARÍA DE VIVIENDA</v>
      </c>
      <c r="D96" s="5" t="str">
        <f>VLOOKUP(A96,[1]TODAS!$A$1:$T$2027,8,0)</f>
        <v>DIRECCION DE FINANCIACION DE VIVIENDA</v>
      </c>
      <c r="E96" s="6">
        <v>46029</v>
      </c>
      <c r="F96" s="6">
        <f>VLOOKUP(A96,[1]TODAS!$A$1:$T$2027,6,0)</f>
        <v>46042</v>
      </c>
      <c r="G96" s="27">
        <f>NETWORKDAYS(E96,F96,FESTIVOS!$A$17:$A$51)-1</f>
        <v>8</v>
      </c>
      <c r="H96" s="17" t="str">
        <f>VLOOKUP(A96,[1]TODAS!$A$1:$T$2027,14,0)</f>
        <v>FINALIZADO</v>
      </c>
      <c r="I96" s="6" t="str">
        <f>VLOOKUP(A96,[1]TODAS!$A$1:$T$2027,5,0)</f>
        <v>2-2026-3672, 2-2026-3672</v>
      </c>
      <c r="J96" s="3" t="s">
        <v>28</v>
      </c>
      <c r="K96" s="3" t="s">
        <v>19</v>
      </c>
    </row>
    <row r="97" spans="1:11" ht="14.5" x14ac:dyDescent="0.35">
      <c r="A97" s="5" t="s">
        <v>133</v>
      </c>
      <c r="B97" s="27">
        <v>99572026</v>
      </c>
      <c r="C97" s="5" t="str" cm="1">
        <f t="array" ref="C97">_xlfn.IFS(D97="CORRESPONDENCIA","SUBSECRETARÍA CORPORATIVA",D97="SUBSECRETARIA CORPORATIVA","SUBSECRETARÍA CORPORATIVA",D97="BIENES Y SERVICIOS","SUBSECRETARÍA CORPORATIVA",D97="DIRECCION DE CONTRATACION","SUBSECRETARÍA CORPORATIVA",D97="DIRECCION ADMINISTRATIVA","SUBSECRETARÍA CORPORATIVA",D97="DIRECCION FINANCIERA","SUBSECRETARÍA CORPORATIVA",D97="TALENTO HUMANO","SUBSECRETARÍA CORPORATIVA",D97="GESTION DOCUMENTAL","SUBSECRETARÍA CORPORATIVA",D97="SUBSECRETARIA DE VIVIENDA","SUBSECRETARÍA DE VIVIENDA",D97="DIRECCION DE APOYO A LA CONSTRUCCION","SUBSECRETARÍA DE VIVIENDA",D97="DIRECCION DE FINANCIACION DE VIVIENDA","SUBSECRETARÍA DE VIVIENDA",D97="DIRECCION DE MEJORAMIENTO HABITACIONAL","SUBSECRETARÍA DE VIVIENDA",D97="SUBDIRECCION DE RECURSOS PRIVADOS","SUBSECRETARÍA DE VIVIENDA",D97="SUBSECRETARIA DE PLANEACION Y POLITICAS","SUBSECRETARÍA DE PLANEACIÓN Y POLÍTICAS",D97="DIRECCION DE INFORMACION DE POLITICAS PUBLICAS","SUBSECRETARÍA DE PLANEACIÓN Y POLÍTICAS",D97="DIRECCION DE SERVICIOS PUBLICOS","SUBSECRETARÍA DE PLANEACIÓN Y POLÍTICAS",D97="DIRECCION DE GESTION DEL SUELO","SUBSECRETARÍA DE PLANEACIÓN Y POLÍTICAS",D97="SUBSECRETARIA DE INVESTIGACIONES Y CONTROL DE VIVIENDA","SUBSECRETARÍA DE INSPECCIÓN, VIGILANCIA Y CONTROL DE VIVIENDA",D97="DIRECCION DE PREVENCION, ARRENDAMIENTO Y CONTROL DE ENAJENACION","SUBSECRETARÍA DE INSPECCIÓN, VIGILANCIA Y CONTROL DE VIVIENDA",D97="DIRECCION DE INVESTIGACIONES Y CONTROL DE VIVIENDA","SUBSECRETARÍA DE INSPECCIÓN, VIGILANCIA Y CONTROL DE VIVIENDA",D97="SUBSECRETARIA DE INSPECCION, VIGILANCIA Y CONTROL DE VIVIENDA","SUBSECRETARÍA DE INSPECCIÓN, VIGILANCIA Y CONTROL DE VIVIENDA",D97="DESPACHO","DESPACHO DE LA SECRETARÍA",D97="DESPACHO DE LA SECRETARIA","DESPACHO DE LA SECRETARÍA",D97="SUBSECRETARIA JURIDICA","SUBSECRETARÍA JURÍDICA",D97="OFICINA DE CONTROL INTERNO","OFICINA DE CONTROL INTERNO",D97="OFICINA DE CONTROL DISCIPLINARIO INTERNO","OFICINA DE CONTROL DISCIPLINARIO INTERNO",D97="OFICINA ASESORA DE COMUNICACIONES","OFICINA ASESORA DE COMUNICACIONES",D97="SUBSECRETARIA DE INTERVENCIONES INTEGRALES","SUBSECRETARÍA DE INTERVENCIONES INTEGRALES",D97="DIRECCION DE HABITAT Y ENTORNOS","SUBSECRETARÍA DE INTERVENCIONES INTEGRALES",D97="DIRECCION DE OPERACIONES","SUBSECRETARÍA DE INTERVENCIONES INTEGRALES",D97="DIRECCION DE ESTRUCTURACION DE PROYECTOS","SUBSECRETARÍA DE INTERVENCIONES INTEGRALES",D97="OFICINA ASESORA DE PLANEACION","OFICINA ASESORA DE PLANEACIÓN",D97="OFICINA DE PARTICIPACION Y RELACIONAMIENTO CON LA CIUDADANIA","OFICINA DE PARTICIPACIÓN Y RELACIONAMIENTO CON LA CIUDADANÍA",D97="SERVICIO A LA CIUDADANIA","OFICINA DE PARTICIPACIÓN Y RELACIONAMIENTO CON LA CIUDADANÍA",D97="OFICINA DE TECNOLOGIA Y TRANSFORMACION DIGITAL","OFICINA DE TECNOLOGÍA Y TRANSFORMACIÓN DIGITAL")</f>
        <v>SUBSECRETARÍA DE VIVIENDA</v>
      </c>
      <c r="D97" s="5" t="str">
        <f>VLOOKUP(A97,[1]TODAS!$A$1:$T$2027,8,0)</f>
        <v>DIRECCION DE FINANCIACION DE VIVIENDA</v>
      </c>
      <c r="E97" s="6">
        <v>46029</v>
      </c>
      <c r="F97" s="6">
        <f>VLOOKUP(A97,[1]TODAS!$A$1:$T$2027,6,0)</f>
        <v>46042</v>
      </c>
      <c r="G97" s="27">
        <f>NETWORKDAYS(E97,F97,FESTIVOS!$A$17:$A$51)-1</f>
        <v>8</v>
      </c>
      <c r="H97" s="17" t="str">
        <f>VLOOKUP(A97,[1]TODAS!$A$1:$T$2027,14,0)</f>
        <v>FINALIZADO</v>
      </c>
      <c r="I97" s="6" t="str">
        <f>VLOOKUP(A97,[1]TODAS!$A$1:$T$2027,5,0)</f>
        <v>2-2026-3711, 2-2026-3711</v>
      </c>
      <c r="J97" s="3" t="s">
        <v>28</v>
      </c>
      <c r="K97" s="3" t="s">
        <v>19</v>
      </c>
    </row>
    <row r="98" spans="1:11" ht="14.5" x14ac:dyDescent="0.35">
      <c r="A98" s="5" t="s">
        <v>134</v>
      </c>
      <c r="B98" s="27">
        <v>99642026</v>
      </c>
      <c r="C98" s="5" t="str" cm="1">
        <f t="array" ref="C98">_xlfn.IFS(D98="CORRESPONDENCIA","SUBSECRETARÍA CORPORATIVA",D98="SUBSECRETARIA CORPORATIVA","SUBSECRETARÍA CORPORATIVA",D98="BIENES Y SERVICIOS","SUBSECRETARÍA CORPORATIVA",D98="DIRECCION DE CONTRATACION","SUBSECRETARÍA CORPORATIVA",D98="DIRECCION ADMINISTRATIVA","SUBSECRETARÍA CORPORATIVA",D98="DIRECCION FINANCIERA","SUBSECRETARÍA CORPORATIVA",D98="TALENTO HUMANO","SUBSECRETARÍA CORPORATIVA",D98="GESTION DOCUMENTAL","SUBSECRETARÍA CORPORATIVA",D98="SUBSECRETARIA DE VIVIENDA","SUBSECRETARÍA DE VIVIENDA",D98="DIRECCION DE APOYO A LA CONSTRUCCION","SUBSECRETARÍA DE VIVIENDA",D98="DIRECCION DE FINANCIACION DE VIVIENDA","SUBSECRETARÍA DE VIVIENDA",D98="DIRECCION DE MEJORAMIENTO HABITACIONAL","SUBSECRETARÍA DE VIVIENDA",D98="SUBDIRECCION DE RECURSOS PRIVADOS","SUBSECRETARÍA DE VIVIENDA",D98="SUBSECRETARIA DE PLANEACION Y POLITICAS","SUBSECRETARÍA DE PLANEACIÓN Y POLÍTICAS",D98="DIRECCION DE INFORMACION DE POLITICAS PUBLICAS","SUBSECRETARÍA DE PLANEACIÓN Y POLÍTICAS",D98="DIRECCION DE SERVICIOS PUBLICOS","SUBSECRETARÍA DE PLANEACIÓN Y POLÍTICAS",D98="DIRECCION DE GESTION DEL SUELO","SUBSECRETARÍA DE PLANEACIÓN Y POLÍTICAS",D98="SUBSECRETARIA DE INVESTIGACIONES Y CONTROL DE VIVIENDA","SUBSECRETARÍA DE INSPECCIÓN, VIGILANCIA Y CONTROL DE VIVIENDA",D98="DIRECCION DE PREVENCION, ARRENDAMIENTO Y CONTROL DE ENAJENACION","SUBSECRETARÍA DE INSPECCIÓN, VIGILANCIA Y CONTROL DE VIVIENDA",D98="DIRECCION DE INVESTIGACIONES Y CONTROL DE VIVIENDA","SUBSECRETARÍA DE INSPECCIÓN, VIGILANCIA Y CONTROL DE VIVIENDA",D98="SUBSECRETARIA DE INSPECCION, VIGILANCIA Y CONTROL DE VIVIENDA","SUBSECRETARÍA DE INSPECCIÓN, VIGILANCIA Y CONTROL DE VIVIENDA",D98="DESPACHO","DESPACHO DE LA SECRETARÍA",D98="DESPACHO DE LA SECRETARIA","DESPACHO DE LA SECRETARÍA",D98="SUBSECRETARIA JURIDICA","SUBSECRETARÍA JURÍDICA",D98="OFICINA DE CONTROL INTERNO","OFICINA DE CONTROL INTERNO",D98="OFICINA DE CONTROL DISCIPLINARIO INTERNO","OFICINA DE CONTROL DISCIPLINARIO INTERNO",D98="OFICINA ASESORA DE COMUNICACIONES","OFICINA ASESORA DE COMUNICACIONES",D98="SUBSECRETARIA DE INTERVENCIONES INTEGRALES","SUBSECRETARÍA DE INTERVENCIONES INTEGRALES",D98="DIRECCION DE HABITAT Y ENTORNOS","SUBSECRETARÍA DE INTERVENCIONES INTEGRALES",D98="DIRECCION DE OPERACIONES","SUBSECRETARÍA DE INTERVENCIONES INTEGRALES",D98="DIRECCION DE ESTRUCTURACION DE PROYECTOS","SUBSECRETARÍA DE INTERVENCIONES INTEGRALES",D98="OFICINA ASESORA DE PLANEACION","OFICINA ASESORA DE PLANEACIÓN",D98="OFICINA DE PARTICIPACION Y RELACIONAMIENTO CON LA CIUDADANIA","OFICINA DE PARTICIPACIÓN Y RELACIONAMIENTO CON LA CIUDADANÍA",D98="SERVICIO A LA CIUDADANIA","OFICINA DE PARTICIPACIÓN Y RELACIONAMIENTO CON LA CIUDADANÍA",D98="OFICINA DE TECNOLOGIA Y TRANSFORMACION DIGITAL","OFICINA DE TECNOLOGÍA Y TRANSFORMACIÓN DIGITAL")</f>
        <v>SUBSECRETARÍA DE VIVIENDA</v>
      </c>
      <c r="D98" s="5" t="str">
        <f>VLOOKUP(A98,[1]TODAS!$A$1:$T$2027,8,0)</f>
        <v>DIRECCION DE FINANCIACION DE VIVIENDA</v>
      </c>
      <c r="E98" s="6">
        <v>46029</v>
      </c>
      <c r="F98" s="6">
        <f>VLOOKUP(A98,[1]TODAS!$A$1:$T$2027,6,0)</f>
        <v>46042</v>
      </c>
      <c r="G98" s="27">
        <f>NETWORKDAYS(E98,F98,FESTIVOS!$A$17:$A$51)-1</f>
        <v>8</v>
      </c>
      <c r="H98" s="17" t="str">
        <f>VLOOKUP(A98,[1]TODAS!$A$1:$T$2027,14,0)</f>
        <v>FINALIZADO</v>
      </c>
      <c r="I98" s="6" t="str">
        <f>VLOOKUP(A98,[1]TODAS!$A$1:$T$2027,5,0)</f>
        <v>2-2026-3670, 2-2026-3670</v>
      </c>
      <c r="J98" s="3" t="s">
        <v>28</v>
      </c>
      <c r="K98" s="3" t="s">
        <v>19</v>
      </c>
    </row>
    <row r="99" spans="1:11" ht="14.5" x14ac:dyDescent="0.35">
      <c r="A99" s="5" t="s">
        <v>135</v>
      </c>
      <c r="B99" s="27">
        <v>114072026</v>
      </c>
      <c r="C99" s="5" t="str" cm="1">
        <f t="array" ref="C99">_xlfn.IFS(D99="CORRESPONDENCIA","SUBSECRETARÍA CORPORATIVA",D99="SUBSECRETARIA CORPORATIVA","SUBSECRETARÍA CORPORATIVA",D99="BIENES Y SERVICIOS","SUBSECRETARÍA CORPORATIVA",D99="DIRECCION DE CONTRATACION","SUBSECRETARÍA CORPORATIVA",D99="DIRECCION ADMINISTRATIVA","SUBSECRETARÍA CORPORATIVA",D99="DIRECCION FINANCIERA","SUBSECRETARÍA CORPORATIVA",D99="TALENTO HUMANO","SUBSECRETARÍA CORPORATIVA",D99="GESTION DOCUMENTAL","SUBSECRETARÍA CORPORATIVA",D99="SUBSECRETARIA DE VIVIENDA","SUBSECRETARÍA DE VIVIENDA",D99="DIRECCION DE APOYO A LA CONSTRUCCION","SUBSECRETARÍA DE VIVIENDA",D99="DIRECCION DE FINANCIACION DE VIVIENDA","SUBSECRETARÍA DE VIVIENDA",D99="DIRECCION DE MEJORAMIENTO HABITACIONAL","SUBSECRETARÍA DE VIVIENDA",D99="SUBDIRECCION DE RECURSOS PRIVADOS","SUBSECRETARÍA DE VIVIENDA",D99="SUBSECRETARIA DE PLANEACION Y POLITICAS","SUBSECRETARÍA DE PLANEACIÓN Y POLÍTICAS",D99="DIRECCION DE INFORMACION DE POLITICAS PUBLICAS","SUBSECRETARÍA DE PLANEACIÓN Y POLÍTICAS",D99="DIRECCION DE SERVICIOS PUBLICOS","SUBSECRETARÍA DE PLANEACIÓN Y POLÍTICAS",D99="DIRECCION DE GESTION DEL SUELO","SUBSECRETARÍA DE PLANEACIÓN Y POLÍTICAS",D99="SUBSECRETARIA DE INVESTIGACIONES Y CONTROL DE VIVIENDA","SUBSECRETARÍA DE INSPECCIÓN, VIGILANCIA Y CONTROL DE VIVIENDA",D99="DIRECCION DE PREVENCION, ARRENDAMIENTO Y CONTROL DE ENAJENACION","SUBSECRETARÍA DE INSPECCIÓN, VIGILANCIA Y CONTROL DE VIVIENDA",D99="DIRECCION DE INVESTIGACIONES Y CONTROL DE VIVIENDA","SUBSECRETARÍA DE INSPECCIÓN, VIGILANCIA Y CONTROL DE VIVIENDA",D99="SUBSECRETARIA DE INSPECCION, VIGILANCIA Y CONTROL DE VIVIENDA","SUBSECRETARÍA DE INSPECCIÓN, VIGILANCIA Y CONTROL DE VIVIENDA",D99="DESPACHO","DESPACHO DE LA SECRETARÍA",D99="DESPACHO DE LA SECRETARIA","DESPACHO DE LA SECRETARÍA",D99="SUBSECRETARIA JURIDICA","SUBSECRETARÍA JURÍDICA",D99="OFICINA DE CONTROL INTERNO","OFICINA DE CONTROL INTERNO",D99="OFICINA DE CONTROL DISCIPLINARIO INTERNO","OFICINA DE CONTROL DISCIPLINARIO INTERNO",D99="OFICINA ASESORA DE COMUNICACIONES","OFICINA ASESORA DE COMUNICACIONES",D99="SUBSECRETARIA DE INTERVENCIONES INTEGRALES","SUBSECRETARÍA DE INTERVENCIONES INTEGRALES",D99="DIRECCION DE HABITAT Y ENTORNOS","SUBSECRETARÍA DE INTERVENCIONES INTEGRALES",D99="DIRECCION DE OPERACIONES","SUBSECRETARÍA DE INTERVENCIONES INTEGRALES",D99="DIRECCION DE ESTRUCTURACION DE PROYECTOS","SUBSECRETARÍA DE INTERVENCIONES INTEGRALES",D99="OFICINA ASESORA DE PLANEACION","OFICINA ASESORA DE PLANEACIÓN",D99="OFICINA DE PARTICIPACION Y RELACIONAMIENTO CON LA CIUDADANIA","OFICINA DE PARTICIPACIÓN Y RELACIONAMIENTO CON LA CIUDADANÍA",D99="SERVICIO A LA CIUDADANIA","OFICINA DE PARTICIPACIÓN Y RELACIONAMIENTO CON LA CIUDADANÍA",D99="OFICINA DE TECNOLOGIA Y TRANSFORMACION DIGITAL","OFICINA DE TECNOLOGÍA Y TRANSFORMACIÓN DIGITAL")</f>
        <v>SUBSECRETARÍA DE VIVIENDA</v>
      </c>
      <c r="D99" s="5" t="str">
        <f>VLOOKUP(A99,[1]TODAS!$A$1:$T$2027,8,0)</f>
        <v>DIRECCION DE FINANCIACION DE VIVIENDA</v>
      </c>
      <c r="E99" s="6">
        <v>46030</v>
      </c>
      <c r="F99" s="6">
        <f>VLOOKUP(A99,[1]TODAS!$A$1:$T$2027,6,0)</f>
        <v>46042</v>
      </c>
      <c r="G99" s="27">
        <f>NETWORKDAYS(E99,F99,FESTIVOS!$A$17:$A$51)-1</f>
        <v>7</v>
      </c>
      <c r="H99" s="17" t="str">
        <f>VLOOKUP(A99,[1]TODAS!$A$1:$T$2027,14,0)</f>
        <v>FINALIZADO</v>
      </c>
      <c r="I99" s="6" t="str">
        <f>VLOOKUP(A99,[1]TODAS!$A$1:$T$2027,5,0)</f>
        <v>2-2026-3682, 2-2026-3682</v>
      </c>
      <c r="J99" s="3" t="s">
        <v>28</v>
      </c>
      <c r="K99" s="3" t="s">
        <v>19</v>
      </c>
    </row>
    <row r="100" spans="1:11" ht="14.5" x14ac:dyDescent="0.35">
      <c r="A100" s="5" t="s">
        <v>136</v>
      </c>
      <c r="B100" s="27">
        <v>114102026</v>
      </c>
      <c r="C100" s="5" t="str" cm="1">
        <f t="array" ref="C100">_xlfn.IFS(D100="CORRESPONDENCIA","SUBSECRETARÍA CORPORATIVA",D100="SUBSECRETARIA CORPORATIVA","SUBSECRETARÍA CORPORATIVA",D100="BIENES Y SERVICIOS","SUBSECRETARÍA CORPORATIVA",D100="DIRECCION DE CONTRATACION","SUBSECRETARÍA CORPORATIVA",D100="DIRECCION ADMINISTRATIVA","SUBSECRETARÍA CORPORATIVA",D100="DIRECCION FINANCIERA","SUBSECRETARÍA CORPORATIVA",D100="TALENTO HUMANO","SUBSECRETARÍA CORPORATIVA",D100="GESTION DOCUMENTAL","SUBSECRETARÍA CORPORATIVA",D100="SUBSECRETARIA DE VIVIENDA","SUBSECRETARÍA DE VIVIENDA",D100="DIRECCION DE APOYO A LA CONSTRUCCION","SUBSECRETARÍA DE VIVIENDA",D100="DIRECCION DE FINANCIACION DE VIVIENDA","SUBSECRETARÍA DE VIVIENDA",D100="DIRECCION DE MEJORAMIENTO HABITACIONAL","SUBSECRETARÍA DE VIVIENDA",D100="SUBDIRECCION DE RECURSOS PRIVADOS","SUBSECRETARÍA DE VIVIENDA",D100="SUBSECRETARIA DE PLANEACION Y POLITICAS","SUBSECRETARÍA DE PLANEACIÓN Y POLÍTICAS",D100="DIRECCION DE INFORMACION DE POLITICAS PUBLICAS","SUBSECRETARÍA DE PLANEACIÓN Y POLÍTICAS",D100="DIRECCION DE SERVICIOS PUBLICOS","SUBSECRETARÍA DE PLANEACIÓN Y POLÍTICAS",D100="DIRECCION DE GESTION DEL SUELO","SUBSECRETARÍA DE PLANEACIÓN Y POLÍTICAS",D100="SUBSECRETARIA DE INVESTIGACIONES Y CONTROL DE VIVIENDA","SUBSECRETARÍA DE INSPECCIÓN, VIGILANCIA Y CONTROL DE VIVIENDA",D100="DIRECCION DE PREVENCION, ARRENDAMIENTO Y CONTROL DE ENAJENACION","SUBSECRETARÍA DE INSPECCIÓN, VIGILANCIA Y CONTROL DE VIVIENDA",D100="DIRECCION DE INVESTIGACIONES Y CONTROL DE VIVIENDA","SUBSECRETARÍA DE INSPECCIÓN, VIGILANCIA Y CONTROL DE VIVIENDA",D100="SUBSECRETARIA DE INSPECCION, VIGILANCIA Y CONTROL DE VIVIENDA","SUBSECRETARÍA DE INSPECCIÓN, VIGILANCIA Y CONTROL DE VIVIENDA",D100="DESPACHO","DESPACHO DE LA SECRETARÍA",D100="DESPACHO DE LA SECRETARIA","DESPACHO DE LA SECRETARÍA",D100="SUBSECRETARIA JURIDICA","SUBSECRETARÍA JURÍDICA",D100="OFICINA DE CONTROL INTERNO","OFICINA DE CONTROL INTERNO",D100="OFICINA DE CONTROL DISCIPLINARIO INTERNO","OFICINA DE CONTROL DISCIPLINARIO INTERNO",D100="OFICINA ASESORA DE COMUNICACIONES","OFICINA ASESORA DE COMUNICACIONES",D100="SUBSECRETARIA DE INTERVENCIONES INTEGRALES","SUBSECRETARÍA DE INTERVENCIONES INTEGRALES",D100="DIRECCION DE HABITAT Y ENTORNOS","SUBSECRETARÍA DE INTERVENCIONES INTEGRALES",D100="DIRECCION DE OPERACIONES","SUBSECRETARÍA DE INTERVENCIONES INTEGRALES",D100="DIRECCION DE ESTRUCTURACION DE PROYECTOS","SUBSECRETARÍA DE INTERVENCIONES INTEGRALES",D100="OFICINA ASESORA DE PLANEACION","OFICINA ASESORA DE PLANEACIÓN",D100="OFICINA DE PARTICIPACION Y RELACIONAMIENTO CON LA CIUDADANIA","OFICINA DE PARTICIPACIÓN Y RELACIONAMIENTO CON LA CIUDADANÍA",D100="SERVICIO A LA CIUDADANIA","OFICINA DE PARTICIPACIÓN Y RELACIONAMIENTO CON LA CIUDADANÍA",D100="OFICINA DE TECNOLOGIA Y TRANSFORMACION DIGITAL","OFICINA DE TECNOLOGÍA Y TRANSFORMACIÓN DIGITAL")</f>
        <v>SUBSECRETARÍA DE VIVIENDA</v>
      </c>
      <c r="D100" s="5" t="str">
        <f>VLOOKUP(A100,[1]TODAS!$A$1:$T$2027,8,0)</f>
        <v>DIRECCION DE FINANCIACION DE VIVIENDA</v>
      </c>
      <c r="E100" s="6">
        <v>46030</v>
      </c>
      <c r="F100" s="6">
        <f>VLOOKUP(A100,[1]TODAS!$A$1:$T$2027,6,0)</f>
        <v>46044</v>
      </c>
      <c r="G100" s="27">
        <f>NETWORKDAYS(E100,F100,FESTIVOS!$A$17:$A$51)-1</f>
        <v>9</v>
      </c>
      <c r="H100" s="17" t="str">
        <f>VLOOKUP(A100,[1]TODAS!$A$1:$T$2027,14,0)</f>
        <v>FINALIZADO</v>
      </c>
      <c r="I100" s="6" t="str">
        <f>VLOOKUP(A100,[1]TODAS!$A$1:$T$2027,5,0)</f>
        <v>2-2026-3959, 2-2026-3959</v>
      </c>
      <c r="J100" s="3" t="s">
        <v>28</v>
      </c>
      <c r="K100" s="3" t="s">
        <v>19</v>
      </c>
    </row>
    <row r="101" spans="1:11" ht="14.5" x14ac:dyDescent="0.35">
      <c r="A101" s="5" t="s">
        <v>137</v>
      </c>
      <c r="B101" s="27">
        <v>114302026</v>
      </c>
      <c r="C101" s="5" t="str" cm="1">
        <f t="array" ref="C101">_xlfn.IFS(D101="CORRESPONDENCIA","SUBSECRETARÍA CORPORATIVA",D101="SUBSECRETARIA CORPORATIVA","SUBSECRETARÍA CORPORATIVA",D101="BIENES Y SERVICIOS","SUBSECRETARÍA CORPORATIVA",D101="DIRECCION DE CONTRATACION","SUBSECRETARÍA CORPORATIVA",D101="DIRECCION ADMINISTRATIVA","SUBSECRETARÍA CORPORATIVA",D101="DIRECCION FINANCIERA","SUBSECRETARÍA CORPORATIVA",D101="TALENTO HUMANO","SUBSECRETARÍA CORPORATIVA",D101="GESTION DOCUMENTAL","SUBSECRETARÍA CORPORATIVA",D101="SUBSECRETARIA DE VIVIENDA","SUBSECRETARÍA DE VIVIENDA",D101="DIRECCION DE APOYO A LA CONSTRUCCION","SUBSECRETARÍA DE VIVIENDA",D101="DIRECCION DE FINANCIACION DE VIVIENDA","SUBSECRETARÍA DE VIVIENDA",D101="DIRECCION DE MEJORAMIENTO HABITACIONAL","SUBSECRETARÍA DE VIVIENDA",D101="SUBDIRECCION DE RECURSOS PRIVADOS","SUBSECRETARÍA DE VIVIENDA",D101="SUBSECRETARIA DE PLANEACION Y POLITICAS","SUBSECRETARÍA DE PLANEACIÓN Y POLÍTICAS",D101="DIRECCION DE INFORMACION DE POLITICAS PUBLICAS","SUBSECRETARÍA DE PLANEACIÓN Y POLÍTICAS",D101="DIRECCION DE SERVICIOS PUBLICOS","SUBSECRETARÍA DE PLANEACIÓN Y POLÍTICAS",D101="DIRECCION DE GESTION DEL SUELO","SUBSECRETARÍA DE PLANEACIÓN Y POLÍTICAS",D101="SUBSECRETARIA DE INVESTIGACIONES Y CONTROL DE VIVIENDA","SUBSECRETARÍA DE INSPECCIÓN, VIGILANCIA Y CONTROL DE VIVIENDA",D101="DIRECCION DE PREVENCION, ARRENDAMIENTO Y CONTROL DE ENAJENACION","SUBSECRETARÍA DE INSPECCIÓN, VIGILANCIA Y CONTROL DE VIVIENDA",D101="DIRECCION DE INVESTIGACIONES Y CONTROL DE VIVIENDA","SUBSECRETARÍA DE INSPECCIÓN, VIGILANCIA Y CONTROL DE VIVIENDA",D101="SUBSECRETARIA DE INSPECCION, VIGILANCIA Y CONTROL DE VIVIENDA","SUBSECRETARÍA DE INSPECCIÓN, VIGILANCIA Y CONTROL DE VIVIENDA",D101="DESPACHO","DESPACHO DE LA SECRETARÍA",D101="DESPACHO DE LA SECRETARIA","DESPACHO DE LA SECRETARÍA",D101="SUBSECRETARIA JURIDICA","SUBSECRETARÍA JURÍDICA",D101="OFICINA DE CONTROL INTERNO","OFICINA DE CONTROL INTERNO",D101="OFICINA DE CONTROL DISCIPLINARIO INTERNO","OFICINA DE CONTROL DISCIPLINARIO INTERNO",D101="OFICINA ASESORA DE COMUNICACIONES","OFICINA ASESORA DE COMUNICACIONES",D101="SUBSECRETARIA DE INTERVENCIONES INTEGRALES","SUBSECRETARÍA DE INTERVENCIONES INTEGRALES",D101="DIRECCION DE HABITAT Y ENTORNOS","SUBSECRETARÍA DE INTERVENCIONES INTEGRALES",D101="DIRECCION DE OPERACIONES","SUBSECRETARÍA DE INTERVENCIONES INTEGRALES",D101="DIRECCION DE ESTRUCTURACION DE PROYECTOS","SUBSECRETARÍA DE INTERVENCIONES INTEGRALES",D101="OFICINA ASESORA DE PLANEACION","OFICINA ASESORA DE PLANEACIÓN",D101="OFICINA DE PARTICIPACION Y RELACIONAMIENTO CON LA CIUDADANIA","OFICINA DE PARTICIPACIÓN Y RELACIONAMIENTO CON LA CIUDADANÍA",D101="SERVICIO A LA CIUDADANIA","OFICINA DE PARTICIPACIÓN Y RELACIONAMIENTO CON LA CIUDADANÍA",D101="OFICINA DE TECNOLOGIA Y TRANSFORMACION DIGITAL","OFICINA DE TECNOLOGÍA Y TRANSFORMACIÓN DIGITAL")</f>
        <v>SUBSECRETARÍA DE VIVIENDA</v>
      </c>
      <c r="D101" s="5" t="str">
        <f>VLOOKUP(A101,[1]TODAS!$A$1:$T$2027,8,0)</f>
        <v>DIRECCION DE MEJORAMIENTO HABITACIONAL</v>
      </c>
      <c r="E101" s="6">
        <v>46030</v>
      </c>
      <c r="F101" s="6">
        <f>VLOOKUP(A101,[1]TODAS!$A$1:$T$2027,6,0)</f>
        <v>46049</v>
      </c>
      <c r="G101" s="27">
        <f>NETWORKDAYS(E101,F101,FESTIVOS!$A$17:$A$51)-1</f>
        <v>12</v>
      </c>
      <c r="H101" s="17" t="str">
        <f>VLOOKUP(A101,[1]TODAS!$A$1:$T$2027,14,0)</f>
        <v>FINALIZADO</v>
      </c>
      <c r="I101" s="6" t="str">
        <f>VLOOKUP(A101,[1]TODAS!$A$1:$T$2027,5,0)</f>
        <v>2-2026-5294, 2-2026-5294</v>
      </c>
      <c r="J101" s="3" t="s">
        <v>28</v>
      </c>
      <c r="K101" s="3" t="s">
        <v>19</v>
      </c>
    </row>
    <row r="102" spans="1:11" ht="14.5" x14ac:dyDescent="0.35">
      <c r="A102" s="5" t="s">
        <v>138</v>
      </c>
      <c r="B102" s="27">
        <v>114332026</v>
      </c>
      <c r="C102" s="5" t="str" cm="1">
        <f t="array" ref="C102">_xlfn.IFS(D102="CORRESPONDENCIA","SUBSECRETARÍA CORPORATIVA",D102="SUBSECRETARIA CORPORATIVA","SUBSECRETARÍA CORPORATIVA",D102="BIENES Y SERVICIOS","SUBSECRETARÍA CORPORATIVA",D102="DIRECCION DE CONTRATACION","SUBSECRETARÍA CORPORATIVA",D102="DIRECCION ADMINISTRATIVA","SUBSECRETARÍA CORPORATIVA",D102="DIRECCION FINANCIERA","SUBSECRETARÍA CORPORATIVA",D102="TALENTO HUMANO","SUBSECRETARÍA CORPORATIVA",D102="GESTION DOCUMENTAL","SUBSECRETARÍA CORPORATIVA",D102="SUBSECRETARIA DE VIVIENDA","SUBSECRETARÍA DE VIVIENDA",D102="DIRECCION DE APOYO A LA CONSTRUCCION","SUBSECRETARÍA DE VIVIENDA",D102="DIRECCION DE FINANCIACION DE VIVIENDA","SUBSECRETARÍA DE VIVIENDA",D102="DIRECCION DE MEJORAMIENTO HABITACIONAL","SUBSECRETARÍA DE VIVIENDA",D102="SUBDIRECCION DE RECURSOS PRIVADOS","SUBSECRETARÍA DE VIVIENDA",D102="SUBSECRETARIA DE PLANEACION Y POLITICAS","SUBSECRETARÍA DE PLANEACIÓN Y POLÍTICAS",D102="DIRECCION DE INFORMACION DE POLITICAS PUBLICAS","SUBSECRETARÍA DE PLANEACIÓN Y POLÍTICAS",D102="DIRECCION DE SERVICIOS PUBLICOS","SUBSECRETARÍA DE PLANEACIÓN Y POLÍTICAS",D102="DIRECCION DE GESTION DEL SUELO","SUBSECRETARÍA DE PLANEACIÓN Y POLÍTICAS",D102="SUBSECRETARIA DE INVESTIGACIONES Y CONTROL DE VIVIENDA","SUBSECRETARÍA DE INSPECCIÓN, VIGILANCIA Y CONTROL DE VIVIENDA",D102="DIRECCION DE PREVENCION, ARRENDAMIENTO Y CONTROL DE ENAJENACION","SUBSECRETARÍA DE INSPECCIÓN, VIGILANCIA Y CONTROL DE VIVIENDA",D102="DIRECCION DE INVESTIGACIONES Y CONTROL DE VIVIENDA","SUBSECRETARÍA DE INSPECCIÓN, VIGILANCIA Y CONTROL DE VIVIENDA",D102="SUBSECRETARIA DE INSPECCION, VIGILANCIA Y CONTROL DE VIVIENDA","SUBSECRETARÍA DE INSPECCIÓN, VIGILANCIA Y CONTROL DE VIVIENDA",D102="DESPACHO","DESPACHO DE LA SECRETARÍA",D102="DESPACHO DE LA SECRETARIA","DESPACHO DE LA SECRETARÍA",D102="SUBSECRETARIA JURIDICA","SUBSECRETARÍA JURÍDICA",D102="OFICINA DE CONTROL INTERNO","OFICINA DE CONTROL INTERNO",D102="OFICINA DE CONTROL DISCIPLINARIO INTERNO","OFICINA DE CONTROL DISCIPLINARIO INTERNO",D102="OFICINA ASESORA DE COMUNICACIONES","OFICINA ASESORA DE COMUNICACIONES",D102="SUBSECRETARIA DE INTERVENCIONES INTEGRALES","SUBSECRETARÍA DE INTERVENCIONES INTEGRALES",D102="DIRECCION DE HABITAT Y ENTORNOS","SUBSECRETARÍA DE INTERVENCIONES INTEGRALES",D102="DIRECCION DE OPERACIONES","SUBSECRETARÍA DE INTERVENCIONES INTEGRALES",D102="DIRECCION DE ESTRUCTURACION DE PROYECTOS","SUBSECRETARÍA DE INTERVENCIONES INTEGRALES",D102="OFICINA ASESORA DE PLANEACION","OFICINA ASESORA DE PLANEACIÓN",D102="OFICINA DE PARTICIPACION Y RELACIONAMIENTO CON LA CIUDADANIA","OFICINA DE PARTICIPACIÓN Y RELACIONAMIENTO CON LA CIUDADANÍA",D102="SERVICIO A LA CIUDADANIA","OFICINA DE PARTICIPACIÓN Y RELACIONAMIENTO CON LA CIUDADANÍA",D102="OFICINA DE TECNOLOGIA Y TRANSFORMACION DIGITAL","OFICINA DE TECNOLOGÍA Y TRANSFORMACIÓN DIGITAL")</f>
        <v>SUBSECRETARÍA DE VIVIENDA</v>
      </c>
      <c r="D102" s="5" t="str">
        <f>VLOOKUP(A102,[1]TODAS!$A$1:$T$2027,8,0)</f>
        <v>DIRECCION DE FINANCIACION DE VIVIENDA</v>
      </c>
      <c r="E102" s="6">
        <v>46030</v>
      </c>
      <c r="F102" s="6">
        <f>VLOOKUP(A102,[1]TODAS!$A$1:$T$2027,6,0)</f>
        <v>46044</v>
      </c>
      <c r="G102" s="27">
        <f>NETWORKDAYS(E102,F102,FESTIVOS!$A$17:$A$51)-1</f>
        <v>9</v>
      </c>
      <c r="H102" s="17" t="str">
        <f>VLOOKUP(A102,[1]TODAS!$A$1:$T$2027,14,0)</f>
        <v>FINALIZADO</v>
      </c>
      <c r="I102" s="6" t="str">
        <f>VLOOKUP(A102,[1]TODAS!$A$1:$T$2027,5,0)</f>
        <v>2-2026-4269, 2-2026-4269</v>
      </c>
      <c r="J102" s="3" t="s">
        <v>28</v>
      </c>
      <c r="K102" s="3" t="s">
        <v>19</v>
      </c>
    </row>
    <row r="103" spans="1:11" ht="14.5" x14ac:dyDescent="0.35">
      <c r="A103" s="5" t="s">
        <v>139</v>
      </c>
      <c r="B103" s="27">
        <v>114692026</v>
      </c>
      <c r="C103" s="5" t="str" cm="1">
        <f t="array" ref="C103">_xlfn.IFS(D103="CORRESPONDENCIA","SUBSECRETARÍA CORPORATIVA",D103="SUBSECRETARIA CORPORATIVA","SUBSECRETARÍA CORPORATIVA",D103="BIENES Y SERVICIOS","SUBSECRETARÍA CORPORATIVA",D103="DIRECCION DE CONTRATACION","SUBSECRETARÍA CORPORATIVA",D103="DIRECCION ADMINISTRATIVA","SUBSECRETARÍA CORPORATIVA",D103="DIRECCION FINANCIERA","SUBSECRETARÍA CORPORATIVA",D103="TALENTO HUMANO","SUBSECRETARÍA CORPORATIVA",D103="GESTION DOCUMENTAL","SUBSECRETARÍA CORPORATIVA",D103="SUBSECRETARIA DE VIVIENDA","SUBSECRETARÍA DE VIVIENDA",D103="DIRECCION DE APOYO A LA CONSTRUCCION","SUBSECRETARÍA DE VIVIENDA",D103="DIRECCION DE FINANCIACION DE VIVIENDA","SUBSECRETARÍA DE VIVIENDA",D103="DIRECCION DE MEJORAMIENTO HABITACIONAL","SUBSECRETARÍA DE VIVIENDA",D103="SUBDIRECCION DE RECURSOS PRIVADOS","SUBSECRETARÍA DE VIVIENDA",D103="SUBSECRETARIA DE PLANEACION Y POLITICAS","SUBSECRETARÍA DE PLANEACIÓN Y POLÍTICAS",D103="DIRECCION DE INFORMACION DE POLITICAS PUBLICAS","SUBSECRETARÍA DE PLANEACIÓN Y POLÍTICAS",D103="DIRECCION DE SERVICIOS PUBLICOS","SUBSECRETARÍA DE PLANEACIÓN Y POLÍTICAS",D103="DIRECCION DE GESTION DEL SUELO","SUBSECRETARÍA DE PLANEACIÓN Y POLÍTICAS",D103="SUBSECRETARIA DE INVESTIGACIONES Y CONTROL DE VIVIENDA","SUBSECRETARÍA DE INSPECCIÓN, VIGILANCIA Y CONTROL DE VIVIENDA",D103="DIRECCION DE PREVENCION, ARRENDAMIENTO Y CONTROL DE ENAJENACION","SUBSECRETARÍA DE INSPECCIÓN, VIGILANCIA Y CONTROL DE VIVIENDA",D103="DIRECCION DE INVESTIGACIONES Y CONTROL DE VIVIENDA","SUBSECRETARÍA DE INSPECCIÓN, VIGILANCIA Y CONTROL DE VIVIENDA",D103="SUBSECRETARIA DE INSPECCION, VIGILANCIA Y CONTROL DE VIVIENDA","SUBSECRETARÍA DE INSPECCIÓN, VIGILANCIA Y CONTROL DE VIVIENDA",D103="DESPACHO","DESPACHO DE LA SECRETARÍA",D103="DESPACHO DE LA SECRETARIA","DESPACHO DE LA SECRETARÍA",D103="SUBSECRETARIA JURIDICA","SUBSECRETARÍA JURÍDICA",D103="OFICINA DE CONTROL INTERNO","OFICINA DE CONTROL INTERNO",D103="OFICINA DE CONTROL DISCIPLINARIO INTERNO","OFICINA DE CONTROL DISCIPLINARIO INTERNO",D103="OFICINA ASESORA DE COMUNICACIONES","OFICINA ASESORA DE COMUNICACIONES",D103="SUBSECRETARIA DE INTERVENCIONES INTEGRALES","SUBSECRETARÍA DE INTERVENCIONES INTEGRALES",D103="DIRECCION DE HABITAT Y ENTORNOS","SUBSECRETARÍA DE INTERVENCIONES INTEGRALES",D103="DIRECCION DE OPERACIONES","SUBSECRETARÍA DE INTERVENCIONES INTEGRALES",D103="DIRECCION DE ESTRUCTURACION DE PROYECTOS","SUBSECRETARÍA DE INTERVENCIONES INTEGRALES",D103="OFICINA ASESORA DE PLANEACION","OFICINA ASESORA DE PLANEACIÓN",D103="OFICINA DE PARTICIPACION Y RELACIONAMIENTO CON LA CIUDADANIA","OFICINA DE PARTICIPACIÓN Y RELACIONAMIENTO CON LA CIUDADANÍA",D103="SERVICIO A LA CIUDADANIA","OFICINA DE PARTICIPACIÓN Y RELACIONAMIENTO CON LA CIUDADANÍA",D103="OFICINA DE TECNOLOGIA Y TRANSFORMACION DIGITAL","OFICINA DE TECNOLOGÍA Y TRANSFORMACIÓN DIGITAL")</f>
        <v>SUBSECRETARÍA JURÍDICA</v>
      </c>
      <c r="D103" s="5" t="str">
        <f>VLOOKUP(A103,[1]TODAS!$A$1:$T$2027,8,0)</f>
        <v>SUBSECRETARIA JURIDICA</v>
      </c>
      <c r="E103" s="6">
        <v>46030</v>
      </c>
      <c r="F103" s="6">
        <f>VLOOKUP(A103,[1]TODAS!$A$1:$T$2027,6,0)</f>
        <v>46045</v>
      </c>
      <c r="G103" s="27">
        <f>NETWORKDAYS(E103,F103,FESTIVOS!$A$17:$A$51)-1</f>
        <v>10</v>
      </c>
      <c r="H103" s="17" t="str">
        <f>VLOOKUP(A103,[1]TODAS!$A$1:$T$2027,14,0)</f>
        <v>FINALIZADO</v>
      </c>
      <c r="I103" s="6" t="str">
        <f>VLOOKUP(A103,[1]TODAS!$A$1:$T$2027,5,0)</f>
        <v>2-2026-4804, 2-2026-4804</v>
      </c>
      <c r="J103" s="3" t="s">
        <v>28</v>
      </c>
      <c r="K103" s="3" t="s">
        <v>19</v>
      </c>
    </row>
    <row r="104" spans="1:11" ht="14.5" x14ac:dyDescent="0.35">
      <c r="A104" s="5" t="s">
        <v>140</v>
      </c>
      <c r="B104" s="27">
        <v>114732026</v>
      </c>
      <c r="C104" s="5" t="str" cm="1">
        <f t="array" ref="C104">_xlfn.IFS(D104="CORRESPONDENCIA","SUBSECRETARÍA CORPORATIVA",D104="SUBSECRETARIA CORPORATIVA","SUBSECRETARÍA CORPORATIVA",D104="BIENES Y SERVICIOS","SUBSECRETARÍA CORPORATIVA",D104="DIRECCION DE CONTRATACION","SUBSECRETARÍA CORPORATIVA",D104="DIRECCION ADMINISTRATIVA","SUBSECRETARÍA CORPORATIVA",D104="DIRECCION FINANCIERA","SUBSECRETARÍA CORPORATIVA",D104="TALENTO HUMANO","SUBSECRETARÍA CORPORATIVA",D104="GESTION DOCUMENTAL","SUBSECRETARÍA CORPORATIVA",D104="SUBSECRETARIA DE VIVIENDA","SUBSECRETARÍA DE VIVIENDA",D104="DIRECCION DE APOYO A LA CONSTRUCCION","SUBSECRETARÍA DE VIVIENDA",D104="DIRECCION DE FINANCIACION DE VIVIENDA","SUBSECRETARÍA DE VIVIENDA",D104="DIRECCION DE MEJORAMIENTO HABITACIONAL","SUBSECRETARÍA DE VIVIENDA",D104="SUBDIRECCION DE RECURSOS PRIVADOS","SUBSECRETARÍA DE VIVIENDA",D104="SUBSECRETARIA DE PLANEACION Y POLITICAS","SUBSECRETARÍA DE PLANEACIÓN Y POLÍTICAS",D104="DIRECCION DE INFORMACION DE POLITICAS PUBLICAS","SUBSECRETARÍA DE PLANEACIÓN Y POLÍTICAS",D104="DIRECCION DE SERVICIOS PUBLICOS","SUBSECRETARÍA DE PLANEACIÓN Y POLÍTICAS",D104="DIRECCION DE GESTION DEL SUELO","SUBSECRETARÍA DE PLANEACIÓN Y POLÍTICAS",D104="SUBSECRETARIA DE INVESTIGACIONES Y CONTROL DE VIVIENDA","SUBSECRETARÍA DE INSPECCIÓN, VIGILANCIA Y CONTROL DE VIVIENDA",D104="DIRECCION DE PREVENCION, ARRENDAMIENTO Y CONTROL DE ENAJENACION","SUBSECRETARÍA DE INSPECCIÓN, VIGILANCIA Y CONTROL DE VIVIENDA",D104="DIRECCION DE INVESTIGACIONES Y CONTROL DE VIVIENDA","SUBSECRETARÍA DE INSPECCIÓN, VIGILANCIA Y CONTROL DE VIVIENDA",D104="SUBSECRETARIA DE INSPECCION, VIGILANCIA Y CONTROL DE VIVIENDA","SUBSECRETARÍA DE INSPECCIÓN, VIGILANCIA Y CONTROL DE VIVIENDA",D104="DESPACHO","DESPACHO DE LA SECRETARÍA",D104="DESPACHO DE LA SECRETARIA","DESPACHO DE LA SECRETARÍA",D104="SUBSECRETARIA JURIDICA","SUBSECRETARÍA JURÍDICA",D104="OFICINA DE CONTROL INTERNO","OFICINA DE CONTROL INTERNO",D104="OFICINA DE CONTROL DISCIPLINARIO INTERNO","OFICINA DE CONTROL DISCIPLINARIO INTERNO",D104="OFICINA ASESORA DE COMUNICACIONES","OFICINA ASESORA DE COMUNICACIONES",D104="SUBSECRETARIA DE INTERVENCIONES INTEGRALES","SUBSECRETARÍA DE INTERVENCIONES INTEGRALES",D104="DIRECCION DE HABITAT Y ENTORNOS","SUBSECRETARÍA DE INTERVENCIONES INTEGRALES",D104="DIRECCION DE OPERACIONES","SUBSECRETARÍA DE INTERVENCIONES INTEGRALES",D104="DIRECCION DE ESTRUCTURACION DE PROYECTOS","SUBSECRETARÍA DE INTERVENCIONES INTEGRALES",D104="OFICINA ASESORA DE PLANEACION","OFICINA ASESORA DE PLANEACIÓN",D104="OFICINA DE PARTICIPACION Y RELACIONAMIENTO CON LA CIUDADANIA","OFICINA DE PARTICIPACIÓN Y RELACIONAMIENTO CON LA CIUDADANÍA",D104="SERVICIO A LA CIUDADANIA","OFICINA DE PARTICIPACIÓN Y RELACIONAMIENTO CON LA CIUDADANÍA",D104="OFICINA DE TECNOLOGIA Y TRANSFORMACION DIGITAL","OFICINA DE TECNOLOGÍA Y TRANSFORMACIÓN DIGITAL")</f>
        <v>SUBSECRETARÍA DE VIVIENDA</v>
      </c>
      <c r="D104" s="5" t="str">
        <f>VLOOKUP(A104,[1]TODAS!$A$1:$T$2027,8,0)</f>
        <v>DIRECCION DE FINANCIACION DE VIVIENDA</v>
      </c>
      <c r="E104" s="6">
        <v>46030</v>
      </c>
      <c r="F104" s="6">
        <f>VLOOKUP(A104,[1]TODAS!$A$1:$T$2027,6,0)</f>
        <v>46037</v>
      </c>
      <c r="G104" s="27">
        <f>NETWORKDAYS(E104,F104,FESTIVOS!$A$17:$A$51)-1</f>
        <v>4</v>
      </c>
      <c r="H104" s="17" t="str">
        <f>VLOOKUP(A104,[1]TODAS!$A$1:$T$2027,14,0)</f>
        <v>FINALIZADO</v>
      </c>
      <c r="I104" s="6" t="str">
        <f>VLOOKUP(A104,[1]TODAS!$A$1:$T$2027,5,0)</f>
        <v>2-2026-1760, 2-2026-1760</v>
      </c>
      <c r="J104" s="3" t="s">
        <v>28</v>
      </c>
      <c r="K104" s="3" t="s">
        <v>19</v>
      </c>
    </row>
    <row r="105" spans="1:11" ht="14.5" x14ac:dyDescent="0.35">
      <c r="A105" s="5" t="s">
        <v>141</v>
      </c>
      <c r="B105" s="27">
        <v>114842026</v>
      </c>
      <c r="C105" s="5" t="str" cm="1">
        <f t="array" ref="C105">_xlfn.IFS(D105="CORRESPONDENCIA","SUBSECRETARÍA CORPORATIVA",D105="SUBSECRETARIA CORPORATIVA","SUBSECRETARÍA CORPORATIVA",D105="BIENES Y SERVICIOS","SUBSECRETARÍA CORPORATIVA",D105="DIRECCION DE CONTRATACION","SUBSECRETARÍA CORPORATIVA",D105="DIRECCION ADMINISTRATIVA","SUBSECRETARÍA CORPORATIVA",D105="DIRECCION FINANCIERA","SUBSECRETARÍA CORPORATIVA",D105="TALENTO HUMANO","SUBSECRETARÍA CORPORATIVA",D105="GESTION DOCUMENTAL","SUBSECRETARÍA CORPORATIVA",D105="SUBSECRETARIA DE VIVIENDA","SUBSECRETARÍA DE VIVIENDA",D105="DIRECCION DE APOYO A LA CONSTRUCCION","SUBSECRETARÍA DE VIVIENDA",D105="DIRECCION DE FINANCIACION DE VIVIENDA","SUBSECRETARÍA DE VIVIENDA",D105="DIRECCION DE MEJORAMIENTO HABITACIONAL","SUBSECRETARÍA DE VIVIENDA",D105="SUBDIRECCION DE RECURSOS PRIVADOS","SUBSECRETARÍA DE VIVIENDA",D105="SUBSECRETARIA DE PLANEACION Y POLITICAS","SUBSECRETARÍA DE PLANEACIÓN Y POLÍTICAS",D105="DIRECCION DE INFORMACION DE POLITICAS PUBLICAS","SUBSECRETARÍA DE PLANEACIÓN Y POLÍTICAS",D105="DIRECCION DE SERVICIOS PUBLICOS","SUBSECRETARÍA DE PLANEACIÓN Y POLÍTICAS",D105="DIRECCION DE GESTION DEL SUELO","SUBSECRETARÍA DE PLANEACIÓN Y POLÍTICAS",D105="SUBSECRETARIA DE INVESTIGACIONES Y CONTROL DE VIVIENDA","SUBSECRETARÍA DE INSPECCIÓN, VIGILANCIA Y CONTROL DE VIVIENDA",D105="DIRECCION DE PREVENCION, ARRENDAMIENTO Y CONTROL DE ENAJENACION","SUBSECRETARÍA DE INSPECCIÓN, VIGILANCIA Y CONTROL DE VIVIENDA",D105="DIRECCION DE INVESTIGACIONES Y CONTROL DE VIVIENDA","SUBSECRETARÍA DE INSPECCIÓN, VIGILANCIA Y CONTROL DE VIVIENDA",D105="SUBSECRETARIA DE INSPECCION, VIGILANCIA Y CONTROL DE VIVIENDA","SUBSECRETARÍA DE INSPECCIÓN, VIGILANCIA Y CONTROL DE VIVIENDA",D105="DESPACHO","DESPACHO DE LA SECRETARÍA",D105="DESPACHO DE LA SECRETARIA","DESPACHO DE LA SECRETARÍA",D105="SUBSECRETARIA JURIDICA","SUBSECRETARÍA JURÍDICA",D105="OFICINA DE CONTROL INTERNO","OFICINA DE CONTROL INTERNO",D105="OFICINA DE CONTROL DISCIPLINARIO INTERNO","OFICINA DE CONTROL DISCIPLINARIO INTERNO",D105="OFICINA ASESORA DE COMUNICACIONES","OFICINA ASESORA DE COMUNICACIONES",D105="SUBSECRETARIA DE INTERVENCIONES INTEGRALES","SUBSECRETARÍA DE INTERVENCIONES INTEGRALES",D105="DIRECCION DE HABITAT Y ENTORNOS","SUBSECRETARÍA DE INTERVENCIONES INTEGRALES",D105="DIRECCION DE OPERACIONES","SUBSECRETARÍA DE INTERVENCIONES INTEGRALES",D105="DIRECCION DE ESTRUCTURACION DE PROYECTOS","SUBSECRETARÍA DE INTERVENCIONES INTEGRALES",D105="OFICINA ASESORA DE PLANEACION","OFICINA ASESORA DE PLANEACIÓN",D105="OFICINA DE PARTICIPACION Y RELACIONAMIENTO CON LA CIUDADANIA","OFICINA DE PARTICIPACIÓN Y RELACIONAMIENTO CON LA CIUDADANÍA",D105="SERVICIO A LA CIUDADANIA","OFICINA DE PARTICIPACIÓN Y RELACIONAMIENTO CON LA CIUDADANÍA",D105="OFICINA DE TECNOLOGIA Y TRANSFORMACION DIGITAL","OFICINA DE TECNOLOGÍA Y TRANSFORMACIÓN DIGITAL")</f>
        <v>SUBSECRETARÍA DE VIVIENDA</v>
      </c>
      <c r="D105" s="5" t="str">
        <f>VLOOKUP(A105,[1]TODAS!$A$1:$T$2027,8,0)</f>
        <v>SUBSECRETARIA DE VIVIENDA</v>
      </c>
      <c r="E105" s="6">
        <v>46030</v>
      </c>
      <c r="F105" s="6">
        <f>VLOOKUP(A105,[1]TODAS!$A$1:$T$2027,6,0)</f>
        <v>46042</v>
      </c>
      <c r="G105" s="27">
        <f>NETWORKDAYS(E105,F105,FESTIVOS!$A$17:$A$51)-1</f>
        <v>7</v>
      </c>
      <c r="H105" s="17" t="str">
        <f>VLOOKUP(A105,[1]TODAS!$A$1:$T$2027,14,0)</f>
        <v>FINALIZADO</v>
      </c>
      <c r="I105" s="6" t="str">
        <f>VLOOKUP(A105,[1]TODAS!$A$1:$T$2027,5,0)</f>
        <v>2-2026-3562, 2-2026-3562</v>
      </c>
      <c r="J105" s="3" t="s">
        <v>28</v>
      </c>
      <c r="K105" s="3" t="s">
        <v>19</v>
      </c>
    </row>
    <row r="106" spans="1:11" ht="14.5" x14ac:dyDescent="0.35">
      <c r="A106" s="5" t="s">
        <v>142</v>
      </c>
      <c r="B106" s="27">
        <v>115072026</v>
      </c>
      <c r="C106" s="5" t="str" cm="1">
        <f t="array" ref="C106">_xlfn.IFS(D106="CORRESPONDENCIA","SUBSECRETARÍA CORPORATIVA",D106="SUBSECRETARIA CORPORATIVA","SUBSECRETARÍA CORPORATIVA",D106="BIENES Y SERVICIOS","SUBSECRETARÍA CORPORATIVA",D106="DIRECCION DE CONTRATACION","SUBSECRETARÍA CORPORATIVA",D106="DIRECCION ADMINISTRATIVA","SUBSECRETARÍA CORPORATIVA",D106="DIRECCION FINANCIERA","SUBSECRETARÍA CORPORATIVA",D106="TALENTO HUMANO","SUBSECRETARÍA CORPORATIVA",D106="GESTION DOCUMENTAL","SUBSECRETARÍA CORPORATIVA",D106="SUBSECRETARIA DE VIVIENDA","SUBSECRETARÍA DE VIVIENDA",D106="DIRECCION DE APOYO A LA CONSTRUCCION","SUBSECRETARÍA DE VIVIENDA",D106="DIRECCION DE FINANCIACION DE VIVIENDA","SUBSECRETARÍA DE VIVIENDA",D106="DIRECCION DE MEJORAMIENTO HABITACIONAL","SUBSECRETARÍA DE VIVIENDA",D106="SUBDIRECCION DE RECURSOS PRIVADOS","SUBSECRETARÍA DE VIVIENDA",D106="SUBSECRETARIA DE PLANEACION Y POLITICAS","SUBSECRETARÍA DE PLANEACIÓN Y POLÍTICAS",D106="DIRECCION DE INFORMACION DE POLITICAS PUBLICAS","SUBSECRETARÍA DE PLANEACIÓN Y POLÍTICAS",D106="DIRECCION DE SERVICIOS PUBLICOS","SUBSECRETARÍA DE PLANEACIÓN Y POLÍTICAS",D106="DIRECCION DE GESTION DEL SUELO","SUBSECRETARÍA DE PLANEACIÓN Y POLÍTICAS",D106="SUBSECRETARIA DE INVESTIGACIONES Y CONTROL DE VIVIENDA","SUBSECRETARÍA DE INSPECCIÓN, VIGILANCIA Y CONTROL DE VIVIENDA",D106="DIRECCION DE PREVENCION, ARRENDAMIENTO Y CONTROL DE ENAJENACION","SUBSECRETARÍA DE INSPECCIÓN, VIGILANCIA Y CONTROL DE VIVIENDA",D106="DIRECCION DE INVESTIGACIONES Y CONTROL DE VIVIENDA","SUBSECRETARÍA DE INSPECCIÓN, VIGILANCIA Y CONTROL DE VIVIENDA",D106="SUBSECRETARIA DE INSPECCION, VIGILANCIA Y CONTROL DE VIVIENDA","SUBSECRETARÍA DE INSPECCIÓN, VIGILANCIA Y CONTROL DE VIVIENDA",D106="DESPACHO","DESPACHO DE LA SECRETARÍA",D106="DESPACHO DE LA SECRETARIA","DESPACHO DE LA SECRETARÍA",D106="SUBSECRETARIA JURIDICA","SUBSECRETARÍA JURÍDICA",D106="OFICINA DE CONTROL INTERNO","OFICINA DE CONTROL INTERNO",D106="OFICINA DE CONTROL DISCIPLINARIO INTERNO","OFICINA DE CONTROL DISCIPLINARIO INTERNO",D106="OFICINA ASESORA DE COMUNICACIONES","OFICINA ASESORA DE COMUNICACIONES",D106="SUBSECRETARIA DE INTERVENCIONES INTEGRALES","SUBSECRETARÍA DE INTERVENCIONES INTEGRALES",D106="DIRECCION DE HABITAT Y ENTORNOS","SUBSECRETARÍA DE INTERVENCIONES INTEGRALES",D106="DIRECCION DE OPERACIONES","SUBSECRETARÍA DE INTERVENCIONES INTEGRALES",D106="DIRECCION DE ESTRUCTURACION DE PROYECTOS","SUBSECRETARÍA DE INTERVENCIONES INTEGRALES",D106="OFICINA ASESORA DE PLANEACION","OFICINA ASESORA DE PLANEACIÓN",D106="OFICINA DE PARTICIPACION Y RELACIONAMIENTO CON LA CIUDADANIA","OFICINA DE PARTICIPACIÓN Y RELACIONAMIENTO CON LA CIUDADANÍA",D106="SERVICIO A LA CIUDADANIA","OFICINA DE PARTICIPACIÓN Y RELACIONAMIENTO CON LA CIUDADANÍA",D106="OFICINA DE TECNOLOGIA Y TRANSFORMACION DIGITAL","OFICINA DE TECNOLOGÍA Y TRANSFORMACIÓN DIGITAL")</f>
        <v>SUBSECRETARÍA DE VIVIENDA</v>
      </c>
      <c r="D106" s="5" t="str">
        <f>VLOOKUP(A106,[1]TODAS!$A$1:$T$2027,8,0)</f>
        <v>DIRECCION DE FINANCIACION DE VIVIENDA</v>
      </c>
      <c r="E106" s="6">
        <v>46030</v>
      </c>
      <c r="F106" s="6">
        <f>VLOOKUP(A106,[1]TODAS!$A$1:$T$2027,6,0)</f>
        <v>46041</v>
      </c>
      <c r="G106" s="27">
        <f>NETWORKDAYS(E106,F106,FESTIVOS!$A$17:$A$51)-1</f>
        <v>6</v>
      </c>
      <c r="H106" s="17" t="str">
        <f>VLOOKUP(A106,[1]TODAS!$A$1:$T$2027,14,0)</f>
        <v>FINALIZADO</v>
      </c>
      <c r="I106" s="6" t="str">
        <f>VLOOKUP(A106,[1]TODAS!$A$1:$T$2027,5,0)</f>
        <v>2-2026-2414, 2-2026-2414</v>
      </c>
      <c r="J106" s="3" t="s">
        <v>28</v>
      </c>
      <c r="K106" s="3" t="s">
        <v>19</v>
      </c>
    </row>
    <row r="107" spans="1:11" ht="14.5" x14ac:dyDescent="0.35">
      <c r="A107" s="5" t="s">
        <v>143</v>
      </c>
      <c r="B107" s="27">
        <v>116462026</v>
      </c>
      <c r="C107" s="5" t="str" cm="1">
        <f t="array" ref="C107">_xlfn.IFS(D107="CORRESPONDENCIA","SUBSECRETARÍA CORPORATIVA",D107="SUBSECRETARIA CORPORATIVA","SUBSECRETARÍA CORPORATIVA",D107="BIENES Y SERVICIOS","SUBSECRETARÍA CORPORATIVA",D107="DIRECCION DE CONTRATACION","SUBSECRETARÍA CORPORATIVA",D107="DIRECCION ADMINISTRATIVA","SUBSECRETARÍA CORPORATIVA",D107="DIRECCION FINANCIERA","SUBSECRETARÍA CORPORATIVA",D107="TALENTO HUMANO","SUBSECRETARÍA CORPORATIVA",D107="GESTION DOCUMENTAL","SUBSECRETARÍA CORPORATIVA",D107="SUBSECRETARIA DE VIVIENDA","SUBSECRETARÍA DE VIVIENDA",D107="DIRECCION DE APOYO A LA CONSTRUCCION","SUBSECRETARÍA DE VIVIENDA",D107="DIRECCION DE FINANCIACION DE VIVIENDA","SUBSECRETARÍA DE VIVIENDA",D107="DIRECCION DE MEJORAMIENTO HABITACIONAL","SUBSECRETARÍA DE VIVIENDA",D107="SUBDIRECCION DE RECURSOS PRIVADOS","SUBSECRETARÍA DE VIVIENDA",D107="SUBSECRETARIA DE PLANEACION Y POLITICAS","SUBSECRETARÍA DE PLANEACIÓN Y POLÍTICAS",D107="DIRECCION DE INFORMACION DE POLITICAS PUBLICAS","SUBSECRETARÍA DE PLANEACIÓN Y POLÍTICAS",D107="DIRECCION DE SERVICIOS PUBLICOS","SUBSECRETARÍA DE PLANEACIÓN Y POLÍTICAS",D107="DIRECCION DE GESTION DEL SUELO","SUBSECRETARÍA DE PLANEACIÓN Y POLÍTICAS",D107="SUBSECRETARIA DE INVESTIGACIONES Y CONTROL DE VIVIENDA","SUBSECRETARÍA DE INSPECCIÓN, VIGILANCIA Y CONTROL DE VIVIENDA",D107="DIRECCION DE PREVENCION, ARRENDAMIENTO Y CONTROL DE ENAJENACION","SUBSECRETARÍA DE INSPECCIÓN, VIGILANCIA Y CONTROL DE VIVIENDA",D107="DIRECCION DE INVESTIGACIONES Y CONTROL DE VIVIENDA","SUBSECRETARÍA DE INSPECCIÓN, VIGILANCIA Y CONTROL DE VIVIENDA",D107="SUBSECRETARIA DE INSPECCION, VIGILANCIA Y CONTROL DE VIVIENDA","SUBSECRETARÍA DE INSPECCIÓN, VIGILANCIA Y CONTROL DE VIVIENDA",D107="DESPACHO","DESPACHO DE LA SECRETARÍA",D107="DESPACHO DE LA SECRETARIA","DESPACHO DE LA SECRETARÍA",D107="SUBSECRETARIA JURIDICA","SUBSECRETARÍA JURÍDICA",D107="OFICINA DE CONTROL INTERNO","OFICINA DE CONTROL INTERNO",D107="OFICINA DE CONTROL DISCIPLINARIO INTERNO","OFICINA DE CONTROL DISCIPLINARIO INTERNO",D107="OFICINA ASESORA DE COMUNICACIONES","OFICINA ASESORA DE COMUNICACIONES",D107="SUBSECRETARIA DE INTERVENCIONES INTEGRALES","SUBSECRETARÍA DE INTERVENCIONES INTEGRALES",D107="DIRECCION DE HABITAT Y ENTORNOS","SUBSECRETARÍA DE INTERVENCIONES INTEGRALES",D107="DIRECCION DE OPERACIONES","SUBSECRETARÍA DE INTERVENCIONES INTEGRALES",D107="DIRECCION DE ESTRUCTURACION DE PROYECTOS","SUBSECRETARÍA DE INTERVENCIONES INTEGRALES",D107="OFICINA ASESORA DE PLANEACION","OFICINA ASESORA DE PLANEACIÓN",D107="OFICINA DE PARTICIPACION Y RELACIONAMIENTO CON LA CIUDADANIA","OFICINA DE PARTICIPACIÓN Y RELACIONAMIENTO CON LA CIUDADANÍA",D107="SERVICIO A LA CIUDADANIA","OFICINA DE PARTICIPACIÓN Y RELACIONAMIENTO CON LA CIUDADANÍA",D107="OFICINA DE TECNOLOGIA Y TRANSFORMACION DIGITAL","OFICINA DE TECNOLOGÍA Y TRANSFORMACIÓN DIGITAL")</f>
        <v>SUBSECRETARÍA DE VIVIENDA</v>
      </c>
      <c r="D107" s="5" t="str">
        <f>VLOOKUP(A107,[1]TODAS!$A$1:$T$2027,8,0)</f>
        <v>DIRECCION DE FINANCIACION DE VIVIENDA</v>
      </c>
      <c r="E107" s="6">
        <v>46030</v>
      </c>
      <c r="F107" s="6">
        <f>VLOOKUP(A107,[1]TODAS!$A$1:$T$2027,6,0)</f>
        <v>46044</v>
      </c>
      <c r="G107" s="27">
        <f>NETWORKDAYS(E107,F107,FESTIVOS!$A$17:$A$51)-1</f>
        <v>9</v>
      </c>
      <c r="H107" s="17" t="str">
        <f>VLOOKUP(A107,[1]TODAS!$A$1:$T$2027,14,0)</f>
        <v>FINALIZADO</v>
      </c>
      <c r="I107" s="6" t="str">
        <f>VLOOKUP(A107,[1]TODAS!$A$1:$T$2027,5,0)</f>
        <v>2-2026-4031, 2-2026-4031</v>
      </c>
      <c r="J107" s="3" t="s">
        <v>28</v>
      </c>
      <c r="K107" s="3" t="s">
        <v>19</v>
      </c>
    </row>
    <row r="108" spans="1:11" ht="14.5" x14ac:dyDescent="0.35">
      <c r="A108" s="5" t="s">
        <v>144</v>
      </c>
      <c r="B108" s="27">
        <v>116502026</v>
      </c>
      <c r="C108" s="5" t="str" cm="1">
        <f t="array" ref="C108">_xlfn.IFS(D108="CORRESPONDENCIA","SUBSECRETARÍA CORPORATIVA",D108="SUBSECRETARIA CORPORATIVA","SUBSECRETARÍA CORPORATIVA",D108="BIENES Y SERVICIOS","SUBSECRETARÍA CORPORATIVA",D108="DIRECCION DE CONTRATACION","SUBSECRETARÍA CORPORATIVA",D108="DIRECCION ADMINISTRATIVA","SUBSECRETARÍA CORPORATIVA",D108="DIRECCION FINANCIERA","SUBSECRETARÍA CORPORATIVA",D108="TALENTO HUMANO","SUBSECRETARÍA CORPORATIVA",D108="GESTION DOCUMENTAL","SUBSECRETARÍA CORPORATIVA",D108="SUBSECRETARIA DE VIVIENDA","SUBSECRETARÍA DE VIVIENDA",D108="DIRECCION DE APOYO A LA CONSTRUCCION","SUBSECRETARÍA DE VIVIENDA",D108="DIRECCION DE FINANCIACION DE VIVIENDA","SUBSECRETARÍA DE VIVIENDA",D108="DIRECCION DE MEJORAMIENTO HABITACIONAL","SUBSECRETARÍA DE VIVIENDA",D108="SUBDIRECCION DE RECURSOS PRIVADOS","SUBSECRETARÍA DE VIVIENDA",D108="SUBSECRETARIA DE PLANEACION Y POLITICAS","SUBSECRETARÍA DE PLANEACIÓN Y POLÍTICAS",D108="DIRECCION DE INFORMACION DE POLITICAS PUBLICAS","SUBSECRETARÍA DE PLANEACIÓN Y POLÍTICAS",D108="DIRECCION DE SERVICIOS PUBLICOS","SUBSECRETARÍA DE PLANEACIÓN Y POLÍTICAS",D108="DIRECCION DE GESTION DEL SUELO","SUBSECRETARÍA DE PLANEACIÓN Y POLÍTICAS",D108="SUBSECRETARIA DE INVESTIGACIONES Y CONTROL DE VIVIENDA","SUBSECRETARÍA DE INSPECCIÓN, VIGILANCIA Y CONTROL DE VIVIENDA",D108="DIRECCION DE PREVENCION, ARRENDAMIENTO Y CONTROL DE ENAJENACION","SUBSECRETARÍA DE INSPECCIÓN, VIGILANCIA Y CONTROL DE VIVIENDA",D108="DIRECCION DE INVESTIGACIONES Y CONTROL DE VIVIENDA","SUBSECRETARÍA DE INSPECCIÓN, VIGILANCIA Y CONTROL DE VIVIENDA",D108="SUBSECRETARIA DE INSPECCION, VIGILANCIA Y CONTROL DE VIVIENDA","SUBSECRETARÍA DE INSPECCIÓN, VIGILANCIA Y CONTROL DE VIVIENDA",D108="DESPACHO","DESPACHO DE LA SECRETARÍA",D108="DESPACHO DE LA SECRETARIA","DESPACHO DE LA SECRETARÍA",D108="SUBSECRETARIA JURIDICA","SUBSECRETARÍA JURÍDICA",D108="OFICINA DE CONTROL INTERNO","OFICINA DE CONTROL INTERNO",D108="OFICINA DE CONTROL DISCIPLINARIO INTERNO","OFICINA DE CONTROL DISCIPLINARIO INTERNO",D108="OFICINA ASESORA DE COMUNICACIONES","OFICINA ASESORA DE COMUNICACIONES",D108="SUBSECRETARIA DE INTERVENCIONES INTEGRALES","SUBSECRETARÍA DE INTERVENCIONES INTEGRALES",D108="DIRECCION DE HABITAT Y ENTORNOS","SUBSECRETARÍA DE INTERVENCIONES INTEGRALES",D108="DIRECCION DE OPERACIONES","SUBSECRETARÍA DE INTERVENCIONES INTEGRALES",D108="DIRECCION DE ESTRUCTURACION DE PROYECTOS","SUBSECRETARÍA DE INTERVENCIONES INTEGRALES",D108="OFICINA ASESORA DE PLANEACION","OFICINA ASESORA DE PLANEACIÓN",D108="OFICINA DE PARTICIPACION Y RELACIONAMIENTO CON LA CIUDADANIA","OFICINA DE PARTICIPACIÓN Y RELACIONAMIENTO CON LA CIUDADANÍA",D108="SERVICIO A LA CIUDADANIA","OFICINA DE PARTICIPACIÓN Y RELACIONAMIENTO CON LA CIUDADANÍA",D108="OFICINA DE TECNOLOGIA Y TRANSFORMACION DIGITAL","OFICINA DE TECNOLOGÍA Y TRANSFORMACIÓN DIGITAL")</f>
        <v>SUBSECRETARÍA DE VIVIENDA</v>
      </c>
      <c r="D108" s="5" t="str">
        <f>VLOOKUP(A108,[1]TODAS!$A$1:$T$2027,8,0)</f>
        <v>DIRECCION DE FINANCIACION DE VIVIENDA</v>
      </c>
      <c r="E108" s="6">
        <v>46030</v>
      </c>
      <c r="F108" s="6">
        <f>VLOOKUP(A108,[1]TODAS!$A$1:$T$2027,6,0)</f>
        <v>46044</v>
      </c>
      <c r="G108" s="27">
        <f>NETWORKDAYS(E108,F108,FESTIVOS!$A$17:$A$51)-1</f>
        <v>9</v>
      </c>
      <c r="H108" s="17" t="str">
        <f>VLOOKUP(A108,[1]TODAS!$A$1:$T$2027,14,0)</f>
        <v>FINALIZADO</v>
      </c>
      <c r="I108" s="6" t="str">
        <f>VLOOKUP(A108,[1]TODAS!$A$1:$T$2027,5,0)</f>
        <v>2-2026-3949, 2-2026-3949</v>
      </c>
      <c r="J108" s="3" t="s">
        <v>28</v>
      </c>
      <c r="K108" s="3" t="s">
        <v>19</v>
      </c>
    </row>
    <row r="109" spans="1:11" ht="14.5" x14ac:dyDescent="0.35">
      <c r="A109" s="5" t="s">
        <v>145</v>
      </c>
      <c r="B109" s="27">
        <v>116912026</v>
      </c>
      <c r="C109" s="5" t="str" cm="1">
        <f t="array" ref="C109">_xlfn.IFS(D109="CORRESPONDENCIA","SUBSECRETARÍA CORPORATIVA",D109="SUBSECRETARIA CORPORATIVA","SUBSECRETARÍA CORPORATIVA",D109="BIENES Y SERVICIOS","SUBSECRETARÍA CORPORATIVA",D109="DIRECCION DE CONTRATACION","SUBSECRETARÍA CORPORATIVA",D109="DIRECCION ADMINISTRATIVA","SUBSECRETARÍA CORPORATIVA",D109="DIRECCION FINANCIERA","SUBSECRETARÍA CORPORATIVA",D109="TALENTO HUMANO","SUBSECRETARÍA CORPORATIVA",D109="GESTION DOCUMENTAL","SUBSECRETARÍA CORPORATIVA",D109="SUBSECRETARIA DE VIVIENDA","SUBSECRETARÍA DE VIVIENDA",D109="DIRECCION DE APOYO A LA CONSTRUCCION","SUBSECRETARÍA DE VIVIENDA",D109="DIRECCION DE FINANCIACION DE VIVIENDA","SUBSECRETARÍA DE VIVIENDA",D109="DIRECCION DE MEJORAMIENTO HABITACIONAL","SUBSECRETARÍA DE VIVIENDA",D109="SUBDIRECCION DE RECURSOS PRIVADOS","SUBSECRETARÍA DE VIVIENDA",D109="SUBSECRETARIA DE PLANEACION Y POLITICAS","SUBSECRETARÍA DE PLANEACIÓN Y POLÍTICAS",D109="DIRECCION DE INFORMACION DE POLITICAS PUBLICAS","SUBSECRETARÍA DE PLANEACIÓN Y POLÍTICAS",D109="DIRECCION DE SERVICIOS PUBLICOS","SUBSECRETARÍA DE PLANEACIÓN Y POLÍTICAS",D109="DIRECCION DE GESTION DEL SUELO","SUBSECRETARÍA DE PLANEACIÓN Y POLÍTICAS",D109="SUBSECRETARIA DE INVESTIGACIONES Y CONTROL DE VIVIENDA","SUBSECRETARÍA DE INSPECCIÓN, VIGILANCIA Y CONTROL DE VIVIENDA",D109="DIRECCION DE PREVENCION, ARRENDAMIENTO Y CONTROL DE ENAJENACION","SUBSECRETARÍA DE INSPECCIÓN, VIGILANCIA Y CONTROL DE VIVIENDA",D109="DIRECCION DE INVESTIGACIONES Y CONTROL DE VIVIENDA","SUBSECRETARÍA DE INSPECCIÓN, VIGILANCIA Y CONTROL DE VIVIENDA",D109="SUBSECRETARIA DE INSPECCION, VIGILANCIA Y CONTROL DE VIVIENDA","SUBSECRETARÍA DE INSPECCIÓN, VIGILANCIA Y CONTROL DE VIVIENDA",D109="DESPACHO","DESPACHO DE LA SECRETARÍA",D109="DESPACHO DE LA SECRETARIA","DESPACHO DE LA SECRETARÍA",D109="SUBSECRETARIA JURIDICA","SUBSECRETARÍA JURÍDICA",D109="OFICINA DE CONTROL INTERNO","OFICINA DE CONTROL INTERNO",D109="OFICINA DE CONTROL DISCIPLINARIO INTERNO","OFICINA DE CONTROL DISCIPLINARIO INTERNO",D109="OFICINA ASESORA DE COMUNICACIONES","OFICINA ASESORA DE COMUNICACIONES",D109="SUBSECRETARIA DE INTERVENCIONES INTEGRALES","SUBSECRETARÍA DE INTERVENCIONES INTEGRALES",D109="DIRECCION DE HABITAT Y ENTORNOS","SUBSECRETARÍA DE INTERVENCIONES INTEGRALES",D109="DIRECCION DE OPERACIONES","SUBSECRETARÍA DE INTERVENCIONES INTEGRALES",D109="DIRECCION DE ESTRUCTURACION DE PROYECTOS","SUBSECRETARÍA DE INTERVENCIONES INTEGRALES",D109="OFICINA ASESORA DE PLANEACION","OFICINA ASESORA DE PLANEACIÓN",D109="OFICINA DE PARTICIPACION Y RELACIONAMIENTO CON LA CIUDADANIA","OFICINA DE PARTICIPACIÓN Y RELACIONAMIENTO CON LA CIUDADANÍA",D109="SERVICIO A LA CIUDADANIA","OFICINA DE PARTICIPACIÓN Y RELACIONAMIENTO CON LA CIUDADANÍA",D109="OFICINA DE TECNOLOGIA Y TRANSFORMACION DIGITAL","OFICINA DE TECNOLOGÍA Y TRANSFORMACIÓN DIGITAL")</f>
        <v>SUBSECRETARÍA DE VIVIENDA</v>
      </c>
      <c r="D109" s="5" t="str">
        <f>VLOOKUP(A109,[1]TODAS!$A$1:$T$2027,8,0)</f>
        <v>DIRECCION DE FINANCIACION DE VIVIENDA</v>
      </c>
      <c r="E109" s="6">
        <v>46030</v>
      </c>
      <c r="F109" s="6">
        <f>VLOOKUP(A109,[1]TODAS!$A$1:$T$2027,6,0)</f>
        <v>46044</v>
      </c>
      <c r="G109" s="27">
        <f>NETWORKDAYS(E109,F109,FESTIVOS!$A$17:$A$51)-1</f>
        <v>9</v>
      </c>
      <c r="H109" s="17" t="str">
        <f>VLOOKUP(A109,[1]TODAS!$A$1:$T$2027,14,0)</f>
        <v>FINALIZADO</v>
      </c>
      <c r="I109" s="6" t="str">
        <f>VLOOKUP(A109,[1]TODAS!$A$1:$T$2027,5,0)</f>
        <v>2-2026-3965, 2-2026-3965</v>
      </c>
      <c r="J109" s="3" t="s">
        <v>28</v>
      </c>
      <c r="K109" s="3" t="s">
        <v>19</v>
      </c>
    </row>
    <row r="110" spans="1:11" ht="14.5" x14ac:dyDescent="0.35">
      <c r="A110" s="5" t="s">
        <v>146</v>
      </c>
      <c r="B110" s="27">
        <v>117292026</v>
      </c>
      <c r="C110" s="5" t="str" cm="1">
        <f t="array" ref="C110">_xlfn.IFS(D110="CORRESPONDENCIA","SUBSECRETARÍA CORPORATIVA",D110="SUBSECRETARIA CORPORATIVA","SUBSECRETARÍA CORPORATIVA",D110="BIENES Y SERVICIOS","SUBSECRETARÍA CORPORATIVA",D110="DIRECCION DE CONTRATACION","SUBSECRETARÍA CORPORATIVA",D110="DIRECCION ADMINISTRATIVA","SUBSECRETARÍA CORPORATIVA",D110="DIRECCION FINANCIERA","SUBSECRETARÍA CORPORATIVA",D110="TALENTO HUMANO","SUBSECRETARÍA CORPORATIVA",D110="GESTION DOCUMENTAL","SUBSECRETARÍA CORPORATIVA",D110="SUBSECRETARIA DE VIVIENDA","SUBSECRETARÍA DE VIVIENDA",D110="DIRECCION DE APOYO A LA CONSTRUCCION","SUBSECRETARÍA DE VIVIENDA",D110="DIRECCION DE FINANCIACION DE VIVIENDA","SUBSECRETARÍA DE VIVIENDA",D110="DIRECCION DE MEJORAMIENTO HABITACIONAL","SUBSECRETARÍA DE VIVIENDA",D110="SUBDIRECCION DE RECURSOS PRIVADOS","SUBSECRETARÍA DE VIVIENDA",D110="SUBSECRETARIA DE PLANEACION Y POLITICAS","SUBSECRETARÍA DE PLANEACIÓN Y POLÍTICAS",D110="DIRECCION DE INFORMACION DE POLITICAS PUBLICAS","SUBSECRETARÍA DE PLANEACIÓN Y POLÍTICAS",D110="DIRECCION DE SERVICIOS PUBLICOS","SUBSECRETARÍA DE PLANEACIÓN Y POLÍTICAS",D110="DIRECCION DE GESTION DEL SUELO","SUBSECRETARÍA DE PLANEACIÓN Y POLÍTICAS",D110="SUBSECRETARIA DE INVESTIGACIONES Y CONTROL DE VIVIENDA","SUBSECRETARÍA DE INSPECCIÓN, VIGILANCIA Y CONTROL DE VIVIENDA",D110="DIRECCION DE PREVENCION, ARRENDAMIENTO Y CONTROL DE ENAJENACION","SUBSECRETARÍA DE INSPECCIÓN, VIGILANCIA Y CONTROL DE VIVIENDA",D110="DIRECCION DE INVESTIGACIONES Y CONTROL DE VIVIENDA","SUBSECRETARÍA DE INSPECCIÓN, VIGILANCIA Y CONTROL DE VIVIENDA",D110="SUBSECRETARIA DE INSPECCION, VIGILANCIA Y CONTROL DE VIVIENDA","SUBSECRETARÍA DE INSPECCIÓN, VIGILANCIA Y CONTROL DE VIVIENDA",D110="DESPACHO","DESPACHO DE LA SECRETARÍA",D110="DESPACHO DE LA SECRETARIA","DESPACHO DE LA SECRETARÍA",D110="SUBSECRETARIA JURIDICA","SUBSECRETARÍA JURÍDICA",D110="OFICINA DE CONTROL INTERNO","OFICINA DE CONTROL INTERNO",D110="OFICINA DE CONTROL DISCIPLINARIO INTERNO","OFICINA DE CONTROL DISCIPLINARIO INTERNO",D110="OFICINA ASESORA DE COMUNICACIONES","OFICINA ASESORA DE COMUNICACIONES",D110="SUBSECRETARIA DE INTERVENCIONES INTEGRALES","SUBSECRETARÍA DE INTERVENCIONES INTEGRALES",D110="DIRECCION DE HABITAT Y ENTORNOS","SUBSECRETARÍA DE INTERVENCIONES INTEGRALES",D110="DIRECCION DE OPERACIONES","SUBSECRETARÍA DE INTERVENCIONES INTEGRALES",D110="DIRECCION DE ESTRUCTURACION DE PROYECTOS","SUBSECRETARÍA DE INTERVENCIONES INTEGRALES",D110="OFICINA ASESORA DE PLANEACION","OFICINA ASESORA DE PLANEACIÓN",D110="OFICINA DE PARTICIPACION Y RELACIONAMIENTO CON LA CIUDADANIA","OFICINA DE PARTICIPACIÓN Y RELACIONAMIENTO CON LA CIUDADANÍA",D110="SERVICIO A LA CIUDADANIA","OFICINA DE PARTICIPACIÓN Y RELACIONAMIENTO CON LA CIUDADANÍA",D110="OFICINA DE TECNOLOGIA Y TRANSFORMACION DIGITAL","OFICINA DE TECNOLOGÍA Y TRANSFORMACIÓN DIGITAL")</f>
        <v>SUBSECRETARÍA DE VIVIENDA</v>
      </c>
      <c r="D110" s="5" t="str">
        <f>VLOOKUP(A110,[1]TODAS!$A$1:$T$2027,8,0)</f>
        <v>DIRECCION DE FINANCIACION DE VIVIENDA</v>
      </c>
      <c r="E110" s="6">
        <v>46030</v>
      </c>
      <c r="F110" s="6">
        <f>VLOOKUP(A110,[1]TODAS!$A$1:$T$2027,6,0)</f>
        <v>46042</v>
      </c>
      <c r="G110" s="27">
        <f>NETWORKDAYS(E110,F110,FESTIVOS!$A$17:$A$51)-1</f>
        <v>7</v>
      </c>
      <c r="H110" s="17" t="str">
        <f>VLOOKUP(A110,[1]TODAS!$A$1:$T$2027,14,0)</f>
        <v>FINALIZADO</v>
      </c>
      <c r="I110" s="6" t="str">
        <f>VLOOKUP(A110,[1]TODAS!$A$1:$T$2027,5,0)</f>
        <v>2-2026-3569, 2-2026-3569</v>
      </c>
      <c r="J110" s="3" t="s">
        <v>28</v>
      </c>
      <c r="K110" s="3" t="s">
        <v>19</v>
      </c>
    </row>
    <row r="111" spans="1:11" ht="14.5" x14ac:dyDescent="0.35">
      <c r="A111" s="5" t="s">
        <v>147</v>
      </c>
      <c r="B111" s="27">
        <v>118772026</v>
      </c>
      <c r="C111" s="5" t="str" cm="1">
        <f t="array" ref="C111">_xlfn.IFS(D111="CORRESPONDENCIA","SUBSECRETARÍA CORPORATIVA",D111="SUBSECRETARIA CORPORATIVA","SUBSECRETARÍA CORPORATIVA",D111="BIENES Y SERVICIOS","SUBSECRETARÍA CORPORATIVA",D111="DIRECCION DE CONTRATACION","SUBSECRETARÍA CORPORATIVA",D111="DIRECCION ADMINISTRATIVA","SUBSECRETARÍA CORPORATIVA",D111="DIRECCION FINANCIERA","SUBSECRETARÍA CORPORATIVA",D111="TALENTO HUMANO","SUBSECRETARÍA CORPORATIVA",D111="GESTION DOCUMENTAL","SUBSECRETARÍA CORPORATIVA",D111="SUBSECRETARIA DE VIVIENDA","SUBSECRETARÍA DE VIVIENDA",D111="DIRECCION DE APOYO A LA CONSTRUCCION","SUBSECRETARÍA DE VIVIENDA",D111="DIRECCION DE FINANCIACION DE VIVIENDA","SUBSECRETARÍA DE VIVIENDA",D111="DIRECCION DE MEJORAMIENTO HABITACIONAL","SUBSECRETARÍA DE VIVIENDA",D111="SUBDIRECCION DE RECURSOS PRIVADOS","SUBSECRETARÍA DE VIVIENDA",D111="SUBSECRETARIA DE PLANEACION Y POLITICAS","SUBSECRETARÍA DE PLANEACIÓN Y POLÍTICAS",D111="DIRECCION DE INFORMACION DE POLITICAS PUBLICAS","SUBSECRETARÍA DE PLANEACIÓN Y POLÍTICAS",D111="DIRECCION DE SERVICIOS PUBLICOS","SUBSECRETARÍA DE PLANEACIÓN Y POLÍTICAS",D111="DIRECCION DE GESTION DEL SUELO","SUBSECRETARÍA DE PLANEACIÓN Y POLÍTICAS",D111="SUBSECRETARIA DE INVESTIGACIONES Y CONTROL DE VIVIENDA","SUBSECRETARÍA DE INSPECCIÓN, VIGILANCIA Y CONTROL DE VIVIENDA",D111="DIRECCION DE PREVENCION, ARRENDAMIENTO Y CONTROL DE ENAJENACION","SUBSECRETARÍA DE INSPECCIÓN, VIGILANCIA Y CONTROL DE VIVIENDA",D111="DIRECCION DE INVESTIGACIONES Y CONTROL DE VIVIENDA","SUBSECRETARÍA DE INSPECCIÓN, VIGILANCIA Y CONTROL DE VIVIENDA",D111="SUBSECRETARIA DE INSPECCION, VIGILANCIA Y CONTROL DE VIVIENDA","SUBSECRETARÍA DE INSPECCIÓN, VIGILANCIA Y CONTROL DE VIVIENDA",D111="DESPACHO","DESPACHO DE LA SECRETARÍA",D111="DESPACHO DE LA SECRETARIA","DESPACHO DE LA SECRETARÍA",D111="SUBSECRETARIA JURIDICA","SUBSECRETARÍA JURÍDICA",D111="OFICINA DE CONTROL INTERNO","OFICINA DE CONTROL INTERNO",D111="OFICINA DE CONTROL DISCIPLINARIO INTERNO","OFICINA DE CONTROL DISCIPLINARIO INTERNO",D111="OFICINA ASESORA DE COMUNICACIONES","OFICINA ASESORA DE COMUNICACIONES",D111="SUBSECRETARIA DE INTERVENCIONES INTEGRALES","SUBSECRETARÍA DE INTERVENCIONES INTEGRALES",D111="DIRECCION DE HABITAT Y ENTORNOS","SUBSECRETARÍA DE INTERVENCIONES INTEGRALES",D111="DIRECCION DE OPERACIONES","SUBSECRETARÍA DE INTERVENCIONES INTEGRALES",D111="DIRECCION DE ESTRUCTURACION DE PROYECTOS","SUBSECRETARÍA DE INTERVENCIONES INTEGRALES",D111="OFICINA ASESORA DE PLANEACION","OFICINA ASESORA DE PLANEACIÓN",D111="OFICINA DE PARTICIPACION Y RELACIONAMIENTO CON LA CIUDADANIA","OFICINA DE PARTICIPACIÓN Y RELACIONAMIENTO CON LA CIUDADANÍA",D111="SERVICIO A LA CIUDADANIA","OFICINA DE PARTICIPACIÓN Y RELACIONAMIENTO CON LA CIUDADANÍA",D111="OFICINA DE TECNOLOGIA Y TRANSFORMACION DIGITAL","OFICINA DE TECNOLOGÍA Y TRANSFORMACIÓN DIGITAL")</f>
        <v>SUBSECRETARÍA DE INTERVENCIONES INTEGRALES</v>
      </c>
      <c r="D111" s="5" t="str">
        <f>VLOOKUP(A111,[1]TODAS!$A$1:$T$2027,8,0)</f>
        <v>DIRECCION DE OPERACIONES</v>
      </c>
      <c r="E111" s="6">
        <v>46030</v>
      </c>
      <c r="F111" s="6">
        <f>VLOOKUP(A111,[1]TODAS!$A$1:$T$2027,6,0)</f>
        <v>46048</v>
      </c>
      <c r="G111" s="27">
        <f>NETWORKDAYS(E111,F111,FESTIVOS!$A$17:$A$51)-1</f>
        <v>11</v>
      </c>
      <c r="H111" s="17" t="str">
        <f>VLOOKUP(A111,[1]TODAS!$A$1:$T$2027,14,0)</f>
        <v>FINALIZADO</v>
      </c>
      <c r="I111" s="6" t="str">
        <f>VLOOKUP(A111,[1]TODAS!$A$1:$T$2027,5,0)</f>
        <v>2-2026-5124, 2-2026-5124</v>
      </c>
      <c r="J111" s="3" t="s">
        <v>28</v>
      </c>
      <c r="K111" s="3" t="s">
        <v>19</v>
      </c>
    </row>
    <row r="112" spans="1:11" ht="14.5" x14ac:dyDescent="0.35">
      <c r="A112" s="5" t="s">
        <v>148</v>
      </c>
      <c r="B112" s="27">
        <v>118892026</v>
      </c>
      <c r="C112" s="5" t="str" cm="1">
        <f t="array" ref="C112">_xlfn.IFS(D112="CORRESPONDENCIA","SUBSECRETARÍA CORPORATIVA",D112="SUBSECRETARIA CORPORATIVA","SUBSECRETARÍA CORPORATIVA",D112="BIENES Y SERVICIOS","SUBSECRETARÍA CORPORATIVA",D112="DIRECCION DE CONTRATACION","SUBSECRETARÍA CORPORATIVA",D112="DIRECCION ADMINISTRATIVA","SUBSECRETARÍA CORPORATIVA",D112="DIRECCION FINANCIERA","SUBSECRETARÍA CORPORATIVA",D112="TALENTO HUMANO","SUBSECRETARÍA CORPORATIVA",D112="GESTION DOCUMENTAL","SUBSECRETARÍA CORPORATIVA",D112="SUBSECRETARIA DE VIVIENDA","SUBSECRETARÍA DE VIVIENDA",D112="DIRECCION DE APOYO A LA CONSTRUCCION","SUBSECRETARÍA DE VIVIENDA",D112="DIRECCION DE FINANCIACION DE VIVIENDA","SUBSECRETARÍA DE VIVIENDA",D112="DIRECCION DE MEJORAMIENTO HABITACIONAL","SUBSECRETARÍA DE VIVIENDA",D112="SUBDIRECCION DE RECURSOS PRIVADOS","SUBSECRETARÍA DE VIVIENDA",D112="SUBSECRETARIA DE PLANEACION Y POLITICAS","SUBSECRETARÍA DE PLANEACIÓN Y POLÍTICAS",D112="DIRECCION DE INFORMACION DE POLITICAS PUBLICAS","SUBSECRETARÍA DE PLANEACIÓN Y POLÍTICAS",D112="DIRECCION DE SERVICIOS PUBLICOS","SUBSECRETARÍA DE PLANEACIÓN Y POLÍTICAS",D112="DIRECCION DE GESTION DEL SUELO","SUBSECRETARÍA DE PLANEACIÓN Y POLÍTICAS",D112="SUBSECRETARIA DE INVESTIGACIONES Y CONTROL DE VIVIENDA","SUBSECRETARÍA DE INSPECCIÓN, VIGILANCIA Y CONTROL DE VIVIENDA",D112="DIRECCION DE PREVENCION, ARRENDAMIENTO Y CONTROL DE ENAJENACION","SUBSECRETARÍA DE INSPECCIÓN, VIGILANCIA Y CONTROL DE VIVIENDA",D112="DIRECCION DE INVESTIGACIONES Y CONTROL DE VIVIENDA","SUBSECRETARÍA DE INSPECCIÓN, VIGILANCIA Y CONTROL DE VIVIENDA",D112="SUBSECRETARIA DE INSPECCION, VIGILANCIA Y CONTROL DE VIVIENDA","SUBSECRETARÍA DE INSPECCIÓN, VIGILANCIA Y CONTROL DE VIVIENDA",D112="DESPACHO","DESPACHO DE LA SECRETARÍA",D112="DESPACHO DE LA SECRETARIA","DESPACHO DE LA SECRETARÍA",D112="SUBSECRETARIA JURIDICA","SUBSECRETARÍA JURÍDICA",D112="OFICINA DE CONTROL INTERNO","OFICINA DE CONTROL INTERNO",D112="OFICINA DE CONTROL DISCIPLINARIO INTERNO","OFICINA DE CONTROL DISCIPLINARIO INTERNO",D112="OFICINA ASESORA DE COMUNICACIONES","OFICINA ASESORA DE COMUNICACIONES",D112="SUBSECRETARIA DE INTERVENCIONES INTEGRALES","SUBSECRETARÍA DE INTERVENCIONES INTEGRALES",D112="DIRECCION DE HABITAT Y ENTORNOS","SUBSECRETARÍA DE INTERVENCIONES INTEGRALES",D112="DIRECCION DE OPERACIONES","SUBSECRETARÍA DE INTERVENCIONES INTEGRALES",D112="DIRECCION DE ESTRUCTURACION DE PROYECTOS","SUBSECRETARÍA DE INTERVENCIONES INTEGRALES",D112="OFICINA ASESORA DE PLANEACION","OFICINA ASESORA DE PLANEACIÓN",D112="OFICINA DE PARTICIPACION Y RELACIONAMIENTO CON LA CIUDADANIA","OFICINA DE PARTICIPACIÓN Y RELACIONAMIENTO CON LA CIUDADANÍA",D112="SERVICIO A LA CIUDADANIA","OFICINA DE PARTICIPACIÓN Y RELACIONAMIENTO CON LA CIUDADANÍA",D112="OFICINA DE TECNOLOGIA Y TRANSFORMACION DIGITAL","OFICINA DE TECNOLOGÍA Y TRANSFORMACIÓN DIGITAL")</f>
        <v>SUBSECRETARÍA DE VIVIENDA</v>
      </c>
      <c r="D112" s="5" t="str">
        <f>VLOOKUP(A112,[1]TODAS!$A$1:$T$2027,8,0)</f>
        <v>DIRECCION DE FINANCIACION DE VIVIENDA</v>
      </c>
      <c r="E112" s="6">
        <v>46030</v>
      </c>
      <c r="F112" s="6">
        <f>VLOOKUP(A112,[1]TODAS!$A$1:$T$2027,6,0)</f>
        <v>46037</v>
      </c>
      <c r="G112" s="27">
        <f>NETWORKDAYS(E112,F112,FESTIVOS!$A$17:$A$51)-1</f>
        <v>4</v>
      </c>
      <c r="H112" s="17" t="str">
        <f>VLOOKUP(A112,[1]TODAS!$A$1:$T$2027,14,0)</f>
        <v>FINALIZADO</v>
      </c>
      <c r="I112" s="6" t="str">
        <f>VLOOKUP(A112,[1]TODAS!$A$1:$T$2027,5,0)</f>
        <v>2-2026-1761, 2-2026-1761</v>
      </c>
      <c r="J112" s="3" t="s">
        <v>28</v>
      </c>
      <c r="K112" s="3" t="s">
        <v>19</v>
      </c>
    </row>
    <row r="113" spans="1:11" ht="14.5" x14ac:dyDescent="0.35">
      <c r="A113" s="5" t="s">
        <v>149</v>
      </c>
      <c r="B113" s="27">
        <v>119122026</v>
      </c>
      <c r="C113" s="5" t="str" cm="1">
        <f t="array" ref="C113">_xlfn.IFS(D113="CORRESPONDENCIA","SUBSECRETARÍA CORPORATIVA",D113="SUBSECRETARIA CORPORATIVA","SUBSECRETARÍA CORPORATIVA",D113="BIENES Y SERVICIOS","SUBSECRETARÍA CORPORATIVA",D113="DIRECCION DE CONTRATACION","SUBSECRETARÍA CORPORATIVA",D113="DIRECCION ADMINISTRATIVA","SUBSECRETARÍA CORPORATIVA",D113="DIRECCION FINANCIERA","SUBSECRETARÍA CORPORATIVA",D113="TALENTO HUMANO","SUBSECRETARÍA CORPORATIVA",D113="GESTION DOCUMENTAL","SUBSECRETARÍA CORPORATIVA",D113="SUBSECRETARIA DE VIVIENDA","SUBSECRETARÍA DE VIVIENDA",D113="DIRECCION DE APOYO A LA CONSTRUCCION","SUBSECRETARÍA DE VIVIENDA",D113="DIRECCION DE FINANCIACION DE VIVIENDA","SUBSECRETARÍA DE VIVIENDA",D113="DIRECCION DE MEJORAMIENTO HABITACIONAL","SUBSECRETARÍA DE VIVIENDA",D113="SUBDIRECCION DE RECURSOS PRIVADOS","SUBSECRETARÍA DE VIVIENDA",D113="SUBSECRETARIA DE PLANEACION Y POLITICAS","SUBSECRETARÍA DE PLANEACIÓN Y POLÍTICAS",D113="DIRECCION DE INFORMACION DE POLITICAS PUBLICAS","SUBSECRETARÍA DE PLANEACIÓN Y POLÍTICAS",D113="DIRECCION DE SERVICIOS PUBLICOS","SUBSECRETARÍA DE PLANEACIÓN Y POLÍTICAS",D113="DIRECCION DE GESTION DEL SUELO","SUBSECRETARÍA DE PLANEACIÓN Y POLÍTICAS",D113="SUBSECRETARIA DE INVESTIGACIONES Y CONTROL DE VIVIENDA","SUBSECRETARÍA DE INSPECCIÓN, VIGILANCIA Y CONTROL DE VIVIENDA",D113="DIRECCION DE PREVENCION, ARRENDAMIENTO Y CONTROL DE ENAJENACION","SUBSECRETARÍA DE INSPECCIÓN, VIGILANCIA Y CONTROL DE VIVIENDA",D113="DIRECCION DE INVESTIGACIONES Y CONTROL DE VIVIENDA","SUBSECRETARÍA DE INSPECCIÓN, VIGILANCIA Y CONTROL DE VIVIENDA",D113="SUBSECRETARIA DE INSPECCION, VIGILANCIA Y CONTROL DE VIVIENDA","SUBSECRETARÍA DE INSPECCIÓN, VIGILANCIA Y CONTROL DE VIVIENDA",D113="DESPACHO","DESPACHO DE LA SECRETARÍA",D113="DESPACHO DE LA SECRETARIA","DESPACHO DE LA SECRETARÍA",D113="SUBSECRETARIA JURIDICA","SUBSECRETARÍA JURÍDICA",D113="OFICINA DE CONTROL INTERNO","OFICINA DE CONTROL INTERNO",D113="OFICINA DE CONTROL DISCIPLINARIO INTERNO","OFICINA DE CONTROL DISCIPLINARIO INTERNO",D113="OFICINA ASESORA DE COMUNICACIONES","OFICINA ASESORA DE COMUNICACIONES",D113="SUBSECRETARIA DE INTERVENCIONES INTEGRALES","SUBSECRETARÍA DE INTERVENCIONES INTEGRALES",D113="DIRECCION DE HABITAT Y ENTORNOS","SUBSECRETARÍA DE INTERVENCIONES INTEGRALES",D113="DIRECCION DE OPERACIONES","SUBSECRETARÍA DE INTERVENCIONES INTEGRALES",D113="DIRECCION DE ESTRUCTURACION DE PROYECTOS","SUBSECRETARÍA DE INTERVENCIONES INTEGRALES",D113="OFICINA ASESORA DE PLANEACION","OFICINA ASESORA DE PLANEACIÓN",D113="OFICINA DE PARTICIPACION Y RELACIONAMIENTO CON LA CIUDADANIA","OFICINA DE PARTICIPACIÓN Y RELACIONAMIENTO CON LA CIUDADANÍA",D113="SERVICIO A LA CIUDADANIA","OFICINA DE PARTICIPACIÓN Y RELACIONAMIENTO CON LA CIUDADANÍA",D113="OFICINA DE TECNOLOGIA Y TRANSFORMACION DIGITAL","OFICINA DE TECNOLOGÍA Y TRANSFORMACIÓN DIGITAL")</f>
        <v>SUBSECRETARÍA DE VIVIENDA</v>
      </c>
      <c r="D113" s="5" t="str">
        <f>VLOOKUP(A113,[1]TODAS!$A$1:$T$2027,8,0)</f>
        <v>DIRECCION DE FINANCIACION DE VIVIENDA</v>
      </c>
      <c r="E113" s="6">
        <v>46030</v>
      </c>
      <c r="F113" s="6">
        <f>VLOOKUP(A113,[1]TODAS!$A$1:$T$2027,6,0)</f>
        <v>46044</v>
      </c>
      <c r="G113" s="27">
        <f>NETWORKDAYS(E113,F113,FESTIVOS!$A$17:$A$51)-1</f>
        <v>9</v>
      </c>
      <c r="H113" s="17" t="str">
        <f>VLOOKUP(A113,[1]TODAS!$A$1:$T$2027,14,0)</f>
        <v>FINALIZADO</v>
      </c>
      <c r="I113" s="6" t="str">
        <f>VLOOKUP(A113,[1]TODAS!$A$1:$T$2027,5,0)</f>
        <v>2-2026-3947, 2-2026-3947</v>
      </c>
      <c r="J113" s="3" t="s">
        <v>28</v>
      </c>
      <c r="K113" s="3" t="s">
        <v>19</v>
      </c>
    </row>
    <row r="114" spans="1:11" ht="14.5" x14ac:dyDescent="0.35">
      <c r="A114" s="5" t="s">
        <v>150</v>
      </c>
      <c r="B114" s="27">
        <v>234932026</v>
      </c>
      <c r="C114" s="5" t="str" cm="1">
        <f t="array" ref="C114">_xlfn.IFS(D114="CORRESPONDENCIA","SUBSECRETARÍA CORPORATIVA",D114="SUBSECRETARIA CORPORATIVA","SUBSECRETARÍA CORPORATIVA",D114="BIENES Y SERVICIOS","SUBSECRETARÍA CORPORATIVA",D114="DIRECCION DE CONTRATACION","SUBSECRETARÍA CORPORATIVA",D114="DIRECCION ADMINISTRATIVA","SUBSECRETARÍA CORPORATIVA",D114="DIRECCION FINANCIERA","SUBSECRETARÍA CORPORATIVA",D114="TALENTO HUMANO","SUBSECRETARÍA CORPORATIVA",D114="GESTION DOCUMENTAL","SUBSECRETARÍA CORPORATIVA",D114="SUBSECRETARIA DE VIVIENDA","SUBSECRETARÍA DE VIVIENDA",D114="DIRECCION DE APOYO A LA CONSTRUCCION","SUBSECRETARÍA DE VIVIENDA",D114="DIRECCION DE FINANCIACION DE VIVIENDA","SUBSECRETARÍA DE VIVIENDA",D114="DIRECCION DE MEJORAMIENTO HABITACIONAL","SUBSECRETARÍA DE VIVIENDA",D114="SUBDIRECCION DE RECURSOS PRIVADOS","SUBSECRETARÍA DE VIVIENDA",D114="SUBSECRETARIA DE PLANEACION Y POLITICAS","SUBSECRETARÍA DE PLANEACIÓN Y POLÍTICAS",D114="DIRECCION DE INFORMACION DE POLITICAS PUBLICAS","SUBSECRETARÍA DE PLANEACIÓN Y POLÍTICAS",D114="DIRECCION DE SERVICIOS PUBLICOS","SUBSECRETARÍA DE PLANEACIÓN Y POLÍTICAS",D114="DIRECCION DE GESTION DEL SUELO","SUBSECRETARÍA DE PLANEACIÓN Y POLÍTICAS",D114="SUBSECRETARIA DE INVESTIGACIONES Y CONTROL DE VIVIENDA","SUBSECRETARÍA DE INSPECCIÓN, VIGILANCIA Y CONTROL DE VIVIENDA",D114="DIRECCION DE PREVENCION, ARRENDAMIENTO Y CONTROL DE ENAJENACION","SUBSECRETARÍA DE INSPECCIÓN, VIGILANCIA Y CONTROL DE VIVIENDA",D114="DIRECCION DE INVESTIGACIONES Y CONTROL DE VIVIENDA","SUBSECRETARÍA DE INSPECCIÓN, VIGILANCIA Y CONTROL DE VIVIENDA",D114="SUBSECRETARIA DE INSPECCION, VIGILANCIA Y CONTROL DE VIVIENDA","SUBSECRETARÍA DE INSPECCIÓN, VIGILANCIA Y CONTROL DE VIVIENDA",D114="DESPACHO","DESPACHO DE LA SECRETARÍA",D114="DESPACHO DE LA SECRETARIA","DESPACHO DE LA SECRETARÍA",D114="SUBSECRETARIA JURIDICA","SUBSECRETARÍA JURÍDICA",D114="OFICINA DE CONTROL INTERNO","OFICINA DE CONTROL INTERNO",D114="OFICINA DE CONTROL DISCIPLINARIO INTERNO","OFICINA DE CONTROL DISCIPLINARIO INTERNO",D114="OFICINA ASESORA DE COMUNICACIONES","OFICINA ASESORA DE COMUNICACIONES",D114="SUBSECRETARIA DE INTERVENCIONES INTEGRALES","SUBSECRETARÍA DE INTERVENCIONES INTEGRALES",D114="DIRECCION DE HABITAT Y ENTORNOS","SUBSECRETARÍA DE INTERVENCIONES INTEGRALES",D114="DIRECCION DE OPERACIONES","SUBSECRETARÍA DE INTERVENCIONES INTEGRALES",D114="DIRECCION DE ESTRUCTURACION DE PROYECTOS","SUBSECRETARÍA DE INTERVENCIONES INTEGRALES",D114="OFICINA ASESORA DE PLANEACION","OFICINA ASESORA DE PLANEACIÓN",D114="OFICINA DE PARTICIPACION Y RELACIONAMIENTO CON LA CIUDADANIA","OFICINA DE PARTICIPACIÓN Y RELACIONAMIENTO CON LA CIUDADANÍA",D114="SERVICIO A LA CIUDADANIA","OFICINA DE PARTICIPACIÓN Y RELACIONAMIENTO CON LA CIUDADANÍA",D114="OFICINA DE TECNOLOGIA Y TRANSFORMACION DIGITAL","OFICINA DE TECNOLOGÍA Y TRANSFORMACIÓN DIGITAL")</f>
        <v>SUBSECRETARÍA DE VIVIENDA</v>
      </c>
      <c r="D114" s="5" t="str">
        <f>VLOOKUP(A114,[1]TODAS!$A$1:$T$2027,8,0)</f>
        <v>DIRECCION DE FINANCIACION DE VIVIENDA</v>
      </c>
      <c r="E114" s="6">
        <v>46030</v>
      </c>
      <c r="F114" s="6">
        <f>VLOOKUP(A114,[1]TODAS!$A$1:$T$2027,6,0)</f>
        <v>46044</v>
      </c>
      <c r="G114" s="27">
        <f>NETWORKDAYS(E114,F114,FESTIVOS!$A$17:$A$51)-1</f>
        <v>9</v>
      </c>
      <c r="H114" s="17" t="str">
        <f>VLOOKUP(A114,[1]TODAS!$A$1:$T$2027,14,0)</f>
        <v>FINALIZADO</v>
      </c>
      <c r="I114" s="6" t="str">
        <f>VLOOKUP(A114,[1]TODAS!$A$1:$T$2027,5,0)</f>
        <v>2-2026-3969, 2-2026-3969</v>
      </c>
      <c r="J114" s="3" t="s">
        <v>28</v>
      </c>
      <c r="K114" s="3" t="s">
        <v>19</v>
      </c>
    </row>
    <row r="115" spans="1:11" ht="14.5" x14ac:dyDescent="0.35">
      <c r="A115" s="5" t="s">
        <v>151</v>
      </c>
      <c r="B115" s="27">
        <v>121532026</v>
      </c>
      <c r="C115" s="5" t="str" cm="1">
        <f t="array" ref="C115">_xlfn.IFS(D115="CORRESPONDENCIA","SUBSECRETARÍA CORPORATIVA",D115="SUBSECRETARIA CORPORATIVA","SUBSECRETARÍA CORPORATIVA",D115="BIENES Y SERVICIOS","SUBSECRETARÍA CORPORATIVA",D115="DIRECCION DE CONTRATACION","SUBSECRETARÍA CORPORATIVA",D115="DIRECCION ADMINISTRATIVA","SUBSECRETARÍA CORPORATIVA",D115="DIRECCION FINANCIERA","SUBSECRETARÍA CORPORATIVA",D115="TALENTO HUMANO","SUBSECRETARÍA CORPORATIVA",D115="GESTION DOCUMENTAL","SUBSECRETARÍA CORPORATIVA",D115="SUBSECRETARIA DE VIVIENDA","SUBSECRETARÍA DE VIVIENDA",D115="DIRECCION DE APOYO A LA CONSTRUCCION","SUBSECRETARÍA DE VIVIENDA",D115="DIRECCION DE FINANCIACION DE VIVIENDA","SUBSECRETARÍA DE VIVIENDA",D115="DIRECCION DE MEJORAMIENTO HABITACIONAL","SUBSECRETARÍA DE VIVIENDA",D115="SUBDIRECCION DE RECURSOS PRIVADOS","SUBSECRETARÍA DE VIVIENDA",D115="SUBSECRETARIA DE PLANEACION Y POLITICAS","SUBSECRETARÍA DE PLANEACIÓN Y POLÍTICAS",D115="DIRECCION DE INFORMACION DE POLITICAS PUBLICAS","SUBSECRETARÍA DE PLANEACIÓN Y POLÍTICAS",D115="DIRECCION DE SERVICIOS PUBLICOS","SUBSECRETARÍA DE PLANEACIÓN Y POLÍTICAS",D115="DIRECCION DE GESTION DEL SUELO","SUBSECRETARÍA DE PLANEACIÓN Y POLÍTICAS",D115="SUBSECRETARIA DE INVESTIGACIONES Y CONTROL DE VIVIENDA","SUBSECRETARÍA DE INSPECCIÓN, VIGILANCIA Y CONTROL DE VIVIENDA",D115="DIRECCION DE PREVENCION, ARRENDAMIENTO Y CONTROL DE ENAJENACION","SUBSECRETARÍA DE INSPECCIÓN, VIGILANCIA Y CONTROL DE VIVIENDA",D115="DIRECCION DE INVESTIGACIONES Y CONTROL DE VIVIENDA","SUBSECRETARÍA DE INSPECCIÓN, VIGILANCIA Y CONTROL DE VIVIENDA",D115="SUBSECRETARIA DE INSPECCION, VIGILANCIA Y CONTROL DE VIVIENDA","SUBSECRETARÍA DE INSPECCIÓN, VIGILANCIA Y CONTROL DE VIVIENDA",D115="DESPACHO","DESPACHO DE LA SECRETARÍA",D115="DESPACHO DE LA SECRETARIA","DESPACHO DE LA SECRETARÍA",D115="SUBSECRETARIA JURIDICA","SUBSECRETARÍA JURÍDICA",D115="OFICINA DE CONTROL INTERNO","OFICINA DE CONTROL INTERNO",D115="OFICINA DE CONTROL DISCIPLINARIO INTERNO","OFICINA DE CONTROL DISCIPLINARIO INTERNO",D115="OFICINA ASESORA DE COMUNICACIONES","OFICINA ASESORA DE COMUNICACIONES",D115="SUBSECRETARIA DE INTERVENCIONES INTEGRALES","SUBSECRETARÍA DE INTERVENCIONES INTEGRALES",D115="DIRECCION DE HABITAT Y ENTORNOS","SUBSECRETARÍA DE INTERVENCIONES INTEGRALES",D115="DIRECCION DE OPERACIONES","SUBSECRETARÍA DE INTERVENCIONES INTEGRALES",D115="DIRECCION DE ESTRUCTURACION DE PROYECTOS","SUBSECRETARÍA DE INTERVENCIONES INTEGRALES",D115="OFICINA ASESORA DE PLANEACION","OFICINA ASESORA DE PLANEACIÓN",D115="OFICINA DE PARTICIPACION Y RELACIONAMIENTO CON LA CIUDADANIA","OFICINA DE PARTICIPACIÓN Y RELACIONAMIENTO CON LA CIUDADANÍA",D115="SERVICIO A LA CIUDADANIA","OFICINA DE PARTICIPACIÓN Y RELACIONAMIENTO CON LA CIUDADANÍA",D115="OFICINA DE TECNOLOGIA Y TRANSFORMACION DIGITAL","OFICINA DE TECNOLOGÍA Y TRANSFORMACIÓN DIGITAL")</f>
        <v>SUBSECRETARÍA DE VIVIENDA</v>
      </c>
      <c r="D115" s="5" t="str">
        <f>VLOOKUP(A115,[1]TODAS!$A$1:$T$2027,8,0)</f>
        <v>DIRECCION DE FINANCIACION DE VIVIENDA</v>
      </c>
      <c r="E115" s="6">
        <v>46030</v>
      </c>
      <c r="F115" s="6">
        <f>VLOOKUP(A115,[1]TODAS!$A$1:$T$2027,6,0)</f>
        <v>46044</v>
      </c>
      <c r="G115" s="27">
        <f>NETWORKDAYS(E115,F115,FESTIVOS!$A$17:$A$51)-1</f>
        <v>9</v>
      </c>
      <c r="H115" s="17" t="str">
        <f>VLOOKUP(A115,[1]TODAS!$A$1:$T$2027,14,0)</f>
        <v>FINALIZADO</v>
      </c>
      <c r="I115" s="6" t="str">
        <f>VLOOKUP(A115,[1]TODAS!$A$1:$T$2027,5,0)</f>
        <v>2-2026-3946, 2-2026-3946</v>
      </c>
      <c r="J115" s="3" t="s">
        <v>28</v>
      </c>
      <c r="K115" s="3" t="s">
        <v>19</v>
      </c>
    </row>
    <row r="116" spans="1:11" ht="14.5" x14ac:dyDescent="0.35">
      <c r="A116" s="5" t="s">
        <v>152</v>
      </c>
      <c r="B116" s="27">
        <v>234942026</v>
      </c>
      <c r="C116" s="5" t="str" cm="1">
        <f t="array" ref="C116">_xlfn.IFS(D116="CORRESPONDENCIA","SUBSECRETARÍA CORPORATIVA",D116="SUBSECRETARIA CORPORATIVA","SUBSECRETARÍA CORPORATIVA",D116="BIENES Y SERVICIOS","SUBSECRETARÍA CORPORATIVA",D116="DIRECCION DE CONTRATACION","SUBSECRETARÍA CORPORATIVA",D116="DIRECCION ADMINISTRATIVA","SUBSECRETARÍA CORPORATIVA",D116="DIRECCION FINANCIERA","SUBSECRETARÍA CORPORATIVA",D116="TALENTO HUMANO","SUBSECRETARÍA CORPORATIVA",D116="GESTION DOCUMENTAL","SUBSECRETARÍA CORPORATIVA",D116="SUBSECRETARIA DE VIVIENDA","SUBSECRETARÍA DE VIVIENDA",D116="DIRECCION DE APOYO A LA CONSTRUCCION","SUBSECRETARÍA DE VIVIENDA",D116="DIRECCION DE FINANCIACION DE VIVIENDA","SUBSECRETARÍA DE VIVIENDA",D116="DIRECCION DE MEJORAMIENTO HABITACIONAL","SUBSECRETARÍA DE VIVIENDA",D116="SUBDIRECCION DE RECURSOS PRIVADOS","SUBSECRETARÍA DE VIVIENDA",D116="SUBSECRETARIA DE PLANEACION Y POLITICAS","SUBSECRETARÍA DE PLANEACIÓN Y POLÍTICAS",D116="DIRECCION DE INFORMACION DE POLITICAS PUBLICAS","SUBSECRETARÍA DE PLANEACIÓN Y POLÍTICAS",D116="DIRECCION DE SERVICIOS PUBLICOS","SUBSECRETARÍA DE PLANEACIÓN Y POLÍTICAS",D116="DIRECCION DE GESTION DEL SUELO","SUBSECRETARÍA DE PLANEACIÓN Y POLÍTICAS",D116="SUBSECRETARIA DE INVESTIGACIONES Y CONTROL DE VIVIENDA","SUBSECRETARÍA DE INSPECCIÓN, VIGILANCIA Y CONTROL DE VIVIENDA",D116="DIRECCION DE PREVENCION, ARRENDAMIENTO Y CONTROL DE ENAJENACION","SUBSECRETARÍA DE INSPECCIÓN, VIGILANCIA Y CONTROL DE VIVIENDA",D116="DIRECCION DE INVESTIGACIONES Y CONTROL DE VIVIENDA","SUBSECRETARÍA DE INSPECCIÓN, VIGILANCIA Y CONTROL DE VIVIENDA",D116="SUBSECRETARIA DE INSPECCION, VIGILANCIA Y CONTROL DE VIVIENDA","SUBSECRETARÍA DE INSPECCIÓN, VIGILANCIA Y CONTROL DE VIVIENDA",D116="DESPACHO","DESPACHO DE LA SECRETARÍA",D116="DESPACHO DE LA SECRETARIA","DESPACHO DE LA SECRETARÍA",D116="SUBSECRETARIA JURIDICA","SUBSECRETARÍA JURÍDICA",D116="OFICINA DE CONTROL INTERNO","OFICINA DE CONTROL INTERNO",D116="OFICINA DE CONTROL DISCIPLINARIO INTERNO","OFICINA DE CONTROL DISCIPLINARIO INTERNO",D116="OFICINA ASESORA DE COMUNICACIONES","OFICINA ASESORA DE COMUNICACIONES",D116="SUBSECRETARIA DE INTERVENCIONES INTEGRALES","SUBSECRETARÍA DE INTERVENCIONES INTEGRALES",D116="DIRECCION DE HABITAT Y ENTORNOS","SUBSECRETARÍA DE INTERVENCIONES INTEGRALES",D116="DIRECCION DE OPERACIONES","SUBSECRETARÍA DE INTERVENCIONES INTEGRALES",D116="DIRECCION DE ESTRUCTURACION DE PROYECTOS","SUBSECRETARÍA DE INTERVENCIONES INTEGRALES",D116="OFICINA ASESORA DE PLANEACION","OFICINA ASESORA DE PLANEACIÓN",D116="OFICINA DE PARTICIPACION Y RELACIONAMIENTO CON LA CIUDADANIA","OFICINA DE PARTICIPACIÓN Y RELACIONAMIENTO CON LA CIUDADANÍA",D116="SERVICIO A LA CIUDADANIA","OFICINA DE PARTICIPACIÓN Y RELACIONAMIENTO CON LA CIUDADANÍA",D116="OFICINA DE TECNOLOGIA Y TRANSFORMACION DIGITAL","OFICINA DE TECNOLOGÍA Y TRANSFORMACIÓN DIGITAL")</f>
        <v>SUBSECRETARÍA DE VIVIENDA</v>
      </c>
      <c r="D116" s="5" t="str">
        <f>VLOOKUP(A116,[1]TODAS!$A$1:$T$2027,8,0)</f>
        <v>SUBSECRETARIA DE VIVIENDA</v>
      </c>
      <c r="E116" s="6">
        <v>46030</v>
      </c>
      <c r="F116" s="6">
        <f>VLOOKUP(A116,[1]TODAS!$A$1:$T$2027,6,0)</f>
        <v>46044</v>
      </c>
      <c r="G116" s="27">
        <f>NETWORKDAYS(E116,F116,FESTIVOS!$A$17:$A$51)-1</f>
        <v>9</v>
      </c>
      <c r="H116" s="17" t="str">
        <f>VLOOKUP(A116,[1]TODAS!$A$1:$T$2027,14,0)</f>
        <v>FINALIZADO</v>
      </c>
      <c r="I116" s="6" t="str">
        <f>VLOOKUP(A116,[1]TODAS!$A$1:$T$2027,5,0)</f>
        <v>2-2026-3956, 2-2026-3956</v>
      </c>
      <c r="J116" s="3" t="s">
        <v>28</v>
      </c>
      <c r="K116" s="3" t="s">
        <v>19</v>
      </c>
    </row>
    <row r="117" spans="1:11" ht="14.5" x14ac:dyDescent="0.35">
      <c r="A117" s="5" t="s">
        <v>153</v>
      </c>
      <c r="B117" s="27">
        <v>234962026</v>
      </c>
      <c r="C117" s="5" t="str" cm="1">
        <f t="array" ref="C117">_xlfn.IFS(D117="CORRESPONDENCIA","SUBSECRETARÍA CORPORATIVA",D117="SUBSECRETARIA CORPORATIVA","SUBSECRETARÍA CORPORATIVA",D117="BIENES Y SERVICIOS","SUBSECRETARÍA CORPORATIVA",D117="DIRECCION DE CONTRATACION","SUBSECRETARÍA CORPORATIVA",D117="DIRECCION ADMINISTRATIVA","SUBSECRETARÍA CORPORATIVA",D117="DIRECCION FINANCIERA","SUBSECRETARÍA CORPORATIVA",D117="TALENTO HUMANO","SUBSECRETARÍA CORPORATIVA",D117="GESTION DOCUMENTAL","SUBSECRETARÍA CORPORATIVA",D117="SUBSECRETARIA DE VIVIENDA","SUBSECRETARÍA DE VIVIENDA",D117="DIRECCION DE APOYO A LA CONSTRUCCION","SUBSECRETARÍA DE VIVIENDA",D117="DIRECCION DE FINANCIACION DE VIVIENDA","SUBSECRETARÍA DE VIVIENDA",D117="DIRECCION DE MEJORAMIENTO HABITACIONAL","SUBSECRETARÍA DE VIVIENDA",D117="SUBDIRECCION DE RECURSOS PRIVADOS","SUBSECRETARÍA DE VIVIENDA",D117="SUBSECRETARIA DE PLANEACION Y POLITICAS","SUBSECRETARÍA DE PLANEACIÓN Y POLÍTICAS",D117="DIRECCION DE INFORMACION DE POLITICAS PUBLICAS","SUBSECRETARÍA DE PLANEACIÓN Y POLÍTICAS",D117="DIRECCION DE SERVICIOS PUBLICOS","SUBSECRETARÍA DE PLANEACIÓN Y POLÍTICAS",D117="DIRECCION DE GESTION DEL SUELO","SUBSECRETARÍA DE PLANEACIÓN Y POLÍTICAS",D117="SUBSECRETARIA DE INVESTIGACIONES Y CONTROL DE VIVIENDA","SUBSECRETARÍA DE INSPECCIÓN, VIGILANCIA Y CONTROL DE VIVIENDA",D117="DIRECCION DE PREVENCION, ARRENDAMIENTO Y CONTROL DE ENAJENACION","SUBSECRETARÍA DE INSPECCIÓN, VIGILANCIA Y CONTROL DE VIVIENDA",D117="DIRECCION DE INVESTIGACIONES Y CONTROL DE VIVIENDA","SUBSECRETARÍA DE INSPECCIÓN, VIGILANCIA Y CONTROL DE VIVIENDA",D117="SUBSECRETARIA DE INSPECCION, VIGILANCIA Y CONTROL DE VIVIENDA","SUBSECRETARÍA DE INSPECCIÓN, VIGILANCIA Y CONTROL DE VIVIENDA",D117="DESPACHO","DESPACHO DE LA SECRETARÍA",D117="DESPACHO DE LA SECRETARIA","DESPACHO DE LA SECRETARÍA",D117="SUBSECRETARIA JURIDICA","SUBSECRETARÍA JURÍDICA",D117="OFICINA DE CONTROL INTERNO","OFICINA DE CONTROL INTERNO",D117="OFICINA DE CONTROL DISCIPLINARIO INTERNO","OFICINA DE CONTROL DISCIPLINARIO INTERNO",D117="OFICINA ASESORA DE COMUNICACIONES","OFICINA ASESORA DE COMUNICACIONES",D117="SUBSECRETARIA DE INTERVENCIONES INTEGRALES","SUBSECRETARÍA DE INTERVENCIONES INTEGRALES",D117="DIRECCION DE HABITAT Y ENTORNOS","SUBSECRETARÍA DE INTERVENCIONES INTEGRALES",D117="DIRECCION DE OPERACIONES","SUBSECRETARÍA DE INTERVENCIONES INTEGRALES",D117="DIRECCION DE ESTRUCTURACION DE PROYECTOS","SUBSECRETARÍA DE INTERVENCIONES INTEGRALES",D117="OFICINA ASESORA DE PLANEACION","OFICINA ASESORA DE PLANEACIÓN",D117="OFICINA DE PARTICIPACION Y RELACIONAMIENTO CON LA CIUDADANIA","OFICINA DE PARTICIPACIÓN Y RELACIONAMIENTO CON LA CIUDADANÍA",D117="SERVICIO A LA CIUDADANIA","OFICINA DE PARTICIPACIÓN Y RELACIONAMIENTO CON LA CIUDADANÍA",D117="OFICINA DE TECNOLOGIA Y TRANSFORMACION DIGITAL","OFICINA DE TECNOLOGÍA Y TRANSFORMACIÓN DIGITAL")</f>
        <v>SUBSECRETARÍA DE VIVIENDA</v>
      </c>
      <c r="D117" s="5" t="str">
        <f>VLOOKUP(A117,[1]TODAS!$A$1:$T$2027,8,0)</f>
        <v>DIRECCION DE FINANCIACION DE VIVIENDA</v>
      </c>
      <c r="E117" s="6">
        <v>46030</v>
      </c>
      <c r="F117" s="6">
        <f>VLOOKUP(A117,[1]TODAS!$A$1:$T$2027,6,0)</f>
        <v>46042</v>
      </c>
      <c r="G117" s="27">
        <f>NETWORKDAYS(E117,F117,FESTIVOS!$A$17:$A$51)-1</f>
        <v>7</v>
      </c>
      <c r="H117" s="17" t="str">
        <f>VLOOKUP(A117,[1]TODAS!$A$1:$T$2027,14,0)</f>
        <v>FINALIZADO</v>
      </c>
      <c r="I117" s="6" t="str">
        <f>VLOOKUP(A117,[1]TODAS!$A$1:$T$2027,5,0)</f>
        <v>2-2026-3681, 2-2026-3681</v>
      </c>
      <c r="J117" s="3" t="s">
        <v>28</v>
      </c>
      <c r="K117" s="3" t="s">
        <v>19</v>
      </c>
    </row>
    <row r="118" spans="1:11" ht="14.5" x14ac:dyDescent="0.35">
      <c r="A118" s="5" t="s">
        <v>154</v>
      </c>
      <c r="B118" s="27">
        <v>122962026</v>
      </c>
      <c r="C118" s="5" t="str" cm="1">
        <f t="array" ref="C118">_xlfn.IFS(D118="CORRESPONDENCIA","SUBSECRETARÍA CORPORATIVA",D118="SUBSECRETARIA CORPORATIVA","SUBSECRETARÍA CORPORATIVA",D118="BIENES Y SERVICIOS","SUBSECRETARÍA CORPORATIVA",D118="DIRECCION DE CONTRATACION","SUBSECRETARÍA CORPORATIVA",D118="DIRECCION ADMINISTRATIVA","SUBSECRETARÍA CORPORATIVA",D118="DIRECCION FINANCIERA","SUBSECRETARÍA CORPORATIVA",D118="TALENTO HUMANO","SUBSECRETARÍA CORPORATIVA",D118="GESTION DOCUMENTAL","SUBSECRETARÍA CORPORATIVA",D118="SUBSECRETARIA DE VIVIENDA","SUBSECRETARÍA DE VIVIENDA",D118="DIRECCION DE APOYO A LA CONSTRUCCION","SUBSECRETARÍA DE VIVIENDA",D118="DIRECCION DE FINANCIACION DE VIVIENDA","SUBSECRETARÍA DE VIVIENDA",D118="DIRECCION DE MEJORAMIENTO HABITACIONAL","SUBSECRETARÍA DE VIVIENDA",D118="SUBDIRECCION DE RECURSOS PRIVADOS","SUBSECRETARÍA DE VIVIENDA",D118="SUBSECRETARIA DE PLANEACION Y POLITICAS","SUBSECRETARÍA DE PLANEACIÓN Y POLÍTICAS",D118="DIRECCION DE INFORMACION DE POLITICAS PUBLICAS","SUBSECRETARÍA DE PLANEACIÓN Y POLÍTICAS",D118="DIRECCION DE SERVICIOS PUBLICOS","SUBSECRETARÍA DE PLANEACIÓN Y POLÍTICAS",D118="DIRECCION DE GESTION DEL SUELO","SUBSECRETARÍA DE PLANEACIÓN Y POLÍTICAS",D118="SUBSECRETARIA DE INVESTIGACIONES Y CONTROL DE VIVIENDA","SUBSECRETARÍA DE INSPECCIÓN, VIGILANCIA Y CONTROL DE VIVIENDA",D118="DIRECCION DE PREVENCION, ARRENDAMIENTO Y CONTROL DE ENAJENACION","SUBSECRETARÍA DE INSPECCIÓN, VIGILANCIA Y CONTROL DE VIVIENDA",D118="DIRECCION DE INVESTIGACIONES Y CONTROL DE VIVIENDA","SUBSECRETARÍA DE INSPECCIÓN, VIGILANCIA Y CONTROL DE VIVIENDA",D118="SUBSECRETARIA DE INSPECCION, VIGILANCIA Y CONTROL DE VIVIENDA","SUBSECRETARÍA DE INSPECCIÓN, VIGILANCIA Y CONTROL DE VIVIENDA",D118="DESPACHO","DESPACHO DE LA SECRETARÍA",D118="DESPACHO DE LA SECRETARIA","DESPACHO DE LA SECRETARÍA",D118="SUBSECRETARIA JURIDICA","SUBSECRETARÍA JURÍDICA",D118="OFICINA DE CONTROL INTERNO","OFICINA DE CONTROL INTERNO",D118="OFICINA DE CONTROL DISCIPLINARIO INTERNO","OFICINA DE CONTROL DISCIPLINARIO INTERNO",D118="OFICINA ASESORA DE COMUNICACIONES","OFICINA ASESORA DE COMUNICACIONES",D118="SUBSECRETARIA DE INTERVENCIONES INTEGRALES","SUBSECRETARÍA DE INTERVENCIONES INTEGRALES",D118="DIRECCION DE HABITAT Y ENTORNOS","SUBSECRETARÍA DE INTERVENCIONES INTEGRALES",D118="DIRECCION DE OPERACIONES","SUBSECRETARÍA DE INTERVENCIONES INTEGRALES",D118="DIRECCION DE ESTRUCTURACION DE PROYECTOS","SUBSECRETARÍA DE INTERVENCIONES INTEGRALES",D118="OFICINA ASESORA DE PLANEACION","OFICINA ASESORA DE PLANEACIÓN",D118="OFICINA DE PARTICIPACION Y RELACIONAMIENTO CON LA CIUDADANIA","OFICINA DE PARTICIPACIÓN Y RELACIONAMIENTO CON LA CIUDADANÍA",D118="SERVICIO A LA CIUDADANIA","OFICINA DE PARTICIPACIÓN Y RELACIONAMIENTO CON LA CIUDADANÍA",D118="OFICINA DE TECNOLOGIA Y TRANSFORMACION DIGITAL","OFICINA DE TECNOLOGÍA Y TRANSFORMACIÓN DIGITAL")</f>
        <v>SUBSECRETARÍA DE VIVIENDA</v>
      </c>
      <c r="D118" s="5" t="str">
        <f>VLOOKUP(A118,[1]TODAS!$A$1:$T$2027,8,0)</f>
        <v>DIRECCION DE MEJORAMIENTO HABITACIONAL</v>
      </c>
      <c r="E118" s="6">
        <v>46030</v>
      </c>
      <c r="F118" s="6">
        <f>VLOOKUP(A118,[1]TODAS!$A$1:$T$2027,6,0)</f>
        <v>46044</v>
      </c>
      <c r="G118" s="27">
        <f>NETWORKDAYS(E118,F118,FESTIVOS!$A$17:$A$51)-1</f>
        <v>9</v>
      </c>
      <c r="H118" s="17" t="str">
        <f>VLOOKUP(A118,[1]TODAS!$A$1:$T$2027,14,0)</f>
        <v>FINALIZADO</v>
      </c>
      <c r="I118" s="6" t="str">
        <f>VLOOKUP(A118,[1]TODAS!$A$1:$T$2027,5,0)</f>
        <v>2-2026-4078, 2-2026-4078</v>
      </c>
      <c r="J118" s="3" t="s">
        <v>28</v>
      </c>
      <c r="K118" s="3" t="s">
        <v>19</v>
      </c>
    </row>
    <row r="119" spans="1:11" ht="14.5" x14ac:dyDescent="0.35">
      <c r="A119" s="5" t="s">
        <v>155</v>
      </c>
      <c r="B119" s="27">
        <v>124372026</v>
      </c>
      <c r="C119" s="5" t="str" cm="1">
        <f t="array" ref="C119">_xlfn.IFS(D119="CORRESPONDENCIA","SUBSECRETARÍA CORPORATIVA",D119="SUBSECRETARIA CORPORATIVA","SUBSECRETARÍA CORPORATIVA",D119="BIENES Y SERVICIOS","SUBSECRETARÍA CORPORATIVA",D119="DIRECCION DE CONTRATACION","SUBSECRETARÍA CORPORATIVA",D119="DIRECCION ADMINISTRATIVA","SUBSECRETARÍA CORPORATIVA",D119="DIRECCION FINANCIERA","SUBSECRETARÍA CORPORATIVA",D119="TALENTO HUMANO","SUBSECRETARÍA CORPORATIVA",D119="GESTION DOCUMENTAL","SUBSECRETARÍA CORPORATIVA",D119="SUBSECRETARIA DE VIVIENDA","SUBSECRETARÍA DE VIVIENDA",D119="DIRECCION DE APOYO A LA CONSTRUCCION","SUBSECRETARÍA DE VIVIENDA",D119="DIRECCION DE FINANCIACION DE VIVIENDA","SUBSECRETARÍA DE VIVIENDA",D119="DIRECCION DE MEJORAMIENTO HABITACIONAL","SUBSECRETARÍA DE VIVIENDA",D119="SUBDIRECCION DE RECURSOS PRIVADOS","SUBSECRETARÍA DE VIVIENDA",D119="SUBSECRETARIA DE PLANEACION Y POLITICAS","SUBSECRETARÍA DE PLANEACIÓN Y POLÍTICAS",D119="DIRECCION DE INFORMACION DE POLITICAS PUBLICAS","SUBSECRETARÍA DE PLANEACIÓN Y POLÍTICAS",D119="DIRECCION DE SERVICIOS PUBLICOS","SUBSECRETARÍA DE PLANEACIÓN Y POLÍTICAS",D119="DIRECCION DE GESTION DEL SUELO","SUBSECRETARÍA DE PLANEACIÓN Y POLÍTICAS",D119="SUBSECRETARIA DE INVESTIGACIONES Y CONTROL DE VIVIENDA","SUBSECRETARÍA DE INSPECCIÓN, VIGILANCIA Y CONTROL DE VIVIENDA",D119="DIRECCION DE PREVENCION, ARRENDAMIENTO Y CONTROL DE ENAJENACION","SUBSECRETARÍA DE INSPECCIÓN, VIGILANCIA Y CONTROL DE VIVIENDA",D119="DIRECCION DE INVESTIGACIONES Y CONTROL DE VIVIENDA","SUBSECRETARÍA DE INSPECCIÓN, VIGILANCIA Y CONTROL DE VIVIENDA",D119="SUBSECRETARIA DE INSPECCION, VIGILANCIA Y CONTROL DE VIVIENDA","SUBSECRETARÍA DE INSPECCIÓN, VIGILANCIA Y CONTROL DE VIVIENDA",D119="DESPACHO","DESPACHO DE LA SECRETARÍA",D119="DESPACHO DE LA SECRETARIA","DESPACHO DE LA SECRETARÍA",D119="SUBSECRETARIA JURIDICA","SUBSECRETARÍA JURÍDICA",D119="OFICINA DE CONTROL INTERNO","OFICINA DE CONTROL INTERNO",D119="OFICINA DE CONTROL DISCIPLINARIO INTERNO","OFICINA DE CONTROL DISCIPLINARIO INTERNO",D119="OFICINA ASESORA DE COMUNICACIONES","OFICINA ASESORA DE COMUNICACIONES",D119="SUBSECRETARIA DE INTERVENCIONES INTEGRALES","SUBSECRETARÍA DE INTERVENCIONES INTEGRALES",D119="DIRECCION DE HABITAT Y ENTORNOS","SUBSECRETARÍA DE INTERVENCIONES INTEGRALES",D119="DIRECCION DE OPERACIONES","SUBSECRETARÍA DE INTERVENCIONES INTEGRALES",D119="DIRECCION DE ESTRUCTURACION DE PROYECTOS","SUBSECRETARÍA DE INTERVENCIONES INTEGRALES",D119="OFICINA ASESORA DE PLANEACION","OFICINA ASESORA DE PLANEACIÓN",D119="OFICINA DE PARTICIPACION Y RELACIONAMIENTO CON LA CIUDADANIA","OFICINA DE PARTICIPACIÓN Y RELACIONAMIENTO CON LA CIUDADANÍA",D119="SERVICIO A LA CIUDADANIA","OFICINA DE PARTICIPACIÓN Y RELACIONAMIENTO CON LA CIUDADANÍA",D119="OFICINA DE TECNOLOGIA Y TRANSFORMACION DIGITAL","OFICINA DE TECNOLOGÍA Y TRANSFORMACIÓN DIGITAL")</f>
        <v>SUBSECRETARÍA DE VIVIENDA</v>
      </c>
      <c r="D119" s="5" t="str">
        <f>VLOOKUP(A119,[1]TODAS!$A$1:$T$2027,8,0)</f>
        <v>DIRECCION DE FINANCIACION DE VIVIENDA</v>
      </c>
      <c r="E119" s="6">
        <v>46030</v>
      </c>
      <c r="F119" s="6">
        <f>VLOOKUP(A119,[1]TODAS!$A$1:$T$2027,6,0)</f>
        <v>46042</v>
      </c>
      <c r="G119" s="27">
        <f>NETWORKDAYS(E119,F119,FESTIVOS!$A$17:$A$51)-1</f>
        <v>7</v>
      </c>
      <c r="H119" s="17" t="str">
        <f>VLOOKUP(A119,[1]TODAS!$A$1:$T$2027,14,0)</f>
        <v>FINALIZADO</v>
      </c>
      <c r="I119" s="6" t="str">
        <f>VLOOKUP(A119,[1]TODAS!$A$1:$T$2027,5,0)</f>
        <v>2-2026-3696, 2-2026-3696</v>
      </c>
      <c r="J119" s="3" t="s">
        <v>28</v>
      </c>
      <c r="K119" s="3" t="s">
        <v>19</v>
      </c>
    </row>
    <row r="120" spans="1:11" ht="14.5" x14ac:dyDescent="0.35">
      <c r="A120" s="5" t="s">
        <v>156</v>
      </c>
      <c r="B120" s="27">
        <v>124682026</v>
      </c>
      <c r="C120" s="5" t="str" cm="1">
        <f t="array" ref="C120">_xlfn.IFS(D120="CORRESPONDENCIA","SUBSECRETARÍA CORPORATIVA",D120="SUBSECRETARIA CORPORATIVA","SUBSECRETARÍA CORPORATIVA",D120="BIENES Y SERVICIOS","SUBSECRETARÍA CORPORATIVA",D120="DIRECCION DE CONTRATACION","SUBSECRETARÍA CORPORATIVA",D120="DIRECCION ADMINISTRATIVA","SUBSECRETARÍA CORPORATIVA",D120="DIRECCION FINANCIERA","SUBSECRETARÍA CORPORATIVA",D120="TALENTO HUMANO","SUBSECRETARÍA CORPORATIVA",D120="GESTION DOCUMENTAL","SUBSECRETARÍA CORPORATIVA",D120="SUBSECRETARIA DE VIVIENDA","SUBSECRETARÍA DE VIVIENDA",D120="DIRECCION DE APOYO A LA CONSTRUCCION","SUBSECRETARÍA DE VIVIENDA",D120="DIRECCION DE FINANCIACION DE VIVIENDA","SUBSECRETARÍA DE VIVIENDA",D120="DIRECCION DE MEJORAMIENTO HABITACIONAL","SUBSECRETARÍA DE VIVIENDA",D120="SUBDIRECCION DE RECURSOS PRIVADOS","SUBSECRETARÍA DE VIVIENDA",D120="SUBSECRETARIA DE PLANEACION Y POLITICAS","SUBSECRETARÍA DE PLANEACIÓN Y POLÍTICAS",D120="DIRECCION DE INFORMACION DE POLITICAS PUBLICAS","SUBSECRETARÍA DE PLANEACIÓN Y POLÍTICAS",D120="DIRECCION DE SERVICIOS PUBLICOS","SUBSECRETARÍA DE PLANEACIÓN Y POLÍTICAS",D120="DIRECCION DE GESTION DEL SUELO","SUBSECRETARÍA DE PLANEACIÓN Y POLÍTICAS",D120="SUBSECRETARIA DE INVESTIGACIONES Y CONTROL DE VIVIENDA","SUBSECRETARÍA DE INSPECCIÓN, VIGILANCIA Y CONTROL DE VIVIENDA",D120="DIRECCION DE PREVENCION, ARRENDAMIENTO Y CONTROL DE ENAJENACION","SUBSECRETARÍA DE INSPECCIÓN, VIGILANCIA Y CONTROL DE VIVIENDA",D120="DIRECCION DE INVESTIGACIONES Y CONTROL DE VIVIENDA","SUBSECRETARÍA DE INSPECCIÓN, VIGILANCIA Y CONTROL DE VIVIENDA",D120="SUBSECRETARIA DE INSPECCION, VIGILANCIA Y CONTROL DE VIVIENDA","SUBSECRETARÍA DE INSPECCIÓN, VIGILANCIA Y CONTROL DE VIVIENDA",D120="DESPACHO","DESPACHO DE LA SECRETARÍA",D120="DESPACHO DE LA SECRETARIA","DESPACHO DE LA SECRETARÍA",D120="SUBSECRETARIA JURIDICA","SUBSECRETARÍA JURÍDICA",D120="OFICINA DE CONTROL INTERNO","OFICINA DE CONTROL INTERNO",D120="OFICINA DE CONTROL DISCIPLINARIO INTERNO","OFICINA DE CONTROL DISCIPLINARIO INTERNO",D120="OFICINA ASESORA DE COMUNICACIONES","OFICINA ASESORA DE COMUNICACIONES",D120="SUBSECRETARIA DE INTERVENCIONES INTEGRALES","SUBSECRETARÍA DE INTERVENCIONES INTEGRALES",D120="DIRECCION DE HABITAT Y ENTORNOS","SUBSECRETARÍA DE INTERVENCIONES INTEGRALES",D120="DIRECCION DE OPERACIONES","SUBSECRETARÍA DE INTERVENCIONES INTEGRALES",D120="DIRECCION DE ESTRUCTURACION DE PROYECTOS","SUBSECRETARÍA DE INTERVENCIONES INTEGRALES",D120="OFICINA ASESORA DE PLANEACION","OFICINA ASESORA DE PLANEACIÓN",D120="OFICINA DE PARTICIPACION Y RELACIONAMIENTO CON LA CIUDADANIA","OFICINA DE PARTICIPACIÓN Y RELACIONAMIENTO CON LA CIUDADANÍA",D120="SERVICIO A LA CIUDADANIA","OFICINA DE PARTICIPACIÓN Y RELACIONAMIENTO CON LA CIUDADANÍA",D120="OFICINA DE TECNOLOGIA Y TRANSFORMACION DIGITAL","OFICINA DE TECNOLOGÍA Y TRANSFORMACIÓN DIGITAL")</f>
        <v>SUBSECRETARÍA DE VIVIENDA</v>
      </c>
      <c r="D120" s="5" t="str">
        <f>VLOOKUP(A120,[1]TODAS!$A$1:$T$2027,8,0)</f>
        <v>DIRECCION DE FINANCIACION DE VIVIENDA</v>
      </c>
      <c r="E120" s="6">
        <v>46030</v>
      </c>
      <c r="F120" s="6">
        <f>VLOOKUP(A120,[1]TODAS!$A$1:$T$2027,6,0)</f>
        <v>46042</v>
      </c>
      <c r="G120" s="27">
        <f>NETWORKDAYS(E120,F120,FESTIVOS!$A$17:$A$51)-1</f>
        <v>7</v>
      </c>
      <c r="H120" s="17" t="str">
        <f>VLOOKUP(A120,[1]TODAS!$A$1:$T$2027,14,0)</f>
        <v>FINALIZADO</v>
      </c>
      <c r="I120" s="6" t="str">
        <f>VLOOKUP(A120,[1]TODAS!$A$1:$T$2027,5,0)</f>
        <v>2-2026-3697, 2-2026-3697</v>
      </c>
      <c r="J120" s="3" t="s">
        <v>28</v>
      </c>
      <c r="K120" s="3" t="s">
        <v>19</v>
      </c>
    </row>
    <row r="121" spans="1:11" ht="14.5" x14ac:dyDescent="0.35">
      <c r="A121" s="5" t="s">
        <v>157</v>
      </c>
      <c r="B121" s="27">
        <v>124722026</v>
      </c>
      <c r="C121" s="5" t="str" cm="1">
        <f t="array" ref="C121">_xlfn.IFS(D121="CORRESPONDENCIA","SUBSECRETARÍA CORPORATIVA",D121="SUBSECRETARIA CORPORATIVA","SUBSECRETARÍA CORPORATIVA",D121="BIENES Y SERVICIOS","SUBSECRETARÍA CORPORATIVA",D121="DIRECCION DE CONTRATACION","SUBSECRETARÍA CORPORATIVA",D121="DIRECCION ADMINISTRATIVA","SUBSECRETARÍA CORPORATIVA",D121="DIRECCION FINANCIERA","SUBSECRETARÍA CORPORATIVA",D121="TALENTO HUMANO","SUBSECRETARÍA CORPORATIVA",D121="GESTION DOCUMENTAL","SUBSECRETARÍA CORPORATIVA",D121="SUBSECRETARIA DE VIVIENDA","SUBSECRETARÍA DE VIVIENDA",D121="DIRECCION DE APOYO A LA CONSTRUCCION","SUBSECRETARÍA DE VIVIENDA",D121="DIRECCION DE FINANCIACION DE VIVIENDA","SUBSECRETARÍA DE VIVIENDA",D121="DIRECCION DE MEJORAMIENTO HABITACIONAL","SUBSECRETARÍA DE VIVIENDA",D121="SUBDIRECCION DE RECURSOS PRIVADOS","SUBSECRETARÍA DE VIVIENDA",D121="SUBSECRETARIA DE PLANEACION Y POLITICAS","SUBSECRETARÍA DE PLANEACIÓN Y POLÍTICAS",D121="DIRECCION DE INFORMACION DE POLITICAS PUBLICAS","SUBSECRETARÍA DE PLANEACIÓN Y POLÍTICAS",D121="DIRECCION DE SERVICIOS PUBLICOS","SUBSECRETARÍA DE PLANEACIÓN Y POLÍTICAS",D121="DIRECCION DE GESTION DEL SUELO","SUBSECRETARÍA DE PLANEACIÓN Y POLÍTICAS",D121="SUBSECRETARIA DE INVESTIGACIONES Y CONTROL DE VIVIENDA","SUBSECRETARÍA DE INSPECCIÓN, VIGILANCIA Y CONTROL DE VIVIENDA",D121="DIRECCION DE PREVENCION, ARRENDAMIENTO Y CONTROL DE ENAJENACION","SUBSECRETARÍA DE INSPECCIÓN, VIGILANCIA Y CONTROL DE VIVIENDA",D121="DIRECCION DE INVESTIGACIONES Y CONTROL DE VIVIENDA","SUBSECRETARÍA DE INSPECCIÓN, VIGILANCIA Y CONTROL DE VIVIENDA",D121="SUBSECRETARIA DE INSPECCION, VIGILANCIA Y CONTROL DE VIVIENDA","SUBSECRETARÍA DE INSPECCIÓN, VIGILANCIA Y CONTROL DE VIVIENDA",D121="DESPACHO","DESPACHO DE LA SECRETARÍA",D121="DESPACHO DE LA SECRETARIA","DESPACHO DE LA SECRETARÍA",D121="SUBSECRETARIA JURIDICA","SUBSECRETARÍA JURÍDICA",D121="OFICINA DE CONTROL INTERNO","OFICINA DE CONTROL INTERNO",D121="OFICINA DE CONTROL DISCIPLINARIO INTERNO","OFICINA DE CONTROL DISCIPLINARIO INTERNO",D121="OFICINA ASESORA DE COMUNICACIONES","OFICINA ASESORA DE COMUNICACIONES",D121="SUBSECRETARIA DE INTERVENCIONES INTEGRALES","SUBSECRETARÍA DE INTERVENCIONES INTEGRALES",D121="DIRECCION DE HABITAT Y ENTORNOS","SUBSECRETARÍA DE INTERVENCIONES INTEGRALES",D121="DIRECCION DE OPERACIONES","SUBSECRETARÍA DE INTERVENCIONES INTEGRALES",D121="DIRECCION DE ESTRUCTURACION DE PROYECTOS","SUBSECRETARÍA DE INTERVENCIONES INTEGRALES",D121="OFICINA ASESORA DE PLANEACION","OFICINA ASESORA DE PLANEACIÓN",D121="OFICINA DE PARTICIPACION Y RELACIONAMIENTO CON LA CIUDADANIA","OFICINA DE PARTICIPACIÓN Y RELACIONAMIENTO CON LA CIUDADANÍA",D121="SERVICIO A LA CIUDADANIA","OFICINA DE PARTICIPACIÓN Y RELACIONAMIENTO CON LA CIUDADANÍA",D121="OFICINA DE TECNOLOGIA Y TRANSFORMACION DIGITAL","OFICINA DE TECNOLOGÍA Y TRANSFORMACIÓN DIGITAL")</f>
        <v>SUBSECRETARÍA DE INSPECCIÓN, VIGILANCIA Y CONTROL DE VIVIENDA</v>
      </c>
      <c r="D121" s="5" t="str">
        <f>VLOOKUP(A121,[1]TODAS!$A$1:$T$2027,8,0)</f>
        <v>DIRECCION DE PREVENCION, ARRENDAMIENTO Y CONTROL DE ENAJENACION</v>
      </c>
      <c r="E121" s="6">
        <v>46030</v>
      </c>
      <c r="F121" s="6">
        <f>VLOOKUP(A121,[1]TODAS!$A$1:$T$2027,6,0)</f>
        <v>46037</v>
      </c>
      <c r="G121" s="27">
        <f>NETWORKDAYS(E121,F121,FESTIVOS!$A$17:$A$51)-1</f>
        <v>4</v>
      </c>
      <c r="H121" s="17" t="str">
        <f>VLOOKUP(A121,[1]TODAS!$A$1:$T$2027,14,0)</f>
        <v>FINALIZADO</v>
      </c>
      <c r="I121" s="6" t="str">
        <f>VLOOKUP(A121,[1]TODAS!$A$1:$T$2027,5,0)</f>
        <v>2-2026-1790, 2-2026-1790</v>
      </c>
      <c r="J121" s="3" t="s">
        <v>28</v>
      </c>
      <c r="K121" s="3" t="s">
        <v>19</v>
      </c>
    </row>
    <row r="122" spans="1:11" ht="14.5" x14ac:dyDescent="0.35">
      <c r="A122" s="5" t="s">
        <v>158</v>
      </c>
      <c r="B122" s="27">
        <v>125892026</v>
      </c>
      <c r="C122" s="5" t="str" cm="1">
        <f t="array" ref="C122">_xlfn.IFS(D122="CORRESPONDENCIA","SUBSECRETARÍA CORPORATIVA",D122="SUBSECRETARIA CORPORATIVA","SUBSECRETARÍA CORPORATIVA",D122="BIENES Y SERVICIOS","SUBSECRETARÍA CORPORATIVA",D122="DIRECCION DE CONTRATACION","SUBSECRETARÍA CORPORATIVA",D122="DIRECCION ADMINISTRATIVA","SUBSECRETARÍA CORPORATIVA",D122="DIRECCION FINANCIERA","SUBSECRETARÍA CORPORATIVA",D122="TALENTO HUMANO","SUBSECRETARÍA CORPORATIVA",D122="GESTION DOCUMENTAL","SUBSECRETARÍA CORPORATIVA",D122="SUBSECRETARIA DE VIVIENDA","SUBSECRETARÍA DE VIVIENDA",D122="DIRECCION DE APOYO A LA CONSTRUCCION","SUBSECRETARÍA DE VIVIENDA",D122="DIRECCION DE FINANCIACION DE VIVIENDA","SUBSECRETARÍA DE VIVIENDA",D122="DIRECCION DE MEJORAMIENTO HABITACIONAL","SUBSECRETARÍA DE VIVIENDA",D122="SUBDIRECCION DE RECURSOS PRIVADOS","SUBSECRETARÍA DE VIVIENDA",D122="SUBSECRETARIA DE PLANEACION Y POLITICAS","SUBSECRETARÍA DE PLANEACIÓN Y POLÍTICAS",D122="DIRECCION DE INFORMACION DE POLITICAS PUBLICAS","SUBSECRETARÍA DE PLANEACIÓN Y POLÍTICAS",D122="DIRECCION DE SERVICIOS PUBLICOS","SUBSECRETARÍA DE PLANEACIÓN Y POLÍTICAS",D122="DIRECCION DE GESTION DEL SUELO","SUBSECRETARÍA DE PLANEACIÓN Y POLÍTICAS",D122="SUBSECRETARIA DE INVESTIGACIONES Y CONTROL DE VIVIENDA","SUBSECRETARÍA DE INSPECCIÓN, VIGILANCIA Y CONTROL DE VIVIENDA",D122="DIRECCION DE PREVENCION, ARRENDAMIENTO Y CONTROL DE ENAJENACION","SUBSECRETARÍA DE INSPECCIÓN, VIGILANCIA Y CONTROL DE VIVIENDA",D122="DIRECCION DE INVESTIGACIONES Y CONTROL DE VIVIENDA","SUBSECRETARÍA DE INSPECCIÓN, VIGILANCIA Y CONTROL DE VIVIENDA",D122="SUBSECRETARIA DE INSPECCION, VIGILANCIA Y CONTROL DE VIVIENDA","SUBSECRETARÍA DE INSPECCIÓN, VIGILANCIA Y CONTROL DE VIVIENDA",D122="DESPACHO","DESPACHO DE LA SECRETARÍA",D122="DESPACHO DE LA SECRETARIA","DESPACHO DE LA SECRETARÍA",D122="SUBSECRETARIA JURIDICA","SUBSECRETARÍA JURÍDICA",D122="OFICINA DE CONTROL INTERNO","OFICINA DE CONTROL INTERNO",D122="OFICINA DE CONTROL DISCIPLINARIO INTERNO","OFICINA DE CONTROL DISCIPLINARIO INTERNO",D122="OFICINA ASESORA DE COMUNICACIONES","OFICINA ASESORA DE COMUNICACIONES",D122="SUBSECRETARIA DE INTERVENCIONES INTEGRALES","SUBSECRETARÍA DE INTERVENCIONES INTEGRALES",D122="DIRECCION DE HABITAT Y ENTORNOS","SUBSECRETARÍA DE INTERVENCIONES INTEGRALES",D122="DIRECCION DE OPERACIONES","SUBSECRETARÍA DE INTERVENCIONES INTEGRALES",D122="DIRECCION DE ESTRUCTURACION DE PROYECTOS","SUBSECRETARÍA DE INTERVENCIONES INTEGRALES",D122="OFICINA ASESORA DE PLANEACION","OFICINA ASESORA DE PLANEACIÓN",D122="OFICINA DE PARTICIPACION Y RELACIONAMIENTO CON LA CIUDADANIA","OFICINA DE PARTICIPACIÓN Y RELACIONAMIENTO CON LA CIUDADANÍA",D122="SERVICIO A LA CIUDADANIA","OFICINA DE PARTICIPACIÓN Y RELACIONAMIENTO CON LA CIUDADANÍA",D122="OFICINA DE TECNOLOGIA Y TRANSFORMACION DIGITAL","OFICINA DE TECNOLOGÍA Y TRANSFORMACIÓN DIGITAL")</f>
        <v>SUBSECRETARÍA DE VIVIENDA</v>
      </c>
      <c r="D122" s="5" t="str">
        <f>VLOOKUP(A122,[1]TODAS!$A$1:$T$2027,8,0)</f>
        <v>DIRECCION DE FINANCIACION DE VIVIENDA</v>
      </c>
      <c r="E122" s="6">
        <v>46030</v>
      </c>
      <c r="F122" s="6">
        <f>VLOOKUP(A122,[1]TODAS!$A$1:$T$2027,6,0)</f>
        <v>46042</v>
      </c>
      <c r="G122" s="27">
        <f>NETWORKDAYS(E122,F122,FESTIVOS!$A$17:$A$51)-1</f>
        <v>7</v>
      </c>
      <c r="H122" s="17" t="str">
        <f>VLOOKUP(A122,[1]TODAS!$A$1:$T$2027,14,0)</f>
        <v>FINALIZADO</v>
      </c>
      <c r="I122" s="6" t="str">
        <f>VLOOKUP(A122,[1]TODAS!$A$1:$T$2027,5,0)</f>
        <v>2-2026-3686, 2-2026-3686</v>
      </c>
      <c r="J122" s="3" t="s">
        <v>28</v>
      </c>
      <c r="K122" s="3" t="s">
        <v>19</v>
      </c>
    </row>
    <row r="123" spans="1:11" ht="14.5" x14ac:dyDescent="0.35">
      <c r="A123" s="5" t="s">
        <v>159</v>
      </c>
      <c r="B123" s="27">
        <v>126022026</v>
      </c>
      <c r="C123" s="5" t="str" cm="1">
        <f t="array" ref="C123">_xlfn.IFS(D123="CORRESPONDENCIA","SUBSECRETARÍA CORPORATIVA",D123="SUBSECRETARIA CORPORATIVA","SUBSECRETARÍA CORPORATIVA",D123="BIENES Y SERVICIOS","SUBSECRETARÍA CORPORATIVA",D123="DIRECCION DE CONTRATACION","SUBSECRETARÍA CORPORATIVA",D123="DIRECCION ADMINISTRATIVA","SUBSECRETARÍA CORPORATIVA",D123="DIRECCION FINANCIERA","SUBSECRETARÍA CORPORATIVA",D123="TALENTO HUMANO","SUBSECRETARÍA CORPORATIVA",D123="GESTION DOCUMENTAL","SUBSECRETARÍA CORPORATIVA",D123="SUBSECRETARIA DE VIVIENDA","SUBSECRETARÍA DE VIVIENDA",D123="DIRECCION DE APOYO A LA CONSTRUCCION","SUBSECRETARÍA DE VIVIENDA",D123="DIRECCION DE FINANCIACION DE VIVIENDA","SUBSECRETARÍA DE VIVIENDA",D123="DIRECCION DE MEJORAMIENTO HABITACIONAL","SUBSECRETARÍA DE VIVIENDA",D123="SUBDIRECCION DE RECURSOS PRIVADOS","SUBSECRETARÍA DE VIVIENDA",D123="SUBSECRETARIA DE PLANEACION Y POLITICAS","SUBSECRETARÍA DE PLANEACIÓN Y POLÍTICAS",D123="DIRECCION DE INFORMACION DE POLITICAS PUBLICAS","SUBSECRETARÍA DE PLANEACIÓN Y POLÍTICAS",D123="DIRECCION DE SERVICIOS PUBLICOS","SUBSECRETARÍA DE PLANEACIÓN Y POLÍTICAS",D123="DIRECCION DE GESTION DEL SUELO","SUBSECRETARÍA DE PLANEACIÓN Y POLÍTICAS",D123="SUBSECRETARIA DE INVESTIGACIONES Y CONTROL DE VIVIENDA","SUBSECRETARÍA DE INSPECCIÓN, VIGILANCIA Y CONTROL DE VIVIENDA",D123="DIRECCION DE PREVENCION, ARRENDAMIENTO Y CONTROL DE ENAJENACION","SUBSECRETARÍA DE INSPECCIÓN, VIGILANCIA Y CONTROL DE VIVIENDA",D123="DIRECCION DE INVESTIGACIONES Y CONTROL DE VIVIENDA","SUBSECRETARÍA DE INSPECCIÓN, VIGILANCIA Y CONTROL DE VIVIENDA",D123="SUBSECRETARIA DE INSPECCION, VIGILANCIA Y CONTROL DE VIVIENDA","SUBSECRETARÍA DE INSPECCIÓN, VIGILANCIA Y CONTROL DE VIVIENDA",D123="DESPACHO","DESPACHO DE LA SECRETARÍA",D123="DESPACHO DE LA SECRETARIA","DESPACHO DE LA SECRETARÍA",D123="SUBSECRETARIA JURIDICA","SUBSECRETARÍA JURÍDICA",D123="OFICINA DE CONTROL INTERNO","OFICINA DE CONTROL INTERNO",D123="OFICINA DE CONTROL DISCIPLINARIO INTERNO","OFICINA DE CONTROL DISCIPLINARIO INTERNO",D123="OFICINA ASESORA DE COMUNICACIONES","OFICINA ASESORA DE COMUNICACIONES",D123="SUBSECRETARIA DE INTERVENCIONES INTEGRALES","SUBSECRETARÍA DE INTERVENCIONES INTEGRALES",D123="DIRECCION DE HABITAT Y ENTORNOS","SUBSECRETARÍA DE INTERVENCIONES INTEGRALES",D123="DIRECCION DE OPERACIONES","SUBSECRETARÍA DE INTERVENCIONES INTEGRALES",D123="DIRECCION DE ESTRUCTURACION DE PROYECTOS","SUBSECRETARÍA DE INTERVENCIONES INTEGRALES",D123="OFICINA ASESORA DE PLANEACION","OFICINA ASESORA DE PLANEACIÓN",D123="OFICINA DE PARTICIPACION Y RELACIONAMIENTO CON LA CIUDADANIA","OFICINA DE PARTICIPACIÓN Y RELACIONAMIENTO CON LA CIUDADANÍA",D123="SERVICIO A LA CIUDADANIA","OFICINA DE PARTICIPACIÓN Y RELACIONAMIENTO CON LA CIUDADANÍA",D123="OFICINA DE TECNOLOGIA Y TRANSFORMACION DIGITAL","OFICINA DE TECNOLOGÍA Y TRANSFORMACIÓN DIGITAL")</f>
        <v>SUBSECRETARÍA DE VIVIENDA</v>
      </c>
      <c r="D123" s="5" t="str">
        <f>VLOOKUP(A123,[1]TODAS!$A$1:$T$2027,8,0)</f>
        <v>DIRECCION DE FINANCIACION DE VIVIENDA</v>
      </c>
      <c r="E123" s="6">
        <v>46030</v>
      </c>
      <c r="F123" s="6">
        <f>VLOOKUP(A123,[1]TODAS!$A$1:$T$2027,6,0)</f>
        <v>46042</v>
      </c>
      <c r="G123" s="27">
        <f>NETWORKDAYS(E123,F123,FESTIVOS!$A$17:$A$51)-1</f>
        <v>7</v>
      </c>
      <c r="H123" s="17" t="str">
        <f>VLOOKUP(A123,[1]TODAS!$A$1:$T$2027,14,0)</f>
        <v>FINALIZADO</v>
      </c>
      <c r="I123" s="6" t="str">
        <f>VLOOKUP(A123,[1]TODAS!$A$1:$T$2027,5,0)</f>
        <v>2-2026-3700, 2-2026-3700</v>
      </c>
      <c r="J123" s="3" t="s">
        <v>28</v>
      </c>
      <c r="K123" s="3" t="s">
        <v>19</v>
      </c>
    </row>
    <row r="124" spans="1:11" ht="14.5" x14ac:dyDescent="0.35">
      <c r="A124" s="5" t="s">
        <v>160</v>
      </c>
      <c r="B124" s="27">
        <v>126182026</v>
      </c>
      <c r="C124" s="5" t="str" cm="1">
        <f t="array" ref="C124">_xlfn.IFS(D124="CORRESPONDENCIA","SUBSECRETARÍA CORPORATIVA",D124="SUBSECRETARIA CORPORATIVA","SUBSECRETARÍA CORPORATIVA",D124="BIENES Y SERVICIOS","SUBSECRETARÍA CORPORATIVA",D124="DIRECCION DE CONTRATACION","SUBSECRETARÍA CORPORATIVA",D124="DIRECCION ADMINISTRATIVA","SUBSECRETARÍA CORPORATIVA",D124="DIRECCION FINANCIERA","SUBSECRETARÍA CORPORATIVA",D124="TALENTO HUMANO","SUBSECRETARÍA CORPORATIVA",D124="GESTION DOCUMENTAL","SUBSECRETARÍA CORPORATIVA",D124="SUBSECRETARIA DE VIVIENDA","SUBSECRETARÍA DE VIVIENDA",D124="DIRECCION DE APOYO A LA CONSTRUCCION","SUBSECRETARÍA DE VIVIENDA",D124="DIRECCION DE FINANCIACION DE VIVIENDA","SUBSECRETARÍA DE VIVIENDA",D124="DIRECCION DE MEJORAMIENTO HABITACIONAL","SUBSECRETARÍA DE VIVIENDA",D124="SUBDIRECCION DE RECURSOS PRIVADOS","SUBSECRETARÍA DE VIVIENDA",D124="SUBSECRETARIA DE PLANEACION Y POLITICAS","SUBSECRETARÍA DE PLANEACIÓN Y POLÍTICAS",D124="DIRECCION DE INFORMACION DE POLITICAS PUBLICAS","SUBSECRETARÍA DE PLANEACIÓN Y POLÍTICAS",D124="DIRECCION DE SERVICIOS PUBLICOS","SUBSECRETARÍA DE PLANEACIÓN Y POLÍTICAS",D124="DIRECCION DE GESTION DEL SUELO","SUBSECRETARÍA DE PLANEACIÓN Y POLÍTICAS",D124="SUBSECRETARIA DE INVESTIGACIONES Y CONTROL DE VIVIENDA","SUBSECRETARÍA DE INSPECCIÓN, VIGILANCIA Y CONTROL DE VIVIENDA",D124="DIRECCION DE PREVENCION, ARRENDAMIENTO Y CONTROL DE ENAJENACION","SUBSECRETARÍA DE INSPECCIÓN, VIGILANCIA Y CONTROL DE VIVIENDA",D124="DIRECCION DE INVESTIGACIONES Y CONTROL DE VIVIENDA","SUBSECRETARÍA DE INSPECCIÓN, VIGILANCIA Y CONTROL DE VIVIENDA",D124="SUBSECRETARIA DE INSPECCION, VIGILANCIA Y CONTROL DE VIVIENDA","SUBSECRETARÍA DE INSPECCIÓN, VIGILANCIA Y CONTROL DE VIVIENDA",D124="DESPACHO","DESPACHO DE LA SECRETARÍA",D124="DESPACHO DE LA SECRETARIA","DESPACHO DE LA SECRETARÍA",D124="SUBSECRETARIA JURIDICA","SUBSECRETARÍA JURÍDICA",D124="OFICINA DE CONTROL INTERNO","OFICINA DE CONTROL INTERNO",D124="OFICINA DE CONTROL DISCIPLINARIO INTERNO","OFICINA DE CONTROL DISCIPLINARIO INTERNO",D124="OFICINA ASESORA DE COMUNICACIONES","OFICINA ASESORA DE COMUNICACIONES",D124="SUBSECRETARIA DE INTERVENCIONES INTEGRALES","SUBSECRETARÍA DE INTERVENCIONES INTEGRALES",D124="DIRECCION DE HABITAT Y ENTORNOS","SUBSECRETARÍA DE INTERVENCIONES INTEGRALES",D124="DIRECCION DE OPERACIONES","SUBSECRETARÍA DE INTERVENCIONES INTEGRALES",D124="DIRECCION DE ESTRUCTURACION DE PROYECTOS","SUBSECRETARÍA DE INTERVENCIONES INTEGRALES",D124="OFICINA ASESORA DE PLANEACION","OFICINA ASESORA DE PLANEACIÓN",D124="OFICINA DE PARTICIPACION Y RELACIONAMIENTO CON LA CIUDADANIA","OFICINA DE PARTICIPACIÓN Y RELACIONAMIENTO CON LA CIUDADANÍA",D124="SERVICIO A LA CIUDADANIA","OFICINA DE PARTICIPACIÓN Y RELACIONAMIENTO CON LA CIUDADANÍA",D124="OFICINA DE TECNOLOGIA Y TRANSFORMACION DIGITAL","OFICINA DE TECNOLOGÍA Y TRANSFORMACIÓN DIGITAL")</f>
        <v>SUBSECRETARÍA DE VIVIENDA</v>
      </c>
      <c r="D124" s="5" t="str">
        <f>VLOOKUP(A124,[1]TODAS!$A$1:$T$2027,8,0)</f>
        <v>DIRECCION DE FINANCIACION DE VIVIENDA</v>
      </c>
      <c r="E124" s="6">
        <v>46030</v>
      </c>
      <c r="F124" s="6">
        <f>VLOOKUP(A124,[1]TODAS!$A$1:$T$2027,6,0)</f>
        <v>46044</v>
      </c>
      <c r="G124" s="27">
        <f>NETWORKDAYS(E124,F124,FESTIVOS!$A$17:$A$51)-1</f>
        <v>9</v>
      </c>
      <c r="H124" s="17" t="str">
        <f>VLOOKUP(A124,[1]TODAS!$A$1:$T$2027,14,0)</f>
        <v>FINALIZADO</v>
      </c>
      <c r="I124" s="6" t="str">
        <f>VLOOKUP(A124,[1]TODAS!$A$1:$T$2027,5,0)</f>
        <v>2-2026-4280, 2-2026-4280</v>
      </c>
      <c r="J124" s="3" t="s">
        <v>28</v>
      </c>
      <c r="K124" s="3" t="s">
        <v>19</v>
      </c>
    </row>
    <row r="125" spans="1:11" ht="14.5" x14ac:dyDescent="0.35">
      <c r="A125" s="5" t="s">
        <v>161</v>
      </c>
      <c r="B125" s="27">
        <v>126652026</v>
      </c>
      <c r="C125" s="5" t="str" cm="1">
        <f t="array" ref="C125">_xlfn.IFS(D125="CORRESPONDENCIA","SUBSECRETARÍA CORPORATIVA",D125="SUBSECRETARIA CORPORATIVA","SUBSECRETARÍA CORPORATIVA",D125="BIENES Y SERVICIOS","SUBSECRETARÍA CORPORATIVA",D125="DIRECCION DE CONTRATACION","SUBSECRETARÍA CORPORATIVA",D125="DIRECCION ADMINISTRATIVA","SUBSECRETARÍA CORPORATIVA",D125="DIRECCION FINANCIERA","SUBSECRETARÍA CORPORATIVA",D125="TALENTO HUMANO","SUBSECRETARÍA CORPORATIVA",D125="GESTION DOCUMENTAL","SUBSECRETARÍA CORPORATIVA",D125="SUBSECRETARIA DE VIVIENDA","SUBSECRETARÍA DE VIVIENDA",D125="DIRECCION DE APOYO A LA CONSTRUCCION","SUBSECRETARÍA DE VIVIENDA",D125="DIRECCION DE FINANCIACION DE VIVIENDA","SUBSECRETARÍA DE VIVIENDA",D125="DIRECCION DE MEJORAMIENTO HABITACIONAL","SUBSECRETARÍA DE VIVIENDA",D125="SUBDIRECCION DE RECURSOS PRIVADOS","SUBSECRETARÍA DE VIVIENDA",D125="SUBSECRETARIA DE PLANEACION Y POLITICAS","SUBSECRETARÍA DE PLANEACIÓN Y POLÍTICAS",D125="DIRECCION DE INFORMACION DE POLITICAS PUBLICAS","SUBSECRETARÍA DE PLANEACIÓN Y POLÍTICAS",D125="DIRECCION DE SERVICIOS PUBLICOS","SUBSECRETARÍA DE PLANEACIÓN Y POLÍTICAS",D125="DIRECCION DE GESTION DEL SUELO","SUBSECRETARÍA DE PLANEACIÓN Y POLÍTICAS",D125="SUBSECRETARIA DE INVESTIGACIONES Y CONTROL DE VIVIENDA","SUBSECRETARÍA DE INSPECCIÓN, VIGILANCIA Y CONTROL DE VIVIENDA",D125="DIRECCION DE PREVENCION, ARRENDAMIENTO Y CONTROL DE ENAJENACION","SUBSECRETARÍA DE INSPECCIÓN, VIGILANCIA Y CONTROL DE VIVIENDA",D125="DIRECCION DE INVESTIGACIONES Y CONTROL DE VIVIENDA","SUBSECRETARÍA DE INSPECCIÓN, VIGILANCIA Y CONTROL DE VIVIENDA",D125="SUBSECRETARIA DE INSPECCION, VIGILANCIA Y CONTROL DE VIVIENDA","SUBSECRETARÍA DE INSPECCIÓN, VIGILANCIA Y CONTROL DE VIVIENDA",D125="DESPACHO","DESPACHO DE LA SECRETARÍA",D125="DESPACHO DE LA SECRETARIA","DESPACHO DE LA SECRETARÍA",D125="SUBSECRETARIA JURIDICA","SUBSECRETARÍA JURÍDICA",D125="OFICINA DE CONTROL INTERNO","OFICINA DE CONTROL INTERNO",D125="OFICINA DE CONTROL DISCIPLINARIO INTERNO","OFICINA DE CONTROL DISCIPLINARIO INTERNO",D125="OFICINA ASESORA DE COMUNICACIONES","OFICINA ASESORA DE COMUNICACIONES",D125="SUBSECRETARIA DE INTERVENCIONES INTEGRALES","SUBSECRETARÍA DE INTERVENCIONES INTEGRALES",D125="DIRECCION DE HABITAT Y ENTORNOS","SUBSECRETARÍA DE INTERVENCIONES INTEGRALES",D125="DIRECCION DE OPERACIONES","SUBSECRETARÍA DE INTERVENCIONES INTEGRALES",D125="DIRECCION DE ESTRUCTURACION DE PROYECTOS","SUBSECRETARÍA DE INTERVENCIONES INTEGRALES",D125="OFICINA ASESORA DE PLANEACION","OFICINA ASESORA DE PLANEACIÓN",D125="OFICINA DE PARTICIPACION Y RELACIONAMIENTO CON LA CIUDADANIA","OFICINA DE PARTICIPACIÓN Y RELACIONAMIENTO CON LA CIUDADANÍA",D125="SERVICIO A LA CIUDADANIA","OFICINA DE PARTICIPACIÓN Y RELACIONAMIENTO CON LA CIUDADANÍA",D125="OFICINA DE TECNOLOGIA Y TRANSFORMACION DIGITAL","OFICINA DE TECNOLOGÍA Y TRANSFORMACIÓN DIGITAL")</f>
        <v>SUBSECRETARÍA DE VIVIENDA</v>
      </c>
      <c r="D125" s="5" t="str">
        <f>VLOOKUP(A125,[1]TODAS!$A$1:$T$2027,8,0)</f>
        <v>SUBSECRETARIA DE VIVIENDA</v>
      </c>
      <c r="E125" s="6">
        <v>46030</v>
      </c>
      <c r="F125" s="6">
        <f>VLOOKUP(A125,[1]TODAS!$A$1:$T$2027,6,0)</f>
        <v>46044</v>
      </c>
      <c r="G125" s="27">
        <f>NETWORKDAYS(E125,F125,FESTIVOS!$A$17:$A$51)-1</f>
        <v>9</v>
      </c>
      <c r="H125" s="17" t="str">
        <f>VLOOKUP(A125,[1]TODAS!$A$1:$T$2027,14,0)</f>
        <v>FINALIZADO</v>
      </c>
      <c r="I125" s="6" t="str">
        <f>VLOOKUP(A125,[1]TODAS!$A$1:$T$2027,5,0)</f>
        <v>2-2026-3925, 2-2026-3925</v>
      </c>
      <c r="J125" s="3" t="s">
        <v>28</v>
      </c>
      <c r="K125" s="3" t="s">
        <v>19</v>
      </c>
    </row>
    <row r="126" spans="1:11" ht="14.5" x14ac:dyDescent="0.35">
      <c r="A126" s="5" t="s">
        <v>162</v>
      </c>
      <c r="B126" s="27">
        <v>143152026</v>
      </c>
      <c r="C126" s="5" t="str" cm="1">
        <f t="array" ref="C126">_xlfn.IFS(D126="CORRESPONDENCIA","SUBSECRETARÍA CORPORATIVA",D126="SUBSECRETARIA CORPORATIVA","SUBSECRETARÍA CORPORATIVA",D126="BIENES Y SERVICIOS","SUBSECRETARÍA CORPORATIVA",D126="DIRECCION DE CONTRATACION","SUBSECRETARÍA CORPORATIVA",D126="DIRECCION ADMINISTRATIVA","SUBSECRETARÍA CORPORATIVA",D126="DIRECCION FINANCIERA","SUBSECRETARÍA CORPORATIVA",D126="TALENTO HUMANO","SUBSECRETARÍA CORPORATIVA",D126="GESTION DOCUMENTAL","SUBSECRETARÍA CORPORATIVA",D126="SUBSECRETARIA DE VIVIENDA","SUBSECRETARÍA DE VIVIENDA",D126="DIRECCION DE APOYO A LA CONSTRUCCION","SUBSECRETARÍA DE VIVIENDA",D126="DIRECCION DE FINANCIACION DE VIVIENDA","SUBSECRETARÍA DE VIVIENDA",D126="DIRECCION DE MEJORAMIENTO HABITACIONAL","SUBSECRETARÍA DE VIVIENDA",D126="SUBDIRECCION DE RECURSOS PRIVADOS","SUBSECRETARÍA DE VIVIENDA",D126="SUBSECRETARIA DE PLANEACION Y POLITICAS","SUBSECRETARÍA DE PLANEACIÓN Y POLÍTICAS",D126="DIRECCION DE INFORMACION DE POLITICAS PUBLICAS","SUBSECRETARÍA DE PLANEACIÓN Y POLÍTICAS",D126="DIRECCION DE SERVICIOS PUBLICOS","SUBSECRETARÍA DE PLANEACIÓN Y POLÍTICAS",D126="DIRECCION DE GESTION DEL SUELO","SUBSECRETARÍA DE PLANEACIÓN Y POLÍTICAS",D126="SUBSECRETARIA DE INVESTIGACIONES Y CONTROL DE VIVIENDA","SUBSECRETARÍA DE INSPECCIÓN, VIGILANCIA Y CONTROL DE VIVIENDA",D126="DIRECCION DE PREVENCION, ARRENDAMIENTO Y CONTROL DE ENAJENACION","SUBSECRETARÍA DE INSPECCIÓN, VIGILANCIA Y CONTROL DE VIVIENDA",D126="DIRECCION DE INVESTIGACIONES Y CONTROL DE VIVIENDA","SUBSECRETARÍA DE INSPECCIÓN, VIGILANCIA Y CONTROL DE VIVIENDA",D126="SUBSECRETARIA DE INSPECCION, VIGILANCIA Y CONTROL DE VIVIENDA","SUBSECRETARÍA DE INSPECCIÓN, VIGILANCIA Y CONTROL DE VIVIENDA",D126="DESPACHO","DESPACHO DE LA SECRETARÍA",D126="DESPACHO DE LA SECRETARIA","DESPACHO DE LA SECRETARÍA",D126="SUBSECRETARIA JURIDICA","SUBSECRETARÍA JURÍDICA",D126="OFICINA DE CONTROL INTERNO","OFICINA DE CONTROL INTERNO",D126="OFICINA DE CONTROL DISCIPLINARIO INTERNO","OFICINA DE CONTROL DISCIPLINARIO INTERNO",D126="OFICINA ASESORA DE COMUNICACIONES","OFICINA ASESORA DE COMUNICACIONES",D126="SUBSECRETARIA DE INTERVENCIONES INTEGRALES","SUBSECRETARÍA DE INTERVENCIONES INTEGRALES",D126="DIRECCION DE HABITAT Y ENTORNOS","SUBSECRETARÍA DE INTERVENCIONES INTEGRALES",D126="DIRECCION DE OPERACIONES","SUBSECRETARÍA DE INTERVENCIONES INTEGRALES",D126="DIRECCION DE ESTRUCTURACION DE PROYECTOS","SUBSECRETARÍA DE INTERVENCIONES INTEGRALES",D126="OFICINA ASESORA DE PLANEACION","OFICINA ASESORA DE PLANEACIÓN",D126="OFICINA DE PARTICIPACION Y RELACIONAMIENTO CON LA CIUDADANIA","OFICINA DE PARTICIPACIÓN Y RELACIONAMIENTO CON LA CIUDADANÍA",D126="SERVICIO A LA CIUDADANIA","OFICINA DE PARTICIPACIÓN Y RELACIONAMIENTO CON LA CIUDADANÍA",D126="OFICINA DE TECNOLOGIA Y TRANSFORMACION DIGITAL","OFICINA DE TECNOLOGÍA Y TRANSFORMACIÓN DIGITAL")</f>
        <v>SUBSECRETARÍA DE VIVIENDA</v>
      </c>
      <c r="D126" s="5" t="str">
        <f>VLOOKUP(A126,[1]TODAS!$A$1:$T$2027,8,0)</f>
        <v>DIRECCION DE FINANCIACION DE VIVIENDA</v>
      </c>
      <c r="E126" s="6">
        <v>46031</v>
      </c>
      <c r="F126" s="6">
        <f>VLOOKUP(A126,[1]TODAS!$A$1:$T$2027,6,0)</f>
        <v>46038</v>
      </c>
      <c r="G126" s="27">
        <f>NETWORKDAYS(E126,F126,FESTIVOS!$A$17:$A$51)-1</f>
        <v>4</v>
      </c>
      <c r="H126" s="17" t="str">
        <f>VLOOKUP(A126,[1]TODAS!$A$1:$T$2027,14,0)</f>
        <v>FINALIZADO</v>
      </c>
      <c r="I126" s="6" t="str">
        <f>VLOOKUP(A126,[1]TODAS!$A$1:$T$2027,5,0)</f>
        <v>2-2026-1944, 2-2026-1944</v>
      </c>
      <c r="J126" s="3" t="s">
        <v>28</v>
      </c>
      <c r="K126" s="3" t="s">
        <v>19</v>
      </c>
    </row>
    <row r="127" spans="1:11" ht="14.5" x14ac:dyDescent="0.35">
      <c r="A127" s="5" t="s">
        <v>163</v>
      </c>
      <c r="B127" s="27">
        <v>143282026</v>
      </c>
      <c r="C127" s="5" t="str" cm="1">
        <f t="array" ref="C127">_xlfn.IFS(D127="CORRESPONDENCIA","SUBSECRETARÍA CORPORATIVA",D127="SUBSECRETARIA CORPORATIVA","SUBSECRETARÍA CORPORATIVA",D127="BIENES Y SERVICIOS","SUBSECRETARÍA CORPORATIVA",D127="DIRECCION DE CONTRATACION","SUBSECRETARÍA CORPORATIVA",D127="DIRECCION ADMINISTRATIVA","SUBSECRETARÍA CORPORATIVA",D127="DIRECCION FINANCIERA","SUBSECRETARÍA CORPORATIVA",D127="TALENTO HUMANO","SUBSECRETARÍA CORPORATIVA",D127="GESTION DOCUMENTAL","SUBSECRETARÍA CORPORATIVA",D127="SUBSECRETARIA DE VIVIENDA","SUBSECRETARÍA DE VIVIENDA",D127="DIRECCION DE APOYO A LA CONSTRUCCION","SUBSECRETARÍA DE VIVIENDA",D127="DIRECCION DE FINANCIACION DE VIVIENDA","SUBSECRETARÍA DE VIVIENDA",D127="DIRECCION DE MEJORAMIENTO HABITACIONAL","SUBSECRETARÍA DE VIVIENDA",D127="SUBDIRECCION DE RECURSOS PRIVADOS","SUBSECRETARÍA DE VIVIENDA",D127="SUBSECRETARIA DE PLANEACION Y POLITICAS","SUBSECRETARÍA DE PLANEACIÓN Y POLÍTICAS",D127="DIRECCION DE INFORMACION DE POLITICAS PUBLICAS","SUBSECRETARÍA DE PLANEACIÓN Y POLÍTICAS",D127="DIRECCION DE SERVICIOS PUBLICOS","SUBSECRETARÍA DE PLANEACIÓN Y POLÍTICAS",D127="DIRECCION DE GESTION DEL SUELO","SUBSECRETARÍA DE PLANEACIÓN Y POLÍTICAS",D127="SUBSECRETARIA DE INVESTIGACIONES Y CONTROL DE VIVIENDA","SUBSECRETARÍA DE INSPECCIÓN, VIGILANCIA Y CONTROL DE VIVIENDA",D127="DIRECCION DE PREVENCION, ARRENDAMIENTO Y CONTROL DE ENAJENACION","SUBSECRETARÍA DE INSPECCIÓN, VIGILANCIA Y CONTROL DE VIVIENDA",D127="DIRECCION DE INVESTIGACIONES Y CONTROL DE VIVIENDA","SUBSECRETARÍA DE INSPECCIÓN, VIGILANCIA Y CONTROL DE VIVIENDA",D127="SUBSECRETARIA DE INSPECCION, VIGILANCIA Y CONTROL DE VIVIENDA","SUBSECRETARÍA DE INSPECCIÓN, VIGILANCIA Y CONTROL DE VIVIENDA",D127="DESPACHO","DESPACHO DE LA SECRETARÍA",D127="DESPACHO DE LA SECRETARIA","DESPACHO DE LA SECRETARÍA",D127="SUBSECRETARIA JURIDICA","SUBSECRETARÍA JURÍDICA",D127="OFICINA DE CONTROL INTERNO","OFICINA DE CONTROL INTERNO",D127="OFICINA DE CONTROL DISCIPLINARIO INTERNO","OFICINA DE CONTROL DISCIPLINARIO INTERNO",D127="OFICINA ASESORA DE COMUNICACIONES","OFICINA ASESORA DE COMUNICACIONES",D127="SUBSECRETARIA DE INTERVENCIONES INTEGRALES","SUBSECRETARÍA DE INTERVENCIONES INTEGRALES",D127="DIRECCION DE HABITAT Y ENTORNOS","SUBSECRETARÍA DE INTERVENCIONES INTEGRALES",D127="DIRECCION DE OPERACIONES","SUBSECRETARÍA DE INTERVENCIONES INTEGRALES",D127="DIRECCION DE ESTRUCTURACION DE PROYECTOS","SUBSECRETARÍA DE INTERVENCIONES INTEGRALES",D127="OFICINA ASESORA DE PLANEACION","OFICINA ASESORA DE PLANEACIÓN",D127="OFICINA DE PARTICIPACION Y RELACIONAMIENTO CON LA CIUDADANIA","OFICINA DE PARTICIPACIÓN Y RELACIONAMIENTO CON LA CIUDADANÍA",D127="SERVICIO A LA CIUDADANIA","OFICINA DE PARTICIPACIÓN Y RELACIONAMIENTO CON LA CIUDADANÍA",D127="OFICINA DE TECNOLOGIA Y TRANSFORMACION DIGITAL","OFICINA DE TECNOLOGÍA Y TRANSFORMACIÓN DIGITAL")</f>
        <v>SUBSECRETARÍA DE VIVIENDA</v>
      </c>
      <c r="D127" s="5" t="str">
        <f>VLOOKUP(A127,[1]TODAS!$A$1:$T$2027,8,0)</f>
        <v>DIRECCION DE APOYO A LA CONSTRUCCION</v>
      </c>
      <c r="E127" s="6">
        <v>46031</v>
      </c>
      <c r="F127" s="6">
        <f>VLOOKUP(A127,[1]TODAS!$A$1:$T$2027,19,0)</f>
        <v>46042</v>
      </c>
      <c r="G127" s="27">
        <f>NETWORKDAYS(E127,F127,FESTIVOS!$A$17:$A$51)-1</f>
        <v>6</v>
      </c>
      <c r="H127" s="17" t="str">
        <f>VLOOKUP(A127,[1]TODAS!$A$1:$T$2027,14,0)</f>
        <v>FINALIZADO</v>
      </c>
      <c r="I127" s="6" t="str">
        <f>VLOOKUP(A127,[1]TODAS!$A$1:$T$2027,20,0)</f>
        <v xml:space="preserve">Se finaliza actividad correctamente, dando respuesta oficial mediante correo electrónico de la siguiente manera: _x000D_
De: Phillips Antonio Samper Melgarejo &lt;phillips.samper@habitatbogota.gov.co&gt;_x000D_
Enviado: viernes, 16 de enero de 2026 17:35_x000D_
Para: Jannin Morales &lt;janninmorales8@gmail.com&gt;_x000D_
Asunto: RE: Agendamiento de cita - Daniel Morales Ballesteros_x000D_
 _x000D_
Sr Daniel buenas tardes _x000D_
_x000D_
A continuación relacionamos sus credenciales de acceso a través de la VUC:_x000D_
_x000D_
https://vucapp.habitatbogota.gov.co/_x000D_
_x000D_
Actualmente el usuario se encuentra con estado Activo como se muestra en la siguiente _x000D_
_x000D_
_x000D_
_x000D_
Si desea realizar cambio de contraseña o actualizar datos de contacto de clic sobre su nombre de usuario como se muestra en la siguiente imagen:_x000D_
_x000D_
_x000D_
_x000D_
Agradecemos confirmar su ingreso. Cualquier inquietud con gusto la atenderemos. _x000D_
_x000D_
Cordialmente </v>
      </c>
      <c r="J127" s="3" t="s">
        <v>28</v>
      </c>
      <c r="K127" s="3" t="s">
        <v>19</v>
      </c>
    </row>
    <row r="128" spans="1:11" ht="14.5" x14ac:dyDescent="0.35">
      <c r="A128" s="5" t="s">
        <v>164</v>
      </c>
      <c r="B128" s="27">
        <v>143492026</v>
      </c>
      <c r="C128" s="5" t="str" cm="1">
        <f t="array" ref="C128">_xlfn.IFS(D128="CORRESPONDENCIA","SUBSECRETARÍA CORPORATIVA",D128="SUBSECRETARIA CORPORATIVA","SUBSECRETARÍA CORPORATIVA",D128="BIENES Y SERVICIOS","SUBSECRETARÍA CORPORATIVA",D128="DIRECCION DE CONTRATACION","SUBSECRETARÍA CORPORATIVA",D128="DIRECCION ADMINISTRATIVA","SUBSECRETARÍA CORPORATIVA",D128="DIRECCION FINANCIERA","SUBSECRETARÍA CORPORATIVA",D128="TALENTO HUMANO","SUBSECRETARÍA CORPORATIVA",D128="GESTION DOCUMENTAL","SUBSECRETARÍA CORPORATIVA",D128="SUBSECRETARIA DE VIVIENDA","SUBSECRETARÍA DE VIVIENDA",D128="DIRECCION DE APOYO A LA CONSTRUCCION","SUBSECRETARÍA DE VIVIENDA",D128="DIRECCION DE FINANCIACION DE VIVIENDA","SUBSECRETARÍA DE VIVIENDA",D128="DIRECCION DE MEJORAMIENTO HABITACIONAL","SUBSECRETARÍA DE VIVIENDA",D128="SUBDIRECCION DE RECURSOS PRIVADOS","SUBSECRETARÍA DE VIVIENDA",D128="SUBSECRETARIA DE PLANEACION Y POLITICAS","SUBSECRETARÍA DE PLANEACIÓN Y POLÍTICAS",D128="DIRECCION DE INFORMACION DE POLITICAS PUBLICAS","SUBSECRETARÍA DE PLANEACIÓN Y POLÍTICAS",D128="DIRECCION DE SERVICIOS PUBLICOS","SUBSECRETARÍA DE PLANEACIÓN Y POLÍTICAS",D128="DIRECCION DE GESTION DEL SUELO","SUBSECRETARÍA DE PLANEACIÓN Y POLÍTICAS",D128="SUBSECRETARIA DE INVESTIGACIONES Y CONTROL DE VIVIENDA","SUBSECRETARÍA DE INSPECCIÓN, VIGILANCIA Y CONTROL DE VIVIENDA",D128="DIRECCION DE PREVENCION, ARRENDAMIENTO Y CONTROL DE ENAJENACION","SUBSECRETARÍA DE INSPECCIÓN, VIGILANCIA Y CONTROL DE VIVIENDA",D128="DIRECCION DE INVESTIGACIONES Y CONTROL DE VIVIENDA","SUBSECRETARÍA DE INSPECCIÓN, VIGILANCIA Y CONTROL DE VIVIENDA",D128="SUBSECRETARIA DE INSPECCION, VIGILANCIA Y CONTROL DE VIVIENDA","SUBSECRETARÍA DE INSPECCIÓN, VIGILANCIA Y CONTROL DE VIVIENDA",D128="DESPACHO","DESPACHO DE LA SECRETARÍA",D128="DESPACHO DE LA SECRETARIA","DESPACHO DE LA SECRETARÍA",D128="SUBSECRETARIA JURIDICA","SUBSECRETARÍA JURÍDICA",D128="OFICINA DE CONTROL INTERNO","OFICINA DE CONTROL INTERNO",D128="OFICINA DE CONTROL DISCIPLINARIO INTERNO","OFICINA DE CONTROL DISCIPLINARIO INTERNO",D128="OFICINA ASESORA DE COMUNICACIONES","OFICINA ASESORA DE COMUNICACIONES",D128="SUBSECRETARIA DE INTERVENCIONES INTEGRALES","SUBSECRETARÍA DE INTERVENCIONES INTEGRALES",D128="DIRECCION DE HABITAT Y ENTORNOS","SUBSECRETARÍA DE INTERVENCIONES INTEGRALES",D128="DIRECCION DE OPERACIONES","SUBSECRETARÍA DE INTERVENCIONES INTEGRALES",D128="DIRECCION DE ESTRUCTURACION DE PROYECTOS","SUBSECRETARÍA DE INTERVENCIONES INTEGRALES",D128="OFICINA ASESORA DE PLANEACION","OFICINA ASESORA DE PLANEACIÓN",D128="OFICINA DE PARTICIPACION Y RELACIONAMIENTO CON LA CIUDADANIA","OFICINA DE PARTICIPACIÓN Y RELACIONAMIENTO CON LA CIUDADANÍA",D128="SERVICIO A LA CIUDADANIA","OFICINA DE PARTICIPACIÓN Y RELACIONAMIENTO CON LA CIUDADANÍA",D128="OFICINA DE TECNOLOGIA Y TRANSFORMACION DIGITAL","OFICINA DE TECNOLOGÍA Y TRANSFORMACIÓN DIGITAL")</f>
        <v>SUBSECRETARÍA DE VIVIENDA</v>
      </c>
      <c r="D128" s="5" t="str">
        <f>VLOOKUP(A128,[1]TODAS!$A$1:$T$2027,8,0)</f>
        <v>DIRECCION DE FINANCIACION DE VIVIENDA</v>
      </c>
      <c r="E128" s="6">
        <v>46031</v>
      </c>
      <c r="F128" s="6">
        <f>VLOOKUP(A128,[1]TODAS!$A$1:$T$2027,6,0)</f>
        <v>46044</v>
      </c>
      <c r="G128" s="27">
        <f>NETWORKDAYS(E128,F128,FESTIVOS!$A$17:$A$51)-1</f>
        <v>8</v>
      </c>
      <c r="H128" s="17" t="str">
        <f>VLOOKUP(A128,[1]TODAS!$A$1:$T$2027,14,0)</f>
        <v>FINALIZADO</v>
      </c>
      <c r="I128" s="6" t="str">
        <f>VLOOKUP(A128,[1]TODAS!$A$1:$T$2027,5,0)</f>
        <v>2-2026-4279, 2-2026-4279</v>
      </c>
      <c r="J128" s="3" t="s">
        <v>28</v>
      </c>
      <c r="K128" s="3" t="s">
        <v>19</v>
      </c>
    </row>
    <row r="129" spans="1:11" ht="14.5" x14ac:dyDescent="0.35">
      <c r="A129" s="5" t="s">
        <v>165</v>
      </c>
      <c r="B129" s="27">
        <v>143562026</v>
      </c>
      <c r="C129" s="5" t="str" cm="1">
        <f t="array" ref="C129">_xlfn.IFS(D129="CORRESPONDENCIA","SUBSECRETARÍA CORPORATIVA",D129="SUBSECRETARIA CORPORATIVA","SUBSECRETARÍA CORPORATIVA",D129="BIENES Y SERVICIOS","SUBSECRETARÍA CORPORATIVA",D129="DIRECCION DE CONTRATACION","SUBSECRETARÍA CORPORATIVA",D129="DIRECCION ADMINISTRATIVA","SUBSECRETARÍA CORPORATIVA",D129="DIRECCION FINANCIERA","SUBSECRETARÍA CORPORATIVA",D129="TALENTO HUMANO","SUBSECRETARÍA CORPORATIVA",D129="GESTION DOCUMENTAL","SUBSECRETARÍA CORPORATIVA",D129="SUBSECRETARIA DE VIVIENDA","SUBSECRETARÍA DE VIVIENDA",D129="DIRECCION DE APOYO A LA CONSTRUCCION","SUBSECRETARÍA DE VIVIENDA",D129="DIRECCION DE FINANCIACION DE VIVIENDA","SUBSECRETARÍA DE VIVIENDA",D129="DIRECCION DE MEJORAMIENTO HABITACIONAL","SUBSECRETARÍA DE VIVIENDA",D129="SUBDIRECCION DE RECURSOS PRIVADOS","SUBSECRETARÍA DE VIVIENDA",D129="SUBSECRETARIA DE PLANEACION Y POLITICAS","SUBSECRETARÍA DE PLANEACIÓN Y POLÍTICAS",D129="DIRECCION DE INFORMACION DE POLITICAS PUBLICAS","SUBSECRETARÍA DE PLANEACIÓN Y POLÍTICAS",D129="DIRECCION DE SERVICIOS PUBLICOS","SUBSECRETARÍA DE PLANEACIÓN Y POLÍTICAS",D129="DIRECCION DE GESTION DEL SUELO","SUBSECRETARÍA DE PLANEACIÓN Y POLÍTICAS",D129="SUBSECRETARIA DE INVESTIGACIONES Y CONTROL DE VIVIENDA","SUBSECRETARÍA DE INSPECCIÓN, VIGILANCIA Y CONTROL DE VIVIENDA",D129="DIRECCION DE PREVENCION, ARRENDAMIENTO Y CONTROL DE ENAJENACION","SUBSECRETARÍA DE INSPECCIÓN, VIGILANCIA Y CONTROL DE VIVIENDA",D129="DIRECCION DE INVESTIGACIONES Y CONTROL DE VIVIENDA","SUBSECRETARÍA DE INSPECCIÓN, VIGILANCIA Y CONTROL DE VIVIENDA",D129="SUBSECRETARIA DE INSPECCION, VIGILANCIA Y CONTROL DE VIVIENDA","SUBSECRETARÍA DE INSPECCIÓN, VIGILANCIA Y CONTROL DE VIVIENDA",D129="DESPACHO","DESPACHO DE LA SECRETARÍA",D129="DESPACHO DE LA SECRETARIA","DESPACHO DE LA SECRETARÍA",D129="SUBSECRETARIA JURIDICA","SUBSECRETARÍA JURÍDICA",D129="OFICINA DE CONTROL INTERNO","OFICINA DE CONTROL INTERNO",D129="OFICINA DE CONTROL DISCIPLINARIO INTERNO","OFICINA DE CONTROL DISCIPLINARIO INTERNO",D129="OFICINA ASESORA DE COMUNICACIONES","OFICINA ASESORA DE COMUNICACIONES",D129="SUBSECRETARIA DE INTERVENCIONES INTEGRALES","SUBSECRETARÍA DE INTERVENCIONES INTEGRALES",D129="DIRECCION DE HABITAT Y ENTORNOS","SUBSECRETARÍA DE INTERVENCIONES INTEGRALES",D129="DIRECCION DE OPERACIONES","SUBSECRETARÍA DE INTERVENCIONES INTEGRALES",D129="DIRECCION DE ESTRUCTURACION DE PROYECTOS","SUBSECRETARÍA DE INTERVENCIONES INTEGRALES",D129="OFICINA ASESORA DE PLANEACION","OFICINA ASESORA DE PLANEACIÓN",D129="OFICINA DE PARTICIPACION Y RELACIONAMIENTO CON LA CIUDADANIA","OFICINA DE PARTICIPACIÓN Y RELACIONAMIENTO CON LA CIUDADANÍA",D129="SERVICIO A LA CIUDADANIA","OFICINA DE PARTICIPACIÓN Y RELACIONAMIENTO CON LA CIUDADANÍA",D129="OFICINA DE TECNOLOGIA Y TRANSFORMACION DIGITAL","OFICINA DE TECNOLOGÍA Y TRANSFORMACIÓN DIGITAL")</f>
        <v>SUBSECRETARÍA DE VIVIENDA</v>
      </c>
      <c r="D129" s="5" t="str">
        <f>VLOOKUP(A129,[1]TODAS!$A$1:$T$2027,8,0)</f>
        <v>DIRECCION DE MEJORAMIENTO HABITACIONAL</v>
      </c>
      <c r="E129" s="6">
        <v>46031</v>
      </c>
      <c r="F129" s="6">
        <f>VLOOKUP(A129,[1]TODAS!$A$1:$T$2027,6,0)</f>
        <v>46049</v>
      </c>
      <c r="G129" s="27">
        <f>NETWORKDAYS(E129,F129,FESTIVOS!$A$17:$A$51)-1</f>
        <v>11</v>
      </c>
      <c r="H129" s="17" t="str">
        <f>VLOOKUP(A129,[1]TODAS!$A$1:$T$2027,14,0)</f>
        <v>FINALIZADO</v>
      </c>
      <c r="I129" s="6" t="str">
        <f>VLOOKUP(A129,[1]TODAS!$A$1:$T$2027,5,0)</f>
        <v>2-2026-5327, 2-2026-5327</v>
      </c>
      <c r="J129" s="3" t="s">
        <v>28</v>
      </c>
      <c r="K129" s="3" t="s">
        <v>19</v>
      </c>
    </row>
    <row r="130" spans="1:11" ht="14.5" x14ac:dyDescent="0.35">
      <c r="A130" s="5" t="s">
        <v>166</v>
      </c>
      <c r="B130" s="27">
        <v>143802026</v>
      </c>
      <c r="C130" s="5" t="str" cm="1">
        <f t="array" ref="C130">_xlfn.IFS(D130="CORRESPONDENCIA","SUBSECRETARÍA CORPORATIVA",D130="SUBSECRETARIA CORPORATIVA","SUBSECRETARÍA CORPORATIVA",D130="BIENES Y SERVICIOS","SUBSECRETARÍA CORPORATIVA",D130="DIRECCION DE CONTRATACION","SUBSECRETARÍA CORPORATIVA",D130="DIRECCION ADMINISTRATIVA","SUBSECRETARÍA CORPORATIVA",D130="DIRECCION FINANCIERA","SUBSECRETARÍA CORPORATIVA",D130="TALENTO HUMANO","SUBSECRETARÍA CORPORATIVA",D130="GESTION DOCUMENTAL","SUBSECRETARÍA CORPORATIVA",D130="SUBSECRETARIA DE VIVIENDA","SUBSECRETARÍA DE VIVIENDA",D130="DIRECCION DE APOYO A LA CONSTRUCCION","SUBSECRETARÍA DE VIVIENDA",D130="DIRECCION DE FINANCIACION DE VIVIENDA","SUBSECRETARÍA DE VIVIENDA",D130="DIRECCION DE MEJORAMIENTO HABITACIONAL","SUBSECRETARÍA DE VIVIENDA",D130="SUBDIRECCION DE RECURSOS PRIVADOS","SUBSECRETARÍA DE VIVIENDA",D130="SUBSECRETARIA DE PLANEACION Y POLITICAS","SUBSECRETARÍA DE PLANEACIÓN Y POLÍTICAS",D130="DIRECCION DE INFORMACION DE POLITICAS PUBLICAS","SUBSECRETARÍA DE PLANEACIÓN Y POLÍTICAS",D130="DIRECCION DE SERVICIOS PUBLICOS","SUBSECRETARÍA DE PLANEACIÓN Y POLÍTICAS",D130="DIRECCION DE GESTION DEL SUELO","SUBSECRETARÍA DE PLANEACIÓN Y POLÍTICAS",D130="SUBSECRETARIA DE INVESTIGACIONES Y CONTROL DE VIVIENDA","SUBSECRETARÍA DE INSPECCIÓN, VIGILANCIA Y CONTROL DE VIVIENDA",D130="DIRECCION DE PREVENCION, ARRENDAMIENTO Y CONTROL DE ENAJENACION","SUBSECRETARÍA DE INSPECCIÓN, VIGILANCIA Y CONTROL DE VIVIENDA",D130="DIRECCION DE INVESTIGACIONES Y CONTROL DE VIVIENDA","SUBSECRETARÍA DE INSPECCIÓN, VIGILANCIA Y CONTROL DE VIVIENDA",D130="SUBSECRETARIA DE INSPECCION, VIGILANCIA Y CONTROL DE VIVIENDA","SUBSECRETARÍA DE INSPECCIÓN, VIGILANCIA Y CONTROL DE VIVIENDA",D130="DESPACHO","DESPACHO DE LA SECRETARÍA",D130="DESPACHO DE LA SECRETARIA","DESPACHO DE LA SECRETARÍA",D130="SUBSECRETARIA JURIDICA","SUBSECRETARÍA JURÍDICA",D130="OFICINA DE CONTROL INTERNO","OFICINA DE CONTROL INTERNO",D130="OFICINA DE CONTROL DISCIPLINARIO INTERNO","OFICINA DE CONTROL DISCIPLINARIO INTERNO",D130="OFICINA ASESORA DE COMUNICACIONES","OFICINA ASESORA DE COMUNICACIONES",D130="SUBSECRETARIA DE INTERVENCIONES INTEGRALES","SUBSECRETARÍA DE INTERVENCIONES INTEGRALES",D130="DIRECCION DE HABITAT Y ENTORNOS","SUBSECRETARÍA DE INTERVENCIONES INTEGRALES",D130="DIRECCION DE OPERACIONES","SUBSECRETARÍA DE INTERVENCIONES INTEGRALES",D130="DIRECCION DE ESTRUCTURACION DE PROYECTOS","SUBSECRETARÍA DE INTERVENCIONES INTEGRALES",D130="OFICINA ASESORA DE PLANEACION","OFICINA ASESORA DE PLANEACIÓN",D130="OFICINA DE PARTICIPACION Y RELACIONAMIENTO CON LA CIUDADANIA","OFICINA DE PARTICIPACIÓN Y RELACIONAMIENTO CON LA CIUDADANÍA",D130="SERVICIO A LA CIUDADANIA","OFICINA DE PARTICIPACIÓN Y RELACIONAMIENTO CON LA CIUDADANÍA",D130="OFICINA DE TECNOLOGIA Y TRANSFORMACION DIGITAL","OFICINA DE TECNOLOGÍA Y TRANSFORMACIÓN DIGITAL")</f>
        <v>SUBSECRETARÍA DE VIVIENDA</v>
      </c>
      <c r="D130" s="5" t="str">
        <f>VLOOKUP(A130,[1]TODAS!$A$1:$T$2027,8,0)</f>
        <v>DIRECCION DE FINANCIACION DE VIVIENDA</v>
      </c>
      <c r="E130" s="6">
        <v>46031</v>
      </c>
      <c r="F130" s="6">
        <f>VLOOKUP(A130,[1]TODAS!$A$1:$T$2027,6,0)</f>
        <v>46044</v>
      </c>
      <c r="G130" s="27">
        <f>NETWORKDAYS(E130,F130,FESTIVOS!$A$17:$A$51)-1</f>
        <v>8</v>
      </c>
      <c r="H130" s="17" t="str">
        <f>VLOOKUP(A130,[1]TODAS!$A$1:$T$2027,14,0)</f>
        <v>FINALIZADO</v>
      </c>
      <c r="I130" s="6" t="str">
        <f>VLOOKUP(A130,[1]TODAS!$A$1:$T$2027,5,0)</f>
        <v>2-2026-3921, 2-2026-3921</v>
      </c>
      <c r="J130" s="3" t="s">
        <v>28</v>
      </c>
      <c r="K130" s="3" t="s">
        <v>19</v>
      </c>
    </row>
    <row r="131" spans="1:11" ht="14.5" x14ac:dyDescent="0.35">
      <c r="A131" s="5" t="s">
        <v>167</v>
      </c>
      <c r="B131" s="27">
        <v>144152026</v>
      </c>
      <c r="C131" s="5" t="str" cm="1">
        <f t="array" ref="C131">_xlfn.IFS(D131="CORRESPONDENCIA","SUBSECRETARÍA CORPORATIVA",D131="SUBSECRETARIA CORPORATIVA","SUBSECRETARÍA CORPORATIVA",D131="BIENES Y SERVICIOS","SUBSECRETARÍA CORPORATIVA",D131="DIRECCION DE CONTRATACION","SUBSECRETARÍA CORPORATIVA",D131="DIRECCION ADMINISTRATIVA","SUBSECRETARÍA CORPORATIVA",D131="DIRECCION FINANCIERA","SUBSECRETARÍA CORPORATIVA",D131="TALENTO HUMANO","SUBSECRETARÍA CORPORATIVA",D131="GESTION DOCUMENTAL","SUBSECRETARÍA CORPORATIVA",D131="SUBSECRETARIA DE VIVIENDA","SUBSECRETARÍA DE VIVIENDA",D131="DIRECCION DE APOYO A LA CONSTRUCCION","SUBSECRETARÍA DE VIVIENDA",D131="DIRECCION DE FINANCIACION DE VIVIENDA","SUBSECRETARÍA DE VIVIENDA",D131="DIRECCION DE MEJORAMIENTO HABITACIONAL","SUBSECRETARÍA DE VIVIENDA",D131="SUBDIRECCION DE RECURSOS PRIVADOS","SUBSECRETARÍA DE VIVIENDA",D131="SUBSECRETARIA DE PLANEACION Y POLITICAS","SUBSECRETARÍA DE PLANEACIÓN Y POLÍTICAS",D131="DIRECCION DE INFORMACION DE POLITICAS PUBLICAS","SUBSECRETARÍA DE PLANEACIÓN Y POLÍTICAS",D131="DIRECCION DE SERVICIOS PUBLICOS","SUBSECRETARÍA DE PLANEACIÓN Y POLÍTICAS",D131="DIRECCION DE GESTION DEL SUELO","SUBSECRETARÍA DE PLANEACIÓN Y POLÍTICAS",D131="SUBSECRETARIA DE INVESTIGACIONES Y CONTROL DE VIVIENDA","SUBSECRETARÍA DE INSPECCIÓN, VIGILANCIA Y CONTROL DE VIVIENDA",D131="DIRECCION DE PREVENCION, ARRENDAMIENTO Y CONTROL DE ENAJENACION","SUBSECRETARÍA DE INSPECCIÓN, VIGILANCIA Y CONTROL DE VIVIENDA",D131="DIRECCION DE INVESTIGACIONES Y CONTROL DE VIVIENDA","SUBSECRETARÍA DE INSPECCIÓN, VIGILANCIA Y CONTROL DE VIVIENDA",D131="SUBSECRETARIA DE INSPECCION, VIGILANCIA Y CONTROL DE VIVIENDA","SUBSECRETARÍA DE INSPECCIÓN, VIGILANCIA Y CONTROL DE VIVIENDA",D131="DESPACHO","DESPACHO DE LA SECRETARÍA",D131="DESPACHO DE LA SECRETARIA","DESPACHO DE LA SECRETARÍA",D131="SUBSECRETARIA JURIDICA","SUBSECRETARÍA JURÍDICA",D131="OFICINA DE CONTROL INTERNO","OFICINA DE CONTROL INTERNO",D131="OFICINA DE CONTROL DISCIPLINARIO INTERNO","OFICINA DE CONTROL DISCIPLINARIO INTERNO",D131="OFICINA ASESORA DE COMUNICACIONES","OFICINA ASESORA DE COMUNICACIONES",D131="SUBSECRETARIA DE INTERVENCIONES INTEGRALES","SUBSECRETARÍA DE INTERVENCIONES INTEGRALES",D131="DIRECCION DE HABITAT Y ENTORNOS","SUBSECRETARÍA DE INTERVENCIONES INTEGRALES",D131="DIRECCION DE OPERACIONES","SUBSECRETARÍA DE INTERVENCIONES INTEGRALES",D131="DIRECCION DE ESTRUCTURACION DE PROYECTOS","SUBSECRETARÍA DE INTERVENCIONES INTEGRALES",D131="OFICINA ASESORA DE PLANEACION","OFICINA ASESORA DE PLANEACIÓN",D131="OFICINA DE PARTICIPACION Y RELACIONAMIENTO CON LA CIUDADANIA","OFICINA DE PARTICIPACIÓN Y RELACIONAMIENTO CON LA CIUDADANÍA",D131="SERVICIO A LA CIUDADANIA","OFICINA DE PARTICIPACIÓN Y RELACIONAMIENTO CON LA CIUDADANÍA",D131="OFICINA DE TECNOLOGIA Y TRANSFORMACION DIGITAL","OFICINA DE TECNOLOGÍA Y TRANSFORMACIÓN DIGITAL")</f>
        <v>SUBSECRETARÍA DE VIVIENDA</v>
      </c>
      <c r="D131" s="5" t="str">
        <f>VLOOKUP(A131,[1]TODAS!$A$1:$T$2027,8,0)</f>
        <v>DIRECCION DE FINANCIACION DE VIVIENDA</v>
      </c>
      <c r="E131" s="6">
        <v>46031</v>
      </c>
      <c r="F131" s="6">
        <f>VLOOKUP(A131,[1]TODAS!$A$1:$T$2027,6,0)</f>
        <v>46044</v>
      </c>
      <c r="G131" s="27">
        <f>NETWORKDAYS(E131,F131,FESTIVOS!$A$17:$A$51)-1</f>
        <v>8</v>
      </c>
      <c r="H131" s="17" t="str">
        <f>VLOOKUP(A131,[1]TODAS!$A$1:$T$2027,14,0)</f>
        <v>FINALIZADO</v>
      </c>
      <c r="I131" s="6" t="str">
        <f>VLOOKUP(A131,[1]TODAS!$A$1:$T$2027,5,0)</f>
        <v>2-2026-3919, 2-2026-3919</v>
      </c>
      <c r="J131" s="3" t="s">
        <v>28</v>
      </c>
      <c r="K131" s="3" t="s">
        <v>19</v>
      </c>
    </row>
    <row r="132" spans="1:11" ht="14.5" x14ac:dyDescent="0.35">
      <c r="A132" s="5" t="s">
        <v>168</v>
      </c>
      <c r="B132" s="27">
        <v>147092026</v>
      </c>
      <c r="C132" s="5" t="str" cm="1">
        <f t="array" ref="C132">_xlfn.IFS(D132="CORRESPONDENCIA","SUBSECRETARÍA CORPORATIVA",D132="SUBSECRETARIA CORPORATIVA","SUBSECRETARÍA CORPORATIVA",D132="BIENES Y SERVICIOS","SUBSECRETARÍA CORPORATIVA",D132="DIRECCION DE CONTRATACION","SUBSECRETARÍA CORPORATIVA",D132="DIRECCION ADMINISTRATIVA","SUBSECRETARÍA CORPORATIVA",D132="DIRECCION FINANCIERA","SUBSECRETARÍA CORPORATIVA",D132="TALENTO HUMANO","SUBSECRETARÍA CORPORATIVA",D132="GESTION DOCUMENTAL","SUBSECRETARÍA CORPORATIVA",D132="SUBSECRETARIA DE VIVIENDA","SUBSECRETARÍA DE VIVIENDA",D132="DIRECCION DE APOYO A LA CONSTRUCCION","SUBSECRETARÍA DE VIVIENDA",D132="DIRECCION DE FINANCIACION DE VIVIENDA","SUBSECRETARÍA DE VIVIENDA",D132="DIRECCION DE MEJORAMIENTO HABITACIONAL","SUBSECRETARÍA DE VIVIENDA",D132="SUBDIRECCION DE RECURSOS PRIVADOS","SUBSECRETARÍA DE VIVIENDA",D132="SUBSECRETARIA DE PLANEACION Y POLITICAS","SUBSECRETARÍA DE PLANEACIÓN Y POLÍTICAS",D132="DIRECCION DE INFORMACION DE POLITICAS PUBLICAS","SUBSECRETARÍA DE PLANEACIÓN Y POLÍTICAS",D132="DIRECCION DE SERVICIOS PUBLICOS","SUBSECRETARÍA DE PLANEACIÓN Y POLÍTICAS",D132="DIRECCION DE GESTION DEL SUELO","SUBSECRETARÍA DE PLANEACIÓN Y POLÍTICAS",D132="SUBSECRETARIA DE INVESTIGACIONES Y CONTROL DE VIVIENDA","SUBSECRETARÍA DE INSPECCIÓN, VIGILANCIA Y CONTROL DE VIVIENDA",D132="DIRECCION DE PREVENCION, ARRENDAMIENTO Y CONTROL DE ENAJENACION","SUBSECRETARÍA DE INSPECCIÓN, VIGILANCIA Y CONTROL DE VIVIENDA",D132="DIRECCION DE INVESTIGACIONES Y CONTROL DE VIVIENDA","SUBSECRETARÍA DE INSPECCIÓN, VIGILANCIA Y CONTROL DE VIVIENDA",D132="SUBSECRETARIA DE INSPECCION, VIGILANCIA Y CONTROL DE VIVIENDA","SUBSECRETARÍA DE INSPECCIÓN, VIGILANCIA Y CONTROL DE VIVIENDA",D132="DESPACHO","DESPACHO DE LA SECRETARÍA",D132="DESPACHO DE LA SECRETARIA","DESPACHO DE LA SECRETARÍA",D132="SUBSECRETARIA JURIDICA","SUBSECRETARÍA JURÍDICA",D132="OFICINA DE CONTROL INTERNO","OFICINA DE CONTROL INTERNO",D132="OFICINA DE CONTROL DISCIPLINARIO INTERNO","OFICINA DE CONTROL DISCIPLINARIO INTERNO",D132="OFICINA ASESORA DE COMUNICACIONES","OFICINA ASESORA DE COMUNICACIONES",D132="SUBSECRETARIA DE INTERVENCIONES INTEGRALES","SUBSECRETARÍA DE INTERVENCIONES INTEGRALES",D132="DIRECCION DE HABITAT Y ENTORNOS","SUBSECRETARÍA DE INTERVENCIONES INTEGRALES",D132="DIRECCION DE OPERACIONES","SUBSECRETARÍA DE INTERVENCIONES INTEGRALES",D132="DIRECCION DE ESTRUCTURACION DE PROYECTOS","SUBSECRETARÍA DE INTERVENCIONES INTEGRALES",D132="OFICINA ASESORA DE PLANEACION","OFICINA ASESORA DE PLANEACIÓN",D132="OFICINA DE PARTICIPACION Y RELACIONAMIENTO CON LA CIUDADANIA","OFICINA DE PARTICIPACIÓN Y RELACIONAMIENTO CON LA CIUDADANÍA",D132="SERVICIO A LA CIUDADANIA","OFICINA DE PARTICIPACIÓN Y RELACIONAMIENTO CON LA CIUDADANÍA",D132="OFICINA DE TECNOLOGIA Y TRANSFORMACION DIGITAL","OFICINA DE TECNOLOGÍA Y TRANSFORMACIÓN DIGITAL")</f>
        <v>SUBSECRETARÍA DE VIVIENDA</v>
      </c>
      <c r="D132" s="5" t="str">
        <f>VLOOKUP(A132,[1]TODAS!$A$1:$T$2027,8,0)</f>
        <v>DIRECCION DE FINANCIACION DE VIVIENDA</v>
      </c>
      <c r="E132" s="6">
        <v>46031</v>
      </c>
      <c r="F132" s="6">
        <f>VLOOKUP(A132,[1]TODAS!$A$1:$T$2027,6,0)</f>
        <v>46044</v>
      </c>
      <c r="G132" s="27">
        <f>NETWORKDAYS(E132,F132,FESTIVOS!$A$17:$A$51)-1</f>
        <v>8</v>
      </c>
      <c r="H132" s="17" t="str">
        <f>VLOOKUP(A132,[1]TODAS!$A$1:$T$2027,14,0)</f>
        <v>FINALIZADO</v>
      </c>
      <c r="I132" s="6" t="str">
        <f>VLOOKUP(A132,[1]TODAS!$A$1:$T$2027,5,0)</f>
        <v>2-2026-3922, 2-2026-3922</v>
      </c>
      <c r="J132" s="3" t="s">
        <v>28</v>
      </c>
      <c r="K132" s="3" t="s">
        <v>19</v>
      </c>
    </row>
    <row r="133" spans="1:11" ht="14.5" x14ac:dyDescent="0.35">
      <c r="A133" s="5" t="s">
        <v>169</v>
      </c>
      <c r="B133" s="27">
        <v>235222026</v>
      </c>
      <c r="C133" s="5" t="str" cm="1">
        <f t="array" ref="C133">_xlfn.IFS(D133="CORRESPONDENCIA","SUBSECRETARÍA CORPORATIVA",D133="SUBSECRETARIA CORPORATIVA","SUBSECRETARÍA CORPORATIVA",D133="BIENES Y SERVICIOS","SUBSECRETARÍA CORPORATIVA",D133="DIRECCION DE CONTRATACION","SUBSECRETARÍA CORPORATIVA",D133="DIRECCION ADMINISTRATIVA","SUBSECRETARÍA CORPORATIVA",D133="DIRECCION FINANCIERA","SUBSECRETARÍA CORPORATIVA",D133="TALENTO HUMANO","SUBSECRETARÍA CORPORATIVA",D133="GESTION DOCUMENTAL","SUBSECRETARÍA CORPORATIVA",D133="SUBSECRETARIA DE VIVIENDA","SUBSECRETARÍA DE VIVIENDA",D133="DIRECCION DE APOYO A LA CONSTRUCCION","SUBSECRETARÍA DE VIVIENDA",D133="DIRECCION DE FINANCIACION DE VIVIENDA","SUBSECRETARÍA DE VIVIENDA",D133="DIRECCION DE MEJORAMIENTO HABITACIONAL","SUBSECRETARÍA DE VIVIENDA",D133="SUBDIRECCION DE RECURSOS PRIVADOS","SUBSECRETARÍA DE VIVIENDA",D133="SUBSECRETARIA DE PLANEACION Y POLITICAS","SUBSECRETARÍA DE PLANEACIÓN Y POLÍTICAS",D133="DIRECCION DE INFORMACION DE POLITICAS PUBLICAS","SUBSECRETARÍA DE PLANEACIÓN Y POLÍTICAS",D133="DIRECCION DE SERVICIOS PUBLICOS","SUBSECRETARÍA DE PLANEACIÓN Y POLÍTICAS",D133="DIRECCION DE GESTION DEL SUELO","SUBSECRETARÍA DE PLANEACIÓN Y POLÍTICAS",D133="SUBSECRETARIA DE INVESTIGACIONES Y CONTROL DE VIVIENDA","SUBSECRETARÍA DE INSPECCIÓN, VIGILANCIA Y CONTROL DE VIVIENDA",D133="DIRECCION DE PREVENCION, ARRENDAMIENTO Y CONTROL DE ENAJENACION","SUBSECRETARÍA DE INSPECCIÓN, VIGILANCIA Y CONTROL DE VIVIENDA",D133="DIRECCION DE INVESTIGACIONES Y CONTROL DE VIVIENDA","SUBSECRETARÍA DE INSPECCIÓN, VIGILANCIA Y CONTROL DE VIVIENDA",D133="SUBSECRETARIA DE INSPECCION, VIGILANCIA Y CONTROL DE VIVIENDA","SUBSECRETARÍA DE INSPECCIÓN, VIGILANCIA Y CONTROL DE VIVIENDA",D133="DESPACHO","DESPACHO DE LA SECRETARÍA",D133="DESPACHO DE LA SECRETARIA","DESPACHO DE LA SECRETARÍA",D133="SUBSECRETARIA JURIDICA","SUBSECRETARÍA JURÍDICA",D133="OFICINA DE CONTROL INTERNO","OFICINA DE CONTROL INTERNO",D133="OFICINA DE CONTROL DISCIPLINARIO INTERNO","OFICINA DE CONTROL DISCIPLINARIO INTERNO",D133="OFICINA ASESORA DE COMUNICACIONES","OFICINA ASESORA DE COMUNICACIONES",D133="SUBSECRETARIA DE INTERVENCIONES INTEGRALES","SUBSECRETARÍA DE INTERVENCIONES INTEGRALES",D133="DIRECCION DE HABITAT Y ENTORNOS","SUBSECRETARÍA DE INTERVENCIONES INTEGRALES",D133="DIRECCION DE OPERACIONES","SUBSECRETARÍA DE INTERVENCIONES INTEGRALES",D133="DIRECCION DE ESTRUCTURACION DE PROYECTOS","SUBSECRETARÍA DE INTERVENCIONES INTEGRALES",D133="OFICINA ASESORA DE PLANEACION","OFICINA ASESORA DE PLANEACIÓN",D133="OFICINA DE PARTICIPACION Y RELACIONAMIENTO CON LA CIUDADANIA","OFICINA DE PARTICIPACIÓN Y RELACIONAMIENTO CON LA CIUDADANÍA",D133="SERVICIO A LA CIUDADANIA","OFICINA DE PARTICIPACIÓN Y RELACIONAMIENTO CON LA CIUDADANÍA",D133="OFICINA DE TECNOLOGIA Y TRANSFORMACION DIGITAL","OFICINA DE TECNOLOGÍA Y TRANSFORMACIÓN DIGITAL")</f>
        <v>SUBSECRETARÍA DE INSPECCIÓN, VIGILANCIA Y CONTROL DE VIVIENDA</v>
      </c>
      <c r="D133" s="5" t="str">
        <f>VLOOKUP(A133,[1]TODAS!$A$1:$T$2027,8,0)</f>
        <v>DIRECCION DE INVESTIGACIONES Y CONTROL DE VIVIENDA</v>
      </c>
      <c r="E133" s="6">
        <v>46031</v>
      </c>
      <c r="F133" s="6">
        <f>VLOOKUP(A133,[1]TODAS!$A$1:$T$2027,6,0)</f>
        <v>46036</v>
      </c>
      <c r="G133" s="27">
        <f>NETWORKDAYS(E133,F133,FESTIVOS!$A$17:$A$51)-1</f>
        <v>2</v>
      </c>
      <c r="H133" s="17" t="str">
        <f>VLOOKUP(A133,[1]TODAS!$A$1:$T$2027,14,0)</f>
        <v>FINALIZADO</v>
      </c>
      <c r="I133" s="6" t="str">
        <f>VLOOKUP(A133,[1]TODAS!$A$1:$T$2027,5,0)</f>
        <v>2-2026-1658, 2-2026-1658, 2-2026-1661, 2-2026-1661</v>
      </c>
      <c r="J133" s="3" t="s">
        <v>28</v>
      </c>
      <c r="K133" s="3" t="s">
        <v>19</v>
      </c>
    </row>
    <row r="134" spans="1:11" ht="14.5" x14ac:dyDescent="0.35">
      <c r="A134" s="5" t="s">
        <v>170</v>
      </c>
      <c r="B134" s="27">
        <v>147452026</v>
      </c>
      <c r="C134" s="5" t="str" cm="1">
        <f t="array" ref="C134">_xlfn.IFS(D134="CORRESPONDENCIA","SUBSECRETARÍA CORPORATIVA",D134="SUBSECRETARIA CORPORATIVA","SUBSECRETARÍA CORPORATIVA",D134="BIENES Y SERVICIOS","SUBSECRETARÍA CORPORATIVA",D134="DIRECCION DE CONTRATACION","SUBSECRETARÍA CORPORATIVA",D134="DIRECCION ADMINISTRATIVA","SUBSECRETARÍA CORPORATIVA",D134="DIRECCION FINANCIERA","SUBSECRETARÍA CORPORATIVA",D134="TALENTO HUMANO","SUBSECRETARÍA CORPORATIVA",D134="GESTION DOCUMENTAL","SUBSECRETARÍA CORPORATIVA",D134="SUBSECRETARIA DE VIVIENDA","SUBSECRETARÍA DE VIVIENDA",D134="DIRECCION DE APOYO A LA CONSTRUCCION","SUBSECRETARÍA DE VIVIENDA",D134="DIRECCION DE FINANCIACION DE VIVIENDA","SUBSECRETARÍA DE VIVIENDA",D134="DIRECCION DE MEJORAMIENTO HABITACIONAL","SUBSECRETARÍA DE VIVIENDA",D134="SUBDIRECCION DE RECURSOS PRIVADOS","SUBSECRETARÍA DE VIVIENDA",D134="SUBSECRETARIA DE PLANEACION Y POLITICAS","SUBSECRETARÍA DE PLANEACIÓN Y POLÍTICAS",D134="DIRECCION DE INFORMACION DE POLITICAS PUBLICAS","SUBSECRETARÍA DE PLANEACIÓN Y POLÍTICAS",D134="DIRECCION DE SERVICIOS PUBLICOS","SUBSECRETARÍA DE PLANEACIÓN Y POLÍTICAS",D134="DIRECCION DE GESTION DEL SUELO","SUBSECRETARÍA DE PLANEACIÓN Y POLÍTICAS",D134="SUBSECRETARIA DE INVESTIGACIONES Y CONTROL DE VIVIENDA","SUBSECRETARÍA DE INSPECCIÓN, VIGILANCIA Y CONTROL DE VIVIENDA",D134="DIRECCION DE PREVENCION, ARRENDAMIENTO Y CONTROL DE ENAJENACION","SUBSECRETARÍA DE INSPECCIÓN, VIGILANCIA Y CONTROL DE VIVIENDA",D134="DIRECCION DE INVESTIGACIONES Y CONTROL DE VIVIENDA","SUBSECRETARÍA DE INSPECCIÓN, VIGILANCIA Y CONTROL DE VIVIENDA",D134="SUBSECRETARIA DE INSPECCION, VIGILANCIA Y CONTROL DE VIVIENDA","SUBSECRETARÍA DE INSPECCIÓN, VIGILANCIA Y CONTROL DE VIVIENDA",D134="DESPACHO","DESPACHO DE LA SECRETARÍA",D134="DESPACHO DE LA SECRETARIA","DESPACHO DE LA SECRETARÍA",D134="SUBSECRETARIA JURIDICA","SUBSECRETARÍA JURÍDICA",D134="OFICINA DE CONTROL INTERNO","OFICINA DE CONTROL INTERNO",D134="OFICINA DE CONTROL DISCIPLINARIO INTERNO","OFICINA DE CONTROL DISCIPLINARIO INTERNO",D134="OFICINA ASESORA DE COMUNICACIONES","OFICINA ASESORA DE COMUNICACIONES",D134="SUBSECRETARIA DE INTERVENCIONES INTEGRALES","SUBSECRETARÍA DE INTERVENCIONES INTEGRALES",D134="DIRECCION DE HABITAT Y ENTORNOS","SUBSECRETARÍA DE INTERVENCIONES INTEGRALES",D134="DIRECCION DE OPERACIONES","SUBSECRETARÍA DE INTERVENCIONES INTEGRALES",D134="DIRECCION DE ESTRUCTURACION DE PROYECTOS","SUBSECRETARÍA DE INTERVENCIONES INTEGRALES",D134="OFICINA ASESORA DE PLANEACION","OFICINA ASESORA DE PLANEACIÓN",D134="OFICINA DE PARTICIPACION Y RELACIONAMIENTO CON LA CIUDADANIA","OFICINA DE PARTICIPACIÓN Y RELACIONAMIENTO CON LA CIUDADANÍA",D134="SERVICIO A LA CIUDADANIA","OFICINA DE PARTICIPACIÓN Y RELACIONAMIENTO CON LA CIUDADANÍA",D134="OFICINA DE TECNOLOGIA Y TRANSFORMACION DIGITAL","OFICINA DE TECNOLOGÍA Y TRANSFORMACIÓN DIGITAL")</f>
        <v>SUBSECRETARÍA DE INSPECCIÓN, VIGILANCIA Y CONTROL DE VIVIENDA</v>
      </c>
      <c r="D134" s="5" t="str">
        <f>VLOOKUP(A134,[1]TODAS!$A$1:$T$2027,8,0)</f>
        <v>DIRECCION DE PREVENCION, ARRENDAMIENTO Y CONTROL DE ENAJENACION</v>
      </c>
      <c r="E134" s="6">
        <v>46031</v>
      </c>
      <c r="F134" s="6">
        <f>VLOOKUP(A134,[1]TODAS!$A$1:$T$2027,6,0)</f>
        <v>46038</v>
      </c>
      <c r="G134" s="27">
        <f>NETWORKDAYS(E134,F134,FESTIVOS!$A$17:$A$51)-1</f>
        <v>4</v>
      </c>
      <c r="H134" s="17" t="str">
        <f>VLOOKUP(A134,[1]TODAS!$A$1:$T$2027,14,0)</f>
        <v>FINALIZADO</v>
      </c>
      <c r="I134" s="6" t="str">
        <f>VLOOKUP(A134,[1]TODAS!$A$1:$T$2027,5,0)</f>
        <v>2-2026-1998, 2-2026-1998</v>
      </c>
      <c r="J134" s="3" t="s">
        <v>28</v>
      </c>
      <c r="K134" s="3" t="s">
        <v>19</v>
      </c>
    </row>
    <row r="135" spans="1:11" ht="14.5" x14ac:dyDescent="0.35">
      <c r="A135" s="5" t="s">
        <v>171</v>
      </c>
      <c r="B135" s="27">
        <v>150952026</v>
      </c>
      <c r="C135" s="5" t="str" cm="1">
        <f t="array" ref="C135">_xlfn.IFS(D135="CORRESPONDENCIA","SUBSECRETARÍA CORPORATIVA",D135="SUBSECRETARIA CORPORATIVA","SUBSECRETARÍA CORPORATIVA",D135="BIENES Y SERVICIOS","SUBSECRETARÍA CORPORATIVA",D135="DIRECCION DE CONTRATACION","SUBSECRETARÍA CORPORATIVA",D135="DIRECCION ADMINISTRATIVA","SUBSECRETARÍA CORPORATIVA",D135="DIRECCION FINANCIERA","SUBSECRETARÍA CORPORATIVA",D135="TALENTO HUMANO","SUBSECRETARÍA CORPORATIVA",D135="GESTION DOCUMENTAL","SUBSECRETARÍA CORPORATIVA",D135="SUBSECRETARIA DE VIVIENDA","SUBSECRETARÍA DE VIVIENDA",D135="DIRECCION DE APOYO A LA CONSTRUCCION","SUBSECRETARÍA DE VIVIENDA",D135="DIRECCION DE FINANCIACION DE VIVIENDA","SUBSECRETARÍA DE VIVIENDA",D135="DIRECCION DE MEJORAMIENTO HABITACIONAL","SUBSECRETARÍA DE VIVIENDA",D135="SUBDIRECCION DE RECURSOS PRIVADOS","SUBSECRETARÍA DE VIVIENDA",D135="SUBSECRETARIA DE PLANEACION Y POLITICAS","SUBSECRETARÍA DE PLANEACIÓN Y POLÍTICAS",D135="DIRECCION DE INFORMACION DE POLITICAS PUBLICAS","SUBSECRETARÍA DE PLANEACIÓN Y POLÍTICAS",D135="DIRECCION DE SERVICIOS PUBLICOS","SUBSECRETARÍA DE PLANEACIÓN Y POLÍTICAS",D135="DIRECCION DE GESTION DEL SUELO","SUBSECRETARÍA DE PLANEACIÓN Y POLÍTICAS",D135="SUBSECRETARIA DE INVESTIGACIONES Y CONTROL DE VIVIENDA","SUBSECRETARÍA DE INSPECCIÓN, VIGILANCIA Y CONTROL DE VIVIENDA",D135="DIRECCION DE PREVENCION, ARRENDAMIENTO Y CONTROL DE ENAJENACION","SUBSECRETARÍA DE INSPECCIÓN, VIGILANCIA Y CONTROL DE VIVIENDA",D135="DIRECCION DE INVESTIGACIONES Y CONTROL DE VIVIENDA","SUBSECRETARÍA DE INSPECCIÓN, VIGILANCIA Y CONTROL DE VIVIENDA",D135="SUBSECRETARIA DE INSPECCION, VIGILANCIA Y CONTROL DE VIVIENDA","SUBSECRETARÍA DE INSPECCIÓN, VIGILANCIA Y CONTROL DE VIVIENDA",D135="DESPACHO","DESPACHO DE LA SECRETARÍA",D135="DESPACHO DE LA SECRETARIA","DESPACHO DE LA SECRETARÍA",D135="SUBSECRETARIA JURIDICA","SUBSECRETARÍA JURÍDICA",D135="OFICINA DE CONTROL INTERNO","OFICINA DE CONTROL INTERNO",D135="OFICINA DE CONTROL DISCIPLINARIO INTERNO","OFICINA DE CONTROL DISCIPLINARIO INTERNO",D135="OFICINA ASESORA DE COMUNICACIONES","OFICINA ASESORA DE COMUNICACIONES",D135="SUBSECRETARIA DE INTERVENCIONES INTEGRALES","SUBSECRETARÍA DE INTERVENCIONES INTEGRALES",D135="DIRECCION DE HABITAT Y ENTORNOS","SUBSECRETARÍA DE INTERVENCIONES INTEGRALES",D135="DIRECCION DE OPERACIONES","SUBSECRETARÍA DE INTERVENCIONES INTEGRALES",D135="DIRECCION DE ESTRUCTURACION DE PROYECTOS","SUBSECRETARÍA DE INTERVENCIONES INTEGRALES",D135="OFICINA ASESORA DE PLANEACION","OFICINA ASESORA DE PLANEACIÓN",D135="OFICINA DE PARTICIPACION Y RELACIONAMIENTO CON LA CIUDADANIA","OFICINA DE PARTICIPACIÓN Y RELACIONAMIENTO CON LA CIUDADANÍA",D135="SERVICIO A LA CIUDADANIA","OFICINA DE PARTICIPACIÓN Y RELACIONAMIENTO CON LA CIUDADANÍA",D135="OFICINA DE TECNOLOGIA Y TRANSFORMACION DIGITAL","OFICINA DE TECNOLOGÍA Y TRANSFORMACIÓN DIGITAL")</f>
        <v>SUBSECRETARÍA DE VIVIENDA</v>
      </c>
      <c r="D135" s="5" t="str">
        <f>VLOOKUP(A135,[1]TODAS!$A$1:$T$2027,8,0)</f>
        <v>DIRECCION DE FINANCIACION DE VIVIENDA</v>
      </c>
      <c r="E135" s="6">
        <v>46031</v>
      </c>
      <c r="F135" s="6">
        <f>VLOOKUP(A135,[1]TODAS!$A$1:$T$2027,6,0)</f>
        <v>46044</v>
      </c>
      <c r="G135" s="27">
        <f>NETWORKDAYS(E135,F135,FESTIVOS!$A$17:$A$51)-1</f>
        <v>8</v>
      </c>
      <c r="H135" s="17" t="str">
        <f>VLOOKUP(A135,[1]TODAS!$A$1:$T$2027,14,0)</f>
        <v>FINALIZADO</v>
      </c>
      <c r="I135" s="6" t="str">
        <f>VLOOKUP(A135,[1]TODAS!$A$1:$T$2027,5,0)</f>
        <v>2-2026-4277, 2-2026-4277</v>
      </c>
      <c r="J135" s="3" t="s">
        <v>28</v>
      </c>
      <c r="K135" s="3" t="s">
        <v>19</v>
      </c>
    </row>
    <row r="136" spans="1:11" ht="14.5" x14ac:dyDescent="0.35">
      <c r="A136" s="5" t="s">
        <v>172</v>
      </c>
      <c r="B136" s="27">
        <v>152662026</v>
      </c>
      <c r="C136" s="5" t="str" cm="1">
        <f t="array" ref="C136">_xlfn.IFS(D136="CORRESPONDENCIA","SUBSECRETARÍA CORPORATIVA",D136="SUBSECRETARIA CORPORATIVA","SUBSECRETARÍA CORPORATIVA",D136="BIENES Y SERVICIOS","SUBSECRETARÍA CORPORATIVA",D136="DIRECCION DE CONTRATACION","SUBSECRETARÍA CORPORATIVA",D136="DIRECCION ADMINISTRATIVA","SUBSECRETARÍA CORPORATIVA",D136="DIRECCION FINANCIERA","SUBSECRETARÍA CORPORATIVA",D136="TALENTO HUMANO","SUBSECRETARÍA CORPORATIVA",D136="GESTION DOCUMENTAL","SUBSECRETARÍA CORPORATIVA",D136="SUBSECRETARIA DE VIVIENDA","SUBSECRETARÍA DE VIVIENDA",D136="DIRECCION DE APOYO A LA CONSTRUCCION","SUBSECRETARÍA DE VIVIENDA",D136="DIRECCION DE FINANCIACION DE VIVIENDA","SUBSECRETARÍA DE VIVIENDA",D136="DIRECCION DE MEJORAMIENTO HABITACIONAL","SUBSECRETARÍA DE VIVIENDA",D136="SUBDIRECCION DE RECURSOS PRIVADOS","SUBSECRETARÍA DE VIVIENDA",D136="SUBSECRETARIA DE PLANEACION Y POLITICAS","SUBSECRETARÍA DE PLANEACIÓN Y POLÍTICAS",D136="DIRECCION DE INFORMACION DE POLITICAS PUBLICAS","SUBSECRETARÍA DE PLANEACIÓN Y POLÍTICAS",D136="DIRECCION DE SERVICIOS PUBLICOS","SUBSECRETARÍA DE PLANEACIÓN Y POLÍTICAS",D136="DIRECCION DE GESTION DEL SUELO","SUBSECRETARÍA DE PLANEACIÓN Y POLÍTICAS",D136="SUBSECRETARIA DE INVESTIGACIONES Y CONTROL DE VIVIENDA","SUBSECRETARÍA DE INSPECCIÓN, VIGILANCIA Y CONTROL DE VIVIENDA",D136="DIRECCION DE PREVENCION, ARRENDAMIENTO Y CONTROL DE ENAJENACION","SUBSECRETARÍA DE INSPECCIÓN, VIGILANCIA Y CONTROL DE VIVIENDA",D136="DIRECCION DE INVESTIGACIONES Y CONTROL DE VIVIENDA","SUBSECRETARÍA DE INSPECCIÓN, VIGILANCIA Y CONTROL DE VIVIENDA",D136="SUBSECRETARIA DE INSPECCION, VIGILANCIA Y CONTROL DE VIVIENDA","SUBSECRETARÍA DE INSPECCIÓN, VIGILANCIA Y CONTROL DE VIVIENDA",D136="DESPACHO","DESPACHO DE LA SECRETARÍA",D136="DESPACHO DE LA SECRETARIA","DESPACHO DE LA SECRETARÍA",D136="SUBSECRETARIA JURIDICA","SUBSECRETARÍA JURÍDICA",D136="OFICINA DE CONTROL INTERNO","OFICINA DE CONTROL INTERNO",D136="OFICINA DE CONTROL DISCIPLINARIO INTERNO","OFICINA DE CONTROL DISCIPLINARIO INTERNO",D136="OFICINA ASESORA DE COMUNICACIONES","OFICINA ASESORA DE COMUNICACIONES",D136="SUBSECRETARIA DE INTERVENCIONES INTEGRALES","SUBSECRETARÍA DE INTERVENCIONES INTEGRALES",D136="DIRECCION DE HABITAT Y ENTORNOS","SUBSECRETARÍA DE INTERVENCIONES INTEGRALES",D136="DIRECCION DE OPERACIONES","SUBSECRETARÍA DE INTERVENCIONES INTEGRALES",D136="DIRECCION DE ESTRUCTURACION DE PROYECTOS","SUBSECRETARÍA DE INTERVENCIONES INTEGRALES",D136="OFICINA ASESORA DE PLANEACION","OFICINA ASESORA DE PLANEACIÓN",D136="OFICINA DE PARTICIPACION Y RELACIONAMIENTO CON LA CIUDADANIA","OFICINA DE PARTICIPACIÓN Y RELACIONAMIENTO CON LA CIUDADANÍA",D136="SERVICIO A LA CIUDADANIA","OFICINA DE PARTICIPACIÓN Y RELACIONAMIENTO CON LA CIUDADANÍA",D136="OFICINA DE TECNOLOGIA Y TRANSFORMACION DIGITAL","OFICINA DE TECNOLOGÍA Y TRANSFORMACIÓN DIGITAL")</f>
        <v>SUBSECRETARÍA DE VIVIENDA</v>
      </c>
      <c r="D136" s="5" t="str">
        <f>VLOOKUP(A136,[1]TODAS!$A$1:$T$2027,8,0)</f>
        <v>DIRECCION DE MEJORAMIENTO HABITACIONAL</v>
      </c>
      <c r="E136" s="6">
        <v>46031</v>
      </c>
      <c r="F136" s="6">
        <f>VLOOKUP(A136,[1]TODAS!$A$1:$T$2027,6,0)</f>
        <v>46044</v>
      </c>
      <c r="G136" s="27">
        <f>NETWORKDAYS(E136,F136,FESTIVOS!$A$17:$A$51)-1</f>
        <v>8</v>
      </c>
      <c r="H136" s="17" t="str">
        <f>VLOOKUP(A136,[1]TODAS!$A$1:$T$2027,14,0)</f>
        <v>FINALIZADO</v>
      </c>
      <c r="I136" s="6" t="str">
        <f>VLOOKUP(A136,[1]TODAS!$A$1:$T$2027,5,0)</f>
        <v>2-2026-4319, 2-2026-4319, 2-2026-5417, 2-2026-5417</v>
      </c>
      <c r="J136" s="3" t="s">
        <v>28</v>
      </c>
      <c r="K136" s="3" t="s">
        <v>19</v>
      </c>
    </row>
    <row r="137" spans="1:11" ht="14.5" x14ac:dyDescent="0.35">
      <c r="A137" s="5" t="s">
        <v>173</v>
      </c>
      <c r="B137" s="27">
        <v>152552026</v>
      </c>
      <c r="C137" s="5" t="str" cm="1">
        <f t="array" ref="C137">_xlfn.IFS(D137="CORRESPONDENCIA","SUBSECRETARÍA CORPORATIVA",D137="SUBSECRETARIA CORPORATIVA","SUBSECRETARÍA CORPORATIVA",D137="BIENES Y SERVICIOS","SUBSECRETARÍA CORPORATIVA",D137="DIRECCION DE CONTRATACION","SUBSECRETARÍA CORPORATIVA",D137="DIRECCION ADMINISTRATIVA","SUBSECRETARÍA CORPORATIVA",D137="DIRECCION FINANCIERA","SUBSECRETARÍA CORPORATIVA",D137="TALENTO HUMANO","SUBSECRETARÍA CORPORATIVA",D137="GESTION DOCUMENTAL","SUBSECRETARÍA CORPORATIVA",D137="SUBSECRETARIA DE VIVIENDA","SUBSECRETARÍA DE VIVIENDA",D137="DIRECCION DE APOYO A LA CONSTRUCCION","SUBSECRETARÍA DE VIVIENDA",D137="DIRECCION DE FINANCIACION DE VIVIENDA","SUBSECRETARÍA DE VIVIENDA",D137="DIRECCION DE MEJORAMIENTO HABITACIONAL","SUBSECRETARÍA DE VIVIENDA",D137="SUBDIRECCION DE RECURSOS PRIVADOS","SUBSECRETARÍA DE VIVIENDA",D137="SUBSECRETARIA DE PLANEACION Y POLITICAS","SUBSECRETARÍA DE PLANEACIÓN Y POLÍTICAS",D137="DIRECCION DE INFORMACION DE POLITICAS PUBLICAS","SUBSECRETARÍA DE PLANEACIÓN Y POLÍTICAS",D137="DIRECCION DE SERVICIOS PUBLICOS","SUBSECRETARÍA DE PLANEACIÓN Y POLÍTICAS",D137="DIRECCION DE GESTION DEL SUELO","SUBSECRETARÍA DE PLANEACIÓN Y POLÍTICAS",D137="SUBSECRETARIA DE INVESTIGACIONES Y CONTROL DE VIVIENDA","SUBSECRETARÍA DE INSPECCIÓN, VIGILANCIA Y CONTROL DE VIVIENDA",D137="DIRECCION DE PREVENCION, ARRENDAMIENTO Y CONTROL DE ENAJENACION","SUBSECRETARÍA DE INSPECCIÓN, VIGILANCIA Y CONTROL DE VIVIENDA",D137="DIRECCION DE INVESTIGACIONES Y CONTROL DE VIVIENDA","SUBSECRETARÍA DE INSPECCIÓN, VIGILANCIA Y CONTROL DE VIVIENDA",D137="SUBSECRETARIA DE INSPECCION, VIGILANCIA Y CONTROL DE VIVIENDA","SUBSECRETARÍA DE INSPECCIÓN, VIGILANCIA Y CONTROL DE VIVIENDA",D137="DESPACHO","DESPACHO DE LA SECRETARÍA",D137="DESPACHO DE LA SECRETARIA","DESPACHO DE LA SECRETARÍA",D137="SUBSECRETARIA JURIDICA","SUBSECRETARÍA JURÍDICA",D137="OFICINA DE CONTROL INTERNO","OFICINA DE CONTROL INTERNO",D137="OFICINA DE CONTROL DISCIPLINARIO INTERNO","OFICINA DE CONTROL DISCIPLINARIO INTERNO",D137="OFICINA ASESORA DE COMUNICACIONES","OFICINA ASESORA DE COMUNICACIONES",D137="SUBSECRETARIA DE INTERVENCIONES INTEGRALES","SUBSECRETARÍA DE INTERVENCIONES INTEGRALES",D137="DIRECCION DE HABITAT Y ENTORNOS","SUBSECRETARÍA DE INTERVENCIONES INTEGRALES",D137="DIRECCION DE OPERACIONES","SUBSECRETARÍA DE INTERVENCIONES INTEGRALES",D137="DIRECCION DE ESTRUCTURACION DE PROYECTOS","SUBSECRETARÍA DE INTERVENCIONES INTEGRALES",D137="OFICINA ASESORA DE PLANEACION","OFICINA ASESORA DE PLANEACIÓN",D137="OFICINA DE PARTICIPACION Y RELACIONAMIENTO CON LA CIUDADANIA","OFICINA DE PARTICIPACIÓN Y RELACIONAMIENTO CON LA CIUDADANÍA",D137="SERVICIO A LA CIUDADANIA","OFICINA DE PARTICIPACIÓN Y RELACIONAMIENTO CON LA CIUDADANÍA",D137="OFICINA DE TECNOLOGIA Y TRANSFORMACION DIGITAL","OFICINA DE TECNOLOGÍA Y TRANSFORMACIÓN DIGITAL")</f>
        <v>SUBSECRETARÍA DE VIVIENDA</v>
      </c>
      <c r="D137" s="5" t="str">
        <f>VLOOKUP(A137,[1]TODAS!$A$1:$T$2027,8,0)</f>
        <v>DIRECCION DE FINANCIACION DE VIVIENDA</v>
      </c>
      <c r="E137" s="6">
        <v>46031</v>
      </c>
      <c r="F137" s="6">
        <f>VLOOKUP(A137,[1]TODAS!$A$1:$T$2027,6,0)</f>
        <v>46044</v>
      </c>
      <c r="G137" s="27">
        <f>NETWORKDAYS(E137,F137,FESTIVOS!$A$17:$A$51)-1</f>
        <v>8</v>
      </c>
      <c r="H137" s="17" t="str">
        <f>VLOOKUP(A137,[1]TODAS!$A$1:$T$2027,14,0)</f>
        <v>FINALIZADO</v>
      </c>
      <c r="I137" s="6" t="str">
        <f>VLOOKUP(A137,[1]TODAS!$A$1:$T$2027,5,0)</f>
        <v>2-2026-3926, 2-2026-3926</v>
      </c>
      <c r="J137" s="3" t="s">
        <v>28</v>
      </c>
      <c r="K137" s="3" t="s">
        <v>19</v>
      </c>
    </row>
    <row r="138" spans="1:11" ht="14.5" x14ac:dyDescent="0.35">
      <c r="A138" s="5" t="s">
        <v>174</v>
      </c>
      <c r="B138" s="27">
        <v>152592026</v>
      </c>
      <c r="C138" s="5" t="str" cm="1">
        <f t="array" ref="C138">_xlfn.IFS(D138="CORRESPONDENCIA","SUBSECRETARÍA CORPORATIVA",D138="SUBSECRETARIA CORPORATIVA","SUBSECRETARÍA CORPORATIVA",D138="BIENES Y SERVICIOS","SUBSECRETARÍA CORPORATIVA",D138="DIRECCION DE CONTRATACION","SUBSECRETARÍA CORPORATIVA",D138="DIRECCION ADMINISTRATIVA","SUBSECRETARÍA CORPORATIVA",D138="DIRECCION FINANCIERA","SUBSECRETARÍA CORPORATIVA",D138="TALENTO HUMANO","SUBSECRETARÍA CORPORATIVA",D138="GESTION DOCUMENTAL","SUBSECRETARÍA CORPORATIVA",D138="SUBSECRETARIA DE VIVIENDA","SUBSECRETARÍA DE VIVIENDA",D138="DIRECCION DE APOYO A LA CONSTRUCCION","SUBSECRETARÍA DE VIVIENDA",D138="DIRECCION DE FINANCIACION DE VIVIENDA","SUBSECRETARÍA DE VIVIENDA",D138="DIRECCION DE MEJORAMIENTO HABITACIONAL","SUBSECRETARÍA DE VIVIENDA",D138="SUBDIRECCION DE RECURSOS PRIVADOS","SUBSECRETARÍA DE VIVIENDA",D138="SUBSECRETARIA DE PLANEACION Y POLITICAS","SUBSECRETARÍA DE PLANEACIÓN Y POLÍTICAS",D138="DIRECCION DE INFORMACION DE POLITICAS PUBLICAS","SUBSECRETARÍA DE PLANEACIÓN Y POLÍTICAS",D138="DIRECCION DE SERVICIOS PUBLICOS","SUBSECRETARÍA DE PLANEACIÓN Y POLÍTICAS",D138="DIRECCION DE GESTION DEL SUELO","SUBSECRETARÍA DE PLANEACIÓN Y POLÍTICAS",D138="SUBSECRETARIA DE INVESTIGACIONES Y CONTROL DE VIVIENDA","SUBSECRETARÍA DE INSPECCIÓN, VIGILANCIA Y CONTROL DE VIVIENDA",D138="DIRECCION DE PREVENCION, ARRENDAMIENTO Y CONTROL DE ENAJENACION","SUBSECRETARÍA DE INSPECCIÓN, VIGILANCIA Y CONTROL DE VIVIENDA",D138="DIRECCION DE INVESTIGACIONES Y CONTROL DE VIVIENDA","SUBSECRETARÍA DE INSPECCIÓN, VIGILANCIA Y CONTROL DE VIVIENDA",D138="SUBSECRETARIA DE INSPECCION, VIGILANCIA Y CONTROL DE VIVIENDA","SUBSECRETARÍA DE INSPECCIÓN, VIGILANCIA Y CONTROL DE VIVIENDA",D138="DESPACHO","DESPACHO DE LA SECRETARÍA",D138="DESPACHO DE LA SECRETARIA","DESPACHO DE LA SECRETARÍA",D138="SUBSECRETARIA JURIDICA","SUBSECRETARÍA JURÍDICA",D138="OFICINA DE CONTROL INTERNO","OFICINA DE CONTROL INTERNO",D138="OFICINA DE CONTROL DISCIPLINARIO INTERNO","OFICINA DE CONTROL DISCIPLINARIO INTERNO",D138="OFICINA ASESORA DE COMUNICACIONES","OFICINA ASESORA DE COMUNICACIONES",D138="SUBSECRETARIA DE INTERVENCIONES INTEGRALES","SUBSECRETARÍA DE INTERVENCIONES INTEGRALES",D138="DIRECCION DE HABITAT Y ENTORNOS","SUBSECRETARÍA DE INTERVENCIONES INTEGRALES",D138="DIRECCION DE OPERACIONES","SUBSECRETARÍA DE INTERVENCIONES INTEGRALES",D138="DIRECCION DE ESTRUCTURACION DE PROYECTOS","SUBSECRETARÍA DE INTERVENCIONES INTEGRALES",D138="OFICINA ASESORA DE PLANEACION","OFICINA ASESORA DE PLANEACIÓN",D138="OFICINA DE PARTICIPACION Y RELACIONAMIENTO CON LA CIUDADANIA","OFICINA DE PARTICIPACIÓN Y RELACIONAMIENTO CON LA CIUDADANÍA",D138="SERVICIO A LA CIUDADANIA","OFICINA DE PARTICIPACIÓN Y RELACIONAMIENTO CON LA CIUDADANÍA",D138="OFICINA DE TECNOLOGIA Y TRANSFORMACION DIGITAL","OFICINA DE TECNOLOGÍA Y TRANSFORMACIÓN DIGITAL")</f>
        <v>SUBSECRETARÍA DE VIVIENDA</v>
      </c>
      <c r="D138" s="5" t="str">
        <f>VLOOKUP(A138,[1]TODAS!$A$1:$T$2027,8,0)</f>
        <v>DIRECCION DE FINANCIACION DE VIVIENDA</v>
      </c>
      <c r="E138" s="6">
        <v>46031</v>
      </c>
      <c r="F138" s="6">
        <f>VLOOKUP(A138,[1]TODAS!$A$1:$T$2027,6,0)</f>
        <v>46044</v>
      </c>
      <c r="G138" s="27">
        <f>NETWORKDAYS(E138,F138,FESTIVOS!$A$17:$A$51)-1</f>
        <v>8</v>
      </c>
      <c r="H138" s="17" t="str">
        <f>VLOOKUP(A138,[1]TODAS!$A$1:$T$2027,14,0)</f>
        <v>FINALIZADO</v>
      </c>
      <c r="I138" s="6" t="str">
        <f>VLOOKUP(A138,[1]TODAS!$A$1:$T$2027,5,0)</f>
        <v>2-2026-4011, 2-2026-4011</v>
      </c>
      <c r="J138" s="3" t="s">
        <v>28</v>
      </c>
      <c r="K138" s="3" t="s">
        <v>19</v>
      </c>
    </row>
    <row r="139" spans="1:11" ht="14.5" x14ac:dyDescent="0.35">
      <c r="A139" s="5" t="s">
        <v>175</v>
      </c>
      <c r="B139" s="27">
        <v>154582026</v>
      </c>
      <c r="C139" s="5" t="str" cm="1">
        <f t="array" ref="C139">_xlfn.IFS(D139="CORRESPONDENCIA","SUBSECRETARÍA CORPORATIVA",D139="SUBSECRETARIA CORPORATIVA","SUBSECRETARÍA CORPORATIVA",D139="BIENES Y SERVICIOS","SUBSECRETARÍA CORPORATIVA",D139="DIRECCION DE CONTRATACION","SUBSECRETARÍA CORPORATIVA",D139="DIRECCION ADMINISTRATIVA","SUBSECRETARÍA CORPORATIVA",D139="DIRECCION FINANCIERA","SUBSECRETARÍA CORPORATIVA",D139="TALENTO HUMANO","SUBSECRETARÍA CORPORATIVA",D139="GESTION DOCUMENTAL","SUBSECRETARÍA CORPORATIVA",D139="SUBSECRETARIA DE VIVIENDA","SUBSECRETARÍA DE VIVIENDA",D139="DIRECCION DE APOYO A LA CONSTRUCCION","SUBSECRETARÍA DE VIVIENDA",D139="DIRECCION DE FINANCIACION DE VIVIENDA","SUBSECRETARÍA DE VIVIENDA",D139="DIRECCION DE MEJORAMIENTO HABITACIONAL","SUBSECRETARÍA DE VIVIENDA",D139="SUBDIRECCION DE RECURSOS PRIVADOS","SUBSECRETARÍA DE VIVIENDA",D139="SUBSECRETARIA DE PLANEACION Y POLITICAS","SUBSECRETARÍA DE PLANEACIÓN Y POLÍTICAS",D139="DIRECCION DE INFORMACION DE POLITICAS PUBLICAS","SUBSECRETARÍA DE PLANEACIÓN Y POLÍTICAS",D139="DIRECCION DE SERVICIOS PUBLICOS","SUBSECRETARÍA DE PLANEACIÓN Y POLÍTICAS",D139="DIRECCION DE GESTION DEL SUELO","SUBSECRETARÍA DE PLANEACIÓN Y POLÍTICAS",D139="SUBSECRETARIA DE INVESTIGACIONES Y CONTROL DE VIVIENDA","SUBSECRETARÍA DE INSPECCIÓN, VIGILANCIA Y CONTROL DE VIVIENDA",D139="DIRECCION DE PREVENCION, ARRENDAMIENTO Y CONTROL DE ENAJENACION","SUBSECRETARÍA DE INSPECCIÓN, VIGILANCIA Y CONTROL DE VIVIENDA",D139="DIRECCION DE INVESTIGACIONES Y CONTROL DE VIVIENDA","SUBSECRETARÍA DE INSPECCIÓN, VIGILANCIA Y CONTROL DE VIVIENDA",D139="SUBSECRETARIA DE INSPECCION, VIGILANCIA Y CONTROL DE VIVIENDA","SUBSECRETARÍA DE INSPECCIÓN, VIGILANCIA Y CONTROL DE VIVIENDA",D139="DESPACHO","DESPACHO DE LA SECRETARÍA",D139="DESPACHO DE LA SECRETARIA","DESPACHO DE LA SECRETARÍA",D139="SUBSECRETARIA JURIDICA","SUBSECRETARÍA JURÍDICA",D139="OFICINA DE CONTROL INTERNO","OFICINA DE CONTROL INTERNO",D139="OFICINA DE CONTROL DISCIPLINARIO INTERNO","OFICINA DE CONTROL DISCIPLINARIO INTERNO",D139="OFICINA ASESORA DE COMUNICACIONES","OFICINA ASESORA DE COMUNICACIONES",D139="SUBSECRETARIA DE INTERVENCIONES INTEGRALES","SUBSECRETARÍA DE INTERVENCIONES INTEGRALES",D139="DIRECCION DE HABITAT Y ENTORNOS","SUBSECRETARÍA DE INTERVENCIONES INTEGRALES",D139="DIRECCION DE OPERACIONES","SUBSECRETARÍA DE INTERVENCIONES INTEGRALES",D139="DIRECCION DE ESTRUCTURACION DE PROYECTOS","SUBSECRETARÍA DE INTERVENCIONES INTEGRALES",D139="OFICINA ASESORA DE PLANEACION","OFICINA ASESORA DE PLANEACIÓN",D139="OFICINA DE PARTICIPACION Y RELACIONAMIENTO CON LA CIUDADANIA","OFICINA DE PARTICIPACIÓN Y RELACIONAMIENTO CON LA CIUDADANÍA",D139="SERVICIO A LA CIUDADANIA","OFICINA DE PARTICIPACIÓN Y RELACIONAMIENTO CON LA CIUDADANÍA",D139="OFICINA DE TECNOLOGIA Y TRANSFORMACION DIGITAL","OFICINA DE TECNOLOGÍA Y TRANSFORMACIÓN DIGITAL")</f>
        <v>SUBSECRETARÍA DE VIVIENDA</v>
      </c>
      <c r="D139" s="5" t="str">
        <f>VLOOKUP(A139,[1]TODAS!$A$1:$T$2027,8,0)</f>
        <v>DIRECCION DE FINANCIACION DE VIVIENDA</v>
      </c>
      <c r="E139" s="6">
        <v>46031</v>
      </c>
      <c r="F139" s="6">
        <f>VLOOKUP(A139,[1]TODAS!$A$1:$T$2027,6,0)</f>
        <v>46044</v>
      </c>
      <c r="G139" s="27">
        <f>NETWORKDAYS(E139,F139,FESTIVOS!$A$17:$A$51)-1</f>
        <v>8</v>
      </c>
      <c r="H139" s="17" t="str">
        <f>VLOOKUP(A139,[1]TODAS!$A$1:$T$2027,14,0)</f>
        <v>FINALIZADO</v>
      </c>
      <c r="I139" s="6" t="str">
        <f>VLOOKUP(A139,[1]TODAS!$A$1:$T$2027,5,0)</f>
        <v>2-2026-4276, 2-2026-4276</v>
      </c>
      <c r="J139" s="3" t="s">
        <v>28</v>
      </c>
      <c r="K139" s="3" t="s">
        <v>19</v>
      </c>
    </row>
    <row r="140" spans="1:11" ht="14.5" x14ac:dyDescent="0.35">
      <c r="A140" s="5" t="s">
        <v>176</v>
      </c>
      <c r="B140" s="27">
        <v>155422026</v>
      </c>
      <c r="C140" s="5" t="str" cm="1">
        <f t="array" ref="C140">_xlfn.IFS(D140="CORRESPONDENCIA","SUBSECRETARÍA CORPORATIVA",D140="SUBSECRETARIA CORPORATIVA","SUBSECRETARÍA CORPORATIVA",D140="BIENES Y SERVICIOS","SUBSECRETARÍA CORPORATIVA",D140="DIRECCION DE CONTRATACION","SUBSECRETARÍA CORPORATIVA",D140="DIRECCION ADMINISTRATIVA","SUBSECRETARÍA CORPORATIVA",D140="DIRECCION FINANCIERA","SUBSECRETARÍA CORPORATIVA",D140="TALENTO HUMANO","SUBSECRETARÍA CORPORATIVA",D140="GESTION DOCUMENTAL","SUBSECRETARÍA CORPORATIVA",D140="SUBSECRETARIA DE VIVIENDA","SUBSECRETARÍA DE VIVIENDA",D140="DIRECCION DE APOYO A LA CONSTRUCCION","SUBSECRETARÍA DE VIVIENDA",D140="DIRECCION DE FINANCIACION DE VIVIENDA","SUBSECRETARÍA DE VIVIENDA",D140="DIRECCION DE MEJORAMIENTO HABITACIONAL","SUBSECRETARÍA DE VIVIENDA",D140="SUBDIRECCION DE RECURSOS PRIVADOS","SUBSECRETARÍA DE VIVIENDA",D140="SUBSECRETARIA DE PLANEACION Y POLITICAS","SUBSECRETARÍA DE PLANEACIÓN Y POLÍTICAS",D140="DIRECCION DE INFORMACION DE POLITICAS PUBLICAS","SUBSECRETARÍA DE PLANEACIÓN Y POLÍTICAS",D140="DIRECCION DE SERVICIOS PUBLICOS","SUBSECRETARÍA DE PLANEACIÓN Y POLÍTICAS",D140="DIRECCION DE GESTION DEL SUELO","SUBSECRETARÍA DE PLANEACIÓN Y POLÍTICAS",D140="SUBSECRETARIA DE INVESTIGACIONES Y CONTROL DE VIVIENDA","SUBSECRETARÍA DE INSPECCIÓN, VIGILANCIA Y CONTROL DE VIVIENDA",D140="DIRECCION DE PREVENCION, ARRENDAMIENTO Y CONTROL DE ENAJENACION","SUBSECRETARÍA DE INSPECCIÓN, VIGILANCIA Y CONTROL DE VIVIENDA",D140="DIRECCION DE INVESTIGACIONES Y CONTROL DE VIVIENDA","SUBSECRETARÍA DE INSPECCIÓN, VIGILANCIA Y CONTROL DE VIVIENDA",D140="SUBSECRETARIA DE INSPECCION, VIGILANCIA Y CONTROL DE VIVIENDA","SUBSECRETARÍA DE INSPECCIÓN, VIGILANCIA Y CONTROL DE VIVIENDA",D140="DESPACHO","DESPACHO DE LA SECRETARÍA",D140="DESPACHO DE LA SECRETARIA","DESPACHO DE LA SECRETARÍA",D140="SUBSECRETARIA JURIDICA","SUBSECRETARÍA JURÍDICA",D140="OFICINA DE CONTROL INTERNO","OFICINA DE CONTROL INTERNO",D140="OFICINA DE CONTROL DISCIPLINARIO INTERNO","OFICINA DE CONTROL DISCIPLINARIO INTERNO",D140="OFICINA ASESORA DE COMUNICACIONES","OFICINA ASESORA DE COMUNICACIONES",D140="SUBSECRETARIA DE INTERVENCIONES INTEGRALES","SUBSECRETARÍA DE INTERVENCIONES INTEGRALES",D140="DIRECCION DE HABITAT Y ENTORNOS","SUBSECRETARÍA DE INTERVENCIONES INTEGRALES",D140="DIRECCION DE OPERACIONES","SUBSECRETARÍA DE INTERVENCIONES INTEGRALES",D140="DIRECCION DE ESTRUCTURACION DE PROYECTOS","SUBSECRETARÍA DE INTERVENCIONES INTEGRALES",D140="OFICINA ASESORA DE PLANEACION","OFICINA ASESORA DE PLANEACIÓN",D140="OFICINA DE PARTICIPACION Y RELACIONAMIENTO CON LA CIUDADANIA","OFICINA DE PARTICIPACIÓN Y RELACIONAMIENTO CON LA CIUDADANÍA",D140="SERVICIO A LA CIUDADANIA","OFICINA DE PARTICIPACIÓN Y RELACIONAMIENTO CON LA CIUDADANÍA",D140="OFICINA DE TECNOLOGIA Y TRANSFORMACION DIGITAL","OFICINA DE TECNOLOGÍA Y TRANSFORMACIÓN DIGITAL")</f>
        <v>SUBSECRETARÍA DE VIVIENDA</v>
      </c>
      <c r="D140" s="5" t="str">
        <f>VLOOKUP(A140,[1]TODAS!$A$1:$T$2027,8,0)</f>
        <v>DIRECCION DE MEJORAMIENTO HABITACIONAL</v>
      </c>
      <c r="E140" s="6">
        <v>46031</v>
      </c>
      <c r="F140" s="6">
        <f>VLOOKUP(A140,[1]TODAS!$A$1:$T$2027,6,0)</f>
        <v>46049</v>
      </c>
      <c r="G140" s="27">
        <f>NETWORKDAYS(E140,F140,FESTIVOS!$A$17:$A$51)-1</f>
        <v>11</v>
      </c>
      <c r="H140" s="17" t="str">
        <f>VLOOKUP(A140,[1]TODAS!$A$1:$T$2027,14,0)</f>
        <v>FINALIZADO</v>
      </c>
      <c r="I140" s="6" t="str">
        <f>VLOOKUP(A140,[1]TODAS!$A$1:$T$2027,5,0)</f>
        <v>2-2026-5315, 2-2026-5315</v>
      </c>
      <c r="J140" s="3" t="s">
        <v>28</v>
      </c>
      <c r="K140" s="3" t="s">
        <v>19</v>
      </c>
    </row>
    <row r="141" spans="1:11" ht="14.5" x14ac:dyDescent="0.35">
      <c r="A141" s="5" t="s">
        <v>177</v>
      </c>
      <c r="B141" s="27">
        <v>155712026</v>
      </c>
      <c r="C141" s="5" t="str" cm="1">
        <f t="array" ref="C141">_xlfn.IFS(D141="CORRESPONDENCIA","SUBSECRETARÍA CORPORATIVA",D141="SUBSECRETARIA CORPORATIVA","SUBSECRETARÍA CORPORATIVA",D141="BIENES Y SERVICIOS","SUBSECRETARÍA CORPORATIVA",D141="DIRECCION DE CONTRATACION","SUBSECRETARÍA CORPORATIVA",D141="DIRECCION ADMINISTRATIVA","SUBSECRETARÍA CORPORATIVA",D141="DIRECCION FINANCIERA","SUBSECRETARÍA CORPORATIVA",D141="TALENTO HUMANO","SUBSECRETARÍA CORPORATIVA",D141="GESTION DOCUMENTAL","SUBSECRETARÍA CORPORATIVA",D141="SUBSECRETARIA DE VIVIENDA","SUBSECRETARÍA DE VIVIENDA",D141="DIRECCION DE APOYO A LA CONSTRUCCION","SUBSECRETARÍA DE VIVIENDA",D141="DIRECCION DE FINANCIACION DE VIVIENDA","SUBSECRETARÍA DE VIVIENDA",D141="DIRECCION DE MEJORAMIENTO HABITACIONAL","SUBSECRETARÍA DE VIVIENDA",D141="SUBDIRECCION DE RECURSOS PRIVADOS","SUBSECRETARÍA DE VIVIENDA",D141="SUBSECRETARIA DE PLANEACION Y POLITICAS","SUBSECRETARÍA DE PLANEACIÓN Y POLÍTICAS",D141="DIRECCION DE INFORMACION DE POLITICAS PUBLICAS","SUBSECRETARÍA DE PLANEACIÓN Y POLÍTICAS",D141="DIRECCION DE SERVICIOS PUBLICOS","SUBSECRETARÍA DE PLANEACIÓN Y POLÍTICAS",D141="DIRECCION DE GESTION DEL SUELO","SUBSECRETARÍA DE PLANEACIÓN Y POLÍTICAS",D141="SUBSECRETARIA DE INVESTIGACIONES Y CONTROL DE VIVIENDA","SUBSECRETARÍA DE INSPECCIÓN, VIGILANCIA Y CONTROL DE VIVIENDA",D141="DIRECCION DE PREVENCION, ARRENDAMIENTO Y CONTROL DE ENAJENACION","SUBSECRETARÍA DE INSPECCIÓN, VIGILANCIA Y CONTROL DE VIVIENDA",D141="DIRECCION DE INVESTIGACIONES Y CONTROL DE VIVIENDA","SUBSECRETARÍA DE INSPECCIÓN, VIGILANCIA Y CONTROL DE VIVIENDA",D141="SUBSECRETARIA DE INSPECCION, VIGILANCIA Y CONTROL DE VIVIENDA","SUBSECRETARÍA DE INSPECCIÓN, VIGILANCIA Y CONTROL DE VIVIENDA",D141="DESPACHO","DESPACHO DE LA SECRETARÍA",D141="DESPACHO DE LA SECRETARIA","DESPACHO DE LA SECRETARÍA",D141="SUBSECRETARIA JURIDICA","SUBSECRETARÍA JURÍDICA",D141="OFICINA DE CONTROL INTERNO","OFICINA DE CONTROL INTERNO",D141="OFICINA DE CONTROL DISCIPLINARIO INTERNO","OFICINA DE CONTROL DISCIPLINARIO INTERNO",D141="OFICINA ASESORA DE COMUNICACIONES","OFICINA ASESORA DE COMUNICACIONES",D141="SUBSECRETARIA DE INTERVENCIONES INTEGRALES","SUBSECRETARÍA DE INTERVENCIONES INTEGRALES",D141="DIRECCION DE HABITAT Y ENTORNOS","SUBSECRETARÍA DE INTERVENCIONES INTEGRALES",D141="DIRECCION DE OPERACIONES","SUBSECRETARÍA DE INTERVENCIONES INTEGRALES",D141="DIRECCION DE ESTRUCTURACION DE PROYECTOS","SUBSECRETARÍA DE INTERVENCIONES INTEGRALES",D141="OFICINA ASESORA DE PLANEACION","OFICINA ASESORA DE PLANEACIÓN",D141="OFICINA DE PARTICIPACION Y RELACIONAMIENTO CON LA CIUDADANIA","OFICINA DE PARTICIPACIÓN Y RELACIONAMIENTO CON LA CIUDADANÍA",D141="SERVICIO A LA CIUDADANIA","OFICINA DE PARTICIPACIÓN Y RELACIONAMIENTO CON LA CIUDADANÍA",D141="OFICINA DE TECNOLOGIA Y TRANSFORMACION DIGITAL","OFICINA DE TECNOLOGÍA Y TRANSFORMACIÓN DIGITAL")</f>
        <v>SUBSECRETARÍA DE VIVIENDA</v>
      </c>
      <c r="D141" s="5" t="str">
        <f>VLOOKUP(A141,[1]TODAS!$A$1:$T$2027,8,0)</f>
        <v>DIRECCION DE FINANCIACION DE VIVIENDA</v>
      </c>
      <c r="E141" s="6">
        <v>46031</v>
      </c>
      <c r="F141" s="6">
        <f>VLOOKUP(A141,[1]TODAS!$A$1:$T$2027,6,0)</f>
        <v>46044</v>
      </c>
      <c r="G141" s="27">
        <f>NETWORKDAYS(E141,F141,FESTIVOS!$A$17:$A$51)-1</f>
        <v>8</v>
      </c>
      <c r="H141" s="17" t="str">
        <f>VLOOKUP(A141,[1]TODAS!$A$1:$T$2027,14,0)</f>
        <v>FINALIZADO</v>
      </c>
      <c r="I141" s="6" t="str">
        <f>VLOOKUP(A141,[1]TODAS!$A$1:$T$2027,5,0)</f>
        <v>2-2026-3951, 2-2026-3951</v>
      </c>
      <c r="J141" s="3" t="s">
        <v>28</v>
      </c>
      <c r="K141" s="3" t="s">
        <v>19</v>
      </c>
    </row>
    <row r="142" spans="1:11" ht="14.5" x14ac:dyDescent="0.35">
      <c r="A142" s="5" t="s">
        <v>178</v>
      </c>
      <c r="B142" s="27">
        <v>157912026</v>
      </c>
      <c r="C142" s="5" t="str" cm="1">
        <f t="array" ref="C142">_xlfn.IFS(D142="CORRESPONDENCIA","SUBSECRETARÍA CORPORATIVA",D142="SUBSECRETARIA CORPORATIVA","SUBSECRETARÍA CORPORATIVA",D142="BIENES Y SERVICIOS","SUBSECRETARÍA CORPORATIVA",D142="DIRECCION DE CONTRATACION","SUBSECRETARÍA CORPORATIVA",D142="DIRECCION ADMINISTRATIVA","SUBSECRETARÍA CORPORATIVA",D142="DIRECCION FINANCIERA","SUBSECRETARÍA CORPORATIVA",D142="TALENTO HUMANO","SUBSECRETARÍA CORPORATIVA",D142="GESTION DOCUMENTAL","SUBSECRETARÍA CORPORATIVA",D142="SUBSECRETARIA DE VIVIENDA","SUBSECRETARÍA DE VIVIENDA",D142="DIRECCION DE APOYO A LA CONSTRUCCION","SUBSECRETARÍA DE VIVIENDA",D142="DIRECCION DE FINANCIACION DE VIVIENDA","SUBSECRETARÍA DE VIVIENDA",D142="DIRECCION DE MEJORAMIENTO HABITACIONAL","SUBSECRETARÍA DE VIVIENDA",D142="SUBDIRECCION DE RECURSOS PRIVADOS","SUBSECRETARÍA DE VIVIENDA",D142="SUBSECRETARIA DE PLANEACION Y POLITICAS","SUBSECRETARÍA DE PLANEACIÓN Y POLÍTICAS",D142="DIRECCION DE INFORMACION DE POLITICAS PUBLICAS","SUBSECRETARÍA DE PLANEACIÓN Y POLÍTICAS",D142="DIRECCION DE SERVICIOS PUBLICOS","SUBSECRETARÍA DE PLANEACIÓN Y POLÍTICAS",D142="DIRECCION DE GESTION DEL SUELO","SUBSECRETARÍA DE PLANEACIÓN Y POLÍTICAS",D142="SUBSECRETARIA DE INVESTIGACIONES Y CONTROL DE VIVIENDA","SUBSECRETARÍA DE INSPECCIÓN, VIGILANCIA Y CONTROL DE VIVIENDA",D142="DIRECCION DE PREVENCION, ARRENDAMIENTO Y CONTROL DE ENAJENACION","SUBSECRETARÍA DE INSPECCIÓN, VIGILANCIA Y CONTROL DE VIVIENDA",D142="DIRECCION DE INVESTIGACIONES Y CONTROL DE VIVIENDA","SUBSECRETARÍA DE INSPECCIÓN, VIGILANCIA Y CONTROL DE VIVIENDA",D142="SUBSECRETARIA DE INSPECCION, VIGILANCIA Y CONTROL DE VIVIENDA","SUBSECRETARÍA DE INSPECCIÓN, VIGILANCIA Y CONTROL DE VIVIENDA",D142="DESPACHO","DESPACHO DE LA SECRETARÍA",D142="DESPACHO DE LA SECRETARIA","DESPACHO DE LA SECRETARÍA",D142="SUBSECRETARIA JURIDICA","SUBSECRETARÍA JURÍDICA",D142="OFICINA DE CONTROL INTERNO","OFICINA DE CONTROL INTERNO",D142="OFICINA DE CONTROL DISCIPLINARIO INTERNO","OFICINA DE CONTROL DISCIPLINARIO INTERNO",D142="OFICINA ASESORA DE COMUNICACIONES","OFICINA ASESORA DE COMUNICACIONES",D142="SUBSECRETARIA DE INTERVENCIONES INTEGRALES","SUBSECRETARÍA DE INTERVENCIONES INTEGRALES",D142="DIRECCION DE HABITAT Y ENTORNOS","SUBSECRETARÍA DE INTERVENCIONES INTEGRALES",D142="DIRECCION DE OPERACIONES","SUBSECRETARÍA DE INTERVENCIONES INTEGRALES",D142="DIRECCION DE ESTRUCTURACION DE PROYECTOS","SUBSECRETARÍA DE INTERVENCIONES INTEGRALES",D142="OFICINA ASESORA DE PLANEACION","OFICINA ASESORA DE PLANEACIÓN",D142="OFICINA DE PARTICIPACION Y RELACIONAMIENTO CON LA CIUDADANIA","OFICINA DE PARTICIPACIÓN Y RELACIONAMIENTO CON LA CIUDADANÍA",D142="SERVICIO A LA CIUDADANIA","OFICINA DE PARTICIPACIÓN Y RELACIONAMIENTO CON LA CIUDADANÍA",D142="OFICINA DE TECNOLOGIA Y TRANSFORMACION DIGITAL","OFICINA DE TECNOLOGÍA Y TRANSFORMACIÓN DIGITAL")</f>
        <v>SUBSECRETARÍA DE VIVIENDA</v>
      </c>
      <c r="D142" s="5" t="str">
        <f>VLOOKUP(A142,[1]TODAS!$A$1:$T$2027,8,0)</f>
        <v>DIRECCION DE FINANCIACION DE VIVIENDA</v>
      </c>
      <c r="E142" s="6">
        <v>46031</v>
      </c>
      <c r="F142" s="6">
        <f>VLOOKUP(A142,[1]TODAS!$A$1:$T$2027,6,0)</f>
        <v>46044</v>
      </c>
      <c r="G142" s="27">
        <f>NETWORKDAYS(E142,F142,FESTIVOS!$A$17:$A$51)-1</f>
        <v>8</v>
      </c>
      <c r="H142" s="17" t="str">
        <f>VLOOKUP(A142,[1]TODAS!$A$1:$T$2027,14,0)</f>
        <v>FINALIZADO</v>
      </c>
      <c r="I142" s="6" t="str">
        <f>VLOOKUP(A142,[1]TODAS!$A$1:$T$2027,5,0)</f>
        <v>2-2026-3941, 2-2026-3941</v>
      </c>
      <c r="J142" s="3" t="s">
        <v>28</v>
      </c>
      <c r="K142" s="3" t="s">
        <v>19</v>
      </c>
    </row>
    <row r="143" spans="1:11" ht="14.5" x14ac:dyDescent="0.35">
      <c r="A143" s="5" t="s">
        <v>179</v>
      </c>
      <c r="B143" s="27">
        <v>183282026</v>
      </c>
      <c r="C143" s="5" t="str" cm="1">
        <f t="array" ref="C143">_xlfn.IFS(D143="CORRESPONDENCIA","SUBSECRETARÍA CORPORATIVA",D143="SUBSECRETARIA CORPORATIVA","SUBSECRETARÍA CORPORATIVA",D143="BIENES Y SERVICIOS","SUBSECRETARÍA CORPORATIVA",D143="DIRECCION DE CONTRATACION","SUBSECRETARÍA CORPORATIVA",D143="DIRECCION ADMINISTRATIVA","SUBSECRETARÍA CORPORATIVA",D143="DIRECCION FINANCIERA","SUBSECRETARÍA CORPORATIVA",D143="TALENTO HUMANO","SUBSECRETARÍA CORPORATIVA",D143="GESTION DOCUMENTAL","SUBSECRETARÍA CORPORATIVA",D143="SUBSECRETARIA DE VIVIENDA","SUBSECRETARÍA DE VIVIENDA",D143="DIRECCION DE APOYO A LA CONSTRUCCION","SUBSECRETARÍA DE VIVIENDA",D143="DIRECCION DE FINANCIACION DE VIVIENDA","SUBSECRETARÍA DE VIVIENDA",D143="DIRECCION DE MEJORAMIENTO HABITACIONAL","SUBSECRETARÍA DE VIVIENDA",D143="SUBDIRECCION DE RECURSOS PRIVADOS","SUBSECRETARÍA DE VIVIENDA",D143="SUBSECRETARIA DE PLANEACION Y POLITICAS","SUBSECRETARÍA DE PLANEACIÓN Y POLÍTICAS",D143="DIRECCION DE INFORMACION DE POLITICAS PUBLICAS","SUBSECRETARÍA DE PLANEACIÓN Y POLÍTICAS",D143="DIRECCION DE SERVICIOS PUBLICOS","SUBSECRETARÍA DE PLANEACIÓN Y POLÍTICAS",D143="DIRECCION DE GESTION DEL SUELO","SUBSECRETARÍA DE PLANEACIÓN Y POLÍTICAS",D143="SUBSECRETARIA DE INVESTIGACIONES Y CONTROL DE VIVIENDA","SUBSECRETARÍA DE INSPECCIÓN, VIGILANCIA Y CONTROL DE VIVIENDA",D143="DIRECCION DE PREVENCION, ARRENDAMIENTO Y CONTROL DE ENAJENACION","SUBSECRETARÍA DE INSPECCIÓN, VIGILANCIA Y CONTROL DE VIVIENDA",D143="DIRECCION DE INVESTIGACIONES Y CONTROL DE VIVIENDA","SUBSECRETARÍA DE INSPECCIÓN, VIGILANCIA Y CONTROL DE VIVIENDA",D143="SUBSECRETARIA DE INSPECCION, VIGILANCIA Y CONTROL DE VIVIENDA","SUBSECRETARÍA DE INSPECCIÓN, VIGILANCIA Y CONTROL DE VIVIENDA",D143="DESPACHO","DESPACHO DE LA SECRETARÍA",D143="DESPACHO DE LA SECRETARIA","DESPACHO DE LA SECRETARÍA",D143="SUBSECRETARIA JURIDICA","SUBSECRETARÍA JURÍDICA",D143="OFICINA DE CONTROL INTERNO","OFICINA DE CONTROL INTERNO",D143="OFICINA DE CONTROL DISCIPLINARIO INTERNO","OFICINA DE CONTROL DISCIPLINARIO INTERNO",D143="OFICINA ASESORA DE COMUNICACIONES","OFICINA ASESORA DE COMUNICACIONES",D143="SUBSECRETARIA DE INTERVENCIONES INTEGRALES","SUBSECRETARÍA DE INTERVENCIONES INTEGRALES",D143="DIRECCION DE HABITAT Y ENTORNOS","SUBSECRETARÍA DE INTERVENCIONES INTEGRALES",D143="DIRECCION DE OPERACIONES","SUBSECRETARÍA DE INTERVENCIONES INTEGRALES",D143="DIRECCION DE ESTRUCTURACION DE PROYECTOS","SUBSECRETARÍA DE INTERVENCIONES INTEGRALES",D143="OFICINA ASESORA DE PLANEACION","OFICINA ASESORA DE PLANEACIÓN",D143="OFICINA DE PARTICIPACION Y RELACIONAMIENTO CON LA CIUDADANIA","OFICINA DE PARTICIPACIÓN Y RELACIONAMIENTO CON LA CIUDADANÍA",D143="SERVICIO A LA CIUDADANIA","OFICINA DE PARTICIPACIÓN Y RELACIONAMIENTO CON LA CIUDADANÍA",D143="OFICINA DE TECNOLOGIA Y TRANSFORMACION DIGITAL","OFICINA DE TECNOLOGÍA Y TRANSFORMACIÓN DIGITAL")</f>
        <v>SUBSECRETARÍA DE VIVIENDA</v>
      </c>
      <c r="D143" s="5" t="str">
        <f>VLOOKUP(A143,[1]TODAS!$A$1:$T$2027,8,0)</f>
        <v>DIRECCION DE FINANCIACION DE VIVIENDA</v>
      </c>
      <c r="E143" s="6">
        <v>46035</v>
      </c>
      <c r="F143" s="6">
        <f>VLOOKUP(A143,[1]TODAS!$A$1:$T$2027,6,0)</f>
        <v>46044</v>
      </c>
      <c r="G143" s="27">
        <f>NETWORKDAYS(E143,F143,FESTIVOS!$A$17:$A$51)-1</f>
        <v>7</v>
      </c>
      <c r="H143" s="17" t="str">
        <f>VLOOKUP(A143,[1]TODAS!$A$1:$T$2027,14,0)</f>
        <v>FINALIZADO</v>
      </c>
      <c r="I143" s="6" t="str">
        <f>VLOOKUP(A143,[1]TODAS!$A$1:$T$2027,5,0)</f>
        <v>2-2026-3927, 2-2026-3927</v>
      </c>
      <c r="J143" s="3" t="s">
        <v>28</v>
      </c>
      <c r="K143" s="3" t="s">
        <v>19</v>
      </c>
    </row>
    <row r="144" spans="1:11" ht="14.5" x14ac:dyDescent="0.35">
      <c r="A144" s="5" t="s">
        <v>180</v>
      </c>
      <c r="B144" s="27">
        <v>183302026</v>
      </c>
      <c r="C144" s="5" t="str" cm="1">
        <f t="array" ref="C144">_xlfn.IFS(D144="CORRESPONDENCIA","SUBSECRETARÍA CORPORATIVA",D144="SUBSECRETARIA CORPORATIVA","SUBSECRETARÍA CORPORATIVA",D144="BIENES Y SERVICIOS","SUBSECRETARÍA CORPORATIVA",D144="DIRECCION DE CONTRATACION","SUBSECRETARÍA CORPORATIVA",D144="DIRECCION ADMINISTRATIVA","SUBSECRETARÍA CORPORATIVA",D144="DIRECCION FINANCIERA","SUBSECRETARÍA CORPORATIVA",D144="TALENTO HUMANO","SUBSECRETARÍA CORPORATIVA",D144="GESTION DOCUMENTAL","SUBSECRETARÍA CORPORATIVA",D144="SUBSECRETARIA DE VIVIENDA","SUBSECRETARÍA DE VIVIENDA",D144="DIRECCION DE APOYO A LA CONSTRUCCION","SUBSECRETARÍA DE VIVIENDA",D144="DIRECCION DE FINANCIACION DE VIVIENDA","SUBSECRETARÍA DE VIVIENDA",D144="DIRECCION DE MEJORAMIENTO HABITACIONAL","SUBSECRETARÍA DE VIVIENDA",D144="SUBDIRECCION DE RECURSOS PRIVADOS","SUBSECRETARÍA DE VIVIENDA",D144="SUBSECRETARIA DE PLANEACION Y POLITICAS","SUBSECRETARÍA DE PLANEACIÓN Y POLÍTICAS",D144="DIRECCION DE INFORMACION DE POLITICAS PUBLICAS","SUBSECRETARÍA DE PLANEACIÓN Y POLÍTICAS",D144="DIRECCION DE SERVICIOS PUBLICOS","SUBSECRETARÍA DE PLANEACIÓN Y POLÍTICAS",D144="DIRECCION DE GESTION DEL SUELO","SUBSECRETARÍA DE PLANEACIÓN Y POLÍTICAS",D144="SUBSECRETARIA DE INVESTIGACIONES Y CONTROL DE VIVIENDA","SUBSECRETARÍA DE INSPECCIÓN, VIGILANCIA Y CONTROL DE VIVIENDA",D144="DIRECCION DE PREVENCION, ARRENDAMIENTO Y CONTROL DE ENAJENACION","SUBSECRETARÍA DE INSPECCIÓN, VIGILANCIA Y CONTROL DE VIVIENDA",D144="DIRECCION DE INVESTIGACIONES Y CONTROL DE VIVIENDA","SUBSECRETARÍA DE INSPECCIÓN, VIGILANCIA Y CONTROL DE VIVIENDA",D144="SUBSECRETARIA DE INSPECCION, VIGILANCIA Y CONTROL DE VIVIENDA","SUBSECRETARÍA DE INSPECCIÓN, VIGILANCIA Y CONTROL DE VIVIENDA",D144="DESPACHO","DESPACHO DE LA SECRETARÍA",D144="DESPACHO DE LA SECRETARIA","DESPACHO DE LA SECRETARÍA",D144="SUBSECRETARIA JURIDICA","SUBSECRETARÍA JURÍDICA",D144="OFICINA DE CONTROL INTERNO","OFICINA DE CONTROL INTERNO",D144="OFICINA DE CONTROL DISCIPLINARIO INTERNO","OFICINA DE CONTROL DISCIPLINARIO INTERNO",D144="OFICINA ASESORA DE COMUNICACIONES","OFICINA ASESORA DE COMUNICACIONES",D144="SUBSECRETARIA DE INTERVENCIONES INTEGRALES","SUBSECRETARÍA DE INTERVENCIONES INTEGRALES",D144="DIRECCION DE HABITAT Y ENTORNOS","SUBSECRETARÍA DE INTERVENCIONES INTEGRALES",D144="DIRECCION DE OPERACIONES","SUBSECRETARÍA DE INTERVENCIONES INTEGRALES",D144="DIRECCION DE ESTRUCTURACION DE PROYECTOS","SUBSECRETARÍA DE INTERVENCIONES INTEGRALES",D144="OFICINA ASESORA DE PLANEACION","OFICINA ASESORA DE PLANEACIÓN",D144="OFICINA DE PARTICIPACION Y RELACIONAMIENTO CON LA CIUDADANIA","OFICINA DE PARTICIPACIÓN Y RELACIONAMIENTO CON LA CIUDADANÍA",D144="SERVICIO A LA CIUDADANIA","OFICINA DE PARTICIPACIÓN Y RELACIONAMIENTO CON LA CIUDADANÍA",D144="OFICINA DE TECNOLOGIA Y TRANSFORMACION DIGITAL","OFICINA DE TECNOLOGÍA Y TRANSFORMACIÓN DIGITAL")</f>
        <v>SUBSECRETARÍA DE VIVIENDA</v>
      </c>
      <c r="D144" s="5" t="str">
        <f>VLOOKUP(A144,[1]TODAS!$A$1:$T$2027,8,0)</f>
        <v>DIRECCION DE FINANCIACION DE VIVIENDA</v>
      </c>
      <c r="E144" s="6">
        <v>46035</v>
      </c>
      <c r="F144" s="6">
        <f>VLOOKUP(A144,[1]TODAS!$A$1:$T$2027,6,0)</f>
        <v>46042</v>
      </c>
      <c r="G144" s="27">
        <f>NETWORKDAYS(E144,F144,FESTIVOS!$A$17:$A$51)-1</f>
        <v>5</v>
      </c>
      <c r="H144" s="17" t="str">
        <f>VLOOKUP(A144,[1]TODAS!$A$1:$T$2027,14,0)</f>
        <v>FINALIZADO</v>
      </c>
      <c r="I144" s="6" t="str">
        <f>VLOOKUP(A144,[1]TODAS!$A$1:$T$2027,5,0)</f>
        <v>2-2026-3712, 2-2026-3712</v>
      </c>
      <c r="J144" s="3" t="s">
        <v>28</v>
      </c>
      <c r="K144" s="3" t="s">
        <v>19</v>
      </c>
    </row>
    <row r="145" spans="1:11" ht="14.5" x14ac:dyDescent="0.35">
      <c r="A145" s="5" t="s">
        <v>181</v>
      </c>
      <c r="B145" s="27">
        <v>183362026</v>
      </c>
      <c r="C145" s="5" t="str" cm="1">
        <f t="array" ref="C145">_xlfn.IFS(D145="CORRESPONDENCIA","SUBSECRETARÍA CORPORATIVA",D145="SUBSECRETARIA CORPORATIVA","SUBSECRETARÍA CORPORATIVA",D145="BIENES Y SERVICIOS","SUBSECRETARÍA CORPORATIVA",D145="DIRECCION DE CONTRATACION","SUBSECRETARÍA CORPORATIVA",D145="DIRECCION ADMINISTRATIVA","SUBSECRETARÍA CORPORATIVA",D145="DIRECCION FINANCIERA","SUBSECRETARÍA CORPORATIVA",D145="TALENTO HUMANO","SUBSECRETARÍA CORPORATIVA",D145="GESTION DOCUMENTAL","SUBSECRETARÍA CORPORATIVA",D145="SUBSECRETARIA DE VIVIENDA","SUBSECRETARÍA DE VIVIENDA",D145="DIRECCION DE APOYO A LA CONSTRUCCION","SUBSECRETARÍA DE VIVIENDA",D145="DIRECCION DE FINANCIACION DE VIVIENDA","SUBSECRETARÍA DE VIVIENDA",D145="DIRECCION DE MEJORAMIENTO HABITACIONAL","SUBSECRETARÍA DE VIVIENDA",D145="SUBDIRECCION DE RECURSOS PRIVADOS","SUBSECRETARÍA DE VIVIENDA",D145="SUBSECRETARIA DE PLANEACION Y POLITICAS","SUBSECRETARÍA DE PLANEACIÓN Y POLÍTICAS",D145="DIRECCION DE INFORMACION DE POLITICAS PUBLICAS","SUBSECRETARÍA DE PLANEACIÓN Y POLÍTICAS",D145="DIRECCION DE SERVICIOS PUBLICOS","SUBSECRETARÍA DE PLANEACIÓN Y POLÍTICAS",D145="DIRECCION DE GESTION DEL SUELO","SUBSECRETARÍA DE PLANEACIÓN Y POLÍTICAS",D145="SUBSECRETARIA DE INVESTIGACIONES Y CONTROL DE VIVIENDA","SUBSECRETARÍA DE INSPECCIÓN, VIGILANCIA Y CONTROL DE VIVIENDA",D145="DIRECCION DE PREVENCION, ARRENDAMIENTO Y CONTROL DE ENAJENACION","SUBSECRETARÍA DE INSPECCIÓN, VIGILANCIA Y CONTROL DE VIVIENDA",D145="DIRECCION DE INVESTIGACIONES Y CONTROL DE VIVIENDA","SUBSECRETARÍA DE INSPECCIÓN, VIGILANCIA Y CONTROL DE VIVIENDA",D145="SUBSECRETARIA DE INSPECCION, VIGILANCIA Y CONTROL DE VIVIENDA","SUBSECRETARÍA DE INSPECCIÓN, VIGILANCIA Y CONTROL DE VIVIENDA",D145="DESPACHO","DESPACHO DE LA SECRETARÍA",D145="DESPACHO DE LA SECRETARIA","DESPACHO DE LA SECRETARÍA",D145="SUBSECRETARIA JURIDICA","SUBSECRETARÍA JURÍDICA",D145="OFICINA DE CONTROL INTERNO","OFICINA DE CONTROL INTERNO",D145="OFICINA DE CONTROL DISCIPLINARIO INTERNO","OFICINA DE CONTROL DISCIPLINARIO INTERNO",D145="OFICINA ASESORA DE COMUNICACIONES","OFICINA ASESORA DE COMUNICACIONES",D145="SUBSECRETARIA DE INTERVENCIONES INTEGRALES","SUBSECRETARÍA DE INTERVENCIONES INTEGRALES",D145="DIRECCION DE HABITAT Y ENTORNOS","SUBSECRETARÍA DE INTERVENCIONES INTEGRALES",D145="DIRECCION DE OPERACIONES","SUBSECRETARÍA DE INTERVENCIONES INTEGRALES",D145="DIRECCION DE ESTRUCTURACION DE PROYECTOS","SUBSECRETARÍA DE INTERVENCIONES INTEGRALES",D145="OFICINA ASESORA DE PLANEACION","OFICINA ASESORA DE PLANEACIÓN",D145="OFICINA DE PARTICIPACION Y RELACIONAMIENTO CON LA CIUDADANIA","OFICINA DE PARTICIPACIÓN Y RELACIONAMIENTO CON LA CIUDADANÍA",D145="SERVICIO A LA CIUDADANIA","OFICINA DE PARTICIPACIÓN Y RELACIONAMIENTO CON LA CIUDADANÍA",D145="OFICINA DE TECNOLOGIA Y TRANSFORMACION DIGITAL","OFICINA DE TECNOLOGÍA Y TRANSFORMACIÓN DIGITAL")</f>
        <v>SUBSECRETARÍA DE INSPECCIÓN, VIGILANCIA Y CONTROL DE VIVIENDA</v>
      </c>
      <c r="D145" s="5" t="str">
        <f>VLOOKUP(A145,[1]TODAS!$A$1:$T$2027,8,0)</f>
        <v>DIRECCION DE INVESTIGACIONES Y CONTROL DE VIVIENDA</v>
      </c>
      <c r="E145" s="6">
        <v>46035</v>
      </c>
      <c r="F145" s="6">
        <f>VLOOKUP(A145,[1]TODAS!$A$1:$T$2027,6,0)</f>
        <v>46049</v>
      </c>
      <c r="G145" s="27">
        <f>NETWORKDAYS(E145,F145,FESTIVOS!$A$17:$A$51)-1</f>
        <v>10</v>
      </c>
      <c r="H145" s="17" t="str">
        <f>VLOOKUP(A145,[1]TODAS!$A$1:$T$2027,14,0)</f>
        <v>FINALIZADO</v>
      </c>
      <c r="I145" s="6" t="str">
        <f>VLOOKUP(A145,[1]TODAS!$A$1:$T$2027,5,0)</f>
        <v>2-2026-5286, 2-2026-5286</v>
      </c>
      <c r="J145" s="3" t="s">
        <v>28</v>
      </c>
      <c r="K145" s="3" t="s">
        <v>19</v>
      </c>
    </row>
    <row r="146" spans="1:11" ht="14.5" x14ac:dyDescent="0.35">
      <c r="A146" s="5" t="s">
        <v>182</v>
      </c>
      <c r="B146" s="27">
        <v>183462026</v>
      </c>
      <c r="C146" s="5" t="str" cm="1">
        <f t="array" ref="C146">_xlfn.IFS(D146="CORRESPONDENCIA","SUBSECRETARÍA CORPORATIVA",D146="SUBSECRETARIA CORPORATIVA","SUBSECRETARÍA CORPORATIVA",D146="BIENES Y SERVICIOS","SUBSECRETARÍA CORPORATIVA",D146="DIRECCION DE CONTRATACION","SUBSECRETARÍA CORPORATIVA",D146="DIRECCION ADMINISTRATIVA","SUBSECRETARÍA CORPORATIVA",D146="DIRECCION FINANCIERA","SUBSECRETARÍA CORPORATIVA",D146="TALENTO HUMANO","SUBSECRETARÍA CORPORATIVA",D146="GESTION DOCUMENTAL","SUBSECRETARÍA CORPORATIVA",D146="SUBSECRETARIA DE VIVIENDA","SUBSECRETARÍA DE VIVIENDA",D146="DIRECCION DE APOYO A LA CONSTRUCCION","SUBSECRETARÍA DE VIVIENDA",D146="DIRECCION DE FINANCIACION DE VIVIENDA","SUBSECRETARÍA DE VIVIENDA",D146="DIRECCION DE MEJORAMIENTO HABITACIONAL","SUBSECRETARÍA DE VIVIENDA",D146="SUBDIRECCION DE RECURSOS PRIVADOS","SUBSECRETARÍA DE VIVIENDA",D146="SUBSECRETARIA DE PLANEACION Y POLITICAS","SUBSECRETARÍA DE PLANEACIÓN Y POLÍTICAS",D146="DIRECCION DE INFORMACION DE POLITICAS PUBLICAS","SUBSECRETARÍA DE PLANEACIÓN Y POLÍTICAS",D146="DIRECCION DE SERVICIOS PUBLICOS","SUBSECRETARÍA DE PLANEACIÓN Y POLÍTICAS",D146="DIRECCION DE GESTION DEL SUELO","SUBSECRETARÍA DE PLANEACIÓN Y POLÍTICAS",D146="SUBSECRETARIA DE INVESTIGACIONES Y CONTROL DE VIVIENDA","SUBSECRETARÍA DE INSPECCIÓN, VIGILANCIA Y CONTROL DE VIVIENDA",D146="DIRECCION DE PREVENCION, ARRENDAMIENTO Y CONTROL DE ENAJENACION","SUBSECRETARÍA DE INSPECCIÓN, VIGILANCIA Y CONTROL DE VIVIENDA",D146="DIRECCION DE INVESTIGACIONES Y CONTROL DE VIVIENDA","SUBSECRETARÍA DE INSPECCIÓN, VIGILANCIA Y CONTROL DE VIVIENDA",D146="SUBSECRETARIA DE INSPECCION, VIGILANCIA Y CONTROL DE VIVIENDA","SUBSECRETARÍA DE INSPECCIÓN, VIGILANCIA Y CONTROL DE VIVIENDA",D146="DESPACHO","DESPACHO DE LA SECRETARÍA",D146="DESPACHO DE LA SECRETARIA","DESPACHO DE LA SECRETARÍA",D146="SUBSECRETARIA JURIDICA","SUBSECRETARÍA JURÍDICA",D146="OFICINA DE CONTROL INTERNO","OFICINA DE CONTROL INTERNO",D146="OFICINA DE CONTROL DISCIPLINARIO INTERNO","OFICINA DE CONTROL DISCIPLINARIO INTERNO",D146="OFICINA ASESORA DE COMUNICACIONES","OFICINA ASESORA DE COMUNICACIONES",D146="SUBSECRETARIA DE INTERVENCIONES INTEGRALES","SUBSECRETARÍA DE INTERVENCIONES INTEGRALES",D146="DIRECCION DE HABITAT Y ENTORNOS","SUBSECRETARÍA DE INTERVENCIONES INTEGRALES",D146="DIRECCION DE OPERACIONES","SUBSECRETARÍA DE INTERVENCIONES INTEGRALES",D146="DIRECCION DE ESTRUCTURACION DE PROYECTOS","SUBSECRETARÍA DE INTERVENCIONES INTEGRALES",D146="OFICINA ASESORA DE PLANEACION","OFICINA ASESORA DE PLANEACIÓN",D146="OFICINA DE PARTICIPACION Y RELACIONAMIENTO CON LA CIUDADANIA","OFICINA DE PARTICIPACIÓN Y RELACIONAMIENTO CON LA CIUDADANÍA",D146="SERVICIO A LA CIUDADANIA","OFICINA DE PARTICIPACIÓN Y RELACIONAMIENTO CON LA CIUDADANÍA",D146="OFICINA DE TECNOLOGIA Y TRANSFORMACION DIGITAL","OFICINA DE TECNOLOGÍA Y TRANSFORMACIÓN DIGITAL")</f>
        <v>SUBSECRETARÍA DE VIVIENDA</v>
      </c>
      <c r="D146" s="5" t="str">
        <f>VLOOKUP(A146,[1]TODAS!$A$1:$T$2027,8,0)</f>
        <v>DIRECCION DE FINANCIACION DE VIVIENDA</v>
      </c>
      <c r="E146" s="6">
        <v>46035</v>
      </c>
      <c r="F146" s="6">
        <f>VLOOKUP(A146,[1]TODAS!$A$1:$T$2027,6,0)</f>
        <v>46044</v>
      </c>
      <c r="G146" s="27">
        <f>NETWORKDAYS(E146,F146,FESTIVOS!$A$17:$A$51)-1</f>
        <v>7</v>
      </c>
      <c r="H146" s="17" t="str">
        <f>VLOOKUP(A146,[1]TODAS!$A$1:$T$2027,14,0)</f>
        <v>FINALIZADO</v>
      </c>
      <c r="I146" s="6" t="str">
        <f>VLOOKUP(A146,[1]TODAS!$A$1:$T$2027,5,0)</f>
        <v>2-2026-3936, 2-2026-3936</v>
      </c>
      <c r="J146" s="3" t="s">
        <v>28</v>
      </c>
      <c r="K146" s="3" t="s">
        <v>19</v>
      </c>
    </row>
    <row r="147" spans="1:11" ht="14.5" x14ac:dyDescent="0.35">
      <c r="A147" s="5" t="s">
        <v>183</v>
      </c>
      <c r="B147" s="27">
        <v>235282026</v>
      </c>
      <c r="C147" s="5" t="str" cm="1">
        <f t="array" ref="C147">_xlfn.IFS(D147="CORRESPONDENCIA","SUBSECRETARÍA CORPORATIVA",D147="SUBSECRETARIA CORPORATIVA","SUBSECRETARÍA CORPORATIVA",D147="BIENES Y SERVICIOS","SUBSECRETARÍA CORPORATIVA",D147="DIRECCION DE CONTRATACION","SUBSECRETARÍA CORPORATIVA",D147="DIRECCION ADMINISTRATIVA","SUBSECRETARÍA CORPORATIVA",D147="DIRECCION FINANCIERA","SUBSECRETARÍA CORPORATIVA",D147="TALENTO HUMANO","SUBSECRETARÍA CORPORATIVA",D147="GESTION DOCUMENTAL","SUBSECRETARÍA CORPORATIVA",D147="SUBSECRETARIA DE VIVIENDA","SUBSECRETARÍA DE VIVIENDA",D147="DIRECCION DE APOYO A LA CONSTRUCCION","SUBSECRETARÍA DE VIVIENDA",D147="DIRECCION DE FINANCIACION DE VIVIENDA","SUBSECRETARÍA DE VIVIENDA",D147="DIRECCION DE MEJORAMIENTO HABITACIONAL","SUBSECRETARÍA DE VIVIENDA",D147="SUBDIRECCION DE RECURSOS PRIVADOS","SUBSECRETARÍA DE VIVIENDA",D147="SUBSECRETARIA DE PLANEACION Y POLITICAS","SUBSECRETARÍA DE PLANEACIÓN Y POLÍTICAS",D147="DIRECCION DE INFORMACION DE POLITICAS PUBLICAS","SUBSECRETARÍA DE PLANEACIÓN Y POLÍTICAS",D147="DIRECCION DE SERVICIOS PUBLICOS","SUBSECRETARÍA DE PLANEACIÓN Y POLÍTICAS",D147="DIRECCION DE GESTION DEL SUELO","SUBSECRETARÍA DE PLANEACIÓN Y POLÍTICAS",D147="SUBSECRETARIA DE INVESTIGACIONES Y CONTROL DE VIVIENDA","SUBSECRETARÍA DE INSPECCIÓN, VIGILANCIA Y CONTROL DE VIVIENDA",D147="DIRECCION DE PREVENCION, ARRENDAMIENTO Y CONTROL DE ENAJENACION","SUBSECRETARÍA DE INSPECCIÓN, VIGILANCIA Y CONTROL DE VIVIENDA",D147="DIRECCION DE INVESTIGACIONES Y CONTROL DE VIVIENDA","SUBSECRETARÍA DE INSPECCIÓN, VIGILANCIA Y CONTROL DE VIVIENDA",D147="SUBSECRETARIA DE INSPECCION, VIGILANCIA Y CONTROL DE VIVIENDA","SUBSECRETARÍA DE INSPECCIÓN, VIGILANCIA Y CONTROL DE VIVIENDA",D147="DESPACHO","DESPACHO DE LA SECRETARÍA",D147="DESPACHO DE LA SECRETARIA","DESPACHO DE LA SECRETARÍA",D147="SUBSECRETARIA JURIDICA","SUBSECRETARÍA JURÍDICA",D147="OFICINA DE CONTROL INTERNO","OFICINA DE CONTROL INTERNO",D147="OFICINA DE CONTROL DISCIPLINARIO INTERNO","OFICINA DE CONTROL DISCIPLINARIO INTERNO",D147="OFICINA ASESORA DE COMUNICACIONES","OFICINA ASESORA DE COMUNICACIONES",D147="SUBSECRETARIA DE INTERVENCIONES INTEGRALES","SUBSECRETARÍA DE INTERVENCIONES INTEGRALES",D147="DIRECCION DE HABITAT Y ENTORNOS","SUBSECRETARÍA DE INTERVENCIONES INTEGRALES",D147="DIRECCION DE OPERACIONES","SUBSECRETARÍA DE INTERVENCIONES INTEGRALES",D147="DIRECCION DE ESTRUCTURACION DE PROYECTOS","SUBSECRETARÍA DE INTERVENCIONES INTEGRALES",D147="OFICINA ASESORA DE PLANEACION","OFICINA ASESORA DE PLANEACIÓN",D147="OFICINA DE PARTICIPACION Y RELACIONAMIENTO CON LA CIUDADANIA","OFICINA DE PARTICIPACIÓN Y RELACIONAMIENTO CON LA CIUDADANÍA",D147="SERVICIO A LA CIUDADANIA","OFICINA DE PARTICIPACIÓN Y RELACIONAMIENTO CON LA CIUDADANÍA",D147="OFICINA DE TECNOLOGIA Y TRANSFORMACION DIGITAL","OFICINA DE TECNOLOGÍA Y TRANSFORMACIÓN DIGITAL")</f>
        <v>SUBSECRETARÍA DE VIVIENDA</v>
      </c>
      <c r="D147" s="5" t="str">
        <f>VLOOKUP(A147,[1]TODAS!$A$1:$T$2027,8,0)</f>
        <v>DIRECCION DE FINANCIACION DE VIVIENDA</v>
      </c>
      <c r="E147" s="6">
        <v>46035</v>
      </c>
      <c r="F147" s="6">
        <f>VLOOKUP(A147,[1]TODAS!$A$1:$T$2027,6,0)</f>
        <v>46044</v>
      </c>
      <c r="G147" s="27">
        <f>NETWORKDAYS(E147,F147,FESTIVOS!$A$17:$A$51)-1</f>
        <v>7</v>
      </c>
      <c r="H147" s="17" t="str">
        <f>VLOOKUP(A147,[1]TODAS!$A$1:$T$2027,14,0)</f>
        <v>FINALIZADO</v>
      </c>
      <c r="I147" s="6" t="str">
        <f>VLOOKUP(A147,[1]TODAS!$A$1:$T$2027,5,0)</f>
        <v>2-2026-4274, 2-2026-4274</v>
      </c>
      <c r="J147" s="3" t="s">
        <v>28</v>
      </c>
      <c r="K147" s="3" t="s">
        <v>19</v>
      </c>
    </row>
    <row r="148" spans="1:11" ht="14.5" x14ac:dyDescent="0.35">
      <c r="A148" s="5" t="s">
        <v>184</v>
      </c>
      <c r="B148" s="27">
        <v>235312026</v>
      </c>
      <c r="C148" s="5" t="str" cm="1">
        <f t="array" ref="C148">_xlfn.IFS(D148="CORRESPONDENCIA","SUBSECRETARÍA CORPORATIVA",D148="SUBSECRETARIA CORPORATIVA","SUBSECRETARÍA CORPORATIVA",D148="BIENES Y SERVICIOS","SUBSECRETARÍA CORPORATIVA",D148="DIRECCION DE CONTRATACION","SUBSECRETARÍA CORPORATIVA",D148="DIRECCION ADMINISTRATIVA","SUBSECRETARÍA CORPORATIVA",D148="DIRECCION FINANCIERA","SUBSECRETARÍA CORPORATIVA",D148="TALENTO HUMANO","SUBSECRETARÍA CORPORATIVA",D148="GESTION DOCUMENTAL","SUBSECRETARÍA CORPORATIVA",D148="SUBSECRETARIA DE VIVIENDA","SUBSECRETARÍA DE VIVIENDA",D148="DIRECCION DE APOYO A LA CONSTRUCCION","SUBSECRETARÍA DE VIVIENDA",D148="DIRECCION DE FINANCIACION DE VIVIENDA","SUBSECRETARÍA DE VIVIENDA",D148="DIRECCION DE MEJORAMIENTO HABITACIONAL","SUBSECRETARÍA DE VIVIENDA",D148="SUBDIRECCION DE RECURSOS PRIVADOS","SUBSECRETARÍA DE VIVIENDA",D148="SUBSECRETARIA DE PLANEACION Y POLITICAS","SUBSECRETARÍA DE PLANEACIÓN Y POLÍTICAS",D148="DIRECCION DE INFORMACION DE POLITICAS PUBLICAS","SUBSECRETARÍA DE PLANEACIÓN Y POLÍTICAS",D148="DIRECCION DE SERVICIOS PUBLICOS","SUBSECRETARÍA DE PLANEACIÓN Y POLÍTICAS",D148="DIRECCION DE GESTION DEL SUELO","SUBSECRETARÍA DE PLANEACIÓN Y POLÍTICAS",D148="SUBSECRETARIA DE INVESTIGACIONES Y CONTROL DE VIVIENDA","SUBSECRETARÍA DE INSPECCIÓN, VIGILANCIA Y CONTROL DE VIVIENDA",D148="DIRECCION DE PREVENCION, ARRENDAMIENTO Y CONTROL DE ENAJENACION","SUBSECRETARÍA DE INSPECCIÓN, VIGILANCIA Y CONTROL DE VIVIENDA",D148="DIRECCION DE INVESTIGACIONES Y CONTROL DE VIVIENDA","SUBSECRETARÍA DE INSPECCIÓN, VIGILANCIA Y CONTROL DE VIVIENDA",D148="SUBSECRETARIA DE INSPECCION, VIGILANCIA Y CONTROL DE VIVIENDA","SUBSECRETARÍA DE INSPECCIÓN, VIGILANCIA Y CONTROL DE VIVIENDA",D148="DESPACHO","DESPACHO DE LA SECRETARÍA",D148="DESPACHO DE LA SECRETARIA","DESPACHO DE LA SECRETARÍA",D148="SUBSECRETARIA JURIDICA","SUBSECRETARÍA JURÍDICA",D148="OFICINA DE CONTROL INTERNO","OFICINA DE CONTROL INTERNO",D148="OFICINA DE CONTROL DISCIPLINARIO INTERNO","OFICINA DE CONTROL DISCIPLINARIO INTERNO",D148="OFICINA ASESORA DE COMUNICACIONES","OFICINA ASESORA DE COMUNICACIONES",D148="SUBSECRETARIA DE INTERVENCIONES INTEGRALES","SUBSECRETARÍA DE INTERVENCIONES INTEGRALES",D148="DIRECCION DE HABITAT Y ENTORNOS","SUBSECRETARÍA DE INTERVENCIONES INTEGRALES",D148="DIRECCION DE OPERACIONES","SUBSECRETARÍA DE INTERVENCIONES INTEGRALES",D148="DIRECCION DE ESTRUCTURACION DE PROYECTOS","SUBSECRETARÍA DE INTERVENCIONES INTEGRALES",D148="OFICINA ASESORA DE PLANEACION","OFICINA ASESORA DE PLANEACIÓN",D148="OFICINA DE PARTICIPACION Y RELACIONAMIENTO CON LA CIUDADANIA","OFICINA DE PARTICIPACIÓN Y RELACIONAMIENTO CON LA CIUDADANÍA",D148="SERVICIO A LA CIUDADANIA","OFICINA DE PARTICIPACIÓN Y RELACIONAMIENTO CON LA CIUDADANÍA",D148="OFICINA DE TECNOLOGIA Y TRANSFORMACION DIGITAL","OFICINA DE TECNOLOGÍA Y TRANSFORMACIÓN DIGITAL")</f>
        <v>SUBSECRETARÍA DE VIVIENDA</v>
      </c>
      <c r="D148" s="5" t="str">
        <f>VLOOKUP(A148,[1]TODAS!$A$1:$T$2027,8,0)</f>
        <v>DIRECCION DE FINANCIACION DE VIVIENDA</v>
      </c>
      <c r="E148" s="6">
        <v>46035</v>
      </c>
      <c r="F148" s="6">
        <f>VLOOKUP(A148,[1]TODAS!$A$1:$T$2027,6,0)</f>
        <v>46045</v>
      </c>
      <c r="G148" s="27">
        <f>NETWORKDAYS(E148,F148,FESTIVOS!$A$17:$A$51)-1</f>
        <v>8</v>
      </c>
      <c r="H148" s="17" t="str">
        <f>VLOOKUP(A148,[1]TODAS!$A$1:$T$2027,14,0)</f>
        <v>FINALIZADO</v>
      </c>
      <c r="I148" s="6" t="str">
        <f>VLOOKUP(A148,[1]TODAS!$A$1:$T$2027,5,0)</f>
        <v>2-2026-4753, 2-2026-4753</v>
      </c>
      <c r="J148" s="3" t="s">
        <v>28</v>
      </c>
      <c r="K148" s="3" t="s">
        <v>19</v>
      </c>
    </row>
    <row r="149" spans="1:11" ht="14.5" x14ac:dyDescent="0.35">
      <c r="A149" s="5" t="s">
        <v>185</v>
      </c>
      <c r="B149" s="27">
        <v>235392026</v>
      </c>
      <c r="C149" s="5" t="str" cm="1">
        <f t="array" ref="C149">_xlfn.IFS(D149="CORRESPONDENCIA","SUBSECRETARÍA CORPORATIVA",D149="SUBSECRETARIA CORPORATIVA","SUBSECRETARÍA CORPORATIVA",D149="BIENES Y SERVICIOS","SUBSECRETARÍA CORPORATIVA",D149="DIRECCION DE CONTRATACION","SUBSECRETARÍA CORPORATIVA",D149="DIRECCION ADMINISTRATIVA","SUBSECRETARÍA CORPORATIVA",D149="DIRECCION FINANCIERA","SUBSECRETARÍA CORPORATIVA",D149="TALENTO HUMANO","SUBSECRETARÍA CORPORATIVA",D149="GESTION DOCUMENTAL","SUBSECRETARÍA CORPORATIVA",D149="SUBSECRETARIA DE VIVIENDA","SUBSECRETARÍA DE VIVIENDA",D149="DIRECCION DE APOYO A LA CONSTRUCCION","SUBSECRETARÍA DE VIVIENDA",D149="DIRECCION DE FINANCIACION DE VIVIENDA","SUBSECRETARÍA DE VIVIENDA",D149="DIRECCION DE MEJORAMIENTO HABITACIONAL","SUBSECRETARÍA DE VIVIENDA",D149="SUBDIRECCION DE RECURSOS PRIVADOS","SUBSECRETARÍA DE VIVIENDA",D149="SUBSECRETARIA DE PLANEACION Y POLITICAS","SUBSECRETARÍA DE PLANEACIÓN Y POLÍTICAS",D149="DIRECCION DE INFORMACION DE POLITICAS PUBLICAS","SUBSECRETARÍA DE PLANEACIÓN Y POLÍTICAS",D149="DIRECCION DE SERVICIOS PUBLICOS","SUBSECRETARÍA DE PLANEACIÓN Y POLÍTICAS",D149="DIRECCION DE GESTION DEL SUELO","SUBSECRETARÍA DE PLANEACIÓN Y POLÍTICAS",D149="SUBSECRETARIA DE INVESTIGACIONES Y CONTROL DE VIVIENDA","SUBSECRETARÍA DE INSPECCIÓN, VIGILANCIA Y CONTROL DE VIVIENDA",D149="DIRECCION DE PREVENCION, ARRENDAMIENTO Y CONTROL DE ENAJENACION","SUBSECRETARÍA DE INSPECCIÓN, VIGILANCIA Y CONTROL DE VIVIENDA",D149="DIRECCION DE INVESTIGACIONES Y CONTROL DE VIVIENDA","SUBSECRETARÍA DE INSPECCIÓN, VIGILANCIA Y CONTROL DE VIVIENDA",D149="SUBSECRETARIA DE INSPECCION, VIGILANCIA Y CONTROL DE VIVIENDA","SUBSECRETARÍA DE INSPECCIÓN, VIGILANCIA Y CONTROL DE VIVIENDA",D149="DESPACHO","DESPACHO DE LA SECRETARÍA",D149="DESPACHO DE LA SECRETARIA","DESPACHO DE LA SECRETARÍA",D149="SUBSECRETARIA JURIDICA","SUBSECRETARÍA JURÍDICA",D149="OFICINA DE CONTROL INTERNO","OFICINA DE CONTROL INTERNO",D149="OFICINA DE CONTROL DISCIPLINARIO INTERNO","OFICINA DE CONTROL DISCIPLINARIO INTERNO",D149="OFICINA ASESORA DE COMUNICACIONES","OFICINA ASESORA DE COMUNICACIONES",D149="SUBSECRETARIA DE INTERVENCIONES INTEGRALES","SUBSECRETARÍA DE INTERVENCIONES INTEGRALES",D149="DIRECCION DE HABITAT Y ENTORNOS","SUBSECRETARÍA DE INTERVENCIONES INTEGRALES",D149="DIRECCION DE OPERACIONES","SUBSECRETARÍA DE INTERVENCIONES INTEGRALES",D149="DIRECCION DE ESTRUCTURACION DE PROYECTOS","SUBSECRETARÍA DE INTERVENCIONES INTEGRALES",D149="OFICINA ASESORA DE PLANEACION","OFICINA ASESORA DE PLANEACIÓN",D149="OFICINA DE PARTICIPACION Y RELACIONAMIENTO CON LA CIUDADANIA","OFICINA DE PARTICIPACIÓN Y RELACIONAMIENTO CON LA CIUDADANÍA",D149="SERVICIO A LA CIUDADANIA","OFICINA DE PARTICIPACIÓN Y RELACIONAMIENTO CON LA CIUDADANÍA",D149="OFICINA DE TECNOLOGIA Y TRANSFORMACION DIGITAL","OFICINA DE TECNOLOGÍA Y TRANSFORMACIÓN DIGITAL")</f>
        <v>SUBSECRETARÍA DE VIVIENDA</v>
      </c>
      <c r="D149" s="5" t="str">
        <f>VLOOKUP(A149,[1]TODAS!$A$1:$T$2027,8,0)</f>
        <v>DIRECCION DE FINANCIACION DE VIVIENDA</v>
      </c>
      <c r="E149" s="6">
        <v>46035</v>
      </c>
      <c r="F149" s="6">
        <f>VLOOKUP(A149,[1]TODAS!$A$1:$T$2027,6,0)</f>
        <v>46044</v>
      </c>
      <c r="G149" s="27">
        <f>NETWORKDAYS(E149,F149,FESTIVOS!$A$17:$A$51)-1</f>
        <v>7</v>
      </c>
      <c r="H149" s="17" t="str">
        <f>VLOOKUP(A149,[1]TODAS!$A$1:$T$2027,14,0)</f>
        <v>FINALIZADO</v>
      </c>
      <c r="I149" s="6" t="str">
        <f>VLOOKUP(A149,[1]TODAS!$A$1:$T$2027,5,0)</f>
        <v>2-2026-3929, 2-2026-3929</v>
      </c>
      <c r="J149" s="3" t="s">
        <v>28</v>
      </c>
      <c r="K149" s="3" t="s">
        <v>19</v>
      </c>
    </row>
    <row r="150" spans="1:11" ht="14.5" x14ac:dyDescent="0.35">
      <c r="A150" s="5" t="s">
        <v>186</v>
      </c>
      <c r="B150" s="27">
        <v>183602026</v>
      </c>
      <c r="C150" s="5" t="str" cm="1">
        <f t="array" ref="C150">_xlfn.IFS(D150="CORRESPONDENCIA","SUBSECRETARÍA CORPORATIVA",D150="SUBSECRETARIA CORPORATIVA","SUBSECRETARÍA CORPORATIVA",D150="BIENES Y SERVICIOS","SUBSECRETARÍA CORPORATIVA",D150="DIRECCION DE CONTRATACION","SUBSECRETARÍA CORPORATIVA",D150="DIRECCION ADMINISTRATIVA","SUBSECRETARÍA CORPORATIVA",D150="DIRECCION FINANCIERA","SUBSECRETARÍA CORPORATIVA",D150="TALENTO HUMANO","SUBSECRETARÍA CORPORATIVA",D150="GESTION DOCUMENTAL","SUBSECRETARÍA CORPORATIVA",D150="SUBSECRETARIA DE VIVIENDA","SUBSECRETARÍA DE VIVIENDA",D150="DIRECCION DE APOYO A LA CONSTRUCCION","SUBSECRETARÍA DE VIVIENDA",D150="DIRECCION DE FINANCIACION DE VIVIENDA","SUBSECRETARÍA DE VIVIENDA",D150="DIRECCION DE MEJORAMIENTO HABITACIONAL","SUBSECRETARÍA DE VIVIENDA",D150="SUBDIRECCION DE RECURSOS PRIVADOS","SUBSECRETARÍA DE VIVIENDA",D150="SUBSECRETARIA DE PLANEACION Y POLITICAS","SUBSECRETARÍA DE PLANEACIÓN Y POLÍTICAS",D150="DIRECCION DE INFORMACION DE POLITICAS PUBLICAS","SUBSECRETARÍA DE PLANEACIÓN Y POLÍTICAS",D150="DIRECCION DE SERVICIOS PUBLICOS","SUBSECRETARÍA DE PLANEACIÓN Y POLÍTICAS",D150="DIRECCION DE GESTION DEL SUELO","SUBSECRETARÍA DE PLANEACIÓN Y POLÍTICAS",D150="SUBSECRETARIA DE INVESTIGACIONES Y CONTROL DE VIVIENDA","SUBSECRETARÍA DE INSPECCIÓN, VIGILANCIA Y CONTROL DE VIVIENDA",D150="DIRECCION DE PREVENCION, ARRENDAMIENTO Y CONTROL DE ENAJENACION","SUBSECRETARÍA DE INSPECCIÓN, VIGILANCIA Y CONTROL DE VIVIENDA",D150="DIRECCION DE INVESTIGACIONES Y CONTROL DE VIVIENDA","SUBSECRETARÍA DE INSPECCIÓN, VIGILANCIA Y CONTROL DE VIVIENDA",D150="SUBSECRETARIA DE INSPECCION, VIGILANCIA Y CONTROL DE VIVIENDA","SUBSECRETARÍA DE INSPECCIÓN, VIGILANCIA Y CONTROL DE VIVIENDA",D150="DESPACHO","DESPACHO DE LA SECRETARÍA",D150="DESPACHO DE LA SECRETARIA","DESPACHO DE LA SECRETARÍA",D150="SUBSECRETARIA JURIDICA","SUBSECRETARÍA JURÍDICA",D150="OFICINA DE CONTROL INTERNO","OFICINA DE CONTROL INTERNO",D150="OFICINA DE CONTROL DISCIPLINARIO INTERNO","OFICINA DE CONTROL DISCIPLINARIO INTERNO",D150="OFICINA ASESORA DE COMUNICACIONES","OFICINA ASESORA DE COMUNICACIONES",D150="SUBSECRETARIA DE INTERVENCIONES INTEGRALES","SUBSECRETARÍA DE INTERVENCIONES INTEGRALES",D150="DIRECCION DE HABITAT Y ENTORNOS","SUBSECRETARÍA DE INTERVENCIONES INTEGRALES",D150="DIRECCION DE OPERACIONES","SUBSECRETARÍA DE INTERVENCIONES INTEGRALES",D150="DIRECCION DE ESTRUCTURACION DE PROYECTOS","SUBSECRETARÍA DE INTERVENCIONES INTEGRALES",D150="OFICINA ASESORA DE PLANEACION","OFICINA ASESORA DE PLANEACIÓN",D150="OFICINA DE PARTICIPACION Y RELACIONAMIENTO CON LA CIUDADANIA","OFICINA DE PARTICIPACIÓN Y RELACIONAMIENTO CON LA CIUDADANÍA",D150="SERVICIO A LA CIUDADANIA","OFICINA DE PARTICIPACIÓN Y RELACIONAMIENTO CON LA CIUDADANÍA",D150="OFICINA DE TECNOLOGIA Y TRANSFORMACION DIGITAL","OFICINA DE TECNOLOGÍA Y TRANSFORMACIÓN DIGITAL")</f>
        <v>SUBSECRETARÍA DE VIVIENDA</v>
      </c>
      <c r="D150" s="5" t="str">
        <f>VLOOKUP(A150,[1]TODAS!$A$1:$T$2027,8,0)</f>
        <v>DIRECCION DE FINANCIACION DE VIVIENDA</v>
      </c>
      <c r="E150" s="6">
        <v>46035</v>
      </c>
      <c r="F150" s="6">
        <f>VLOOKUP(A150,[1]TODAS!$A$1:$T$2027,6,0)</f>
        <v>46044</v>
      </c>
      <c r="G150" s="27">
        <f>NETWORKDAYS(E150,F150,FESTIVOS!$A$17:$A$51)-1</f>
        <v>7</v>
      </c>
      <c r="H150" s="17" t="str">
        <f>VLOOKUP(A150,[1]TODAS!$A$1:$T$2027,14,0)</f>
        <v>FINALIZADO</v>
      </c>
      <c r="I150" s="6" t="str">
        <f>VLOOKUP(A150,[1]TODAS!$A$1:$T$2027,5,0)</f>
        <v>2-2026-3939, 2-2026-3939</v>
      </c>
      <c r="J150" s="3" t="s">
        <v>28</v>
      </c>
      <c r="K150" s="3" t="s">
        <v>19</v>
      </c>
    </row>
    <row r="151" spans="1:11" ht="14.5" x14ac:dyDescent="0.35">
      <c r="A151" s="5" t="s">
        <v>187</v>
      </c>
      <c r="B151" s="27">
        <v>183672026</v>
      </c>
      <c r="C151" s="5" t="str" cm="1">
        <f t="array" ref="C151">_xlfn.IFS(D151="CORRESPONDENCIA","SUBSECRETARÍA CORPORATIVA",D151="SUBSECRETARIA CORPORATIVA","SUBSECRETARÍA CORPORATIVA",D151="BIENES Y SERVICIOS","SUBSECRETARÍA CORPORATIVA",D151="DIRECCION DE CONTRATACION","SUBSECRETARÍA CORPORATIVA",D151="DIRECCION ADMINISTRATIVA","SUBSECRETARÍA CORPORATIVA",D151="DIRECCION FINANCIERA","SUBSECRETARÍA CORPORATIVA",D151="TALENTO HUMANO","SUBSECRETARÍA CORPORATIVA",D151="GESTION DOCUMENTAL","SUBSECRETARÍA CORPORATIVA",D151="SUBSECRETARIA DE VIVIENDA","SUBSECRETARÍA DE VIVIENDA",D151="DIRECCION DE APOYO A LA CONSTRUCCION","SUBSECRETARÍA DE VIVIENDA",D151="DIRECCION DE FINANCIACION DE VIVIENDA","SUBSECRETARÍA DE VIVIENDA",D151="DIRECCION DE MEJORAMIENTO HABITACIONAL","SUBSECRETARÍA DE VIVIENDA",D151="SUBDIRECCION DE RECURSOS PRIVADOS","SUBSECRETARÍA DE VIVIENDA",D151="SUBSECRETARIA DE PLANEACION Y POLITICAS","SUBSECRETARÍA DE PLANEACIÓN Y POLÍTICAS",D151="DIRECCION DE INFORMACION DE POLITICAS PUBLICAS","SUBSECRETARÍA DE PLANEACIÓN Y POLÍTICAS",D151="DIRECCION DE SERVICIOS PUBLICOS","SUBSECRETARÍA DE PLANEACIÓN Y POLÍTICAS",D151="DIRECCION DE GESTION DEL SUELO","SUBSECRETARÍA DE PLANEACIÓN Y POLÍTICAS",D151="SUBSECRETARIA DE INVESTIGACIONES Y CONTROL DE VIVIENDA","SUBSECRETARÍA DE INSPECCIÓN, VIGILANCIA Y CONTROL DE VIVIENDA",D151="DIRECCION DE PREVENCION, ARRENDAMIENTO Y CONTROL DE ENAJENACION","SUBSECRETARÍA DE INSPECCIÓN, VIGILANCIA Y CONTROL DE VIVIENDA",D151="DIRECCION DE INVESTIGACIONES Y CONTROL DE VIVIENDA","SUBSECRETARÍA DE INSPECCIÓN, VIGILANCIA Y CONTROL DE VIVIENDA",D151="SUBSECRETARIA DE INSPECCION, VIGILANCIA Y CONTROL DE VIVIENDA","SUBSECRETARÍA DE INSPECCIÓN, VIGILANCIA Y CONTROL DE VIVIENDA",D151="DESPACHO","DESPACHO DE LA SECRETARÍA",D151="DESPACHO DE LA SECRETARIA","DESPACHO DE LA SECRETARÍA",D151="SUBSECRETARIA JURIDICA","SUBSECRETARÍA JURÍDICA",D151="OFICINA DE CONTROL INTERNO","OFICINA DE CONTROL INTERNO",D151="OFICINA DE CONTROL DISCIPLINARIO INTERNO","OFICINA DE CONTROL DISCIPLINARIO INTERNO",D151="OFICINA ASESORA DE COMUNICACIONES","OFICINA ASESORA DE COMUNICACIONES",D151="SUBSECRETARIA DE INTERVENCIONES INTEGRALES","SUBSECRETARÍA DE INTERVENCIONES INTEGRALES",D151="DIRECCION DE HABITAT Y ENTORNOS","SUBSECRETARÍA DE INTERVENCIONES INTEGRALES",D151="DIRECCION DE OPERACIONES","SUBSECRETARÍA DE INTERVENCIONES INTEGRALES",D151="DIRECCION DE ESTRUCTURACION DE PROYECTOS","SUBSECRETARÍA DE INTERVENCIONES INTEGRALES",D151="OFICINA ASESORA DE PLANEACION","OFICINA ASESORA DE PLANEACIÓN",D151="OFICINA DE PARTICIPACION Y RELACIONAMIENTO CON LA CIUDADANIA","OFICINA DE PARTICIPACIÓN Y RELACIONAMIENTO CON LA CIUDADANÍA",D151="SERVICIO A LA CIUDADANIA","OFICINA DE PARTICIPACIÓN Y RELACIONAMIENTO CON LA CIUDADANÍA",D151="OFICINA DE TECNOLOGIA Y TRANSFORMACION DIGITAL","OFICINA DE TECNOLOGÍA Y TRANSFORMACIÓN DIGITAL")</f>
        <v>SUBSECRETARÍA DE INSPECCIÓN, VIGILANCIA Y CONTROL DE VIVIENDA</v>
      </c>
      <c r="D151" s="5" t="str">
        <f>VLOOKUP(A151,[1]TODAS!$A$1:$T$2027,8,0)</f>
        <v>DIRECCION DE PREVENCION, ARRENDAMIENTO Y CONTROL DE ENAJENACION</v>
      </c>
      <c r="E151" s="6">
        <v>46035</v>
      </c>
      <c r="F151" s="6">
        <f>VLOOKUP(A151,[1]TODAS!$A$1:$T$2027,6,0)</f>
        <v>46037</v>
      </c>
      <c r="G151" s="27">
        <f>NETWORKDAYS(E151,F151,FESTIVOS!$A$17:$A$51)-1</f>
        <v>2</v>
      </c>
      <c r="H151" s="17" t="str">
        <f>VLOOKUP(A151,[1]TODAS!$A$1:$T$2027,14,0)</f>
        <v>FINALIZADO</v>
      </c>
      <c r="I151" s="6" t="str">
        <f>VLOOKUP(A151,[1]TODAS!$A$1:$T$2027,5,0)</f>
        <v>2-2026-1909, 2-2026-1909</v>
      </c>
      <c r="J151" s="3" t="s">
        <v>28</v>
      </c>
      <c r="K151" s="3" t="s">
        <v>19</v>
      </c>
    </row>
    <row r="152" spans="1:11" ht="14.5" x14ac:dyDescent="0.35">
      <c r="A152" s="5" t="s">
        <v>188</v>
      </c>
      <c r="B152" s="27">
        <v>183852026</v>
      </c>
      <c r="C152" s="5" t="str" cm="1">
        <f t="array" ref="C152">_xlfn.IFS(D152="CORRESPONDENCIA","SUBSECRETARÍA CORPORATIVA",D152="SUBSECRETARIA CORPORATIVA","SUBSECRETARÍA CORPORATIVA",D152="BIENES Y SERVICIOS","SUBSECRETARÍA CORPORATIVA",D152="DIRECCION DE CONTRATACION","SUBSECRETARÍA CORPORATIVA",D152="DIRECCION ADMINISTRATIVA","SUBSECRETARÍA CORPORATIVA",D152="DIRECCION FINANCIERA","SUBSECRETARÍA CORPORATIVA",D152="TALENTO HUMANO","SUBSECRETARÍA CORPORATIVA",D152="GESTION DOCUMENTAL","SUBSECRETARÍA CORPORATIVA",D152="SUBSECRETARIA DE VIVIENDA","SUBSECRETARÍA DE VIVIENDA",D152="DIRECCION DE APOYO A LA CONSTRUCCION","SUBSECRETARÍA DE VIVIENDA",D152="DIRECCION DE FINANCIACION DE VIVIENDA","SUBSECRETARÍA DE VIVIENDA",D152="DIRECCION DE MEJORAMIENTO HABITACIONAL","SUBSECRETARÍA DE VIVIENDA",D152="SUBDIRECCION DE RECURSOS PRIVADOS","SUBSECRETARÍA DE VIVIENDA",D152="SUBSECRETARIA DE PLANEACION Y POLITICAS","SUBSECRETARÍA DE PLANEACIÓN Y POLÍTICAS",D152="DIRECCION DE INFORMACION DE POLITICAS PUBLICAS","SUBSECRETARÍA DE PLANEACIÓN Y POLÍTICAS",D152="DIRECCION DE SERVICIOS PUBLICOS","SUBSECRETARÍA DE PLANEACIÓN Y POLÍTICAS",D152="DIRECCION DE GESTION DEL SUELO","SUBSECRETARÍA DE PLANEACIÓN Y POLÍTICAS",D152="SUBSECRETARIA DE INVESTIGACIONES Y CONTROL DE VIVIENDA","SUBSECRETARÍA DE INSPECCIÓN, VIGILANCIA Y CONTROL DE VIVIENDA",D152="DIRECCION DE PREVENCION, ARRENDAMIENTO Y CONTROL DE ENAJENACION","SUBSECRETARÍA DE INSPECCIÓN, VIGILANCIA Y CONTROL DE VIVIENDA",D152="DIRECCION DE INVESTIGACIONES Y CONTROL DE VIVIENDA","SUBSECRETARÍA DE INSPECCIÓN, VIGILANCIA Y CONTROL DE VIVIENDA",D152="SUBSECRETARIA DE INSPECCION, VIGILANCIA Y CONTROL DE VIVIENDA","SUBSECRETARÍA DE INSPECCIÓN, VIGILANCIA Y CONTROL DE VIVIENDA",D152="DESPACHO","DESPACHO DE LA SECRETARÍA",D152="DESPACHO DE LA SECRETARIA","DESPACHO DE LA SECRETARÍA",D152="SUBSECRETARIA JURIDICA","SUBSECRETARÍA JURÍDICA",D152="OFICINA DE CONTROL INTERNO","OFICINA DE CONTROL INTERNO",D152="OFICINA DE CONTROL DISCIPLINARIO INTERNO","OFICINA DE CONTROL DISCIPLINARIO INTERNO",D152="OFICINA ASESORA DE COMUNICACIONES","OFICINA ASESORA DE COMUNICACIONES",D152="SUBSECRETARIA DE INTERVENCIONES INTEGRALES","SUBSECRETARÍA DE INTERVENCIONES INTEGRALES",D152="DIRECCION DE HABITAT Y ENTORNOS","SUBSECRETARÍA DE INTERVENCIONES INTEGRALES",D152="DIRECCION DE OPERACIONES","SUBSECRETARÍA DE INTERVENCIONES INTEGRALES",D152="DIRECCION DE ESTRUCTURACION DE PROYECTOS","SUBSECRETARÍA DE INTERVENCIONES INTEGRALES",D152="OFICINA ASESORA DE PLANEACION","OFICINA ASESORA DE PLANEACIÓN",D152="OFICINA DE PARTICIPACION Y RELACIONAMIENTO CON LA CIUDADANIA","OFICINA DE PARTICIPACIÓN Y RELACIONAMIENTO CON LA CIUDADANÍA",D152="SERVICIO A LA CIUDADANIA","OFICINA DE PARTICIPACIÓN Y RELACIONAMIENTO CON LA CIUDADANÍA",D152="OFICINA DE TECNOLOGIA Y TRANSFORMACION DIGITAL","OFICINA DE TECNOLOGÍA Y TRANSFORMACIÓN DIGITAL")</f>
        <v>SUBSECRETARÍA DE VIVIENDA</v>
      </c>
      <c r="D152" s="5" t="str">
        <f>VLOOKUP(A152,[1]TODAS!$A$1:$T$2027,8,0)</f>
        <v>DIRECCION DE FINANCIACION DE VIVIENDA</v>
      </c>
      <c r="E152" s="6">
        <v>46035</v>
      </c>
      <c r="F152" s="6">
        <f>VLOOKUP(A152,[1]TODAS!$A$1:$T$2027,6,0)</f>
        <v>46044</v>
      </c>
      <c r="G152" s="27">
        <f>NETWORKDAYS(E152,F152,FESTIVOS!$A$17:$A$51)-1</f>
        <v>7</v>
      </c>
      <c r="H152" s="17" t="str">
        <f>VLOOKUP(A152,[1]TODAS!$A$1:$T$2027,14,0)</f>
        <v>FINALIZADO</v>
      </c>
      <c r="I152" s="6" t="str">
        <f>VLOOKUP(A152,[1]TODAS!$A$1:$T$2027,5,0)</f>
        <v>2-2026-3957, 2-2026-3957</v>
      </c>
      <c r="J152" s="3" t="s">
        <v>28</v>
      </c>
      <c r="K152" s="3" t="s">
        <v>19</v>
      </c>
    </row>
    <row r="153" spans="1:11" ht="14.5" x14ac:dyDescent="0.35">
      <c r="A153" s="5" t="s">
        <v>189</v>
      </c>
      <c r="B153" s="27">
        <v>184222026</v>
      </c>
      <c r="C153" s="5" t="str" cm="1">
        <f t="array" ref="C153">_xlfn.IFS(D153="CORRESPONDENCIA","SUBSECRETARÍA CORPORATIVA",D153="SUBSECRETARIA CORPORATIVA","SUBSECRETARÍA CORPORATIVA",D153="BIENES Y SERVICIOS","SUBSECRETARÍA CORPORATIVA",D153="DIRECCION DE CONTRATACION","SUBSECRETARÍA CORPORATIVA",D153="DIRECCION ADMINISTRATIVA","SUBSECRETARÍA CORPORATIVA",D153="DIRECCION FINANCIERA","SUBSECRETARÍA CORPORATIVA",D153="TALENTO HUMANO","SUBSECRETARÍA CORPORATIVA",D153="GESTION DOCUMENTAL","SUBSECRETARÍA CORPORATIVA",D153="SUBSECRETARIA DE VIVIENDA","SUBSECRETARÍA DE VIVIENDA",D153="DIRECCION DE APOYO A LA CONSTRUCCION","SUBSECRETARÍA DE VIVIENDA",D153="DIRECCION DE FINANCIACION DE VIVIENDA","SUBSECRETARÍA DE VIVIENDA",D153="DIRECCION DE MEJORAMIENTO HABITACIONAL","SUBSECRETARÍA DE VIVIENDA",D153="SUBDIRECCION DE RECURSOS PRIVADOS","SUBSECRETARÍA DE VIVIENDA",D153="SUBSECRETARIA DE PLANEACION Y POLITICAS","SUBSECRETARÍA DE PLANEACIÓN Y POLÍTICAS",D153="DIRECCION DE INFORMACION DE POLITICAS PUBLICAS","SUBSECRETARÍA DE PLANEACIÓN Y POLÍTICAS",D153="DIRECCION DE SERVICIOS PUBLICOS","SUBSECRETARÍA DE PLANEACIÓN Y POLÍTICAS",D153="DIRECCION DE GESTION DEL SUELO","SUBSECRETARÍA DE PLANEACIÓN Y POLÍTICAS",D153="SUBSECRETARIA DE INVESTIGACIONES Y CONTROL DE VIVIENDA","SUBSECRETARÍA DE INSPECCIÓN, VIGILANCIA Y CONTROL DE VIVIENDA",D153="DIRECCION DE PREVENCION, ARRENDAMIENTO Y CONTROL DE ENAJENACION","SUBSECRETARÍA DE INSPECCIÓN, VIGILANCIA Y CONTROL DE VIVIENDA",D153="DIRECCION DE INVESTIGACIONES Y CONTROL DE VIVIENDA","SUBSECRETARÍA DE INSPECCIÓN, VIGILANCIA Y CONTROL DE VIVIENDA",D153="SUBSECRETARIA DE INSPECCION, VIGILANCIA Y CONTROL DE VIVIENDA","SUBSECRETARÍA DE INSPECCIÓN, VIGILANCIA Y CONTROL DE VIVIENDA",D153="DESPACHO","DESPACHO DE LA SECRETARÍA",D153="DESPACHO DE LA SECRETARIA","DESPACHO DE LA SECRETARÍA",D153="SUBSECRETARIA JURIDICA","SUBSECRETARÍA JURÍDICA",D153="OFICINA DE CONTROL INTERNO","OFICINA DE CONTROL INTERNO",D153="OFICINA DE CONTROL DISCIPLINARIO INTERNO","OFICINA DE CONTROL DISCIPLINARIO INTERNO",D153="OFICINA ASESORA DE COMUNICACIONES","OFICINA ASESORA DE COMUNICACIONES",D153="SUBSECRETARIA DE INTERVENCIONES INTEGRALES","SUBSECRETARÍA DE INTERVENCIONES INTEGRALES",D153="DIRECCION DE HABITAT Y ENTORNOS","SUBSECRETARÍA DE INTERVENCIONES INTEGRALES",D153="DIRECCION DE OPERACIONES","SUBSECRETARÍA DE INTERVENCIONES INTEGRALES",D153="DIRECCION DE ESTRUCTURACION DE PROYECTOS","SUBSECRETARÍA DE INTERVENCIONES INTEGRALES",D153="OFICINA ASESORA DE PLANEACION","OFICINA ASESORA DE PLANEACIÓN",D153="OFICINA DE PARTICIPACION Y RELACIONAMIENTO CON LA CIUDADANIA","OFICINA DE PARTICIPACIÓN Y RELACIONAMIENTO CON LA CIUDADANÍA",D153="SERVICIO A LA CIUDADANIA","OFICINA DE PARTICIPACIÓN Y RELACIONAMIENTO CON LA CIUDADANÍA",D153="OFICINA DE TECNOLOGIA Y TRANSFORMACION DIGITAL","OFICINA DE TECNOLOGÍA Y TRANSFORMACIÓN DIGITAL")</f>
        <v>SUBSECRETARÍA DE VIVIENDA</v>
      </c>
      <c r="D153" s="5" t="str">
        <f>VLOOKUP(A153,[1]TODAS!$A$1:$T$2027,8,0)</f>
        <v>DIRECCION DE FINANCIACION DE VIVIENDA</v>
      </c>
      <c r="E153" s="6">
        <v>46035</v>
      </c>
      <c r="F153" s="6">
        <f>VLOOKUP(A153,[1]TODAS!$A$1:$T$2027,6,0)</f>
        <v>46045</v>
      </c>
      <c r="G153" s="27">
        <f>NETWORKDAYS(E153,F153,FESTIVOS!$A$17:$A$51)-1</f>
        <v>8</v>
      </c>
      <c r="H153" s="17" t="str">
        <f>VLOOKUP(A153,[1]TODAS!$A$1:$T$2027,14,0)</f>
        <v>FINALIZADO</v>
      </c>
      <c r="I153" s="6" t="str">
        <f>VLOOKUP(A153,[1]TODAS!$A$1:$T$2027,5,0)</f>
        <v>2-2026-4754, 2-2026-4754</v>
      </c>
      <c r="J153" s="3" t="s">
        <v>28</v>
      </c>
      <c r="K153" s="3" t="s">
        <v>19</v>
      </c>
    </row>
    <row r="154" spans="1:11" ht="14.5" x14ac:dyDescent="0.35">
      <c r="A154" s="5" t="s">
        <v>190</v>
      </c>
      <c r="B154" s="27">
        <v>184362026</v>
      </c>
      <c r="C154" s="5" t="str" cm="1">
        <f t="array" ref="C154">_xlfn.IFS(D154="CORRESPONDENCIA","SUBSECRETARÍA CORPORATIVA",D154="SUBSECRETARIA CORPORATIVA","SUBSECRETARÍA CORPORATIVA",D154="BIENES Y SERVICIOS","SUBSECRETARÍA CORPORATIVA",D154="DIRECCION DE CONTRATACION","SUBSECRETARÍA CORPORATIVA",D154="DIRECCION ADMINISTRATIVA","SUBSECRETARÍA CORPORATIVA",D154="DIRECCION FINANCIERA","SUBSECRETARÍA CORPORATIVA",D154="TALENTO HUMANO","SUBSECRETARÍA CORPORATIVA",D154="GESTION DOCUMENTAL","SUBSECRETARÍA CORPORATIVA",D154="SUBSECRETARIA DE VIVIENDA","SUBSECRETARÍA DE VIVIENDA",D154="DIRECCION DE APOYO A LA CONSTRUCCION","SUBSECRETARÍA DE VIVIENDA",D154="DIRECCION DE FINANCIACION DE VIVIENDA","SUBSECRETARÍA DE VIVIENDA",D154="DIRECCION DE MEJORAMIENTO HABITACIONAL","SUBSECRETARÍA DE VIVIENDA",D154="SUBDIRECCION DE RECURSOS PRIVADOS","SUBSECRETARÍA DE VIVIENDA",D154="SUBSECRETARIA DE PLANEACION Y POLITICAS","SUBSECRETARÍA DE PLANEACIÓN Y POLÍTICAS",D154="DIRECCION DE INFORMACION DE POLITICAS PUBLICAS","SUBSECRETARÍA DE PLANEACIÓN Y POLÍTICAS",D154="DIRECCION DE SERVICIOS PUBLICOS","SUBSECRETARÍA DE PLANEACIÓN Y POLÍTICAS",D154="DIRECCION DE GESTION DEL SUELO","SUBSECRETARÍA DE PLANEACIÓN Y POLÍTICAS",D154="SUBSECRETARIA DE INVESTIGACIONES Y CONTROL DE VIVIENDA","SUBSECRETARÍA DE INSPECCIÓN, VIGILANCIA Y CONTROL DE VIVIENDA",D154="DIRECCION DE PREVENCION, ARRENDAMIENTO Y CONTROL DE ENAJENACION","SUBSECRETARÍA DE INSPECCIÓN, VIGILANCIA Y CONTROL DE VIVIENDA",D154="DIRECCION DE INVESTIGACIONES Y CONTROL DE VIVIENDA","SUBSECRETARÍA DE INSPECCIÓN, VIGILANCIA Y CONTROL DE VIVIENDA",D154="SUBSECRETARIA DE INSPECCION, VIGILANCIA Y CONTROL DE VIVIENDA","SUBSECRETARÍA DE INSPECCIÓN, VIGILANCIA Y CONTROL DE VIVIENDA",D154="DESPACHO","DESPACHO DE LA SECRETARÍA",D154="DESPACHO DE LA SECRETARIA","DESPACHO DE LA SECRETARÍA",D154="SUBSECRETARIA JURIDICA","SUBSECRETARÍA JURÍDICA",D154="OFICINA DE CONTROL INTERNO","OFICINA DE CONTROL INTERNO",D154="OFICINA DE CONTROL DISCIPLINARIO INTERNO","OFICINA DE CONTROL DISCIPLINARIO INTERNO",D154="OFICINA ASESORA DE COMUNICACIONES","OFICINA ASESORA DE COMUNICACIONES",D154="SUBSECRETARIA DE INTERVENCIONES INTEGRALES","SUBSECRETARÍA DE INTERVENCIONES INTEGRALES",D154="DIRECCION DE HABITAT Y ENTORNOS","SUBSECRETARÍA DE INTERVENCIONES INTEGRALES",D154="DIRECCION DE OPERACIONES","SUBSECRETARÍA DE INTERVENCIONES INTEGRALES",D154="DIRECCION DE ESTRUCTURACION DE PROYECTOS","SUBSECRETARÍA DE INTERVENCIONES INTEGRALES",D154="OFICINA ASESORA DE PLANEACION","OFICINA ASESORA DE PLANEACIÓN",D154="OFICINA DE PARTICIPACION Y RELACIONAMIENTO CON LA CIUDADANIA","OFICINA DE PARTICIPACIÓN Y RELACIONAMIENTO CON LA CIUDADANÍA",D154="SERVICIO A LA CIUDADANIA","OFICINA DE PARTICIPACIÓN Y RELACIONAMIENTO CON LA CIUDADANÍA",D154="OFICINA DE TECNOLOGIA Y TRANSFORMACION DIGITAL","OFICINA DE TECNOLOGÍA Y TRANSFORMACIÓN DIGITAL")</f>
        <v>SUBSECRETARÍA DE VIVIENDA</v>
      </c>
      <c r="D154" s="5" t="str">
        <f>VLOOKUP(A154,[1]TODAS!$A$1:$T$2027,8,0)</f>
        <v>DIRECCION DE FINANCIACION DE VIVIENDA</v>
      </c>
      <c r="E154" s="6">
        <v>46035</v>
      </c>
      <c r="F154" s="6">
        <f>VLOOKUP(A154,[1]TODAS!$A$1:$T$2027,6,0)</f>
        <v>46042</v>
      </c>
      <c r="G154" s="27">
        <f>NETWORKDAYS(E154,F154,FESTIVOS!$A$17:$A$51)-1</f>
        <v>5</v>
      </c>
      <c r="H154" s="17" t="str">
        <f>VLOOKUP(A154,[1]TODAS!$A$1:$T$2027,14,0)</f>
        <v>FINALIZADO</v>
      </c>
      <c r="I154" s="6" t="str">
        <f>VLOOKUP(A154,[1]TODAS!$A$1:$T$2027,5,0)</f>
        <v>2-2026-3722, 2-2026-3722</v>
      </c>
      <c r="J154" s="3" t="s">
        <v>28</v>
      </c>
      <c r="K154" s="3" t="s">
        <v>19</v>
      </c>
    </row>
    <row r="155" spans="1:11" ht="14.5" x14ac:dyDescent="0.35">
      <c r="A155" s="5" t="s">
        <v>191</v>
      </c>
      <c r="B155" s="27">
        <v>184432026</v>
      </c>
      <c r="C155" s="5" t="str" cm="1">
        <f t="array" ref="C155">_xlfn.IFS(D155="CORRESPONDENCIA","SUBSECRETARÍA CORPORATIVA",D155="SUBSECRETARIA CORPORATIVA","SUBSECRETARÍA CORPORATIVA",D155="BIENES Y SERVICIOS","SUBSECRETARÍA CORPORATIVA",D155="DIRECCION DE CONTRATACION","SUBSECRETARÍA CORPORATIVA",D155="DIRECCION ADMINISTRATIVA","SUBSECRETARÍA CORPORATIVA",D155="DIRECCION FINANCIERA","SUBSECRETARÍA CORPORATIVA",D155="TALENTO HUMANO","SUBSECRETARÍA CORPORATIVA",D155="GESTION DOCUMENTAL","SUBSECRETARÍA CORPORATIVA",D155="SUBSECRETARIA DE VIVIENDA","SUBSECRETARÍA DE VIVIENDA",D155="DIRECCION DE APOYO A LA CONSTRUCCION","SUBSECRETARÍA DE VIVIENDA",D155="DIRECCION DE FINANCIACION DE VIVIENDA","SUBSECRETARÍA DE VIVIENDA",D155="DIRECCION DE MEJORAMIENTO HABITACIONAL","SUBSECRETARÍA DE VIVIENDA",D155="SUBDIRECCION DE RECURSOS PRIVADOS","SUBSECRETARÍA DE VIVIENDA",D155="SUBSECRETARIA DE PLANEACION Y POLITICAS","SUBSECRETARÍA DE PLANEACIÓN Y POLÍTICAS",D155="DIRECCION DE INFORMACION DE POLITICAS PUBLICAS","SUBSECRETARÍA DE PLANEACIÓN Y POLÍTICAS",D155="DIRECCION DE SERVICIOS PUBLICOS","SUBSECRETARÍA DE PLANEACIÓN Y POLÍTICAS",D155="DIRECCION DE GESTION DEL SUELO","SUBSECRETARÍA DE PLANEACIÓN Y POLÍTICAS",D155="SUBSECRETARIA DE INVESTIGACIONES Y CONTROL DE VIVIENDA","SUBSECRETARÍA DE INSPECCIÓN, VIGILANCIA Y CONTROL DE VIVIENDA",D155="DIRECCION DE PREVENCION, ARRENDAMIENTO Y CONTROL DE ENAJENACION","SUBSECRETARÍA DE INSPECCIÓN, VIGILANCIA Y CONTROL DE VIVIENDA",D155="DIRECCION DE INVESTIGACIONES Y CONTROL DE VIVIENDA","SUBSECRETARÍA DE INSPECCIÓN, VIGILANCIA Y CONTROL DE VIVIENDA",D155="SUBSECRETARIA DE INSPECCION, VIGILANCIA Y CONTROL DE VIVIENDA","SUBSECRETARÍA DE INSPECCIÓN, VIGILANCIA Y CONTROL DE VIVIENDA",D155="DESPACHO","DESPACHO DE LA SECRETARÍA",D155="DESPACHO DE LA SECRETARIA","DESPACHO DE LA SECRETARÍA",D155="SUBSECRETARIA JURIDICA","SUBSECRETARÍA JURÍDICA",D155="OFICINA DE CONTROL INTERNO","OFICINA DE CONTROL INTERNO",D155="OFICINA DE CONTROL DISCIPLINARIO INTERNO","OFICINA DE CONTROL DISCIPLINARIO INTERNO",D155="OFICINA ASESORA DE COMUNICACIONES","OFICINA ASESORA DE COMUNICACIONES",D155="SUBSECRETARIA DE INTERVENCIONES INTEGRALES","SUBSECRETARÍA DE INTERVENCIONES INTEGRALES",D155="DIRECCION DE HABITAT Y ENTORNOS","SUBSECRETARÍA DE INTERVENCIONES INTEGRALES",D155="DIRECCION DE OPERACIONES","SUBSECRETARÍA DE INTERVENCIONES INTEGRALES",D155="DIRECCION DE ESTRUCTURACION DE PROYECTOS","SUBSECRETARÍA DE INTERVENCIONES INTEGRALES",D155="OFICINA ASESORA DE PLANEACION","OFICINA ASESORA DE PLANEACIÓN",D155="OFICINA DE PARTICIPACION Y RELACIONAMIENTO CON LA CIUDADANIA","OFICINA DE PARTICIPACIÓN Y RELACIONAMIENTO CON LA CIUDADANÍA",D155="SERVICIO A LA CIUDADANIA","OFICINA DE PARTICIPACIÓN Y RELACIONAMIENTO CON LA CIUDADANÍA",D155="OFICINA DE TECNOLOGIA Y TRANSFORMACION DIGITAL","OFICINA DE TECNOLOGÍA Y TRANSFORMACIÓN DIGITAL")</f>
        <v>SUBSECRETARÍA DE VIVIENDA</v>
      </c>
      <c r="D155" s="5" t="str">
        <f>VLOOKUP(A155,[1]TODAS!$A$1:$T$2027,8,0)</f>
        <v>DIRECCION DE FINANCIACION DE VIVIENDA</v>
      </c>
      <c r="E155" s="6">
        <v>46035</v>
      </c>
      <c r="F155" s="6">
        <f>VLOOKUP(A155,[1]TODAS!$A$1:$T$2027,6,0)</f>
        <v>46041</v>
      </c>
      <c r="G155" s="27">
        <f>NETWORKDAYS(E155,F155,FESTIVOS!$A$17:$A$51)-1</f>
        <v>4</v>
      </c>
      <c r="H155" s="17" t="str">
        <f>VLOOKUP(A155,[1]TODAS!$A$1:$T$2027,14,0)</f>
        <v>FINALIZADO</v>
      </c>
      <c r="I155" s="6" t="str">
        <f>VLOOKUP(A155,[1]TODAS!$A$1:$T$2027,5,0)</f>
        <v>2-2026-2313, 2-2026-2313</v>
      </c>
      <c r="J155" s="3" t="s">
        <v>28</v>
      </c>
      <c r="K155" s="3" t="s">
        <v>19</v>
      </c>
    </row>
    <row r="156" spans="1:11" ht="14.5" x14ac:dyDescent="0.35">
      <c r="A156" s="5" t="s">
        <v>192</v>
      </c>
      <c r="B156" s="27">
        <v>184582026</v>
      </c>
      <c r="C156" s="5" t="str" cm="1">
        <f t="array" ref="C156">_xlfn.IFS(D156="CORRESPONDENCIA","SUBSECRETARÍA CORPORATIVA",D156="SUBSECRETARIA CORPORATIVA","SUBSECRETARÍA CORPORATIVA",D156="BIENES Y SERVICIOS","SUBSECRETARÍA CORPORATIVA",D156="DIRECCION DE CONTRATACION","SUBSECRETARÍA CORPORATIVA",D156="DIRECCION ADMINISTRATIVA","SUBSECRETARÍA CORPORATIVA",D156="DIRECCION FINANCIERA","SUBSECRETARÍA CORPORATIVA",D156="TALENTO HUMANO","SUBSECRETARÍA CORPORATIVA",D156="GESTION DOCUMENTAL","SUBSECRETARÍA CORPORATIVA",D156="SUBSECRETARIA DE VIVIENDA","SUBSECRETARÍA DE VIVIENDA",D156="DIRECCION DE APOYO A LA CONSTRUCCION","SUBSECRETARÍA DE VIVIENDA",D156="DIRECCION DE FINANCIACION DE VIVIENDA","SUBSECRETARÍA DE VIVIENDA",D156="DIRECCION DE MEJORAMIENTO HABITACIONAL","SUBSECRETARÍA DE VIVIENDA",D156="SUBDIRECCION DE RECURSOS PRIVADOS","SUBSECRETARÍA DE VIVIENDA",D156="SUBSECRETARIA DE PLANEACION Y POLITICAS","SUBSECRETARÍA DE PLANEACIÓN Y POLÍTICAS",D156="DIRECCION DE INFORMACION DE POLITICAS PUBLICAS","SUBSECRETARÍA DE PLANEACIÓN Y POLÍTICAS",D156="DIRECCION DE SERVICIOS PUBLICOS","SUBSECRETARÍA DE PLANEACIÓN Y POLÍTICAS",D156="DIRECCION DE GESTION DEL SUELO","SUBSECRETARÍA DE PLANEACIÓN Y POLÍTICAS",D156="SUBSECRETARIA DE INVESTIGACIONES Y CONTROL DE VIVIENDA","SUBSECRETARÍA DE INSPECCIÓN, VIGILANCIA Y CONTROL DE VIVIENDA",D156="DIRECCION DE PREVENCION, ARRENDAMIENTO Y CONTROL DE ENAJENACION","SUBSECRETARÍA DE INSPECCIÓN, VIGILANCIA Y CONTROL DE VIVIENDA",D156="DIRECCION DE INVESTIGACIONES Y CONTROL DE VIVIENDA","SUBSECRETARÍA DE INSPECCIÓN, VIGILANCIA Y CONTROL DE VIVIENDA",D156="SUBSECRETARIA DE INSPECCION, VIGILANCIA Y CONTROL DE VIVIENDA","SUBSECRETARÍA DE INSPECCIÓN, VIGILANCIA Y CONTROL DE VIVIENDA",D156="DESPACHO","DESPACHO DE LA SECRETARÍA",D156="DESPACHO DE LA SECRETARIA","DESPACHO DE LA SECRETARÍA",D156="SUBSECRETARIA JURIDICA","SUBSECRETARÍA JURÍDICA",D156="OFICINA DE CONTROL INTERNO","OFICINA DE CONTROL INTERNO",D156="OFICINA DE CONTROL DISCIPLINARIO INTERNO","OFICINA DE CONTROL DISCIPLINARIO INTERNO",D156="OFICINA ASESORA DE COMUNICACIONES","OFICINA ASESORA DE COMUNICACIONES",D156="SUBSECRETARIA DE INTERVENCIONES INTEGRALES","SUBSECRETARÍA DE INTERVENCIONES INTEGRALES",D156="DIRECCION DE HABITAT Y ENTORNOS","SUBSECRETARÍA DE INTERVENCIONES INTEGRALES",D156="DIRECCION DE OPERACIONES","SUBSECRETARÍA DE INTERVENCIONES INTEGRALES",D156="DIRECCION DE ESTRUCTURACION DE PROYECTOS","SUBSECRETARÍA DE INTERVENCIONES INTEGRALES",D156="OFICINA ASESORA DE PLANEACION","OFICINA ASESORA DE PLANEACIÓN",D156="OFICINA DE PARTICIPACION Y RELACIONAMIENTO CON LA CIUDADANIA","OFICINA DE PARTICIPACIÓN Y RELACIONAMIENTO CON LA CIUDADANÍA",D156="SERVICIO A LA CIUDADANIA","OFICINA DE PARTICIPACIÓN Y RELACIONAMIENTO CON LA CIUDADANÍA",D156="OFICINA DE TECNOLOGIA Y TRANSFORMACION DIGITAL","OFICINA DE TECNOLOGÍA Y TRANSFORMACIÓN DIGITAL")</f>
        <v>SUBSECRETARÍA DE VIVIENDA</v>
      </c>
      <c r="D156" s="5" t="str">
        <f>VLOOKUP(A156,[1]TODAS!$A$1:$T$2027,8,0)</f>
        <v>DIRECCION DE FINANCIACION DE VIVIENDA</v>
      </c>
      <c r="E156" s="6">
        <v>46035</v>
      </c>
      <c r="F156" s="6">
        <f>VLOOKUP(A156,[1]TODAS!$A$1:$T$2027,6,0)</f>
        <v>46045</v>
      </c>
      <c r="G156" s="27">
        <f>NETWORKDAYS(E156,F156,FESTIVOS!$A$17:$A$51)-1</f>
        <v>8</v>
      </c>
      <c r="H156" s="17" t="str">
        <f>VLOOKUP(A156,[1]TODAS!$A$1:$T$2027,14,0)</f>
        <v>FINALIZADO</v>
      </c>
      <c r="I156" s="6" t="str">
        <f>VLOOKUP(A156,[1]TODAS!$A$1:$T$2027,5,0)</f>
        <v>2-2026-4877, 2-2026-4877</v>
      </c>
      <c r="J156" s="3" t="s">
        <v>28</v>
      </c>
      <c r="K156" s="3" t="s">
        <v>19</v>
      </c>
    </row>
    <row r="157" spans="1:11" ht="14.5" x14ac:dyDescent="0.35">
      <c r="A157" s="5" t="s">
        <v>193</v>
      </c>
      <c r="B157" s="27">
        <v>184652026</v>
      </c>
      <c r="C157" s="5" t="str" cm="1">
        <f t="array" ref="C157">_xlfn.IFS(D157="CORRESPONDENCIA","SUBSECRETARÍA CORPORATIVA",D157="SUBSECRETARIA CORPORATIVA","SUBSECRETARÍA CORPORATIVA",D157="BIENES Y SERVICIOS","SUBSECRETARÍA CORPORATIVA",D157="DIRECCION DE CONTRATACION","SUBSECRETARÍA CORPORATIVA",D157="DIRECCION ADMINISTRATIVA","SUBSECRETARÍA CORPORATIVA",D157="DIRECCION FINANCIERA","SUBSECRETARÍA CORPORATIVA",D157="TALENTO HUMANO","SUBSECRETARÍA CORPORATIVA",D157="GESTION DOCUMENTAL","SUBSECRETARÍA CORPORATIVA",D157="SUBSECRETARIA DE VIVIENDA","SUBSECRETARÍA DE VIVIENDA",D157="DIRECCION DE APOYO A LA CONSTRUCCION","SUBSECRETARÍA DE VIVIENDA",D157="DIRECCION DE FINANCIACION DE VIVIENDA","SUBSECRETARÍA DE VIVIENDA",D157="DIRECCION DE MEJORAMIENTO HABITACIONAL","SUBSECRETARÍA DE VIVIENDA",D157="SUBDIRECCION DE RECURSOS PRIVADOS","SUBSECRETARÍA DE VIVIENDA",D157="SUBSECRETARIA DE PLANEACION Y POLITICAS","SUBSECRETARÍA DE PLANEACIÓN Y POLÍTICAS",D157="DIRECCION DE INFORMACION DE POLITICAS PUBLICAS","SUBSECRETARÍA DE PLANEACIÓN Y POLÍTICAS",D157="DIRECCION DE SERVICIOS PUBLICOS","SUBSECRETARÍA DE PLANEACIÓN Y POLÍTICAS",D157="DIRECCION DE GESTION DEL SUELO","SUBSECRETARÍA DE PLANEACIÓN Y POLÍTICAS",D157="SUBSECRETARIA DE INVESTIGACIONES Y CONTROL DE VIVIENDA","SUBSECRETARÍA DE INSPECCIÓN, VIGILANCIA Y CONTROL DE VIVIENDA",D157="DIRECCION DE PREVENCION, ARRENDAMIENTO Y CONTROL DE ENAJENACION","SUBSECRETARÍA DE INSPECCIÓN, VIGILANCIA Y CONTROL DE VIVIENDA",D157="DIRECCION DE INVESTIGACIONES Y CONTROL DE VIVIENDA","SUBSECRETARÍA DE INSPECCIÓN, VIGILANCIA Y CONTROL DE VIVIENDA",D157="SUBSECRETARIA DE INSPECCION, VIGILANCIA Y CONTROL DE VIVIENDA","SUBSECRETARÍA DE INSPECCIÓN, VIGILANCIA Y CONTROL DE VIVIENDA",D157="DESPACHO","DESPACHO DE LA SECRETARÍA",D157="DESPACHO DE LA SECRETARIA","DESPACHO DE LA SECRETARÍA",D157="SUBSECRETARIA JURIDICA","SUBSECRETARÍA JURÍDICA",D157="OFICINA DE CONTROL INTERNO","OFICINA DE CONTROL INTERNO",D157="OFICINA DE CONTROL DISCIPLINARIO INTERNO","OFICINA DE CONTROL DISCIPLINARIO INTERNO",D157="OFICINA ASESORA DE COMUNICACIONES","OFICINA ASESORA DE COMUNICACIONES",D157="SUBSECRETARIA DE INTERVENCIONES INTEGRALES","SUBSECRETARÍA DE INTERVENCIONES INTEGRALES",D157="DIRECCION DE HABITAT Y ENTORNOS","SUBSECRETARÍA DE INTERVENCIONES INTEGRALES",D157="DIRECCION DE OPERACIONES","SUBSECRETARÍA DE INTERVENCIONES INTEGRALES",D157="DIRECCION DE ESTRUCTURACION DE PROYECTOS","SUBSECRETARÍA DE INTERVENCIONES INTEGRALES",D157="OFICINA ASESORA DE PLANEACION","OFICINA ASESORA DE PLANEACIÓN",D157="OFICINA DE PARTICIPACION Y RELACIONAMIENTO CON LA CIUDADANIA","OFICINA DE PARTICIPACIÓN Y RELACIONAMIENTO CON LA CIUDADANÍA",D157="SERVICIO A LA CIUDADANIA","OFICINA DE PARTICIPACIÓN Y RELACIONAMIENTO CON LA CIUDADANÍA",D157="OFICINA DE TECNOLOGIA Y TRANSFORMACION DIGITAL","OFICINA DE TECNOLOGÍA Y TRANSFORMACIÓN DIGITAL")</f>
        <v>SUBSECRETARÍA DE VIVIENDA</v>
      </c>
      <c r="D157" s="5" t="str">
        <f>VLOOKUP(A157,[1]TODAS!$A$1:$T$2027,8,0)</f>
        <v>DIRECCION DE FINANCIACION DE VIVIENDA</v>
      </c>
      <c r="E157" s="6">
        <v>46035</v>
      </c>
      <c r="F157" s="6">
        <f>VLOOKUP(A157,[1]TODAS!$A$1:$T$2027,6,0)</f>
        <v>46044</v>
      </c>
      <c r="G157" s="27">
        <f>NETWORKDAYS(E157,F157,FESTIVOS!$A$17:$A$51)-1</f>
        <v>7</v>
      </c>
      <c r="H157" s="17" t="str">
        <f>VLOOKUP(A157,[1]TODAS!$A$1:$T$2027,14,0)</f>
        <v>FINALIZADO</v>
      </c>
      <c r="I157" s="6" t="str">
        <f>VLOOKUP(A157,[1]TODAS!$A$1:$T$2027,5,0)</f>
        <v>2-2026-3955, 2-2026-3955</v>
      </c>
      <c r="J157" s="3" t="s">
        <v>28</v>
      </c>
      <c r="K157" s="3" t="s">
        <v>19</v>
      </c>
    </row>
    <row r="158" spans="1:11" ht="14.5" x14ac:dyDescent="0.35">
      <c r="A158" s="5" t="s">
        <v>194</v>
      </c>
      <c r="B158" s="27">
        <v>184722026</v>
      </c>
      <c r="C158" s="5" t="str" cm="1">
        <f t="array" ref="C158">_xlfn.IFS(D158="CORRESPONDENCIA","SUBSECRETARÍA CORPORATIVA",D158="SUBSECRETARIA CORPORATIVA","SUBSECRETARÍA CORPORATIVA",D158="BIENES Y SERVICIOS","SUBSECRETARÍA CORPORATIVA",D158="DIRECCION DE CONTRATACION","SUBSECRETARÍA CORPORATIVA",D158="DIRECCION ADMINISTRATIVA","SUBSECRETARÍA CORPORATIVA",D158="DIRECCION FINANCIERA","SUBSECRETARÍA CORPORATIVA",D158="TALENTO HUMANO","SUBSECRETARÍA CORPORATIVA",D158="GESTION DOCUMENTAL","SUBSECRETARÍA CORPORATIVA",D158="SUBSECRETARIA DE VIVIENDA","SUBSECRETARÍA DE VIVIENDA",D158="DIRECCION DE APOYO A LA CONSTRUCCION","SUBSECRETARÍA DE VIVIENDA",D158="DIRECCION DE FINANCIACION DE VIVIENDA","SUBSECRETARÍA DE VIVIENDA",D158="DIRECCION DE MEJORAMIENTO HABITACIONAL","SUBSECRETARÍA DE VIVIENDA",D158="SUBDIRECCION DE RECURSOS PRIVADOS","SUBSECRETARÍA DE VIVIENDA",D158="SUBSECRETARIA DE PLANEACION Y POLITICAS","SUBSECRETARÍA DE PLANEACIÓN Y POLÍTICAS",D158="DIRECCION DE INFORMACION DE POLITICAS PUBLICAS","SUBSECRETARÍA DE PLANEACIÓN Y POLÍTICAS",D158="DIRECCION DE SERVICIOS PUBLICOS","SUBSECRETARÍA DE PLANEACIÓN Y POLÍTICAS",D158="DIRECCION DE GESTION DEL SUELO","SUBSECRETARÍA DE PLANEACIÓN Y POLÍTICAS",D158="SUBSECRETARIA DE INVESTIGACIONES Y CONTROL DE VIVIENDA","SUBSECRETARÍA DE INSPECCIÓN, VIGILANCIA Y CONTROL DE VIVIENDA",D158="DIRECCION DE PREVENCION, ARRENDAMIENTO Y CONTROL DE ENAJENACION","SUBSECRETARÍA DE INSPECCIÓN, VIGILANCIA Y CONTROL DE VIVIENDA",D158="DIRECCION DE INVESTIGACIONES Y CONTROL DE VIVIENDA","SUBSECRETARÍA DE INSPECCIÓN, VIGILANCIA Y CONTROL DE VIVIENDA",D158="SUBSECRETARIA DE INSPECCION, VIGILANCIA Y CONTROL DE VIVIENDA","SUBSECRETARÍA DE INSPECCIÓN, VIGILANCIA Y CONTROL DE VIVIENDA",D158="DESPACHO","DESPACHO DE LA SECRETARÍA",D158="DESPACHO DE LA SECRETARIA","DESPACHO DE LA SECRETARÍA",D158="SUBSECRETARIA JURIDICA","SUBSECRETARÍA JURÍDICA",D158="OFICINA DE CONTROL INTERNO","OFICINA DE CONTROL INTERNO",D158="OFICINA DE CONTROL DISCIPLINARIO INTERNO","OFICINA DE CONTROL DISCIPLINARIO INTERNO",D158="OFICINA ASESORA DE COMUNICACIONES","OFICINA ASESORA DE COMUNICACIONES",D158="SUBSECRETARIA DE INTERVENCIONES INTEGRALES","SUBSECRETARÍA DE INTERVENCIONES INTEGRALES",D158="DIRECCION DE HABITAT Y ENTORNOS","SUBSECRETARÍA DE INTERVENCIONES INTEGRALES",D158="DIRECCION DE OPERACIONES","SUBSECRETARÍA DE INTERVENCIONES INTEGRALES",D158="DIRECCION DE ESTRUCTURACION DE PROYECTOS","SUBSECRETARÍA DE INTERVENCIONES INTEGRALES",D158="OFICINA ASESORA DE PLANEACION","OFICINA ASESORA DE PLANEACIÓN",D158="OFICINA DE PARTICIPACION Y RELACIONAMIENTO CON LA CIUDADANIA","OFICINA DE PARTICIPACIÓN Y RELACIONAMIENTO CON LA CIUDADANÍA",D158="SERVICIO A LA CIUDADANIA","OFICINA DE PARTICIPACIÓN Y RELACIONAMIENTO CON LA CIUDADANÍA",D158="OFICINA DE TECNOLOGIA Y TRANSFORMACION DIGITAL","OFICINA DE TECNOLOGÍA Y TRANSFORMACIÓN DIGITAL")</f>
        <v>SUBSECRETARÍA DE VIVIENDA</v>
      </c>
      <c r="D158" s="5" t="str">
        <f>VLOOKUP(A158,[1]TODAS!$A$1:$T$2027,8,0)</f>
        <v>DIRECCION DE FINANCIACION DE VIVIENDA</v>
      </c>
      <c r="E158" s="6">
        <v>46035</v>
      </c>
      <c r="F158" s="6">
        <f>VLOOKUP(A158,[1]TODAS!$A$1:$T$2027,6,0)</f>
        <v>46045</v>
      </c>
      <c r="G158" s="27">
        <f>NETWORKDAYS(E158,F158,FESTIVOS!$A$17:$A$51)-1</f>
        <v>8</v>
      </c>
      <c r="H158" s="17" t="str">
        <f>VLOOKUP(A158,[1]TODAS!$A$1:$T$2027,14,0)</f>
        <v>FINALIZADO</v>
      </c>
      <c r="I158" s="6" t="str">
        <f>VLOOKUP(A158,[1]TODAS!$A$1:$T$2027,5,0)</f>
        <v>2-2026-4879, 2-2026-4879</v>
      </c>
      <c r="J158" s="3" t="s">
        <v>28</v>
      </c>
      <c r="K158" s="3" t="s">
        <v>19</v>
      </c>
    </row>
    <row r="159" spans="1:11" ht="14.5" x14ac:dyDescent="0.35">
      <c r="A159" s="5" t="s">
        <v>195</v>
      </c>
      <c r="B159" s="27">
        <v>184812026</v>
      </c>
      <c r="C159" s="5" t="str" cm="1">
        <f t="array" ref="C159">_xlfn.IFS(D159="CORRESPONDENCIA","SUBSECRETARÍA CORPORATIVA",D159="SUBSECRETARIA CORPORATIVA","SUBSECRETARÍA CORPORATIVA",D159="BIENES Y SERVICIOS","SUBSECRETARÍA CORPORATIVA",D159="DIRECCION DE CONTRATACION","SUBSECRETARÍA CORPORATIVA",D159="DIRECCION ADMINISTRATIVA","SUBSECRETARÍA CORPORATIVA",D159="DIRECCION FINANCIERA","SUBSECRETARÍA CORPORATIVA",D159="TALENTO HUMANO","SUBSECRETARÍA CORPORATIVA",D159="GESTION DOCUMENTAL","SUBSECRETARÍA CORPORATIVA",D159="SUBSECRETARIA DE VIVIENDA","SUBSECRETARÍA DE VIVIENDA",D159="DIRECCION DE APOYO A LA CONSTRUCCION","SUBSECRETARÍA DE VIVIENDA",D159="DIRECCION DE FINANCIACION DE VIVIENDA","SUBSECRETARÍA DE VIVIENDA",D159="DIRECCION DE MEJORAMIENTO HABITACIONAL","SUBSECRETARÍA DE VIVIENDA",D159="SUBDIRECCION DE RECURSOS PRIVADOS","SUBSECRETARÍA DE VIVIENDA",D159="SUBSECRETARIA DE PLANEACION Y POLITICAS","SUBSECRETARÍA DE PLANEACIÓN Y POLÍTICAS",D159="DIRECCION DE INFORMACION DE POLITICAS PUBLICAS","SUBSECRETARÍA DE PLANEACIÓN Y POLÍTICAS",D159="DIRECCION DE SERVICIOS PUBLICOS","SUBSECRETARÍA DE PLANEACIÓN Y POLÍTICAS",D159="DIRECCION DE GESTION DEL SUELO","SUBSECRETARÍA DE PLANEACIÓN Y POLÍTICAS",D159="SUBSECRETARIA DE INVESTIGACIONES Y CONTROL DE VIVIENDA","SUBSECRETARÍA DE INSPECCIÓN, VIGILANCIA Y CONTROL DE VIVIENDA",D159="DIRECCION DE PREVENCION, ARRENDAMIENTO Y CONTROL DE ENAJENACION","SUBSECRETARÍA DE INSPECCIÓN, VIGILANCIA Y CONTROL DE VIVIENDA",D159="DIRECCION DE INVESTIGACIONES Y CONTROL DE VIVIENDA","SUBSECRETARÍA DE INSPECCIÓN, VIGILANCIA Y CONTROL DE VIVIENDA",D159="SUBSECRETARIA DE INSPECCION, VIGILANCIA Y CONTROL DE VIVIENDA","SUBSECRETARÍA DE INSPECCIÓN, VIGILANCIA Y CONTROL DE VIVIENDA",D159="DESPACHO","DESPACHO DE LA SECRETARÍA",D159="DESPACHO DE LA SECRETARIA","DESPACHO DE LA SECRETARÍA",D159="SUBSECRETARIA JURIDICA","SUBSECRETARÍA JURÍDICA",D159="OFICINA DE CONTROL INTERNO","OFICINA DE CONTROL INTERNO",D159="OFICINA DE CONTROL DISCIPLINARIO INTERNO","OFICINA DE CONTROL DISCIPLINARIO INTERNO",D159="OFICINA ASESORA DE COMUNICACIONES","OFICINA ASESORA DE COMUNICACIONES",D159="SUBSECRETARIA DE INTERVENCIONES INTEGRALES","SUBSECRETARÍA DE INTERVENCIONES INTEGRALES",D159="DIRECCION DE HABITAT Y ENTORNOS","SUBSECRETARÍA DE INTERVENCIONES INTEGRALES",D159="DIRECCION DE OPERACIONES","SUBSECRETARÍA DE INTERVENCIONES INTEGRALES",D159="DIRECCION DE ESTRUCTURACION DE PROYECTOS","SUBSECRETARÍA DE INTERVENCIONES INTEGRALES",D159="OFICINA ASESORA DE PLANEACION","OFICINA ASESORA DE PLANEACIÓN",D159="OFICINA DE PARTICIPACION Y RELACIONAMIENTO CON LA CIUDADANIA","OFICINA DE PARTICIPACIÓN Y RELACIONAMIENTO CON LA CIUDADANÍA",D159="SERVICIO A LA CIUDADANIA","OFICINA DE PARTICIPACIÓN Y RELACIONAMIENTO CON LA CIUDADANÍA",D159="OFICINA DE TECNOLOGIA Y TRANSFORMACION DIGITAL","OFICINA DE TECNOLOGÍA Y TRANSFORMACIÓN DIGITAL")</f>
        <v>SUBSECRETARÍA DE VIVIENDA</v>
      </c>
      <c r="D159" s="5" t="str">
        <f>VLOOKUP(A159,[1]TODAS!$A$1:$T$2027,8,0)</f>
        <v>DIRECCION DE FINANCIACION DE VIVIENDA</v>
      </c>
      <c r="E159" s="6">
        <v>46035</v>
      </c>
      <c r="F159" s="6">
        <f>VLOOKUP(A159,[1]TODAS!$A$1:$T$2027,6,0)</f>
        <v>46045</v>
      </c>
      <c r="G159" s="27">
        <f>NETWORKDAYS(E159,F159,FESTIVOS!$A$17:$A$51)-1</f>
        <v>8</v>
      </c>
      <c r="H159" s="17" t="str">
        <f>VLOOKUP(A159,[1]TODAS!$A$1:$T$2027,14,0)</f>
        <v>FINALIZADO</v>
      </c>
      <c r="I159" s="6" t="str">
        <f>VLOOKUP(A159,[1]TODAS!$A$1:$T$2027,5,0)</f>
        <v>2-2026-4679, 2-2026-4679</v>
      </c>
      <c r="J159" s="3" t="s">
        <v>28</v>
      </c>
      <c r="K159" s="3" t="s">
        <v>19</v>
      </c>
    </row>
    <row r="160" spans="1:11" ht="14.5" x14ac:dyDescent="0.35">
      <c r="A160" s="5" t="s">
        <v>196</v>
      </c>
      <c r="B160" s="27">
        <v>184872026</v>
      </c>
      <c r="C160" s="5" t="str" cm="1">
        <f t="array" ref="C160">_xlfn.IFS(D160="CORRESPONDENCIA","SUBSECRETARÍA CORPORATIVA",D160="SUBSECRETARIA CORPORATIVA","SUBSECRETARÍA CORPORATIVA",D160="BIENES Y SERVICIOS","SUBSECRETARÍA CORPORATIVA",D160="DIRECCION DE CONTRATACION","SUBSECRETARÍA CORPORATIVA",D160="DIRECCION ADMINISTRATIVA","SUBSECRETARÍA CORPORATIVA",D160="DIRECCION FINANCIERA","SUBSECRETARÍA CORPORATIVA",D160="TALENTO HUMANO","SUBSECRETARÍA CORPORATIVA",D160="GESTION DOCUMENTAL","SUBSECRETARÍA CORPORATIVA",D160="SUBSECRETARIA DE VIVIENDA","SUBSECRETARÍA DE VIVIENDA",D160="DIRECCION DE APOYO A LA CONSTRUCCION","SUBSECRETARÍA DE VIVIENDA",D160="DIRECCION DE FINANCIACION DE VIVIENDA","SUBSECRETARÍA DE VIVIENDA",D160="DIRECCION DE MEJORAMIENTO HABITACIONAL","SUBSECRETARÍA DE VIVIENDA",D160="SUBDIRECCION DE RECURSOS PRIVADOS","SUBSECRETARÍA DE VIVIENDA",D160="SUBSECRETARIA DE PLANEACION Y POLITICAS","SUBSECRETARÍA DE PLANEACIÓN Y POLÍTICAS",D160="DIRECCION DE INFORMACION DE POLITICAS PUBLICAS","SUBSECRETARÍA DE PLANEACIÓN Y POLÍTICAS",D160="DIRECCION DE SERVICIOS PUBLICOS","SUBSECRETARÍA DE PLANEACIÓN Y POLÍTICAS",D160="DIRECCION DE GESTION DEL SUELO","SUBSECRETARÍA DE PLANEACIÓN Y POLÍTICAS",D160="SUBSECRETARIA DE INVESTIGACIONES Y CONTROL DE VIVIENDA","SUBSECRETARÍA DE INSPECCIÓN, VIGILANCIA Y CONTROL DE VIVIENDA",D160="DIRECCION DE PREVENCION, ARRENDAMIENTO Y CONTROL DE ENAJENACION","SUBSECRETARÍA DE INSPECCIÓN, VIGILANCIA Y CONTROL DE VIVIENDA",D160="DIRECCION DE INVESTIGACIONES Y CONTROL DE VIVIENDA","SUBSECRETARÍA DE INSPECCIÓN, VIGILANCIA Y CONTROL DE VIVIENDA",D160="SUBSECRETARIA DE INSPECCION, VIGILANCIA Y CONTROL DE VIVIENDA","SUBSECRETARÍA DE INSPECCIÓN, VIGILANCIA Y CONTROL DE VIVIENDA",D160="DESPACHO","DESPACHO DE LA SECRETARÍA",D160="DESPACHO DE LA SECRETARIA","DESPACHO DE LA SECRETARÍA",D160="SUBSECRETARIA JURIDICA","SUBSECRETARÍA JURÍDICA",D160="OFICINA DE CONTROL INTERNO","OFICINA DE CONTROL INTERNO",D160="OFICINA DE CONTROL DISCIPLINARIO INTERNO","OFICINA DE CONTROL DISCIPLINARIO INTERNO",D160="OFICINA ASESORA DE COMUNICACIONES","OFICINA ASESORA DE COMUNICACIONES",D160="SUBSECRETARIA DE INTERVENCIONES INTEGRALES","SUBSECRETARÍA DE INTERVENCIONES INTEGRALES",D160="DIRECCION DE HABITAT Y ENTORNOS","SUBSECRETARÍA DE INTERVENCIONES INTEGRALES",D160="DIRECCION DE OPERACIONES","SUBSECRETARÍA DE INTERVENCIONES INTEGRALES",D160="DIRECCION DE ESTRUCTURACION DE PROYECTOS","SUBSECRETARÍA DE INTERVENCIONES INTEGRALES",D160="OFICINA ASESORA DE PLANEACION","OFICINA ASESORA DE PLANEACIÓN",D160="OFICINA DE PARTICIPACION Y RELACIONAMIENTO CON LA CIUDADANIA","OFICINA DE PARTICIPACIÓN Y RELACIONAMIENTO CON LA CIUDADANÍA",D160="SERVICIO A LA CIUDADANIA","OFICINA DE PARTICIPACIÓN Y RELACIONAMIENTO CON LA CIUDADANÍA",D160="OFICINA DE TECNOLOGIA Y TRANSFORMACION DIGITAL","OFICINA DE TECNOLOGÍA Y TRANSFORMACIÓN DIGITAL")</f>
        <v>SUBSECRETARÍA DE VIVIENDA</v>
      </c>
      <c r="D160" s="5" t="str">
        <f>VLOOKUP(A160,[1]TODAS!$A$1:$T$2027,8,0)</f>
        <v>DIRECCION DE FINANCIACION DE VIVIENDA</v>
      </c>
      <c r="E160" s="6">
        <v>46035</v>
      </c>
      <c r="F160" s="6">
        <f>VLOOKUP(A160,[1]TODAS!$A$1:$T$2027,6,0)</f>
        <v>46044</v>
      </c>
      <c r="G160" s="27">
        <f>NETWORKDAYS(E160,F160,FESTIVOS!$A$17:$A$51)-1</f>
        <v>7</v>
      </c>
      <c r="H160" s="17" t="str">
        <f>VLOOKUP(A160,[1]TODAS!$A$1:$T$2027,14,0)</f>
        <v>FINALIZADO</v>
      </c>
      <c r="I160" s="6" t="str">
        <f>VLOOKUP(A160,[1]TODAS!$A$1:$T$2027,5,0)</f>
        <v>2-2026-3953, 2-2026-3953</v>
      </c>
      <c r="J160" s="3" t="s">
        <v>28</v>
      </c>
      <c r="K160" s="3" t="s">
        <v>19</v>
      </c>
    </row>
    <row r="161" spans="1:11" ht="14.5" x14ac:dyDescent="0.35">
      <c r="A161" s="5" t="s">
        <v>197</v>
      </c>
      <c r="B161" s="27">
        <v>184952026</v>
      </c>
      <c r="C161" s="5" t="str" cm="1">
        <f t="array" ref="C161">_xlfn.IFS(D161="CORRESPONDENCIA","SUBSECRETARÍA CORPORATIVA",D161="SUBSECRETARIA CORPORATIVA","SUBSECRETARÍA CORPORATIVA",D161="BIENES Y SERVICIOS","SUBSECRETARÍA CORPORATIVA",D161="DIRECCION DE CONTRATACION","SUBSECRETARÍA CORPORATIVA",D161="DIRECCION ADMINISTRATIVA","SUBSECRETARÍA CORPORATIVA",D161="DIRECCION FINANCIERA","SUBSECRETARÍA CORPORATIVA",D161="TALENTO HUMANO","SUBSECRETARÍA CORPORATIVA",D161="GESTION DOCUMENTAL","SUBSECRETARÍA CORPORATIVA",D161="SUBSECRETARIA DE VIVIENDA","SUBSECRETARÍA DE VIVIENDA",D161="DIRECCION DE APOYO A LA CONSTRUCCION","SUBSECRETARÍA DE VIVIENDA",D161="DIRECCION DE FINANCIACION DE VIVIENDA","SUBSECRETARÍA DE VIVIENDA",D161="DIRECCION DE MEJORAMIENTO HABITACIONAL","SUBSECRETARÍA DE VIVIENDA",D161="SUBDIRECCION DE RECURSOS PRIVADOS","SUBSECRETARÍA DE VIVIENDA",D161="SUBSECRETARIA DE PLANEACION Y POLITICAS","SUBSECRETARÍA DE PLANEACIÓN Y POLÍTICAS",D161="DIRECCION DE INFORMACION DE POLITICAS PUBLICAS","SUBSECRETARÍA DE PLANEACIÓN Y POLÍTICAS",D161="DIRECCION DE SERVICIOS PUBLICOS","SUBSECRETARÍA DE PLANEACIÓN Y POLÍTICAS",D161="DIRECCION DE GESTION DEL SUELO","SUBSECRETARÍA DE PLANEACIÓN Y POLÍTICAS",D161="SUBSECRETARIA DE INVESTIGACIONES Y CONTROL DE VIVIENDA","SUBSECRETARÍA DE INSPECCIÓN, VIGILANCIA Y CONTROL DE VIVIENDA",D161="DIRECCION DE PREVENCION, ARRENDAMIENTO Y CONTROL DE ENAJENACION","SUBSECRETARÍA DE INSPECCIÓN, VIGILANCIA Y CONTROL DE VIVIENDA",D161="DIRECCION DE INVESTIGACIONES Y CONTROL DE VIVIENDA","SUBSECRETARÍA DE INSPECCIÓN, VIGILANCIA Y CONTROL DE VIVIENDA",D161="SUBSECRETARIA DE INSPECCION, VIGILANCIA Y CONTROL DE VIVIENDA","SUBSECRETARÍA DE INSPECCIÓN, VIGILANCIA Y CONTROL DE VIVIENDA",D161="DESPACHO","DESPACHO DE LA SECRETARÍA",D161="DESPACHO DE LA SECRETARIA","DESPACHO DE LA SECRETARÍA",D161="SUBSECRETARIA JURIDICA","SUBSECRETARÍA JURÍDICA",D161="OFICINA DE CONTROL INTERNO","OFICINA DE CONTROL INTERNO",D161="OFICINA DE CONTROL DISCIPLINARIO INTERNO","OFICINA DE CONTROL DISCIPLINARIO INTERNO",D161="OFICINA ASESORA DE COMUNICACIONES","OFICINA ASESORA DE COMUNICACIONES",D161="SUBSECRETARIA DE INTERVENCIONES INTEGRALES","SUBSECRETARÍA DE INTERVENCIONES INTEGRALES",D161="DIRECCION DE HABITAT Y ENTORNOS","SUBSECRETARÍA DE INTERVENCIONES INTEGRALES",D161="DIRECCION DE OPERACIONES","SUBSECRETARÍA DE INTERVENCIONES INTEGRALES",D161="DIRECCION DE ESTRUCTURACION DE PROYECTOS","SUBSECRETARÍA DE INTERVENCIONES INTEGRALES",D161="OFICINA ASESORA DE PLANEACION","OFICINA ASESORA DE PLANEACIÓN",D161="OFICINA DE PARTICIPACION Y RELACIONAMIENTO CON LA CIUDADANIA","OFICINA DE PARTICIPACIÓN Y RELACIONAMIENTO CON LA CIUDADANÍA",D161="SERVICIO A LA CIUDADANIA","OFICINA DE PARTICIPACIÓN Y RELACIONAMIENTO CON LA CIUDADANÍA",D161="OFICINA DE TECNOLOGIA Y TRANSFORMACION DIGITAL","OFICINA DE TECNOLOGÍA Y TRANSFORMACIÓN DIGITAL")</f>
        <v>SUBSECRETARÍA DE VIVIENDA</v>
      </c>
      <c r="D161" s="5" t="str">
        <f>VLOOKUP(A161,[1]TODAS!$A$1:$T$2027,8,0)</f>
        <v>DIRECCION DE FINANCIACION DE VIVIENDA</v>
      </c>
      <c r="E161" s="6">
        <v>46035</v>
      </c>
      <c r="F161" s="6">
        <f>VLOOKUP(A161,[1]TODAS!$A$1:$T$2027,6,0)</f>
        <v>46048</v>
      </c>
      <c r="G161" s="27">
        <f>NETWORKDAYS(E161,F161,FESTIVOS!$A$17:$A$51)-1</f>
        <v>9</v>
      </c>
      <c r="H161" s="17" t="str">
        <f>VLOOKUP(A161,[1]TODAS!$A$1:$T$2027,14,0)</f>
        <v>FINALIZADO</v>
      </c>
      <c r="I161" s="6" t="str">
        <f>VLOOKUP(A161,[1]TODAS!$A$1:$T$2027,5,0)</f>
        <v>2-2026-5073, 2-2026-5073</v>
      </c>
      <c r="J161" s="3" t="s">
        <v>28</v>
      </c>
      <c r="K161" s="3" t="s">
        <v>19</v>
      </c>
    </row>
    <row r="162" spans="1:11" ht="14.5" x14ac:dyDescent="0.35">
      <c r="A162" s="5" t="s">
        <v>198</v>
      </c>
      <c r="B162" s="27">
        <v>185062026</v>
      </c>
      <c r="C162" s="5" t="str" cm="1">
        <f t="array" ref="C162">_xlfn.IFS(D162="CORRESPONDENCIA","SUBSECRETARÍA CORPORATIVA",D162="SUBSECRETARIA CORPORATIVA","SUBSECRETARÍA CORPORATIVA",D162="BIENES Y SERVICIOS","SUBSECRETARÍA CORPORATIVA",D162="DIRECCION DE CONTRATACION","SUBSECRETARÍA CORPORATIVA",D162="DIRECCION ADMINISTRATIVA","SUBSECRETARÍA CORPORATIVA",D162="DIRECCION FINANCIERA","SUBSECRETARÍA CORPORATIVA",D162="TALENTO HUMANO","SUBSECRETARÍA CORPORATIVA",D162="GESTION DOCUMENTAL","SUBSECRETARÍA CORPORATIVA",D162="SUBSECRETARIA DE VIVIENDA","SUBSECRETARÍA DE VIVIENDA",D162="DIRECCION DE APOYO A LA CONSTRUCCION","SUBSECRETARÍA DE VIVIENDA",D162="DIRECCION DE FINANCIACION DE VIVIENDA","SUBSECRETARÍA DE VIVIENDA",D162="DIRECCION DE MEJORAMIENTO HABITACIONAL","SUBSECRETARÍA DE VIVIENDA",D162="SUBDIRECCION DE RECURSOS PRIVADOS","SUBSECRETARÍA DE VIVIENDA",D162="SUBSECRETARIA DE PLANEACION Y POLITICAS","SUBSECRETARÍA DE PLANEACIÓN Y POLÍTICAS",D162="DIRECCION DE INFORMACION DE POLITICAS PUBLICAS","SUBSECRETARÍA DE PLANEACIÓN Y POLÍTICAS",D162="DIRECCION DE SERVICIOS PUBLICOS","SUBSECRETARÍA DE PLANEACIÓN Y POLÍTICAS",D162="DIRECCION DE GESTION DEL SUELO","SUBSECRETARÍA DE PLANEACIÓN Y POLÍTICAS",D162="SUBSECRETARIA DE INVESTIGACIONES Y CONTROL DE VIVIENDA","SUBSECRETARÍA DE INSPECCIÓN, VIGILANCIA Y CONTROL DE VIVIENDA",D162="DIRECCION DE PREVENCION, ARRENDAMIENTO Y CONTROL DE ENAJENACION","SUBSECRETARÍA DE INSPECCIÓN, VIGILANCIA Y CONTROL DE VIVIENDA",D162="DIRECCION DE INVESTIGACIONES Y CONTROL DE VIVIENDA","SUBSECRETARÍA DE INSPECCIÓN, VIGILANCIA Y CONTROL DE VIVIENDA",D162="SUBSECRETARIA DE INSPECCION, VIGILANCIA Y CONTROL DE VIVIENDA","SUBSECRETARÍA DE INSPECCIÓN, VIGILANCIA Y CONTROL DE VIVIENDA",D162="DESPACHO","DESPACHO DE LA SECRETARÍA",D162="DESPACHO DE LA SECRETARIA","DESPACHO DE LA SECRETARÍA",D162="SUBSECRETARIA JURIDICA","SUBSECRETARÍA JURÍDICA",D162="OFICINA DE CONTROL INTERNO","OFICINA DE CONTROL INTERNO",D162="OFICINA DE CONTROL DISCIPLINARIO INTERNO","OFICINA DE CONTROL DISCIPLINARIO INTERNO",D162="OFICINA ASESORA DE COMUNICACIONES","OFICINA ASESORA DE COMUNICACIONES",D162="SUBSECRETARIA DE INTERVENCIONES INTEGRALES","SUBSECRETARÍA DE INTERVENCIONES INTEGRALES",D162="DIRECCION DE HABITAT Y ENTORNOS","SUBSECRETARÍA DE INTERVENCIONES INTEGRALES",D162="DIRECCION DE OPERACIONES","SUBSECRETARÍA DE INTERVENCIONES INTEGRALES",D162="DIRECCION DE ESTRUCTURACION DE PROYECTOS","SUBSECRETARÍA DE INTERVENCIONES INTEGRALES",D162="OFICINA ASESORA DE PLANEACION","OFICINA ASESORA DE PLANEACIÓN",D162="OFICINA DE PARTICIPACION Y RELACIONAMIENTO CON LA CIUDADANIA","OFICINA DE PARTICIPACIÓN Y RELACIONAMIENTO CON LA CIUDADANÍA",D162="SERVICIO A LA CIUDADANIA","OFICINA DE PARTICIPACIÓN Y RELACIONAMIENTO CON LA CIUDADANÍA",D162="OFICINA DE TECNOLOGIA Y TRANSFORMACION DIGITAL","OFICINA DE TECNOLOGÍA Y TRANSFORMACIÓN DIGITAL")</f>
        <v>SUBSECRETARÍA DE VIVIENDA</v>
      </c>
      <c r="D162" s="5" t="str">
        <f>VLOOKUP(A162,[1]TODAS!$A$1:$T$2027,8,0)</f>
        <v>DIRECCION DE FINANCIACION DE VIVIENDA</v>
      </c>
      <c r="E162" s="6">
        <v>46035</v>
      </c>
      <c r="F162" s="6">
        <f>VLOOKUP(A162,[1]TODAS!$A$1:$T$2027,6,0)</f>
        <v>46045</v>
      </c>
      <c r="G162" s="27">
        <f>NETWORKDAYS(E162,F162,FESTIVOS!$A$17:$A$51)-1</f>
        <v>8</v>
      </c>
      <c r="H162" s="17" t="str">
        <f>VLOOKUP(A162,[1]TODAS!$A$1:$T$2027,14,0)</f>
        <v>FINALIZADO</v>
      </c>
      <c r="I162" s="6" t="str">
        <f>VLOOKUP(A162,[1]TODAS!$A$1:$T$2027,5,0)</f>
        <v>2-2026-4880, 2-2026-4880</v>
      </c>
      <c r="J162" s="3" t="s">
        <v>28</v>
      </c>
      <c r="K162" s="3" t="s">
        <v>19</v>
      </c>
    </row>
    <row r="163" spans="1:11" ht="14.5" x14ac:dyDescent="0.35">
      <c r="A163" s="5" t="s">
        <v>199</v>
      </c>
      <c r="B163" s="27">
        <v>185072026</v>
      </c>
      <c r="C163" s="5" t="str" cm="1">
        <f t="array" ref="C163">_xlfn.IFS(D163="CORRESPONDENCIA","SUBSECRETARÍA CORPORATIVA",D163="SUBSECRETARIA CORPORATIVA","SUBSECRETARÍA CORPORATIVA",D163="BIENES Y SERVICIOS","SUBSECRETARÍA CORPORATIVA",D163="DIRECCION DE CONTRATACION","SUBSECRETARÍA CORPORATIVA",D163="DIRECCION ADMINISTRATIVA","SUBSECRETARÍA CORPORATIVA",D163="DIRECCION FINANCIERA","SUBSECRETARÍA CORPORATIVA",D163="TALENTO HUMANO","SUBSECRETARÍA CORPORATIVA",D163="GESTION DOCUMENTAL","SUBSECRETARÍA CORPORATIVA",D163="SUBSECRETARIA DE VIVIENDA","SUBSECRETARÍA DE VIVIENDA",D163="DIRECCION DE APOYO A LA CONSTRUCCION","SUBSECRETARÍA DE VIVIENDA",D163="DIRECCION DE FINANCIACION DE VIVIENDA","SUBSECRETARÍA DE VIVIENDA",D163="DIRECCION DE MEJORAMIENTO HABITACIONAL","SUBSECRETARÍA DE VIVIENDA",D163="SUBDIRECCION DE RECURSOS PRIVADOS","SUBSECRETARÍA DE VIVIENDA",D163="SUBSECRETARIA DE PLANEACION Y POLITICAS","SUBSECRETARÍA DE PLANEACIÓN Y POLÍTICAS",D163="DIRECCION DE INFORMACION DE POLITICAS PUBLICAS","SUBSECRETARÍA DE PLANEACIÓN Y POLÍTICAS",D163="DIRECCION DE SERVICIOS PUBLICOS","SUBSECRETARÍA DE PLANEACIÓN Y POLÍTICAS",D163="DIRECCION DE GESTION DEL SUELO","SUBSECRETARÍA DE PLANEACIÓN Y POLÍTICAS",D163="SUBSECRETARIA DE INVESTIGACIONES Y CONTROL DE VIVIENDA","SUBSECRETARÍA DE INSPECCIÓN, VIGILANCIA Y CONTROL DE VIVIENDA",D163="DIRECCION DE PREVENCION, ARRENDAMIENTO Y CONTROL DE ENAJENACION","SUBSECRETARÍA DE INSPECCIÓN, VIGILANCIA Y CONTROL DE VIVIENDA",D163="DIRECCION DE INVESTIGACIONES Y CONTROL DE VIVIENDA","SUBSECRETARÍA DE INSPECCIÓN, VIGILANCIA Y CONTROL DE VIVIENDA",D163="SUBSECRETARIA DE INSPECCION, VIGILANCIA Y CONTROL DE VIVIENDA","SUBSECRETARÍA DE INSPECCIÓN, VIGILANCIA Y CONTROL DE VIVIENDA",D163="DESPACHO","DESPACHO DE LA SECRETARÍA",D163="DESPACHO DE LA SECRETARIA","DESPACHO DE LA SECRETARÍA",D163="SUBSECRETARIA JURIDICA","SUBSECRETARÍA JURÍDICA",D163="OFICINA DE CONTROL INTERNO","OFICINA DE CONTROL INTERNO",D163="OFICINA DE CONTROL DISCIPLINARIO INTERNO","OFICINA DE CONTROL DISCIPLINARIO INTERNO",D163="OFICINA ASESORA DE COMUNICACIONES","OFICINA ASESORA DE COMUNICACIONES",D163="SUBSECRETARIA DE INTERVENCIONES INTEGRALES","SUBSECRETARÍA DE INTERVENCIONES INTEGRALES",D163="DIRECCION DE HABITAT Y ENTORNOS","SUBSECRETARÍA DE INTERVENCIONES INTEGRALES",D163="DIRECCION DE OPERACIONES","SUBSECRETARÍA DE INTERVENCIONES INTEGRALES",D163="DIRECCION DE ESTRUCTURACION DE PROYECTOS","SUBSECRETARÍA DE INTERVENCIONES INTEGRALES",D163="OFICINA ASESORA DE PLANEACION","OFICINA ASESORA DE PLANEACIÓN",D163="OFICINA DE PARTICIPACION Y RELACIONAMIENTO CON LA CIUDADANIA","OFICINA DE PARTICIPACIÓN Y RELACIONAMIENTO CON LA CIUDADANÍA",D163="SERVICIO A LA CIUDADANIA","OFICINA DE PARTICIPACIÓN Y RELACIONAMIENTO CON LA CIUDADANÍA",D163="OFICINA DE TECNOLOGIA Y TRANSFORMACION DIGITAL","OFICINA DE TECNOLOGÍA Y TRANSFORMACIÓN DIGITAL")</f>
        <v>SUBSECRETARÍA DE VIVIENDA</v>
      </c>
      <c r="D163" s="5" t="str">
        <f>VLOOKUP(A163,[1]TODAS!$A$1:$T$2027,8,0)</f>
        <v>DIRECCION DE FINANCIACION DE VIVIENDA</v>
      </c>
      <c r="E163" s="6">
        <v>46035</v>
      </c>
      <c r="F163" s="6">
        <f>VLOOKUP(A163,[1]TODAS!$A$1:$T$2027,6,0)</f>
        <v>46044</v>
      </c>
      <c r="G163" s="27">
        <f>NETWORKDAYS(E163,F163,FESTIVOS!$A$17:$A$51)-1</f>
        <v>7</v>
      </c>
      <c r="H163" s="17" t="str">
        <f>VLOOKUP(A163,[1]TODAS!$A$1:$T$2027,14,0)</f>
        <v>FINALIZADO</v>
      </c>
      <c r="I163" s="6" t="str">
        <f>VLOOKUP(A163,[1]TODAS!$A$1:$T$2027,5,0)</f>
        <v>2-2026-4048, 2-2026-4048</v>
      </c>
      <c r="J163" s="3" t="s">
        <v>28</v>
      </c>
      <c r="K163" s="3" t="s">
        <v>19</v>
      </c>
    </row>
    <row r="164" spans="1:11" ht="14.5" x14ac:dyDescent="0.35">
      <c r="A164" s="5" t="s">
        <v>200</v>
      </c>
      <c r="B164" s="27">
        <v>185102026</v>
      </c>
      <c r="C164" s="5" t="str" cm="1">
        <f t="array" ref="C164">_xlfn.IFS(D164="CORRESPONDENCIA","SUBSECRETARÍA CORPORATIVA",D164="SUBSECRETARIA CORPORATIVA","SUBSECRETARÍA CORPORATIVA",D164="BIENES Y SERVICIOS","SUBSECRETARÍA CORPORATIVA",D164="DIRECCION DE CONTRATACION","SUBSECRETARÍA CORPORATIVA",D164="DIRECCION ADMINISTRATIVA","SUBSECRETARÍA CORPORATIVA",D164="DIRECCION FINANCIERA","SUBSECRETARÍA CORPORATIVA",D164="TALENTO HUMANO","SUBSECRETARÍA CORPORATIVA",D164="GESTION DOCUMENTAL","SUBSECRETARÍA CORPORATIVA",D164="SUBSECRETARIA DE VIVIENDA","SUBSECRETARÍA DE VIVIENDA",D164="DIRECCION DE APOYO A LA CONSTRUCCION","SUBSECRETARÍA DE VIVIENDA",D164="DIRECCION DE FINANCIACION DE VIVIENDA","SUBSECRETARÍA DE VIVIENDA",D164="DIRECCION DE MEJORAMIENTO HABITACIONAL","SUBSECRETARÍA DE VIVIENDA",D164="SUBDIRECCION DE RECURSOS PRIVADOS","SUBSECRETARÍA DE VIVIENDA",D164="SUBSECRETARIA DE PLANEACION Y POLITICAS","SUBSECRETARÍA DE PLANEACIÓN Y POLÍTICAS",D164="DIRECCION DE INFORMACION DE POLITICAS PUBLICAS","SUBSECRETARÍA DE PLANEACIÓN Y POLÍTICAS",D164="DIRECCION DE SERVICIOS PUBLICOS","SUBSECRETARÍA DE PLANEACIÓN Y POLÍTICAS",D164="DIRECCION DE GESTION DEL SUELO","SUBSECRETARÍA DE PLANEACIÓN Y POLÍTICAS",D164="SUBSECRETARIA DE INVESTIGACIONES Y CONTROL DE VIVIENDA","SUBSECRETARÍA DE INSPECCIÓN, VIGILANCIA Y CONTROL DE VIVIENDA",D164="DIRECCION DE PREVENCION, ARRENDAMIENTO Y CONTROL DE ENAJENACION","SUBSECRETARÍA DE INSPECCIÓN, VIGILANCIA Y CONTROL DE VIVIENDA",D164="DIRECCION DE INVESTIGACIONES Y CONTROL DE VIVIENDA","SUBSECRETARÍA DE INSPECCIÓN, VIGILANCIA Y CONTROL DE VIVIENDA",D164="SUBSECRETARIA DE INSPECCION, VIGILANCIA Y CONTROL DE VIVIENDA","SUBSECRETARÍA DE INSPECCIÓN, VIGILANCIA Y CONTROL DE VIVIENDA",D164="DESPACHO","DESPACHO DE LA SECRETARÍA",D164="DESPACHO DE LA SECRETARIA","DESPACHO DE LA SECRETARÍA",D164="SUBSECRETARIA JURIDICA","SUBSECRETARÍA JURÍDICA",D164="OFICINA DE CONTROL INTERNO","OFICINA DE CONTROL INTERNO",D164="OFICINA DE CONTROL DISCIPLINARIO INTERNO","OFICINA DE CONTROL DISCIPLINARIO INTERNO",D164="OFICINA ASESORA DE COMUNICACIONES","OFICINA ASESORA DE COMUNICACIONES",D164="SUBSECRETARIA DE INTERVENCIONES INTEGRALES","SUBSECRETARÍA DE INTERVENCIONES INTEGRALES",D164="DIRECCION DE HABITAT Y ENTORNOS","SUBSECRETARÍA DE INTERVENCIONES INTEGRALES",D164="DIRECCION DE OPERACIONES","SUBSECRETARÍA DE INTERVENCIONES INTEGRALES",D164="DIRECCION DE ESTRUCTURACION DE PROYECTOS","SUBSECRETARÍA DE INTERVENCIONES INTEGRALES",D164="OFICINA ASESORA DE PLANEACION","OFICINA ASESORA DE PLANEACIÓN",D164="OFICINA DE PARTICIPACION Y RELACIONAMIENTO CON LA CIUDADANIA","OFICINA DE PARTICIPACIÓN Y RELACIONAMIENTO CON LA CIUDADANÍA",D164="SERVICIO A LA CIUDADANIA","OFICINA DE PARTICIPACIÓN Y RELACIONAMIENTO CON LA CIUDADANÍA",D164="OFICINA DE TECNOLOGIA Y TRANSFORMACION DIGITAL","OFICINA DE TECNOLOGÍA Y TRANSFORMACIÓN DIGITAL")</f>
        <v>SUBSECRETARÍA DE VIVIENDA</v>
      </c>
      <c r="D164" s="5" t="str">
        <f>VLOOKUP(A164,[1]TODAS!$A$1:$T$2027,8,0)</f>
        <v>DIRECCION DE FINANCIACION DE VIVIENDA</v>
      </c>
      <c r="E164" s="6">
        <v>46035</v>
      </c>
      <c r="F164" s="6">
        <f>VLOOKUP(A164,[1]TODAS!$A$1:$T$2027,6,0)</f>
        <v>46044</v>
      </c>
      <c r="G164" s="27">
        <f>NETWORKDAYS(E164,F164,FESTIVOS!$A$17:$A$51)-1</f>
        <v>7</v>
      </c>
      <c r="H164" s="17" t="str">
        <f>VLOOKUP(A164,[1]TODAS!$A$1:$T$2027,14,0)</f>
        <v>FINALIZADO</v>
      </c>
      <c r="I164" s="6" t="str">
        <f>VLOOKUP(A164,[1]TODAS!$A$1:$T$2027,5,0)</f>
        <v>2-2026-3952, 2-2026-3952</v>
      </c>
      <c r="J164" s="3" t="s">
        <v>28</v>
      </c>
      <c r="K164" s="3" t="s">
        <v>19</v>
      </c>
    </row>
    <row r="165" spans="1:11" ht="14.5" x14ac:dyDescent="0.35">
      <c r="A165" s="5" t="s">
        <v>201</v>
      </c>
      <c r="B165" s="27">
        <v>185812026</v>
      </c>
      <c r="C165" s="5" t="str" cm="1">
        <f t="array" ref="C165">_xlfn.IFS(D165="CORRESPONDENCIA","SUBSECRETARÍA CORPORATIVA",D165="SUBSECRETARIA CORPORATIVA","SUBSECRETARÍA CORPORATIVA",D165="BIENES Y SERVICIOS","SUBSECRETARÍA CORPORATIVA",D165="DIRECCION DE CONTRATACION","SUBSECRETARÍA CORPORATIVA",D165="DIRECCION ADMINISTRATIVA","SUBSECRETARÍA CORPORATIVA",D165="DIRECCION FINANCIERA","SUBSECRETARÍA CORPORATIVA",D165="TALENTO HUMANO","SUBSECRETARÍA CORPORATIVA",D165="GESTION DOCUMENTAL","SUBSECRETARÍA CORPORATIVA",D165="SUBSECRETARIA DE VIVIENDA","SUBSECRETARÍA DE VIVIENDA",D165="DIRECCION DE APOYO A LA CONSTRUCCION","SUBSECRETARÍA DE VIVIENDA",D165="DIRECCION DE FINANCIACION DE VIVIENDA","SUBSECRETARÍA DE VIVIENDA",D165="DIRECCION DE MEJORAMIENTO HABITACIONAL","SUBSECRETARÍA DE VIVIENDA",D165="SUBDIRECCION DE RECURSOS PRIVADOS","SUBSECRETARÍA DE VIVIENDA",D165="SUBSECRETARIA DE PLANEACION Y POLITICAS","SUBSECRETARÍA DE PLANEACIÓN Y POLÍTICAS",D165="DIRECCION DE INFORMACION DE POLITICAS PUBLICAS","SUBSECRETARÍA DE PLANEACIÓN Y POLÍTICAS",D165="DIRECCION DE SERVICIOS PUBLICOS","SUBSECRETARÍA DE PLANEACIÓN Y POLÍTICAS",D165="DIRECCION DE GESTION DEL SUELO","SUBSECRETARÍA DE PLANEACIÓN Y POLÍTICAS",D165="SUBSECRETARIA DE INVESTIGACIONES Y CONTROL DE VIVIENDA","SUBSECRETARÍA DE INSPECCIÓN, VIGILANCIA Y CONTROL DE VIVIENDA",D165="DIRECCION DE PREVENCION, ARRENDAMIENTO Y CONTROL DE ENAJENACION","SUBSECRETARÍA DE INSPECCIÓN, VIGILANCIA Y CONTROL DE VIVIENDA",D165="DIRECCION DE INVESTIGACIONES Y CONTROL DE VIVIENDA","SUBSECRETARÍA DE INSPECCIÓN, VIGILANCIA Y CONTROL DE VIVIENDA",D165="SUBSECRETARIA DE INSPECCION, VIGILANCIA Y CONTROL DE VIVIENDA","SUBSECRETARÍA DE INSPECCIÓN, VIGILANCIA Y CONTROL DE VIVIENDA",D165="DESPACHO","DESPACHO DE LA SECRETARÍA",D165="DESPACHO DE LA SECRETARIA","DESPACHO DE LA SECRETARÍA",D165="SUBSECRETARIA JURIDICA","SUBSECRETARÍA JURÍDICA",D165="OFICINA DE CONTROL INTERNO","OFICINA DE CONTROL INTERNO",D165="OFICINA DE CONTROL DISCIPLINARIO INTERNO","OFICINA DE CONTROL DISCIPLINARIO INTERNO",D165="OFICINA ASESORA DE COMUNICACIONES","OFICINA ASESORA DE COMUNICACIONES",D165="SUBSECRETARIA DE INTERVENCIONES INTEGRALES","SUBSECRETARÍA DE INTERVENCIONES INTEGRALES",D165="DIRECCION DE HABITAT Y ENTORNOS","SUBSECRETARÍA DE INTERVENCIONES INTEGRALES",D165="DIRECCION DE OPERACIONES","SUBSECRETARÍA DE INTERVENCIONES INTEGRALES",D165="DIRECCION DE ESTRUCTURACION DE PROYECTOS","SUBSECRETARÍA DE INTERVENCIONES INTEGRALES",D165="OFICINA ASESORA DE PLANEACION","OFICINA ASESORA DE PLANEACIÓN",D165="OFICINA DE PARTICIPACION Y RELACIONAMIENTO CON LA CIUDADANIA","OFICINA DE PARTICIPACIÓN Y RELACIONAMIENTO CON LA CIUDADANÍA",D165="SERVICIO A LA CIUDADANIA","OFICINA DE PARTICIPACIÓN Y RELACIONAMIENTO CON LA CIUDADANÍA",D165="OFICINA DE TECNOLOGIA Y TRANSFORMACION DIGITAL","OFICINA DE TECNOLOGÍA Y TRANSFORMACIÓN DIGITAL")</f>
        <v>SUBSECRETARÍA DE VIVIENDA</v>
      </c>
      <c r="D165" s="5" t="str">
        <f>VLOOKUP(A165,[1]TODAS!$A$1:$T$2027,8,0)</f>
        <v>DIRECCION DE FINANCIACION DE VIVIENDA</v>
      </c>
      <c r="E165" s="6">
        <v>46035</v>
      </c>
      <c r="F165" s="6">
        <f>VLOOKUP(A165,[1]TODAS!$A$1:$T$2027,6,0)</f>
        <v>46048</v>
      </c>
      <c r="G165" s="27">
        <f>NETWORKDAYS(E165,F165,FESTIVOS!$A$17:$A$51)-1</f>
        <v>9</v>
      </c>
      <c r="H165" s="17" t="str">
        <f>VLOOKUP(A165,[1]TODAS!$A$1:$T$2027,14,0)</f>
        <v>FINALIZADO</v>
      </c>
      <c r="I165" s="6" t="str">
        <f>VLOOKUP(A165,[1]TODAS!$A$1:$T$2027,5,0)</f>
        <v>2-2026-5074, 2-2026-5074</v>
      </c>
      <c r="J165" s="3" t="s">
        <v>28</v>
      </c>
      <c r="K165" s="3" t="s">
        <v>19</v>
      </c>
    </row>
    <row r="166" spans="1:11" ht="14.5" x14ac:dyDescent="0.35">
      <c r="A166" s="5" t="s">
        <v>202</v>
      </c>
      <c r="B166" s="27">
        <v>185912026</v>
      </c>
      <c r="C166" s="5" t="str" cm="1">
        <f t="array" ref="C166">_xlfn.IFS(D166="CORRESPONDENCIA","SUBSECRETARÍA CORPORATIVA",D166="SUBSECRETARIA CORPORATIVA","SUBSECRETARÍA CORPORATIVA",D166="BIENES Y SERVICIOS","SUBSECRETARÍA CORPORATIVA",D166="DIRECCION DE CONTRATACION","SUBSECRETARÍA CORPORATIVA",D166="DIRECCION ADMINISTRATIVA","SUBSECRETARÍA CORPORATIVA",D166="DIRECCION FINANCIERA","SUBSECRETARÍA CORPORATIVA",D166="TALENTO HUMANO","SUBSECRETARÍA CORPORATIVA",D166="GESTION DOCUMENTAL","SUBSECRETARÍA CORPORATIVA",D166="SUBSECRETARIA DE VIVIENDA","SUBSECRETARÍA DE VIVIENDA",D166="DIRECCION DE APOYO A LA CONSTRUCCION","SUBSECRETARÍA DE VIVIENDA",D166="DIRECCION DE FINANCIACION DE VIVIENDA","SUBSECRETARÍA DE VIVIENDA",D166="DIRECCION DE MEJORAMIENTO HABITACIONAL","SUBSECRETARÍA DE VIVIENDA",D166="SUBDIRECCION DE RECURSOS PRIVADOS","SUBSECRETARÍA DE VIVIENDA",D166="SUBSECRETARIA DE PLANEACION Y POLITICAS","SUBSECRETARÍA DE PLANEACIÓN Y POLÍTICAS",D166="DIRECCION DE INFORMACION DE POLITICAS PUBLICAS","SUBSECRETARÍA DE PLANEACIÓN Y POLÍTICAS",D166="DIRECCION DE SERVICIOS PUBLICOS","SUBSECRETARÍA DE PLANEACIÓN Y POLÍTICAS",D166="DIRECCION DE GESTION DEL SUELO","SUBSECRETARÍA DE PLANEACIÓN Y POLÍTICAS",D166="SUBSECRETARIA DE INVESTIGACIONES Y CONTROL DE VIVIENDA","SUBSECRETARÍA DE INSPECCIÓN, VIGILANCIA Y CONTROL DE VIVIENDA",D166="DIRECCION DE PREVENCION, ARRENDAMIENTO Y CONTROL DE ENAJENACION","SUBSECRETARÍA DE INSPECCIÓN, VIGILANCIA Y CONTROL DE VIVIENDA",D166="DIRECCION DE INVESTIGACIONES Y CONTROL DE VIVIENDA","SUBSECRETARÍA DE INSPECCIÓN, VIGILANCIA Y CONTROL DE VIVIENDA",D166="SUBSECRETARIA DE INSPECCION, VIGILANCIA Y CONTROL DE VIVIENDA","SUBSECRETARÍA DE INSPECCIÓN, VIGILANCIA Y CONTROL DE VIVIENDA",D166="DESPACHO","DESPACHO DE LA SECRETARÍA",D166="DESPACHO DE LA SECRETARIA","DESPACHO DE LA SECRETARÍA",D166="SUBSECRETARIA JURIDICA","SUBSECRETARÍA JURÍDICA",D166="OFICINA DE CONTROL INTERNO","OFICINA DE CONTROL INTERNO",D166="OFICINA DE CONTROL DISCIPLINARIO INTERNO","OFICINA DE CONTROL DISCIPLINARIO INTERNO",D166="OFICINA ASESORA DE COMUNICACIONES","OFICINA ASESORA DE COMUNICACIONES",D166="SUBSECRETARIA DE INTERVENCIONES INTEGRALES","SUBSECRETARÍA DE INTERVENCIONES INTEGRALES",D166="DIRECCION DE HABITAT Y ENTORNOS","SUBSECRETARÍA DE INTERVENCIONES INTEGRALES",D166="DIRECCION DE OPERACIONES","SUBSECRETARÍA DE INTERVENCIONES INTEGRALES",D166="DIRECCION DE ESTRUCTURACION DE PROYECTOS","SUBSECRETARÍA DE INTERVENCIONES INTEGRALES",D166="OFICINA ASESORA DE PLANEACION","OFICINA ASESORA DE PLANEACIÓN",D166="OFICINA DE PARTICIPACION Y RELACIONAMIENTO CON LA CIUDADANIA","OFICINA DE PARTICIPACIÓN Y RELACIONAMIENTO CON LA CIUDADANÍA",D166="SERVICIO A LA CIUDADANIA","OFICINA DE PARTICIPACIÓN Y RELACIONAMIENTO CON LA CIUDADANÍA",D166="OFICINA DE TECNOLOGIA Y TRANSFORMACION DIGITAL","OFICINA DE TECNOLOGÍA Y TRANSFORMACIÓN DIGITAL")</f>
        <v>SUBSECRETARÍA DE VIVIENDA</v>
      </c>
      <c r="D166" s="5" t="str">
        <f>VLOOKUP(A166,[1]TODAS!$A$1:$T$2027,8,0)</f>
        <v>DIRECCION DE FINANCIACION DE VIVIENDA</v>
      </c>
      <c r="E166" s="6">
        <v>46035</v>
      </c>
      <c r="F166" s="6">
        <f>VLOOKUP(A166,[1]TODAS!$A$1:$T$2027,6,0)</f>
        <v>46045</v>
      </c>
      <c r="G166" s="27">
        <f>NETWORKDAYS(E166,F166,FESTIVOS!$A$17:$A$51)-1</f>
        <v>8</v>
      </c>
      <c r="H166" s="17" t="str">
        <f>VLOOKUP(A166,[1]TODAS!$A$1:$T$2027,14,0)</f>
        <v>FINALIZADO</v>
      </c>
      <c r="I166" s="6" t="str">
        <f>VLOOKUP(A166,[1]TODAS!$A$1:$T$2027,5,0)</f>
        <v>2-2026-4882, 2-2026-4882</v>
      </c>
      <c r="J166" s="3" t="s">
        <v>28</v>
      </c>
      <c r="K166" s="3" t="s">
        <v>19</v>
      </c>
    </row>
    <row r="167" spans="1:11" ht="14.5" x14ac:dyDescent="0.35">
      <c r="A167" s="5" t="s">
        <v>203</v>
      </c>
      <c r="B167" s="27">
        <v>186122026</v>
      </c>
      <c r="C167" s="5" t="str" cm="1">
        <f t="array" ref="C167">_xlfn.IFS(D167="CORRESPONDENCIA","SUBSECRETARÍA CORPORATIVA",D167="SUBSECRETARIA CORPORATIVA","SUBSECRETARÍA CORPORATIVA",D167="BIENES Y SERVICIOS","SUBSECRETARÍA CORPORATIVA",D167="DIRECCION DE CONTRATACION","SUBSECRETARÍA CORPORATIVA",D167="DIRECCION ADMINISTRATIVA","SUBSECRETARÍA CORPORATIVA",D167="DIRECCION FINANCIERA","SUBSECRETARÍA CORPORATIVA",D167="TALENTO HUMANO","SUBSECRETARÍA CORPORATIVA",D167="GESTION DOCUMENTAL","SUBSECRETARÍA CORPORATIVA",D167="SUBSECRETARIA DE VIVIENDA","SUBSECRETARÍA DE VIVIENDA",D167="DIRECCION DE APOYO A LA CONSTRUCCION","SUBSECRETARÍA DE VIVIENDA",D167="DIRECCION DE FINANCIACION DE VIVIENDA","SUBSECRETARÍA DE VIVIENDA",D167="DIRECCION DE MEJORAMIENTO HABITACIONAL","SUBSECRETARÍA DE VIVIENDA",D167="SUBDIRECCION DE RECURSOS PRIVADOS","SUBSECRETARÍA DE VIVIENDA",D167="SUBSECRETARIA DE PLANEACION Y POLITICAS","SUBSECRETARÍA DE PLANEACIÓN Y POLÍTICAS",D167="DIRECCION DE INFORMACION DE POLITICAS PUBLICAS","SUBSECRETARÍA DE PLANEACIÓN Y POLÍTICAS",D167="DIRECCION DE SERVICIOS PUBLICOS","SUBSECRETARÍA DE PLANEACIÓN Y POLÍTICAS",D167="DIRECCION DE GESTION DEL SUELO","SUBSECRETARÍA DE PLANEACIÓN Y POLÍTICAS",D167="SUBSECRETARIA DE INVESTIGACIONES Y CONTROL DE VIVIENDA","SUBSECRETARÍA DE INSPECCIÓN, VIGILANCIA Y CONTROL DE VIVIENDA",D167="DIRECCION DE PREVENCION, ARRENDAMIENTO Y CONTROL DE ENAJENACION","SUBSECRETARÍA DE INSPECCIÓN, VIGILANCIA Y CONTROL DE VIVIENDA",D167="DIRECCION DE INVESTIGACIONES Y CONTROL DE VIVIENDA","SUBSECRETARÍA DE INSPECCIÓN, VIGILANCIA Y CONTROL DE VIVIENDA",D167="SUBSECRETARIA DE INSPECCION, VIGILANCIA Y CONTROL DE VIVIENDA","SUBSECRETARÍA DE INSPECCIÓN, VIGILANCIA Y CONTROL DE VIVIENDA",D167="DESPACHO","DESPACHO DE LA SECRETARÍA",D167="DESPACHO DE LA SECRETARIA","DESPACHO DE LA SECRETARÍA",D167="SUBSECRETARIA JURIDICA","SUBSECRETARÍA JURÍDICA",D167="OFICINA DE CONTROL INTERNO","OFICINA DE CONTROL INTERNO",D167="OFICINA DE CONTROL DISCIPLINARIO INTERNO","OFICINA DE CONTROL DISCIPLINARIO INTERNO",D167="OFICINA ASESORA DE COMUNICACIONES","OFICINA ASESORA DE COMUNICACIONES",D167="SUBSECRETARIA DE INTERVENCIONES INTEGRALES","SUBSECRETARÍA DE INTERVENCIONES INTEGRALES",D167="DIRECCION DE HABITAT Y ENTORNOS","SUBSECRETARÍA DE INTERVENCIONES INTEGRALES",D167="DIRECCION DE OPERACIONES","SUBSECRETARÍA DE INTERVENCIONES INTEGRALES",D167="DIRECCION DE ESTRUCTURACION DE PROYECTOS","SUBSECRETARÍA DE INTERVENCIONES INTEGRALES",D167="OFICINA ASESORA DE PLANEACION","OFICINA ASESORA DE PLANEACIÓN",D167="OFICINA DE PARTICIPACION Y RELACIONAMIENTO CON LA CIUDADANIA","OFICINA DE PARTICIPACIÓN Y RELACIONAMIENTO CON LA CIUDADANÍA",D167="SERVICIO A LA CIUDADANIA","OFICINA DE PARTICIPACIÓN Y RELACIONAMIENTO CON LA CIUDADANÍA",D167="OFICINA DE TECNOLOGIA Y TRANSFORMACION DIGITAL","OFICINA DE TECNOLOGÍA Y TRANSFORMACIÓN DIGITAL")</f>
        <v>SUBSECRETARÍA DE VIVIENDA</v>
      </c>
      <c r="D167" s="5" t="str">
        <f>VLOOKUP(A167,[1]TODAS!$A$1:$T$2027,8,0)</f>
        <v>DIRECCION DE FINANCIACION DE VIVIENDA</v>
      </c>
      <c r="E167" s="6">
        <v>46035</v>
      </c>
      <c r="F167" s="6">
        <f>VLOOKUP(A167,[1]TODAS!$A$1:$T$2027,6,0)</f>
        <v>46045</v>
      </c>
      <c r="G167" s="27">
        <f>NETWORKDAYS(E167,F167,FESTIVOS!$A$17:$A$51)-1</f>
        <v>8</v>
      </c>
      <c r="H167" s="17" t="str">
        <f>VLOOKUP(A167,[1]TODAS!$A$1:$T$2027,14,0)</f>
        <v>FINALIZADO</v>
      </c>
      <c r="I167" s="6" t="str">
        <f>VLOOKUP(A167,[1]TODAS!$A$1:$T$2027,5,0)</f>
        <v>2-2026-4676, 2-2026-4676</v>
      </c>
      <c r="J167" s="3" t="s">
        <v>28</v>
      </c>
      <c r="K167" s="3" t="s">
        <v>19</v>
      </c>
    </row>
    <row r="168" spans="1:11" ht="14.5" x14ac:dyDescent="0.35">
      <c r="A168" s="5" t="s">
        <v>204</v>
      </c>
      <c r="B168" s="27">
        <v>186152026</v>
      </c>
      <c r="C168" s="5" t="str" cm="1">
        <f t="array" ref="C168">_xlfn.IFS(D168="CORRESPONDENCIA","SUBSECRETARÍA CORPORATIVA",D168="SUBSECRETARIA CORPORATIVA","SUBSECRETARÍA CORPORATIVA",D168="BIENES Y SERVICIOS","SUBSECRETARÍA CORPORATIVA",D168="DIRECCION DE CONTRATACION","SUBSECRETARÍA CORPORATIVA",D168="DIRECCION ADMINISTRATIVA","SUBSECRETARÍA CORPORATIVA",D168="DIRECCION FINANCIERA","SUBSECRETARÍA CORPORATIVA",D168="TALENTO HUMANO","SUBSECRETARÍA CORPORATIVA",D168="GESTION DOCUMENTAL","SUBSECRETARÍA CORPORATIVA",D168="SUBSECRETARIA DE VIVIENDA","SUBSECRETARÍA DE VIVIENDA",D168="DIRECCION DE APOYO A LA CONSTRUCCION","SUBSECRETARÍA DE VIVIENDA",D168="DIRECCION DE FINANCIACION DE VIVIENDA","SUBSECRETARÍA DE VIVIENDA",D168="DIRECCION DE MEJORAMIENTO HABITACIONAL","SUBSECRETARÍA DE VIVIENDA",D168="SUBDIRECCION DE RECURSOS PRIVADOS","SUBSECRETARÍA DE VIVIENDA",D168="SUBSECRETARIA DE PLANEACION Y POLITICAS","SUBSECRETARÍA DE PLANEACIÓN Y POLÍTICAS",D168="DIRECCION DE INFORMACION DE POLITICAS PUBLICAS","SUBSECRETARÍA DE PLANEACIÓN Y POLÍTICAS",D168="DIRECCION DE SERVICIOS PUBLICOS","SUBSECRETARÍA DE PLANEACIÓN Y POLÍTICAS",D168="DIRECCION DE GESTION DEL SUELO","SUBSECRETARÍA DE PLANEACIÓN Y POLÍTICAS",D168="SUBSECRETARIA DE INVESTIGACIONES Y CONTROL DE VIVIENDA","SUBSECRETARÍA DE INSPECCIÓN, VIGILANCIA Y CONTROL DE VIVIENDA",D168="DIRECCION DE PREVENCION, ARRENDAMIENTO Y CONTROL DE ENAJENACION","SUBSECRETARÍA DE INSPECCIÓN, VIGILANCIA Y CONTROL DE VIVIENDA",D168="DIRECCION DE INVESTIGACIONES Y CONTROL DE VIVIENDA","SUBSECRETARÍA DE INSPECCIÓN, VIGILANCIA Y CONTROL DE VIVIENDA",D168="SUBSECRETARIA DE INSPECCION, VIGILANCIA Y CONTROL DE VIVIENDA","SUBSECRETARÍA DE INSPECCIÓN, VIGILANCIA Y CONTROL DE VIVIENDA",D168="DESPACHO","DESPACHO DE LA SECRETARÍA",D168="DESPACHO DE LA SECRETARIA","DESPACHO DE LA SECRETARÍA",D168="SUBSECRETARIA JURIDICA","SUBSECRETARÍA JURÍDICA",D168="OFICINA DE CONTROL INTERNO","OFICINA DE CONTROL INTERNO",D168="OFICINA DE CONTROL DISCIPLINARIO INTERNO","OFICINA DE CONTROL DISCIPLINARIO INTERNO",D168="OFICINA ASESORA DE COMUNICACIONES","OFICINA ASESORA DE COMUNICACIONES",D168="SUBSECRETARIA DE INTERVENCIONES INTEGRALES","SUBSECRETARÍA DE INTERVENCIONES INTEGRALES",D168="DIRECCION DE HABITAT Y ENTORNOS","SUBSECRETARÍA DE INTERVENCIONES INTEGRALES",D168="DIRECCION DE OPERACIONES","SUBSECRETARÍA DE INTERVENCIONES INTEGRALES",D168="DIRECCION DE ESTRUCTURACION DE PROYECTOS","SUBSECRETARÍA DE INTERVENCIONES INTEGRALES",D168="OFICINA ASESORA DE PLANEACION","OFICINA ASESORA DE PLANEACIÓN",D168="OFICINA DE PARTICIPACION Y RELACIONAMIENTO CON LA CIUDADANIA","OFICINA DE PARTICIPACIÓN Y RELACIONAMIENTO CON LA CIUDADANÍA",D168="SERVICIO A LA CIUDADANIA","OFICINA DE PARTICIPACIÓN Y RELACIONAMIENTO CON LA CIUDADANÍA",D168="OFICINA DE TECNOLOGIA Y TRANSFORMACION DIGITAL","OFICINA DE TECNOLOGÍA Y TRANSFORMACIÓN DIGITAL")</f>
        <v>SUBSECRETARÍA DE VIVIENDA</v>
      </c>
      <c r="D168" s="5" t="str">
        <f>VLOOKUP(A168,[1]TODAS!$A$1:$T$2027,8,0)</f>
        <v>DIRECCION DE FINANCIACION DE VIVIENDA</v>
      </c>
      <c r="E168" s="6">
        <v>46035</v>
      </c>
      <c r="F168" s="6">
        <f>VLOOKUP(A168,[1]TODAS!$A$1:$T$2027,6,0)</f>
        <v>46045</v>
      </c>
      <c r="G168" s="27">
        <f>NETWORKDAYS(E168,F168,FESTIVOS!$A$17:$A$51)-1</f>
        <v>8</v>
      </c>
      <c r="H168" s="17" t="str">
        <f>VLOOKUP(A168,[1]TODAS!$A$1:$T$2027,14,0)</f>
        <v>FINALIZADO</v>
      </c>
      <c r="I168" s="6" t="str">
        <f>VLOOKUP(A168,[1]TODAS!$A$1:$T$2027,5,0)</f>
        <v>2-2026-4883, 2-2026-4883</v>
      </c>
      <c r="J168" s="3" t="s">
        <v>28</v>
      </c>
      <c r="K168" s="3" t="s">
        <v>19</v>
      </c>
    </row>
    <row r="169" spans="1:11" ht="14.5" x14ac:dyDescent="0.35">
      <c r="A169" s="5" t="s">
        <v>205</v>
      </c>
      <c r="B169" s="27">
        <v>186252026</v>
      </c>
      <c r="C169" s="5" t="str" cm="1">
        <f t="array" ref="C169">_xlfn.IFS(D169="CORRESPONDENCIA","SUBSECRETARÍA CORPORATIVA",D169="SUBSECRETARIA CORPORATIVA","SUBSECRETARÍA CORPORATIVA",D169="BIENES Y SERVICIOS","SUBSECRETARÍA CORPORATIVA",D169="DIRECCION DE CONTRATACION","SUBSECRETARÍA CORPORATIVA",D169="DIRECCION ADMINISTRATIVA","SUBSECRETARÍA CORPORATIVA",D169="DIRECCION FINANCIERA","SUBSECRETARÍA CORPORATIVA",D169="TALENTO HUMANO","SUBSECRETARÍA CORPORATIVA",D169="GESTION DOCUMENTAL","SUBSECRETARÍA CORPORATIVA",D169="SUBSECRETARIA DE VIVIENDA","SUBSECRETARÍA DE VIVIENDA",D169="DIRECCION DE APOYO A LA CONSTRUCCION","SUBSECRETARÍA DE VIVIENDA",D169="DIRECCION DE FINANCIACION DE VIVIENDA","SUBSECRETARÍA DE VIVIENDA",D169="DIRECCION DE MEJORAMIENTO HABITACIONAL","SUBSECRETARÍA DE VIVIENDA",D169="SUBDIRECCION DE RECURSOS PRIVADOS","SUBSECRETARÍA DE VIVIENDA",D169="SUBSECRETARIA DE PLANEACION Y POLITICAS","SUBSECRETARÍA DE PLANEACIÓN Y POLÍTICAS",D169="DIRECCION DE INFORMACION DE POLITICAS PUBLICAS","SUBSECRETARÍA DE PLANEACIÓN Y POLÍTICAS",D169="DIRECCION DE SERVICIOS PUBLICOS","SUBSECRETARÍA DE PLANEACIÓN Y POLÍTICAS",D169="DIRECCION DE GESTION DEL SUELO","SUBSECRETARÍA DE PLANEACIÓN Y POLÍTICAS",D169="SUBSECRETARIA DE INVESTIGACIONES Y CONTROL DE VIVIENDA","SUBSECRETARÍA DE INSPECCIÓN, VIGILANCIA Y CONTROL DE VIVIENDA",D169="DIRECCION DE PREVENCION, ARRENDAMIENTO Y CONTROL DE ENAJENACION","SUBSECRETARÍA DE INSPECCIÓN, VIGILANCIA Y CONTROL DE VIVIENDA",D169="DIRECCION DE INVESTIGACIONES Y CONTROL DE VIVIENDA","SUBSECRETARÍA DE INSPECCIÓN, VIGILANCIA Y CONTROL DE VIVIENDA",D169="SUBSECRETARIA DE INSPECCION, VIGILANCIA Y CONTROL DE VIVIENDA","SUBSECRETARÍA DE INSPECCIÓN, VIGILANCIA Y CONTROL DE VIVIENDA",D169="DESPACHO","DESPACHO DE LA SECRETARÍA",D169="DESPACHO DE LA SECRETARIA","DESPACHO DE LA SECRETARÍA",D169="SUBSECRETARIA JURIDICA","SUBSECRETARÍA JURÍDICA",D169="OFICINA DE CONTROL INTERNO","OFICINA DE CONTROL INTERNO",D169="OFICINA DE CONTROL DISCIPLINARIO INTERNO","OFICINA DE CONTROL DISCIPLINARIO INTERNO",D169="OFICINA ASESORA DE COMUNICACIONES","OFICINA ASESORA DE COMUNICACIONES",D169="SUBSECRETARIA DE INTERVENCIONES INTEGRALES","SUBSECRETARÍA DE INTERVENCIONES INTEGRALES",D169="DIRECCION DE HABITAT Y ENTORNOS","SUBSECRETARÍA DE INTERVENCIONES INTEGRALES",D169="DIRECCION DE OPERACIONES","SUBSECRETARÍA DE INTERVENCIONES INTEGRALES",D169="DIRECCION DE ESTRUCTURACION DE PROYECTOS","SUBSECRETARÍA DE INTERVENCIONES INTEGRALES",D169="OFICINA ASESORA DE PLANEACION","OFICINA ASESORA DE PLANEACIÓN",D169="OFICINA DE PARTICIPACION Y RELACIONAMIENTO CON LA CIUDADANIA","OFICINA DE PARTICIPACIÓN Y RELACIONAMIENTO CON LA CIUDADANÍA",D169="SERVICIO A LA CIUDADANIA","OFICINA DE PARTICIPACIÓN Y RELACIONAMIENTO CON LA CIUDADANÍA",D169="OFICINA DE TECNOLOGIA Y TRANSFORMACION DIGITAL","OFICINA DE TECNOLOGÍA Y TRANSFORMACIÓN DIGITAL")</f>
        <v>SUBSECRETARÍA DE VIVIENDA</v>
      </c>
      <c r="D169" s="5" t="str">
        <f>VLOOKUP(A169,[1]TODAS!$A$1:$T$2027,8,0)</f>
        <v>DIRECCION DE FINANCIACION DE VIVIENDA</v>
      </c>
      <c r="E169" s="6">
        <v>46035</v>
      </c>
      <c r="F169" s="6">
        <f>VLOOKUP(A169,[1]TODAS!$A$1:$T$2027,6,0)</f>
        <v>46041</v>
      </c>
      <c r="G169" s="27">
        <f>NETWORKDAYS(E169,F169,FESTIVOS!$A$17:$A$51)-1</f>
        <v>4</v>
      </c>
      <c r="H169" s="17" t="str">
        <f>VLOOKUP(A169,[1]TODAS!$A$1:$T$2027,14,0)</f>
        <v>FINALIZADO</v>
      </c>
      <c r="I169" s="6" t="str">
        <f>VLOOKUP(A169,[1]TODAS!$A$1:$T$2027,5,0)</f>
        <v>2-2026-2314, 2-2026-2314</v>
      </c>
      <c r="J169" s="3" t="s">
        <v>28</v>
      </c>
      <c r="K169" s="3" t="s">
        <v>19</v>
      </c>
    </row>
    <row r="170" spans="1:11" ht="14.5" x14ac:dyDescent="0.35">
      <c r="A170" s="5" t="s">
        <v>206</v>
      </c>
      <c r="B170" s="27">
        <v>186332026</v>
      </c>
      <c r="C170" s="5" t="str" cm="1">
        <f t="array" ref="C170">_xlfn.IFS(D170="CORRESPONDENCIA","SUBSECRETARÍA CORPORATIVA",D170="SUBSECRETARIA CORPORATIVA","SUBSECRETARÍA CORPORATIVA",D170="BIENES Y SERVICIOS","SUBSECRETARÍA CORPORATIVA",D170="DIRECCION DE CONTRATACION","SUBSECRETARÍA CORPORATIVA",D170="DIRECCION ADMINISTRATIVA","SUBSECRETARÍA CORPORATIVA",D170="DIRECCION FINANCIERA","SUBSECRETARÍA CORPORATIVA",D170="TALENTO HUMANO","SUBSECRETARÍA CORPORATIVA",D170="GESTION DOCUMENTAL","SUBSECRETARÍA CORPORATIVA",D170="SUBSECRETARIA DE VIVIENDA","SUBSECRETARÍA DE VIVIENDA",D170="DIRECCION DE APOYO A LA CONSTRUCCION","SUBSECRETARÍA DE VIVIENDA",D170="DIRECCION DE FINANCIACION DE VIVIENDA","SUBSECRETARÍA DE VIVIENDA",D170="DIRECCION DE MEJORAMIENTO HABITACIONAL","SUBSECRETARÍA DE VIVIENDA",D170="SUBDIRECCION DE RECURSOS PRIVADOS","SUBSECRETARÍA DE VIVIENDA",D170="SUBSECRETARIA DE PLANEACION Y POLITICAS","SUBSECRETARÍA DE PLANEACIÓN Y POLÍTICAS",D170="DIRECCION DE INFORMACION DE POLITICAS PUBLICAS","SUBSECRETARÍA DE PLANEACIÓN Y POLÍTICAS",D170="DIRECCION DE SERVICIOS PUBLICOS","SUBSECRETARÍA DE PLANEACIÓN Y POLÍTICAS",D170="DIRECCION DE GESTION DEL SUELO","SUBSECRETARÍA DE PLANEACIÓN Y POLÍTICAS",D170="SUBSECRETARIA DE INVESTIGACIONES Y CONTROL DE VIVIENDA","SUBSECRETARÍA DE INSPECCIÓN, VIGILANCIA Y CONTROL DE VIVIENDA",D170="DIRECCION DE PREVENCION, ARRENDAMIENTO Y CONTROL DE ENAJENACION","SUBSECRETARÍA DE INSPECCIÓN, VIGILANCIA Y CONTROL DE VIVIENDA",D170="DIRECCION DE INVESTIGACIONES Y CONTROL DE VIVIENDA","SUBSECRETARÍA DE INSPECCIÓN, VIGILANCIA Y CONTROL DE VIVIENDA",D170="SUBSECRETARIA DE INSPECCION, VIGILANCIA Y CONTROL DE VIVIENDA","SUBSECRETARÍA DE INSPECCIÓN, VIGILANCIA Y CONTROL DE VIVIENDA",D170="DESPACHO","DESPACHO DE LA SECRETARÍA",D170="DESPACHO DE LA SECRETARIA","DESPACHO DE LA SECRETARÍA",D170="SUBSECRETARIA JURIDICA","SUBSECRETARÍA JURÍDICA",D170="OFICINA DE CONTROL INTERNO","OFICINA DE CONTROL INTERNO",D170="OFICINA DE CONTROL DISCIPLINARIO INTERNO","OFICINA DE CONTROL DISCIPLINARIO INTERNO",D170="OFICINA ASESORA DE COMUNICACIONES","OFICINA ASESORA DE COMUNICACIONES",D170="SUBSECRETARIA DE INTERVENCIONES INTEGRALES","SUBSECRETARÍA DE INTERVENCIONES INTEGRALES",D170="DIRECCION DE HABITAT Y ENTORNOS","SUBSECRETARÍA DE INTERVENCIONES INTEGRALES",D170="DIRECCION DE OPERACIONES","SUBSECRETARÍA DE INTERVENCIONES INTEGRALES",D170="DIRECCION DE ESTRUCTURACION DE PROYECTOS","SUBSECRETARÍA DE INTERVENCIONES INTEGRALES",D170="OFICINA ASESORA DE PLANEACION","OFICINA ASESORA DE PLANEACIÓN",D170="OFICINA DE PARTICIPACION Y RELACIONAMIENTO CON LA CIUDADANIA","OFICINA DE PARTICIPACIÓN Y RELACIONAMIENTO CON LA CIUDADANÍA",D170="SERVICIO A LA CIUDADANIA","OFICINA DE PARTICIPACIÓN Y RELACIONAMIENTO CON LA CIUDADANÍA",D170="OFICINA DE TECNOLOGIA Y TRANSFORMACION DIGITAL","OFICINA DE TECNOLOGÍA Y TRANSFORMACIÓN DIGITAL")</f>
        <v>SUBSECRETARÍA DE VIVIENDA</v>
      </c>
      <c r="D170" s="5" t="str">
        <f>VLOOKUP(A170,[1]TODAS!$A$1:$T$2027,8,0)</f>
        <v>DIRECCION DE FINANCIACION DE VIVIENDA</v>
      </c>
      <c r="E170" s="6">
        <v>46035</v>
      </c>
      <c r="F170" s="6">
        <f>VLOOKUP(A170,[1]TODAS!$A$1:$T$2027,6,0)</f>
        <v>46044</v>
      </c>
      <c r="G170" s="27">
        <f>NETWORKDAYS(E170,F170,FESTIVOS!$A$17:$A$51)-1</f>
        <v>7</v>
      </c>
      <c r="H170" s="17" t="str">
        <f>VLOOKUP(A170,[1]TODAS!$A$1:$T$2027,14,0)</f>
        <v>FINALIZADO</v>
      </c>
      <c r="I170" s="6" t="str">
        <f>VLOOKUP(A170,[1]TODAS!$A$1:$T$2027,5,0)</f>
        <v>2-2026-4273, 2-2026-4273</v>
      </c>
      <c r="J170" s="3" t="s">
        <v>28</v>
      </c>
      <c r="K170" s="3" t="s">
        <v>19</v>
      </c>
    </row>
    <row r="171" spans="1:11" ht="14.5" x14ac:dyDescent="0.35">
      <c r="A171" s="5" t="s">
        <v>207</v>
      </c>
      <c r="B171" s="27">
        <v>186652026</v>
      </c>
      <c r="C171" s="5" t="str" cm="1">
        <f t="array" ref="C171">_xlfn.IFS(D171="CORRESPONDENCIA","SUBSECRETARÍA CORPORATIVA",D171="SUBSECRETARIA CORPORATIVA","SUBSECRETARÍA CORPORATIVA",D171="BIENES Y SERVICIOS","SUBSECRETARÍA CORPORATIVA",D171="DIRECCION DE CONTRATACION","SUBSECRETARÍA CORPORATIVA",D171="DIRECCION ADMINISTRATIVA","SUBSECRETARÍA CORPORATIVA",D171="DIRECCION FINANCIERA","SUBSECRETARÍA CORPORATIVA",D171="TALENTO HUMANO","SUBSECRETARÍA CORPORATIVA",D171="GESTION DOCUMENTAL","SUBSECRETARÍA CORPORATIVA",D171="SUBSECRETARIA DE VIVIENDA","SUBSECRETARÍA DE VIVIENDA",D171="DIRECCION DE APOYO A LA CONSTRUCCION","SUBSECRETARÍA DE VIVIENDA",D171="DIRECCION DE FINANCIACION DE VIVIENDA","SUBSECRETARÍA DE VIVIENDA",D171="DIRECCION DE MEJORAMIENTO HABITACIONAL","SUBSECRETARÍA DE VIVIENDA",D171="SUBDIRECCION DE RECURSOS PRIVADOS","SUBSECRETARÍA DE VIVIENDA",D171="SUBSECRETARIA DE PLANEACION Y POLITICAS","SUBSECRETARÍA DE PLANEACIÓN Y POLÍTICAS",D171="DIRECCION DE INFORMACION DE POLITICAS PUBLICAS","SUBSECRETARÍA DE PLANEACIÓN Y POLÍTICAS",D171="DIRECCION DE SERVICIOS PUBLICOS","SUBSECRETARÍA DE PLANEACIÓN Y POLÍTICAS",D171="DIRECCION DE GESTION DEL SUELO","SUBSECRETARÍA DE PLANEACIÓN Y POLÍTICAS",D171="SUBSECRETARIA DE INVESTIGACIONES Y CONTROL DE VIVIENDA","SUBSECRETARÍA DE INSPECCIÓN, VIGILANCIA Y CONTROL DE VIVIENDA",D171="DIRECCION DE PREVENCION, ARRENDAMIENTO Y CONTROL DE ENAJENACION","SUBSECRETARÍA DE INSPECCIÓN, VIGILANCIA Y CONTROL DE VIVIENDA",D171="DIRECCION DE INVESTIGACIONES Y CONTROL DE VIVIENDA","SUBSECRETARÍA DE INSPECCIÓN, VIGILANCIA Y CONTROL DE VIVIENDA",D171="SUBSECRETARIA DE INSPECCION, VIGILANCIA Y CONTROL DE VIVIENDA","SUBSECRETARÍA DE INSPECCIÓN, VIGILANCIA Y CONTROL DE VIVIENDA",D171="DESPACHO","DESPACHO DE LA SECRETARÍA",D171="DESPACHO DE LA SECRETARIA","DESPACHO DE LA SECRETARÍA",D171="SUBSECRETARIA JURIDICA","SUBSECRETARÍA JURÍDICA",D171="OFICINA DE CONTROL INTERNO","OFICINA DE CONTROL INTERNO",D171="OFICINA DE CONTROL DISCIPLINARIO INTERNO","OFICINA DE CONTROL DISCIPLINARIO INTERNO",D171="OFICINA ASESORA DE COMUNICACIONES","OFICINA ASESORA DE COMUNICACIONES",D171="SUBSECRETARIA DE INTERVENCIONES INTEGRALES","SUBSECRETARÍA DE INTERVENCIONES INTEGRALES",D171="DIRECCION DE HABITAT Y ENTORNOS","SUBSECRETARÍA DE INTERVENCIONES INTEGRALES",D171="DIRECCION DE OPERACIONES","SUBSECRETARÍA DE INTERVENCIONES INTEGRALES",D171="DIRECCION DE ESTRUCTURACION DE PROYECTOS","SUBSECRETARÍA DE INTERVENCIONES INTEGRALES",D171="OFICINA ASESORA DE PLANEACION","OFICINA ASESORA DE PLANEACIÓN",D171="OFICINA DE PARTICIPACION Y RELACIONAMIENTO CON LA CIUDADANIA","OFICINA DE PARTICIPACIÓN Y RELACIONAMIENTO CON LA CIUDADANÍA",D171="SERVICIO A LA CIUDADANIA","OFICINA DE PARTICIPACIÓN Y RELACIONAMIENTO CON LA CIUDADANÍA",D171="OFICINA DE TECNOLOGIA Y TRANSFORMACION DIGITAL","OFICINA DE TECNOLOGÍA Y TRANSFORMACIÓN DIGITAL")</f>
        <v>SUBSECRETARÍA DE VIVIENDA</v>
      </c>
      <c r="D171" s="5" t="str">
        <f>VLOOKUP(A171,[1]TODAS!$A$1:$T$2027,8,0)</f>
        <v>DIRECCION DE MEJORAMIENTO HABITACIONAL</v>
      </c>
      <c r="E171" s="6">
        <v>46035</v>
      </c>
      <c r="F171" s="6">
        <f>VLOOKUP(A171,[1]TODAS!$A$1:$T$2027,6,0)</f>
        <v>46049</v>
      </c>
      <c r="G171" s="27">
        <f>NETWORKDAYS(E171,F171,FESTIVOS!$A$17:$A$51)-1</f>
        <v>10</v>
      </c>
      <c r="H171" s="17" t="str">
        <f>VLOOKUP(A171,[1]TODAS!$A$1:$T$2027,14,0)</f>
        <v>FINALIZADO</v>
      </c>
      <c r="I171" s="6" t="str">
        <f>VLOOKUP(A171,[1]TODAS!$A$1:$T$2027,5,0)</f>
        <v>2-2026-5365, 2-2026-5365</v>
      </c>
      <c r="J171" s="3" t="s">
        <v>28</v>
      </c>
      <c r="K171" s="3" t="s">
        <v>19</v>
      </c>
    </row>
    <row r="172" spans="1:11" ht="14.5" x14ac:dyDescent="0.35">
      <c r="A172" s="5" t="s">
        <v>208</v>
      </c>
      <c r="B172" s="27">
        <v>187322026</v>
      </c>
      <c r="C172" s="5" t="str" cm="1">
        <f t="array" ref="C172">_xlfn.IFS(D172="CORRESPONDENCIA","SUBSECRETARÍA CORPORATIVA",D172="SUBSECRETARIA CORPORATIVA","SUBSECRETARÍA CORPORATIVA",D172="BIENES Y SERVICIOS","SUBSECRETARÍA CORPORATIVA",D172="DIRECCION DE CONTRATACION","SUBSECRETARÍA CORPORATIVA",D172="DIRECCION ADMINISTRATIVA","SUBSECRETARÍA CORPORATIVA",D172="DIRECCION FINANCIERA","SUBSECRETARÍA CORPORATIVA",D172="TALENTO HUMANO","SUBSECRETARÍA CORPORATIVA",D172="GESTION DOCUMENTAL","SUBSECRETARÍA CORPORATIVA",D172="SUBSECRETARIA DE VIVIENDA","SUBSECRETARÍA DE VIVIENDA",D172="DIRECCION DE APOYO A LA CONSTRUCCION","SUBSECRETARÍA DE VIVIENDA",D172="DIRECCION DE FINANCIACION DE VIVIENDA","SUBSECRETARÍA DE VIVIENDA",D172="DIRECCION DE MEJORAMIENTO HABITACIONAL","SUBSECRETARÍA DE VIVIENDA",D172="SUBDIRECCION DE RECURSOS PRIVADOS","SUBSECRETARÍA DE VIVIENDA",D172="SUBSECRETARIA DE PLANEACION Y POLITICAS","SUBSECRETARÍA DE PLANEACIÓN Y POLÍTICAS",D172="DIRECCION DE INFORMACION DE POLITICAS PUBLICAS","SUBSECRETARÍA DE PLANEACIÓN Y POLÍTICAS",D172="DIRECCION DE SERVICIOS PUBLICOS","SUBSECRETARÍA DE PLANEACIÓN Y POLÍTICAS",D172="DIRECCION DE GESTION DEL SUELO","SUBSECRETARÍA DE PLANEACIÓN Y POLÍTICAS",D172="SUBSECRETARIA DE INVESTIGACIONES Y CONTROL DE VIVIENDA","SUBSECRETARÍA DE INSPECCIÓN, VIGILANCIA Y CONTROL DE VIVIENDA",D172="DIRECCION DE PREVENCION, ARRENDAMIENTO Y CONTROL DE ENAJENACION","SUBSECRETARÍA DE INSPECCIÓN, VIGILANCIA Y CONTROL DE VIVIENDA",D172="DIRECCION DE INVESTIGACIONES Y CONTROL DE VIVIENDA","SUBSECRETARÍA DE INSPECCIÓN, VIGILANCIA Y CONTROL DE VIVIENDA",D172="SUBSECRETARIA DE INSPECCION, VIGILANCIA Y CONTROL DE VIVIENDA","SUBSECRETARÍA DE INSPECCIÓN, VIGILANCIA Y CONTROL DE VIVIENDA",D172="DESPACHO","DESPACHO DE LA SECRETARÍA",D172="DESPACHO DE LA SECRETARIA","DESPACHO DE LA SECRETARÍA",D172="SUBSECRETARIA JURIDICA","SUBSECRETARÍA JURÍDICA",D172="OFICINA DE CONTROL INTERNO","OFICINA DE CONTROL INTERNO",D172="OFICINA DE CONTROL DISCIPLINARIO INTERNO","OFICINA DE CONTROL DISCIPLINARIO INTERNO",D172="OFICINA ASESORA DE COMUNICACIONES","OFICINA ASESORA DE COMUNICACIONES",D172="SUBSECRETARIA DE INTERVENCIONES INTEGRALES","SUBSECRETARÍA DE INTERVENCIONES INTEGRALES",D172="DIRECCION DE HABITAT Y ENTORNOS","SUBSECRETARÍA DE INTERVENCIONES INTEGRALES",D172="DIRECCION DE OPERACIONES","SUBSECRETARÍA DE INTERVENCIONES INTEGRALES",D172="DIRECCION DE ESTRUCTURACION DE PROYECTOS","SUBSECRETARÍA DE INTERVENCIONES INTEGRALES",D172="OFICINA ASESORA DE PLANEACION","OFICINA ASESORA DE PLANEACIÓN",D172="OFICINA DE PARTICIPACION Y RELACIONAMIENTO CON LA CIUDADANIA","OFICINA DE PARTICIPACIÓN Y RELACIONAMIENTO CON LA CIUDADANÍA",D172="SERVICIO A LA CIUDADANIA","OFICINA DE PARTICIPACIÓN Y RELACIONAMIENTO CON LA CIUDADANÍA",D172="OFICINA DE TECNOLOGIA Y TRANSFORMACION DIGITAL","OFICINA DE TECNOLOGÍA Y TRANSFORMACIÓN DIGITAL")</f>
        <v>SUBSECRETARÍA DE INSPECCIÓN, VIGILANCIA Y CONTROL DE VIVIENDA</v>
      </c>
      <c r="D172" s="5" t="str">
        <f>VLOOKUP(A172,[1]TODAS!$A$1:$T$2027,8,0)</f>
        <v>DIRECCION DE PREVENCION, ARRENDAMIENTO Y CONTROL DE ENAJENACION</v>
      </c>
      <c r="E172" s="6">
        <v>46035</v>
      </c>
      <c r="F172" s="6">
        <f>VLOOKUP(A172,[1]TODAS!$A$1:$T$2027,6,0)</f>
        <v>46048</v>
      </c>
      <c r="G172" s="27">
        <f>NETWORKDAYS(E172,F172,FESTIVOS!$A$17:$A$51)-1</f>
        <v>9</v>
      </c>
      <c r="H172" s="17" t="str">
        <f>VLOOKUP(A172,[1]TODAS!$A$1:$T$2027,14,0)</f>
        <v>FINALIZADO</v>
      </c>
      <c r="I172" s="6" t="str">
        <f>VLOOKUP(A172,[1]TODAS!$A$1:$T$2027,5,0)</f>
        <v>2-2026-4952, 2-2026-4952</v>
      </c>
      <c r="J172" s="3" t="s">
        <v>28</v>
      </c>
      <c r="K172" s="3" t="s">
        <v>19</v>
      </c>
    </row>
    <row r="173" spans="1:11" ht="14.5" x14ac:dyDescent="0.35">
      <c r="A173" s="5" t="s">
        <v>209</v>
      </c>
      <c r="B173" s="27">
        <v>188202026</v>
      </c>
      <c r="C173" s="5" t="str" cm="1">
        <f t="array" ref="C173">_xlfn.IFS(D173="CORRESPONDENCIA","SUBSECRETARÍA CORPORATIVA",D173="SUBSECRETARIA CORPORATIVA","SUBSECRETARÍA CORPORATIVA",D173="BIENES Y SERVICIOS","SUBSECRETARÍA CORPORATIVA",D173="DIRECCION DE CONTRATACION","SUBSECRETARÍA CORPORATIVA",D173="DIRECCION ADMINISTRATIVA","SUBSECRETARÍA CORPORATIVA",D173="DIRECCION FINANCIERA","SUBSECRETARÍA CORPORATIVA",D173="TALENTO HUMANO","SUBSECRETARÍA CORPORATIVA",D173="GESTION DOCUMENTAL","SUBSECRETARÍA CORPORATIVA",D173="SUBSECRETARIA DE VIVIENDA","SUBSECRETARÍA DE VIVIENDA",D173="DIRECCION DE APOYO A LA CONSTRUCCION","SUBSECRETARÍA DE VIVIENDA",D173="DIRECCION DE FINANCIACION DE VIVIENDA","SUBSECRETARÍA DE VIVIENDA",D173="DIRECCION DE MEJORAMIENTO HABITACIONAL","SUBSECRETARÍA DE VIVIENDA",D173="SUBDIRECCION DE RECURSOS PRIVADOS","SUBSECRETARÍA DE VIVIENDA",D173="SUBSECRETARIA DE PLANEACION Y POLITICAS","SUBSECRETARÍA DE PLANEACIÓN Y POLÍTICAS",D173="DIRECCION DE INFORMACION DE POLITICAS PUBLICAS","SUBSECRETARÍA DE PLANEACIÓN Y POLÍTICAS",D173="DIRECCION DE SERVICIOS PUBLICOS","SUBSECRETARÍA DE PLANEACIÓN Y POLÍTICAS",D173="DIRECCION DE GESTION DEL SUELO","SUBSECRETARÍA DE PLANEACIÓN Y POLÍTICAS",D173="SUBSECRETARIA DE INVESTIGACIONES Y CONTROL DE VIVIENDA","SUBSECRETARÍA DE INSPECCIÓN, VIGILANCIA Y CONTROL DE VIVIENDA",D173="DIRECCION DE PREVENCION, ARRENDAMIENTO Y CONTROL DE ENAJENACION","SUBSECRETARÍA DE INSPECCIÓN, VIGILANCIA Y CONTROL DE VIVIENDA",D173="DIRECCION DE INVESTIGACIONES Y CONTROL DE VIVIENDA","SUBSECRETARÍA DE INSPECCIÓN, VIGILANCIA Y CONTROL DE VIVIENDA",D173="SUBSECRETARIA DE INSPECCION, VIGILANCIA Y CONTROL DE VIVIENDA","SUBSECRETARÍA DE INSPECCIÓN, VIGILANCIA Y CONTROL DE VIVIENDA",D173="DESPACHO","DESPACHO DE LA SECRETARÍA",D173="DESPACHO DE LA SECRETARIA","DESPACHO DE LA SECRETARÍA",D173="SUBSECRETARIA JURIDICA","SUBSECRETARÍA JURÍDICA",D173="OFICINA DE CONTROL INTERNO","OFICINA DE CONTROL INTERNO",D173="OFICINA DE CONTROL DISCIPLINARIO INTERNO","OFICINA DE CONTROL DISCIPLINARIO INTERNO",D173="OFICINA ASESORA DE COMUNICACIONES","OFICINA ASESORA DE COMUNICACIONES",D173="SUBSECRETARIA DE INTERVENCIONES INTEGRALES","SUBSECRETARÍA DE INTERVENCIONES INTEGRALES",D173="DIRECCION DE HABITAT Y ENTORNOS","SUBSECRETARÍA DE INTERVENCIONES INTEGRALES",D173="DIRECCION DE OPERACIONES","SUBSECRETARÍA DE INTERVENCIONES INTEGRALES",D173="DIRECCION DE ESTRUCTURACION DE PROYECTOS","SUBSECRETARÍA DE INTERVENCIONES INTEGRALES",D173="OFICINA ASESORA DE PLANEACION","OFICINA ASESORA DE PLANEACIÓN",D173="OFICINA DE PARTICIPACION Y RELACIONAMIENTO CON LA CIUDADANIA","OFICINA DE PARTICIPACIÓN Y RELACIONAMIENTO CON LA CIUDADANÍA",D173="SERVICIO A LA CIUDADANIA","OFICINA DE PARTICIPACIÓN Y RELACIONAMIENTO CON LA CIUDADANÍA",D173="OFICINA DE TECNOLOGIA Y TRANSFORMACION DIGITAL","OFICINA DE TECNOLOGÍA Y TRANSFORMACIÓN DIGITAL")</f>
        <v>SUBSECRETARÍA DE VIVIENDA</v>
      </c>
      <c r="D173" s="5" t="str">
        <f>VLOOKUP(A173,[1]TODAS!$A$1:$T$2027,8,0)</f>
        <v>DIRECCION DE FINANCIACION DE VIVIENDA</v>
      </c>
      <c r="E173" s="6">
        <v>46035</v>
      </c>
      <c r="F173" s="6">
        <f>VLOOKUP(A173,[1]TODAS!$A$1:$T$2027,6,0)</f>
        <v>46045</v>
      </c>
      <c r="G173" s="27">
        <f>NETWORKDAYS(E173,F173,FESTIVOS!$A$17:$A$51)-1</f>
        <v>8</v>
      </c>
      <c r="H173" s="17" t="str">
        <f>VLOOKUP(A173,[1]TODAS!$A$1:$T$2027,14,0)</f>
        <v>FINALIZADO</v>
      </c>
      <c r="I173" s="6" t="str">
        <f>VLOOKUP(A173,[1]TODAS!$A$1:$T$2027,5,0)</f>
        <v>2-2026-4865, 2-2026-4865</v>
      </c>
      <c r="J173" s="3" t="s">
        <v>28</v>
      </c>
      <c r="K173" s="3" t="s">
        <v>19</v>
      </c>
    </row>
    <row r="174" spans="1:11" ht="14.5" x14ac:dyDescent="0.35">
      <c r="A174" s="5" t="s">
        <v>210</v>
      </c>
      <c r="B174" s="27">
        <v>188152026</v>
      </c>
      <c r="C174" s="5" t="str" cm="1">
        <f t="array" ref="C174">_xlfn.IFS(D174="CORRESPONDENCIA","SUBSECRETARÍA CORPORATIVA",D174="SUBSECRETARIA CORPORATIVA","SUBSECRETARÍA CORPORATIVA",D174="BIENES Y SERVICIOS","SUBSECRETARÍA CORPORATIVA",D174="DIRECCION DE CONTRATACION","SUBSECRETARÍA CORPORATIVA",D174="DIRECCION ADMINISTRATIVA","SUBSECRETARÍA CORPORATIVA",D174="DIRECCION FINANCIERA","SUBSECRETARÍA CORPORATIVA",D174="TALENTO HUMANO","SUBSECRETARÍA CORPORATIVA",D174="GESTION DOCUMENTAL","SUBSECRETARÍA CORPORATIVA",D174="SUBSECRETARIA DE VIVIENDA","SUBSECRETARÍA DE VIVIENDA",D174="DIRECCION DE APOYO A LA CONSTRUCCION","SUBSECRETARÍA DE VIVIENDA",D174="DIRECCION DE FINANCIACION DE VIVIENDA","SUBSECRETARÍA DE VIVIENDA",D174="DIRECCION DE MEJORAMIENTO HABITACIONAL","SUBSECRETARÍA DE VIVIENDA",D174="SUBDIRECCION DE RECURSOS PRIVADOS","SUBSECRETARÍA DE VIVIENDA",D174="SUBSECRETARIA DE PLANEACION Y POLITICAS","SUBSECRETARÍA DE PLANEACIÓN Y POLÍTICAS",D174="DIRECCION DE INFORMACION DE POLITICAS PUBLICAS","SUBSECRETARÍA DE PLANEACIÓN Y POLÍTICAS",D174="DIRECCION DE SERVICIOS PUBLICOS","SUBSECRETARÍA DE PLANEACIÓN Y POLÍTICAS",D174="DIRECCION DE GESTION DEL SUELO","SUBSECRETARÍA DE PLANEACIÓN Y POLÍTICAS",D174="SUBSECRETARIA DE INVESTIGACIONES Y CONTROL DE VIVIENDA","SUBSECRETARÍA DE INSPECCIÓN, VIGILANCIA Y CONTROL DE VIVIENDA",D174="DIRECCION DE PREVENCION, ARRENDAMIENTO Y CONTROL DE ENAJENACION","SUBSECRETARÍA DE INSPECCIÓN, VIGILANCIA Y CONTROL DE VIVIENDA",D174="DIRECCION DE INVESTIGACIONES Y CONTROL DE VIVIENDA","SUBSECRETARÍA DE INSPECCIÓN, VIGILANCIA Y CONTROL DE VIVIENDA",D174="SUBSECRETARIA DE INSPECCION, VIGILANCIA Y CONTROL DE VIVIENDA","SUBSECRETARÍA DE INSPECCIÓN, VIGILANCIA Y CONTROL DE VIVIENDA",D174="DESPACHO","DESPACHO DE LA SECRETARÍA",D174="DESPACHO DE LA SECRETARIA","DESPACHO DE LA SECRETARÍA",D174="SUBSECRETARIA JURIDICA","SUBSECRETARÍA JURÍDICA",D174="OFICINA DE CONTROL INTERNO","OFICINA DE CONTROL INTERNO",D174="OFICINA DE CONTROL DISCIPLINARIO INTERNO","OFICINA DE CONTROL DISCIPLINARIO INTERNO",D174="OFICINA ASESORA DE COMUNICACIONES","OFICINA ASESORA DE COMUNICACIONES",D174="SUBSECRETARIA DE INTERVENCIONES INTEGRALES","SUBSECRETARÍA DE INTERVENCIONES INTEGRALES",D174="DIRECCION DE HABITAT Y ENTORNOS","SUBSECRETARÍA DE INTERVENCIONES INTEGRALES",D174="DIRECCION DE OPERACIONES","SUBSECRETARÍA DE INTERVENCIONES INTEGRALES",D174="DIRECCION DE ESTRUCTURACION DE PROYECTOS","SUBSECRETARÍA DE INTERVENCIONES INTEGRALES",D174="OFICINA ASESORA DE PLANEACION","OFICINA ASESORA DE PLANEACIÓN",D174="OFICINA DE PARTICIPACION Y RELACIONAMIENTO CON LA CIUDADANIA","OFICINA DE PARTICIPACIÓN Y RELACIONAMIENTO CON LA CIUDADANÍA",D174="SERVICIO A LA CIUDADANIA","OFICINA DE PARTICIPACIÓN Y RELACIONAMIENTO CON LA CIUDADANÍA",D174="OFICINA DE TECNOLOGIA Y TRANSFORMACION DIGITAL","OFICINA DE TECNOLOGÍA Y TRANSFORMACIÓN DIGITAL")</f>
        <v>SUBSECRETARÍA DE VIVIENDA</v>
      </c>
      <c r="D174" s="5" t="str">
        <f>VLOOKUP(A174,[1]TODAS!$A$1:$T$2027,8,0)</f>
        <v>DIRECCION DE FINANCIACION DE VIVIENDA</v>
      </c>
      <c r="E174" s="6">
        <v>46035</v>
      </c>
      <c r="F174" s="6">
        <f>VLOOKUP(A174,[1]TODAS!$A$1:$T$2027,6,0)</f>
        <v>46045</v>
      </c>
      <c r="G174" s="27">
        <f>NETWORKDAYS(E174,F174,FESTIVOS!$A$17:$A$51)-1</f>
        <v>8</v>
      </c>
      <c r="H174" s="17" t="str">
        <f>VLOOKUP(A174,[1]TODAS!$A$1:$T$2027,14,0)</f>
        <v>FINALIZADO</v>
      </c>
      <c r="I174" s="6" t="str">
        <f>VLOOKUP(A174,[1]TODAS!$A$1:$T$2027,5,0)</f>
        <v>2-2026-4885, 2-2026-4885</v>
      </c>
      <c r="J174" s="3" t="s">
        <v>28</v>
      </c>
      <c r="K174" s="3" t="s">
        <v>19</v>
      </c>
    </row>
    <row r="175" spans="1:11" ht="14.5" x14ac:dyDescent="0.35">
      <c r="A175" s="5" t="s">
        <v>211</v>
      </c>
      <c r="B175" s="27">
        <v>188502026</v>
      </c>
      <c r="C175" s="5" t="str" cm="1">
        <f t="array" ref="C175">_xlfn.IFS(D175="CORRESPONDENCIA","SUBSECRETARÍA CORPORATIVA",D175="SUBSECRETARIA CORPORATIVA","SUBSECRETARÍA CORPORATIVA",D175="BIENES Y SERVICIOS","SUBSECRETARÍA CORPORATIVA",D175="DIRECCION DE CONTRATACION","SUBSECRETARÍA CORPORATIVA",D175="DIRECCION ADMINISTRATIVA","SUBSECRETARÍA CORPORATIVA",D175="DIRECCION FINANCIERA","SUBSECRETARÍA CORPORATIVA",D175="TALENTO HUMANO","SUBSECRETARÍA CORPORATIVA",D175="GESTION DOCUMENTAL","SUBSECRETARÍA CORPORATIVA",D175="SUBSECRETARIA DE VIVIENDA","SUBSECRETARÍA DE VIVIENDA",D175="DIRECCION DE APOYO A LA CONSTRUCCION","SUBSECRETARÍA DE VIVIENDA",D175="DIRECCION DE FINANCIACION DE VIVIENDA","SUBSECRETARÍA DE VIVIENDA",D175="DIRECCION DE MEJORAMIENTO HABITACIONAL","SUBSECRETARÍA DE VIVIENDA",D175="SUBDIRECCION DE RECURSOS PRIVADOS","SUBSECRETARÍA DE VIVIENDA",D175="SUBSECRETARIA DE PLANEACION Y POLITICAS","SUBSECRETARÍA DE PLANEACIÓN Y POLÍTICAS",D175="DIRECCION DE INFORMACION DE POLITICAS PUBLICAS","SUBSECRETARÍA DE PLANEACIÓN Y POLÍTICAS",D175="DIRECCION DE SERVICIOS PUBLICOS","SUBSECRETARÍA DE PLANEACIÓN Y POLÍTICAS",D175="DIRECCION DE GESTION DEL SUELO","SUBSECRETARÍA DE PLANEACIÓN Y POLÍTICAS",D175="SUBSECRETARIA DE INVESTIGACIONES Y CONTROL DE VIVIENDA","SUBSECRETARÍA DE INSPECCIÓN, VIGILANCIA Y CONTROL DE VIVIENDA",D175="DIRECCION DE PREVENCION, ARRENDAMIENTO Y CONTROL DE ENAJENACION","SUBSECRETARÍA DE INSPECCIÓN, VIGILANCIA Y CONTROL DE VIVIENDA",D175="DIRECCION DE INVESTIGACIONES Y CONTROL DE VIVIENDA","SUBSECRETARÍA DE INSPECCIÓN, VIGILANCIA Y CONTROL DE VIVIENDA",D175="SUBSECRETARIA DE INSPECCION, VIGILANCIA Y CONTROL DE VIVIENDA","SUBSECRETARÍA DE INSPECCIÓN, VIGILANCIA Y CONTROL DE VIVIENDA",D175="DESPACHO","DESPACHO DE LA SECRETARÍA",D175="DESPACHO DE LA SECRETARIA","DESPACHO DE LA SECRETARÍA",D175="SUBSECRETARIA JURIDICA","SUBSECRETARÍA JURÍDICA",D175="OFICINA DE CONTROL INTERNO","OFICINA DE CONTROL INTERNO",D175="OFICINA DE CONTROL DISCIPLINARIO INTERNO","OFICINA DE CONTROL DISCIPLINARIO INTERNO",D175="OFICINA ASESORA DE COMUNICACIONES","OFICINA ASESORA DE COMUNICACIONES",D175="SUBSECRETARIA DE INTERVENCIONES INTEGRALES","SUBSECRETARÍA DE INTERVENCIONES INTEGRALES",D175="DIRECCION DE HABITAT Y ENTORNOS","SUBSECRETARÍA DE INTERVENCIONES INTEGRALES",D175="DIRECCION DE OPERACIONES","SUBSECRETARÍA DE INTERVENCIONES INTEGRALES",D175="DIRECCION DE ESTRUCTURACION DE PROYECTOS","SUBSECRETARÍA DE INTERVENCIONES INTEGRALES",D175="OFICINA ASESORA DE PLANEACION","OFICINA ASESORA DE PLANEACIÓN",D175="OFICINA DE PARTICIPACION Y RELACIONAMIENTO CON LA CIUDADANIA","OFICINA DE PARTICIPACIÓN Y RELACIONAMIENTO CON LA CIUDADANÍA",D175="SERVICIO A LA CIUDADANIA","OFICINA DE PARTICIPACIÓN Y RELACIONAMIENTO CON LA CIUDADANÍA",D175="OFICINA DE TECNOLOGIA Y TRANSFORMACION DIGITAL","OFICINA DE TECNOLOGÍA Y TRANSFORMACIÓN DIGITAL")</f>
        <v>SUBSECRETARÍA DE VIVIENDA</v>
      </c>
      <c r="D175" s="5" t="str">
        <f>VLOOKUP(A175,[1]TODAS!$A$1:$T$2027,8,0)</f>
        <v>DIRECCION DE FINANCIACION DE VIVIENDA</v>
      </c>
      <c r="E175" s="6">
        <v>46035</v>
      </c>
      <c r="F175" s="6">
        <f>VLOOKUP(A175,[1]TODAS!$A$1:$T$2027,6,0)</f>
        <v>46045</v>
      </c>
      <c r="G175" s="27">
        <f>NETWORKDAYS(E175,F175,FESTIVOS!$A$17:$A$51)-1</f>
        <v>8</v>
      </c>
      <c r="H175" s="17" t="str">
        <f>VLOOKUP(A175,[1]TODAS!$A$1:$T$2027,14,0)</f>
        <v>FINALIZADO</v>
      </c>
      <c r="I175" s="6" t="str">
        <f>VLOOKUP(A175,[1]TODAS!$A$1:$T$2027,5,0)</f>
        <v>2-2026-4887, 2-2026-4887</v>
      </c>
      <c r="J175" s="3" t="s">
        <v>28</v>
      </c>
      <c r="K175" s="3" t="s">
        <v>19</v>
      </c>
    </row>
    <row r="176" spans="1:11" ht="14.5" x14ac:dyDescent="0.35">
      <c r="A176" s="5" t="s">
        <v>212</v>
      </c>
      <c r="B176" s="27">
        <v>188602026</v>
      </c>
      <c r="C176" s="5" t="str" cm="1">
        <f t="array" ref="C176">_xlfn.IFS(D176="CORRESPONDENCIA","SUBSECRETARÍA CORPORATIVA",D176="SUBSECRETARIA CORPORATIVA","SUBSECRETARÍA CORPORATIVA",D176="BIENES Y SERVICIOS","SUBSECRETARÍA CORPORATIVA",D176="DIRECCION DE CONTRATACION","SUBSECRETARÍA CORPORATIVA",D176="DIRECCION ADMINISTRATIVA","SUBSECRETARÍA CORPORATIVA",D176="DIRECCION FINANCIERA","SUBSECRETARÍA CORPORATIVA",D176="TALENTO HUMANO","SUBSECRETARÍA CORPORATIVA",D176="GESTION DOCUMENTAL","SUBSECRETARÍA CORPORATIVA",D176="SUBSECRETARIA DE VIVIENDA","SUBSECRETARÍA DE VIVIENDA",D176="DIRECCION DE APOYO A LA CONSTRUCCION","SUBSECRETARÍA DE VIVIENDA",D176="DIRECCION DE FINANCIACION DE VIVIENDA","SUBSECRETARÍA DE VIVIENDA",D176="DIRECCION DE MEJORAMIENTO HABITACIONAL","SUBSECRETARÍA DE VIVIENDA",D176="SUBDIRECCION DE RECURSOS PRIVADOS","SUBSECRETARÍA DE VIVIENDA",D176="SUBSECRETARIA DE PLANEACION Y POLITICAS","SUBSECRETARÍA DE PLANEACIÓN Y POLÍTICAS",D176="DIRECCION DE INFORMACION DE POLITICAS PUBLICAS","SUBSECRETARÍA DE PLANEACIÓN Y POLÍTICAS",D176="DIRECCION DE SERVICIOS PUBLICOS","SUBSECRETARÍA DE PLANEACIÓN Y POLÍTICAS",D176="DIRECCION DE GESTION DEL SUELO","SUBSECRETARÍA DE PLANEACIÓN Y POLÍTICAS",D176="SUBSECRETARIA DE INVESTIGACIONES Y CONTROL DE VIVIENDA","SUBSECRETARÍA DE INSPECCIÓN, VIGILANCIA Y CONTROL DE VIVIENDA",D176="DIRECCION DE PREVENCION, ARRENDAMIENTO Y CONTROL DE ENAJENACION","SUBSECRETARÍA DE INSPECCIÓN, VIGILANCIA Y CONTROL DE VIVIENDA",D176="DIRECCION DE INVESTIGACIONES Y CONTROL DE VIVIENDA","SUBSECRETARÍA DE INSPECCIÓN, VIGILANCIA Y CONTROL DE VIVIENDA",D176="SUBSECRETARIA DE INSPECCION, VIGILANCIA Y CONTROL DE VIVIENDA","SUBSECRETARÍA DE INSPECCIÓN, VIGILANCIA Y CONTROL DE VIVIENDA",D176="DESPACHO","DESPACHO DE LA SECRETARÍA",D176="DESPACHO DE LA SECRETARIA","DESPACHO DE LA SECRETARÍA",D176="SUBSECRETARIA JURIDICA","SUBSECRETARÍA JURÍDICA",D176="OFICINA DE CONTROL INTERNO","OFICINA DE CONTROL INTERNO",D176="OFICINA DE CONTROL DISCIPLINARIO INTERNO","OFICINA DE CONTROL DISCIPLINARIO INTERNO",D176="OFICINA ASESORA DE COMUNICACIONES","OFICINA ASESORA DE COMUNICACIONES",D176="SUBSECRETARIA DE INTERVENCIONES INTEGRALES","SUBSECRETARÍA DE INTERVENCIONES INTEGRALES",D176="DIRECCION DE HABITAT Y ENTORNOS","SUBSECRETARÍA DE INTERVENCIONES INTEGRALES",D176="DIRECCION DE OPERACIONES","SUBSECRETARÍA DE INTERVENCIONES INTEGRALES",D176="DIRECCION DE ESTRUCTURACION DE PROYECTOS","SUBSECRETARÍA DE INTERVENCIONES INTEGRALES",D176="OFICINA ASESORA DE PLANEACION","OFICINA ASESORA DE PLANEACIÓN",D176="OFICINA DE PARTICIPACION Y RELACIONAMIENTO CON LA CIUDADANIA","OFICINA DE PARTICIPACIÓN Y RELACIONAMIENTO CON LA CIUDADANÍA",D176="SERVICIO A LA CIUDADANIA","OFICINA DE PARTICIPACIÓN Y RELACIONAMIENTO CON LA CIUDADANÍA",D176="OFICINA DE TECNOLOGIA Y TRANSFORMACION DIGITAL","OFICINA DE TECNOLOGÍA Y TRANSFORMACIÓN DIGITAL")</f>
        <v>SUBSECRETARÍA DE VIVIENDA</v>
      </c>
      <c r="D176" s="5" t="str">
        <f>VLOOKUP(A176,[1]TODAS!$A$1:$T$2027,8,0)</f>
        <v>DIRECCION DE FINANCIACION DE VIVIENDA</v>
      </c>
      <c r="E176" s="6">
        <v>46035</v>
      </c>
      <c r="F176" s="6">
        <f>VLOOKUP(A176,[1]TODAS!$A$1:$T$2027,6,0)</f>
        <v>46045</v>
      </c>
      <c r="G176" s="27">
        <f>NETWORKDAYS(E176,F176,FESTIVOS!$A$17:$A$51)-1</f>
        <v>8</v>
      </c>
      <c r="H176" s="17" t="str">
        <f>VLOOKUP(A176,[1]TODAS!$A$1:$T$2027,14,0)</f>
        <v>FINALIZADO</v>
      </c>
      <c r="I176" s="6" t="str">
        <f>VLOOKUP(A176,[1]TODAS!$A$1:$T$2027,5,0)</f>
        <v>2-2026-4876, 2-2026-4876</v>
      </c>
      <c r="J176" s="3" t="s">
        <v>28</v>
      </c>
      <c r="K176" s="3" t="s">
        <v>19</v>
      </c>
    </row>
    <row r="177" spans="1:11" ht="14.5" x14ac:dyDescent="0.35">
      <c r="A177" s="5" t="s">
        <v>213</v>
      </c>
      <c r="B177" s="27">
        <v>193112026</v>
      </c>
      <c r="C177" s="5" t="str" cm="1">
        <f t="array" ref="C177">_xlfn.IFS(D177="CORRESPONDENCIA","SUBSECRETARÍA CORPORATIVA",D177="SUBSECRETARIA CORPORATIVA","SUBSECRETARÍA CORPORATIVA",D177="BIENES Y SERVICIOS","SUBSECRETARÍA CORPORATIVA",D177="DIRECCION DE CONTRATACION","SUBSECRETARÍA CORPORATIVA",D177="DIRECCION ADMINISTRATIVA","SUBSECRETARÍA CORPORATIVA",D177="DIRECCION FINANCIERA","SUBSECRETARÍA CORPORATIVA",D177="TALENTO HUMANO","SUBSECRETARÍA CORPORATIVA",D177="GESTION DOCUMENTAL","SUBSECRETARÍA CORPORATIVA",D177="SUBSECRETARIA DE VIVIENDA","SUBSECRETARÍA DE VIVIENDA",D177="DIRECCION DE APOYO A LA CONSTRUCCION","SUBSECRETARÍA DE VIVIENDA",D177="DIRECCION DE FINANCIACION DE VIVIENDA","SUBSECRETARÍA DE VIVIENDA",D177="DIRECCION DE MEJORAMIENTO HABITACIONAL","SUBSECRETARÍA DE VIVIENDA",D177="SUBDIRECCION DE RECURSOS PRIVADOS","SUBSECRETARÍA DE VIVIENDA",D177="SUBSECRETARIA DE PLANEACION Y POLITICAS","SUBSECRETARÍA DE PLANEACIÓN Y POLÍTICAS",D177="DIRECCION DE INFORMACION DE POLITICAS PUBLICAS","SUBSECRETARÍA DE PLANEACIÓN Y POLÍTICAS",D177="DIRECCION DE SERVICIOS PUBLICOS","SUBSECRETARÍA DE PLANEACIÓN Y POLÍTICAS",D177="DIRECCION DE GESTION DEL SUELO","SUBSECRETARÍA DE PLANEACIÓN Y POLÍTICAS",D177="SUBSECRETARIA DE INVESTIGACIONES Y CONTROL DE VIVIENDA","SUBSECRETARÍA DE INSPECCIÓN, VIGILANCIA Y CONTROL DE VIVIENDA",D177="DIRECCION DE PREVENCION, ARRENDAMIENTO Y CONTROL DE ENAJENACION","SUBSECRETARÍA DE INSPECCIÓN, VIGILANCIA Y CONTROL DE VIVIENDA",D177="DIRECCION DE INVESTIGACIONES Y CONTROL DE VIVIENDA","SUBSECRETARÍA DE INSPECCIÓN, VIGILANCIA Y CONTROL DE VIVIENDA",D177="SUBSECRETARIA DE INSPECCION, VIGILANCIA Y CONTROL DE VIVIENDA","SUBSECRETARÍA DE INSPECCIÓN, VIGILANCIA Y CONTROL DE VIVIENDA",D177="DESPACHO","DESPACHO DE LA SECRETARÍA",D177="DESPACHO DE LA SECRETARIA","DESPACHO DE LA SECRETARÍA",D177="SUBSECRETARIA JURIDICA","SUBSECRETARÍA JURÍDICA",D177="OFICINA DE CONTROL INTERNO","OFICINA DE CONTROL INTERNO",D177="OFICINA DE CONTROL DISCIPLINARIO INTERNO","OFICINA DE CONTROL DISCIPLINARIO INTERNO",D177="OFICINA ASESORA DE COMUNICACIONES","OFICINA ASESORA DE COMUNICACIONES",D177="SUBSECRETARIA DE INTERVENCIONES INTEGRALES","SUBSECRETARÍA DE INTERVENCIONES INTEGRALES",D177="DIRECCION DE HABITAT Y ENTORNOS","SUBSECRETARÍA DE INTERVENCIONES INTEGRALES",D177="DIRECCION DE OPERACIONES","SUBSECRETARÍA DE INTERVENCIONES INTEGRALES",D177="DIRECCION DE ESTRUCTURACION DE PROYECTOS","SUBSECRETARÍA DE INTERVENCIONES INTEGRALES",D177="OFICINA ASESORA DE PLANEACION","OFICINA ASESORA DE PLANEACIÓN",D177="OFICINA DE PARTICIPACION Y RELACIONAMIENTO CON LA CIUDADANIA","OFICINA DE PARTICIPACIÓN Y RELACIONAMIENTO CON LA CIUDADANÍA",D177="SERVICIO A LA CIUDADANIA","OFICINA DE PARTICIPACIÓN Y RELACIONAMIENTO CON LA CIUDADANÍA",D177="OFICINA DE TECNOLOGIA Y TRANSFORMACION DIGITAL","OFICINA DE TECNOLOGÍA Y TRANSFORMACIÓN DIGITAL")</f>
        <v>SUBSECRETARÍA DE VIVIENDA</v>
      </c>
      <c r="D177" s="5" t="str">
        <f>VLOOKUP(A177,[1]TODAS!$A$1:$T$2027,8,0)</f>
        <v>DIRECCION DE FINANCIACION DE VIVIENDA</v>
      </c>
      <c r="E177" s="6">
        <v>46035</v>
      </c>
      <c r="F177" s="6">
        <f>VLOOKUP(A177,[1]TODAS!$A$1:$T$2027,6,0)</f>
        <v>46042</v>
      </c>
      <c r="G177" s="27">
        <f>NETWORKDAYS(E177,F177,FESTIVOS!$A$17:$A$51)-1</f>
        <v>5</v>
      </c>
      <c r="H177" s="17" t="str">
        <f>VLOOKUP(A177,[1]TODAS!$A$1:$T$2027,14,0)</f>
        <v>FINALIZADO</v>
      </c>
      <c r="I177" s="6" t="str">
        <f>VLOOKUP(A177,[1]TODAS!$A$1:$T$2027,5,0)</f>
        <v>2-2026-3715, 2-2026-3715</v>
      </c>
      <c r="J177" s="3" t="s">
        <v>28</v>
      </c>
      <c r="K177" s="3" t="s">
        <v>19</v>
      </c>
    </row>
    <row r="178" spans="1:11" ht="14.5" x14ac:dyDescent="0.35">
      <c r="A178" s="5" t="s">
        <v>214</v>
      </c>
      <c r="B178" s="27">
        <v>188832026</v>
      </c>
      <c r="C178" s="5" t="str" cm="1">
        <f t="array" ref="C178">_xlfn.IFS(D178="CORRESPONDENCIA","SUBSECRETARÍA CORPORATIVA",D178="SUBSECRETARIA CORPORATIVA","SUBSECRETARÍA CORPORATIVA",D178="BIENES Y SERVICIOS","SUBSECRETARÍA CORPORATIVA",D178="DIRECCION DE CONTRATACION","SUBSECRETARÍA CORPORATIVA",D178="DIRECCION ADMINISTRATIVA","SUBSECRETARÍA CORPORATIVA",D178="DIRECCION FINANCIERA","SUBSECRETARÍA CORPORATIVA",D178="TALENTO HUMANO","SUBSECRETARÍA CORPORATIVA",D178="GESTION DOCUMENTAL","SUBSECRETARÍA CORPORATIVA",D178="SUBSECRETARIA DE VIVIENDA","SUBSECRETARÍA DE VIVIENDA",D178="DIRECCION DE APOYO A LA CONSTRUCCION","SUBSECRETARÍA DE VIVIENDA",D178="DIRECCION DE FINANCIACION DE VIVIENDA","SUBSECRETARÍA DE VIVIENDA",D178="DIRECCION DE MEJORAMIENTO HABITACIONAL","SUBSECRETARÍA DE VIVIENDA",D178="SUBDIRECCION DE RECURSOS PRIVADOS","SUBSECRETARÍA DE VIVIENDA",D178="SUBSECRETARIA DE PLANEACION Y POLITICAS","SUBSECRETARÍA DE PLANEACIÓN Y POLÍTICAS",D178="DIRECCION DE INFORMACION DE POLITICAS PUBLICAS","SUBSECRETARÍA DE PLANEACIÓN Y POLÍTICAS",D178="DIRECCION DE SERVICIOS PUBLICOS","SUBSECRETARÍA DE PLANEACIÓN Y POLÍTICAS",D178="DIRECCION DE GESTION DEL SUELO","SUBSECRETARÍA DE PLANEACIÓN Y POLÍTICAS",D178="SUBSECRETARIA DE INVESTIGACIONES Y CONTROL DE VIVIENDA","SUBSECRETARÍA DE INSPECCIÓN, VIGILANCIA Y CONTROL DE VIVIENDA",D178="DIRECCION DE PREVENCION, ARRENDAMIENTO Y CONTROL DE ENAJENACION","SUBSECRETARÍA DE INSPECCIÓN, VIGILANCIA Y CONTROL DE VIVIENDA",D178="DIRECCION DE INVESTIGACIONES Y CONTROL DE VIVIENDA","SUBSECRETARÍA DE INSPECCIÓN, VIGILANCIA Y CONTROL DE VIVIENDA",D178="SUBSECRETARIA DE INSPECCION, VIGILANCIA Y CONTROL DE VIVIENDA","SUBSECRETARÍA DE INSPECCIÓN, VIGILANCIA Y CONTROL DE VIVIENDA",D178="DESPACHO","DESPACHO DE LA SECRETARÍA",D178="DESPACHO DE LA SECRETARIA","DESPACHO DE LA SECRETARÍA",D178="SUBSECRETARIA JURIDICA","SUBSECRETARÍA JURÍDICA",D178="OFICINA DE CONTROL INTERNO","OFICINA DE CONTROL INTERNO",D178="OFICINA DE CONTROL DISCIPLINARIO INTERNO","OFICINA DE CONTROL DISCIPLINARIO INTERNO",D178="OFICINA ASESORA DE COMUNICACIONES","OFICINA ASESORA DE COMUNICACIONES",D178="SUBSECRETARIA DE INTERVENCIONES INTEGRALES","SUBSECRETARÍA DE INTERVENCIONES INTEGRALES",D178="DIRECCION DE HABITAT Y ENTORNOS","SUBSECRETARÍA DE INTERVENCIONES INTEGRALES",D178="DIRECCION DE OPERACIONES","SUBSECRETARÍA DE INTERVENCIONES INTEGRALES",D178="DIRECCION DE ESTRUCTURACION DE PROYECTOS","SUBSECRETARÍA DE INTERVENCIONES INTEGRALES",D178="OFICINA ASESORA DE PLANEACION","OFICINA ASESORA DE PLANEACIÓN",D178="OFICINA DE PARTICIPACION Y RELACIONAMIENTO CON LA CIUDADANIA","OFICINA DE PARTICIPACIÓN Y RELACIONAMIENTO CON LA CIUDADANÍA",D178="SERVICIO A LA CIUDADANIA","OFICINA DE PARTICIPACIÓN Y RELACIONAMIENTO CON LA CIUDADANÍA",D178="OFICINA DE TECNOLOGIA Y TRANSFORMACION DIGITAL","OFICINA DE TECNOLOGÍA Y TRANSFORMACIÓN DIGITAL")</f>
        <v>SUBSECRETARÍA DE VIVIENDA</v>
      </c>
      <c r="D178" s="5" t="str">
        <f>VLOOKUP(A178,[1]TODAS!$A$1:$T$2027,8,0)</f>
        <v>DIRECCION DE FINANCIACION DE VIVIENDA</v>
      </c>
      <c r="E178" s="6">
        <v>46035</v>
      </c>
      <c r="F178" s="6">
        <f>VLOOKUP(A178,[1]TODAS!$A$1:$T$2027,6,0)</f>
        <v>46048</v>
      </c>
      <c r="G178" s="27">
        <f>NETWORKDAYS(E178,F178,FESTIVOS!$A$17:$A$51)-1</f>
        <v>9</v>
      </c>
      <c r="H178" s="17" t="str">
        <f>VLOOKUP(A178,[1]TODAS!$A$1:$T$2027,14,0)</f>
        <v>FINALIZADO</v>
      </c>
      <c r="I178" s="6" t="str">
        <f>VLOOKUP(A178,[1]TODAS!$A$1:$T$2027,5,0)</f>
        <v>2-2026-5075, 2-2026-5075</v>
      </c>
      <c r="J178" s="3" t="s">
        <v>28</v>
      </c>
      <c r="K178" s="3" t="s">
        <v>19</v>
      </c>
    </row>
    <row r="179" spans="1:11" ht="14.5" x14ac:dyDescent="0.35">
      <c r="A179" s="5" t="s">
        <v>215</v>
      </c>
      <c r="B179" s="27">
        <v>189762026</v>
      </c>
      <c r="C179" s="5" t="str" cm="1">
        <f t="array" ref="C179">_xlfn.IFS(D179="CORRESPONDENCIA","SUBSECRETARÍA CORPORATIVA",D179="SUBSECRETARIA CORPORATIVA","SUBSECRETARÍA CORPORATIVA",D179="BIENES Y SERVICIOS","SUBSECRETARÍA CORPORATIVA",D179="DIRECCION DE CONTRATACION","SUBSECRETARÍA CORPORATIVA",D179="DIRECCION ADMINISTRATIVA","SUBSECRETARÍA CORPORATIVA",D179="DIRECCION FINANCIERA","SUBSECRETARÍA CORPORATIVA",D179="TALENTO HUMANO","SUBSECRETARÍA CORPORATIVA",D179="GESTION DOCUMENTAL","SUBSECRETARÍA CORPORATIVA",D179="SUBSECRETARIA DE VIVIENDA","SUBSECRETARÍA DE VIVIENDA",D179="DIRECCION DE APOYO A LA CONSTRUCCION","SUBSECRETARÍA DE VIVIENDA",D179="DIRECCION DE FINANCIACION DE VIVIENDA","SUBSECRETARÍA DE VIVIENDA",D179="DIRECCION DE MEJORAMIENTO HABITACIONAL","SUBSECRETARÍA DE VIVIENDA",D179="SUBDIRECCION DE RECURSOS PRIVADOS","SUBSECRETARÍA DE VIVIENDA",D179="SUBSECRETARIA DE PLANEACION Y POLITICAS","SUBSECRETARÍA DE PLANEACIÓN Y POLÍTICAS",D179="DIRECCION DE INFORMACION DE POLITICAS PUBLICAS","SUBSECRETARÍA DE PLANEACIÓN Y POLÍTICAS",D179="DIRECCION DE SERVICIOS PUBLICOS","SUBSECRETARÍA DE PLANEACIÓN Y POLÍTICAS",D179="DIRECCION DE GESTION DEL SUELO","SUBSECRETARÍA DE PLANEACIÓN Y POLÍTICAS",D179="SUBSECRETARIA DE INVESTIGACIONES Y CONTROL DE VIVIENDA","SUBSECRETARÍA DE INSPECCIÓN, VIGILANCIA Y CONTROL DE VIVIENDA",D179="DIRECCION DE PREVENCION, ARRENDAMIENTO Y CONTROL DE ENAJENACION","SUBSECRETARÍA DE INSPECCIÓN, VIGILANCIA Y CONTROL DE VIVIENDA",D179="DIRECCION DE INVESTIGACIONES Y CONTROL DE VIVIENDA","SUBSECRETARÍA DE INSPECCIÓN, VIGILANCIA Y CONTROL DE VIVIENDA",D179="SUBSECRETARIA DE INSPECCION, VIGILANCIA Y CONTROL DE VIVIENDA","SUBSECRETARÍA DE INSPECCIÓN, VIGILANCIA Y CONTROL DE VIVIENDA",D179="DESPACHO","DESPACHO DE LA SECRETARÍA",D179="DESPACHO DE LA SECRETARIA","DESPACHO DE LA SECRETARÍA",D179="SUBSECRETARIA JURIDICA","SUBSECRETARÍA JURÍDICA",D179="OFICINA DE CONTROL INTERNO","OFICINA DE CONTROL INTERNO",D179="OFICINA DE CONTROL DISCIPLINARIO INTERNO","OFICINA DE CONTROL DISCIPLINARIO INTERNO",D179="OFICINA ASESORA DE COMUNICACIONES","OFICINA ASESORA DE COMUNICACIONES",D179="SUBSECRETARIA DE INTERVENCIONES INTEGRALES","SUBSECRETARÍA DE INTERVENCIONES INTEGRALES",D179="DIRECCION DE HABITAT Y ENTORNOS","SUBSECRETARÍA DE INTERVENCIONES INTEGRALES",D179="DIRECCION DE OPERACIONES","SUBSECRETARÍA DE INTERVENCIONES INTEGRALES",D179="DIRECCION DE ESTRUCTURACION DE PROYECTOS","SUBSECRETARÍA DE INTERVENCIONES INTEGRALES",D179="OFICINA ASESORA DE PLANEACION","OFICINA ASESORA DE PLANEACIÓN",D179="OFICINA DE PARTICIPACION Y RELACIONAMIENTO CON LA CIUDADANIA","OFICINA DE PARTICIPACIÓN Y RELACIONAMIENTO CON LA CIUDADANÍA",D179="SERVICIO A LA CIUDADANIA","OFICINA DE PARTICIPACIÓN Y RELACIONAMIENTO CON LA CIUDADANÍA",D179="OFICINA DE TECNOLOGIA Y TRANSFORMACION DIGITAL","OFICINA DE TECNOLOGÍA Y TRANSFORMACIÓN DIGITAL")</f>
        <v>SUBSECRETARÍA DE VIVIENDA</v>
      </c>
      <c r="D179" s="5" t="str">
        <f>VLOOKUP(A179,[1]TODAS!$A$1:$T$2027,8,0)</f>
        <v>DIRECCION DE FINANCIACION DE VIVIENDA</v>
      </c>
      <c r="E179" s="6">
        <v>46035</v>
      </c>
      <c r="F179" s="6">
        <f>VLOOKUP(A179,[1]TODAS!$A$1:$T$2027,6,0)</f>
        <v>46044</v>
      </c>
      <c r="G179" s="27">
        <f>NETWORKDAYS(E179,F179,FESTIVOS!$A$17:$A$51)-1</f>
        <v>7</v>
      </c>
      <c r="H179" s="17" t="str">
        <f>VLOOKUP(A179,[1]TODAS!$A$1:$T$2027,14,0)</f>
        <v>FINALIZADO</v>
      </c>
      <c r="I179" s="6" t="str">
        <f>VLOOKUP(A179,[1]TODAS!$A$1:$T$2027,5,0)</f>
        <v>2-2026-3958, 2-2026-3958</v>
      </c>
      <c r="J179" s="3" t="s">
        <v>28</v>
      </c>
      <c r="K179" s="3" t="s">
        <v>19</v>
      </c>
    </row>
    <row r="180" spans="1:11" ht="14.5" x14ac:dyDescent="0.35">
      <c r="A180" s="5" t="s">
        <v>216</v>
      </c>
      <c r="B180" s="27">
        <v>189852026</v>
      </c>
      <c r="C180" s="5" t="str" cm="1">
        <f t="array" ref="C180">_xlfn.IFS(D180="CORRESPONDENCIA","SUBSECRETARÍA CORPORATIVA",D180="SUBSECRETARIA CORPORATIVA","SUBSECRETARÍA CORPORATIVA",D180="BIENES Y SERVICIOS","SUBSECRETARÍA CORPORATIVA",D180="DIRECCION DE CONTRATACION","SUBSECRETARÍA CORPORATIVA",D180="DIRECCION ADMINISTRATIVA","SUBSECRETARÍA CORPORATIVA",D180="DIRECCION FINANCIERA","SUBSECRETARÍA CORPORATIVA",D180="TALENTO HUMANO","SUBSECRETARÍA CORPORATIVA",D180="GESTION DOCUMENTAL","SUBSECRETARÍA CORPORATIVA",D180="SUBSECRETARIA DE VIVIENDA","SUBSECRETARÍA DE VIVIENDA",D180="DIRECCION DE APOYO A LA CONSTRUCCION","SUBSECRETARÍA DE VIVIENDA",D180="DIRECCION DE FINANCIACION DE VIVIENDA","SUBSECRETARÍA DE VIVIENDA",D180="DIRECCION DE MEJORAMIENTO HABITACIONAL","SUBSECRETARÍA DE VIVIENDA",D180="SUBDIRECCION DE RECURSOS PRIVADOS","SUBSECRETARÍA DE VIVIENDA",D180="SUBSECRETARIA DE PLANEACION Y POLITICAS","SUBSECRETARÍA DE PLANEACIÓN Y POLÍTICAS",D180="DIRECCION DE INFORMACION DE POLITICAS PUBLICAS","SUBSECRETARÍA DE PLANEACIÓN Y POLÍTICAS",D180="DIRECCION DE SERVICIOS PUBLICOS","SUBSECRETARÍA DE PLANEACIÓN Y POLÍTICAS",D180="DIRECCION DE GESTION DEL SUELO","SUBSECRETARÍA DE PLANEACIÓN Y POLÍTICAS",D180="SUBSECRETARIA DE INVESTIGACIONES Y CONTROL DE VIVIENDA","SUBSECRETARÍA DE INSPECCIÓN, VIGILANCIA Y CONTROL DE VIVIENDA",D180="DIRECCION DE PREVENCION, ARRENDAMIENTO Y CONTROL DE ENAJENACION","SUBSECRETARÍA DE INSPECCIÓN, VIGILANCIA Y CONTROL DE VIVIENDA",D180="DIRECCION DE INVESTIGACIONES Y CONTROL DE VIVIENDA","SUBSECRETARÍA DE INSPECCIÓN, VIGILANCIA Y CONTROL DE VIVIENDA",D180="SUBSECRETARIA DE INSPECCION, VIGILANCIA Y CONTROL DE VIVIENDA","SUBSECRETARÍA DE INSPECCIÓN, VIGILANCIA Y CONTROL DE VIVIENDA",D180="DESPACHO","DESPACHO DE LA SECRETARÍA",D180="DESPACHO DE LA SECRETARIA","DESPACHO DE LA SECRETARÍA",D180="SUBSECRETARIA JURIDICA","SUBSECRETARÍA JURÍDICA",D180="OFICINA DE CONTROL INTERNO","OFICINA DE CONTROL INTERNO",D180="OFICINA DE CONTROL DISCIPLINARIO INTERNO","OFICINA DE CONTROL DISCIPLINARIO INTERNO",D180="OFICINA ASESORA DE COMUNICACIONES","OFICINA ASESORA DE COMUNICACIONES",D180="SUBSECRETARIA DE INTERVENCIONES INTEGRALES","SUBSECRETARÍA DE INTERVENCIONES INTEGRALES",D180="DIRECCION DE HABITAT Y ENTORNOS","SUBSECRETARÍA DE INTERVENCIONES INTEGRALES",D180="DIRECCION DE OPERACIONES","SUBSECRETARÍA DE INTERVENCIONES INTEGRALES",D180="DIRECCION DE ESTRUCTURACION DE PROYECTOS","SUBSECRETARÍA DE INTERVENCIONES INTEGRALES",D180="OFICINA ASESORA DE PLANEACION","OFICINA ASESORA DE PLANEACIÓN",D180="OFICINA DE PARTICIPACION Y RELACIONAMIENTO CON LA CIUDADANIA","OFICINA DE PARTICIPACIÓN Y RELACIONAMIENTO CON LA CIUDADANÍA",D180="SERVICIO A LA CIUDADANIA","OFICINA DE PARTICIPACIÓN Y RELACIONAMIENTO CON LA CIUDADANÍA",D180="OFICINA DE TECNOLOGIA Y TRANSFORMACION DIGITAL","OFICINA DE TECNOLOGÍA Y TRANSFORMACIÓN DIGITAL")</f>
        <v>SUBSECRETARÍA DE VIVIENDA</v>
      </c>
      <c r="D180" s="5" t="str">
        <f>VLOOKUP(A180,[1]TODAS!$A$1:$T$2027,8,0)</f>
        <v>DIRECCION DE FINANCIACION DE VIVIENDA</v>
      </c>
      <c r="E180" s="6">
        <v>46035</v>
      </c>
      <c r="F180" s="6">
        <f>VLOOKUP(A180,[1]TODAS!$A$1:$T$2027,6,0)</f>
        <v>46045</v>
      </c>
      <c r="G180" s="27">
        <f>NETWORKDAYS(E180,F180,FESTIVOS!$A$17:$A$51)-1</f>
        <v>8</v>
      </c>
      <c r="H180" s="17" t="str">
        <f>VLOOKUP(A180,[1]TODAS!$A$1:$T$2027,14,0)</f>
        <v>FINALIZADO</v>
      </c>
      <c r="I180" s="6" t="str">
        <f>VLOOKUP(A180,[1]TODAS!$A$1:$T$2027,5,0)</f>
        <v>2-2026-4701, 2-2026-4701</v>
      </c>
      <c r="J180" s="3" t="s">
        <v>28</v>
      </c>
      <c r="K180" s="3" t="s">
        <v>19</v>
      </c>
    </row>
    <row r="181" spans="1:11" ht="14.5" x14ac:dyDescent="0.35">
      <c r="A181" s="5" t="s">
        <v>217</v>
      </c>
      <c r="B181" s="27">
        <v>192332026</v>
      </c>
      <c r="C181" s="5" t="str" cm="1">
        <f t="array" ref="C181">_xlfn.IFS(D181="CORRESPONDENCIA","SUBSECRETARÍA CORPORATIVA",D181="SUBSECRETARIA CORPORATIVA","SUBSECRETARÍA CORPORATIVA",D181="BIENES Y SERVICIOS","SUBSECRETARÍA CORPORATIVA",D181="DIRECCION DE CONTRATACION","SUBSECRETARÍA CORPORATIVA",D181="DIRECCION ADMINISTRATIVA","SUBSECRETARÍA CORPORATIVA",D181="DIRECCION FINANCIERA","SUBSECRETARÍA CORPORATIVA",D181="TALENTO HUMANO","SUBSECRETARÍA CORPORATIVA",D181="GESTION DOCUMENTAL","SUBSECRETARÍA CORPORATIVA",D181="SUBSECRETARIA DE VIVIENDA","SUBSECRETARÍA DE VIVIENDA",D181="DIRECCION DE APOYO A LA CONSTRUCCION","SUBSECRETARÍA DE VIVIENDA",D181="DIRECCION DE FINANCIACION DE VIVIENDA","SUBSECRETARÍA DE VIVIENDA",D181="DIRECCION DE MEJORAMIENTO HABITACIONAL","SUBSECRETARÍA DE VIVIENDA",D181="SUBDIRECCION DE RECURSOS PRIVADOS","SUBSECRETARÍA DE VIVIENDA",D181="SUBSECRETARIA DE PLANEACION Y POLITICAS","SUBSECRETARÍA DE PLANEACIÓN Y POLÍTICAS",D181="DIRECCION DE INFORMACION DE POLITICAS PUBLICAS","SUBSECRETARÍA DE PLANEACIÓN Y POLÍTICAS",D181="DIRECCION DE SERVICIOS PUBLICOS","SUBSECRETARÍA DE PLANEACIÓN Y POLÍTICAS",D181="DIRECCION DE GESTION DEL SUELO","SUBSECRETARÍA DE PLANEACIÓN Y POLÍTICAS",D181="SUBSECRETARIA DE INVESTIGACIONES Y CONTROL DE VIVIENDA","SUBSECRETARÍA DE INSPECCIÓN, VIGILANCIA Y CONTROL DE VIVIENDA",D181="DIRECCION DE PREVENCION, ARRENDAMIENTO Y CONTROL DE ENAJENACION","SUBSECRETARÍA DE INSPECCIÓN, VIGILANCIA Y CONTROL DE VIVIENDA",D181="DIRECCION DE INVESTIGACIONES Y CONTROL DE VIVIENDA","SUBSECRETARÍA DE INSPECCIÓN, VIGILANCIA Y CONTROL DE VIVIENDA",D181="SUBSECRETARIA DE INSPECCION, VIGILANCIA Y CONTROL DE VIVIENDA","SUBSECRETARÍA DE INSPECCIÓN, VIGILANCIA Y CONTROL DE VIVIENDA",D181="DESPACHO","DESPACHO DE LA SECRETARÍA",D181="DESPACHO DE LA SECRETARIA","DESPACHO DE LA SECRETARÍA",D181="SUBSECRETARIA JURIDICA","SUBSECRETARÍA JURÍDICA",D181="OFICINA DE CONTROL INTERNO","OFICINA DE CONTROL INTERNO",D181="OFICINA DE CONTROL DISCIPLINARIO INTERNO","OFICINA DE CONTROL DISCIPLINARIO INTERNO",D181="OFICINA ASESORA DE COMUNICACIONES","OFICINA ASESORA DE COMUNICACIONES",D181="SUBSECRETARIA DE INTERVENCIONES INTEGRALES","SUBSECRETARÍA DE INTERVENCIONES INTEGRALES",D181="DIRECCION DE HABITAT Y ENTORNOS","SUBSECRETARÍA DE INTERVENCIONES INTEGRALES",D181="DIRECCION DE OPERACIONES","SUBSECRETARÍA DE INTERVENCIONES INTEGRALES",D181="DIRECCION DE ESTRUCTURACION DE PROYECTOS","SUBSECRETARÍA DE INTERVENCIONES INTEGRALES",D181="OFICINA ASESORA DE PLANEACION","OFICINA ASESORA DE PLANEACIÓN",D181="OFICINA DE PARTICIPACION Y RELACIONAMIENTO CON LA CIUDADANIA","OFICINA DE PARTICIPACIÓN Y RELACIONAMIENTO CON LA CIUDADANÍA",D181="SERVICIO A LA CIUDADANIA","OFICINA DE PARTICIPACIÓN Y RELACIONAMIENTO CON LA CIUDADANÍA",D181="OFICINA DE TECNOLOGIA Y TRANSFORMACION DIGITAL","OFICINA DE TECNOLOGÍA Y TRANSFORMACIÓN DIGITAL")</f>
        <v>SUBSECRETARÍA DE VIVIENDA</v>
      </c>
      <c r="D181" s="5" t="str">
        <f>VLOOKUP(A181,[1]TODAS!$A$1:$T$2027,8,0)</f>
        <v>DIRECCION DE FINANCIACION DE VIVIENDA</v>
      </c>
      <c r="E181" s="6">
        <v>46035</v>
      </c>
      <c r="F181" s="6">
        <f>VLOOKUP(A181,[1]TODAS!$A$1:$T$2027,6,0)</f>
        <v>46045</v>
      </c>
      <c r="G181" s="27">
        <f>NETWORKDAYS(E181,F181,FESTIVOS!$A$17:$A$51)-1</f>
        <v>8</v>
      </c>
      <c r="H181" s="17" t="str">
        <f>VLOOKUP(A181,[1]TODAS!$A$1:$T$2027,14,0)</f>
        <v>FINALIZADO</v>
      </c>
      <c r="I181" s="6" t="str">
        <f>VLOOKUP(A181,[1]TODAS!$A$1:$T$2027,5,0)</f>
        <v>2-2026-4703, 2-2026-4703</v>
      </c>
      <c r="J181" s="3" t="s">
        <v>28</v>
      </c>
      <c r="K181" s="3" t="s">
        <v>19</v>
      </c>
    </row>
    <row r="182" spans="1:11" ht="14.5" x14ac:dyDescent="0.35">
      <c r="A182" s="5" t="s">
        <v>218</v>
      </c>
      <c r="B182" s="27">
        <v>192582026</v>
      </c>
      <c r="C182" s="5" t="str" cm="1">
        <f t="array" ref="C182">_xlfn.IFS(D182="CORRESPONDENCIA","SUBSECRETARÍA CORPORATIVA",D182="SUBSECRETARIA CORPORATIVA","SUBSECRETARÍA CORPORATIVA",D182="BIENES Y SERVICIOS","SUBSECRETARÍA CORPORATIVA",D182="DIRECCION DE CONTRATACION","SUBSECRETARÍA CORPORATIVA",D182="DIRECCION ADMINISTRATIVA","SUBSECRETARÍA CORPORATIVA",D182="DIRECCION FINANCIERA","SUBSECRETARÍA CORPORATIVA",D182="TALENTO HUMANO","SUBSECRETARÍA CORPORATIVA",D182="GESTION DOCUMENTAL","SUBSECRETARÍA CORPORATIVA",D182="SUBSECRETARIA DE VIVIENDA","SUBSECRETARÍA DE VIVIENDA",D182="DIRECCION DE APOYO A LA CONSTRUCCION","SUBSECRETARÍA DE VIVIENDA",D182="DIRECCION DE FINANCIACION DE VIVIENDA","SUBSECRETARÍA DE VIVIENDA",D182="DIRECCION DE MEJORAMIENTO HABITACIONAL","SUBSECRETARÍA DE VIVIENDA",D182="SUBDIRECCION DE RECURSOS PRIVADOS","SUBSECRETARÍA DE VIVIENDA",D182="SUBSECRETARIA DE PLANEACION Y POLITICAS","SUBSECRETARÍA DE PLANEACIÓN Y POLÍTICAS",D182="DIRECCION DE INFORMACION DE POLITICAS PUBLICAS","SUBSECRETARÍA DE PLANEACIÓN Y POLÍTICAS",D182="DIRECCION DE SERVICIOS PUBLICOS","SUBSECRETARÍA DE PLANEACIÓN Y POLÍTICAS",D182="DIRECCION DE GESTION DEL SUELO","SUBSECRETARÍA DE PLANEACIÓN Y POLÍTICAS",D182="SUBSECRETARIA DE INVESTIGACIONES Y CONTROL DE VIVIENDA","SUBSECRETARÍA DE INSPECCIÓN, VIGILANCIA Y CONTROL DE VIVIENDA",D182="DIRECCION DE PREVENCION, ARRENDAMIENTO Y CONTROL DE ENAJENACION","SUBSECRETARÍA DE INSPECCIÓN, VIGILANCIA Y CONTROL DE VIVIENDA",D182="DIRECCION DE INVESTIGACIONES Y CONTROL DE VIVIENDA","SUBSECRETARÍA DE INSPECCIÓN, VIGILANCIA Y CONTROL DE VIVIENDA",D182="SUBSECRETARIA DE INSPECCION, VIGILANCIA Y CONTROL DE VIVIENDA","SUBSECRETARÍA DE INSPECCIÓN, VIGILANCIA Y CONTROL DE VIVIENDA",D182="DESPACHO","DESPACHO DE LA SECRETARÍA",D182="DESPACHO DE LA SECRETARIA","DESPACHO DE LA SECRETARÍA",D182="SUBSECRETARIA JURIDICA","SUBSECRETARÍA JURÍDICA",D182="OFICINA DE CONTROL INTERNO","OFICINA DE CONTROL INTERNO",D182="OFICINA DE CONTROL DISCIPLINARIO INTERNO","OFICINA DE CONTROL DISCIPLINARIO INTERNO",D182="OFICINA ASESORA DE COMUNICACIONES","OFICINA ASESORA DE COMUNICACIONES",D182="SUBSECRETARIA DE INTERVENCIONES INTEGRALES","SUBSECRETARÍA DE INTERVENCIONES INTEGRALES",D182="DIRECCION DE HABITAT Y ENTORNOS","SUBSECRETARÍA DE INTERVENCIONES INTEGRALES",D182="DIRECCION DE OPERACIONES","SUBSECRETARÍA DE INTERVENCIONES INTEGRALES",D182="DIRECCION DE ESTRUCTURACION DE PROYECTOS","SUBSECRETARÍA DE INTERVENCIONES INTEGRALES",D182="OFICINA ASESORA DE PLANEACION","OFICINA ASESORA DE PLANEACIÓN",D182="OFICINA DE PARTICIPACION Y RELACIONAMIENTO CON LA CIUDADANIA","OFICINA DE PARTICIPACIÓN Y RELACIONAMIENTO CON LA CIUDADANÍA",D182="SERVICIO A LA CIUDADANIA","OFICINA DE PARTICIPACIÓN Y RELACIONAMIENTO CON LA CIUDADANÍA",D182="OFICINA DE TECNOLOGIA Y TRANSFORMACION DIGITAL","OFICINA DE TECNOLOGÍA Y TRANSFORMACIÓN DIGITAL")</f>
        <v>SUBSECRETARÍA DE INSPECCIÓN, VIGILANCIA Y CONTROL DE VIVIENDA</v>
      </c>
      <c r="D182" s="5" t="str">
        <f>VLOOKUP(A182,[1]TODAS!$A$1:$T$2027,8,0)</f>
        <v>DIRECCION DE INVESTIGACIONES Y CONTROL DE VIVIENDA</v>
      </c>
      <c r="E182" s="6">
        <v>46035</v>
      </c>
      <c r="F182" s="6">
        <f>VLOOKUP(A182,[1]TODAS!$A$1:$T$2027,6,0)</f>
        <v>46042</v>
      </c>
      <c r="G182" s="27">
        <f>NETWORKDAYS(E182,F182,FESTIVOS!$A$17:$A$51)-1</f>
        <v>5</v>
      </c>
      <c r="H182" s="17" t="str">
        <f>VLOOKUP(A182,[1]TODAS!$A$1:$T$2027,14,0)</f>
        <v>FINALIZADO</v>
      </c>
      <c r="I182" s="6" t="str">
        <f>VLOOKUP(A182,[1]TODAS!$A$1:$T$2027,5,0)</f>
        <v>2-2026-3531, 2-2026-3531</v>
      </c>
      <c r="J182" s="3" t="s">
        <v>28</v>
      </c>
      <c r="K182" s="3" t="s">
        <v>19</v>
      </c>
    </row>
    <row r="183" spans="1:11" ht="14.5" x14ac:dyDescent="0.35">
      <c r="A183" s="5" t="s">
        <v>219</v>
      </c>
      <c r="B183" s="27">
        <v>235422026</v>
      </c>
      <c r="C183" s="5" t="str" cm="1">
        <f t="array" ref="C183">_xlfn.IFS(D183="CORRESPONDENCIA","SUBSECRETARÍA CORPORATIVA",D183="SUBSECRETARIA CORPORATIVA","SUBSECRETARÍA CORPORATIVA",D183="BIENES Y SERVICIOS","SUBSECRETARÍA CORPORATIVA",D183="DIRECCION DE CONTRATACION","SUBSECRETARÍA CORPORATIVA",D183="DIRECCION ADMINISTRATIVA","SUBSECRETARÍA CORPORATIVA",D183="DIRECCION FINANCIERA","SUBSECRETARÍA CORPORATIVA",D183="TALENTO HUMANO","SUBSECRETARÍA CORPORATIVA",D183="GESTION DOCUMENTAL","SUBSECRETARÍA CORPORATIVA",D183="SUBSECRETARIA DE VIVIENDA","SUBSECRETARÍA DE VIVIENDA",D183="DIRECCION DE APOYO A LA CONSTRUCCION","SUBSECRETARÍA DE VIVIENDA",D183="DIRECCION DE FINANCIACION DE VIVIENDA","SUBSECRETARÍA DE VIVIENDA",D183="DIRECCION DE MEJORAMIENTO HABITACIONAL","SUBSECRETARÍA DE VIVIENDA",D183="SUBDIRECCION DE RECURSOS PRIVADOS","SUBSECRETARÍA DE VIVIENDA",D183="SUBSECRETARIA DE PLANEACION Y POLITICAS","SUBSECRETARÍA DE PLANEACIÓN Y POLÍTICAS",D183="DIRECCION DE INFORMACION DE POLITICAS PUBLICAS","SUBSECRETARÍA DE PLANEACIÓN Y POLÍTICAS",D183="DIRECCION DE SERVICIOS PUBLICOS","SUBSECRETARÍA DE PLANEACIÓN Y POLÍTICAS",D183="DIRECCION DE GESTION DEL SUELO","SUBSECRETARÍA DE PLANEACIÓN Y POLÍTICAS",D183="SUBSECRETARIA DE INVESTIGACIONES Y CONTROL DE VIVIENDA","SUBSECRETARÍA DE INSPECCIÓN, VIGILANCIA Y CONTROL DE VIVIENDA",D183="DIRECCION DE PREVENCION, ARRENDAMIENTO Y CONTROL DE ENAJENACION","SUBSECRETARÍA DE INSPECCIÓN, VIGILANCIA Y CONTROL DE VIVIENDA",D183="DIRECCION DE INVESTIGACIONES Y CONTROL DE VIVIENDA","SUBSECRETARÍA DE INSPECCIÓN, VIGILANCIA Y CONTROL DE VIVIENDA",D183="SUBSECRETARIA DE INSPECCION, VIGILANCIA Y CONTROL DE VIVIENDA","SUBSECRETARÍA DE INSPECCIÓN, VIGILANCIA Y CONTROL DE VIVIENDA",D183="DESPACHO","DESPACHO DE LA SECRETARÍA",D183="DESPACHO DE LA SECRETARIA","DESPACHO DE LA SECRETARÍA",D183="SUBSECRETARIA JURIDICA","SUBSECRETARÍA JURÍDICA",D183="OFICINA DE CONTROL INTERNO","OFICINA DE CONTROL INTERNO",D183="OFICINA DE CONTROL DISCIPLINARIO INTERNO","OFICINA DE CONTROL DISCIPLINARIO INTERNO",D183="OFICINA ASESORA DE COMUNICACIONES","OFICINA ASESORA DE COMUNICACIONES",D183="SUBSECRETARIA DE INTERVENCIONES INTEGRALES","SUBSECRETARÍA DE INTERVENCIONES INTEGRALES",D183="DIRECCION DE HABITAT Y ENTORNOS","SUBSECRETARÍA DE INTERVENCIONES INTEGRALES",D183="DIRECCION DE OPERACIONES","SUBSECRETARÍA DE INTERVENCIONES INTEGRALES",D183="DIRECCION DE ESTRUCTURACION DE PROYECTOS","SUBSECRETARÍA DE INTERVENCIONES INTEGRALES",D183="OFICINA ASESORA DE PLANEACION","OFICINA ASESORA DE PLANEACIÓN",D183="OFICINA DE PARTICIPACION Y RELACIONAMIENTO CON LA CIUDADANIA","OFICINA DE PARTICIPACIÓN Y RELACIONAMIENTO CON LA CIUDADANÍA",D183="SERVICIO A LA CIUDADANIA","OFICINA DE PARTICIPACIÓN Y RELACIONAMIENTO CON LA CIUDADANÍA",D183="OFICINA DE TECNOLOGIA Y TRANSFORMACION DIGITAL","OFICINA DE TECNOLOGÍA Y TRANSFORMACIÓN DIGITAL")</f>
        <v>SUBSECRETARÍA DE VIVIENDA</v>
      </c>
      <c r="D183" s="5" t="str">
        <f>VLOOKUP(A183,[1]TODAS!$A$1:$T$2027,8,0)</f>
        <v>DIRECCION DE FINANCIACION DE VIVIENDA</v>
      </c>
      <c r="E183" s="6">
        <v>46035</v>
      </c>
      <c r="F183" s="6">
        <f>VLOOKUP(A183,[1]TODAS!$A$1:$T$2027,6,0)</f>
        <v>46045</v>
      </c>
      <c r="G183" s="27">
        <f>NETWORKDAYS(E183,F183,FESTIVOS!$A$17:$A$51)-1</f>
        <v>8</v>
      </c>
      <c r="H183" s="17" t="str">
        <f>VLOOKUP(A183,[1]TODAS!$A$1:$T$2027,14,0)</f>
        <v>FINALIZADO</v>
      </c>
      <c r="I183" s="6" t="str">
        <f>VLOOKUP(A183,[1]TODAS!$A$1:$T$2027,5,0)</f>
        <v>2-2026-4704, 2-2026-4704</v>
      </c>
      <c r="J183" s="3" t="s">
        <v>28</v>
      </c>
      <c r="K183" s="3" t="s">
        <v>19</v>
      </c>
    </row>
    <row r="184" spans="1:11" ht="14.5" x14ac:dyDescent="0.35">
      <c r="A184" s="5" t="s">
        <v>220</v>
      </c>
      <c r="B184" s="27">
        <v>235502026</v>
      </c>
      <c r="C184" s="5" t="str" cm="1">
        <f t="array" ref="C184">_xlfn.IFS(D184="CORRESPONDENCIA","SUBSECRETARÍA CORPORATIVA",D184="SUBSECRETARIA CORPORATIVA","SUBSECRETARÍA CORPORATIVA",D184="BIENES Y SERVICIOS","SUBSECRETARÍA CORPORATIVA",D184="DIRECCION DE CONTRATACION","SUBSECRETARÍA CORPORATIVA",D184="DIRECCION ADMINISTRATIVA","SUBSECRETARÍA CORPORATIVA",D184="DIRECCION FINANCIERA","SUBSECRETARÍA CORPORATIVA",D184="TALENTO HUMANO","SUBSECRETARÍA CORPORATIVA",D184="GESTION DOCUMENTAL","SUBSECRETARÍA CORPORATIVA",D184="SUBSECRETARIA DE VIVIENDA","SUBSECRETARÍA DE VIVIENDA",D184="DIRECCION DE APOYO A LA CONSTRUCCION","SUBSECRETARÍA DE VIVIENDA",D184="DIRECCION DE FINANCIACION DE VIVIENDA","SUBSECRETARÍA DE VIVIENDA",D184="DIRECCION DE MEJORAMIENTO HABITACIONAL","SUBSECRETARÍA DE VIVIENDA",D184="SUBDIRECCION DE RECURSOS PRIVADOS","SUBSECRETARÍA DE VIVIENDA",D184="SUBSECRETARIA DE PLANEACION Y POLITICAS","SUBSECRETARÍA DE PLANEACIÓN Y POLÍTICAS",D184="DIRECCION DE INFORMACION DE POLITICAS PUBLICAS","SUBSECRETARÍA DE PLANEACIÓN Y POLÍTICAS",D184="DIRECCION DE SERVICIOS PUBLICOS","SUBSECRETARÍA DE PLANEACIÓN Y POLÍTICAS",D184="DIRECCION DE GESTION DEL SUELO","SUBSECRETARÍA DE PLANEACIÓN Y POLÍTICAS",D184="SUBSECRETARIA DE INVESTIGACIONES Y CONTROL DE VIVIENDA","SUBSECRETARÍA DE INSPECCIÓN, VIGILANCIA Y CONTROL DE VIVIENDA",D184="DIRECCION DE PREVENCION, ARRENDAMIENTO Y CONTROL DE ENAJENACION","SUBSECRETARÍA DE INSPECCIÓN, VIGILANCIA Y CONTROL DE VIVIENDA",D184="DIRECCION DE INVESTIGACIONES Y CONTROL DE VIVIENDA","SUBSECRETARÍA DE INSPECCIÓN, VIGILANCIA Y CONTROL DE VIVIENDA",D184="SUBSECRETARIA DE INSPECCION, VIGILANCIA Y CONTROL DE VIVIENDA","SUBSECRETARÍA DE INSPECCIÓN, VIGILANCIA Y CONTROL DE VIVIENDA",D184="DESPACHO","DESPACHO DE LA SECRETARÍA",D184="DESPACHO DE LA SECRETARIA","DESPACHO DE LA SECRETARÍA",D184="SUBSECRETARIA JURIDICA","SUBSECRETARÍA JURÍDICA",D184="OFICINA DE CONTROL INTERNO","OFICINA DE CONTROL INTERNO",D184="OFICINA DE CONTROL DISCIPLINARIO INTERNO","OFICINA DE CONTROL DISCIPLINARIO INTERNO",D184="OFICINA ASESORA DE COMUNICACIONES","OFICINA ASESORA DE COMUNICACIONES",D184="SUBSECRETARIA DE INTERVENCIONES INTEGRALES","SUBSECRETARÍA DE INTERVENCIONES INTEGRALES",D184="DIRECCION DE HABITAT Y ENTORNOS","SUBSECRETARÍA DE INTERVENCIONES INTEGRALES",D184="DIRECCION DE OPERACIONES","SUBSECRETARÍA DE INTERVENCIONES INTEGRALES",D184="DIRECCION DE ESTRUCTURACION DE PROYECTOS","SUBSECRETARÍA DE INTERVENCIONES INTEGRALES",D184="OFICINA ASESORA DE PLANEACION","OFICINA ASESORA DE PLANEACIÓN",D184="OFICINA DE PARTICIPACION Y RELACIONAMIENTO CON LA CIUDADANIA","OFICINA DE PARTICIPACIÓN Y RELACIONAMIENTO CON LA CIUDADANÍA",D184="SERVICIO A LA CIUDADANIA","OFICINA DE PARTICIPACIÓN Y RELACIONAMIENTO CON LA CIUDADANÍA",D184="OFICINA DE TECNOLOGIA Y TRANSFORMACION DIGITAL","OFICINA DE TECNOLOGÍA Y TRANSFORMACIÓN DIGITAL")</f>
        <v>OFICINA DE PARTICIPACIÓN Y RELACIONAMIENTO CON LA CIUDADANÍA</v>
      </c>
      <c r="D184" s="5" t="str">
        <f>VLOOKUP(A184,[1]TODAS!$A$1:$T$2027,8,0)</f>
        <v>SERVICIO A LA CIUDADANIA</v>
      </c>
      <c r="E184" s="6">
        <v>46035</v>
      </c>
      <c r="F184" s="6">
        <f>VLOOKUP(A184,[1]TODAS!$A$1:$T$2027,19,0)</f>
        <v>46038</v>
      </c>
      <c r="G184" s="27">
        <f>NETWORKDAYS(E184,F184,FESTIVOS!$A$17:$A$51)-1</f>
        <v>3</v>
      </c>
      <c r="H184" s="17" t="str">
        <f>VLOOKUP(A184,[1]TODAS!$A$1:$T$2027,14,0)</f>
        <v>FINALIZADO</v>
      </c>
      <c r="I184" s="6" t="str">
        <f>VLOOKUP(A184,[1]TODAS!$A$1:$T$2027,20,0)</f>
        <v xml:space="preserve">SE FINALIZA TRASLADO DISTRITAL A PLANEACION DISTRITAL, SECRETARIA DE GOBIERNO Y DADEP BAJO RAD. 235502026 EL 16 DE ENERO DE 2026. </v>
      </c>
      <c r="J184" s="3" t="s">
        <v>27</v>
      </c>
      <c r="K184" s="3" t="s">
        <v>19</v>
      </c>
    </row>
    <row r="185" spans="1:11" ht="14.5" x14ac:dyDescent="0.35">
      <c r="A185" s="5" t="s">
        <v>221</v>
      </c>
      <c r="B185" s="27">
        <v>193852026</v>
      </c>
      <c r="C185" s="5" t="str" cm="1">
        <f t="array" ref="C185">_xlfn.IFS(D185="CORRESPONDENCIA","SUBSECRETARÍA CORPORATIVA",D185="SUBSECRETARIA CORPORATIVA","SUBSECRETARÍA CORPORATIVA",D185="BIENES Y SERVICIOS","SUBSECRETARÍA CORPORATIVA",D185="DIRECCION DE CONTRATACION","SUBSECRETARÍA CORPORATIVA",D185="DIRECCION ADMINISTRATIVA","SUBSECRETARÍA CORPORATIVA",D185="DIRECCION FINANCIERA","SUBSECRETARÍA CORPORATIVA",D185="TALENTO HUMANO","SUBSECRETARÍA CORPORATIVA",D185="GESTION DOCUMENTAL","SUBSECRETARÍA CORPORATIVA",D185="SUBSECRETARIA DE VIVIENDA","SUBSECRETARÍA DE VIVIENDA",D185="DIRECCION DE APOYO A LA CONSTRUCCION","SUBSECRETARÍA DE VIVIENDA",D185="DIRECCION DE FINANCIACION DE VIVIENDA","SUBSECRETARÍA DE VIVIENDA",D185="DIRECCION DE MEJORAMIENTO HABITACIONAL","SUBSECRETARÍA DE VIVIENDA",D185="SUBDIRECCION DE RECURSOS PRIVADOS","SUBSECRETARÍA DE VIVIENDA",D185="SUBSECRETARIA DE PLANEACION Y POLITICAS","SUBSECRETARÍA DE PLANEACIÓN Y POLÍTICAS",D185="DIRECCION DE INFORMACION DE POLITICAS PUBLICAS","SUBSECRETARÍA DE PLANEACIÓN Y POLÍTICAS",D185="DIRECCION DE SERVICIOS PUBLICOS","SUBSECRETARÍA DE PLANEACIÓN Y POLÍTICAS",D185="DIRECCION DE GESTION DEL SUELO","SUBSECRETARÍA DE PLANEACIÓN Y POLÍTICAS",D185="SUBSECRETARIA DE INVESTIGACIONES Y CONTROL DE VIVIENDA","SUBSECRETARÍA DE INSPECCIÓN, VIGILANCIA Y CONTROL DE VIVIENDA",D185="DIRECCION DE PREVENCION, ARRENDAMIENTO Y CONTROL DE ENAJENACION","SUBSECRETARÍA DE INSPECCIÓN, VIGILANCIA Y CONTROL DE VIVIENDA",D185="DIRECCION DE INVESTIGACIONES Y CONTROL DE VIVIENDA","SUBSECRETARÍA DE INSPECCIÓN, VIGILANCIA Y CONTROL DE VIVIENDA",D185="SUBSECRETARIA DE INSPECCION, VIGILANCIA Y CONTROL DE VIVIENDA","SUBSECRETARÍA DE INSPECCIÓN, VIGILANCIA Y CONTROL DE VIVIENDA",D185="DESPACHO","DESPACHO DE LA SECRETARÍA",D185="DESPACHO DE LA SECRETARIA","DESPACHO DE LA SECRETARÍA",D185="SUBSECRETARIA JURIDICA","SUBSECRETARÍA JURÍDICA",D185="OFICINA DE CONTROL INTERNO","OFICINA DE CONTROL INTERNO",D185="OFICINA DE CONTROL DISCIPLINARIO INTERNO","OFICINA DE CONTROL DISCIPLINARIO INTERNO",D185="OFICINA ASESORA DE COMUNICACIONES","OFICINA ASESORA DE COMUNICACIONES",D185="SUBSECRETARIA DE INTERVENCIONES INTEGRALES","SUBSECRETARÍA DE INTERVENCIONES INTEGRALES",D185="DIRECCION DE HABITAT Y ENTORNOS","SUBSECRETARÍA DE INTERVENCIONES INTEGRALES",D185="DIRECCION DE OPERACIONES","SUBSECRETARÍA DE INTERVENCIONES INTEGRALES",D185="DIRECCION DE ESTRUCTURACION DE PROYECTOS","SUBSECRETARÍA DE INTERVENCIONES INTEGRALES",D185="OFICINA ASESORA DE PLANEACION","OFICINA ASESORA DE PLANEACIÓN",D185="OFICINA DE PARTICIPACION Y RELACIONAMIENTO CON LA CIUDADANIA","OFICINA DE PARTICIPACIÓN Y RELACIONAMIENTO CON LA CIUDADANÍA",D185="SERVICIO A LA CIUDADANIA","OFICINA DE PARTICIPACIÓN Y RELACIONAMIENTO CON LA CIUDADANÍA",D185="OFICINA DE TECNOLOGIA Y TRANSFORMACION DIGITAL","OFICINA DE TECNOLOGÍA Y TRANSFORMACIÓN DIGITAL")</f>
        <v>SUBSECRETARÍA DE INSPECCIÓN, VIGILANCIA Y CONTROL DE VIVIENDA</v>
      </c>
      <c r="D185" s="5" t="str">
        <f>VLOOKUP(A185,[1]TODAS!$A$1:$T$2027,8,0)</f>
        <v>DIRECCION DE INVESTIGACIONES Y CONTROL DE VIVIENDA</v>
      </c>
      <c r="E185" s="6">
        <v>46035</v>
      </c>
      <c r="F185" s="6">
        <f>VLOOKUP(A185,[1]TODAS!$A$1:$T$2027,6,0)</f>
        <v>46051</v>
      </c>
      <c r="G185" s="27">
        <f>NETWORKDAYS(E185,F185,FESTIVOS!$A$17:$A$51)-1</f>
        <v>12</v>
      </c>
      <c r="H185" s="17" t="str">
        <f>VLOOKUP(A185,[1]TODAS!$A$1:$T$2027,14,0)</f>
        <v>FINALIZADO</v>
      </c>
      <c r="I185" s="6" t="str">
        <f>VLOOKUP(A185,[1]TODAS!$A$1:$T$2027,5,0)</f>
        <v>2-2026-5758, 2-2026-5758</v>
      </c>
      <c r="J185" s="3" t="s">
        <v>28</v>
      </c>
      <c r="K185" s="3" t="s">
        <v>19</v>
      </c>
    </row>
    <row r="186" spans="1:11" ht="14.5" x14ac:dyDescent="0.35">
      <c r="A186" s="5" t="s">
        <v>222</v>
      </c>
      <c r="B186" s="27">
        <v>194782026</v>
      </c>
      <c r="C186" s="5" t="str" cm="1">
        <f t="array" ref="C186">_xlfn.IFS(D186="CORRESPONDENCIA","SUBSECRETARÍA CORPORATIVA",D186="SUBSECRETARIA CORPORATIVA","SUBSECRETARÍA CORPORATIVA",D186="BIENES Y SERVICIOS","SUBSECRETARÍA CORPORATIVA",D186="DIRECCION DE CONTRATACION","SUBSECRETARÍA CORPORATIVA",D186="DIRECCION ADMINISTRATIVA","SUBSECRETARÍA CORPORATIVA",D186="DIRECCION FINANCIERA","SUBSECRETARÍA CORPORATIVA",D186="TALENTO HUMANO","SUBSECRETARÍA CORPORATIVA",D186="GESTION DOCUMENTAL","SUBSECRETARÍA CORPORATIVA",D186="SUBSECRETARIA DE VIVIENDA","SUBSECRETARÍA DE VIVIENDA",D186="DIRECCION DE APOYO A LA CONSTRUCCION","SUBSECRETARÍA DE VIVIENDA",D186="DIRECCION DE FINANCIACION DE VIVIENDA","SUBSECRETARÍA DE VIVIENDA",D186="DIRECCION DE MEJORAMIENTO HABITACIONAL","SUBSECRETARÍA DE VIVIENDA",D186="SUBDIRECCION DE RECURSOS PRIVADOS","SUBSECRETARÍA DE VIVIENDA",D186="SUBSECRETARIA DE PLANEACION Y POLITICAS","SUBSECRETARÍA DE PLANEACIÓN Y POLÍTICAS",D186="DIRECCION DE INFORMACION DE POLITICAS PUBLICAS","SUBSECRETARÍA DE PLANEACIÓN Y POLÍTICAS",D186="DIRECCION DE SERVICIOS PUBLICOS","SUBSECRETARÍA DE PLANEACIÓN Y POLÍTICAS",D186="DIRECCION DE GESTION DEL SUELO","SUBSECRETARÍA DE PLANEACIÓN Y POLÍTICAS",D186="SUBSECRETARIA DE INVESTIGACIONES Y CONTROL DE VIVIENDA","SUBSECRETARÍA DE INSPECCIÓN, VIGILANCIA Y CONTROL DE VIVIENDA",D186="DIRECCION DE PREVENCION, ARRENDAMIENTO Y CONTROL DE ENAJENACION","SUBSECRETARÍA DE INSPECCIÓN, VIGILANCIA Y CONTROL DE VIVIENDA",D186="DIRECCION DE INVESTIGACIONES Y CONTROL DE VIVIENDA","SUBSECRETARÍA DE INSPECCIÓN, VIGILANCIA Y CONTROL DE VIVIENDA",D186="SUBSECRETARIA DE INSPECCION, VIGILANCIA Y CONTROL DE VIVIENDA","SUBSECRETARÍA DE INSPECCIÓN, VIGILANCIA Y CONTROL DE VIVIENDA",D186="DESPACHO","DESPACHO DE LA SECRETARÍA",D186="DESPACHO DE LA SECRETARIA","DESPACHO DE LA SECRETARÍA",D186="SUBSECRETARIA JURIDICA","SUBSECRETARÍA JURÍDICA",D186="OFICINA DE CONTROL INTERNO","OFICINA DE CONTROL INTERNO",D186="OFICINA DE CONTROL DISCIPLINARIO INTERNO","OFICINA DE CONTROL DISCIPLINARIO INTERNO",D186="OFICINA ASESORA DE COMUNICACIONES","OFICINA ASESORA DE COMUNICACIONES",D186="SUBSECRETARIA DE INTERVENCIONES INTEGRALES","SUBSECRETARÍA DE INTERVENCIONES INTEGRALES",D186="DIRECCION DE HABITAT Y ENTORNOS","SUBSECRETARÍA DE INTERVENCIONES INTEGRALES",D186="DIRECCION DE OPERACIONES","SUBSECRETARÍA DE INTERVENCIONES INTEGRALES",D186="DIRECCION DE ESTRUCTURACION DE PROYECTOS","SUBSECRETARÍA DE INTERVENCIONES INTEGRALES",D186="OFICINA ASESORA DE PLANEACION","OFICINA ASESORA DE PLANEACIÓN",D186="OFICINA DE PARTICIPACION Y RELACIONAMIENTO CON LA CIUDADANIA","OFICINA DE PARTICIPACIÓN Y RELACIONAMIENTO CON LA CIUDADANÍA",D186="SERVICIO A LA CIUDADANIA","OFICINA DE PARTICIPACIÓN Y RELACIONAMIENTO CON LA CIUDADANÍA",D186="OFICINA DE TECNOLOGIA Y TRANSFORMACION DIGITAL","OFICINA DE TECNOLOGÍA Y TRANSFORMACIÓN DIGITAL")</f>
        <v>SUBSECRETARÍA DE VIVIENDA</v>
      </c>
      <c r="D186" s="5" t="str">
        <f>VLOOKUP(A186,[1]TODAS!$A$1:$T$2027,8,0)</f>
        <v>DIRECCION DE FINANCIACION DE VIVIENDA</v>
      </c>
      <c r="E186" s="6">
        <v>46035</v>
      </c>
      <c r="F186" s="6">
        <f>VLOOKUP(A186,[1]TODAS!$A$1:$T$2027,19,0)</f>
        <v>46038</v>
      </c>
      <c r="G186" s="27">
        <f>NETWORKDAYS(E186,F186,FESTIVOS!$A$17:$A$51)-1</f>
        <v>3</v>
      </c>
      <c r="H186" s="17" t="str">
        <f>VLOOKUP(A186,[1]TODAS!$A$1:$T$2027,14,0)</f>
        <v>FINALIZADO</v>
      </c>
      <c r="I186" s="6" t="str">
        <f>VLOOKUP(A186,[1]TODAS!$A$1:$T$2027,20,0)</f>
        <v>Se dio respuesta por medio de radicado 2-2026-1799</v>
      </c>
      <c r="J186" s="3" t="s">
        <v>28</v>
      </c>
      <c r="K186" s="3" t="s">
        <v>19</v>
      </c>
    </row>
    <row r="187" spans="1:11" ht="14.5" x14ac:dyDescent="0.35">
      <c r="A187" s="5" t="s">
        <v>223</v>
      </c>
      <c r="B187" s="27">
        <v>194152026</v>
      </c>
      <c r="C187" s="5" t="str" cm="1">
        <f t="array" ref="C187">_xlfn.IFS(D187="CORRESPONDENCIA","SUBSECRETARÍA CORPORATIVA",D187="SUBSECRETARIA CORPORATIVA","SUBSECRETARÍA CORPORATIVA",D187="BIENES Y SERVICIOS","SUBSECRETARÍA CORPORATIVA",D187="DIRECCION DE CONTRATACION","SUBSECRETARÍA CORPORATIVA",D187="DIRECCION ADMINISTRATIVA","SUBSECRETARÍA CORPORATIVA",D187="DIRECCION FINANCIERA","SUBSECRETARÍA CORPORATIVA",D187="TALENTO HUMANO","SUBSECRETARÍA CORPORATIVA",D187="GESTION DOCUMENTAL","SUBSECRETARÍA CORPORATIVA",D187="SUBSECRETARIA DE VIVIENDA","SUBSECRETARÍA DE VIVIENDA",D187="DIRECCION DE APOYO A LA CONSTRUCCION","SUBSECRETARÍA DE VIVIENDA",D187="DIRECCION DE FINANCIACION DE VIVIENDA","SUBSECRETARÍA DE VIVIENDA",D187="DIRECCION DE MEJORAMIENTO HABITACIONAL","SUBSECRETARÍA DE VIVIENDA",D187="SUBDIRECCION DE RECURSOS PRIVADOS","SUBSECRETARÍA DE VIVIENDA",D187="SUBSECRETARIA DE PLANEACION Y POLITICAS","SUBSECRETARÍA DE PLANEACIÓN Y POLÍTICAS",D187="DIRECCION DE INFORMACION DE POLITICAS PUBLICAS","SUBSECRETARÍA DE PLANEACIÓN Y POLÍTICAS",D187="DIRECCION DE SERVICIOS PUBLICOS","SUBSECRETARÍA DE PLANEACIÓN Y POLÍTICAS",D187="DIRECCION DE GESTION DEL SUELO","SUBSECRETARÍA DE PLANEACIÓN Y POLÍTICAS",D187="SUBSECRETARIA DE INVESTIGACIONES Y CONTROL DE VIVIENDA","SUBSECRETARÍA DE INSPECCIÓN, VIGILANCIA Y CONTROL DE VIVIENDA",D187="DIRECCION DE PREVENCION, ARRENDAMIENTO Y CONTROL DE ENAJENACION","SUBSECRETARÍA DE INSPECCIÓN, VIGILANCIA Y CONTROL DE VIVIENDA",D187="DIRECCION DE INVESTIGACIONES Y CONTROL DE VIVIENDA","SUBSECRETARÍA DE INSPECCIÓN, VIGILANCIA Y CONTROL DE VIVIENDA",D187="SUBSECRETARIA DE INSPECCION, VIGILANCIA Y CONTROL DE VIVIENDA","SUBSECRETARÍA DE INSPECCIÓN, VIGILANCIA Y CONTROL DE VIVIENDA",D187="DESPACHO","DESPACHO DE LA SECRETARÍA",D187="DESPACHO DE LA SECRETARIA","DESPACHO DE LA SECRETARÍA",D187="SUBSECRETARIA JURIDICA","SUBSECRETARÍA JURÍDICA",D187="OFICINA DE CONTROL INTERNO","OFICINA DE CONTROL INTERNO",D187="OFICINA DE CONTROL DISCIPLINARIO INTERNO","OFICINA DE CONTROL DISCIPLINARIO INTERNO",D187="OFICINA ASESORA DE COMUNICACIONES","OFICINA ASESORA DE COMUNICACIONES",D187="SUBSECRETARIA DE INTERVENCIONES INTEGRALES","SUBSECRETARÍA DE INTERVENCIONES INTEGRALES",D187="DIRECCION DE HABITAT Y ENTORNOS","SUBSECRETARÍA DE INTERVENCIONES INTEGRALES",D187="DIRECCION DE OPERACIONES","SUBSECRETARÍA DE INTERVENCIONES INTEGRALES",D187="DIRECCION DE ESTRUCTURACION DE PROYECTOS","SUBSECRETARÍA DE INTERVENCIONES INTEGRALES",D187="OFICINA ASESORA DE PLANEACION","OFICINA ASESORA DE PLANEACIÓN",D187="OFICINA DE PARTICIPACION Y RELACIONAMIENTO CON LA CIUDADANIA","OFICINA DE PARTICIPACIÓN Y RELACIONAMIENTO CON LA CIUDADANÍA",D187="SERVICIO A LA CIUDADANIA","OFICINA DE PARTICIPACIÓN Y RELACIONAMIENTO CON LA CIUDADANÍA",D187="OFICINA DE TECNOLOGIA Y TRANSFORMACION DIGITAL","OFICINA DE TECNOLOGÍA Y TRANSFORMACIÓN DIGITAL")</f>
        <v>SUBSECRETARÍA DE VIVIENDA</v>
      </c>
      <c r="D187" s="5" t="str">
        <f>VLOOKUP(A187,[1]TODAS!$A$1:$T$2027,8,0)</f>
        <v>DIRECCION DE FINANCIACION DE VIVIENDA</v>
      </c>
      <c r="E187" s="6">
        <v>46035</v>
      </c>
      <c r="F187" s="6">
        <f>VLOOKUP(A187,[1]TODAS!$A$1:$T$2027,6,0)</f>
        <v>46045</v>
      </c>
      <c r="G187" s="27">
        <f>NETWORKDAYS(E187,F187,FESTIVOS!$A$17:$A$51)-1</f>
        <v>8</v>
      </c>
      <c r="H187" s="17" t="str">
        <f>VLOOKUP(A187,[1]TODAS!$A$1:$T$2027,14,0)</f>
        <v>FINALIZADO</v>
      </c>
      <c r="I187" s="6" t="str">
        <f>VLOOKUP(A187,[1]TODAS!$A$1:$T$2027,5,0)</f>
        <v>2-2026-4678, 2-2026-4678</v>
      </c>
      <c r="J187" s="3" t="s">
        <v>28</v>
      </c>
      <c r="K187" s="3" t="s">
        <v>19</v>
      </c>
    </row>
    <row r="188" spans="1:11" ht="14.5" x14ac:dyDescent="0.35">
      <c r="A188" s="5" t="s">
        <v>224</v>
      </c>
      <c r="B188" s="27">
        <v>194322026</v>
      </c>
      <c r="C188" s="5" t="str" cm="1">
        <f t="array" ref="C188">_xlfn.IFS(D188="CORRESPONDENCIA","SUBSECRETARÍA CORPORATIVA",D188="SUBSECRETARIA CORPORATIVA","SUBSECRETARÍA CORPORATIVA",D188="BIENES Y SERVICIOS","SUBSECRETARÍA CORPORATIVA",D188="DIRECCION DE CONTRATACION","SUBSECRETARÍA CORPORATIVA",D188="DIRECCION ADMINISTRATIVA","SUBSECRETARÍA CORPORATIVA",D188="DIRECCION FINANCIERA","SUBSECRETARÍA CORPORATIVA",D188="TALENTO HUMANO","SUBSECRETARÍA CORPORATIVA",D188="GESTION DOCUMENTAL","SUBSECRETARÍA CORPORATIVA",D188="SUBSECRETARIA DE VIVIENDA","SUBSECRETARÍA DE VIVIENDA",D188="DIRECCION DE APOYO A LA CONSTRUCCION","SUBSECRETARÍA DE VIVIENDA",D188="DIRECCION DE FINANCIACION DE VIVIENDA","SUBSECRETARÍA DE VIVIENDA",D188="DIRECCION DE MEJORAMIENTO HABITACIONAL","SUBSECRETARÍA DE VIVIENDA",D188="SUBDIRECCION DE RECURSOS PRIVADOS","SUBSECRETARÍA DE VIVIENDA",D188="SUBSECRETARIA DE PLANEACION Y POLITICAS","SUBSECRETARÍA DE PLANEACIÓN Y POLÍTICAS",D188="DIRECCION DE INFORMACION DE POLITICAS PUBLICAS","SUBSECRETARÍA DE PLANEACIÓN Y POLÍTICAS",D188="DIRECCION DE SERVICIOS PUBLICOS","SUBSECRETARÍA DE PLANEACIÓN Y POLÍTICAS",D188="DIRECCION DE GESTION DEL SUELO","SUBSECRETARÍA DE PLANEACIÓN Y POLÍTICAS",D188="SUBSECRETARIA DE INVESTIGACIONES Y CONTROL DE VIVIENDA","SUBSECRETARÍA DE INSPECCIÓN, VIGILANCIA Y CONTROL DE VIVIENDA",D188="DIRECCION DE PREVENCION, ARRENDAMIENTO Y CONTROL DE ENAJENACION","SUBSECRETARÍA DE INSPECCIÓN, VIGILANCIA Y CONTROL DE VIVIENDA",D188="DIRECCION DE INVESTIGACIONES Y CONTROL DE VIVIENDA","SUBSECRETARÍA DE INSPECCIÓN, VIGILANCIA Y CONTROL DE VIVIENDA",D188="SUBSECRETARIA DE INSPECCION, VIGILANCIA Y CONTROL DE VIVIENDA","SUBSECRETARÍA DE INSPECCIÓN, VIGILANCIA Y CONTROL DE VIVIENDA",D188="DESPACHO","DESPACHO DE LA SECRETARÍA",D188="DESPACHO DE LA SECRETARIA","DESPACHO DE LA SECRETARÍA",D188="SUBSECRETARIA JURIDICA","SUBSECRETARÍA JURÍDICA",D188="OFICINA DE CONTROL INTERNO","OFICINA DE CONTROL INTERNO",D188="OFICINA DE CONTROL DISCIPLINARIO INTERNO","OFICINA DE CONTROL DISCIPLINARIO INTERNO",D188="OFICINA ASESORA DE COMUNICACIONES","OFICINA ASESORA DE COMUNICACIONES",D188="SUBSECRETARIA DE INTERVENCIONES INTEGRALES","SUBSECRETARÍA DE INTERVENCIONES INTEGRALES",D188="DIRECCION DE HABITAT Y ENTORNOS","SUBSECRETARÍA DE INTERVENCIONES INTEGRALES",D188="DIRECCION DE OPERACIONES","SUBSECRETARÍA DE INTERVENCIONES INTEGRALES",D188="DIRECCION DE ESTRUCTURACION DE PROYECTOS","SUBSECRETARÍA DE INTERVENCIONES INTEGRALES",D188="OFICINA ASESORA DE PLANEACION","OFICINA ASESORA DE PLANEACIÓN",D188="OFICINA DE PARTICIPACION Y RELACIONAMIENTO CON LA CIUDADANIA","OFICINA DE PARTICIPACIÓN Y RELACIONAMIENTO CON LA CIUDADANÍA",D188="SERVICIO A LA CIUDADANIA","OFICINA DE PARTICIPACIÓN Y RELACIONAMIENTO CON LA CIUDADANÍA",D188="OFICINA DE TECNOLOGIA Y TRANSFORMACION DIGITAL","OFICINA DE TECNOLOGÍA Y TRANSFORMACIÓN DIGITAL")</f>
        <v>SUBSECRETARÍA DE VIVIENDA</v>
      </c>
      <c r="D188" s="5" t="str">
        <f>VLOOKUP(A188,[1]TODAS!$A$1:$T$2027,8,0)</f>
        <v>DIRECCION DE FINANCIACION DE VIVIENDA</v>
      </c>
      <c r="E188" s="6">
        <v>46035</v>
      </c>
      <c r="F188" s="6">
        <f>VLOOKUP(A188,[1]TODAS!$A$1:$T$2027,6,0)</f>
        <v>46045</v>
      </c>
      <c r="G188" s="27">
        <f>NETWORKDAYS(E188,F188,FESTIVOS!$A$17:$A$51)-1</f>
        <v>8</v>
      </c>
      <c r="H188" s="17" t="str">
        <f>VLOOKUP(A188,[1]TODAS!$A$1:$T$2027,14,0)</f>
        <v>FINALIZADO</v>
      </c>
      <c r="I188" s="6" t="str">
        <f>VLOOKUP(A188,[1]TODAS!$A$1:$T$2027,5,0)</f>
        <v>2-2026-4677, 2-2026-4677</v>
      </c>
      <c r="J188" s="3" t="s">
        <v>28</v>
      </c>
      <c r="K188" s="3" t="s">
        <v>19</v>
      </c>
    </row>
    <row r="189" spans="1:11" ht="14.5" x14ac:dyDescent="0.35">
      <c r="A189" s="5" t="s">
        <v>225</v>
      </c>
      <c r="B189" s="27">
        <v>194942026</v>
      </c>
      <c r="C189" s="5" t="str" cm="1">
        <f t="array" ref="C189">_xlfn.IFS(D189="CORRESPONDENCIA","SUBSECRETARÍA CORPORATIVA",D189="SUBSECRETARIA CORPORATIVA","SUBSECRETARÍA CORPORATIVA",D189="BIENES Y SERVICIOS","SUBSECRETARÍA CORPORATIVA",D189="DIRECCION DE CONTRATACION","SUBSECRETARÍA CORPORATIVA",D189="DIRECCION ADMINISTRATIVA","SUBSECRETARÍA CORPORATIVA",D189="DIRECCION FINANCIERA","SUBSECRETARÍA CORPORATIVA",D189="TALENTO HUMANO","SUBSECRETARÍA CORPORATIVA",D189="GESTION DOCUMENTAL","SUBSECRETARÍA CORPORATIVA",D189="SUBSECRETARIA DE VIVIENDA","SUBSECRETARÍA DE VIVIENDA",D189="DIRECCION DE APOYO A LA CONSTRUCCION","SUBSECRETARÍA DE VIVIENDA",D189="DIRECCION DE FINANCIACION DE VIVIENDA","SUBSECRETARÍA DE VIVIENDA",D189="DIRECCION DE MEJORAMIENTO HABITACIONAL","SUBSECRETARÍA DE VIVIENDA",D189="SUBDIRECCION DE RECURSOS PRIVADOS","SUBSECRETARÍA DE VIVIENDA",D189="SUBSECRETARIA DE PLANEACION Y POLITICAS","SUBSECRETARÍA DE PLANEACIÓN Y POLÍTICAS",D189="DIRECCION DE INFORMACION DE POLITICAS PUBLICAS","SUBSECRETARÍA DE PLANEACIÓN Y POLÍTICAS",D189="DIRECCION DE SERVICIOS PUBLICOS","SUBSECRETARÍA DE PLANEACIÓN Y POLÍTICAS",D189="DIRECCION DE GESTION DEL SUELO","SUBSECRETARÍA DE PLANEACIÓN Y POLÍTICAS",D189="SUBSECRETARIA DE INVESTIGACIONES Y CONTROL DE VIVIENDA","SUBSECRETARÍA DE INSPECCIÓN, VIGILANCIA Y CONTROL DE VIVIENDA",D189="DIRECCION DE PREVENCION, ARRENDAMIENTO Y CONTROL DE ENAJENACION","SUBSECRETARÍA DE INSPECCIÓN, VIGILANCIA Y CONTROL DE VIVIENDA",D189="DIRECCION DE INVESTIGACIONES Y CONTROL DE VIVIENDA","SUBSECRETARÍA DE INSPECCIÓN, VIGILANCIA Y CONTROL DE VIVIENDA",D189="SUBSECRETARIA DE INSPECCION, VIGILANCIA Y CONTROL DE VIVIENDA","SUBSECRETARÍA DE INSPECCIÓN, VIGILANCIA Y CONTROL DE VIVIENDA",D189="DESPACHO","DESPACHO DE LA SECRETARÍA",D189="DESPACHO DE LA SECRETARIA","DESPACHO DE LA SECRETARÍA",D189="SUBSECRETARIA JURIDICA","SUBSECRETARÍA JURÍDICA",D189="OFICINA DE CONTROL INTERNO","OFICINA DE CONTROL INTERNO",D189="OFICINA DE CONTROL DISCIPLINARIO INTERNO","OFICINA DE CONTROL DISCIPLINARIO INTERNO",D189="OFICINA ASESORA DE COMUNICACIONES","OFICINA ASESORA DE COMUNICACIONES",D189="SUBSECRETARIA DE INTERVENCIONES INTEGRALES","SUBSECRETARÍA DE INTERVENCIONES INTEGRALES",D189="DIRECCION DE HABITAT Y ENTORNOS","SUBSECRETARÍA DE INTERVENCIONES INTEGRALES",D189="DIRECCION DE OPERACIONES","SUBSECRETARÍA DE INTERVENCIONES INTEGRALES",D189="DIRECCION DE ESTRUCTURACION DE PROYECTOS","SUBSECRETARÍA DE INTERVENCIONES INTEGRALES",D189="OFICINA ASESORA DE PLANEACION","OFICINA ASESORA DE PLANEACIÓN",D189="OFICINA DE PARTICIPACION Y RELACIONAMIENTO CON LA CIUDADANIA","OFICINA DE PARTICIPACIÓN Y RELACIONAMIENTO CON LA CIUDADANÍA",D189="SERVICIO A LA CIUDADANIA","OFICINA DE PARTICIPACIÓN Y RELACIONAMIENTO CON LA CIUDADANÍA",D189="OFICINA DE TECNOLOGIA Y TRANSFORMACION DIGITAL","OFICINA DE TECNOLOGÍA Y TRANSFORMACIÓN DIGITAL")</f>
        <v>SUBSECRETARÍA DE VIVIENDA</v>
      </c>
      <c r="D189" s="5" t="str">
        <f>VLOOKUP(A189,[1]TODAS!$A$1:$T$2027,8,0)</f>
        <v>DIRECCION DE FINANCIACION DE VIVIENDA</v>
      </c>
      <c r="E189" s="6">
        <v>46035</v>
      </c>
      <c r="F189" s="6">
        <f>VLOOKUP(A189,[1]TODAS!$A$1:$T$2027,6,0)</f>
        <v>46045</v>
      </c>
      <c r="G189" s="27">
        <f>NETWORKDAYS(E189,F189,FESTIVOS!$A$17:$A$51)-1</f>
        <v>8</v>
      </c>
      <c r="H189" s="17" t="str">
        <f>VLOOKUP(A189,[1]TODAS!$A$1:$T$2027,14,0)</f>
        <v>FINALIZADO</v>
      </c>
      <c r="I189" s="6" t="str">
        <f>VLOOKUP(A189,[1]TODAS!$A$1:$T$2027,5,0)</f>
        <v>2-2026-4674, 2-2026-4674</v>
      </c>
      <c r="J189" s="3" t="s">
        <v>28</v>
      </c>
      <c r="K189" s="3" t="s">
        <v>19</v>
      </c>
    </row>
    <row r="190" spans="1:11" ht="14.5" x14ac:dyDescent="0.35">
      <c r="A190" s="5" t="s">
        <v>226</v>
      </c>
      <c r="B190" s="27">
        <v>195052026</v>
      </c>
      <c r="C190" s="5" t="str" cm="1">
        <f t="array" ref="C190">_xlfn.IFS(D190="CORRESPONDENCIA","SUBSECRETARÍA CORPORATIVA",D190="SUBSECRETARIA CORPORATIVA","SUBSECRETARÍA CORPORATIVA",D190="BIENES Y SERVICIOS","SUBSECRETARÍA CORPORATIVA",D190="DIRECCION DE CONTRATACION","SUBSECRETARÍA CORPORATIVA",D190="DIRECCION ADMINISTRATIVA","SUBSECRETARÍA CORPORATIVA",D190="DIRECCION FINANCIERA","SUBSECRETARÍA CORPORATIVA",D190="TALENTO HUMANO","SUBSECRETARÍA CORPORATIVA",D190="GESTION DOCUMENTAL","SUBSECRETARÍA CORPORATIVA",D190="SUBSECRETARIA DE VIVIENDA","SUBSECRETARÍA DE VIVIENDA",D190="DIRECCION DE APOYO A LA CONSTRUCCION","SUBSECRETARÍA DE VIVIENDA",D190="DIRECCION DE FINANCIACION DE VIVIENDA","SUBSECRETARÍA DE VIVIENDA",D190="DIRECCION DE MEJORAMIENTO HABITACIONAL","SUBSECRETARÍA DE VIVIENDA",D190="SUBDIRECCION DE RECURSOS PRIVADOS","SUBSECRETARÍA DE VIVIENDA",D190="SUBSECRETARIA DE PLANEACION Y POLITICAS","SUBSECRETARÍA DE PLANEACIÓN Y POLÍTICAS",D190="DIRECCION DE INFORMACION DE POLITICAS PUBLICAS","SUBSECRETARÍA DE PLANEACIÓN Y POLÍTICAS",D190="DIRECCION DE SERVICIOS PUBLICOS","SUBSECRETARÍA DE PLANEACIÓN Y POLÍTICAS",D190="DIRECCION DE GESTION DEL SUELO","SUBSECRETARÍA DE PLANEACIÓN Y POLÍTICAS",D190="SUBSECRETARIA DE INVESTIGACIONES Y CONTROL DE VIVIENDA","SUBSECRETARÍA DE INSPECCIÓN, VIGILANCIA Y CONTROL DE VIVIENDA",D190="DIRECCION DE PREVENCION, ARRENDAMIENTO Y CONTROL DE ENAJENACION","SUBSECRETARÍA DE INSPECCIÓN, VIGILANCIA Y CONTROL DE VIVIENDA",D190="DIRECCION DE INVESTIGACIONES Y CONTROL DE VIVIENDA","SUBSECRETARÍA DE INSPECCIÓN, VIGILANCIA Y CONTROL DE VIVIENDA",D190="SUBSECRETARIA DE INSPECCION, VIGILANCIA Y CONTROL DE VIVIENDA","SUBSECRETARÍA DE INSPECCIÓN, VIGILANCIA Y CONTROL DE VIVIENDA",D190="DESPACHO","DESPACHO DE LA SECRETARÍA",D190="DESPACHO DE LA SECRETARIA","DESPACHO DE LA SECRETARÍA",D190="SUBSECRETARIA JURIDICA","SUBSECRETARÍA JURÍDICA",D190="OFICINA DE CONTROL INTERNO","OFICINA DE CONTROL INTERNO",D190="OFICINA DE CONTROL DISCIPLINARIO INTERNO","OFICINA DE CONTROL DISCIPLINARIO INTERNO",D190="OFICINA ASESORA DE COMUNICACIONES","OFICINA ASESORA DE COMUNICACIONES",D190="SUBSECRETARIA DE INTERVENCIONES INTEGRALES","SUBSECRETARÍA DE INTERVENCIONES INTEGRALES",D190="DIRECCION DE HABITAT Y ENTORNOS","SUBSECRETARÍA DE INTERVENCIONES INTEGRALES",D190="DIRECCION DE OPERACIONES","SUBSECRETARÍA DE INTERVENCIONES INTEGRALES",D190="DIRECCION DE ESTRUCTURACION DE PROYECTOS","SUBSECRETARÍA DE INTERVENCIONES INTEGRALES",D190="OFICINA ASESORA DE PLANEACION","OFICINA ASESORA DE PLANEACIÓN",D190="OFICINA DE PARTICIPACION Y RELACIONAMIENTO CON LA CIUDADANIA","OFICINA DE PARTICIPACIÓN Y RELACIONAMIENTO CON LA CIUDADANÍA",D190="SERVICIO A LA CIUDADANIA","OFICINA DE PARTICIPACIÓN Y RELACIONAMIENTO CON LA CIUDADANÍA",D190="OFICINA DE TECNOLOGIA Y TRANSFORMACION DIGITAL","OFICINA DE TECNOLOGÍA Y TRANSFORMACIÓN DIGITAL")</f>
        <v>SUBSECRETARÍA DE VIVIENDA</v>
      </c>
      <c r="D190" s="5" t="str">
        <f>VLOOKUP(A190,[1]TODAS!$A$1:$T$2027,8,0)</f>
        <v>DIRECCION DE MEJORAMIENTO HABITACIONAL</v>
      </c>
      <c r="E190" s="6">
        <v>46035</v>
      </c>
      <c r="F190" s="6">
        <f>VLOOKUP(A190,[1]TODAS!$A$1:$T$2027,6,0)</f>
        <v>46049</v>
      </c>
      <c r="G190" s="27">
        <f>NETWORKDAYS(E190,F190,FESTIVOS!$A$17:$A$51)-1</f>
        <v>10</v>
      </c>
      <c r="H190" s="17" t="str">
        <f>VLOOKUP(A190,[1]TODAS!$A$1:$T$2027,14,0)</f>
        <v>FINALIZADO</v>
      </c>
      <c r="I190" s="6" t="str">
        <f>VLOOKUP(A190,[1]TODAS!$A$1:$T$2027,5,0)</f>
        <v>2-2026-5370, 2-2026-5370</v>
      </c>
      <c r="J190" s="3" t="s">
        <v>28</v>
      </c>
      <c r="K190" s="3" t="s">
        <v>19</v>
      </c>
    </row>
    <row r="191" spans="1:11" ht="14.5" x14ac:dyDescent="0.35">
      <c r="A191" s="5" t="s">
        <v>227</v>
      </c>
      <c r="B191" s="27">
        <v>195162026</v>
      </c>
      <c r="C191" s="5" t="str" cm="1">
        <f t="array" ref="C191">_xlfn.IFS(D191="CORRESPONDENCIA","SUBSECRETARÍA CORPORATIVA",D191="SUBSECRETARIA CORPORATIVA","SUBSECRETARÍA CORPORATIVA",D191="BIENES Y SERVICIOS","SUBSECRETARÍA CORPORATIVA",D191="DIRECCION DE CONTRATACION","SUBSECRETARÍA CORPORATIVA",D191="DIRECCION ADMINISTRATIVA","SUBSECRETARÍA CORPORATIVA",D191="DIRECCION FINANCIERA","SUBSECRETARÍA CORPORATIVA",D191="TALENTO HUMANO","SUBSECRETARÍA CORPORATIVA",D191="GESTION DOCUMENTAL","SUBSECRETARÍA CORPORATIVA",D191="SUBSECRETARIA DE VIVIENDA","SUBSECRETARÍA DE VIVIENDA",D191="DIRECCION DE APOYO A LA CONSTRUCCION","SUBSECRETARÍA DE VIVIENDA",D191="DIRECCION DE FINANCIACION DE VIVIENDA","SUBSECRETARÍA DE VIVIENDA",D191="DIRECCION DE MEJORAMIENTO HABITACIONAL","SUBSECRETARÍA DE VIVIENDA",D191="SUBDIRECCION DE RECURSOS PRIVADOS","SUBSECRETARÍA DE VIVIENDA",D191="SUBSECRETARIA DE PLANEACION Y POLITICAS","SUBSECRETARÍA DE PLANEACIÓN Y POLÍTICAS",D191="DIRECCION DE INFORMACION DE POLITICAS PUBLICAS","SUBSECRETARÍA DE PLANEACIÓN Y POLÍTICAS",D191="DIRECCION DE SERVICIOS PUBLICOS","SUBSECRETARÍA DE PLANEACIÓN Y POLÍTICAS",D191="DIRECCION DE GESTION DEL SUELO","SUBSECRETARÍA DE PLANEACIÓN Y POLÍTICAS",D191="SUBSECRETARIA DE INVESTIGACIONES Y CONTROL DE VIVIENDA","SUBSECRETARÍA DE INSPECCIÓN, VIGILANCIA Y CONTROL DE VIVIENDA",D191="DIRECCION DE PREVENCION, ARRENDAMIENTO Y CONTROL DE ENAJENACION","SUBSECRETARÍA DE INSPECCIÓN, VIGILANCIA Y CONTROL DE VIVIENDA",D191="DIRECCION DE INVESTIGACIONES Y CONTROL DE VIVIENDA","SUBSECRETARÍA DE INSPECCIÓN, VIGILANCIA Y CONTROL DE VIVIENDA",D191="SUBSECRETARIA DE INSPECCION, VIGILANCIA Y CONTROL DE VIVIENDA","SUBSECRETARÍA DE INSPECCIÓN, VIGILANCIA Y CONTROL DE VIVIENDA",D191="DESPACHO","DESPACHO DE LA SECRETARÍA",D191="DESPACHO DE LA SECRETARIA","DESPACHO DE LA SECRETARÍA",D191="SUBSECRETARIA JURIDICA","SUBSECRETARÍA JURÍDICA",D191="OFICINA DE CONTROL INTERNO","OFICINA DE CONTROL INTERNO",D191="OFICINA DE CONTROL DISCIPLINARIO INTERNO","OFICINA DE CONTROL DISCIPLINARIO INTERNO",D191="OFICINA ASESORA DE COMUNICACIONES","OFICINA ASESORA DE COMUNICACIONES",D191="SUBSECRETARIA DE INTERVENCIONES INTEGRALES","SUBSECRETARÍA DE INTERVENCIONES INTEGRALES",D191="DIRECCION DE HABITAT Y ENTORNOS","SUBSECRETARÍA DE INTERVENCIONES INTEGRALES",D191="DIRECCION DE OPERACIONES","SUBSECRETARÍA DE INTERVENCIONES INTEGRALES",D191="DIRECCION DE ESTRUCTURACION DE PROYECTOS","SUBSECRETARÍA DE INTERVENCIONES INTEGRALES",D191="OFICINA ASESORA DE PLANEACION","OFICINA ASESORA DE PLANEACIÓN",D191="OFICINA DE PARTICIPACION Y RELACIONAMIENTO CON LA CIUDADANIA","OFICINA DE PARTICIPACIÓN Y RELACIONAMIENTO CON LA CIUDADANÍA",D191="SERVICIO A LA CIUDADANIA","OFICINA DE PARTICIPACIÓN Y RELACIONAMIENTO CON LA CIUDADANÍA",D191="OFICINA DE TECNOLOGIA Y TRANSFORMACION DIGITAL","OFICINA DE TECNOLOGÍA Y TRANSFORMACIÓN DIGITAL")</f>
        <v>SUBSECRETARÍA DE VIVIENDA</v>
      </c>
      <c r="D191" s="5" t="str">
        <f>VLOOKUP(A191,[1]TODAS!$A$1:$T$2027,8,0)</f>
        <v>DIRECCION DE FINANCIACION DE VIVIENDA</v>
      </c>
      <c r="E191" s="6">
        <v>46035</v>
      </c>
      <c r="F191" s="6">
        <f>VLOOKUP(A191,[1]TODAS!$A$1:$T$2027,6,0)</f>
        <v>46048</v>
      </c>
      <c r="G191" s="27">
        <f>NETWORKDAYS(E191,F191,FESTIVOS!$A$17:$A$51)-1</f>
        <v>9</v>
      </c>
      <c r="H191" s="17" t="str">
        <f>VLOOKUP(A191,[1]TODAS!$A$1:$T$2027,14,0)</f>
        <v>FINALIZADO</v>
      </c>
      <c r="I191" s="6" t="str">
        <f>VLOOKUP(A191,[1]TODAS!$A$1:$T$2027,5,0)</f>
        <v>2-2026-5267, 2-2026-5267</v>
      </c>
      <c r="J191" s="3" t="s">
        <v>28</v>
      </c>
      <c r="K191" s="3" t="s">
        <v>19</v>
      </c>
    </row>
    <row r="192" spans="1:11" ht="14.5" x14ac:dyDescent="0.35">
      <c r="A192" s="5" t="s">
        <v>228</v>
      </c>
      <c r="B192" s="27">
        <v>195732026</v>
      </c>
      <c r="C192" s="5" t="str" cm="1">
        <f t="array" ref="C192">_xlfn.IFS(D192="CORRESPONDENCIA","SUBSECRETARÍA CORPORATIVA",D192="SUBSECRETARIA CORPORATIVA","SUBSECRETARÍA CORPORATIVA",D192="BIENES Y SERVICIOS","SUBSECRETARÍA CORPORATIVA",D192="DIRECCION DE CONTRATACION","SUBSECRETARÍA CORPORATIVA",D192="DIRECCION ADMINISTRATIVA","SUBSECRETARÍA CORPORATIVA",D192="DIRECCION FINANCIERA","SUBSECRETARÍA CORPORATIVA",D192="TALENTO HUMANO","SUBSECRETARÍA CORPORATIVA",D192="GESTION DOCUMENTAL","SUBSECRETARÍA CORPORATIVA",D192="SUBSECRETARIA DE VIVIENDA","SUBSECRETARÍA DE VIVIENDA",D192="DIRECCION DE APOYO A LA CONSTRUCCION","SUBSECRETARÍA DE VIVIENDA",D192="DIRECCION DE FINANCIACION DE VIVIENDA","SUBSECRETARÍA DE VIVIENDA",D192="DIRECCION DE MEJORAMIENTO HABITACIONAL","SUBSECRETARÍA DE VIVIENDA",D192="SUBDIRECCION DE RECURSOS PRIVADOS","SUBSECRETARÍA DE VIVIENDA",D192="SUBSECRETARIA DE PLANEACION Y POLITICAS","SUBSECRETARÍA DE PLANEACIÓN Y POLÍTICAS",D192="DIRECCION DE INFORMACION DE POLITICAS PUBLICAS","SUBSECRETARÍA DE PLANEACIÓN Y POLÍTICAS",D192="DIRECCION DE SERVICIOS PUBLICOS","SUBSECRETARÍA DE PLANEACIÓN Y POLÍTICAS",D192="DIRECCION DE GESTION DEL SUELO","SUBSECRETARÍA DE PLANEACIÓN Y POLÍTICAS",D192="SUBSECRETARIA DE INVESTIGACIONES Y CONTROL DE VIVIENDA","SUBSECRETARÍA DE INSPECCIÓN, VIGILANCIA Y CONTROL DE VIVIENDA",D192="DIRECCION DE PREVENCION, ARRENDAMIENTO Y CONTROL DE ENAJENACION","SUBSECRETARÍA DE INSPECCIÓN, VIGILANCIA Y CONTROL DE VIVIENDA",D192="DIRECCION DE INVESTIGACIONES Y CONTROL DE VIVIENDA","SUBSECRETARÍA DE INSPECCIÓN, VIGILANCIA Y CONTROL DE VIVIENDA",D192="SUBSECRETARIA DE INSPECCION, VIGILANCIA Y CONTROL DE VIVIENDA","SUBSECRETARÍA DE INSPECCIÓN, VIGILANCIA Y CONTROL DE VIVIENDA",D192="DESPACHO","DESPACHO DE LA SECRETARÍA",D192="DESPACHO DE LA SECRETARIA","DESPACHO DE LA SECRETARÍA",D192="SUBSECRETARIA JURIDICA","SUBSECRETARÍA JURÍDICA",D192="OFICINA DE CONTROL INTERNO","OFICINA DE CONTROL INTERNO",D192="OFICINA DE CONTROL DISCIPLINARIO INTERNO","OFICINA DE CONTROL DISCIPLINARIO INTERNO",D192="OFICINA ASESORA DE COMUNICACIONES","OFICINA ASESORA DE COMUNICACIONES",D192="SUBSECRETARIA DE INTERVENCIONES INTEGRALES","SUBSECRETARÍA DE INTERVENCIONES INTEGRALES",D192="DIRECCION DE HABITAT Y ENTORNOS","SUBSECRETARÍA DE INTERVENCIONES INTEGRALES",D192="DIRECCION DE OPERACIONES","SUBSECRETARÍA DE INTERVENCIONES INTEGRALES",D192="DIRECCION DE ESTRUCTURACION DE PROYECTOS","SUBSECRETARÍA DE INTERVENCIONES INTEGRALES",D192="OFICINA ASESORA DE PLANEACION","OFICINA ASESORA DE PLANEACIÓN",D192="OFICINA DE PARTICIPACION Y RELACIONAMIENTO CON LA CIUDADANIA","OFICINA DE PARTICIPACIÓN Y RELACIONAMIENTO CON LA CIUDADANÍA",D192="SERVICIO A LA CIUDADANIA","OFICINA DE PARTICIPACIÓN Y RELACIONAMIENTO CON LA CIUDADANÍA",D192="OFICINA DE TECNOLOGIA Y TRANSFORMACION DIGITAL","OFICINA DE TECNOLOGÍA Y TRANSFORMACIÓN DIGITAL")</f>
        <v>SUBSECRETARÍA DE VIVIENDA</v>
      </c>
      <c r="D192" s="5" t="str">
        <f>VLOOKUP(A192,[1]TODAS!$A$1:$T$2027,8,0)</f>
        <v>DIRECCION DE FINANCIACION DE VIVIENDA</v>
      </c>
      <c r="E192" s="6">
        <v>46035</v>
      </c>
      <c r="F192" s="6">
        <f>VLOOKUP(A192,[1]TODAS!$A$1:$T$2027,6,0)</f>
        <v>46045</v>
      </c>
      <c r="G192" s="27">
        <f>NETWORKDAYS(E192,F192,FESTIVOS!$A$17:$A$51)-1</f>
        <v>8</v>
      </c>
      <c r="H192" s="17" t="str">
        <f>VLOOKUP(A192,[1]TODAS!$A$1:$T$2027,14,0)</f>
        <v>FINALIZADO</v>
      </c>
      <c r="I192" s="6" t="str">
        <f>VLOOKUP(A192,[1]TODAS!$A$1:$T$2027,5,0)</f>
        <v>2-2026-4762, 2-2026-4762</v>
      </c>
      <c r="J192" s="3" t="s">
        <v>28</v>
      </c>
      <c r="K192" s="3" t="s">
        <v>19</v>
      </c>
    </row>
    <row r="193" spans="1:11" ht="14.5" x14ac:dyDescent="0.35">
      <c r="A193" s="5" t="s">
        <v>229</v>
      </c>
      <c r="B193" s="27">
        <v>235462026</v>
      </c>
      <c r="C193" s="5" t="str" cm="1">
        <f t="array" ref="C193">_xlfn.IFS(D193="CORRESPONDENCIA","SUBSECRETARÍA CORPORATIVA",D193="SUBSECRETARIA CORPORATIVA","SUBSECRETARÍA CORPORATIVA",D193="BIENES Y SERVICIOS","SUBSECRETARÍA CORPORATIVA",D193="DIRECCION DE CONTRATACION","SUBSECRETARÍA CORPORATIVA",D193="DIRECCION ADMINISTRATIVA","SUBSECRETARÍA CORPORATIVA",D193="DIRECCION FINANCIERA","SUBSECRETARÍA CORPORATIVA",D193="TALENTO HUMANO","SUBSECRETARÍA CORPORATIVA",D193="GESTION DOCUMENTAL","SUBSECRETARÍA CORPORATIVA",D193="SUBSECRETARIA DE VIVIENDA","SUBSECRETARÍA DE VIVIENDA",D193="DIRECCION DE APOYO A LA CONSTRUCCION","SUBSECRETARÍA DE VIVIENDA",D193="DIRECCION DE FINANCIACION DE VIVIENDA","SUBSECRETARÍA DE VIVIENDA",D193="DIRECCION DE MEJORAMIENTO HABITACIONAL","SUBSECRETARÍA DE VIVIENDA",D193="SUBDIRECCION DE RECURSOS PRIVADOS","SUBSECRETARÍA DE VIVIENDA",D193="SUBSECRETARIA DE PLANEACION Y POLITICAS","SUBSECRETARÍA DE PLANEACIÓN Y POLÍTICAS",D193="DIRECCION DE INFORMACION DE POLITICAS PUBLICAS","SUBSECRETARÍA DE PLANEACIÓN Y POLÍTICAS",D193="DIRECCION DE SERVICIOS PUBLICOS","SUBSECRETARÍA DE PLANEACIÓN Y POLÍTICAS",D193="DIRECCION DE GESTION DEL SUELO","SUBSECRETARÍA DE PLANEACIÓN Y POLÍTICAS",D193="SUBSECRETARIA DE INVESTIGACIONES Y CONTROL DE VIVIENDA","SUBSECRETARÍA DE INSPECCIÓN, VIGILANCIA Y CONTROL DE VIVIENDA",D193="DIRECCION DE PREVENCION, ARRENDAMIENTO Y CONTROL DE ENAJENACION","SUBSECRETARÍA DE INSPECCIÓN, VIGILANCIA Y CONTROL DE VIVIENDA",D193="DIRECCION DE INVESTIGACIONES Y CONTROL DE VIVIENDA","SUBSECRETARÍA DE INSPECCIÓN, VIGILANCIA Y CONTROL DE VIVIENDA",D193="SUBSECRETARIA DE INSPECCION, VIGILANCIA Y CONTROL DE VIVIENDA","SUBSECRETARÍA DE INSPECCIÓN, VIGILANCIA Y CONTROL DE VIVIENDA",D193="DESPACHO","DESPACHO DE LA SECRETARÍA",D193="DESPACHO DE LA SECRETARIA","DESPACHO DE LA SECRETARÍA",D193="SUBSECRETARIA JURIDICA","SUBSECRETARÍA JURÍDICA",D193="OFICINA DE CONTROL INTERNO","OFICINA DE CONTROL INTERNO",D193="OFICINA DE CONTROL DISCIPLINARIO INTERNO","OFICINA DE CONTROL DISCIPLINARIO INTERNO",D193="OFICINA ASESORA DE COMUNICACIONES","OFICINA ASESORA DE COMUNICACIONES",D193="SUBSECRETARIA DE INTERVENCIONES INTEGRALES","SUBSECRETARÍA DE INTERVENCIONES INTEGRALES",D193="DIRECCION DE HABITAT Y ENTORNOS","SUBSECRETARÍA DE INTERVENCIONES INTEGRALES",D193="DIRECCION DE OPERACIONES","SUBSECRETARÍA DE INTERVENCIONES INTEGRALES",D193="DIRECCION DE ESTRUCTURACION DE PROYECTOS","SUBSECRETARÍA DE INTERVENCIONES INTEGRALES",D193="OFICINA ASESORA DE PLANEACION","OFICINA ASESORA DE PLANEACIÓN",D193="OFICINA DE PARTICIPACION Y RELACIONAMIENTO CON LA CIUDADANIA","OFICINA DE PARTICIPACIÓN Y RELACIONAMIENTO CON LA CIUDADANÍA",D193="SERVICIO A LA CIUDADANIA","OFICINA DE PARTICIPACIÓN Y RELACIONAMIENTO CON LA CIUDADANÍA",D193="OFICINA DE TECNOLOGIA Y TRANSFORMACION DIGITAL","OFICINA DE TECNOLOGÍA Y TRANSFORMACIÓN DIGITAL")</f>
        <v>SUBSECRETARÍA DE INSPECCIÓN, VIGILANCIA Y CONTROL DE VIVIENDA</v>
      </c>
      <c r="D193" s="5" t="str">
        <f>VLOOKUP(A193,[1]TODAS!$A$1:$T$2027,8,0)</f>
        <v>DIRECCION DE PREVENCION, ARRENDAMIENTO Y CONTROL DE ENAJENACION</v>
      </c>
      <c r="E193" s="6">
        <v>46035</v>
      </c>
      <c r="F193" s="6">
        <f>VLOOKUP(A193,[1]TODAS!$A$1:$T$2027,6,0)</f>
        <v>46041</v>
      </c>
      <c r="G193" s="27">
        <f>NETWORKDAYS(E193,F193,FESTIVOS!$A$17:$A$51)-1</f>
        <v>4</v>
      </c>
      <c r="H193" s="17" t="str">
        <f>VLOOKUP(A193,[1]TODAS!$A$1:$T$2027,14,0)</f>
        <v>FINALIZADO</v>
      </c>
      <c r="I193" s="6" t="str">
        <f>VLOOKUP(A193,[1]TODAS!$A$1:$T$2027,5,0)</f>
        <v>2-2026-2376, 2-2026-2376</v>
      </c>
      <c r="J193" s="3" t="s">
        <v>28</v>
      </c>
      <c r="K193" s="3" t="s">
        <v>19</v>
      </c>
    </row>
    <row r="194" spans="1:11" ht="14.5" x14ac:dyDescent="0.35">
      <c r="A194" s="5" t="s">
        <v>230</v>
      </c>
      <c r="B194" s="27">
        <v>196952026</v>
      </c>
      <c r="C194" s="5" t="str" cm="1">
        <f t="array" ref="C194">_xlfn.IFS(D194="CORRESPONDENCIA","SUBSECRETARÍA CORPORATIVA",D194="SUBSECRETARIA CORPORATIVA","SUBSECRETARÍA CORPORATIVA",D194="BIENES Y SERVICIOS","SUBSECRETARÍA CORPORATIVA",D194="DIRECCION DE CONTRATACION","SUBSECRETARÍA CORPORATIVA",D194="DIRECCION ADMINISTRATIVA","SUBSECRETARÍA CORPORATIVA",D194="DIRECCION FINANCIERA","SUBSECRETARÍA CORPORATIVA",D194="TALENTO HUMANO","SUBSECRETARÍA CORPORATIVA",D194="GESTION DOCUMENTAL","SUBSECRETARÍA CORPORATIVA",D194="SUBSECRETARIA DE VIVIENDA","SUBSECRETARÍA DE VIVIENDA",D194="DIRECCION DE APOYO A LA CONSTRUCCION","SUBSECRETARÍA DE VIVIENDA",D194="DIRECCION DE FINANCIACION DE VIVIENDA","SUBSECRETARÍA DE VIVIENDA",D194="DIRECCION DE MEJORAMIENTO HABITACIONAL","SUBSECRETARÍA DE VIVIENDA",D194="SUBDIRECCION DE RECURSOS PRIVADOS","SUBSECRETARÍA DE VIVIENDA",D194="SUBSECRETARIA DE PLANEACION Y POLITICAS","SUBSECRETARÍA DE PLANEACIÓN Y POLÍTICAS",D194="DIRECCION DE INFORMACION DE POLITICAS PUBLICAS","SUBSECRETARÍA DE PLANEACIÓN Y POLÍTICAS",D194="DIRECCION DE SERVICIOS PUBLICOS","SUBSECRETARÍA DE PLANEACIÓN Y POLÍTICAS",D194="DIRECCION DE GESTION DEL SUELO","SUBSECRETARÍA DE PLANEACIÓN Y POLÍTICAS",D194="SUBSECRETARIA DE INVESTIGACIONES Y CONTROL DE VIVIENDA","SUBSECRETARÍA DE INSPECCIÓN, VIGILANCIA Y CONTROL DE VIVIENDA",D194="DIRECCION DE PREVENCION, ARRENDAMIENTO Y CONTROL DE ENAJENACION","SUBSECRETARÍA DE INSPECCIÓN, VIGILANCIA Y CONTROL DE VIVIENDA",D194="DIRECCION DE INVESTIGACIONES Y CONTROL DE VIVIENDA","SUBSECRETARÍA DE INSPECCIÓN, VIGILANCIA Y CONTROL DE VIVIENDA",D194="SUBSECRETARIA DE INSPECCION, VIGILANCIA Y CONTROL DE VIVIENDA","SUBSECRETARÍA DE INSPECCIÓN, VIGILANCIA Y CONTROL DE VIVIENDA",D194="DESPACHO","DESPACHO DE LA SECRETARÍA",D194="DESPACHO DE LA SECRETARIA","DESPACHO DE LA SECRETARÍA",D194="SUBSECRETARIA JURIDICA","SUBSECRETARÍA JURÍDICA",D194="OFICINA DE CONTROL INTERNO","OFICINA DE CONTROL INTERNO",D194="OFICINA DE CONTROL DISCIPLINARIO INTERNO","OFICINA DE CONTROL DISCIPLINARIO INTERNO",D194="OFICINA ASESORA DE COMUNICACIONES","OFICINA ASESORA DE COMUNICACIONES",D194="SUBSECRETARIA DE INTERVENCIONES INTEGRALES","SUBSECRETARÍA DE INTERVENCIONES INTEGRALES",D194="DIRECCION DE HABITAT Y ENTORNOS","SUBSECRETARÍA DE INTERVENCIONES INTEGRALES",D194="DIRECCION DE OPERACIONES","SUBSECRETARÍA DE INTERVENCIONES INTEGRALES",D194="DIRECCION DE ESTRUCTURACION DE PROYECTOS","SUBSECRETARÍA DE INTERVENCIONES INTEGRALES",D194="OFICINA ASESORA DE PLANEACION","OFICINA ASESORA DE PLANEACIÓN",D194="OFICINA DE PARTICIPACION Y RELACIONAMIENTO CON LA CIUDADANIA","OFICINA DE PARTICIPACIÓN Y RELACIONAMIENTO CON LA CIUDADANÍA",D194="SERVICIO A LA CIUDADANIA","OFICINA DE PARTICIPACIÓN Y RELACIONAMIENTO CON LA CIUDADANÍA",D194="OFICINA DE TECNOLOGIA Y TRANSFORMACION DIGITAL","OFICINA DE TECNOLOGÍA Y TRANSFORMACIÓN DIGITAL")</f>
        <v>SUBSECRETARÍA DE VIVIENDA</v>
      </c>
      <c r="D194" s="5" t="str">
        <f>VLOOKUP(A194,[1]TODAS!$A$1:$T$2027,8,0)</f>
        <v>DIRECCION DE FINANCIACION DE VIVIENDA</v>
      </c>
      <c r="E194" s="6">
        <v>46035</v>
      </c>
      <c r="F194" s="6">
        <f>VLOOKUP(A194,[1]TODAS!$A$1:$T$2027,6,0)</f>
        <v>46042</v>
      </c>
      <c r="G194" s="27">
        <f>NETWORKDAYS(E194,F194,FESTIVOS!$A$17:$A$51)-1</f>
        <v>5</v>
      </c>
      <c r="H194" s="17" t="str">
        <f>VLOOKUP(A194,[1]TODAS!$A$1:$T$2027,14,0)</f>
        <v>FINALIZADO</v>
      </c>
      <c r="I194" s="6" t="str">
        <f>VLOOKUP(A194,[1]TODAS!$A$1:$T$2027,5,0)</f>
        <v>2-2026-3716, 2-2026-3716</v>
      </c>
      <c r="J194" s="3" t="s">
        <v>28</v>
      </c>
      <c r="K194" s="3" t="s">
        <v>19</v>
      </c>
    </row>
    <row r="195" spans="1:11" ht="14.5" x14ac:dyDescent="0.35">
      <c r="A195" s="5" t="s">
        <v>231</v>
      </c>
      <c r="B195" s="27">
        <v>198222026</v>
      </c>
      <c r="C195" s="5" t="str" cm="1">
        <f t="array" ref="C195">_xlfn.IFS(D195="CORRESPONDENCIA","SUBSECRETARÍA CORPORATIVA",D195="SUBSECRETARIA CORPORATIVA","SUBSECRETARÍA CORPORATIVA",D195="BIENES Y SERVICIOS","SUBSECRETARÍA CORPORATIVA",D195="DIRECCION DE CONTRATACION","SUBSECRETARÍA CORPORATIVA",D195="DIRECCION ADMINISTRATIVA","SUBSECRETARÍA CORPORATIVA",D195="DIRECCION FINANCIERA","SUBSECRETARÍA CORPORATIVA",D195="TALENTO HUMANO","SUBSECRETARÍA CORPORATIVA",D195="GESTION DOCUMENTAL","SUBSECRETARÍA CORPORATIVA",D195="SUBSECRETARIA DE VIVIENDA","SUBSECRETARÍA DE VIVIENDA",D195="DIRECCION DE APOYO A LA CONSTRUCCION","SUBSECRETARÍA DE VIVIENDA",D195="DIRECCION DE FINANCIACION DE VIVIENDA","SUBSECRETARÍA DE VIVIENDA",D195="DIRECCION DE MEJORAMIENTO HABITACIONAL","SUBSECRETARÍA DE VIVIENDA",D195="SUBDIRECCION DE RECURSOS PRIVADOS","SUBSECRETARÍA DE VIVIENDA",D195="SUBSECRETARIA DE PLANEACION Y POLITICAS","SUBSECRETARÍA DE PLANEACIÓN Y POLÍTICAS",D195="DIRECCION DE INFORMACION DE POLITICAS PUBLICAS","SUBSECRETARÍA DE PLANEACIÓN Y POLÍTICAS",D195="DIRECCION DE SERVICIOS PUBLICOS","SUBSECRETARÍA DE PLANEACIÓN Y POLÍTICAS",D195="DIRECCION DE GESTION DEL SUELO","SUBSECRETARÍA DE PLANEACIÓN Y POLÍTICAS",D195="SUBSECRETARIA DE INVESTIGACIONES Y CONTROL DE VIVIENDA","SUBSECRETARÍA DE INSPECCIÓN, VIGILANCIA Y CONTROL DE VIVIENDA",D195="DIRECCION DE PREVENCION, ARRENDAMIENTO Y CONTROL DE ENAJENACION","SUBSECRETARÍA DE INSPECCIÓN, VIGILANCIA Y CONTROL DE VIVIENDA",D195="DIRECCION DE INVESTIGACIONES Y CONTROL DE VIVIENDA","SUBSECRETARÍA DE INSPECCIÓN, VIGILANCIA Y CONTROL DE VIVIENDA",D195="SUBSECRETARIA DE INSPECCION, VIGILANCIA Y CONTROL DE VIVIENDA","SUBSECRETARÍA DE INSPECCIÓN, VIGILANCIA Y CONTROL DE VIVIENDA",D195="DESPACHO","DESPACHO DE LA SECRETARÍA",D195="DESPACHO DE LA SECRETARIA","DESPACHO DE LA SECRETARÍA",D195="SUBSECRETARIA JURIDICA","SUBSECRETARÍA JURÍDICA",D195="OFICINA DE CONTROL INTERNO","OFICINA DE CONTROL INTERNO",D195="OFICINA DE CONTROL DISCIPLINARIO INTERNO","OFICINA DE CONTROL DISCIPLINARIO INTERNO",D195="OFICINA ASESORA DE COMUNICACIONES","OFICINA ASESORA DE COMUNICACIONES",D195="SUBSECRETARIA DE INTERVENCIONES INTEGRALES","SUBSECRETARÍA DE INTERVENCIONES INTEGRALES",D195="DIRECCION DE HABITAT Y ENTORNOS","SUBSECRETARÍA DE INTERVENCIONES INTEGRALES",D195="DIRECCION DE OPERACIONES","SUBSECRETARÍA DE INTERVENCIONES INTEGRALES",D195="DIRECCION DE ESTRUCTURACION DE PROYECTOS","SUBSECRETARÍA DE INTERVENCIONES INTEGRALES",D195="OFICINA ASESORA DE PLANEACION","OFICINA ASESORA DE PLANEACIÓN",D195="OFICINA DE PARTICIPACION Y RELACIONAMIENTO CON LA CIUDADANIA","OFICINA DE PARTICIPACIÓN Y RELACIONAMIENTO CON LA CIUDADANÍA",D195="SERVICIO A LA CIUDADANIA","OFICINA DE PARTICIPACIÓN Y RELACIONAMIENTO CON LA CIUDADANÍA",D195="OFICINA DE TECNOLOGIA Y TRANSFORMACION DIGITAL","OFICINA DE TECNOLOGÍA Y TRANSFORMACIÓN DIGITAL")</f>
        <v>SUBSECRETARÍA JURÍDICA</v>
      </c>
      <c r="D195" s="5" t="str">
        <f>VLOOKUP(A195,[1]TODAS!$A$1:$T$2027,8,0)</f>
        <v>SUBSECRETARIA JURIDICA</v>
      </c>
      <c r="E195" s="6">
        <v>46035</v>
      </c>
      <c r="F195" s="6">
        <f>VLOOKUP(A195,[1]TODAS!$A$1:$T$2027,6,0)</f>
        <v>46045</v>
      </c>
      <c r="G195" s="27">
        <f>NETWORKDAYS(E195,F195,FESTIVOS!$A$17:$A$51)-1</f>
        <v>8</v>
      </c>
      <c r="H195" s="17" t="str">
        <f>VLOOKUP(A195,[1]TODAS!$A$1:$T$2027,14,0)</f>
        <v>FINALIZADO</v>
      </c>
      <c r="I195" s="6" t="str">
        <f>VLOOKUP(A195,[1]TODAS!$A$1:$T$2027,5,0)</f>
        <v>2-2026-4818, 2-2026-4818</v>
      </c>
      <c r="J195" s="3" t="s">
        <v>28</v>
      </c>
      <c r="K195" s="3" t="s">
        <v>19</v>
      </c>
    </row>
    <row r="196" spans="1:11" ht="14.5" x14ac:dyDescent="0.35">
      <c r="A196" s="5" t="s">
        <v>232</v>
      </c>
      <c r="B196" s="27">
        <v>198932026</v>
      </c>
      <c r="C196" s="5" t="str" cm="1">
        <f t="array" ref="C196">_xlfn.IFS(D196="CORRESPONDENCIA","SUBSECRETARÍA CORPORATIVA",D196="SUBSECRETARIA CORPORATIVA","SUBSECRETARÍA CORPORATIVA",D196="BIENES Y SERVICIOS","SUBSECRETARÍA CORPORATIVA",D196="DIRECCION DE CONTRATACION","SUBSECRETARÍA CORPORATIVA",D196="DIRECCION ADMINISTRATIVA","SUBSECRETARÍA CORPORATIVA",D196="DIRECCION FINANCIERA","SUBSECRETARÍA CORPORATIVA",D196="TALENTO HUMANO","SUBSECRETARÍA CORPORATIVA",D196="GESTION DOCUMENTAL","SUBSECRETARÍA CORPORATIVA",D196="SUBSECRETARIA DE VIVIENDA","SUBSECRETARÍA DE VIVIENDA",D196="DIRECCION DE APOYO A LA CONSTRUCCION","SUBSECRETARÍA DE VIVIENDA",D196="DIRECCION DE FINANCIACION DE VIVIENDA","SUBSECRETARÍA DE VIVIENDA",D196="DIRECCION DE MEJORAMIENTO HABITACIONAL","SUBSECRETARÍA DE VIVIENDA",D196="SUBDIRECCION DE RECURSOS PRIVADOS","SUBSECRETARÍA DE VIVIENDA",D196="SUBSECRETARIA DE PLANEACION Y POLITICAS","SUBSECRETARÍA DE PLANEACIÓN Y POLÍTICAS",D196="DIRECCION DE INFORMACION DE POLITICAS PUBLICAS","SUBSECRETARÍA DE PLANEACIÓN Y POLÍTICAS",D196="DIRECCION DE SERVICIOS PUBLICOS","SUBSECRETARÍA DE PLANEACIÓN Y POLÍTICAS",D196="DIRECCION DE GESTION DEL SUELO","SUBSECRETARÍA DE PLANEACIÓN Y POLÍTICAS",D196="SUBSECRETARIA DE INVESTIGACIONES Y CONTROL DE VIVIENDA","SUBSECRETARÍA DE INSPECCIÓN, VIGILANCIA Y CONTROL DE VIVIENDA",D196="DIRECCION DE PREVENCION, ARRENDAMIENTO Y CONTROL DE ENAJENACION","SUBSECRETARÍA DE INSPECCIÓN, VIGILANCIA Y CONTROL DE VIVIENDA",D196="DIRECCION DE INVESTIGACIONES Y CONTROL DE VIVIENDA","SUBSECRETARÍA DE INSPECCIÓN, VIGILANCIA Y CONTROL DE VIVIENDA",D196="SUBSECRETARIA DE INSPECCION, VIGILANCIA Y CONTROL DE VIVIENDA","SUBSECRETARÍA DE INSPECCIÓN, VIGILANCIA Y CONTROL DE VIVIENDA",D196="DESPACHO","DESPACHO DE LA SECRETARÍA",D196="DESPACHO DE LA SECRETARIA","DESPACHO DE LA SECRETARÍA",D196="SUBSECRETARIA JURIDICA","SUBSECRETARÍA JURÍDICA",D196="OFICINA DE CONTROL INTERNO","OFICINA DE CONTROL INTERNO",D196="OFICINA DE CONTROL DISCIPLINARIO INTERNO","OFICINA DE CONTROL DISCIPLINARIO INTERNO",D196="OFICINA ASESORA DE COMUNICACIONES","OFICINA ASESORA DE COMUNICACIONES",D196="SUBSECRETARIA DE INTERVENCIONES INTEGRALES","SUBSECRETARÍA DE INTERVENCIONES INTEGRALES",D196="DIRECCION DE HABITAT Y ENTORNOS","SUBSECRETARÍA DE INTERVENCIONES INTEGRALES",D196="DIRECCION DE OPERACIONES","SUBSECRETARÍA DE INTERVENCIONES INTEGRALES",D196="DIRECCION DE ESTRUCTURACION DE PROYECTOS","SUBSECRETARÍA DE INTERVENCIONES INTEGRALES",D196="OFICINA ASESORA DE PLANEACION","OFICINA ASESORA DE PLANEACIÓN",D196="OFICINA DE PARTICIPACION Y RELACIONAMIENTO CON LA CIUDADANIA","OFICINA DE PARTICIPACIÓN Y RELACIONAMIENTO CON LA CIUDADANÍA",D196="SERVICIO A LA CIUDADANIA","OFICINA DE PARTICIPACIÓN Y RELACIONAMIENTO CON LA CIUDADANÍA",D196="OFICINA DE TECNOLOGIA Y TRANSFORMACION DIGITAL","OFICINA DE TECNOLOGÍA Y TRANSFORMACIÓN DIGITAL")</f>
        <v>SUBSECRETARÍA DE VIVIENDA</v>
      </c>
      <c r="D196" s="5" t="str">
        <f>VLOOKUP(A196,[1]TODAS!$A$1:$T$2027,8,0)</f>
        <v>DIRECCION DE FINANCIACION DE VIVIENDA</v>
      </c>
      <c r="E196" s="6">
        <v>46035</v>
      </c>
      <c r="F196" s="6">
        <f>VLOOKUP(A196,[1]TODAS!$A$1:$T$2027,6,0)</f>
        <v>46045</v>
      </c>
      <c r="G196" s="27">
        <f>NETWORKDAYS(E196,F196,FESTIVOS!$A$17:$A$51)-1</f>
        <v>8</v>
      </c>
      <c r="H196" s="17" t="str">
        <f>VLOOKUP(A196,[1]TODAS!$A$1:$T$2027,14,0)</f>
        <v>FINALIZADO</v>
      </c>
      <c r="I196" s="6" t="str">
        <f>VLOOKUP(A196,[1]TODAS!$A$1:$T$2027,5,0)</f>
        <v>2-2026-4886, 2-2026-4886</v>
      </c>
      <c r="J196" s="3" t="s">
        <v>28</v>
      </c>
      <c r="K196" s="3" t="s">
        <v>19</v>
      </c>
    </row>
    <row r="197" spans="1:11" ht="14.5" x14ac:dyDescent="0.35">
      <c r="A197" s="5" t="s">
        <v>233</v>
      </c>
      <c r="B197" s="27">
        <v>199092026</v>
      </c>
      <c r="C197" s="5" t="str" cm="1">
        <f t="array" ref="C197">_xlfn.IFS(D197="CORRESPONDENCIA","SUBSECRETARÍA CORPORATIVA",D197="SUBSECRETARIA CORPORATIVA","SUBSECRETARÍA CORPORATIVA",D197="BIENES Y SERVICIOS","SUBSECRETARÍA CORPORATIVA",D197="DIRECCION DE CONTRATACION","SUBSECRETARÍA CORPORATIVA",D197="DIRECCION ADMINISTRATIVA","SUBSECRETARÍA CORPORATIVA",D197="DIRECCION FINANCIERA","SUBSECRETARÍA CORPORATIVA",D197="TALENTO HUMANO","SUBSECRETARÍA CORPORATIVA",D197="GESTION DOCUMENTAL","SUBSECRETARÍA CORPORATIVA",D197="SUBSECRETARIA DE VIVIENDA","SUBSECRETARÍA DE VIVIENDA",D197="DIRECCION DE APOYO A LA CONSTRUCCION","SUBSECRETARÍA DE VIVIENDA",D197="DIRECCION DE FINANCIACION DE VIVIENDA","SUBSECRETARÍA DE VIVIENDA",D197="DIRECCION DE MEJORAMIENTO HABITACIONAL","SUBSECRETARÍA DE VIVIENDA",D197="SUBDIRECCION DE RECURSOS PRIVADOS","SUBSECRETARÍA DE VIVIENDA",D197="SUBSECRETARIA DE PLANEACION Y POLITICAS","SUBSECRETARÍA DE PLANEACIÓN Y POLÍTICAS",D197="DIRECCION DE INFORMACION DE POLITICAS PUBLICAS","SUBSECRETARÍA DE PLANEACIÓN Y POLÍTICAS",D197="DIRECCION DE SERVICIOS PUBLICOS","SUBSECRETARÍA DE PLANEACIÓN Y POLÍTICAS",D197="DIRECCION DE GESTION DEL SUELO","SUBSECRETARÍA DE PLANEACIÓN Y POLÍTICAS",D197="SUBSECRETARIA DE INVESTIGACIONES Y CONTROL DE VIVIENDA","SUBSECRETARÍA DE INSPECCIÓN, VIGILANCIA Y CONTROL DE VIVIENDA",D197="DIRECCION DE PREVENCION, ARRENDAMIENTO Y CONTROL DE ENAJENACION","SUBSECRETARÍA DE INSPECCIÓN, VIGILANCIA Y CONTROL DE VIVIENDA",D197="DIRECCION DE INVESTIGACIONES Y CONTROL DE VIVIENDA","SUBSECRETARÍA DE INSPECCIÓN, VIGILANCIA Y CONTROL DE VIVIENDA",D197="SUBSECRETARIA DE INSPECCION, VIGILANCIA Y CONTROL DE VIVIENDA","SUBSECRETARÍA DE INSPECCIÓN, VIGILANCIA Y CONTROL DE VIVIENDA",D197="DESPACHO","DESPACHO DE LA SECRETARÍA",D197="DESPACHO DE LA SECRETARIA","DESPACHO DE LA SECRETARÍA",D197="SUBSECRETARIA JURIDICA","SUBSECRETARÍA JURÍDICA",D197="OFICINA DE CONTROL INTERNO","OFICINA DE CONTROL INTERNO",D197="OFICINA DE CONTROL DISCIPLINARIO INTERNO","OFICINA DE CONTROL DISCIPLINARIO INTERNO",D197="OFICINA ASESORA DE COMUNICACIONES","OFICINA ASESORA DE COMUNICACIONES",D197="SUBSECRETARIA DE INTERVENCIONES INTEGRALES","SUBSECRETARÍA DE INTERVENCIONES INTEGRALES",D197="DIRECCION DE HABITAT Y ENTORNOS","SUBSECRETARÍA DE INTERVENCIONES INTEGRALES",D197="DIRECCION DE OPERACIONES","SUBSECRETARÍA DE INTERVENCIONES INTEGRALES",D197="DIRECCION DE ESTRUCTURACION DE PROYECTOS","SUBSECRETARÍA DE INTERVENCIONES INTEGRALES",D197="OFICINA ASESORA DE PLANEACION","OFICINA ASESORA DE PLANEACIÓN",D197="OFICINA DE PARTICIPACION Y RELACIONAMIENTO CON LA CIUDADANIA","OFICINA DE PARTICIPACIÓN Y RELACIONAMIENTO CON LA CIUDADANÍA",D197="SERVICIO A LA CIUDADANIA","OFICINA DE PARTICIPACIÓN Y RELACIONAMIENTO CON LA CIUDADANÍA",D197="OFICINA DE TECNOLOGIA Y TRANSFORMACION DIGITAL","OFICINA DE TECNOLOGÍA Y TRANSFORMACIÓN DIGITAL")</f>
        <v>SUBSECRETARÍA DE VIVIENDA</v>
      </c>
      <c r="D197" s="5" t="str">
        <f>VLOOKUP(A197,[1]TODAS!$A$1:$T$2027,8,0)</f>
        <v>DIRECCION DE FINANCIACION DE VIVIENDA</v>
      </c>
      <c r="E197" s="6">
        <v>46035</v>
      </c>
      <c r="F197" s="6">
        <f>VLOOKUP(A197,[1]TODAS!$A$1:$T$2027,6,0)</f>
        <v>46045</v>
      </c>
      <c r="G197" s="27">
        <f>NETWORKDAYS(E197,F197,FESTIVOS!$A$17:$A$51)-1</f>
        <v>8</v>
      </c>
      <c r="H197" s="17" t="str">
        <f>VLOOKUP(A197,[1]TODAS!$A$1:$T$2027,14,0)</f>
        <v>FINALIZADO</v>
      </c>
      <c r="I197" s="6" t="str">
        <f>VLOOKUP(A197,[1]TODAS!$A$1:$T$2027,5,0)</f>
        <v>2-2026-4766, 2-2026-4766</v>
      </c>
      <c r="J197" s="3" t="s">
        <v>28</v>
      </c>
      <c r="K197" s="3" t="s">
        <v>19</v>
      </c>
    </row>
    <row r="198" spans="1:11" ht="14.5" x14ac:dyDescent="0.35">
      <c r="A198" s="5" t="s">
        <v>234</v>
      </c>
      <c r="B198" s="27">
        <v>217512026</v>
      </c>
      <c r="C198" s="5" t="str" cm="1">
        <f t="array" ref="C198">_xlfn.IFS(D198="CORRESPONDENCIA","SUBSECRETARÍA CORPORATIVA",D198="SUBSECRETARIA CORPORATIVA","SUBSECRETARÍA CORPORATIVA",D198="BIENES Y SERVICIOS","SUBSECRETARÍA CORPORATIVA",D198="DIRECCION DE CONTRATACION","SUBSECRETARÍA CORPORATIVA",D198="DIRECCION ADMINISTRATIVA","SUBSECRETARÍA CORPORATIVA",D198="DIRECCION FINANCIERA","SUBSECRETARÍA CORPORATIVA",D198="TALENTO HUMANO","SUBSECRETARÍA CORPORATIVA",D198="GESTION DOCUMENTAL","SUBSECRETARÍA CORPORATIVA",D198="SUBSECRETARIA DE VIVIENDA","SUBSECRETARÍA DE VIVIENDA",D198="DIRECCION DE APOYO A LA CONSTRUCCION","SUBSECRETARÍA DE VIVIENDA",D198="DIRECCION DE FINANCIACION DE VIVIENDA","SUBSECRETARÍA DE VIVIENDA",D198="DIRECCION DE MEJORAMIENTO HABITACIONAL","SUBSECRETARÍA DE VIVIENDA",D198="SUBDIRECCION DE RECURSOS PRIVADOS","SUBSECRETARÍA DE VIVIENDA",D198="SUBSECRETARIA DE PLANEACION Y POLITICAS","SUBSECRETARÍA DE PLANEACIÓN Y POLÍTICAS",D198="DIRECCION DE INFORMACION DE POLITICAS PUBLICAS","SUBSECRETARÍA DE PLANEACIÓN Y POLÍTICAS",D198="DIRECCION DE SERVICIOS PUBLICOS","SUBSECRETARÍA DE PLANEACIÓN Y POLÍTICAS",D198="DIRECCION DE GESTION DEL SUELO","SUBSECRETARÍA DE PLANEACIÓN Y POLÍTICAS",D198="SUBSECRETARIA DE INVESTIGACIONES Y CONTROL DE VIVIENDA","SUBSECRETARÍA DE INSPECCIÓN, VIGILANCIA Y CONTROL DE VIVIENDA",D198="DIRECCION DE PREVENCION, ARRENDAMIENTO Y CONTROL DE ENAJENACION","SUBSECRETARÍA DE INSPECCIÓN, VIGILANCIA Y CONTROL DE VIVIENDA",D198="DIRECCION DE INVESTIGACIONES Y CONTROL DE VIVIENDA","SUBSECRETARÍA DE INSPECCIÓN, VIGILANCIA Y CONTROL DE VIVIENDA",D198="SUBSECRETARIA DE INSPECCION, VIGILANCIA Y CONTROL DE VIVIENDA","SUBSECRETARÍA DE INSPECCIÓN, VIGILANCIA Y CONTROL DE VIVIENDA",D198="DESPACHO","DESPACHO DE LA SECRETARÍA",D198="DESPACHO DE LA SECRETARIA","DESPACHO DE LA SECRETARÍA",D198="SUBSECRETARIA JURIDICA","SUBSECRETARÍA JURÍDICA",D198="OFICINA DE CONTROL INTERNO","OFICINA DE CONTROL INTERNO",D198="OFICINA DE CONTROL DISCIPLINARIO INTERNO","OFICINA DE CONTROL DISCIPLINARIO INTERNO",D198="OFICINA ASESORA DE COMUNICACIONES","OFICINA ASESORA DE COMUNICACIONES",D198="SUBSECRETARIA DE INTERVENCIONES INTEGRALES","SUBSECRETARÍA DE INTERVENCIONES INTEGRALES",D198="DIRECCION DE HABITAT Y ENTORNOS","SUBSECRETARÍA DE INTERVENCIONES INTEGRALES",D198="DIRECCION DE OPERACIONES","SUBSECRETARÍA DE INTERVENCIONES INTEGRALES",D198="DIRECCION DE ESTRUCTURACION DE PROYECTOS","SUBSECRETARÍA DE INTERVENCIONES INTEGRALES",D198="OFICINA ASESORA DE PLANEACION","OFICINA ASESORA DE PLANEACIÓN",D198="OFICINA DE PARTICIPACION Y RELACIONAMIENTO CON LA CIUDADANIA","OFICINA DE PARTICIPACIÓN Y RELACIONAMIENTO CON LA CIUDADANÍA",D198="SERVICIO A LA CIUDADANIA","OFICINA DE PARTICIPACIÓN Y RELACIONAMIENTO CON LA CIUDADANÍA",D198="OFICINA DE TECNOLOGIA Y TRANSFORMACION DIGITAL","OFICINA DE TECNOLOGÍA Y TRANSFORMACIÓN DIGITAL")</f>
        <v>SUBSECRETARÍA DE VIVIENDA</v>
      </c>
      <c r="D198" s="5" t="str">
        <f>VLOOKUP(A198,[1]TODAS!$A$1:$T$2027,8,0)</f>
        <v>DIRECCION DE FINANCIACION DE VIVIENDA</v>
      </c>
      <c r="E198" s="6">
        <v>46035</v>
      </c>
      <c r="F198" s="6">
        <f>VLOOKUP(A198,[1]TODAS!$A$1:$T$2027,6,0)</f>
        <v>46044</v>
      </c>
      <c r="G198" s="27">
        <f>NETWORKDAYS(E198,F198,FESTIVOS!$A$17:$A$51)-1</f>
        <v>7</v>
      </c>
      <c r="H198" s="17" t="str">
        <f>VLOOKUP(A198,[1]TODAS!$A$1:$T$2027,14,0)</f>
        <v>FINALIZADO</v>
      </c>
      <c r="I198" s="6" t="str">
        <f>VLOOKUP(A198,[1]TODAS!$A$1:$T$2027,5,0)</f>
        <v>2-2026-3970, 2-2026-3970</v>
      </c>
      <c r="J198" s="3" t="s">
        <v>28</v>
      </c>
      <c r="K198" s="3" t="s">
        <v>19</v>
      </c>
    </row>
    <row r="199" spans="1:11" ht="14.5" x14ac:dyDescent="0.35">
      <c r="A199" s="5" t="s">
        <v>235</v>
      </c>
      <c r="B199" s="27">
        <v>217642026</v>
      </c>
      <c r="C199" s="5" t="str" cm="1">
        <f t="array" ref="C199">_xlfn.IFS(D199="CORRESPONDENCIA","SUBSECRETARÍA CORPORATIVA",D199="SUBSECRETARIA CORPORATIVA","SUBSECRETARÍA CORPORATIVA",D199="BIENES Y SERVICIOS","SUBSECRETARÍA CORPORATIVA",D199="DIRECCION DE CONTRATACION","SUBSECRETARÍA CORPORATIVA",D199="DIRECCION ADMINISTRATIVA","SUBSECRETARÍA CORPORATIVA",D199="DIRECCION FINANCIERA","SUBSECRETARÍA CORPORATIVA",D199="TALENTO HUMANO","SUBSECRETARÍA CORPORATIVA",D199="GESTION DOCUMENTAL","SUBSECRETARÍA CORPORATIVA",D199="SUBSECRETARIA DE VIVIENDA","SUBSECRETARÍA DE VIVIENDA",D199="DIRECCION DE APOYO A LA CONSTRUCCION","SUBSECRETARÍA DE VIVIENDA",D199="DIRECCION DE FINANCIACION DE VIVIENDA","SUBSECRETARÍA DE VIVIENDA",D199="DIRECCION DE MEJORAMIENTO HABITACIONAL","SUBSECRETARÍA DE VIVIENDA",D199="SUBDIRECCION DE RECURSOS PRIVADOS","SUBSECRETARÍA DE VIVIENDA",D199="SUBSECRETARIA DE PLANEACION Y POLITICAS","SUBSECRETARÍA DE PLANEACIÓN Y POLÍTICAS",D199="DIRECCION DE INFORMACION DE POLITICAS PUBLICAS","SUBSECRETARÍA DE PLANEACIÓN Y POLÍTICAS",D199="DIRECCION DE SERVICIOS PUBLICOS","SUBSECRETARÍA DE PLANEACIÓN Y POLÍTICAS",D199="DIRECCION DE GESTION DEL SUELO","SUBSECRETARÍA DE PLANEACIÓN Y POLÍTICAS",D199="SUBSECRETARIA DE INVESTIGACIONES Y CONTROL DE VIVIENDA","SUBSECRETARÍA DE INSPECCIÓN, VIGILANCIA Y CONTROL DE VIVIENDA",D199="DIRECCION DE PREVENCION, ARRENDAMIENTO Y CONTROL DE ENAJENACION","SUBSECRETARÍA DE INSPECCIÓN, VIGILANCIA Y CONTROL DE VIVIENDA",D199="DIRECCION DE INVESTIGACIONES Y CONTROL DE VIVIENDA","SUBSECRETARÍA DE INSPECCIÓN, VIGILANCIA Y CONTROL DE VIVIENDA",D199="SUBSECRETARIA DE INSPECCION, VIGILANCIA Y CONTROL DE VIVIENDA","SUBSECRETARÍA DE INSPECCIÓN, VIGILANCIA Y CONTROL DE VIVIENDA",D199="DESPACHO","DESPACHO DE LA SECRETARÍA",D199="DESPACHO DE LA SECRETARIA","DESPACHO DE LA SECRETARÍA",D199="SUBSECRETARIA JURIDICA","SUBSECRETARÍA JURÍDICA",D199="OFICINA DE CONTROL INTERNO","OFICINA DE CONTROL INTERNO",D199="OFICINA DE CONTROL DISCIPLINARIO INTERNO","OFICINA DE CONTROL DISCIPLINARIO INTERNO",D199="OFICINA ASESORA DE COMUNICACIONES","OFICINA ASESORA DE COMUNICACIONES",D199="SUBSECRETARIA DE INTERVENCIONES INTEGRALES","SUBSECRETARÍA DE INTERVENCIONES INTEGRALES",D199="DIRECCION DE HABITAT Y ENTORNOS","SUBSECRETARÍA DE INTERVENCIONES INTEGRALES",D199="DIRECCION DE OPERACIONES","SUBSECRETARÍA DE INTERVENCIONES INTEGRALES",D199="DIRECCION DE ESTRUCTURACION DE PROYECTOS","SUBSECRETARÍA DE INTERVENCIONES INTEGRALES",D199="OFICINA ASESORA DE PLANEACION","OFICINA ASESORA DE PLANEACIÓN",D199="OFICINA DE PARTICIPACION Y RELACIONAMIENTO CON LA CIUDADANIA","OFICINA DE PARTICIPACIÓN Y RELACIONAMIENTO CON LA CIUDADANÍA",D199="SERVICIO A LA CIUDADANIA","OFICINA DE PARTICIPACIÓN Y RELACIONAMIENTO CON LA CIUDADANÍA",D199="OFICINA DE TECNOLOGIA Y TRANSFORMACION DIGITAL","OFICINA DE TECNOLOGÍA Y TRANSFORMACIÓN DIGITAL")</f>
        <v>SUBSECRETARÍA DE INSPECCIÓN, VIGILANCIA Y CONTROL DE VIVIENDA</v>
      </c>
      <c r="D199" s="5" t="str">
        <f>VLOOKUP(A199,[1]TODAS!$A$1:$T$2027,8,0)</f>
        <v>DIRECCION DE PREVENCION, ARRENDAMIENTO Y CONTROL DE ENAJENACION</v>
      </c>
      <c r="E199" s="6">
        <v>46035</v>
      </c>
      <c r="F199" s="6">
        <f>VLOOKUP(A199,[1]TODAS!$A$1:$T$2027,6,0)</f>
        <v>46048</v>
      </c>
      <c r="G199" s="27">
        <f>NETWORKDAYS(E199,F199,FESTIVOS!$A$17:$A$51)-1</f>
        <v>9</v>
      </c>
      <c r="H199" s="17" t="str">
        <f>VLOOKUP(A199,[1]TODAS!$A$1:$T$2027,14,0)</f>
        <v>FINALIZADO</v>
      </c>
      <c r="I199" s="6" t="str">
        <f>VLOOKUP(A199,[1]TODAS!$A$1:$T$2027,5,0)</f>
        <v>2-2026-4992, 2-2026-4992, 2-2026-4993, 2-2026-4993</v>
      </c>
      <c r="J199" s="3" t="s">
        <v>28</v>
      </c>
      <c r="K199" s="3" t="s">
        <v>19</v>
      </c>
    </row>
    <row r="200" spans="1:11" ht="14.5" x14ac:dyDescent="0.35">
      <c r="A200" s="5" t="s">
        <v>236</v>
      </c>
      <c r="B200" s="27">
        <v>217752026</v>
      </c>
      <c r="C200" s="5" t="str" cm="1">
        <f t="array" ref="C200">_xlfn.IFS(D200="CORRESPONDENCIA","SUBSECRETARÍA CORPORATIVA",D200="SUBSECRETARIA CORPORATIVA","SUBSECRETARÍA CORPORATIVA",D200="BIENES Y SERVICIOS","SUBSECRETARÍA CORPORATIVA",D200="DIRECCION DE CONTRATACION","SUBSECRETARÍA CORPORATIVA",D200="DIRECCION ADMINISTRATIVA","SUBSECRETARÍA CORPORATIVA",D200="DIRECCION FINANCIERA","SUBSECRETARÍA CORPORATIVA",D200="TALENTO HUMANO","SUBSECRETARÍA CORPORATIVA",D200="GESTION DOCUMENTAL","SUBSECRETARÍA CORPORATIVA",D200="SUBSECRETARIA DE VIVIENDA","SUBSECRETARÍA DE VIVIENDA",D200="DIRECCION DE APOYO A LA CONSTRUCCION","SUBSECRETARÍA DE VIVIENDA",D200="DIRECCION DE FINANCIACION DE VIVIENDA","SUBSECRETARÍA DE VIVIENDA",D200="DIRECCION DE MEJORAMIENTO HABITACIONAL","SUBSECRETARÍA DE VIVIENDA",D200="SUBDIRECCION DE RECURSOS PRIVADOS","SUBSECRETARÍA DE VIVIENDA",D200="SUBSECRETARIA DE PLANEACION Y POLITICAS","SUBSECRETARÍA DE PLANEACIÓN Y POLÍTICAS",D200="DIRECCION DE INFORMACION DE POLITICAS PUBLICAS","SUBSECRETARÍA DE PLANEACIÓN Y POLÍTICAS",D200="DIRECCION DE SERVICIOS PUBLICOS","SUBSECRETARÍA DE PLANEACIÓN Y POLÍTICAS",D200="DIRECCION DE GESTION DEL SUELO","SUBSECRETARÍA DE PLANEACIÓN Y POLÍTICAS",D200="SUBSECRETARIA DE INVESTIGACIONES Y CONTROL DE VIVIENDA","SUBSECRETARÍA DE INSPECCIÓN, VIGILANCIA Y CONTROL DE VIVIENDA",D200="DIRECCION DE PREVENCION, ARRENDAMIENTO Y CONTROL DE ENAJENACION","SUBSECRETARÍA DE INSPECCIÓN, VIGILANCIA Y CONTROL DE VIVIENDA",D200="DIRECCION DE INVESTIGACIONES Y CONTROL DE VIVIENDA","SUBSECRETARÍA DE INSPECCIÓN, VIGILANCIA Y CONTROL DE VIVIENDA",D200="SUBSECRETARIA DE INSPECCION, VIGILANCIA Y CONTROL DE VIVIENDA","SUBSECRETARÍA DE INSPECCIÓN, VIGILANCIA Y CONTROL DE VIVIENDA",D200="DESPACHO","DESPACHO DE LA SECRETARÍA",D200="DESPACHO DE LA SECRETARIA","DESPACHO DE LA SECRETARÍA",D200="SUBSECRETARIA JURIDICA","SUBSECRETARÍA JURÍDICA",D200="OFICINA DE CONTROL INTERNO","OFICINA DE CONTROL INTERNO",D200="OFICINA DE CONTROL DISCIPLINARIO INTERNO","OFICINA DE CONTROL DISCIPLINARIO INTERNO",D200="OFICINA ASESORA DE COMUNICACIONES","OFICINA ASESORA DE COMUNICACIONES",D200="SUBSECRETARIA DE INTERVENCIONES INTEGRALES","SUBSECRETARÍA DE INTERVENCIONES INTEGRALES",D200="DIRECCION DE HABITAT Y ENTORNOS","SUBSECRETARÍA DE INTERVENCIONES INTEGRALES",D200="DIRECCION DE OPERACIONES","SUBSECRETARÍA DE INTERVENCIONES INTEGRALES",D200="DIRECCION DE ESTRUCTURACION DE PROYECTOS","SUBSECRETARÍA DE INTERVENCIONES INTEGRALES",D200="OFICINA ASESORA DE PLANEACION","OFICINA ASESORA DE PLANEACIÓN",D200="OFICINA DE PARTICIPACION Y RELACIONAMIENTO CON LA CIUDADANIA","OFICINA DE PARTICIPACIÓN Y RELACIONAMIENTO CON LA CIUDADANÍA",D200="SERVICIO A LA CIUDADANIA","OFICINA DE PARTICIPACIÓN Y RELACIONAMIENTO CON LA CIUDADANÍA",D200="OFICINA DE TECNOLOGIA Y TRANSFORMACION DIGITAL","OFICINA DE TECNOLOGÍA Y TRANSFORMACIÓN DIGITAL")</f>
        <v>SUBSECRETARÍA DE VIVIENDA</v>
      </c>
      <c r="D200" s="5" t="str">
        <f>VLOOKUP(A200,[1]TODAS!$A$1:$T$2027,8,0)</f>
        <v>DIRECCION DE FINANCIACION DE VIVIENDA</v>
      </c>
      <c r="E200" s="6">
        <v>46036</v>
      </c>
      <c r="F200" s="6">
        <f>VLOOKUP(A200,[1]TODAS!$A$1:$T$2027,6,0)</f>
        <v>46050</v>
      </c>
      <c r="G200" s="27">
        <f>NETWORKDAYS(E200,F200,FESTIVOS!$A$17:$A$51)-1</f>
        <v>10</v>
      </c>
      <c r="H200" s="17" t="str">
        <f>VLOOKUP(A200,[1]TODAS!$A$1:$T$2027,14,0)</f>
        <v>FINALIZADO</v>
      </c>
      <c r="I200" s="6" t="str">
        <f>VLOOKUP(A200,[1]TODAS!$A$1:$T$2027,5,0)</f>
        <v>2-2026-5615, 2-2026-5615</v>
      </c>
      <c r="J200" s="3" t="s">
        <v>28</v>
      </c>
      <c r="K200" s="3" t="s">
        <v>19</v>
      </c>
    </row>
    <row r="201" spans="1:11" ht="14.5" x14ac:dyDescent="0.35">
      <c r="A201" s="5" t="s">
        <v>237</v>
      </c>
      <c r="B201" s="27">
        <v>217852026</v>
      </c>
      <c r="C201" s="5" t="str" cm="1">
        <f t="array" ref="C201">_xlfn.IFS(D201="CORRESPONDENCIA","SUBSECRETARÍA CORPORATIVA",D201="SUBSECRETARIA CORPORATIVA","SUBSECRETARÍA CORPORATIVA",D201="BIENES Y SERVICIOS","SUBSECRETARÍA CORPORATIVA",D201="DIRECCION DE CONTRATACION","SUBSECRETARÍA CORPORATIVA",D201="DIRECCION ADMINISTRATIVA","SUBSECRETARÍA CORPORATIVA",D201="DIRECCION FINANCIERA","SUBSECRETARÍA CORPORATIVA",D201="TALENTO HUMANO","SUBSECRETARÍA CORPORATIVA",D201="GESTION DOCUMENTAL","SUBSECRETARÍA CORPORATIVA",D201="SUBSECRETARIA DE VIVIENDA","SUBSECRETARÍA DE VIVIENDA",D201="DIRECCION DE APOYO A LA CONSTRUCCION","SUBSECRETARÍA DE VIVIENDA",D201="DIRECCION DE FINANCIACION DE VIVIENDA","SUBSECRETARÍA DE VIVIENDA",D201="DIRECCION DE MEJORAMIENTO HABITACIONAL","SUBSECRETARÍA DE VIVIENDA",D201="SUBDIRECCION DE RECURSOS PRIVADOS","SUBSECRETARÍA DE VIVIENDA",D201="SUBSECRETARIA DE PLANEACION Y POLITICAS","SUBSECRETARÍA DE PLANEACIÓN Y POLÍTICAS",D201="DIRECCION DE INFORMACION DE POLITICAS PUBLICAS","SUBSECRETARÍA DE PLANEACIÓN Y POLÍTICAS",D201="DIRECCION DE SERVICIOS PUBLICOS","SUBSECRETARÍA DE PLANEACIÓN Y POLÍTICAS",D201="DIRECCION DE GESTION DEL SUELO","SUBSECRETARÍA DE PLANEACIÓN Y POLÍTICAS",D201="SUBSECRETARIA DE INVESTIGACIONES Y CONTROL DE VIVIENDA","SUBSECRETARÍA DE INSPECCIÓN, VIGILANCIA Y CONTROL DE VIVIENDA",D201="DIRECCION DE PREVENCION, ARRENDAMIENTO Y CONTROL DE ENAJENACION","SUBSECRETARÍA DE INSPECCIÓN, VIGILANCIA Y CONTROL DE VIVIENDA",D201="DIRECCION DE INVESTIGACIONES Y CONTROL DE VIVIENDA","SUBSECRETARÍA DE INSPECCIÓN, VIGILANCIA Y CONTROL DE VIVIENDA",D201="SUBSECRETARIA DE INSPECCION, VIGILANCIA Y CONTROL DE VIVIENDA","SUBSECRETARÍA DE INSPECCIÓN, VIGILANCIA Y CONTROL DE VIVIENDA",D201="DESPACHO","DESPACHO DE LA SECRETARÍA",D201="DESPACHO DE LA SECRETARIA","DESPACHO DE LA SECRETARÍA",D201="SUBSECRETARIA JURIDICA","SUBSECRETARÍA JURÍDICA",D201="OFICINA DE CONTROL INTERNO","OFICINA DE CONTROL INTERNO",D201="OFICINA DE CONTROL DISCIPLINARIO INTERNO","OFICINA DE CONTROL DISCIPLINARIO INTERNO",D201="OFICINA ASESORA DE COMUNICACIONES","OFICINA ASESORA DE COMUNICACIONES",D201="SUBSECRETARIA DE INTERVENCIONES INTEGRALES","SUBSECRETARÍA DE INTERVENCIONES INTEGRALES",D201="DIRECCION DE HABITAT Y ENTORNOS","SUBSECRETARÍA DE INTERVENCIONES INTEGRALES",D201="DIRECCION DE OPERACIONES","SUBSECRETARÍA DE INTERVENCIONES INTEGRALES",D201="DIRECCION DE ESTRUCTURACION DE PROYECTOS","SUBSECRETARÍA DE INTERVENCIONES INTEGRALES",D201="OFICINA ASESORA DE PLANEACION","OFICINA ASESORA DE PLANEACIÓN",D201="OFICINA DE PARTICIPACION Y RELACIONAMIENTO CON LA CIUDADANIA","OFICINA DE PARTICIPACIÓN Y RELACIONAMIENTO CON LA CIUDADANÍA",D201="SERVICIO A LA CIUDADANIA","OFICINA DE PARTICIPACIÓN Y RELACIONAMIENTO CON LA CIUDADANÍA",D201="OFICINA DE TECNOLOGIA Y TRANSFORMACION DIGITAL","OFICINA DE TECNOLOGÍA Y TRANSFORMACIÓN DIGITAL")</f>
        <v>SUBSECRETARÍA DE VIVIENDA</v>
      </c>
      <c r="D201" s="5" t="str">
        <f>VLOOKUP(A201,[1]TODAS!$A$1:$T$2027,8,0)</f>
        <v>DIRECCION DE FINANCIACION DE VIVIENDA</v>
      </c>
      <c r="E201" s="6">
        <v>46036</v>
      </c>
      <c r="F201" s="6">
        <f>VLOOKUP(A201,[1]TODAS!$A$1:$T$2027,6,0)</f>
        <v>46045</v>
      </c>
      <c r="G201" s="27">
        <f>NETWORKDAYS(E201,F201,FESTIVOS!$A$17:$A$51)-1</f>
        <v>7</v>
      </c>
      <c r="H201" s="17" t="str">
        <f>VLOOKUP(A201,[1]TODAS!$A$1:$T$2027,14,0)</f>
        <v>FINALIZADO</v>
      </c>
      <c r="I201" s="6" t="str">
        <f>VLOOKUP(A201,[1]TODAS!$A$1:$T$2027,5,0)</f>
        <v>2-2026-4884, 2-2026-4884</v>
      </c>
      <c r="J201" s="3" t="s">
        <v>28</v>
      </c>
      <c r="K201" s="3" t="s">
        <v>19</v>
      </c>
    </row>
    <row r="202" spans="1:11" ht="14.5" x14ac:dyDescent="0.35">
      <c r="A202" s="5" t="s">
        <v>238</v>
      </c>
      <c r="B202" s="27">
        <v>218532026</v>
      </c>
      <c r="C202" s="5" t="str" cm="1">
        <f t="array" ref="C202">_xlfn.IFS(D202="CORRESPONDENCIA","SUBSECRETARÍA CORPORATIVA",D202="SUBSECRETARIA CORPORATIVA","SUBSECRETARÍA CORPORATIVA",D202="BIENES Y SERVICIOS","SUBSECRETARÍA CORPORATIVA",D202="DIRECCION DE CONTRATACION","SUBSECRETARÍA CORPORATIVA",D202="DIRECCION ADMINISTRATIVA","SUBSECRETARÍA CORPORATIVA",D202="DIRECCION FINANCIERA","SUBSECRETARÍA CORPORATIVA",D202="TALENTO HUMANO","SUBSECRETARÍA CORPORATIVA",D202="GESTION DOCUMENTAL","SUBSECRETARÍA CORPORATIVA",D202="SUBSECRETARIA DE VIVIENDA","SUBSECRETARÍA DE VIVIENDA",D202="DIRECCION DE APOYO A LA CONSTRUCCION","SUBSECRETARÍA DE VIVIENDA",D202="DIRECCION DE FINANCIACION DE VIVIENDA","SUBSECRETARÍA DE VIVIENDA",D202="DIRECCION DE MEJORAMIENTO HABITACIONAL","SUBSECRETARÍA DE VIVIENDA",D202="SUBDIRECCION DE RECURSOS PRIVADOS","SUBSECRETARÍA DE VIVIENDA",D202="SUBSECRETARIA DE PLANEACION Y POLITICAS","SUBSECRETARÍA DE PLANEACIÓN Y POLÍTICAS",D202="DIRECCION DE INFORMACION DE POLITICAS PUBLICAS","SUBSECRETARÍA DE PLANEACIÓN Y POLÍTICAS",D202="DIRECCION DE SERVICIOS PUBLICOS","SUBSECRETARÍA DE PLANEACIÓN Y POLÍTICAS",D202="DIRECCION DE GESTION DEL SUELO","SUBSECRETARÍA DE PLANEACIÓN Y POLÍTICAS",D202="SUBSECRETARIA DE INVESTIGACIONES Y CONTROL DE VIVIENDA","SUBSECRETARÍA DE INSPECCIÓN, VIGILANCIA Y CONTROL DE VIVIENDA",D202="DIRECCION DE PREVENCION, ARRENDAMIENTO Y CONTROL DE ENAJENACION","SUBSECRETARÍA DE INSPECCIÓN, VIGILANCIA Y CONTROL DE VIVIENDA",D202="DIRECCION DE INVESTIGACIONES Y CONTROL DE VIVIENDA","SUBSECRETARÍA DE INSPECCIÓN, VIGILANCIA Y CONTROL DE VIVIENDA",D202="SUBSECRETARIA DE INSPECCION, VIGILANCIA Y CONTROL DE VIVIENDA","SUBSECRETARÍA DE INSPECCIÓN, VIGILANCIA Y CONTROL DE VIVIENDA",D202="DESPACHO","DESPACHO DE LA SECRETARÍA",D202="DESPACHO DE LA SECRETARIA","DESPACHO DE LA SECRETARÍA",D202="SUBSECRETARIA JURIDICA","SUBSECRETARÍA JURÍDICA",D202="OFICINA DE CONTROL INTERNO","OFICINA DE CONTROL INTERNO",D202="OFICINA DE CONTROL DISCIPLINARIO INTERNO","OFICINA DE CONTROL DISCIPLINARIO INTERNO",D202="OFICINA ASESORA DE COMUNICACIONES","OFICINA ASESORA DE COMUNICACIONES",D202="SUBSECRETARIA DE INTERVENCIONES INTEGRALES","SUBSECRETARÍA DE INTERVENCIONES INTEGRALES",D202="DIRECCION DE HABITAT Y ENTORNOS","SUBSECRETARÍA DE INTERVENCIONES INTEGRALES",D202="DIRECCION DE OPERACIONES","SUBSECRETARÍA DE INTERVENCIONES INTEGRALES",D202="DIRECCION DE ESTRUCTURACION DE PROYECTOS","SUBSECRETARÍA DE INTERVENCIONES INTEGRALES",D202="OFICINA ASESORA DE PLANEACION","OFICINA ASESORA DE PLANEACIÓN",D202="OFICINA DE PARTICIPACION Y RELACIONAMIENTO CON LA CIUDADANIA","OFICINA DE PARTICIPACIÓN Y RELACIONAMIENTO CON LA CIUDADANÍA",D202="SERVICIO A LA CIUDADANIA","OFICINA DE PARTICIPACIÓN Y RELACIONAMIENTO CON LA CIUDADANÍA",D202="OFICINA DE TECNOLOGIA Y TRANSFORMACION DIGITAL","OFICINA DE TECNOLOGÍA Y TRANSFORMACIÓN DIGITAL")</f>
        <v>SUBSECRETARÍA DE VIVIENDA</v>
      </c>
      <c r="D202" s="5" t="str">
        <f>VLOOKUP(A202,[1]TODAS!$A$1:$T$2027,8,0)</f>
        <v>DIRECCION DE FINANCIACION DE VIVIENDA</v>
      </c>
      <c r="E202" s="6">
        <v>46036</v>
      </c>
      <c r="F202" s="6">
        <f>VLOOKUP(A202,[1]TODAS!$A$1:$T$2027,6,0)</f>
        <v>46044</v>
      </c>
      <c r="G202" s="27">
        <f>NETWORKDAYS(E202,F202,FESTIVOS!$A$17:$A$51)-1</f>
        <v>6</v>
      </c>
      <c r="H202" s="17" t="str">
        <f>VLOOKUP(A202,[1]TODAS!$A$1:$T$2027,14,0)</f>
        <v>FINALIZADO</v>
      </c>
      <c r="I202" s="6" t="str">
        <f>VLOOKUP(A202,[1]TODAS!$A$1:$T$2027,5,0)</f>
        <v>2-2026-3972, 2-2026-3972</v>
      </c>
      <c r="J202" s="3" t="s">
        <v>28</v>
      </c>
      <c r="K202" s="3" t="s">
        <v>19</v>
      </c>
    </row>
    <row r="203" spans="1:11" ht="14.5" x14ac:dyDescent="0.35">
      <c r="A203" s="5" t="s">
        <v>239</v>
      </c>
      <c r="B203" s="27">
        <v>218622026</v>
      </c>
      <c r="C203" s="5" t="str" cm="1">
        <f t="array" ref="C203">_xlfn.IFS(D203="CORRESPONDENCIA","SUBSECRETARÍA CORPORATIVA",D203="SUBSECRETARIA CORPORATIVA","SUBSECRETARÍA CORPORATIVA",D203="BIENES Y SERVICIOS","SUBSECRETARÍA CORPORATIVA",D203="DIRECCION DE CONTRATACION","SUBSECRETARÍA CORPORATIVA",D203="DIRECCION ADMINISTRATIVA","SUBSECRETARÍA CORPORATIVA",D203="DIRECCION FINANCIERA","SUBSECRETARÍA CORPORATIVA",D203="TALENTO HUMANO","SUBSECRETARÍA CORPORATIVA",D203="GESTION DOCUMENTAL","SUBSECRETARÍA CORPORATIVA",D203="SUBSECRETARIA DE VIVIENDA","SUBSECRETARÍA DE VIVIENDA",D203="DIRECCION DE APOYO A LA CONSTRUCCION","SUBSECRETARÍA DE VIVIENDA",D203="DIRECCION DE FINANCIACION DE VIVIENDA","SUBSECRETARÍA DE VIVIENDA",D203="DIRECCION DE MEJORAMIENTO HABITACIONAL","SUBSECRETARÍA DE VIVIENDA",D203="SUBDIRECCION DE RECURSOS PRIVADOS","SUBSECRETARÍA DE VIVIENDA",D203="SUBSECRETARIA DE PLANEACION Y POLITICAS","SUBSECRETARÍA DE PLANEACIÓN Y POLÍTICAS",D203="DIRECCION DE INFORMACION DE POLITICAS PUBLICAS","SUBSECRETARÍA DE PLANEACIÓN Y POLÍTICAS",D203="DIRECCION DE SERVICIOS PUBLICOS","SUBSECRETARÍA DE PLANEACIÓN Y POLÍTICAS",D203="DIRECCION DE GESTION DEL SUELO","SUBSECRETARÍA DE PLANEACIÓN Y POLÍTICAS",D203="SUBSECRETARIA DE INVESTIGACIONES Y CONTROL DE VIVIENDA","SUBSECRETARÍA DE INSPECCIÓN, VIGILANCIA Y CONTROL DE VIVIENDA",D203="DIRECCION DE PREVENCION, ARRENDAMIENTO Y CONTROL DE ENAJENACION","SUBSECRETARÍA DE INSPECCIÓN, VIGILANCIA Y CONTROL DE VIVIENDA",D203="DIRECCION DE INVESTIGACIONES Y CONTROL DE VIVIENDA","SUBSECRETARÍA DE INSPECCIÓN, VIGILANCIA Y CONTROL DE VIVIENDA",D203="SUBSECRETARIA DE INSPECCION, VIGILANCIA Y CONTROL DE VIVIENDA","SUBSECRETARÍA DE INSPECCIÓN, VIGILANCIA Y CONTROL DE VIVIENDA",D203="DESPACHO","DESPACHO DE LA SECRETARÍA",D203="DESPACHO DE LA SECRETARIA","DESPACHO DE LA SECRETARÍA",D203="SUBSECRETARIA JURIDICA","SUBSECRETARÍA JURÍDICA",D203="OFICINA DE CONTROL INTERNO","OFICINA DE CONTROL INTERNO",D203="OFICINA DE CONTROL DISCIPLINARIO INTERNO","OFICINA DE CONTROL DISCIPLINARIO INTERNO",D203="OFICINA ASESORA DE COMUNICACIONES","OFICINA ASESORA DE COMUNICACIONES",D203="SUBSECRETARIA DE INTERVENCIONES INTEGRALES","SUBSECRETARÍA DE INTERVENCIONES INTEGRALES",D203="DIRECCION DE HABITAT Y ENTORNOS","SUBSECRETARÍA DE INTERVENCIONES INTEGRALES",D203="DIRECCION DE OPERACIONES","SUBSECRETARÍA DE INTERVENCIONES INTEGRALES",D203="DIRECCION DE ESTRUCTURACION DE PROYECTOS","SUBSECRETARÍA DE INTERVENCIONES INTEGRALES",D203="OFICINA ASESORA DE PLANEACION","OFICINA ASESORA DE PLANEACIÓN",D203="OFICINA DE PARTICIPACION Y RELACIONAMIENTO CON LA CIUDADANIA","OFICINA DE PARTICIPACIÓN Y RELACIONAMIENTO CON LA CIUDADANÍA",D203="SERVICIO A LA CIUDADANIA","OFICINA DE PARTICIPACIÓN Y RELACIONAMIENTO CON LA CIUDADANÍA",D203="OFICINA DE TECNOLOGIA Y TRANSFORMACION DIGITAL","OFICINA DE TECNOLOGÍA Y TRANSFORMACIÓN DIGITAL")</f>
        <v>SUBSECRETARÍA DE VIVIENDA</v>
      </c>
      <c r="D203" s="5" t="str">
        <f>VLOOKUP(A203,[1]TODAS!$A$1:$T$2027,8,0)</f>
        <v>DIRECCION DE FINANCIACION DE VIVIENDA</v>
      </c>
      <c r="E203" s="6">
        <v>46036</v>
      </c>
      <c r="F203" s="6">
        <f>VLOOKUP(A203,[1]TODAS!$A$1:$T$2027,6,0)</f>
        <v>46044</v>
      </c>
      <c r="G203" s="27">
        <f>NETWORKDAYS(E203,F203,FESTIVOS!$A$17:$A$51)-1</f>
        <v>6</v>
      </c>
      <c r="H203" s="17" t="str">
        <f>VLOOKUP(A203,[1]TODAS!$A$1:$T$2027,14,0)</f>
        <v>FINALIZADO</v>
      </c>
      <c r="I203" s="6" t="str">
        <f>VLOOKUP(A203,[1]TODAS!$A$1:$T$2027,5,0)</f>
        <v>2-2026-4027, 2-2026-4027</v>
      </c>
      <c r="J203" s="3" t="s">
        <v>28</v>
      </c>
      <c r="K203" s="3" t="s">
        <v>19</v>
      </c>
    </row>
    <row r="204" spans="1:11" ht="14.5" x14ac:dyDescent="0.35">
      <c r="A204" s="5" t="s">
        <v>240</v>
      </c>
      <c r="B204" s="27">
        <v>218632026</v>
      </c>
      <c r="C204" s="5" t="str" cm="1">
        <f t="array" ref="C204">_xlfn.IFS(D204="CORRESPONDENCIA","SUBSECRETARÍA CORPORATIVA",D204="SUBSECRETARIA CORPORATIVA","SUBSECRETARÍA CORPORATIVA",D204="BIENES Y SERVICIOS","SUBSECRETARÍA CORPORATIVA",D204="DIRECCION DE CONTRATACION","SUBSECRETARÍA CORPORATIVA",D204="DIRECCION ADMINISTRATIVA","SUBSECRETARÍA CORPORATIVA",D204="DIRECCION FINANCIERA","SUBSECRETARÍA CORPORATIVA",D204="TALENTO HUMANO","SUBSECRETARÍA CORPORATIVA",D204="GESTION DOCUMENTAL","SUBSECRETARÍA CORPORATIVA",D204="SUBSECRETARIA DE VIVIENDA","SUBSECRETARÍA DE VIVIENDA",D204="DIRECCION DE APOYO A LA CONSTRUCCION","SUBSECRETARÍA DE VIVIENDA",D204="DIRECCION DE FINANCIACION DE VIVIENDA","SUBSECRETARÍA DE VIVIENDA",D204="DIRECCION DE MEJORAMIENTO HABITACIONAL","SUBSECRETARÍA DE VIVIENDA",D204="SUBDIRECCION DE RECURSOS PRIVADOS","SUBSECRETARÍA DE VIVIENDA",D204="SUBSECRETARIA DE PLANEACION Y POLITICAS","SUBSECRETARÍA DE PLANEACIÓN Y POLÍTICAS",D204="DIRECCION DE INFORMACION DE POLITICAS PUBLICAS","SUBSECRETARÍA DE PLANEACIÓN Y POLÍTICAS",D204="DIRECCION DE SERVICIOS PUBLICOS","SUBSECRETARÍA DE PLANEACIÓN Y POLÍTICAS",D204="DIRECCION DE GESTION DEL SUELO","SUBSECRETARÍA DE PLANEACIÓN Y POLÍTICAS",D204="SUBSECRETARIA DE INVESTIGACIONES Y CONTROL DE VIVIENDA","SUBSECRETARÍA DE INSPECCIÓN, VIGILANCIA Y CONTROL DE VIVIENDA",D204="DIRECCION DE PREVENCION, ARRENDAMIENTO Y CONTROL DE ENAJENACION","SUBSECRETARÍA DE INSPECCIÓN, VIGILANCIA Y CONTROL DE VIVIENDA",D204="DIRECCION DE INVESTIGACIONES Y CONTROL DE VIVIENDA","SUBSECRETARÍA DE INSPECCIÓN, VIGILANCIA Y CONTROL DE VIVIENDA",D204="SUBSECRETARIA DE INSPECCION, VIGILANCIA Y CONTROL DE VIVIENDA","SUBSECRETARÍA DE INSPECCIÓN, VIGILANCIA Y CONTROL DE VIVIENDA",D204="DESPACHO","DESPACHO DE LA SECRETARÍA",D204="DESPACHO DE LA SECRETARIA","DESPACHO DE LA SECRETARÍA",D204="SUBSECRETARIA JURIDICA","SUBSECRETARÍA JURÍDICA",D204="OFICINA DE CONTROL INTERNO","OFICINA DE CONTROL INTERNO",D204="OFICINA DE CONTROL DISCIPLINARIO INTERNO","OFICINA DE CONTROL DISCIPLINARIO INTERNO",D204="OFICINA ASESORA DE COMUNICACIONES","OFICINA ASESORA DE COMUNICACIONES",D204="SUBSECRETARIA DE INTERVENCIONES INTEGRALES","SUBSECRETARÍA DE INTERVENCIONES INTEGRALES",D204="DIRECCION DE HABITAT Y ENTORNOS","SUBSECRETARÍA DE INTERVENCIONES INTEGRALES",D204="DIRECCION DE OPERACIONES","SUBSECRETARÍA DE INTERVENCIONES INTEGRALES",D204="DIRECCION DE ESTRUCTURACION DE PROYECTOS","SUBSECRETARÍA DE INTERVENCIONES INTEGRALES",D204="OFICINA ASESORA DE PLANEACION","OFICINA ASESORA DE PLANEACIÓN",D204="OFICINA DE PARTICIPACION Y RELACIONAMIENTO CON LA CIUDADANIA","OFICINA DE PARTICIPACIÓN Y RELACIONAMIENTO CON LA CIUDADANÍA",D204="SERVICIO A LA CIUDADANIA","OFICINA DE PARTICIPACIÓN Y RELACIONAMIENTO CON LA CIUDADANÍA",D204="OFICINA DE TECNOLOGIA Y TRANSFORMACION DIGITAL","OFICINA DE TECNOLOGÍA Y TRANSFORMACIÓN DIGITAL")</f>
        <v>OFICINA DE PARTICIPACIÓN Y RELACIONAMIENTO CON LA CIUDADANÍA</v>
      </c>
      <c r="D204" s="5" t="str">
        <f>VLOOKUP(A204,[1]TODAS!$A$1:$T$2027,8,0)</f>
        <v>SERVICIO A LA CIUDADANIA</v>
      </c>
      <c r="E204" s="6">
        <v>46036</v>
      </c>
      <c r="F204" s="6">
        <f>VLOOKUP(A204,[1]TODAS!$A$1:$T$2027,6,0)</f>
        <v>46042</v>
      </c>
      <c r="G204" s="27">
        <f>NETWORKDAYS(E204,F204,FESTIVOS!$A$17:$A$51)-1</f>
        <v>4</v>
      </c>
      <c r="H204" s="17" t="str">
        <f>VLOOKUP(A204,[1]TODAS!$A$1:$T$2027,14,0)</f>
        <v>FINALIZADO</v>
      </c>
      <c r="I204" s="6" t="str">
        <f>VLOOKUP(A204,[1]TODAS!$A$1:$T$2027,5,0)</f>
        <v>2-2026-3472, 2-2026-3472</v>
      </c>
      <c r="J204" s="3" t="s">
        <v>28</v>
      </c>
      <c r="K204" s="3" t="s">
        <v>19</v>
      </c>
    </row>
    <row r="205" spans="1:11" ht="14.5" x14ac:dyDescent="0.35">
      <c r="A205" s="5" t="s">
        <v>241</v>
      </c>
      <c r="B205" s="27">
        <v>218662026</v>
      </c>
      <c r="C205" s="5" t="str" cm="1">
        <f t="array" ref="C205">_xlfn.IFS(D205="CORRESPONDENCIA","SUBSECRETARÍA CORPORATIVA",D205="SUBSECRETARIA CORPORATIVA","SUBSECRETARÍA CORPORATIVA",D205="BIENES Y SERVICIOS","SUBSECRETARÍA CORPORATIVA",D205="DIRECCION DE CONTRATACION","SUBSECRETARÍA CORPORATIVA",D205="DIRECCION ADMINISTRATIVA","SUBSECRETARÍA CORPORATIVA",D205="DIRECCION FINANCIERA","SUBSECRETARÍA CORPORATIVA",D205="TALENTO HUMANO","SUBSECRETARÍA CORPORATIVA",D205="GESTION DOCUMENTAL","SUBSECRETARÍA CORPORATIVA",D205="SUBSECRETARIA DE VIVIENDA","SUBSECRETARÍA DE VIVIENDA",D205="DIRECCION DE APOYO A LA CONSTRUCCION","SUBSECRETARÍA DE VIVIENDA",D205="DIRECCION DE FINANCIACION DE VIVIENDA","SUBSECRETARÍA DE VIVIENDA",D205="DIRECCION DE MEJORAMIENTO HABITACIONAL","SUBSECRETARÍA DE VIVIENDA",D205="SUBDIRECCION DE RECURSOS PRIVADOS","SUBSECRETARÍA DE VIVIENDA",D205="SUBSECRETARIA DE PLANEACION Y POLITICAS","SUBSECRETARÍA DE PLANEACIÓN Y POLÍTICAS",D205="DIRECCION DE INFORMACION DE POLITICAS PUBLICAS","SUBSECRETARÍA DE PLANEACIÓN Y POLÍTICAS",D205="DIRECCION DE SERVICIOS PUBLICOS","SUBSECRETARÍA DE PLANEACIÓN Y POLÍTICAS",D205="DIRECCION DE GESTION DEL SUELO","SUBSECRETARÍA DE PLANEACIÓN Y POLÍTICAS",D205="SUBSECRETARIA DE INVESTIGACIONES Y CONTROL DE VIVIENDA","SUBSECRETARÍA DE INSPECCIÓN, VIGILANCIA Y CONTROL DE VIVIENDA",D205="DIRECCION DE PREVENCION, ARRENDAMIENTO Y CONTROL DE ENAJENACION","SUBSECRETARÍA DE INSPECCIÓN, VIGILANCIA Y CONTROL DE VIVIENDA",D205="DIRECCION DE INVESTIGACIONES Y CONTROL DE VIVIENDA","SUBSECRETARÍA DE INSPECCIÓN, VIGILANCIA Y CONTROL DE VIVIENDA",D205="SUBSECRETARIA DE INSPECCION, VIGILANCIA Y CONTROL DE VIVIENDA","SUBSECRETARÍA DE INSPECCIÓN, VIGILANCIA Y CONTROL DE VIVIENDA",D205="DESPACHO","DESPACHO DE LA SECRETARÍA",D205="DESPACHO DE LA SECRETARIA","DESPACHO DE LA SECRETARÍA",D205="SUBSECRETARIA JURIDICA","SUBSECRETARÍA JURÍDICA",D205="OFICINA DE CONTROL INTERNO","OFICINA DE CONTROL INTERNO",D205="OFICINA DE CONTROL DISCIPLINARIO INTERNO","OFICINA DE CONTROL DISCIPLINARIO INTERNO",D205="OFICINA ASESORA DE COMUNICACIONES","OFICINA ASESORA DE COMUNICACIONES",D205="SUBSECRETARIA DE INTERVENCIONES INTEGRALES","SUBSECRETARÍA DE INTERVENCIONES INTEGRALES",D205="DIRECCION DE HABITAT Y ENTORNOS","SUBSECRETARÍA DE INTERVENCIONES INTEGRALES",D205="DIRECCION DE OPERACIONES","SUBSECRETARÍA DE INTERVENCIONES INTEGRALES",D205="DIRECCION DE ESTRUCTURACION DE PROYECTOS","SUBSECRETARÍA DE INTERVENCIONES INTEGRALES",D205="OFICINA ASESORA DE PLANEACION","OFICINA ASESORA DE PLANEACIÓN",D205="OFICINA DE PARTICIPACION Y RELACIONAMIENTO CON LA CIUDADANIA","OFICINA DE PARTICIPACIÓN Y RELACIONAMIENTO CON LA CIUDADANÍA",D205="SERVICIO A LA CIUDADANIA","OFICINA DE PARTICIPACIÓN Y RELACIONAMIENTO CON LA CIUDADANÍA",D205="OFICINA DE TECNOLOGIA Y TRANSFORMACION DIGITAL","OFICINA DE TECNOLOGÍA Y TRANSFORMACIÓN DIGITAL")</f>
        <v>SUBSECRETARÍA DE VIVIENDA</v>
      </c>
      <c r="D205" s="5" t="str">
        <f>VLOOKUP(A205,[1]TODAS!$A$1:$T$2027,8,0)</f>
        <v>DIRECCION DE FINANCIACION DE VIVIENDA</v>
      </c>
      <c r="E205" s="6">
        <v>46036</v>
      </c>
      <c r="F205" s="6">
        <f>VLOOKUP(A205,[1]TODAS!$A$1:$T$2027,6,0)</f>
        <v>46048</v>
      </c>
      <c r="G205" s="27">
        <f>NETWORKDAYS(E205,F205,FESTIVOS!$A$17:$A$51)-1</f>
        <v>8</v>
      </c>
      <c r="H205" s="17" t="str">
        <f>VLOOKUP(A205,[1]TODAS!$A$1:$T$2027,14,0)</f>
        <v>FINALIZADO</v>
      </c>
      <c r="I205" s="6" t="str">
        <f>VLOOKUP(A205,[1]TODAS!$A$1:$T$2027,5,0)</f>
        <v>2-2026-5273, 2-2026-5273</v>
      </c>
      <c r="J205" s="3" t="s">
        <v>28</v>
      </c>
      <c r="K205" s="3" t="s">
        <v>19</v>
      </c>
    </row>
    <row r="206" spans="1:11" ht="14.5" x14ac:dyDescent="0.35">
      <c r="A206" s="5" t="s">
        <v>242</v>
      </c>
      <c r="B206" s="27">
        <v>218982026</v>
      </c>
      <c r="C206" s="5" t="str" cm="1">
        <f t="array" ref="C206">_xlfn.IFS(D206="CORRESPONDENCIA","SUBSECRETARÍA CORPORATIVA",D206="SUBSECRETARIA CORPORATIVA","SUBSECRETARÍA CORPORATIVA",D206="BIENES Y SERVICIOS","SUBSECRETARÍA CORPORATIVA",D206="DIRECCION DE CONTRATACION","SUBSECRETARÍA CORPORATIVA",D206="DIRECCION ADMINISTRATIVA","SUBSECRETARÍA CORPORATIVA",D206="DIRECCION FINANCIERA","SUBSECRETARÍA CORPORATIVA",D206="TALENTO HUMANO","SUBSECRETARÍA CORPORATIVA",D206="GESTION DOCUMENTAL","SUBSECRETARÍA CORPORATIVA",D206="SUBSECRETARIA DE VIVIENDA","SUBSECRETARÍA DE VIVIENDA",D206="DIRECCION DE APOYO A LA CONSTRUCCION","SUBSECRETARÍA DE VIVIENDA",D206="DIRECCION DE FINANCIACION DE VIVIENDA","SUBSECRETARÍA DE VIVIENDA",D206="DIRECCION DE MEJORAMIENTO HABITACIONAL","SUBSECRETARÍA DE VIVIENDA",D206="SUBDIRECCION DE RECURSOS PRIVADOS","SUBSECRETARÍA DE VIVIENDA",D206="SUBSECRETARIA DE PLANEACION Y POLITICAS","SUBSECRETARÍA DE PLANEACIÓN Y POLÍTICAS",D206="DIRECCION DE INFORMACION DE POLITICAS PUBLICAS","SUBSECRETARÍA DE PLANEACIÓN Y POLÍTICAS",D206="DIRECCION DE SERVICIOS PUBLICOS","SUBSECRETARÍA DE PLANEACIÓN Y POLÍTICAS",D206="DIRECCION DE GESTION DEL SUELO","SUBSECRETARÍA DE PLANEACIÓN Y POLÍTICAS",D206="SUBSECRETARIA DE INVESTIGACIONES Y CONTROL DE VIVIENDA","SUBSECRETARÍA DE INSPECCIÓN, VIGILANCIA Y CONTROL DE VIVIENDA",D206="DIRECCION DE PREVENCION, ARRENDAMIENTO Y CONTROL DE ENAJENACION","SUBSECRETARÍA DE INSPECCIÓN, VIGILANCIA Y CONTROL DE VIVIENDA",D206="DIRECCION DE INVESTIGACIONES Y CONTROL DE VIVIENDA","SUBSECRETARÍA DE INSPECCIÓN, VIGILANCIA Y CONTROL DE VIVIENDA",D206="SUBSECRETARIA DE INSPECCION, VIGILANCIA Y CONTROL DE VIVIENDA","SUBSECRETARÍA DE INSPECCIÓN, VIGILANCIA Y CONTROL DE VIVIENDA",D206="DESPACHO","DESPACHO DE LA SECRETARÍA",D206="DESPACHO DE LA SECRETARIA","DESPACHO DE LA SECRETARÍA",D206="SUBSECRETARIA JURIDICA","SUBSECRETARÍA JURÍDICA",D206="OFICINA DE CONTROL INTERNO","OFICINA DE CONTROL INTERNO",D206="OFICINA DE CONTROL DISCIPLINARIO INTERNO","OFICINA DE CONTROL DISCIPLINARIO INTERNO",D206="OFICINA ASESORA DE COMUNICACIONES","OFICINA ASESORA DE COMUNICACIONES",D206="SUBSECRETARIA DE INTERVENCIONES INTEGRALES","SUBSECRETARÍA DE INTERVENCIONES INTEGRALES",D206="DIRECCION DE HABITAT Y ENTORNOS","SUBSECRETARÍA DE INTERVENCIONES INTEGRALES",D206="DIRECCION DE OPERACIONES","SUBSECRETARÍA DE INTERVENCIONES INTEGRALES",D206="DIRECCION DE ESTRUCTURACION DE PROYECTOS","SUBSECRETARÍA DE INTERVENCIONES INTEGRALES",D206="OFICINA ASESORA DE PLANEACION","OFICINA ASESORA DE PLANEACIÓN",D206="OFICINA DE PARTICIPACION Y RELACIONAMIENTO CON LA CIUDADANIA","OFICINA DE PARTICIPACIÓN Y RELACIONAMIENTO CON LA CIUDADANÍA",D206="SERVICIO A LA CIUDADANIA","OFICINA DE PARTICIPACIÓN Y RELACIONAMIENTO CON LA CIUDADANÍA",D206="OFICINA DE TECNOLOGIA Y TRANSFORMACION DIGITAL","OFICINA DE TECNOLOGÍA Y TRANSFORMACIÓN DIGITAL")</f>
        <v>SUBSECRETARÍA DE VIVIENDA</v>
      </c>
      <c r="D206" s="5" t="str">
        <f>VLOOKUP(A206,[1]TODAS!$A$1:$T$2027,8,0)</f>
        <v>DIRECCION DE FINANCIACION DE VIVIENDA</v>
      </c>
      <c r="E206" s="6">
        <v>46036</v>
      </c>
      <c r="F206" s="6">
        <f>VLOOKUP(A206,[1]TODAS!$A$1:$T$2027,6,0)</f>
        <v>46044</v>
      </c>
      <c r="G206" s="27">
        <f>NETWORKDAYS(E206,F206,FESTIVOS!$A$17:$A$51)-1</f>
        <v>6</v>
      </c>
      <c r="H206" s="17" t="str">
        <f>VLOOKUP(A206,[1]TODAS!$A$1:$T$2027,14,0)</f>
        <v>FINALIZADO</v>
      </c>
      <c r="I206" s="6" t="str">
        <f>VLOOKUP(A206,[1]TODAS!$A$1:$T$2027,5,0)</f>
        <v>2-2026-4025, 2-2026-4025</v>
      </c>
      <c r="J206" s="3" t="s">
        <v>28</v>
      </c>
      <c r="K206" s="3" t="s">
        <v>19</v>
      </c>
    </row>
    <row r="207" spans="1:11" ht="14.5" x14ac:dyDescent="0.35">
      <c r="A207" s="5" t="s">
        <v>243</v>
      </c>
      <c r="B207" s="27">
        <v>219102026</v>
      </c>
      <c r="C207" s="5" t="str" cm="1">
        <f t="array" ref="C207">_xlfn.IFS(D207="CORRESPONDENCIA","SUBSECRETARÍA CORPORATIVA",D207="SUBSECRETARIA CORPORATIVA","SUBSECRETARÍA CORPORATIVA",D207="BIENES Y SERVICIOS","SUBSECRETARÍA CORPORATIVA",D207="DIRECCION DE CONTRATACION","SUBSECRETARÍA CORPORATIVA",D207="DIRECCION ADMINISTRATIVA","SUBSECRETARÍA CORPORATIVA",D207="DIRECCION FINANCIERA","SUBSECRETARÍA CORPORATIVA",D207="TALENTO HUMANO","SUBSECRETARÍA CORPORATIVA",D207="GESTION DOCUMENTAL","SUBSECRETARÍA CORPORATIVA",D207="SUBSECRETARIA DE VIVIENDA","SUBSECRETARÍA DE VIVIENDA",D207="DIRECCION DE APOYO A LA CONSTRUCCION","SUBSECRETARÍA DE VIVIENDA",D207="DIRECCION DE FINANCIACION DE VIVIENDA","SUBSECRETARÍA DE VIVIENDA",D207="DIRECCION DE MEJORAMIENTO HABITACIONAL","SUBSECRETARÍA DE VIVIENDA",D207="SUBDIRECCION DE RECURSOS PRIVADOS","SUBSECRETARÍA DE VIVIENDA",D207="SUBSECRETARIA DE PLANEACION Y POLITICAS","SUBSECRETARÍA DE PLANEACIÓN Y POLÍTICAS",D207="DIRECCION DE INFORMACION DE POLITICAS PUBLICAS","SUBSECRETARÍA DE PLANEACIÓN Y POLÍTICAS",D207="DIRECCION DE SERVICIOS PUBLICOS","SUBSECRETARÍA DE PLANEACIÓN Y POLÍTICAS",D207="DIRECCION DE GESTION DEL SUELO","SUBSECRETARÍA DE PLANEACIÓN Y POLÍTICAS",D207="SUBSECRETARIA DE INVESTIGACIONES Y CONTROL DE VIVIENDA","SUBSECRETARÍA DE INSPECCIÓN, VIGILANCIA Y CONTROL DE VIVIENDA",D207="DIRECCION DE PREVENCION, ARRENDAMIENTO Y CONTROL DE ENAJENACION","SUBSECRETARÍA DE INSPECCIÓN, VIGILANCIA Y CONTROL DE VIVIENDA",D207="DIRECCION DE INVESTIGACIONES Y CONTROL DE VIVIENDA","SUBSECRETARÍA DE INSPECCIÓN, VIGILANCIA Y CONTROL DE VIVIENDA",D207="SUBSECRETARIA DE INSPECCION, VIGILANCIA Y CONTROL DE VIVIENDA","SUBSECRETARÍA DE INSPECCIÓN, VIGILANCIA Y CONTROL DE VIVIENDA",D207="DESPACHO","DESPACHO DE LA SECRETARÍA",D207="DESPACHO DE LA SECRETARIA","DESPACHO DE LA SECRETARÍA",D207="SUBSECRETARIA JURIDICA","SUBSECRETARÍA JURÍDICA",D207="OFICINA DE CONTROL INTERNO","OFICINA DE CONTROL INTERNO",D207="OFICINA DE CONTROL DISCIPLINARIO INTERNO","OFICINA DE CONTROL DISCIPLINARIO INTERNO",D207="OFICINA ASESORA DE COMUNICACIONES","OFICINA ASESORA DE COMUNICACIONES",D207="SUBSECRETARIA DE INTERVENCIONES INTEGRALES","SUBSECRETARÍA DE INTERVENCIONES INTEGRALES",D207="DIRECCION DE HABITAT Y ENTORNOS","SUBSECRETARÍA DE INTERVENCIONES INTEGRALES",D207="DIRECCION DE OPERACIONES","SUBSECRETARÍA DE INTERVENCIONES INTEGRALES",D207="DIRECCION DE ESTRUCTURACION DE PROYECTOS","SUBSECRETARÍA DE INTERVENCIONES INTEGRALES",D207="OFICINA ASESORA DE PLANEACION","OFICINA ASESORA DE PLANEACIÓN",D207="OFICINA DE PARTICIPACION Y RELACIONAMIENTO CON LA CIUDADANIA","OFICINA DE PARTICIPACIÓN Y RELACIONAMIENTO CON LA CIUDADANÍA",D207="SERVICIO A LA CIUDADANIA","OFICINA DE PARTICIPACIÓN Y RELACIONAMIENTO CON LA CIUDADANÍA",D207="OFICINA DE TECNOLOGIA Y TRANSFORMACION DIGITAL","OFICINA DE TECNOLOGÍA Y TRANSFORMACIÓN DIGITAL")</f>
        <v>SUBSECRETARÍA DE VIVIENDA</v>
      </c>
      <c r="D207" s="5" t="str">
        <f>VLOOKUP(A207,[1]TODAS!$A$1:$T$2027,8,0)</f>
        <v>DIRECCION DE FINANCIACION DE VIVIENDA</v>
      </c>
      <c r="E207" s="6">
        <v>46036</v>
      </c>
      <c r="F207" s="6">
        <f>VLOOKUP(A207,[1]TODAS!$A$1:$T$2027,6,0)</f>
        <v>46048</v>
      </c>
      <c r="G207" s="27">
        <f>NETWORKDAYS(E207,F207,FESTIVOS!$A$17:$A$51)-1</f>
        <v>8</v>
      </c>
      <c r="H207" s="17" t="str">
        <f>VLOOKUP(A207,[1]TODAS!$A$1:$T$2027,14,0)</f>
        <v>FINALIZADO</v>
      </c>
      <c r="I207" s="6" t="str">
        <f>VLOOKUP(A207,[1]TODAS!$A$1:$T$2027,5,0)</f>
        <v>2-2026-5010, 2-2026-5010</v>
      </c>
      <c r="J207" s="3" t="s">
        <v>28</v>
      </c>
      <c r="K207" s="3" t="s">
        <v>19</v>
      </c>
    </row>
    <row r="208" spans="1:11" ht="14.5" x14ac:dyDescent="0.35">
      <c r="A208" s="5" t="s">
        <v>244</v>
      </c>
      <c r="B208" s="27">
        <v>219232026</v>
      </c>
      <c r="C208" s="5" t="str" cm="1">
        <f t="array" ref="C208">_xlfn.IFS(D208="CORRESPONDENCIA","SUBSECRETARÍA CORPORATIVA",D208="SUBSECRETARIA CORPORATIVA","SUBSECRETARÍA CORPORATIVA",D208="BIENES Y SERVICIOS","SUBSECRETARÍA CORPORATIVA",D208="DIRECCION DE CONTRATACION","SUBSECRETARÍA CORPORATIVA",D208="DIRECCION ADMINISTRATIVA","SUBSECRETARÍA CORPORATIVA",D208="DIRECCION FINANCIERA","SUBSECRETARÍA CORPORATIVA",D208="TALENTO HUMANO","SUBSECRETARÍA CORPORATIVA",D208="GESTION DOCUMENTAL","SUBSECRETARÍA CORPORATIVA",D208="SUBSECRETARIA DE VIVIENDA","SUBSECRETARÍA DE VIVIENDA",D208="DIRECCION DE APOYO A LA CONSTRUCCION","SUBSECRETARÍA DE VIVIENDA",D208="DIRECCION DE FINANCIACION DE VIVIENDA","SUBSECRETARÍA DE VIVIENDA",D208="DIRECCION DE MEJORAMIENTO HABITACIONAL","SUBSECRETARÍA DE VIVIENDA",D208="SUBDIRECCION DE RECURSOS PRIVADOS","SUBSECRETARÍA DE VIVIENDA",D208="SUBSECRETARIA DE PLANEACION Y POLITICAS","SUBSECRETARÍA DE PLANEACIÓN Y POLÍTICAS",D208="DIRECCION DE INFORMACION DE POLITICAS PUBLICAS","SUBSECRETARÍA DE PLANEACIÓN Y POLÍTICAS",D208="DIRECCION DE SERVICIOS PUBLICOS","SUBSECRETARÍA DE PLANEACIÓN Y POLÍTICAS",D208="DIRECCION DE GESTION DEL SUELO","SUBSECRETARÍA DE PLANEACIÓN Y POLÍTICAS",D208="SUBSECRETARIA DE INVESTIGACIONES Y CONTROL DE VIVIENDA","SUBSECRETARÍA DE INSPECCIÓN, VIGILANCIA Y CONTROL DE VIVIENDA",D208="DIRECCION DE PREVENCION, ARRENDAMIENTO Y CONTROL DE ENAJENACION","SUBSECRETARÍA DE INSPECCIÓN, VIGILANCIA Y CONTROL DE VIVIENDA",D208="DIRECCION DE INVESTIGACIONES Y CONTROL DE VIVIENDA","SUBSECRETARÍA DE INSPECCIÓN, VIGILANCIA Y CONTROL DE VIVIENDA",D208="SUBSECRETARIA DE INSPECCION, VIGILANCIA Y CONTROL DE VIVIENDA","SUBSECRETARÍA DE INSPECCIÓN, VIGILANCIA Y CONTROL DE VIVIENDA",D208="DESPACHO","DESPACHO DE LA SECRETARÍA",D208="DESPACHO DE LA SECRETARIA","DESPACHO DE LA SECRETARÍA",D208="SUBSECRETARIA JURIDICA","SUBSECRETARÍA JURÍDICA",D208="OFICINA DE CONTROL INTERNO","OFICINA DE CONTROL INTERNO",D208="OFICINA DE CONTROL DISCIPLINARIO INTERNO","OFICINA DE CONTROL DISCIPLINARIO INTERNO",D208="OFICINA ASESORA DE COMUNICACIONES","OFICINA ASESORA DE COMUNICACIONES",D208="SUBSECRETARIA DE INTERVENCIONES INTEGRALES","SUBSECRETARÍA DE INTERVENCIONES INTEGRALES",D208="DIRECCION DE HABITAT Y ENTORNOS","SUBSECRETARÍA DE INTERVENCIONES INTEGRALES",D208="DIRECCION DE OPERACIONES","SUBSECRETARÍA DE INTERVENCIONES INTEGRALES",D208="DIRECCION DE ESTRUCTURACION DE PROYECTOS","SUBSECRETARÍA DE INTERVENCIONES INTEGRALES",D208="OFICINA ASESORA DE PLANEACION","OFICINA ASESORA DE PLANEACIÓN",D208="OFICINA DE PARTICIPACION Y RELACIONAMIENTO CON LA CIUDADANIA","OFICINA DE PARTICIPACIÓN Y RELACIONAMIENTO CON LA CIUDADANÍA",D208="SERVICIO A LA CIUDADANIA","OFICINA DE PARTICIPACIÓN Y RELACIONAMIENTO CON LA CIUDADANÍA",D208="OFICINA DE TECNOLOGIA Y TRANSFORMACION DIGITAL","OFICINA DE TECNOLOGÍA Y TRANSFORMACIÓN DIGITAL")</f>
        <v>SUBSECRETARÍA DE VIVIENDA</v>
      </c>
      <c r="D208" s="5" t="str">
        <f>VLOOKUP(A208,[1]TODAS!$A$1:$T$2027,8,0)</f>
        <v>DIRECCION DE FINANCIACION DE VIVIENDA</v>
      </c>
      <c r="E208" s="6">
        <v>46036</v>
      </c>
      <c r="F208" s="6">
        <f>VLOOKUP(A208,[1]TODAS!$A$1:$T$2027,6,0)</f>
        <v>46044</v>
      </c>
      <c r="G208" s="27">
        <f>NETWORKDAYS(E208,F208,FESTIVOS!$A$17:$A$51)-1</f>
        <v>6</v>
      </c>
      <c r="H208" s="17" t="str">
        <f>VLOOKUP(A208,[1]TODAS!$A$1:$T$2027,14,0)</f>
        <v>FINALIZADO</v>
      </c>
      <c r="I208" s="6" t="str">
        <f>VLOOKUP(A208,[1]TODAS!$A$1:$T$2027,5,0)</f>
        <v>2-2026-4026, 2-2026-4026</v>
      </c>
      <c r="J208" s="3" t="s">
        <v>28</v>
      </c>
      <c r="K208" s="3" t="s">
        <v>19</v>
      </c>
    </row>
    <row r="209" spans="1:11" ht="14.5" x14ac:dyDescent="0.35">
      <c r="A209" s="5" t="s">
        <v>245</v>
      </c>
      <c r="B209" s="27">
        <v>219272026</v>
      </c>
      <c r="C209" s="5" t="str" cm="1">
        <f t="array" ref="C209">_xlfn.IFS(D209="CORRESPONDENCIA","SUBSECRETARÍA CORPORATIVA",D209="SUBSECRETARIA CORPORATIVA","SUBSECRETARÍA CORPORATIVA",D209="BIENES Y SERVICIOS","SUBSECRETARÍA CORPORATIVA",D209="DIRECCION DE CONTRATACION","SUBSECRETARÍA CORPORATIVA",D209="DIRECCION ADMINISTRATIVA","SUBSECRETARÍA CORPORATIVA",D209="DIRECCION FINANCIERA","SUBSECRETARÍA CORPORATIVA",D209="TALENTO HUMANO","SUBSECRETARÍA CORPORATIVA",D209="GESTION DOCUMENTAL","SUBSECRETARÍA CORPORATIVA",D209="SUBSECRETARIA DE VIVIENDA","SUBSECRETARÍA DE VIVIENDA",D209="DIRECCION DE APOYO A LA CONSTRUCCION","SUBSECRETARÍA DE VIVIENDA",D209="DIRECCION DE FINANCIACION DE VIVIENDA","SUBSECRETARÍA DE VIVIENDA",D209="DIRECCION DE MEJORAMIENTO HABITACIONAL","SUBSECRETARÍA DE VIVIENDA",D209="SUBDIRECCION DE RECURSOS PRIVADOS","SUBSECRETARÍA DE VIVIENDA",D209="SUBSECRETARIA DE PLANEACION Y POLITICAS","SUBSECRETARÍA DE PLANEACIÓN Y POLÍTICAS",D209="DIRECCION DE INFORMACION DE POLITICAS PUBLICAS","SUBSECRETARÍA DE PLANEACIÓN Y POLÍTICAS",D209="DIRECCION DE SERVICIOS PUBLICOS","SUBSECRETARÍA DE PLANEACIÓN Y POLÍTICAS",D209="DIRECCION DE GESTION DEL SUELO","SUBSECRETARÍA DE PLANEACIÓN Y POLÍTICAS",D209="SUBSECRETARIA DE INVESTIGACIONES Y CONTROL DE VIVIENDA","SUBSECRETARÍA DE INSPECCIÓN, VIGILANCIA Y CONTROL DE VIVIENDA",D209="DIRECCION DE PREVENCION, ARRENDAMIENTO Y CONTROL DE ENAJENACION","SUBSECRETARÍA DE INSPECCIÓN, VIGILANCIA Y CONTROL DE VIVIENDA",D209="DIRECCION DE INVESTIGACIONES Y CONTROL DE VIVIENDA","SUBSECRETARÍA DE INSPECCIÓN, VIGILANCIA Y CONTROL DE VIVIENDA",D209="SUBSECRETARIA DE INSPECCION, VIGILANCIA Y CONTROL DE VIVIENDA","SUBSECRETARÍA DE INSPECCIÓN, VIGILANCIA Y CONTROL DE VIVIENDA",D209="DESPACHO","DESPACHO DE LA SECRETARÍA",D209="DESPACHO DE LA SECRETARIA","DESPACHO DE LA SECRETARÍA",D209="SUBSECRETARIA JURIDICA","SUBSECRETARÍA JURÍDICA",D209="OFICINA DE CONTROL INTERNO","OFICINA DE CONTROL INTERNO",D209="OFICINA DE CONTROL DISCIPLINARIO INTERNO","OFICINA DE CONTROL DISCIPLINARIO INTERNO",D209="OFICINA ASESORA DE COMUNICACIONES","OFICINA ASESORA DE COMUNICACIONES",D209="SUBSECRETARIA DE INTERVENCIONES INTEGRALES","SUBSECRETARÍA DE INTERVENCIONES INTEGRALES",D209="DIRECCION DE HABITAT Y ENTORNOS","SUBSECRETARÍA DE INTERVENCIONES INTEGRALES",D209="DIRECCION DE OPERACIONES","SUBSECRETARÍA DE INTERVENCIONES INTEGRALES",D209="DIRECCION DE ESTRUCTURACION DE PROYECTOS","SUBSECRETARÍA DE INTERVENCIONES INTEGRALES",D209="OFICINA ASESORA DE PLANEACION","OFICINA ASESORA DE PLANEACIÓN",D209="OFICINA DE PARTICIPACION Y RELACIONAMIENTO CON LA CIUDADANIA","OFICINA DE PARTICIPACIÓN Y RELACIONAMIENTO CON LA CIUDADANÍA",D209="SERVICIO A LA CIUDADANIA","OFICINA DE PARTICIPACIÓN Y RELACIONAMIENTO CON LA CIUDADANÍA",D209="OFICINA DE TECNOLOGIA Y TRANSFORMACION DIGITAL","OFICINA DE TECNOLOGÍA Y TRANSFORMACIÓN DIGITAL")</f>
        <v>SUBSECRETARÍA DE VIVIENDA</v>
      </c>
      <c r="D209" s="5" t="str">
        <f>VLOOKUP(A209,[1]TODAS!$A$1:$T$2027,8,0)</f>
        <v>DIRECCION DE FINANCIACION DE VIVIENDA</v>
      </c>
      <c r="E209" s="6">
        <v>46036</v>
      </c>
      <c r="F209" s="6">
        <f>VLOOKUP(A209,[1]TODAS!$A$1:$T$2027,6,0)</f>
        <v>46044</v>
      </c>
      <c r="G209" s="27">
        <f>NETWORKDAYS(E209,F209,FESTIVOS!$A$17:$A$51)-1</f>
        <v>6</v>
      </c>
      <c r="H209" s="17" t="str">
        <f>VLOOKUP(A209,[1]TODAS!$A$1:$T$2027,14,0)</f>
        <v>FINALIZADO</v>
      </c>
      <c r="I209" s="6" t="str">
        <f>VLOOKUP(A209,[1]TODAS!$A$1:$T$2027,5,0)</f>
        <v>2-2026-3971, 2-2026-3971</v>
      </c>
      <c r="J209" s="3" t="s">
        <v>28</v>
      </c>
      <c r="K209" s="3" t="s">
        <v>19</v>
      </c>
    </row>
    <row r="210" spans="1:11" ht="14.5" x14ac:dyDescent="0.35">
      <c r="A210" s="5" t="s">
        <v>246</v>
      </c>
      <c r="B210" s="27">
        <v>220732026</v>
      </c>
      <c r="C210" s="5" t="str" cm="1">
        <f t="array" ref="C210">_xlfn.IFS(D210="CORRESPONDENCIA","SUBSECRETARÍA CORPORATIVA",D210="SUBSECRETARIA CORPORATIVA","SUBSECRETARÍA CORPORATIVA",D210="BIENES Y SERVICIOS","SUBSECRETARÍA CORPORATIVA",D210="DIRECCION DE CONTRATACION","SUBSECRETARÍA CORPORATIVA",D210="DIRECCION ADMINISTRATIVA","SUBSECRETARÍA CORPORATIVA",D210="DIRECCION FINANCIERA","SUBSECRETARÍA CORPORATIVA",D210="TALENTO HUMANO","SUBSECRETARÍA CORPORATIVA",D210="GESTION DOCUMENTAL","SUBSECRETARÍA CORPORATIVA",D210="SUBSECRETARIA DE VIVIENDA","SUBSECRETARÍA DE VIVIENDA",D210="DIRECCION DE APOYO A LA CONSTRUCCION","SUBSECRETARÍA DE VIVIENDA",D210="DIRECCION DE FINANCIACION DE VIVIENDA","SUBSECRETARÍA DE VIVIENDA",D210="DIRECCION DE MEJORAMIENTO HABITACIONAL","SUBSECRETARÍA DE VIVIENDA",D210="SUBDIRECCION DE RECURSOS PRIVADOS","SUBSECRETARÍA DE VIVIENDA",D210="SUBSECRETARIA DE PLANEACION Y POLITICAS","SUBSECRETARÍA DE PLANEACIÓN Y POLÍTICAS",D210="DIRECCION DE INFORMACION DE POLITICAS PUBLICAS","SUBSECRETARÍA DE PLANEACIÓN Y POLÍTICAS",D210="DIRECCION DE SERVICIOS PUBLICOS","SUBSECRETARÍA DE PLANEACIÓN Y POLÍTICAS",D210="DIRECCION DE GESTION DEL SUELO","SUBSECRETARÍA DE PLANEACIÓN Y POLÍTICAS",D210="SUBSECRETARIA DE INVESTIGACIONES Y CONTROL DE VIVIENDA","SUBSECRETARÍA DE INSPECCIÓN, VIGILANCIA Y CONTROL DE VIVIENDA",D210="DIRECCION DE PREVENCION, ARRENDAMIENTO Y CONTROL DE ENAJENACION","SUBSECRETARÍA DE INSPECCIÓN, VIGILANCIA Y CONTROL DE VIVIENDA",D210="DIRECCION DE INVESTIGACIONES Y CONTROL DE VIVIENDA","SUBSECRETARÍA DE INSPECCIÓN, VIGILANCIA Y CONTROL DE VIVIENDA",D210="SUBSECRETARIA DE INSPECCION, VIGILANCIA Y CONTROL DE VIVIENDA","SUBSECRETARÍA DE INSPECCIÓN, VIGILANCIA Y CONTROL DE VIVIENDA",D210="DESPACHO","DESPACHO DE LA SECRETARÍA",D210="DESPACHO DE LA SECRETARIA","DESPACHO DE LA SECRETARÍA",D210="SUBSECRETARIA JURIDICA","SUBSECRETARÍA JURÍDICA",D210="OFICINA DE CONTROL INTERNO","OFICINA DE CONTROL INTERNO",D210="OFICINA DE CONTROL DISCIPLINARIO INTERNO","OFICINA DE CONTROL DISCIPLINARIO INTERNO",D210="OFICINA ASESORA DE COMUNICACIONES","OFICINA ASESORA DE COMUNICACIONES",D210="SUBSECRETARIA DE INTERVENCIONES INTEGRALES","SUBSECRETARÍA DE INTERVENCIONES INTEGRALES",D210="DIRECCION DE HABITAT Y ENTORNOS","SUBSECRETARÍA DE INTERVENCIONES INTEGRALES",D210="DIRECCION DE OPERACIONES","SUBSECRETARÍA DE INTERVENCIONES INTEGRALES",D210="DIRECCION DE ESTRUCTURACION DE PROYECTOS","SUBSECRETARÍA DE INTERVENCIONES INTEGRALES",D210="OFICINA ASESORA DE PLANEACION","OFICINA ASESORA DE PLANEACIÓN",D210="OFICINA DE PARTICIPACION Y RELACIONAMIENTO CON LA CIUDADANIA","OFICINA DE PARTICIPACIÓN Y RELACIONAMIENTO CON LA CIUDADANÍA",D210="SERVICIO A LA CIUDADANIA","OFICINA DE PARTICIPACIÓN Y RELACIONAMIENTO CON LA CIUDADANÍA",D210="OFICINA DE TECNOLOGIA Y TRANSFORMACION DIGITAL","OFICINA DE TECNOLOGÍA Y TRANSFORMACIÓN DIGITAL")</f>
        <v>SUBSECRETARÍA DE VIVIENDA</v>
      </c>
      <c r="D210" s="5" t="str">
        <f>VLOOKUP(A210,[1]TODAS!$A$1:$T$2027,8,0)</f>
        <v>DIRECCION DE FINANCIACION DE VIVIENDA</v>
      </c>
      <c r="E210" s="6">
        <v>46036</v>
      </c>
      <c r="F210" s="6">
        <f>VLOOKUP(A210,[1]TODAS!$A$1:$T$2027,6,0)</f>
        <v>46044</v>
      </c>
      <c r="G210" s="27">
        <f>NETWORKDAYS(E210,F210,FESTIVOS!$A$17:$A$51)-1</f>
        <v>6</v>
      </c>
      <c r="H210" s="17" t="str">
        <f>VLOOKUP(A210,[1]TODAS!$A$1:$T$2027,14,0)</f>
        <v>FINALIZADO</v>
      </c>
      <c r="I210" s="6" t="str">
        <f>VLOOKUP(A210,[1]TODAS!$A$1:$T$2027,5,0)</f>
        <v>2-2026-4295, 2-2026-4295</v>
      </c>
      <c r="J210" s="3" t="s">
        <v>28</v>
      </c>
      <c r="K210" s="3" t="s">
        <v>19</v>
      </c>
    </row>
    <row r="211" spans="1:11" ht="14.5" x14ac:dyDescent="0.35">
      <c r="A211" s="5" t="s">
        <v>247</v>
      </c>
      <c r="B211" s="27">
        <v>221312026</v>
      </c>
      <c r="C211" s="5" t="str" cm="1">
        <f t="array" ref="C211">_xlfn.IFS(D211="CORRESPONDENCIA","SUBSECRETARÍA CORPORATIVA",D211="SUBSECRETARIA CORPORATIVA","SUBSECRETARÍA CORPORATIVA",D211="BIENES Y SERVICIOS","SUBSECRETARÍA CORPORATIVA",D211="DIRECCION DE CONTRATACION","SUBSECRETARÍA CORPORATIVA",D211="DIRECCION ADMINISTRATIVA","SUBSECRETARÍA CORPORATIVA",D211="DIRECCION FINANCIERA","SUBSECRETARÍA CORPORATIVA",D211="TALENTO HUMANO","SUBSECRETARÍA CORPORATIVA",D211="GESTION DOCUMENTAL","SUBSECRETARÍA CORPORATIVA",D211="SUBSECRETARIA DE VIVIENDA","SUBSECRETARÍA DE VIVIENDA",D211="DIRECCION DE APOYO A LA CONSTRUCCION","SUBSECRETARÍA DE VIVIENDA",D211="DIRECCION DE FINANCIACION DE VIVIENDA","SUBSECRETARÍA DE VIVIENDA",D211="DIRECCION DE MEJORAMIENTO HABITACIONAL","SUBSECRETARÍA DE VIVIENDA",D211="SUBDIRECCION DE RECURSOS PRIVADOS","SUBSECRETARÍA DE VIVIENDA",D211="SUBSECRETARIA DE PLANEACION Y POLITICAS","SUBSECRETARÍA DE PLANEACIÓN Y POLÍTICAS",D211="DIRECCION DE INFORMACION DE POLITICAS PUBLICAS","SUBSECRETARÍA DE PLANEACIÓN Y POLÍTICAS",D211="DIRECCION DE SERVICIOS PUBLICOS","SUBSECRETARÍA DE PLANEACIÓN Y POLÍTICAS",D211="DIRECCION DE GESTION DEL SUELO","SUBSECRETARÍA DE PLANEACIÓN Y POLÍTICAS",D211="SUBSECRETARIA DE INVESTIGACIONES Y CONTROL DE VIVIENDA","SUBSECRETARÍA DE INSPECCIÓN, VIGILANCIA Y CONTROL DE VIVIENDA",D211="DIRECCION DE PREVENCION, ARRENDAMIENTO Y CONTROL DE ENAJENACION","SUBSECRETARÍA DE INSPECCIÓN, VIGILANCIA Y CONTROL DE VIVIENDA",D211="DIRECCION DE INVESTIGACIONES Y CONTROL DE VIVIENDA","SUBSECRETARÍA DE INSPECCIÓN, VIGILANCIA Y CONTROL DE VIVIENDA",D211="SUBSECRETARIA DE INSPECCION, VIGILANCIA Y CONTROL DE VIVIENDA","SUBSECRETARÍA DE INSPECCIÓN, VIGILANCIA Y CONTROL DE VIVIENDA",D211="DESPACHO","DESPACHO DE LA SECRETARÍA",D211="DESPACHO DE LA SECRETARIA","DESPACHO DE LA SECRETARÍA",D211="SUBSECRETARIA JURIDICA","SUBSECRETARÍA JURÍDICA",D211="OFICINA DE CONTROL INTERNO","OFICINA DE CONTROL INTERNO",D211="OFICINA DE CONTROL DISCIPLINARIO INTERNO","OFICINA DE CONTROL DISCIPLINARIO INTERNO",D211="OFICINA ASESORA DE COMUNICACIONES","OFICINA ASESORA DE COMUNICACIONES",D211="SUBSECRETARIA DE INTERVENCIONES INTEGRALES","SUBSECRETARÍA DE INTERVENCIONES INTEGRALES",D211="DIRECCION DE HABITAT Y ENTORNOS","SUBSECRETARÍA DE INTERVENCIONES INTEGRALES",D211="DIRECCION DE OPERACIONES","SUBSECRETARÍA DE INTERVENCIONES INTEGRALES",D211="DIRECCION DE ESTRUCTURACION DE PROYECTOS","SUBSECRETARÍA DE INTERVENCIONES INTEGRALES",D211="OFICINA ASESORA DE PLANEACION","OFICINA ASESORA DE PLANEACIÓN",D211="OFICINA DE PARTICIPACION Y RELACIONAMIENTO CON LA CIUDADANIA","OFICINA DE PARTICIPACIÓN Y RELACIONAMIENTO CON LA CIUDADANÍA",D211="SERVICIO A LA CIUDADANIA","OFICINA DE PARTICIPACIÓN Y RELACIONAMIENTO CON LA CIUDADANÍA",D211="OFICINA DE TECNOLOGIA Y TRANSFORMACION DIGITAL","OFICINA DE TECNOLOGÍA Y TRANSFORMACIÓN DIGITAL")</f>
        <v>SUBSECRETARÍA DE VIVIENDA</v>
      </c>
      <c r="D211" s="5" t="str">
        <f>VLOOKUP(A211,[1]TODAS!$A$1:$T$2027,8,0)</f>
        <v>DIRECCION DE FINANCIACION DE VIVIENDA</v>
      </c>
      <c r="E211" s="6">
        <v>46036</v>
      </c>
      <c r="F211" s="6">
        <f>VLOOKUP(A211,[1]TODAS!$A$1:$T$2027,6,0)</f>
        <v>46044</v>
      </c>
      <c r="G211" s="27">
        <f>NETWORKDAYS(E211,F211,FESTIVOS!$A$17:$A$51)-1</f>
        <v>6</v>
      </c>
      <c r="H211" s="17" t="str">
        <f>VLOOKUP(A211,[1]TODAS!$A$1:$T$2027,14,0)</f>
        <v>FINALIZADO</v>
      </c>
      <c r="I211" s="6" t="str">
        <f>VLOOKUP(A211,[1]TODAS!$A$1:$T$2027,5,0)</f>
        <v>2-2026-3975, 2-2026-3975</v>
      </c>
      <c r="J211" s="3" t="s">
        <v>28</v>
      </c>
      <c r="K211" s="3" t="s">
        <v>19</v>
      </c>
    </row>
    <row r="212" spans="1:11" ht="14.5" x14ac:dyDescent="0.35">
      <c r="A212" s="5" t="s">
        <v>248</v>
      </c>
      <c r="B212" s="27">
        <v>221482026</v>
      </c>
      <c r="C212" s="5" t="str" cm="1">
        <f t="array" ref="C212">_xlfn.IFS(D212="CORRESPONDENCIA","SUBSECRETARÍA CORPORATIVA",D212="SUBSECRETARIA CORPORATIVA","SUBSECRETARÍA CORPORATIVA",D212="BIENES Y SERVICIOS","SUBSECRETARÍA CORPORATIVA",D212="DIRECCION DE CONTRATACION","SUBSECRETARÍA CORPORATIVA",D212="DIRECCION ADMINISTRATIVA","SUBSECRETARÍA CORPORATIVA",D212="DIRECCION FINANCIERA","SUBSECRETARÍA CORPORATIVA",D212="TALENTO HUMANO","SUBSECRETARÍA CORPORATIVA",D212="GESTION DOCUMENTAL","SUBSECRETARÍA CORPORATIVA",D212="SUBSECRETARIA DE VIVIENDA","SUBSECRETARÍA DE VIVIENDA",D212="DIRECCION DE APOYO A LA CONSTRUCCION","SUBSECRETARÍA DE VIVIENDA",D212="DIRECCION DE FINANCIACION DE VIVIENDA","SUBSECRETARÍA DE VIVIENDA",D212="DIRECCION DE MEJORAMIENTO HABITACIONAL","SUBSECRETARÍA DE VIVIENDA",D212="SUBDIRECCION DE RECURSOS PRIVADOS","SUBSECRETARÍA DE VIVIENDA",D212="SUBSECRETARIA DE PLANEACION Y POLITICAS","SUBSECRETARÍA DE PLANEACIÓN Y POLÍTICAS",D212="DIRECCION DE INFORMACION DE POLITICAS PUBLICAS","SUBSECRETARÍA DE PLANEACIÓN Y POLÍTICAS",D212="DIRECCION DE SERVICIOS PUBLICOS","SUBSECRETARÍA DE PLANEACIÓN Y POLÍTICAS",D212="DIRECCION DE GESTION DEL SUELO","SUBSECRETARÍA DE PLANEACIÓN Y POLÍTICAS",D212="SUBSECRETARIA DE INVESTIGACIONES Y CONTROL DE VIVIENDA","SUBSECRETARÍA DE INSPECCIÓN, VIGILANCIA Y CONTROL DE VIVIENDA",D212="DIRECCION DE PREVENCION, ARRENDAMIENTO Y CONTROL DE ENAJENACION","SUBSECRETARÍA DE INSPECCIÓN, VIGILANCIA Y CONTROL DE VIVIENDA",D212="DIRECCION DE INVESTIGACIONES Y CONTROL DE VIVIENDA","SUBSECRETARÍA DE INSPECCIÓN, VIGILANCIA Y CONTROL DE VIVIENDA",D212="SUBSECRETARIA DE INSPECCION, VIGILANCIA Y CONTROL DE VIVIENDA","SUBSECRETARÍA DE INSPECCIÓN, VIGILANCIA Y CONTROL DE VIVIENDA",D212="DESPACHO","DESPACHO DE LA SECRETARÍA",D212="DESPACHO DE LA SECRETARIA","DESPACHO DE LA SECRETARÍA",D212="SUBSECRETARIA JURIDICA","SUBSECRETARÍA JURÍDICA",D212="OFICINA DE CONTROL INTERNO","OFICINA DE CONTROL INTERNO",D212="OFICINA DE CONTROL DISCIPLINARIO INTERNO","OFICINA DE CONTROL DISCIPLINARIO INTERNO",D212="OFICINA ASESORA DE COMUNICACIONES","OFICINA ASESORA DE COMUNICACIONES",D212="SUBSECRETARIA DE INTERVENCIONES INTEGRALES","SUBSECRETARÍA DE INTERVENCIONES INTEGRALES",D212="DIRECCION DE HABITAT Y ENTORNOS","SUBSECRETARÍA DE INTERVENCIONES INTEGRALES",D212="DIRECCION DE OPERACIONES","SUBSECRETARÍA DE INTERVENCIONES INTEGRALES",D212="DIRECCION DE ESTRUCTURACION DE PROYECTOS","SUBSECRETARÍA DE INTERVENCIONES INTEGRALES",D212="OFICINA ASESORA DE PLANEACION","OFICINA ASESORA DE PLANEACIÓN",D212="OFICINA DE PARTICIPACION Y RELACIONAMIENTO CON LA CIUDADANIA","OFICINA DE PARTICIPACIÓN Y RELACIONAMIENTO CON LA CIUDADANÍA",D212="SERVICIO A LA CIUDADANIA","OFICINA DE PARTICIPACIÓN Y RELACIONAMIENTO CON LA CIUDADANÍA",D212="OFICINA DE TECNOLOGIA Y TRANSFORMACION DIGITAL","OFICINA DE TECNOLOGÍA Y TRANSFORMACIÓN DIGITAL")</f>
        <v>SUBSECRETARÍA DE VIVIENDA</v>
      </c>
      <c r="D212" s="5" t="str">
        <f>VLOOKUP(A212,[1]TODAS!$A$1:$T$2027,8,0)</f>
        <v>DIRECCION DE FINANCIACION DE VIVIENDA</v>
      </c>
      <c r="E212" s="6">
        <v>46036</v>
      </c>
      <c r="F212" s="6">
        <f>VLOOKUP(A212,[1]TODAS!$A$1:$T$2027,6,0)</f>
        <v>46044</v>
      </c>
      <c r="G212" s="27">
        <f>NETWORKDAYS(E212,F212,FESTIVOS!$A$17:$A$51)-1</f>
        <v>6</v>
      </c>
      <c r="H212" s="17" t="str">
        <f>VLOOKUP(A212,[1]TODAS!$A$1:$T$2027,14,0)</f>
        <v>FINALIZADO</v>
      </c>
      <c r="I212" s="6" t="str">
        <f>VLOOKUP(A212,[1]TODAS!$A$1:$T$2027,5,0)</f>
        <v>2-2026-4043, 2-2026-4043</v>
      </c>
      <c r="J212" s="3" t="s">
        <v>28</v>
      </c>
      <c r="K212" s="3" t="s">
        <v>19</v>
      </c>
    </row>
    <row r="213" spans="1:11" ht="14.5" x14ac:dyDescent="0.35">
      <c r="A213" s="5" t="s">
        <v>249</v>
      </c>
      <c r="B213" s="27">
        <v>221862026</v>
      </c>
      <c r="C213" s="5" t="str" cm="1">
        <f t="array" ref="C213">_xlfn.IFS(D213="CORRESPONDENCIA","SUBSECRETARÍA CORPORATIVA",D213="SUBSECRETARIA CORPORATIVA","SUBSECRETARÍA CORPORATIVA",D213="BIENES Y SERVICIOS","SUBSECRETARÍA CORPORATIVA",D213="DIRECCION DE CONTRATACION","SUBSECRETARÍA CORPORATIVA",D213="DIRECCION ADMINISTRATIVA","SUBSECRETARÍA CORPORATIVA",D213="DIRECCION FINANCIERA","SUBSECRETARÍA CORPORATIVA",D213="TALENTO HUMANO","SUBSECRETARÍA CORPORATIVA",D213="GESTION DOCUMENTAL","SUBSECRETARÍA CORPORATIVA",D213="SUBSECRETARIA DE VIVIENDA","SUBSECRETARÍA DE VIVIENDA",D213="DIRECCION DE APOYO A LA CONSTRUCCION","SUBSECRETARÍA DE VIVIENDA",D213="DIRECCION DE FINANCIACION DE VIVIENDA","SUBSECRETARÍA DE VIVIENDA",D213="DIRECCION DE MEJORAMIENTO HABITACIONAL","SUBSECRETARÍA DE VIVIENDA",D213="SUBDIRECCION DE RECURSOS PRIVADOS","SUBSECRETARÍA DE VIVIENDA",D213="SUBSECRETARIA DE PLANEACION Y POLITICAS","SUBSECRETARÍA DE PLANEACIÓN Y POLÍTICAS",D213="DIRECCION DE INFORMACION DE POLITICAS PUBLICAS","SUBSECRETARÍA DE PLANEACIÓN Y POLÍTICAS",D213="DIRECCION DE SERVICIOS PUBLICOS","SUBSECRETARÍA DE PLANEACIÓN Y POLÍTICAS",D213="DIRECCION DE GESTION DEL SUELO","SUBSECRETARÍA DE PLANEACIÓN Y POLÍTICAS",D213="SUBSECRETARIA DE INVESTIGACIONES Y CONTROL DE VIVIENDA","SUBSECRETARÍA DE INSPECCIÓN, VIGILANCIA Y CONTROL DE VIVIENDA",D213="DIRECCION DE PREVENCION, ARRENDAMIENTO Y CONTROL DE ENAJENACION","SUBSECRETARÍA DE INSPECCIÓN, VIGILANCIA Y CONTROL DE VIVIENDA",D213="DIRECCION DE INVESTIGACIONES Y CONTROL DE VIVIENDA","SUBSECRETARÍA DE INSPECCIÓN, VIGILANCIA Y CONTROL DE VIVIENDA",D213="SUBSECRETARIA DE INSPECCION, VIGILANCIA Y CONTROL DE VIVIENDA","SUBSECRETARÍA DE INSPECCIÓN, VIGILANCIA Y CONTROL DE VIVIENDA",D213="DESPACHO","DESPACHO DE LA SECRETARÍA",D213="DESPACHO DE LA SECRETARIA","DESPACHO DE LA SECRETARÍA",D213="SUBSECRETARIA JURIDICA","SUBSECRETARÍA JURÍDICA",D213="OFICINA DE CONTROL INTERNO","OFICINA DE CONTROL INTERNO",D213="OFICINA DE CONTROL DISCIPLINARIO INTERNO","OFICINA DE CONTROL DISCIPLINARIO INTERNO",D213="OFICINA ASESORA DE COMUNICACIONES","OFICINA ASESORA DE COMUNICACIONES",D213="SUBSECRETARIA DE INTERVENCIONES INTEGRALES","SUBSECRETARÍA DE INTERVENCIONES INTEGRALES",D213="DIRECCION DE HABITAT Y ENTORNOS","SUBSECRETARÍA DE INTERVENCIONES INTEGRALES",D213="DIRECCION DE OPERACIONES","SUBSECRETARÍA DE INTERVENCIONES INTEGRALES",D213="DIRECCION DE ESTRUCTURACION DE PROYECTOS","SUBSECRETARÍA DE INTERVENCIONES INTEGRALES",D213="OFICINA ASESORA DE PLANEACION","OFICINA ASESORA DE PLANEACIÓN",D213="OFICINA DE PARTICIPACION Y RELACIONAMIENTO CON LA CIUDADANIA","OFICINA DE PARTICIPACIÓN Y RELACIONAMIENTO CON LA CIUDADANÍA",D213="SERVICIO A LA CIUDADANIA","OFICINA DE PARTICIPACIÓN Y RELACIONAMIENTO CON LA CIUDADANÍA",D213="OFICINA DE TECNOLOGIA Y TRANSFORMACION DIGITAL","OFICINA DE TECNOLOGÍA Y TRANSFORMACIÓN DIGITAL")</f>
        <v>SUBSECRETARÍA DE VIVIENDA</v>
      </c>
      <c r="D213" s="5" t="str">
        <f>VLOOKUP(A213,[1]TODAS!$A$1:$T$2027,8,0)</f>
        <v>DIRECCION DE FINANCIACION DE VIVIENDA</v>
      </c>
      <c r="E213" s="6">
        <v>46036</v>
      </c>
      <c r="F213" s="6">
        <f>VLOOKUP(A213,[1]TODAS!$A$1:$T$2027,6,0)</f>
        <v>46044</v>
      </c>
      <c r="G213" s="27">
        <f>NETWORKDAYS(E213,F213,FESTIVOS!$A$17:$A$51)-1</f>
        <v>6</v>
      </c>
      <c r="H213" s="17" t="str">
        <f>VLOOKUP(A213,[1]TODAS!$A$1:$T$2027,14,0)</f>
        <v>FINALIZADO</v>
      </c>
      <c r="I213" s="6" t="str">
        <f>VLOOKUP(A213,[1]TODAS!$A$1:$T$2027,5,0)</f>
        <v>2-2026-4296, 2-2026-4296</v>
      </c>
      <c r="J213" s="3" t="s">
        <v>28</v>
      </c>
      <c r="K213" s="3" t="s">
        <v>19</v>
      </c>
    </row>
    <row r="214" spans="1:11" ht="14.5" x14ac:dyDescent="0.35">
      <c r="A214" s="5" t="s">
        <v>250</v>
      </c>
      <c r="B214" s="27">
        <v>222532026</v>
      </c>
      <c r="C214" s="5" t="str" cm="1">
        <f t="array" ref="C214">_xlfn.IFS(D214="CORRESPONDENCIA","SUBSECRETARÍA CORPORATIVA",D214="SUBSECRETARIA CORPORATIVA","SUBSECRETARÍA CORPORATIVA",D214="BIENES Y SERVICIOS","SUBSECRETARÍA CORPORATIVA",D214="DIRECCION DE CONTRATACION","SUBSECRETARÍA CORPORATIVA",D214="DIRECCION ADMINISTRATIVA","SUBSECRETARÍA CORPORATIVA",D214="DIRECCION FINANCIERA","SUBSECRETARÍA CORPORATIVA",D214="TALENTO HUMANO","SUBSECRETARÍA CORPORATIVA",D214="GESTION DOCUMENTAL","SUBSECRETARÍA CORPORATIVA",D214="SUBSECRETARIA DE VIVIENDA","SUBSECRETARÍA DE VIVIENDA",D214="DIRECCION DE APOYO A LA CONSTRUCCION","SUBSECRETARÍA DE VIVIENDA",D214="DIRECCION DE FINANCIACION DE VIVIENDA","SUBSECRETARÍA DE VIVIENDA",D214="DIRECCION DE MEJORAMIENTO HABITACIONAL","SUBSECRETARÍA DE VIVIENDA",D214="SUBDIRECCION DE RECURSOS PRIVADOS","SUBSECRETARÍA DE VIVIENDA",D214="SUBSECRETARIA DE PLANEACION Y POLITICAS","SUBSECRETARÍA DE PLANEACIÓN Y POLÍTICAS",D214="DIRECCION DE INFORMACION DE POLITICAS PUBLICAS","SUBSECRETARÍA DE PLANEACIÓN Y POLÍTICAS",D214="DIRECCION DE SERVICIOS PUBLICOS","SUBSECRETARÍA DE PLANEACIÓN Y POLÍTICAS",D214="DIRECCION DE GESTION DEL SUELO","SUBSECRETARÍA DE PLANEACIÓN Y POLÍTICAS",D214="SUBSECRETARIA DE INVESTIGACIONES Y CONTROL DE VIVIENDA","SUBSECRETARÍA DE INSPECCIÓN, VIGILANCIA Y CONTROL DE VIVIENDA",D214="DIRECCION DE PREVENCION, ARRENDAMIENTO Y CONTROL DE ENAJENACION","SUBSECRETARÍA DE INSPECCIÓN, VIGILANCIA Y CONTROL DE VIVIENDA",D214="DIRECCION DE INVESTIGACIONES Y CONTROL DE VIVIENDA","SUBSECRETARÍA DE INSPECCIÓN, VIGILANCIA Y CONTROL DE VIVIENDA",D214="SUBSECRETARIA DE INSPECCION, VIGILANCIA Y CONTROL DE VIVIENDA","SUBSECRETARÍA DE INSPECCIÓN, VIGILANCIA Y CONTROL DE VIVIENDA",D214="DESPACHO","DESPACHO DE LA SECRETARÍA",D214="DESPACHO DE LA SECRETARIA","DESPACHO DE LA SECRETARÍA",D214="SUBSECRETARIA JURIDICA","SUBSECRETARÍA JURÍDICA",D214="OFICINA DE CONTROL INTERNO","OFICINA DE CONTROL INTERNO",D214="OFICINA DE CONTROL DISCIPLINARIO INTERNO","OFICINA DE CONTROL DISCIPLINARIO INTERNO",D214="OFICINA ASESORA DE COMUNICACIONES","OFICINA ASESORA DE COMUNICACIONES",D214="SUBSECRETARIA DE INTERVENCIONES INTEGRALES","SUBSECRETARÍA DE INTERVENCIONES INTEGRALES",D214="DIRECCION DE HABITAT Y ENTORNOS","SUBSECRETARÍA DE INTERVENCIONES INTEGRALES",D214="DIRECCION DE OPERACIONES","SUBSECRETARÍA DE INTERVENCIONES INTEGRALES",D214="DIRECCION DE ESTRUCTURACION DE PROYECTOS","SUBSECRETARÍA DE INTERVENCIONES INTEGRALES",D214="OFICINA ASESORA DE PLANEACION","OFICINA ASESORA DE PLANEACIÓN",D214="OFICINA DE PARTICIPACION Y RELACIONAMIENTO CON LA CIUDADANIA","OFICINA DE PARTICIPACIÓN Y RELACIONAMIENTO CON LA CIUDADANÍA",D214="SERVICIO A LA CIUDADANIA","OFICINA DE PARTICIPACIÓN Y RELACIONAMIENTO CON LA CIUDADANÍA",D214="OFICINA DE TECNOLOGIA Y TRANSFORMACION DIGITAL","OFICINA DE TECNOLOGÍA Y TRANSFORMACIÓN DIGITAL")</f>
        <v>SUBSECRETARÍA DE VIVIENDA</v>
      </c>
      <c r="D214" s="5" t="str">
        <f>VLOOKUP(A214,[1]TODAS!$A$1:$T$2027,8,0)</f>
        <v>DIRECCION DE FINANCIACION DE VIVIENDA</v>
      </c>
      <c r="E214" s="6">
        <v>46036</v>
      </c>
      <c r="F214" s="6">
        <f>VLOOKUP(A214,[1]TODAS!$A$1:$T$2027,6,0)</f>
        <v>46049</v>
      </c>
      <c r="G214" s="27">
        <f>NETWORKDAYS(E214,F214,FESTIVOS!$A$17:$A$51)-1</f>
        <v>9</v>
      </c>
      <c r="H214" s="17" t="str">
        <f>VLOOKUP(A214,[1]TODAS!$A$1:$T$2027,14,0)</f>
        <v>FINALIZADO</v>
      </c>
      <c r="I214" s="6" t="str">
        <f>VLOOKUP(A214,[1]TODAS!$A$1:$T$2027,5,0)</f>
        <v>2-2026-5507, 2-2026-5507</v>
      </c>
      <c r="J214" s="3" t="s">
        <v>28</v>
      </c>
      <c r="K214" s="3" t="s">
        <v>19</v>
      </c>
    </row>
    <row r="215" spans="1:11" ht="14.5" x14ac:dyDescent="0.35">
      <c r="A215" s="5" t="s">
        <v>251</v>
      </c>
      <c r="B215" s="27">
        <v>222612026</v>
      </c>
      <c r="C215" s="5" t="str" cm="1">
        <f t="array" ref="C215">_xlfn.IFS(D215="CORRESPONDENCIA","SUBSECRETARÍA CORPORATIVA",D215="SUBSECRETARIA CORPORATIVA","SUBSECRETARÍA CORPORATIVA",D215="BIENES Y SERVICIOS","SUBSECRETARÍA CORPORATIVA",D215="DIRECCION DE CONTRATACION","SUBSECRETARÍA CORPORATIVA",D215="DIRECCION ADMINISTRATIVA","SUBSECRETARÍA CORPORATIVA",D215="DIRECCION FINANCIERA","SUBSECRETARÍA CORPORATIVA",D215="TALENTO HUMANO","SUBSECRETARÍA CORPORATIVA",D215="GESTION DOCUMENTAL","SUBSECRETARÍA CORPORATIVA",D215="SUBSECRETARIA DE VIVIENDA","SUBSECRETARÍA DE VIVIENDA",D215="DIRECCION DE APOYO A LA CONSTRUCCION","SUBSECRETARÍA DE VIVIENDA",D215="DIRECCION DE FINANCIACION DE VIVIENDA","SUBSECRETARÍA DE VIVIENDA",D215="DIRECCION DE MEJORAMIENTO HABITACIONAL","SUBSECRETARÍA DE VIVIENDA",D215="SUBDIRECCION DE RECURSOS PRIVADOS","SUBSECRETARÍA DE VIVIENDA",D215="SUBSECRETARIA DE PLANEACION Y POLITICAS","SUBSECRETARÍA DE PLANEACIÓN Y POLÍTICAS",D215="DIRECCION DE INFORMACION DE POLITICAS PUBLICAS","SUBSECRETARÍA DE PLANEACIÓN Y POLÍTICAS",D215="DIRECCION DE SERVICIOS PUBLICOS","SUBSECRETARÍA DE PLANEACIÓN Y POLÍTICAS",D215="DIRECCION DE GESTION DEL SUELO","SUBSECRETARÍA DE PLANEACIÓN Y POLÍTICAS",D215="SUBSECRETARIA DE INVESTIGACIONES Y CONTROL DE VIVIENDA","SUBSECRETARÍA DE INSPECCIÓN, VIGILANCIA Y CONTROL DE VIVIENDA",D215="DIRECCION DE PREVENCION, ARRENDAMIENTO Y CONTROL DE ENAJENACION","SUBSECRETARÍA DE INSPECCIÓN, VIGILANCIA Y CONTROL DE VIVIENDA",D215="DIRECCION DE INVESTIGACIONES Y CONTROL DE VIVIENDA","SUBSECRETARÍA DE INSPECCIÓN, VIGILANCIA Y CONTROL DE VIVIENDA",D215="SUBSECRETARIA DE INSPECCION, VIGILANCIA Y CONTROL DE VIVIENDA","SUBSECRETARÍA DE INSPECCIÓN, VIGILANCIA Y CONTROL DE VIVIENDA",D215="DESPACHO","DESPACHO DE LA SECRETARÍA",D215="DESPACHO DE LA SECRETARIA","DESPACHO DE LA SECRETARÍA",D215="SUBSECRETARIA JURIDICA","SUBSECRETARÍA JURÍDICA",D215="OFICINA DE CONTROL INTERNO","OFICINA DE CONTROL INTERNO",D215="OFICINA DE CONTROL DISCIPLINARIO INTERNO","OFICINA DE CONTROL DISCIPLINARIO INTERNO",D215="OFICINA ASESORA DE COMUNICACIONES","OFICINA ASESORA DE COMUNICACIONES",D215="SUBSECRETARIA DE INTERVENCIONES INTEGRALES","SUBSECRETARÍA DE INTERVENCIONES INTEGRALES",D215="DIRECCION DE HABITAT Y ENTORNOS","SUBSECRETARÍA DE INTERVENCIONES INTEGRALES",D215="DIRECCION DE OPERACIONES","SUBSECRETARÍA DE INTERVENCIONES INTEGRALES",D215="DIRECCION DE ESTRUCTURACION DE PROYECTOS","SUBSECRETARÍA DE INTERVENCIONES INTEGRALES",D215="OFICINA ASESORA DE PLANEACION","OFICINA ASESORA DE PLANEACIÓN",D215="OFICINA DE PARTICIPACION Y RELACIONAMIENTO CON LA CIUDADANIA","OFICINA DE PARTICIPACIÓN Y RELACIONAMIENTO CON LA CIUDADANÍA",D215="SERVICIO A LA CIUDADANIA","OFICINA DE PARTICIPACIÓN Y RELACIONAMIENTO CON LA CIUDADANÍA",D215="OFICINA DE TECNOLOGIA Y TRANSFORMACION DIGITAL","OFICINA DE TECNOLOGÍA Y TRANSFORMACIÓN DIGITAL")</f>
        <v>SUBSECRETARÍA DE VIVIENDA</v>
      </c>
      <c r="D215" s="5" t="str">
        <f>VLOOKUP(A215,[1]TODAS!$A$1:$T$2027,8,0)</f>
        <v>DIRECCION DE FINANCIACION DE VIVIENDA</v>
      </c>
      <c r="E215" s="6">
        <v>46036</v>
      </c>
      <c r="F215" s="6">
        <f>VLOOKUP(A215,[1]TODAS!$A$1:$T$2027,6,0)</f>
        <v>46044</v>
      </c>
      <c r="G215" s="27">
        <f>NETWORKDAYS(E215,F215,FESTIVOS!$A$17:$A$51)-1</f>
        <v>6</v>
      </c>
      <c r="H215" s="17" t="str">
        <f>VLOOKUP(A215,[1]TODAS!$A$1:$T$2027,14,0)</f>
        <v>FINALIZADO</v>
      </c>
      <c r="I215" s="6" t="str">
        <f>VLOOKUP(A215,[1]TODAS!$A$1:$T$2027,5,0)</f>
        <v>2-2026-4297, 2-2026-4297</v>
      </c>
      <c r="J215" s="3" t="s">
        <v>28</v>
      </c>
      <c r="K215" s="3" t="s">
        <v>19</v>
      </c>
    </row>
    <row r="216" spans="1:11" ht="14.5" x14ac:dyDescent="0.35">
      <c r="A216" s="5" t="s">
        <v>252</v>
      </c>
      <c r="B216" s="27">
        <v>222902026</v>
      </c>
      <c r="C216" s="5" t="str" cm="1">
        <f t="array" ref="C216">_xlfn.IFS(D216="CORRESPONDENCIA","SUBSECRETARÍA CORPORATIVA",D216="SUBSECRETARIA CORPORATIVA","SUBSECRETARÍA CORPORATIVA",D216="BIENES Y SERVICIOS","SUBSECRETARÍA CORPORATIVA",D216="DIRECCION DE CONTRATACION","SUBSECRETARÍA CORPORATIVA",D216="DIRECCION ADMINISTRATIVA","SUBSECRETARÍA CORPORATIVA",D216="DIRECCION FINANCIERA","SUBSECRETARÍA CORPORATIVA",D216="TALENTO HUMANO","SUBSECRETARÍA CORPORATIVA",D216="GESTION DOCUMENTAL","SUBSECRETARÍA CORPORATIVA",D216="SUBSECRETARIA DE VIVIENDA","SUBSECRETARÍA DE VIVIENDA",D216="DIRECCION DE APOYO A LA CONSTRUCCION","SUBSECRETARÍA DE VIVIENDA",D216="DIRECCION DE FINANCIACION DE VIVIENDA","SUBSECRETARÍA DE VIVIENDA",D216="DIRECCION DE MEJORAMIENTO HABITACIONAL","SUBSECRETARÍA DE VIVIENDA",D216="SUBDIRECCION DE RECURSOS PRIVADOS","SUBSECRETARÍA DE VIVIENDA",D216="SUBSECRETARIA DE PLANEACION Y POLITICAS","SUBSECRETARÍA DE PLANEACIÓN Y POLÍTICAS",D216="DIRECCION DE INFORMACION DE POLITICAS PUBLICAS","SUBSECRETARÍA DE PLANEACIÓN Y POLÍTICAS",D216="DIRECCION DE SERVICIOS PUBLICOS","SUBSECRETARÍA DE PLANEACIÓN Y POLÍTICAS",D216="DIRECCION DE GESTION DEL SUELO","SUBSECRETARÍA DE PLANEACIÓN Y POLÍTICAS",D216="SUBSECRETARIA DE INVESTIGACIONES Y CONTROL DE VIVIENDA","SUBSECRETARÍA DE INSPECCIÓN, VIGILANCIA Y CONTROL DE VIVIENDA",D216="DIRECCION DE PREVENCION, ARRENDAMIENTO Y CONTROL DE ENAJENACION","SUBSECRETARÍA DE INSPECCIÓN, VIGILANCIA Y CONTROL DE VIVIENDA",D216="DIRECCION DE INVESTIGACIONES Y CONTROL DE VIVIENDA","SUBSECRETARÍA DE INSPECCIÓN, VIGILANCIA Y CONTROL DE VIVIENDA",D216="SUBSECRETARIA DE INSPECCION, VIGILANCIA Y CONTROL DE VIVIENDA","SUBSECRETARÍA DE INSPECCIÓN, VIGILANCIA Y CONTROL DE VIVIENDA",D216="DESPACHO","DESPACHO DE LA SECRETARÍA",D216="DESPACHO DE LA SECRETARIA","DESPACHO DE LA SECRETARÍA",D216="SUBSECRETARIA JURIDICA","SUBSECRETARÍA JURÍDICA",D216="OFICINA DE CONTROL INTERNO","OFICINA DE CONTROL INTERNO",D216="OFICINA DE CONTROL DISCIPLINARIO INTERNO","OFICINA DE CONTROL DISCIPLINARIO INTERNO",D216="OFICINA ASESORA DE COMUNICACIONES","OFICINA ASESORA DE COMUNICACIONES",D216="SUBSECRETARIA DE INTERVENCIONES INTEGRALES","SUBSECRETARÍA DE INTERVENCIONES INTEGRALES",D216="DIRECCION DE HABITAT Y ENTORNOS","SUBSECRETARÍA DE INTERVENCIONES INTEGRALES",D216="DIRECCION DE OPERACIONES","SUBSECRETARÍA DE INTERVENCIONES INTEGRALES",D216="DIRECCION DE ESTRUCTURACION DE PROYECTOS","SUBSECRETARÍA DE INTERVENCIONES INTEGRALES",D216="OFICINA ASESORA DE PLANEACION","OFICINA ASESORA DE PLANEACIÓN",D216="OFICINA DE PARTICIPACION Y RELACIONAMIENTO CON LA CIUDADANIA","OFICINA DE PARTICIPACIÓN Y RELACIONAMIENTO CON LA CIUDADANÍA",D216="SERVICIO A LA CIUDADANIA","OFICINA DE PARTICIPACIÓN Y RELACIONAMIENTO CON LA CIUDADANÍA",D216="OFICINA DE TECNOLOGIA Y TRANSFORMACION DIGITAL","OFICINA DE TECNOLOGÍA Y TRANSFORMACIÓN DIGITAL")</f>
        <v>SUBSECRETARÍA DE VIVIENDA</v>
      </c>
      <c r="D216" s="5" t="str">
        <f>VLOOKUP(A216,[1]TODAS!$A$1:$T$2027,8,0)</f>
        <v>DIRECCION DE FINANCIACION DE VIVIENDA</v>
      </c>
      <c r="E216" s="6">
        <v>46036</v>
      </c>
      <c r="F216" s="6">
        <f>VLOOKUP(A216,[1]TODAS!$A$1:$T$2027,6,0)</f>
        <v>46044</v>
      </c>
      <c r="G216" s="27">
        <f>NETWORKDAYS(E216,F216,FESTIVOS!$A$17:$A$51)-1</f>
        <v>6</v>
      </c>
      <c r="H216" s="17" t="str">
        <f>VLOOKUP(A216,[1]TODAS!$A$1:$T$2027,14,0)</f>
        <v>FINALIZADO</v>
      </c>
      <c r="I216" s="6" t="str">
        <f>VLOOKUP(A216,[1]TODAS!$A$1:$T$2027,5,0)</f>
        <v>2-2026-4298, 2-2026-4298</v>
      </c>
      <c r="J216" s="3" t="s">
        <v>28</v>
      </c>
      <c r="K216" s="3" t="s">
        <v>19</v>
      </c>
    </row>
    <row r="217" spans="1:11" ht="14.5" x14ac:dyDescent="0.35">
      <c r="A217" s="5" t="s">
        <v>253</v>
      </c>
      <c r="B217" s="27">
        <v>222962026</v>
      </c>
      <c r="C217" s="5" t="str" cm="1">
        <f t="array" ref="C217">_xlfn.IFS(D217="CORRESPONDENCIA","SUBSECRETARÍA CORPORATIVA",D217="SUBSECRETARIA CORPORATIVA","SUBSECRETARÍA CORPORATIVA",D217="BIENES Y SERVICIOS","SUBSECRETARÍA CORPORATIVA",D217="DIRECCION DE CONTRATACION","SUBSECRETARÍA CORPORATIVA",D217="DIRECCION ADMINISTRATIVA","SUBSECRETARÍA CORPORATIVA",D217="DIRECCION FINANCIERA","SUBSECRETARÍA CORPORATIVA",D217="TALENTO HUMANO","SUBSECRETARÍA CORPORATIVA",D217="GESTION DOCUMENTAL","SUBSECRETARÍA CORPORATIVA",D217="SUBSECRETARIA DE VIVIENDA","SUBSECRETARÍA DE VIVIENDA",D217="DIRECCION DE APOYO A LA CONSTRUCCION","SUBSECRETARÍA DE VIVIENDA",D217="DIRECCION DE FINANCIACION DE VIVIENDA","SUBSECRETARÍA DE VIVIENDA",D217="DIRECCION DE MEJORAMIENTO HABITACIONAL","SUBSECRETARÍA DE VIVIENDA",D217="SUBDIRECCION DE RECURSOS PRIVADOS","SUBSECRETARÍA DE VIVIENDA",D217="SUBSECRETARIA DE PLANEACION Y POLITICAS","SUBSECRETARÍA DE PLANEACIÓN Y POLÍTICAS",D217="DIRECCION DE INFORMACION DE POLITICAS PUBLICAS","SUBSECRETARÍA DE PLANEACIÓN Y POLÍTICAS",D217="DIRECCION DE SERVICIOS PUBLICOS","SUBSECRETARÍA DE PLANEACIÓN Y POLÍTICAS",D217="DIRECCION DE GESTION DEL SUELO","SUBSECRETARÍA DE PLANEACIÓN Y POLÍTICAS",D217="SUBSECRETARIA DE INVESTIGACIONES Y CONTROL DE VIVIENDA","SUBSECRETARÍA DE INSPECCIÓN, VIGILANCIA Y CONTROL DE VIVIENDA",D217="DIRECCION DE PREVENCION, ARRENDAMIENTO Y CONTROL DE ENAJENACION","SUBSECRETARÍA DE INSPECCIÓN, VIGILANCIA Y CONTROL DE VIVIENDA",D217="DIRECCION DE INVESTIGACIONES Y CONTROL DE VIVIENDA","SUBSECRETARÍA DE INSPECCIÓN, VIGILANCIA Y CONTROL DE VIVIENDA",D217="SUBSECRETARIA DE INSPECCION, VIGILANCIA Y CONTROL DE VIVIENDA","SUBSECRETARÍA DE INSPECCIÓN, VIGILANCIA Y CONTROL DE VIVIENDA",D217="DESPACHO","DESPACHO DE LA SECRETARÍA",D217="DESPACHO DE LA SECRETARIA","DESPACHO DE LA SECRETARÍA",D217="SUBSECRETARIA JURIDICA","SUBSECRETARÍA JURÍDICA",D217="OFICINA DE CONTROL INTERNO","OFICINA DE CONTROL INTERNO",D217="OFICINA DE CONTROL DISCIPLINARIO INTERNO","OFICINA DE CONTROL DISCIPLINARIO INTERNO",D217="OFICINA ASESORA DE COMUNICACIONES","OFICINA ASESORA DE COMUNICACIONES",D217="SUBSECRETARIA DE INTERVENCIONES INTEGRALES","SUBSECRETARÍA DE INTERVENCIONES INTEGRALES",D217="DIRECCION DE HABITAT Y ENTORNOS","SUBSECRETARÍA DE INTERVENCIONES INTEGRALES",D217="DIRECCION DE OPERACIONES","SUBSECRETARÍA DE INTERVENCIONES INTEGRALES",D217="DIRECCION DE ESTRUCTURACION DE PROYECTOS","SUBSECRETARÍA DE INTERVENCIONES INTEGRALES",D217="OFICINA ASESORA DE PLANEACION","OFICINA ASESORA DE PLANEACIÓN",D217="OFICINA DE PARTICIPACION Y RELACIONAMIENTO CON LA CIUDADANIA","OFICINA DE PARTICIPACIÓN Y RELACIONAMIENTO CON LA CIUDADANÍA",D217="SERVICIO A LA CIUDADANIA","OFICINA DE PARTICIPACIÓN Y RELACIONAMIENTO CON LA CIUDADANÍA",D217="OFICINA DE TECNOLOGIA Y TRANSFORMACION DIGITAL","OFICINA DE TECNOLOGÍA Y TRANSFORMACIÓN DIGITAL")</f>
        <v>SUBSECRETARÍA JURÍDICA</v>
      </c>
      <c r="D217" s="5" t="str">
        <f>VLOOKUP(A217,[1]TODAS!$A$1:$T$2027,8,0)</f>
        <v>SUBSECRETARIA JURIDICA</v>
      </c>
      <c r="E217" s="6">
        <v>46036</v>
      </c>
      <c r="F217" s="6">
        <f>VLOOKUP(A217,[1]TODAS!$A$1:$T$2027,6,0)</f>
        <v>46048</v>
      </c>
      <c r="G217" s="27">
        <f>NETWORKDAYS(E217,F217,FESTIVOS!$A$17:$A$51)-1</f>
        <v>8</v>
      </c>
      <c r="H217" s="17" t="str">
        <f>VLOOKUP(A217,[1]TODAS!$A$1:$T$2027,14,0)</f>
        <v>FINALIZADO</v>
      </c>
      <c r="I217" s="6" t="str">
        <f>VLOOKUP(A217,[1]TODAS!$A$1:$T$2027,5,0)</f>
        <v>2-2026-5182, 2-2026-5182</v>
      </c>
      <c r="J217" s="3" t="s">
        <v>28</v>
      </c>
      <c r="K217" s="3" t="s">
        <v>19</v>
      </c>
    </row>
    <row r="218" spans="1:11" ht="14.5" x14ac:dyDescent="0.35">
      <c r="A218" s="5" t="s">
        <v>254</v>
      </c>
      <c r="B218" s="27">
        <v>223912026</v>
      </c>
      <c r="C218" s="5" t="str" cm="1">
        <f t="array" ref="C218">_xlfn.IFS(D218="CORRESPONDENCIA","SUBSECRETARÍA CORPORATIVA",D218="SUBSECRETARIA CORPORATIVA","SUBSECRETARÍA CORPORATIVA",D218="BIENES Y SERVICIOS","SUBSECRETARÍA CORPORATIVA",D218="DIRECCION DE CONTRATACION","SUBSECRETARÍA CORPORATIVA",D218="DIRECCION ADMINISTRATIVA","SUBSECRETARÍA CORPORATIVA",D218="DIRECCION FINANCIERA","SUBSECRETARÍA CORPORATIVA",D218="TALENTO HUMANO","SUBSECRETARÍA CORPORATIVA",D218="GESTION DOCUMENTAL","SUBSECRETARÍA CORPORATIVA",D218="SUBSECRETARIA DE VIVIENDA","SUBSECRETARÍA DE VIVIENDA",D218="DIRECCION DE APOYO A LA CONSTRUCCION","SUBSECRETARÍA DE VIVIENDA",D218="DIRECCION DE FINANCIACION DE VIVIENDA","SUBSECRETARÍA DE VIVIENDA",D218="DIRECCION DE MEJORAMIENTO HABITACIONAL","SUBSECRETARÍA DE VIVIENDA",D218="SUBDIRECCION DE RECURSOS PRIVADOS","SUBSECRETARÍA DE VIVIENDA",D218="SUBSECRETARIA DE PLANEACION Y POLITICAS","SUBSECRETARÍA DE PLANEACIÓN Y POLÍTICAS",D218="DIRECCION DE INFORMACION DE POLITICAS PUBLICAS","SUBSECRETARÍA DE PLANEACIÓN Y POLÍTICAS",D218="DIRECCION DE SERVICIOS PUBLICOS","SUBSECRETARÍA DE PLANEACIÓN Y POLÍTICAS",D218="DIRECCION DE GESTION DEL SUELO","SUBSECRETARÍA DE PLANEACIÓN Y POLÍTICAS",D218="SUBSECRETARIA DE INVESTIGACIONES Y CONTROL DE VIVIENDA","SUBSECRETARÍA DE INSPECCIÓN, VIGILANCIA Y CONTROL DE VIVIENDA",D218="DIRECCION DE PREVENCION, ARRENDAMIENTO Y CONTROL DE ENAJENACION","SUBSECRETARÍA DE INSPECCIÓN, VIGILANCIA Y CONTROL DE VIVIENDA",D218="DIRECCION DE INVESTIGACIONES Y CONTROL DE VIVIENDA","SUBSECRETARÍA DE INSPECCIÓN, VIGILANCIA Y CONTROL DE VIVIENDA",D218="SUBSECRETARIA DE INSPECCION, VIGILANCIA Y CONTROL DE VIVIENDA","SUBSECRETARÍA DE INSPECCIÓN, VIGILANCIA Y CONTROL DE VIVIENDA",D218="DESPACHO","DESPACHO DE LA SECRETARÍA",D218="DESPACHO DE LA SECRETARIA","DESPACHO DE LA SECRETARÍA",D218="SUBSECRETARIA JURIDICA","SUBSECRETARÍA JURÍDICA",D218="OFICINA DE CONTROL INTERNO","OFICINA DE CONTROL INTERNO",D218="OFICINA DE CONTROL DISCIPLINARIO INTERNO","OFICINA DE CONTROL DISCIPLINARIO INTERNO",D218="OFICINA ASESORA DE COMUNICACIONES","OFICINA ASESORA DE COMUNICACIONES",D218="SUBSECRETARIA DE INTERVENCIONES INTEGRALES","SUBSECRETARÍA DE INTERVENCIONES INTEGRALES",D218="DIRECCION DE HABITAT Y ENTORNOS","SUBSECRETARÍA DE INTERVENCIONES INTEGRALES",D218="DIRECCION DE OPERACIONES","SUBSECRETARÍA DE INTERVENCIONES INTEGRALES",D218="DIRECCION DE ESTRUCTURACION DE PROYECTOS","SUBSECRETARÍA DE INTERVENCIONES INTEGRALES",D218="OFICINA ASESORA DE PLANEACION","OFICINA ASESORA DE PLANEACIÓN",D218="OFICINA DE PARTICIPACION Y RELACIONAMIENTO CON LA CIUDADANIA","OFICINA DE PARTICIPACIÓN Y RELACIONAMIENTO CON LA CIUDADANÍA",D218="SERVICIO A LA CIUDADANIA","OFICINA DE PARTICIPACIÓN Y RELACIONAMIENTO CON LA CIUDADANÍA",D218="OFICINA DE TECNOLOGIA Y TRANSFORMACION DIGITAL","OFICINA DE TECNOLOGÍA Y TRANSFORMACIÓN DIGITAL")</f>
        <v>SUBSECRETARÍA DE VIVIENDA</v>
      </c>
      <c r="D218" s="5" t="str">
        <f>VLOOKUP(A218,[1]TODAS!$A$1:$T$2027,8,0)</f>
        <v>DIRECCION DE FINANCIACION DE VIVIENDA</v>
      </c>
      <c r="E218" s="6">
        <v>46036</v>
      </c>
      <c r="F218" s="6">
        <f>VLOOKUP(A218,[1]TODAS!$A$1:$T$2027,6,0)</f>
        <v>46044</v>
      </c>
      <c r="G218" s="27">
        <f>NETWORKDAYS(E218,F218,FESTIVOS!$A$17:$A$51)-1</f>
        <v>6</v>
      </c>
      <c r="H218" s="17" t="str">
        <f>VLOOKUP(A218,[1]TODAS!$A$1:$T$2027,14,0)</f>
        <v>FINALIZADO</v>
      </c>
      <c r="I218" s="6" t="str">
        <f>VLOOKUP(A218,[1]TODAS!$A$1:$T$2027,5,0)</f>
        <v>2-2026-4302, 2-2026-4302</v>
      </c>
      <c r="J218" s="3" t="s">
        <v>28</v>
      </c>
      <c r="K218" s="3" t="s">
        <v>19</v>
      </c>
    </row>
    <row r="219" spans="1:11" ht="14.5" x14ac:dyDescent="0.35">
      <c r="A219" s="5" t="s">
        <v>255</v>
      </c>
      <c r="B219" s="27">
        <v>224872026</v>
      </c>
      <c r="C219" s="5" t="str" cm="1">
        <f t="array" ref="C219">_xlfn.IFS(D219="CORRESPONDENCIA","SUBSECRETARÍA CORPORATIVA",D219="SUBSECRETARIA CORPORATIVA","SUBSECRETARÍA CORPORATIVA",D219="BIENES Y SERVICIOS","SUBSECRETARÍA CORPORATIVA",D219="DIRECCION DE CONTRATACION","SUBSECRETARÍA CORPORATIVA",D219="DIRECCION ADMINISTRATIVA","SUBSECRETARÍA CORPORATIVA",D219="DIRECCION FINANCIERA","SUBSECRETARÍA CORPORATIVA",D219="TALENTO HUMANO","SUBSECRETARÍA CORPORATIVA",D219="GESTION DOCUMENTAL","SUBSECRETARÍA CORPORATIVA",D219="SUBSECRETARIA DE VIVIENDA","SUBSECRETARÍA DE VIVIENDA",D219="DIRECCION DE APOYO A LA CONSTRUCCION","SUBSECRETARÍA DE VIVIENDA",D219="DIRECCION DE FINANCIACION DE VIVIENDA","SUBSECRETARÍA DE VIVIENDA",D219="DIRECCION DE MEJORAMIENTO HABITACIONAL","SUBSECRETARÍA DE VIVIENDA",D219="SUBDIRECCION DE RECURSOS PRIVADOS","SUBSECRETARÍA DE VIVIENDA",D219="SUBSECRETARIA DE PLANEACION Y POLITICAS","SUBSECRETARÍA DE PLANEACIÓN Y POLÍTICAS",D219="DIRECCION DE INFORMACION DE POLITICAS PUBLICAS","SUBSECRETARÍA DE PLANEACIÓN Y POLÍTICAS",D219="DIRECCION DE SERVICIOS PUBLICOS","SUBSECRETARÍA DE PLANEACIÓN Y POLÍTICAS",D219="DIRECCION DE GESTION DEL SUELO","SUBSECRETARÍA DE PLANEACIÓN Y POLÍTICAS",D219="SUBSECRETARIA DE INVESTIGACIONES Y CONTROL DE VIVIENDA","SUBSECRETARÍA DE INSPECCIÓN, VIGILANCIA Y CONTROL DE VIVIENDA",D219="DIRECCION DE PREVENCION, ARRENDAMIENTO Y CONTROL DE ENAJENACION","SUBSECRETARÍA DE INSPECCIÓN, VIGILANCIA Y CONTROL DE VIVIENDA",D219="DIRECCION DE INVESTIGACIONES Y CONTROL DE VIVIENDA","SUBSECRETARÍA DE INSPECCIÓN, VIGILANCIA Y CONTROL DE VIVIENDA",D219="SUBSECRETARIA DE INSPECCION, VIGILANCIA Y CONTROL DE VIVIENDA","SUBSECRETARÍA DE INSPECCIÓN, VIGILANCIA Y CONTROL DE VIVIENDA",D219="DESPACHO","DESPACHO DE LA SECRETARÍA",D219="DESPACHO DE LA SECRETARIA","DESPACHO DE LA SECRETARÍA",D219="SUBSECRETARIA JURIDICA","SUBSECRETARÍA JURÍDICA",D219="OFICINA DE CONTROL INTERNO","OFICINA DE CONTROL INTERNO",D219="OFICINA DE CONTROL DISCIPLINARIO INTERNO","OFICINA DE CONTROL DISCIPLINARIO INTERNO",D219="OFICINA ASESORA DE COMUNICACIONES","OFICINA ASESORA DE COMUNICACIONES",D219="SUBSECRETARIA DE INTERVENCIONES INTEGRALES","SUBSECRETARÍA DE INTERVENCIONES INTEGRALES",D219="DIRECCION DE HABITAT Y ENTORNOS","SUBSECRETARÍA DE INTERVENCIONES INTEGRALES",D219="DIRECCION DE OPERACIONES","SUBSECRETARÍA DE INTERVENCIONES INTEGRALES",D219="DIRECCION DE ESTRUCTURACION DE PROYECTOS","SUBSECRETARÍA DE INTERVENCIONES INTEGRALES",D219="OFICINA ASESORA DE PLANEACION","OFICINA ASESORA DE PLANEACIÓN",D219="OFICINA DE PARTICIPACION Y RELACIONAMIENTO CON LA CIUDADANIA","OFICINA DE PARTICIPACIÓN Y RELACIONAMIENTO CON LA CIUDADANÍA",D219="SERVICIO A LA CIUDADANIA","OFICINA DE PARTICIPACIÓN Y RELACIONAMIENTO CON LA CIUDADANÍA",D219="OFICINA DE TECNOLOGIA Y TRANSFORMACION DIGITAL","OFICINA DE TECNOLOGÍA Y TRANSFORMACIÓN DIGITAL")</f>
        <v>SUBSECRETARÍA DE VIVIENDA</v>
      </c>
      <c r="D219" s="5" t="str">
        <f>VLOOKUP(A219,[1]TODAS!$A$1:$T$2027,8,0)</f>
        <v>DIRECCION DE FINANCIACION DE VIVIENDA</v>
      </c>
      <c r="E219" s="6">
        <v>46036</v>
      </c>
      <c r="F219" s="6">
        <f>VLOOKUP(A219,[1]TODAS!$A$1:$T$2027,6,0)</f>
        <v>46050</v>
      </c>
      <c r="G219" s="27">
        <f>NETWORKDAYS(E219,F219,FESTIVOS!$A$17:$A$51)-1</f>
        <v>10</v>
      </c>
      <c r="H219" s="17" t="str">
        <f>VLOOKUP(A219,[1]TODAS!$A$1:$T$2027,14,0)</f>
        <v>FINALIZADO</v>
      </c>
      <c r="I219" s="6" t="str">
        <f>VLOOKUP(A219,[1]TODAS!$A$1:$T$2027,5,0)</f>
        <v>2-2026-5614, 2-2026-5614</v>
      </c>
      <c r="J219" s="3" t="s">
        <v>28</v>
      </c>
      <c r="K219" s="3" t="s">
        <v>19</v>
      </c>
    </row>
    <row r="220" spans="1:11" ht="14.5" x14ac:dyDescent="0.35">
      <c r="A220" s="5" t="s">
        <v>256</v>
      </c>
      <c r="B220" s="27">
        <v>225012026</v>
      </c>
      <c r="C220" s="5" t="str" cm="1">
        <f t="array" ref="C220">_xlfn.IFS(D220="CORRESPONDENCIA","SUBSECRETARÍA CORPORATIVA",D220="SUBSECRETARIA CORPORATIVA","SUBSECRETARÍA CORPORATIVA",D220="BIENES Y SERVICIOS","SUBSECRETARÍA CORPORATIVA",D220="DIRECCION DE CONTRATACION","SUBSECRETARÍA CORPORATIVA",D220="DIRECCION ADMINISTRATIVA","SUBSECRETARÍA CORPORATIVA",D220="DIRECCION FINANCIERA","SUBSECRETARÍA CORPORATIVA",D220="TALENTO HUMANO","SUBSECRETARÍA CORPORATIVA",D220="GESTION DOCUMENTAL","SUBSECRETARÍA CORPORATIVA",D220="SUBSECRETARIA DE VIVIENDA","SUBSECRETARÍA DE VIVIENDA",D220="DIRECCION DE APOYO A LA CONSTRUCCION","SUBSECRETARÍA DE VIVIENDA",D220="DIRECCION DE FINANCIACION DE VIVIENDA","SUBSECRETARÍA DE VIVIENDA",D220="DIRECCION DE MEJORAMIENTO HABITACIONAL","SUBSECRETARÍA DE VIVIENDA",D220="SUBDIRECCION DE RECURSOS PRIVADOS","SUBSECRETARÍA DE VIVIENDA",D220="SUBSECRETARIA DE PLANEACION Y POLITICAS","SUBSECRETARÍA DE PLANEACIÓN Y POLÍTICAS",D220="DIRECCION DE INFORMACION DE POLITICAS PUBLICAS","SUBSECRETARÍA DE PLANEACIÓN Y POLÍTICAS",D220="DIRECCION DE SERVICIOS PUBLICOS","SUBSECRETARÍA DE PLANEACIÓN Y POLÍTICAS",D220="DIRECCION DE GESTION DEL SUELO","SUBSECRETARÍA DE PLANEACIÓN Y POLÍTICAS",D220="SUBSECRETARIA DE INVESTIGACIONES Y CONTROL DE VIVIENDA","SUBSECRETARÍA DE INSPECCIÓN, VIGILANCIA Y CONTROL DE VIVIENDA",D220="DIRECCION DE PREVENCION, ARRENDAMIENTO Y CONTROL DE ENAJENACION","SUBSECRETARÍA DE INSPECCIÓN, VIGILANCIA Y CONTROL DE VIVIENDA",D220="DIRECCION DE INVESTIGACIONES Y CONTROL DE VIVIENDA","SUBSECRETARÍA DE INSPECCIÓN, VIGILANCIA Y CONTROL DE VIVIENDA",D220="SUBSECRETARIA DE INSPECCION, VIGILANCIA Y CONTROL DE VIVIENDA","SUBSECRETARÍA DE INSPECCIÓN, VIGILANCIA Y CONTROL DE VIVIENDA",D220="DESPACHO","DESPACHO DE LA SECRETARÍA",D220="DESPACHO DE LA SECRETARIA","DESPACHO DE LA SECRETARÍA",D220="SUBSECRETARIA JURIDICA","SUBSECRETARÍA JURÍDICA",D220="OFICINA DE CONTROL INTERNO","OFICINA DE CONTROL INTERNO",D220="OFICINA DE CONTROL DISCIPLINARIO INTERNO","OFICINA DE CONTROL DISCIPLINARIO INTERNO",D220="OFICINA ASESORA DE COMUNICACIONES","OFICINA ASESORA DE COMUNICACIONES",D220="SUBSECRETARIA DE INTERVENCIONES INTEGRALES","SUBSECRETARÍA DE INTERVENCIONES INTEGRALES",D220="DIRECCION DE HABITAT Y ENTORNOS","SUBSECRETARÍA DE INTERVENCIONES INTEGRALES",D220="DIRECCION DE OPERACIONES","SUBSECRETARÍA DE INTERVENCIONES INTEGRALES",D220="DIRECCION DE ESTRUCTURACION DE PROYECTOS","SUBSECRETARÍA DE INTERVENCIONES INTEGRALES",D220="OFICINA ASESORA DE PLANEACION","OFICINA ASESORA DE PLANEACIÓN",D220="OFICINA DE PARTICIPACION Y RELACIONAMIENTO CON LA CIUDADANIA","OFICINA DE PARTICIPACIÓN Y RELACIONAMIENTO CON LA CIUDADANÍA",D220="SERVICIO A LA CIUDADANIA","OFICINA DE PARTICIPACIÓN Y RELACIONAMIENTO CON LA CIUDADANÍA",D220="OFICINA DE TECNOLOGIA Y TRANSFORMACION DIGITAL","OFICINA DE TECNOLOGÍA Y TRANSFORMACIÓN DIGITAL")</f>
        <v>SUBSECRETARÍA DE VIVIENDA</v>
      </c>
      <c r="D220" s="5" t="str">
        <f>VLOOKUP(A220,[1]TODAS!$A$1:$T$2027,8,0)</f>
        <v>DIRECCION DE FINANCIACION DE VIVIENDA</v>
      </c>
      <c r="E220" s="6">
        <v>46036</v>
      </c>
      <c r="F220" s="6">
        <f>VLOOKUP(A220,[1]TODAS!$A$1:$T$2027,6,0)</f>
        <v>46049</v>
      </c>
      <c r="G220" s="27">
        <f>NETWORKDAYS(E220,F220,FESTIVOS!$A$17:$A$51)-1</f>
        <v>9</v>
      </c>
      <c r="H220" s="17" t="str">
        <f>VLOOKUP(A220,[1]TODAS!$A$1:$T$2027,14,0)</f>
        <v>FINALIZADO</v>
      </c>
      <c r="I220" s="6" t="str">
        <f>VLOOKUP(A220,[1]TODAS!$A$1:$T$2027,5,0)</f>
        <v>2-2026-5506, 2-2026-5506</v>
      </c>
      <c r="J220" s="3" t="s">
        <v>28</v>
      </c>
      <c r="K220" s="3" t="s">
        <v>19</v>
      </c>
    </row>
    <row r="221" spans="1:11" ht="14.5" x14ac:dyDescent="0.35">
      <c r="A221" s="5" t="s">
        <v>257</v>
      </c>
      <c r="B221" s="27">
        <v>225132026</v>
      </c>
      <c r="C221" s="5" t="str" cm="1">
        <f t="array" ref="C221">_xlfn.IFS(D221="CORRESPONDENCIA","SUBSECRETARÍA CORPORATIVA",D221="SUBSECRETARIA CORPORATIVA","SUBSECRETARÍA CORPORATIVA",D221="BIENES Y SERVICIOS","SUBSECRETARÍA CORPORATIVA",D221="DIRECCION DE CONTRATACION","SUBSECRETARÍA CORPORATIVA",D221="DIRECCION ADMINISTRATIVA","SUBSECRETARÍA CORPORATIVA",D221="DIRECCION FINANCIERA","SUBSECRETARÍA CORPORATIVA",D221="TALENTO HUMANO","SUBSECRETARÍA CORPORATIVA",D221="GESTION DOCUMENTAL","SUBSECRETARÍA CORPORATIVA",D221="SUBSECRETARIA DE VIVIENDA","SUBSECRETARÍA DE VIVIENDA",D221="DIRECCION DE APOYO A LA CONSTRUCCION","SUBSECRETARÍA DE VIVIENDA",D221="DIRECCION DE FINANCIACION DE VIVIENDA","SUBSECRETARÍA DE VIVIENDA",D221="DIRECCION DE MEJORAMIENTO HABITACIONAL","SUBSECRETARÍA DE VIVIENDA",D221="SUBDIRECCION DE RECURSOS PRIVADOS","SUBSECRETARÍA DE VIVIENDA",D221="SUBSECRETARIA DE PLANEACION Y POLITICAS","SUBSECRETARÍA DE PLANEACIÓN Y POLÍTICAS",D221="DIRECCION DE INFORMACION DE POLITICAS PUBLICAS","SUBSECRETARÍA DE PLANEACIÓN Y POLÍTICAS",D221="DIRECCION DE SERVICIOS PUBLICOS","SUBSECRETARÍA DE PLANEACIÓN Y POLÍTICAS",D221="DIRECCION DE GESTION DEL SUELO","SUBSECRETARÍA DE PLANEACIÓN Y POLÍTICAS",D221="SUBSECRETARIA DE INVESTIGACIONES Y CONTROL DE VIVIENDA","SUBSECRETARÍA DE INSPECCIÓN, VIGILANCIA Y CONTROL DE VIVIENDA",D221="DIRECCION DE PREVENCION, ARRENDAMIENTO Y CONTROL DE ENAJENACION","SUBSECRETARÍA DE INSPECCIÓN, VIGILANCIA Y CONTROL DE VIVIENDA",D221="DIRECCION DE INVESTIGACIONES Y CONTROL DE VIVIENDA","SUBSECRETARÍA DE INSPECCIÓN, VIGILANCIA Y CONTROL DE VIVIENDA",D221="SUBSECRETARIA DE INSPECCION, VIGILANCIA Y CONTROL DE VIVIENDA","SUBSECRETARÍA DE INSPECCIÓN, VIGILANCIA Y CONTROL DE VIVIENDA",D221="DESPACHO","DESPACHO DE LA SECRETARÍA",D221="DESPACHO DE LA SECRETARIA","DESPACHO DE LA SECRETARÍA",D221="SUBSECRETARIA JURIDICA","SUBSECRETARÍA JURÍDICA",D221="OFICINA DE CONTROL INTERNO","OFICINA DE CONTROL INTERNO",D221="OFICINA DE CONTROL DISCIPLINARIO INTERNO","OFICINA DE CONTROL DISCIPLINARIO INTERNO",D221="OFICINA ASESORA DE COMUNICACIONES","OFICINA ASESORA DE COMUNICACIONES",D221="SUBSECRETARIA DE INTERVENCIONES INTEGRALES","SUBSECRETARÍA DE INTERVENCIONES INTEGRALES",D221="DIRECCION DE HABITAT Y ENTORNOS","SUBSECRETARÍA DE INTERVENCIONES INTEGRALES",D221="DIRECCION DE OPERACIONES","SUBSECRETARÍA DE INTERVENCIONES INTEGRALES",D221="DIRECCION DE ESTRUCTURACION DE PROYECTOS","SUBSECRETARÍA DE INTERVENCIONES INTEGRALES",D221="OFICINA ASESORA DE PLANEACION","OFICINA ASESORA DE PLANEACIÓN",D221="OFICINA DE PARTICIPACION Y RELACIONAMIENTO CON LA CIUDADANIA","OFICINA DE PARTICIPACIÓN Y RELACIONAMIENTO CON LA CIUDADANÍA",D221="SERVICIO A LA CIUDADANIA","OFICINA DE PARTICIPACIÓN Y RELACIONAMIENTO CON LA CIUDADANÍA",D221="OFICINA DE TECNOLOGIA Y TRANSFORMACION DIGITAL","OFICINA DE TECNOLOGÍA Y TRANSFORMACIÓN DIGITAL")</f>
        <v>SUBSECRETARÍA DE VIVIENDA</v>
      </c>
      <c r="D221" s="5" t="str">
        <f>VLOOKUP(A221,[1]TODAS!$A$1:$T$2027,8,0)</f>
        <v>DIRECCION DE FINANCIACION DE VIVIENDA</v>
      </c>
      <c r="E221" s="6">
        <v>46036</v>
      </c>
      <c r="F221" s="6">
        <f>VLOOKUP(A221,[1]TODAS!$A$1:$T$2027,6,0)</f>
        <v>46044</v>
      </c>
      <c r="G221" s="27">
        <f>NETWORKDAYS(E221,F221,FESTIVOS!$A$17:$A$51)-1</f>
        <v>6</v>
      </c>
      <c r="H221" s="17" t="str">
        <f>VLOOKUP(A221,[1]TODAS!$A$1:$T$2027,14,0)</f>
        <v>FINALIZADO</v>
      </c>
      <c r="I221" s="6" t="str">
        <f>VLOOKUP(A221,[1]TODAS!$A$1:$T$2027,5,0)</f>
        <v>2-2026-3973, 2-2026-3973</v>
      </c>
      <c r="J221" s="3" t="s">
        <v>28</v>
      </c>
      <c r="K221" s="3" t="s">
        <v>19</v>
      </c>
    </row>
    <row r="222" spans="1:11" ht="14.5" x14ac:dyDescent="0.35">
      <c r="A222" s="5" t="s">
        <v>258</v>
      </c>
      <c r="B222" s="27">
        <v>225802026</v>
      </c>
      <c r="C222" s="5" t="str" cm="1">
        <f t="array" ref="C222">_xlfn.IFS(D222="CORRESPONDENCIA","SUBSECRETARÍA CORPORATIVA",D222="SUBSECRETARIA CORPORATIVA","SUBSECRETARÍA CORPORATIVA",D222="BIENES Y SERVICIOS","SUBSECRETARÍA CORPORATIVA",D222="DIRECCION DE CONTRATACION","SUBSECRETARÍA CORPORATIVA",D222="DIRECCION ADMINISTRATIVA","SUBSECRETARÍA CORPORATIVA",D222="DIRECCION FINANCIERA","SUBSECRETARÍA CORPORATIVA",D222="TALENTO HUMANO","SUBSECRETARÍA CORPORATIVA",D222="GESTION DOCUMENTAL","SUBSECRETARÍA CORPORATIVA",D222="SUBSECRETARIA DE VIVIENDA","SUBSECRETARÍA DE VIVIENDA",D222="DIRECCION DE APOYO A LA CONSTRUCCION","SUBSECRETARÍA DE VIVIENDA",D222="DIRECCION DE FINANCIACION DE VIVIENDA","SUBSECRETARÍA DE VIVIENDA",D222="DIRECCION DE MEJORAMIENTO HABITACIONAL","SUBSECRETARÍA DE VIVIENDA",D222="SUBDIRECCION DE RECURSOS PRIVADOS","SUBSECRETARÍA DE VIVIENDA",D222="SUBSECRETARIA DE PLANEACION Y POLITICAS","SUBSECRETARÍA DE PLANEACIÓN Y POLÍTICAS",D222="DIRECCION DE INFORMACION DE POLITICAS PUBLICAS","SUBSECRETARÍA DE PLANEACIÓN Y POLÍTICAS",D222="DIRECCION DE SERVICIOS PUBLICOS","SUBSECRETARÍA DE PLANEACIÓN Y POLÍTICAS",D222="DIRECCION DE GESTION DEL SUELO","SUBSECRETARÍA DE PLANEACIÓN Y POLÍTICAS",D222="SUBSECRETARIA DE INVESTIGACIONES Y CONTROL DE VIVIENDA","SUBSECRETARÍA DE INSPECCIÓN, VIGILANCIA Y CONTROL DE VIVIENDA",D222="DIRECCION DE PREVENCION, ARRENDAMIENTO Y CONTROL DE ENAJENACION","SUBSECRETARÍA DE INSPECCIÓN, VIGILANCIA Y CONTROL DE VIVIENDA",D222="DIRECCION DE INVESTIGACIONES Y CONTROL DE VIVIENDA","SUBSECRETARÍA DE INSPECCIÓN, VIGILANCIA Y CONTROL DE VIVIENDA",D222="SUBSECRETARIA DE INSPECCION, VIGILANCIA Y CONTROL DE VIVIENDA","SUBSECRETARÍA DE INSPECCIÓN, VIGILANCIA Y CONTROL DE VIVIENDA",D222="DESPACHO","DESPACHO DE LA SECRETARÍA",D222="DESPACHO DE LA SECRETARIA","DESPACHO DE LA SECRETARÍA",D222="SUBSECRETARIA JURIDICA","SUBSECRETARÍA JURÍDICA",D222="OFICINA DE CONTROL INTERNO","OFICINA DE CONTROL INTERNO",D222="OFICINA DE CONTROL DISCIPLINARIO INTERNO","OFICINA DE CONTROL DISCIPLINARIO INTERNO",D222="OFICINA ASESORA DE COMUNICACIONES","OFICINA ASESORA DE COMUNICACIONES",D222="SUBSECRETARIA DE INTERVENCIONES INTEGRALES","SUBSECRETARÍA DE INTERVENCIONES INTEGRALES",D222="DIRECCION DE HABITAT Y ENTORNOS","SUBSECRETARÍA DE INTERVENCIONES INTEGRALES",D222="DIRECCION DE OPERACIONES","SUBSECRETARÍA DE INTERVENCIONES INTEGRALES",D222="DIRECCION DE ESTRUCTURACION DE PROYECTOS","SUBSECRETARÍA DE INTERVENCIONES INTEGRALES",D222="OFICINA ASESORA DE PLANEACION","OFICINA ASESORA DE PLANEACIÓN",D222="OFICINA DE PARTICIPACION Y RELACIONAMIENTO CON LA CIUDADANIA","OFICINA DE PARTICIPACIÓN Y RELACIONAMIENTO CON LA CIUDADANÍA",D222="SERVICIO A LA CIUDADANIA","OFICINA DE PARTICIPACIÓN Y RELACIONAMIENTO CON LA CIUDADANÍA",D222="OFICINA DE TECNOLOGIA Y TRANSFORMACION DIGITAL","OFICINA DE TECNOLOGÍA Y TRANSFORMACIÓN DIGITAL")</f>
        <v>SUBSECRETARÍA DE VIVIENDA</v>
      </c>
      <c r="D222" s="5" t="str">
        <f>VLOOKUP(A222,[1]TODAS!$A$1:$T$2027,8,0)</f>
        <v>DIRECCION DE FINANCIACION DE VIVIENDA</v>
      </c>
      <c r="E222" s="6">
        <v>46036</v>
      </c>
      <c r="F222" s="6">
        <f>VLOOKUP(A222,[1]TODAS!$A$1:$T$2027,6,0)</f>
        <v>46049</v>
      </c>
      <c r="G222" s="27">
        <f>NETWORKDAYS(E222,F222,FESTIVOS!$A$17:$A$51)-1</f>
        <v>9</v>
      </c>
      <c r="H222" s="17" t="str">
        <f>VLOOKUP(A222,[1]TODAS!$A$1:$T$2027,14,0)</f>
        <v>FINALIZADO</v>
      </c>
      <c r="I222" s="6" t="str">
        <f>VLOOKUP(A222,[1]TODAS!$A$1:$T$2027,5,0)</f>
        <v>2-2026-5505, 2-2026-5505</v>
      </c>
      <c r="J222" s="3" t="s">
        <v>28</v>
      </c>
      <c r="K222" s="3" t="s">
        <v>19</v>
      </c>
    </row>
    <row r="223" spans="1:11" ht="14.5" x14ac:dyDescent="0.35">
      <c r="A223" s="5" t="s">
        <v>259</v>
      </c>
      <c r="B223" s="27">
        <v>226522026</v>
      </c>
      <c r="C223" s="5" t="str" cm="1">
        <f t="array" ref="C223">_xlfn.IFS(D223="CORRESPONDENCIA","SUBSECRETARÍA CORPORATIVA",D223="SUBSECRETARIA CORPORATIVA","SUBSECRETARÍA CORPORATIVA",D223="BIENES Y SERVICIOS","SUBSECRETARÍA CORPORATIVA",D223="DIRECCION DE CONTRATACION","SUBSECRETARÍA CORPORATIVA",D223="DIRECCION ADMINISTRATIVA","SUBSECRETARÍA CORPORATIVA",D223="DIRECCION FINANCIERA","SUBSECRETARÍA CORPORATIVA",D223="TALENTO HUMANO","SUBSECRETARÍA CORPORATIVA",D223="GESTION DOCUMENTAL","SUBSECRETARÍA CORPORATIVA",D223="SUBSECRETARIA DE VIVIENDA","SUBSECRETARÍA DE VIVIENDA",D223="DIRECCION DE APOYO A LA CONSTRUCCION","SUBSECRETARÍA DE VIVIENDA",D223="DIRECCION DE FINANCIACION DE VIVIENDA","SUBSECRETARÍA DE VIVIENDA",D223="DIRECCION DE MEJORAMIENTO HABITACIONAL","SUBSECRETARÍA DE VIVIENDA",D223="SUBDIRECCION DE RECURSOS PRIVADOS","SUBSECRETARÍA DE VIVIENDA",D223="SUBSECRETARIA DE PLANEACION Y POLITICAS","SUBSECRETARÍA DE PLANEACIÓN Y POLÍTICAS",D223="DIRECCION DE INFORMACION DE POLITICAS PUBLICAS","SUBSECRETARÍA DE PLANEACIÓN Y POLÍTICAS",D223="DIRECCION DE SERVICIOS PUBLICOS","SUBSECRETARÍA DE PLANEACIÓN Y POLÍTICAS",D223="DIRECCION DE GESTION DEL SUELO","SUBSECRETARÍA DE PLANEACIÓN Y POLÍTICAS",D223="SUBSECRETARIA DE INVESTIGACIONES Y CONTROL DE VIVIENDA","SUBSECRETARÍA DE INSPECCIÓN, VIGILANCIA Y CONTROL DE VIVIENDA",D223="DIRECCION DE PREVENCION, ARRENDAMIENTO Y CONTROL DE ENAJENACION","SUBSECRETARÍA DE INSPECCIÓN, VIGILANCIA Y CONTROL DE VIVIENDA",D223="DIRECCION DE INVESTIGACIONES Y CONTROL DE VIVIENDA","SUBSECRETARÍA DE INSPECCIÓN, VIGILANCIA Y CONTROL DE VIVIENDA",D223="SUBSECRETARIA DE INSPECCION, VIGILANCIA Y CONTROL DE VIVIENDA","SUBSECRETARÍA DE INSPECCIÓN, VIGILANCIA Y CONTROL DE VIVIENDA",D223="DESPACHO","DESPACHO DE LA SECRETARÍA",D223="DESPACHO DE LA SECRETARIA","DESPACHO DE LA SECRETARÍA",D223="SUBSECRETARIA JURIDICA","SUBSECRETARÍA JURÍDICA",D223="OFICINA DE CONTROL INTERNO","OFICINA DE CONTROL INTERNO",D223="OFICINA DE CONTROL DISCIPLINARIO INTERNO","OFICINA DE CONTROL DISCIPLINARIO INTERNO",D223="OFICINA ASESORA DE COMUNICACIONES","OFICINA ASESORA DE COMUNICACIONES",D223="SUBSECRETARIA DE INTERVENCIONES INTEGRALES","SUBSECRETARÍA DE INTERVENCIONES INTEGRALES",D223="DIRECCION DE HABITAT Y ENTORNOS","SUBSECRETARÍA DE INTERVENCIONES INTEGRALES",D223="DIRECCION DE OPERACIONES","SUBSECRETARÍA DE INTERVENCIONES INTEGRALES",D223="DIRECCION DE ESTRUCTURACION DE PROYECTOS","SUBSECRETARÍA DE INTERVENCIONES INTEGRALES",D223="OFICINA ASESORA DE PLANEACION","OFICINA ASESORA DE PLANEACIÓN",D223="OFICINA DE PARTICIPACION Y RELACIONAMIENTO CON LA CIUDADANIA","OFICINA DE PARTICIPACIÓN Y RELACIONAMIENTO CON LA CIUDADANÍA",D223="SERVICIO A LA CIUDADANIA","OFICINA DE PARTICIPACIÓN Y RELACIONAMIENTO CON LA CIUDADANÍA",D223="OFICINA DE TECNOLOGIA Y TRANSFORMACION DIGITAL","OFICINA DE TECNOLOGÍA Y TRANSFORMACIÓN DIGITAL")</f>
        <v>SUBSECRETARÍA DE VIVIENDA</v>
      </c>
      <c r="D223" s="5" t="str">
        <f>VLOOKUP(A223,[1]TODAS!$A$1:$T$2027,8,0)</f>
        <v>DIRECCION DE FINANCIACION DE VIVIENDA</v>
      </c>
      <c r="E223" s="6">
        <v>46036</v>
      </c>
      <c r="F223" s="6">
        <f>VLOOKUP(A223,[1]TODAS!$A$1:$T$2027,6,0)</f>
        <v>46044</v>
      </c>
      <c r="G223" s="27">
        <f>NETWORKDAYS(E223,F223,FESTIVOS!$A$17:$A$51)-1</f>
        <v>6</v>
      </c>
      <c r="H223" s="17" t="str">
        <f>VLOOKUP(A223,[1]TODAS!$A$1:$T$2027,14,0)</f>
        <v>FINALIZADO</v>
      </c>
      <c r="I223" s="6" t="str">
        <f>VLOOKUP(A223,[1]TODAS!$A$1:$T$2027,5,0)</f>
        <v>2-2026-3974, 2-2026-3974</v>
      </c>
      <c r="J223" s="3" t="s">
        <v>28</v>
      </c>
      <c r="K223" s="3" t="s">
        <v>19</v>
      </c>
    </row>
    <row r="224" spans="1:11" ht="14.5" x14ac:dyDescent="0.35">
      <c r="A224" s="5" t="s">
        <v>260</v>
      </c>
      <c r="B224" s="27">
        <v>227772026</v>
      </c>
      <c r="C224" s="5" t="str" cm="1">
        <f t="array" ref="C224">_xlfn.IFS(D224="CORRESPONDENCIA","SUBSECRETARÍA CORPORATIVA",D224="SUBSECRETARIA CORPORATIVA","SUBSECRETARÍA CORPORATIVA",D224="BIENES Y SERVICIOS","SUBSECRETARÍA CORPORATIVA",D224="DIRECCION DE CONTRATACION","SUBSECRETARÍA CORPORATIVA",D224="DIRECCION ADMINISTRATIVA","SUBSECRETARÍA CORPORATIVA",D224="DIRECCION FINANCIERA","SUBSECRETARÍA CORPORATIVA",D224="TALENTO HUMANO","SUBSECRETARÍA CORPORATIVA",D224="GESTION DOCUMENTAL","SUBSECRETARÍA CORPORATIVA",D224="SUBSECRETARIA DE VIVIENDA","SUBSECRETARÍA DE VIVIENDA",D224="DIRECCION DE APOYO A LA CONSTRUCCION","SUBSECRETARÍA DE VIVIENDA",D224="DIRECCION DE FINANCIACION DE VIVIENDA","SUBSECRETARÍA DE VIVIENDA",D224="DIRECCION DE MEJORAMIENTO HABITACIONAL","SUBSECRETARÍA DE VIVIENDA",D224="SUBDIRECCION DE RECURSOS PRIVADOS","SUBSECRETARÍA DE VIVIENDA",D224="SUBSECRETARIA DE PLANEACION Y POLITICAS","SUBSECRETARÍA DE PLANEACIÓN Y POLÍTICAS",D224="DIRECCION DE INFORMACION DE POLITICAS PUBLICAS","SUBSECRETARÍA DE PLANEACIÓN Y POLÍTICAS",D224="DIRECCION DE SERVICIOS PUBLICOS","SUBSECRETARÍA DE PLANEACIÓN Y POLÍTICAS",D224="DIRECCION DE GESTION DEL SUELO","SUBSECRETARÍA DE PLANEACIÓN Y POLÍTICAS",D224="SUBSECRETARIA DE INVESTIGACIONES Y CONTROL DE VIVIENDA","SUBSECRETARÍA DE INSPECCIÓN, VIGILANCIA Y CONTROL DE VIVIENDA",D224="DIRECCION DE PREVENCION, ARRENDAMIENTO Y CONTROL DE ENAJENACION","SUBSECRETARÍA DE INSPECCIÓN, VIGILANCIA Y CONTROL DE VIVIENDA",D224="DIRECCION DE INVESTIGACIONES Y CONTROL DE VIVIENDA","SUBSECRETARÍA DE INSPECCIÓN, VIGILANCIA Y CONTROL DE VIVIENDA",D224="SUBSECRETARIA DE INSPECCION, VIGILANCIA Y CONTROL DE VIVIENDA","SUBSECRETARÍA DE INSPECCIÓN, VIGILANCIA Y CONTROL DE VIVIENDA",D224="DESPACHO","DESPACHO DE LA SECRETARÍA",D224="DESPACHO DE LA SECRETARIA","DESPACHO DE LA SECRETARÍA",D224="SUBSECRETARIA JURIDICA","SUBSECRETARÍA JURÍDICA",D224="OFICINA DE CONTROL INTERNO","OFICINA DE CONTROL INTERNO",D224="OFICINA DE CONTROL DISCIPLINARIO INTERNO","OFICINA DE CONTROL DISCIPLINARIO INTERNO",D224="OFICINA ASESORA DE COMUNICACIONES","OFICINA ASESORA DE COMUNICACIONES",D224="SUBSECRETARIA DE INTERVENCIONES INTEGRALES","SUBSECRETARÍA DE INTERVENCIONES INTEGRALES",D224="DIRECCION DE HABITAT Y ENTORNOS","SUBSECRETARÍA DE INTERVENCIONES INTEGRALES",D224="DIRECCION DE OPERACIONES","SUBSECRETARÍA DE INTERVENCIONES INTEGRALES",D224="DIRECCION DE ESTRUCTURACION DE PROYECTOS","SUBSECRETARÍA DE INTERVENCIONES INTEGRALES",D224="OFICINA ASESORA DE PLANEACION","OFICINA ASESORA DE PLANEACIÓN",D224="OFICINA DE PARTICIPACION Y RELACIONAMIENTO CON LA CIUDADANIA","OFICINA DE PARTICIPACIÓN Y RELACIONAMIENTO CON LA CIUDADANÍA",D224="SERVICIO A LA CIUDADANIA","OFICINA DE PARTICIPACIÓN Y RELACIONAMIENTO CON LA CIUDADANÍA",D224="OFICINA DE TECNOLOGIA Y TRANSFORMACION DIGITAL","OFICINA DE TECNOLOGÍA Y TRANSFORMACIÓN DIGITAL")</f>
        <v>SUBSECRETARÍA DE VIVIENDA</v>
      </c>
      <c r="D224" s="5" t="str">
        <f>VLOOKUP(A224,[1]TODAS!$A$1:$T$2027,8,0)</f>
        <v>DIRECCION DE FINANCIACION DE VIVIENDA</v>
      </c>
      <c r="E224" s="6">
        <v>46036</v>
      </c>
      <c r="F224" s="6">
        <f>VLOOKUP(A224,[1]TODAS!$A$1:$T$2027,6,0)</f>
        <v>46044</v>
      </c>
      <c r="G224" s="27">
        <f>NETWORKDAYS(E224,F224,FESTIVOS!$A$17:$A$51)-1</f>
        <v>6</v>
      </c>
      <c r="H224" s="17" t="str">
        <f>VLOOKUP(A224,[1]TODAS!$A$1:$T$2027,14,0)</f>
        <v>FINALIZADO</v>
      </c>
      <c r="I224" s="6" t="str">
        <f>VLOOKUP(A224,[1]TODAS!$A$1:$T$2027,5,0)</f>
        <v>2-2026-4305, 2-2026-4305</v>
      </c>
      <c r="J224" s="3" t="s">
        <v>28</v>
      </c>
      <c r="K224" s="3" t="s">
        <v>19</v>
      </c>
    </row>
    <row r="225" spans="1:11" ht="14.5" x14ac:dyDescent="0.35">
      <c r="A225" s="5" t="s">
        <v>261</v>
      </c>
      <c r="B225" s="27">
        <v>227782026</v>
      </c>
      <c r="C225" s="5" t="str" cm="1">
        <f t="array" ref="C225">_xlfn.IFS(D225="CORRESPONDENCIA","SUBSECRETARÍA CORPORATIVA",D225="SUBSECRETARIA CORPORATIVA","SUBSECRETARÍA CORPORATIVA",D225="BIENES Y SERVICIOS","SUBSECRETARÍA CORPORATIVA",D225="DIRECCION DE CONTRATACION","SUBSECRETARÍA CORPORATIVA",D225="DIRECCION ADMINISTRATIVA","SUBSECRETARÍA CORPORATIVA",D225="DIRECCION FINANCIERA","SUBSECRETARÍA CORPORATIVA",D225="TALENTO HUMANO","SUBSECRETARÍA CORPORATIVA",D225="GESTION DOCUMENTAL","SUBSECRETARÍA CORPORATIVA",D225="SUBSECRETARIA DE VIVIENDA","SUBSECRETARÍA DE VIVIENDA",D225="DIRECCION DE APOYO A LA CONSTRUCCION","SUBSECRETARÍA DE VIVIENDA",D225="DIRECCION DE FINANCIACION DE VIVIENDA","SUBSECRETARÍA DE VIVIENDA",D225="DIRECCION DE MEJORAMIENTO HABITACIONAL","SUBSECRETARÍA DE VIVIENDA",D225="SUBDIRECCION DE RECURSOS PRIVADOS","SUBSECRETARÍA DE VIVIENDA",D225="SUBSECRETARIA DE PLANEACION Y POLITICAS","SUBSECRETARÍA DE PLANEACIÓN Y POLÍTICAS",D225="DIRECCION DE INFORMACION DE POLITICAS PUBLICAS","SUBSECRETARÍA DE PLANEACIÓN Y POLÍTICAS",D225="DIRECCION DE SERVICIOS PUBLICOS","SUBSECRETARÍA DE PLANEACIÓN Y POLÍTICAS",D225="DIRECCION DE GESTION DEL SUELO","SUBSECRETARÍA DE PLANEACIÓN Y POLÍTICAS",D225="SUBSECRETARIA DE INVESTIGACIONES Y CONTROL DE VIVIENDA","SUBSECRETARÍA DE INSPECCIÓN, VIGILANCIA Y CONTROL DE VIVIENDA",D225="DIRECCION DE PREVENCION, ARRENDAMIENTO Y CONTROL DE ENAJENACION","SUBSECRETARÍA DE INSPECCIÓN, VIGILANCIA Y CONTROL DE VIVIENDA",D225="DIRECCION DE INVESTIGACIONES Y CONTROL DE VIVIENDA","SUBSECRETARÍA DE INSPECCIÓN, VIGILANCIA Y CONTROL DE VIVIENDA",D225="SUBSECRETARIA DE INSPECCION, VIGILANCIA Y CONTROL DE VIVIENDA","SUBSECRETARÍA DE INSPECCIÓN, VIGILANCIA Y CONTROL DE VIVIENDA",D225="DESPACHO","DESPACHO DE LA SECRETARÍA",D225="DESPACHO DE LA SECRETARIA","DESPACHO DE LA SECRETARÍA",D225="SUBSECRETARIA JURIDICA","SUBSECRETARÍA JURÍDICA",D225="OFICINA DE CONTROL INTERNO","OFICINA DE CONTROL INTERNO",D225="OFICINA DE CONTROL DISCIPLINARIO INTERNO","OFICINA DE CONTROL DISCIPLINARIO INTERNO",D225="OFICINA ASESORA DE COMUNICACIONES","OFICINA ASESORA DE COMUNICACIONES",D225="SUBSECRETARIA DE INTERVENCIONES INTEGRALES","SUBSECRETARÍA DE INTERVENCIONES INTEGRALES",D225="DIRECCION DE HABITAT Y ENTORNOS","SUBSECRETARÍA DE INTERVENCIONES INTEGRALES",D225="DIRECCION DE OPERACIONES","SUBSECRETARÍA DE INTERVENCIONES INTEGRALES",D225="DIRECCION DE ESTRUCTURACION DE PROYECTOS","SUBSECRETARÍA DE INTERVENCIONES INTEGRALES",D225="OFICINA ASESORA DE PLANEACION","OFICINA ASESORA DE PLANEACIÓN",D225="OFICINA DE PARTICIPACION Y RELACIONAMIENTO CON LA CIUDADANIA","OFICINA DE PARTICIPACIÓN Y RELACIONAMIENTO CON LA CIUDADANÍA",D225="SERVICIO A LA CIUDADANIA","OFICINA DE PARTICIPACIÓN Y RELACIONAMIENTO CON LA CIUDADANÍA",D225="OFICINA DE TECNOLOGIA Y TRANSFORMACION DIGITAL","OFICINA DE TECNOLOGÍA Y TRANSFORMACIÓN DIGITAL")</f>
        <v>SUBSECRETARÍA DE VIVIENDA</v>
      </c>
      <c r="D225" s="5" t="str">
        <f>VLOOKUP(A225,[1]TODAS!$A$1:$T$2027,8,0)</f>
        <v>DIRECCION DE FINANCIACION DE VIVIENDA</v>
      </c>
      <c r="E225" s="6">
        <v>46036</v>
      </c>
      <c r="F225" s="6">
        <f>VLOOKUP(A225,[1]TODAS!$A$1:$T$2027,6,0)</f>
        <v>46044</v>
      </c>
      <c r="G225" s="27">
        <f>NETWORKDAYS(E225,F225,FESTIVOS!$A$17:$A$51)-1</f>
        <v>6</v>
      </c>
      <c r="H225" s="17" t="str">
        <f>VLOOKUP(A225,[1]TODAS!$A$1:$T$2027,14,0)</f>
        <v>FINALIZADO</v>
      </c>
      <c r="I225" s="6" t="str">
        <f>VLOOKUP(A225,[1]TODAS!$A$1:$T$2027,5,0)</f>
        <v>2-2026-4309, 2-2026-4309</v>
      </c>
      <c r="J225" s="3" t="s">
        <v>28</v>
      </c>
      <c r="K225" s="3" t="s">
        <v>19</v>
      </c>
    </row>
    <row r="226" spans="1:11" ht="14.5" x14ac:dyDescent="0.35">
      <c r="A226" s="5" t="s">
        <v>262</v>
      </c>
      <c r="B226" s="27">
        <v>228262026</v>
      </c>
      <c r="C226" s="5" t="str" cm="1">
        <f t="array" ref="C226">_xlfn.IFS(D226="CORRESPONDENCIA","SUBSECRETARÍA CORPORATIVA",D226="SUBSECRETARIA CORPORATIVA","SUBSECRETARÍA CORPORATIVA",D226="BIENES Y SERVICIOS","SUBSECRETARÍA CORPORATIVA",D226="DIRECCION DE CONTRATACION","SUBSECRETARÍA CORPORATIVA",D226="DIRECCION ADMINISTRATIVA","SUBSECRETARÍA CORPORATIVA",D226="DIRECCION FINANCIERA","SUBSECRETARÍA CORPORATIVA",D226="TALENTO HUMANO","SUBSECRETARÍA CORPORATIVA",D226="GESTION DOCUMENTAL","SUBSECRETARÍA CORPORATIVA",D226="SUBSECRETARIA DE VIVIENDA","SUBSECRETARÍA DE VIVIENDA",D226="DIRECCION DE APOYO A LA CONSTRUCCION","SUBSECRETARÍA DE VIVIENDA",D226="DIRECCION DE FINANCIACION DE VIVIENDA","SUBSECRETARÍA DE VIVIENDA",D226="DIRECCION DE MEJORAMIENTO HABITACIONAL","SUBSECRETARÍA DE VIVIENDA",D226="SUBDIRECCION DE RECURSOS PRIVADOS","SUBSECRETARÍA DE VIVIENDA",D226="SUBSECRETARIA DE PLANEACION Y POLITICAS","SUBSECRETARÍA DE PLANEACIÓN Y POLÍTICAS",D226="DIRECCION DE INFORMACION DE POLITICAS PUBLICAS","SUBSECRETARÍA DE PLANEACIÓN Y POLÍTICAS",D226="DIRECCION DE SERVICIOS PUBLICOS","SUBSECRETARÍA DE PLANEACIÓN Y POLÍTICAS",D226="DIRECCION DE GESTION DEL SUELO","SUBSECRETARÍA DE PLANEACIÓN Y POLÍTICAS",D226="SUBSECRETARIA DE INVESTIGACIONES Y CONTROL DE VIVIENDA","SUBSECRETARÍA DE INSPECCIÓN, VIGILANCIA Y CONTROL DE VIVIENDA",D226="DIRECCION DE PREVENCION, ARRENDAMIENTO Y CONTROL DE ENAJENACION","SUBSECRETARÍA DE INSPECCIÓN, VIGILANCIA Y CONTROL DE VIVIENDA",D226="DIRECCION DE INVESTIGACIONES Y CONTROL DE VIVIENDA","SUBSECRETARÍA DE INSPECCIÓN, VIGILANCIA Y CONTROL DE VIVIENDA",D226="SUBSECRETARIA DE INSPECCION, VIGILANCIA Y CONTROL DE VIVIENDA","SUBSECRETARÍA DE INSPECCIÓN, VIGILANCIA Y CONTROL DE VIVIENDA",D226="DESPACHO","DESPACHO DE LA SECRETARÍA",D226="DESPACHO DE LA SECRETARIA","DESPACHO DE LA SECRETARÍA",D226="SUBSECRETARIA JURIDICA","SUBSECRETARÍA JURÍDICA",D226="OFICINA DE CONTROL INTERNO","OFICINA DE CONTROL INTERNO",D226="OFICINA DE CONTROL DISCIPLINARIO INTERNO","OFICINA DE CONTROL DISCIPLINARIO INTERNO",D226="OFICINA ASESORA DE COMUNICACIONES","OFICINA ASESORA DE COMUNICACIONES",D226="SUBSECRETARIA DE INTERVENCIONES INTEGRALES","SUBSECRETARÍA DE INTERVENCIONES INTEGRALES",D226="DIRECCION DE HABITAT Y ENTORNOS","SUBSECRETARÍA DE INTERVENCIONES INTEGRALES",D226="DIRECCION DE OPERACIONES","SUBSECRETARÍA DE INTERVENCIONES INTEGRALES",D226="DIRECCION DE ESTRUCTURACION DE PROYECTOS","SUBSECRETARÍA DE INTERVENCIONES INTEGRALES",D226="OFICINA ASESORA DE PLANEACION","OFICINA ASESORA DE PLANEACIÓN",D226="OFICINA DE PARTICIPACION Y RELACIONAMIENTO CON LA CIUDADANIA","OFICINA DE PARTICIPACIÓN Y RELACIONAMIENTO CON LA CIUDADANÍA",D226="SERVICIO A LA CIUDADANIA","OFICINA DE PARTICIPACIÓN Y RELACIONAMIENTO CON LA CIUDADANÍA",D226="OFICINA DE TECNOLOGIA Y TRANSFORMACION DIGITAL","OFICINA DE TECNOLOGÍA Y TRANSFORMACIÓN DIGITAL")</f>
        <v>SUBSECRETARÍA DE VIVIENDA</v>
      </c>
      <c r="D226" s="5" t="str">
        <f>VLOOKUP(A226,[1]TODAS!$A$1:$T$2027,8,0)</f>
        <v>DIRECCION DE FINANCIACION DE VIVIENDA</v>
      </c>
      <c r="E226" s="6">
        <v>46036</v>
      </c>
      <c r="F226" s="6">
        <f>VLOOKUP(A226,[1]TODAS!$A$1:$T$2027,6,0)</f>
        <v>46049</v>
      </c>
      <c r="G226" s="27">
        <f>NETWORKDAYS(E226,F226,FESTIVOS!$A$17:$A$51)-1</f>
        <v>9</v>
      </c>
      <c r="H226" s="17" t="str">
        <f>VLOOKUP(A226,[1]TODAS!$A$1:$T$2027,14,0)</f>
        <v>FINALIZADO</v>
      </c>
      <c r="I226" s="6" t="str">
        <f>VLOOKUP(A226,[1]TODAS!$A$1:$T$2027,5,0)</f>
        <v>2-2026-5503, 2-2026-5503</v>
      </c>
      <c r="J226" s="3" t="s">
        <v>28</v>
      </c>
      <c r="K226" s="3" t="s">
        <v>19</v>
      </c>
    </row>
    <row r="227" spans="1:11" ht="14.5" x14ac:dyDescent="0.35">
      <c r="A227" s="5" t="s">
        <v>263</v>
      </c>
      <c r="B227" s="27">
        <v>228692026</v>
      </c>
      <c r="C227" s="5" t="str" cm="1">
        <f t="array" ref="C227">_xlfn.IFS(D227="CORRESPONDENCIA","SUBSECRETARÍA CORPORATIVA",D227="SUBSECRETARIA CORPORATIVA","SUBSECRETARÍA CORPORATIVA",D227="BIENES Y SERVICIOS","SUBSECRETARÍA CORPORATIVA",D227="DIRECCION DE CONTRATACION","SUBSECRETARÍA CORPORATIVA",D227="DIRECCION ADMINISTRATIVA","SUBSECRETARÍA CORPORATIVA",D227="DIRECCION FINANCIERA","SUBSECRETARÍA CORPORATIVA",D227="TALENTO HUMANO","SUBSECRETARÍA CORPORATIVA",D227="GESTION DOCUMENTAL","SUBSECRETARÍA CORPORATIVA",D227="SUBSECRETARIA DE VIVIENDA","SUBSECRETARÍA DE VIVIENDA",D227="DIRECCION DE APOYO A LA CONSTRUCCION","SUBSECRETARÍA DE VIVIENDA",D227="DIRECCION DE FINANCIACION DE VIVIENDA","SUBSECRETARÍA DE VIVIENDA",D227="DIRECCION DE MEJORAMIENTO HABITACIONAL","SUBSECRETARÍA DE VIVIENDA",D227="SUBDIRECCION DE RECURSOS PRIVADOS","SUBSECRETARÍA DE VIVIENDA",D227="SUBSECRETARIA DE PLANEACION Y POLITICAS","SUBSECRETARÍA DE PLANEACIÓN Y POLÍTICAS",D227="DIRECCION DE INFORMACION DE POLITICAS PUBLICAS","SUBSECRETARÍA DE PLANEACIÓN Y POLÍTICAS",D227="DIRECCION DE SERVICIOS PUBLICOS","SUBSECRETARÍA DE PLANEACIÓN Y POLÍTICAS",D227="DIRECCION DE GESTION DEL SUELO","SUBSECRETARÍA DE PLANEACIÓN Y POLÍTICAS",D227="SUBSECRETARIA DE INVESTIGACIONES Y CONTROL DE VIVIENDA","SUBSECRETARÍA DE INSPECCIÓN, VIGILANCIA Y CONTROL DE VIVIENDA",D227="DIRECCION DE PREVENCION, ARRENDAMIENTO Y CONTROL DE ENAJENACION","SUBSECRETARÍA DE INSPECCIÓN, VIGILANCIA Y CONTROL DE VIVIENDA",D227="DIRECCION DE INVESTIGACIONES Y CONTROL DE VIVIENDA","SUBSECRETARÍA DE INSPECCIÓN, VIGILANCIA Y CONTROL DE VIVIENDA",D227="SUBSECRETARIA DE INSPECCION, VIGILANCIA Y CONTROL DE VIVIENDA","SUBSECRETARÍA DE INSPECCIÓN, VIGILANCIA Y CONTROL DE VIVIENDA",D227="DESPACHO","DESPACHO DE LA SECRETARÍA",D227="DESPACHO DE LA SECRETARIA","DESPACHO DE LA SECRETARÍA",D227="SUBSECRETARIA JURIDICA","SUBSECRETARÍA JURÍDICA",D227="OFICINA DE CONTROL INTERNO","OFICINA DE CONTROL INTERNO",D227="OFICINA DE CONTROL DISCIPLINARIO INTERNO","OFICINA DE CONTROL DISCIPLINARIO INTERNO",D227="OFICINA ASESORA DE COMUNICACIONES","OFICINA ASESORA DE COMUNICACIONES",D227="SUBSECRETARIA DE INTERVENCIONES INTEGRALES","SUBSECRETARÍA DE INTERVENCIONES INTEGRALES",D227="DIRECCION DE HABITAT Y ENTORNOS","SUBSECRETARÍA DE INTERVENCIONES INTEGRALES",D227="DIRECCION DE OPERACIONES","SUBSECRETARÍA DE INTERVENCIONES INTEGRALES",D227="DIRECCION DE ESTRUCTURACION DE PROYECTOS","SUBSECRETARÍA DE INTERVENCIONES INTEGRALES",D227="OFICINA ASESORA DE PLANEACION","OFICINA ASESORA DE PLANEACIÓN",D227="OFICINA DE PARTICIPACION Y RELACIONAMIENTO CON LA CIUDADANIA","OFICINA DE PARTICIPACIÓN Y RELACIONAMIENTO CON LA CIUDADANÍA",D227="SERVICIO A LA CIUDADANIA","OFICINA DE PARTICIPACIÓN Y RELACIONAMIENTO CON LA CIUDADANÍA",D227="OFICINA DE TECNOLOGIA Y TRANSFORMACION DIGITAL","OFICINA DE TECNOLOGÍA Y TRANSFORMACIÓN DIGITAL")</f>
        <v>SUBSECRETARÍA CORPORATIVA</v>
      </c>
      <c r="D227" s="5" t="str">
        <f>VLOOKUP(A227,[1]TODAS!$A$1:$T$2027,8,0)</f>
        <v>GESTION DOCUMENTAL</v>
      </c>
      <c r="E227" s="6">
        <v>46036</v>
      </c>
      <c r="F227" s="6">
        <f>VLOOKUP(A227,[1]TODAS!$A$1:$T$2027,6,0)</f>
        <v>46041</v>
      </c>
      <c r="G227" s="27">
        <f>NETWORKDAYS(E227,F227,FESTIVOS!$A$17:$A$51)-1</f>
        <v>3</v>
      </c>
      <c r="H227" s="17" t="str">
        <f>VLOOKUP(A227,[1]TODAS!$A$1:$T$2027,14,0)</f>
        <v>FINALIZADO</v>
      </c>
      <c r="I227" s="6" t="str">
        <f>VLOOKUP(A227,[1]TODAS!$A$1:$T$2027,5,0)</f>
        <v>2-2026-2393, 2-2026-2393</v>
      </c>
      <c r="J227" s="3" t="s">
        <v>28</v>
      </c>
      <c r="K227" s="3" t="s">
        <v>19</v>
      </c>
    </row>
    <row r="228" spans="1:11" ht="14.5" x14ac:dyDescent="0.35">
      <c r="A228" s="5" t="s">
        <v>264</v>
      </c>
      <c r="B228" s="27">
        <v>228752026</v>
      </c>
      <c r="C228" s="5" t="str" cm="1">
        <f t="array" ref="C228">_xlfn.IFS(D228="CORRESPONDENCIA","SUBSECRETARÍA CORPORATIVA",D228="SUBSECRETARIA CORPORATIVA","SUBSECRETARÍA CORPORATIVA",D228="BIENES Y SERVICIOS","SUBSECRETARÍA CORPORATIVA",D228="DIRECCION DE CONTRATACION","SUBSECRETARÍA CORPORATIVA",D228="DIRECCION ADMINISTRATIVA","SUBSECRETARÍA CORPORATIVA",D228="DIRECCION FINANCIERA","SUBSECRETARÍA CORPORATIVA",D228="TALENTO HUMANO","SUBSECRETARÍA CORPORATIVA",D228="GESTION DOCUMENTAL","SUBSECRETARÍA CORPORATIVA",D228="SUBSECRETARIA DE VIVIENDA","SUBSECRETARÍA DE VIVIENDA",D228="DIRECCION DE APOYO A LA CONSTRUCCION","SUBSECRETARÍA DE VIVIENDA",D228="DIRECCION DE FINANCIACION DE VIVIENDA","SUBSECRETARÍA DE VIVIENDA",D228="DIRECCION DE MEJORAMIENTO HABITACIONAL","SUBSECRETARÍA DE VIVIENDA",D228="SUBDIRECCION DE RECURSOS PRIVADOS","SUBSECRETARÍA DE VIVIENDA",D228="SUBSECRETARIA DE PLANEACION Y POLITICAS","SUBSECRETARÍA DE PLANEACIÓN Y POLÍTICAS",D228="DIRECCION DE INFORMACION DE POLITICAS PUBLICAS","SUBSECRETARÍA DE PLANEACIÓN Y POLÍTICAS",D228="DIRECCION DE SERVICIOS PUBLICOS","SUBSECRETARÍA DE PLANEACIÓN Y POLÍTICAS",D228="DIRECCION DE GESTION DEL SUELO","SUBSECRETARÍA DE PLANEACIÓN Y POLÍTICAS",D228="SUBSECRETARIA DE INVESTIGACIONES Y CONTROL DE VIVIENDA","SUBSECRETARÍA DE INSPECCIÓN, VIGILANCIA Y CONTROL DE VIVIENDA",D228="DIRECCION DE PREVENCION, ARRENDAMIENTO Y CONTROL DE ENAJENACION","SUBSECRETARÍA DE INSPECCIÓN, VIGILANCIA Y CONTROL DE VIVIENDA",D228="DIRECCION DE INVESTIGACIONES Y CONTROL DE VIVIENDA","SUBSECRETARÍA DE INSPECCIÓN, VIGILANCIA Y CONTROL DE VIVIENDA",D228="SUBSECRETARIA DE INSPECCION, VIGILANCIA Y CONTROL DE VIVIENDA","SUBSECRETARÍA DE INSPECCIÓN, VIGILANCIA Y CONTROL DE VIVIENDA",D228="DESPACHO","DESPACHO DE LA SECRETARÍA",D228="DESPACHO DE LA SECRETARIA","DESPACHO DE LA SECRETARÍA",D228="SUBSECRETARIA JURIDICA","SUBSECRETARÍA JURÍDICA",D228="OFICINA DE CONTROL INTERNO","OFICINA DE CONTROL INTERNO",D228="OFICINA DE CONTROL DISCIPLINARIO INTERNO","OFICINA DE CONTROL DISCIPLINARIO INTERNO",D228="OFICINA ASESORA DE COMUNICACIONES","OFICINA ASESORA DE COMUNICACIONES",D228="SUBSECRETARIA DE INTERVENCIONES INTEGRALES","SUBSECRETARÍA DE INTERVENCIONES INTEGRALES",D228="DIRECCION DE HABITAT Y ENTORNOS","SUBSECRETARÍA DE INTERVENCIONES INTEGRALES",D228="DIRECCION DE OPERACIONES","SUBSECRETARÍA DE INTERVENCIONES INTEGRALES",D228="DIRECCION DE ESTRUCTURACION DE PROYECTOS","SUBSECRETARÍA DE INTERVENCIONES INTEGRALES",D228="OFICINA ASESORA DE PLANEACION","OFICINA ASESORA DE PLANEACIÓN",D228="OFICINA DE PARTICIPACION Y RELACIONAMIENTO CON LA CIUDADANIA","OFICINA DE PARTICIPACIÓN Y RELACIONAMIENTO CON LA CIUDADANÍA",D228="SERVICIO A LA CIUDADANIA","OFICINA DE PARTICIPACIÓN Y RELACIONAMIENTO CON LA CIUDADANÍA",D228="OFICINA DE TECNOLOGIA Y TRANSFORMACION DIGITAL","OFICINA DE TECNOLOGÍA Y TRANSFORMACIÓN DIGITAL")</f>
        <v>SUBSECRETARÍA DE VIVIENDA</v>
      </c>
      <c r="D228" s="5" t="str">
        <f>VLOOKUP(A228,[1]TODAS!$A$1:$T$2027,8,0)</f>
        <v>DIRECCION DE MEJORAMIENTO HABITACIONAL</v>
      </c>
      <c r="E228" s="6">
        <v>46036</v>
      </c>
      <c r="F228" s="6">
        <f>VLOOKUP(A228,[1]TODAS!$A$1:$T$2027,6,0)</f>
        <v>46037</v>
      </c>
      <c r="G228" s="27">
        <f>NETWORKDAYS(E228,F228,FESTIVOS!$A$17:$A$51)-1</f>
        <v>1</v>
      </c>
      <c r="H228" s="17" t="str">
        <f>VLOOKUP(A228,[1]TODAS!$A$1:$T$2027,14,0)</f>
        <v>FINALIZADO</v>
      </c>
      <c r="I228" s="6" t="str">
        <f>VLOOKUP(A228,[1]TODAS!$A$1:$T$2027,5,0)</f>
        <v>2-2026-1897, 2-2026-1897</v>
      </c>
      <c r="J228" s="3" t="s">
        <v>28</v>
      </c>
      <c r="K228" s="3" t="s">
        <v>19</v>
      </c>
    </row>
    <row r="229" spans="1:11" ht="14.5" x14ac:dyDescent="0.35">
      <c r="A229" s="5" t="s">
        <v>265</v>
      </c>
      <c r="B229" s="27">
        <v>228822026</v>
      </c>
      <c r="C229" s="5" t="str" cm="1">
        <f t="array" ref="C229">_xlfn.IFS(D229="CORRESPONDENCIA","SUBSECRETARÍA CORPORATIVA",D229="SUBSECRETARIA CORPORATIVA","SUBSECRETARÍA CORPORATIVA",D229="BIENES Y SERVICIOS","SUBSECRETARÍA CORPORATIVA",D229="DIRECCION DE CONTRATACION","SUBSECRETARÍA CORPORATIVA",D229="DIRECCION ADMINISTRATIVA","SUBSECRETARÍA CORPORATIVA",D229="DIRECCION FINANCIERA","SUBSECRETARÍA CORPORATIVA",D229="TALENTO HUMANO","SUBSECRETARÍA CORPORATIVA",D229="GESTION DOCUMENTAL","SUBSECRETARÍA CORPORATIVA",D229="SUBSECRETARIA DE VIVIENDA","SUBSECRETARÍA DE VIVIENDA",D229="DIRECCION DE APOYO A LA CONSTRUCCION","SUBSECRETARÍA DE VIVIENDA",D229="DIRECCION DE FINANCIACION DE VIVIENDA","SUBSECRETARÍA DE VIVIENDA",D229="DIRECCION DE MEJORAMIENTO HABITACIONAL","SUBSECRETARÍA DE VIVIENDA",D229="SUBDIRECCION DE RECURSOS PRIVADOS","SUBSECRETARÍA DE VIVIENDA",D229="SUBSECRETARIA DE PLANEACION Y POLITICAS","SUBSECRETARÍA DE PLANEACIÓN Y POLÍTICAS",D229="DIRECCION DE INFORMACION DE POLITICAS PUBLICAS","SUBSECRETARÍA DE PLANEACIÓN Y POLÍTICAS",D229="DIRECCION DE SERVICIOS PUBLICOS","SUBSECRETARÍA DE PLANEACIÓN Y POLÍTICAS",D229="DIRECCION DE GESTION DEL SUELO","SUBSECRETARÍA DE PLANEACIÓN Y POLÍTICAS",D229="SUBSECRETARIA DE INVESTIGACIONES Y CONTROL DE VIVIENDA","SUBSECRETARÍA DE INSPECCIÓN, VIGILANCIA Y CONTROL DE VIVIENDA",D229="DIRECCION DE PREVENCION, ARRENDAMIENTO Y CONTROL DE ENAJENACION","SUBSECRETARÍA DE INSPECCIÓN, VIGILANCIA Y CONTROL DE VIVIENDA",D229="DIRECCION DE INVESTIGACIONES Y CONTROL DE VIVIENDA","SUBSECRETARÍA DE INSPECCIÓN, VIGILANCIA Y CONTROL DE VIVIENDA",D229="SUBSECRETARIA DE INSPECCION, VIGILANCIA Y CONTROL DE VIVIENDA","SUBSECRETARÍA DE INSPECCIÓN, VIGILANCIA Y CONTROL DE VIVIENDA",D229="DESPACHO","DESPACHO DE LA SECRETARÍA",D229="DESPACHO DE LA SECRETARIA","DESPACHO DE LA SECRETARÍA",D229="SUBSECRETARIA JURIDICA","SUBSECRETARÍA JURÍDICA",D229="OFICINA DE CONTROL INTERNO","OFICINA DE CONTROL INTERNO",D229="OFICINA DE CONTROL DISCIPLINARIO INTERNO","OFICINA DE CONTROL DISCIPLINARIO INTERNO",D229="OFICINA ASESORA DE COMUNICACIONES","OFICINA ASESORA DE COMUNICACIONES",D229="SUBSECRETARIA DE INTERVENCIONES INTEGRALES","SUBSECRETARÍA DE INTERVENCIONES INTEGRALES",D229="DIRECCION DE HABITAT Y ENTORNOS","SUBSECRETARÍA DE INTERVENCIONES INTEGRALES",D229="DIRECCION DE OPERACIONES","SUBSECRETARÍA DE INTERVENCIONES INTEGRALES",D229="DIRECCION DE ESTRUCTURACION DE PROYECTOS","SUBSECRETARÍA DE INTERVENCIONES INTEGRALES",D229="OFICINA ASESORA DE PLANEACION","OFICINA ASESORA DE PLANEACIÓN",D229="OFICINA DE PARTICIPACION Y RELACIONAMIENTO CON LA CIUDADANIA","OFICINA DE PARTICIPACIÓN Y RELACIONAMIENTO CON LA CIUDADANÍA",D229="SERVICIO A LA CIUDADANIA","OFICINA DE PARTICIPACIÓN Y RELACIONAMIENTO CON LA CIUDADANÍA",D229="OFICINA DE TECNOLOGIA Y TRANSFORMACION DIGITAL","OFICINA DE TECNOLOGÍA Y TRANSFORMACIÓN DIGITAL")</f>
        <v>SUBSECRETARÍA DE VIVIENDA</v>
      </c>
      <c r="D229" s="5" t="str">
        <f>VLOOKUP(A229,[1]TODAS!$A$1:$T$2027,8,0)</f>
        <v>DIRECCION DE FINANCIACION DE VIVIENDA</v>
      </c>
      <c r="E229" s="6">
        <v>46036</v>
      </c>
      <c r="F229" s="6">
        <f>VLOOKUP(A229,[1]TODAS!$A$1:$T$2027,6,0)</f>
        <v>46044</v>
      </c>
      <c r="G229" s="27">
        <f>NETWORKDAYS(E229,F229,FESTIVOS!$A$17:$A$51)-1</f>
        <v>6</v>
      </c>
      <c r="H229" s="17" t="str">
        <f>VLOOKUP(A229,[1]TODAS!$A$1:$T$2027,14,0)</f>
        <v>FINALIZADO</v>
      </c>
      <c r="I229" s="6" t="str">
        <f>VLOOKUP(A229,[1]TODAS!$A$1:$T$2027,5,0)</f>
        <v>2-2026-4308, 2-2026-4308</v>
      </c>
      <c r="J229" s="3" t="s">
        <v>28</v>
      </c>
      <c r="K229" s="3" t="s">
        <v>19</v>
      </c>
    </row>
    <row r="230" spans="1:11" ht="14.5" x14ac:dyDescent="0.35">
      <c r="A230" s="5" t="s">
        <v>266</v>
      </c>
      <c r="B230" s="27">
        <v>229862026</v>
      </c>
      <c r="C230" s="5" t="str" cm="1">
        <f t="array" ref="C230">_xlfn.IFS(D230="CORRESPONDENCIA","SUBSECRETARÍA CORPORATIVA",D230="SUBSECRETARIA CORPORATIVA","SUBSECRETARÍA CORPORATIVA",D230="BIENES Y SERVICIOS","SUBSECRETARÍA CORPORATIVA",D230="DIRECCION DE CONTRATACION","SUBSECRETARÍA CORPORATIVA",D230="DIRECCION ADMINISTRATIVA","SUBSECRETARÍA CORPORATIVA",D230="DIRECCION FINANCIERA","SUBSECRETARÍA CORPORATIVA",D230="TALENTO HUMANO","SUBSECRETARÍA CORPORATIVA",D230="GESTION DOCUMENTAL","SUBSECRETARÍA CORPORATIVA",D230="SUBSECRETARIA DE VIVIENDA","SUBSECRETARÍA DE VIVIENDA",D230="DIRECCION DE APOYO A LA CONSTRUCCION","SUBSECRETARÍA DE VIVIENDA",D230="DIRECCION DE FINANCIACION DE VIVIENDA","SUBSECRETARÍA DE VIVIENDA",D230="DIRECCION DE MEJORAMIENTO HABITACIONAL","SUBSECRETARÍA DE VIVIENDA",D230="SUBDIRECCION DE RECURSOS PRIVADOS","SUBSECRETARÍA DE VIVIENDA",D230="SUBSECRETARIA DE PLANEACION Y POLITICAS","SUBSECRETARÍA DE PLANEACIÓN Y POLÍTICAS",D230="DIRECCION DE INFORMACION DE POLITICAS PUBLICAS","SUBSECRETARÍA DE PLANEACIÓN Y POLÍTICAS",D230="DIRECCION DE SERVICIOS PUBLICOS","SUBSECRETARÍA DE PLANEACIÓN Y POLÍTICAS",D230="DIRECCION DE GESTION DEL SUELO","SUBSECRETARÍA DE PLANEACIÓN Y POLÍTICAS",D230="SUBSECRETARIA DE INVESTIGACIONES Y CONTROL DE VIVIENDA","SUBSECRETARÍA DE INSPECCIÓN, VIGILANCIA Y CONTROL DE VIVIENDA",D230="DIRECCION DE PREVENCION, ARRENDAMIENTO Y CONTROL DE ENAJENACION","SUBSECRETARÍA DE INSPECCIÓN, VIGILANCIA Y CONTROL DE VIVIENDA",D230="DIRECCION DE INVESTIGACIONES Y CONTROL DE VIVIENDA","SUBSECRETARÍA DE INSPECCIÓN, VIGILANCIA Y CONTROL DE VIVIENDA",D230="SUBSECRETARIA DE INSPECCION, VIGILANCIA Y CONTROL DE VIVIENDA","SUBSECRETARÍA DE INSPECCIÓN, VIGILANCIA Y CONTROL DE VIVIENDA",D230="DESPACHO","DESPACHO DE LA SECRETARÍA",D230="DESPACHO DE LA SECRETARIA","DESPACHO DE LA SECRETARÍA",D230="SUBSECRETARIA JURIDICA","SUBSECRETARÍA JURÍDICA",D230="OFICINA DE CONTROL INTERNO","OFICINA DE CONTROL INTERNO",D230="OFICINA DE CONTROL DISCIPLINARIO INTERNO","OFICINA DE CONTROL DISCIPLINARIO INTERNO",D230="OFICINA ASESORA DE COMUNICACIONES","OFICINA ASESORA DE COMUNICACIONES",D230="SUBSECRETARIA DE INTERVENCIONES INTEGRALES","SUBSECRETARÍA DE INTERVENCIONES INTEGRALES",D230="DIRECCION DE HABITAT Y ENTORNOS","SUBSECRETARÍA DE INTERVENCIONES INTEGRALES",D230="DIRECCION DE OPERACIONES","SUBSECRETARÍA DE INTERVENCIONES INTEGRALES",D230="DIRECCION DE ESTRUCTURACION DE PROYECTOS","SUBSECRETARÍA DE INTERVENCIONES INTEGRALES",D230="OFICINA ASESORA DE PLANEACION","OFICINA ASESORA DE PLANEACIÓN",D230="OFICINA DE PARTICIPACION Y RELACIONAMIENTO CON LA CIUDADANIA","OFICINA DE PARTICIPACIÓN Y RELACIONAMIENTO CON LA CIUDADANÍA",D230="SERVICIO A LA CIUDADANIA","OFICINA DE PARTICIPACIÓN Y RELACIONAMIENTO CON LA CIUDADANÍA",D230="OFICINA DE TECNOLOGIA Y TRANSFORMACION DIGITAL","OFICINA DE TECNOLOGÍA Y TRANSFORMACIÓN DIGITAL")</f>
        <v>SUBSECRETARÍA DE VIVIENDA</v>
      </c>
      <c r="D230" s="5" t="str">
        <f>VLOOKUP(A230,[1]TODAS!$A$1:$T$2027,8,0)</f>
        <v>DIRECCION DE FINANCIACION DE VIVIENDA</v>
      </c>
      <c r="E230" s="6">
        <v>46036</v>
      </c>
      <c r="F230" s="6">
        <f>VLOOKUP(A230,[1]TODAS!$A$1:$T$2027,6,0)</f>
        <v>46044</v>
      </c>
      <c r="G230" s="27">
        <f>NETWORKDAYS(E230,F230,FESTIVOS!$A$17:$A$51)-1</f>
        <v>6</v>
      </c>
      <c r="H230" s="17" t="str">
        <f>VLOOKUP(A230,[1]TODAS!$A$1:$T$2027,14,0)</f>
        <v>FINALIZADO</v>
      </c>
      <c r="I230" s="6" t="str">
        <f>VLOOKUP(A230,[1]TODAS!$A$1:$T$2027,5,0)</f>
        <v>2-2026-3976, 2-2026-3976</v>
      </c>
      <c r="J230" s="3" t="s">
        <v>28</v>
      </c>
      <c r="K230" s="3" t="s">
        <v>19</v>
      </c>
    </row>
    <row r="231" spans="1:11" ht="14.5" x14ac:dyDescent="0.35">
      <c r="A231" s="5" t="s">
        <v>267</v>
      </c>
      <c r="B231" s="27">
        <v>229912026</v>
      </c>
      <c r="C231" s="5" t="str" cm="1">
        <f t="array" ref="C231">_xlfn.IFS(D231="CORRESPONDENCIA","SUBSECRETARÍA CORPORATIVA",D231="SUBSECRETARIA CORPORATIVA","SUBSECRETARÍA CORPORATIVA",D231="BIENES Y SERVICIOS","SUBSECRETARÍA CORPORATIVA",D231="DIRECCION DE CONTRATACION","SUBSECRETARÍA CORPORATIVA",D231="DIRECCION ADMINISTRATIVA","SUBSECRETARÍA CORPORATIVA",D231="DIRECCION FINANCIERA","SUBSECRETARÍA CORPORATIVA",D231="TALENTO HUMANO","SUBSECRETARÍA CORPORATIVA",D231="GESTION DOCUMENTAL","SUBSECRETARÍA CORPORATIVA",D231="SUBSECRETARIA DE VIVIENDA","SUBSECRETARÍA DE VIVIENDA",D231="DIRECCION DE APOYO A LA CONSTRUCCION","SUBSECRETARÍA DE VIVIENDA",D231="DIRECCION DE FINANCIACION DE VIVIENDA","SUBSECRETARÍA DE VIVIENDA",D231="DIRECCION DE MEJORAMIENTO HABITACIONAL","SUBSECRETARÍA DE VIVIENDA",D231="SUBDIRECCION DE RECURSOS PRIVADOS","SUBSECRETARÍA DE VIVIENDA",D231="SUBSECRETARIA DE PLANEACION Y POLITICAS","SUBSECRETARÍA DE PLANEACIÓN Y POLÍTICAS",D231="DIRECCION DE INFORMACION DE POLITICAS PUBLICAS","SUBSECRETARÍA DE PLANEACIÓN Y POLÍTICAS",D231="DIRECCION DE SERVICIOS PUBLICOS","SUBSECRETARÍA DE PLANEACIÓN Y POLÍTICAS",D231="DIRECCION DE GESTION DEL SUELO","SUBSECRETARÍA DE PLANEACIÓN Y POLÍTICAS",D231="SUBSECRETARIA DE INVESTIGACIONES Y CONTROL DE VIVIENDA","SUBSECRETARÍA DE INSPECCIÓN, VIGILANCIA Y CONTROL DE VIVIENDA",D231="DIRECCION DE PREVENCION, ARRENDAMIENTO Y CONTROL DE ENAJENACION","SUBSECRETARÍA DE INSPECCIÓN, VIGILANCIA Y CONTROL DE VIVIENDA",D231="DIRECCION DE INVESTIGACIONES Y CONTROL DE VIVIENDA","SUBSECRETARÍA DE INSPECCIÓN, VIGILANCIA Y CONTROL DE VIVIENDA",D231="SUBSECRETARIA DE INSPECCION, VIGILANCIA Y CONTROL DE VIVIENDA","SUBSECRETARÍA DE INSPECCIÓN, VIGILANCIA Y CONTROL DE VIVIENDA",D231="DESPACHO","DESPACHO DE LA SECRETARÍA",D231="DESPACHO DE LA SECRETARIA","DESPACHO DE LA SECRETARÍA",D231="SUBSECRETARIA JURIDICA","SUBSECRETARÍA JURÍDICA",D231="OFICINA DE CONTROL INTERNO","OFICINA DE CONTROL INTERNO",D231="OFICINA DE CONTROL DISCIPLINARIO INTERNO","OFICINA DE CONTROL DISCIPLINARIO INTERNO",D231="OFICINA ASESORA DE COMUNICACIONES","OFICINA ASESORA DE COMUNICACIONES",D231="SUBSECRETARIA DE INTERVENCIONES INTEGRALES","SUBSECRETARÍA DE INTERVENCIONES INTEGRALES",D231="DIRECCION DE HABITAT Y ENTORNOS","SUBSECRETARÍA DE INTERVENCIONES INTEGRALES",D231="DIRECCION DE OPERACIONES","SUBSECRETARÍA DE INTERVENCIONES INTEGRALES",D231="DIRECCION DE ESTRUCTURACION DE PROYECTOS","SUBSECRETARÍA DE INTERVENCIONES INTEGRALES",D231="OFICINA ASESORA DE PLANEACION","OFICINA ASESORA DE PLANEACIÓN",D231="OFICINA DE PARTICIPACION Y RELACIONAMIENTO CON LA CIUDADANIA","OFICINA DE PARTICIPACIÓN Y RELACIONAMIENTO CON LA CIUDADANÍA",D231="SERVICIO A LA CIUDADANIA","OFICINA DE PARTICIPACIÓN Y RELACIONAMIENTO CON LA CIUDADANÍA",D231="OFICINA DE TECNOLOGIA Y TRANSFORMACION DIGITAL","OFICINA DE TECNOLOGÍA Y TRANSFORMACIÓN DIGITAL")</f>
        <v>SUBSECRETARÍA DE VIVIENDA</v>
      </c>
      <c r="D231" s="5" t="str">
        <f>VLOOKUP(A231,[1]TODAS!$A$1:$T$2027,8,0)</f>
        <v>DIRECCION DE FINANCIACION DE VIVIENDA</v>
      </c>
      <c r="E231" s="6">
        <v>46036</v>
      </c>
      <c r="F231" s="6">
        <f>VLOOKUP(A231,[1]TODAS!$A$1:$T$2027,6,0)</f>
        <v>46048</v>
      </c>
      <c r="G231" s="27">
        <f>NETWORKDAYS(E231,F231,FESTIVOS!$A$17:$A$51)-1</f>
        <v>8</v>
      </c>
      <c r="H231" s="17" t="str">
        <f>VLOOKUP(A231,[1]TODAS!$A$1:$T$2027,14,0)</f>
        <v>FINALIZADO</v>
      </c>
      <c r="I231" s="6" t="str">
        <f>VLOOKUP(A231,[1]TODAS!$A$1:$T$2027,5,0)</f>
        <v>2-2026-5006, 2-2026-5006</v>
      </c>
      <c r="J231" s="3" t="s">
        <v>28</v>
      </c>
      <c r="K231" s="3" t="s">
        <v>19</v>
      </c>
    </row>
    <row r="232" spans="1:11" ht="14.5" x14ac:dyDescent="0.35">
      <c r="A232" s="5" t="s">
        <v>268</v>
      </c>
      <c r="B232" s="27">
        <v>230032026</v>
      </c>
      <c r="C232" s="5" t="str" cm="1">
        <f t="array" ref="C232">_xlfn.IFS(D232="CORRESPONDENCIA","SUBSECRETARÍA CORPORATIVA",D232="SUBSECRETARIA CORPORATIVA","SUBSECRETARÍA CORPORATIVA",D232="BIENES Y SERVICIOS","SUBSECRETARÍA CORPORATIVA",D232="DIRECCION DE CONTRATACION","SUBSECRETARÍA CORPORATIVA",D232="DIRECCION ADMINISTRATIVA","SUBSECRETARÍA CORPORATIVA",D232="DIRECCION FINANCIERA","SUBSECRETARÍA CORPORATIVA",D232="TALENTO HUMANO","SUBSECRETARÍA CORPORATIVA",D232="GESTION DOCUMENTAL","SUBSECRETARÍA CORPORATIVA",D232="SUBSECRETARIA DE VIVIENDA","SUBSECRETARÍA DE VIVIENDA",D232="DIRECCION DE APOYO A LA CONSTRUCCION","SUBSECRETARÍA DE VIVIENDA",D232="DIRECCION DE FINANCIACION DE VIVIENDA","SUBSECRETARÍA DE VIVIENDA",D232="DIRECCION DE MEJORAMIENTO HABITACIONAL","SUBSECRETARÍA DE VIVIENDA",D232="SUBDIRECCION DE RECURSOS PRIVADOS","SUBSECRETARÍA DE VIVIENDA",D232="SUBSECRETARIA DE PLANEACION Y POLITICAS","SUBSECRETARÍA DE PLANEACIÓN Y POLÍTICAS",D232="DIRECCION DE INFORMACION DE POLITICAS PUBLICAS","SUBSECRETARÍA DE PLANEACIÓN Y POLÍTICAS",D232="DIRECCION DE SERVICIOS PUBLICOS","SUBSECRETARÍA DE PLANEACIÓN Y POLÍTICAS",D232="DIRECCION DE GESTION DEL SUELO","SUBSECRETARÍA DE PLANEACIÓN Y POLÍTICAS",D232="SUBSECRETARIA DE INVESTIGACIONES Y CONTROL DE VIVIENDA","SUBSECRETARÍA DE INSPECCIÓN, VIGILANCIA Y CONTROL DE VIVIENDA",D232="DIRECCION DE PREVENCION, ARRENDAMIENTO Y CONTROL DE ENAJENACION","SUBSECRETARÍA DE INSPECCIÓN, VIGILANCIA Y CONTROL DE VIVIENDA",D232="DIRECCION DE INVESTIGACIONES Y CONTROL DE VIVIENDA","SUBSECRETARÍA DE INSPECCIÓN, VIGILANCIA Y CONTROL DE VIVIENDA",D232="SUBSECRETARIA DE INSPECCION, VIGILANCIA Y CONTROL DE VIVIENDA","SUBSECRETARÍA DE INSPECCIÓN, VIGILANCIA Y CONTROL DE VIVIENDA",D232="DESPACHO","DESPACHO DE LA SECRETARÍA",D232="DESPACHO DE LA SECRETARIA","DESPACHO DE LA SECRETARÍA",D232="SUBSECRETARIA JURIDICA","SUBSECRETARÍA JURÍDICA",D232="OFICINA DE CONTROL INTERNO","OFICINA DE CONTROL INTERNO",D232="OFICINA DE CONTROL DISCIPLINARIO INTERNO","OFICINA DE CONTROL DISCIPLINARIO INTERNO",D232="OFICINA ASESORA DE COMUNICACIONES","OFICINA ASESORA DE COMUNICACIONES",D232="SUBSECRETARIA DE INTERVENCIONES INTEGRALES","SUBSECRETARÍA DE INTERVENCIONES INTEGRALES",D232="DIRECCION DE HABITAT Y ENTORNOS","SUBSECRETARÍA DE INTERVENCIONES INTEGRALES",D232="DIRECCION DE OPERACIONES","SUBSECRETARÍA DE INTERVENCIONES INTEGRALES",D232="DIRECCION DE ESTRUCTURACION DE PROYECTOS","SUBSECRETARÍA DE INTERVENCIONES INTEGRALES",D232="OFICINA ASESORA DE PLANEACION","OFICINA ASESORA DE PLANEACIÓN",D232="OFICINA DE PARTICIPACION Y RELACIONAMIENTO CON LA CIUDADANIA","OFICINA DE PARTICIPACIÓN Y RELACIONAMIENTO CON LA CIUDADANÍA",D232="SERVICIO A LA CIUDADANIA","OFICINA DE PARTICIPACIÓN Y RELACIONAMIENTO CON LA CIUDADANÍA",D232="OFICINA DE TECNOLOGIA Y TRANSFORMACION DIGITAL","OFICINA DE TECNOLOGÍA Y TRANSFORMACIÓN DIGITAL")</f>
        <v>SUBSECRETARÍA DE VIVIENDA</v>
      </c>
      <c r="D232" s="5" t="str">
        <f>VLOOKUP(A232,[1]TODAS!$A$1:$T$2027,8,0)</f>
        <v>DIRECCION DE FINANCIACION DE VIVIENDA</v>
      </c>
      <c r="E232" s="6">
        <v>46036</v>
      </c>
      <c r="F232" s="6">
        <f>VLOOKUP(A232,[1]TODAS!$A$1:$T$2027,6,0)</f>
        <v>46044</v>
      </c>
      <c r="G232" s="27">
        <f>NETWORKDAYS(E232,F232,FESTIVOS!$A$17:$A$51)-1</f>
        <v>6</v>
      </c>
      <c r="H232" s="17" t="str">
        <f>VLOOKUP(A232,[1]TODAS!$A$1:$T$2027,14,0)</f>
        <v>FINALIZADO</v>
      </c>
      <c r="I232" s="6" t="str">
        <f>VLOOKUP(A232,[1]TODAS!$A$1:$T$2027,5,0)</f>
        <v>2-2026-3977, 2-2026-3977</v>
      </c>
      <c r="J232" s="3" t="s">
        <v>28</v>
      </c>
      <c r="K232" s="3" t="s">
        <v>19</v>
      </c>
    </row>
    <row r="233" spans="1:11" ht="14.5" x14ac:dyDescent="0.35">
      <c r="A233" s="5" t="s">
        <v>269</v>
      </c>
      <c r="B233" s="27">
        <v>230072026</v>
      </c>
      <c r="C233" s="5" t="str" cm="1">
        <f t="array" ref="C233">_xlfn.IFS(D233="CORRESPONDENCIA","SUBSECRETARÍA CORPORATIVA",D233="SUBSECRETARIA CORPORATIVA","SUBSECRETARÍA CORPORATIVA",D233="BIENES Y SERVICIOS","SUBSECRETARÍA CORPORATIVA",D233="DIRECCION DE CONTRATACION","SUBSECRETARÍA CORPORATIVA",D233="DIRECCION ADMINISTRATIVA","SUBSECRETARÍA CORPORATIVA",D233="DIRECCION FINANCIERA","SUBSECRETARÍA CORPORATIVA",D233="TALENTO HUMANO","SUBSECRETARÍA CORPORATIVA",D233="GESTION DOCUMENTAL","SUBSECRETARÍA CORPORATIVA",D233="SUBSECRETARIA DE VIVIENDA","SUBSECRETARÍA DE VIVIENDA",D233="DIRECCION DE APOYO A LA CONSTRUCCION","SUBSECRETARÍA DE VIVIENDA",D233="DIRECCION DE FINANCIACION DE VIVIENDA","SUBSECRETARÍA DE VIVIENDA",D233="DIRECCION DE MEJORAMIENTO HABITACIONAL","SUBSECRETARÍA DE VIVIENDA",D233="SUBDIRECCION DE RECURSOS PRIVADOS","SUBSECRETARÍA DE VIVIENDA",D233="SUBSECRETARIA DE PLANEACION Y POLITICAS","SUBSECRETARÍA DE PLANEACIÓN Y POLÍTICAS",D233="DIRECCION DE INFORMACION DE POLITICAS PUBLICAS","SUBSECRETARÍA DE PLANEACIÓN Y POLÍTICAS",D233="DIRECCION DE SERVICIOS PUBLICOS","SUBSECRETARÍA DE PLANEACIÓN Y POLÍTICAS",D233="DIRECCION DE GESTION DEL SUELO","SUBSECRETARÍA DE PLANEACIÓN Y POLÍTICAS",D233="SUBSECRETARIA DE INVESTIGACIONES Y CONTROL DE VIVIENDA","SUBSECRETARÍA DE INSPECCIÓN, VIGILANCIA Y CONTROL DE VIVIENDA",D233="DIRECCION DE PREVENCION, ARRENDAMIENTO Y CONTROL DE ENAJENACION","SUBSECRETARÍA DE INSPECCIÓN, VIGILANCIA Y CONTROL DE VIVIENDA",D233="DIRECCION DE INVESTIGACIONES Y CONTROL DE VIVIENDA","SUBSECRETARÍA DE INSPECCIÓN, VIGILANCIA Y CONTROL DE VIVIENDA",D233="SUBSECRETARIA DE INSPECCION, VIGILANCIA Y CONTROL DE VIVIENDA","SUBSECRETARÍA DE INSPECCIÓN, VIGILANCIA Y CONTROL DE VIVIENDA",D233="DESPACHO","DESPACHO DE LA SECRETARÍA",D233="DESPACHO DE LA SECRETARIA","DESPACHO DE LA SECRETARÍA",D233="SUBSECRETARIA JURIDICA","SUBSECRETARÍA JURÍDICA",D233="OFICINA DE CONTROL INTERNO","OFICINA DE CONTROL INTERNO",D233="OFICINA DE CONTROL DISCIPLINARIO INTERNO","OFICINA DE CONTROL DISCIPLINARIO INTERNO",D233="OFICINA ASESORA DE COMUNICACIONES","OFICINA ASESORA DE COMUNICACIONES",D233="SUBSECRETARIA DE INTERVENCIONES INTEGRALES","SUBSECRETARÍA DE INTERVENCIONES INTEGRALES",D233="DIRECCION DE HABITAT Y ENTORNOS","SUBSECRETARÍA DE INTERVENCIONES INTEGRALES",D233="DIRECCION DE OPERACIONES","SUBSECRETARÍA DE INTERVENCIONES INTEGRALES",D233="DIRECCION DE ESTRUCTURACION DE PROYECTOS","SUBSECRETARÍA DE INTERVENCIONES INTEGRALES",D233="OFICINA ASESORA DE PLANEACION","OFICINA ASESORA DE PLANEACIÓN",D233="OFICINA DE PARTICIPACION Y RELACIONAMIENTO CON LA CIUDADANIA","OFICINA DE PARTICIPACIÓN Y RELACIONAMIENTO CON LA CIUDADANÍA",D233="SERVICIO A LA CIUDADANIA","OFICINA DE PARTICIPACIÓN Y RELACIONAMIENTO CON LA CIUDADANÍA",D233="OFICINA DE TECNOLOGIA Y TRANSFORMACION DIGITAL","OFICINA DE TECNOLOGÍA Y TRANSFORMACIÓN DIGITAL")</f>
        <v>SUBSECRETARÍA DE VIVIENDA</v>
      </c>
      <c r="D233" s="5" t="str">
        <f>VLOOKUP(A233,[1]TODAS!$A$1:$T$2027,8,0)</f>
        <v>DIRECCION DE FINANCIACION DE VIVIENDA</v>
      </c>
      <c r="E233" s="6">
        <v>46036</v>
      </c>
      <c r="F233" s="6">
        <f>VLOOKUP(A233,[1]TODAS!$A$1:$T$2027,6,0)</f>
        <v>46048</v>
      </c>
      <c r="G233" s="27">
        <f>NETWORKDAYS(E233,F233,FESTIVOS!$A$17:$A$51)-1</f>
        <v>8</v>
      </c>
      <c r="H233" s="17" t="str">
        <f>VLOOKUP(A233,[1]TODAS!$A$1:$T$2027,14,0)</f>
        <v>FINALIZADO</v>
      </c>
      <c r="I233" s="6" t="str">
        <f>VLOOKUP(A233,[1]TODAS!$A$1:$T$2027,5,0)</f>
        <v>2-2026-5077, 2-2026-5077</v>
      </c>
      <c r="J233" s="3" t="s">
        <v>28</v>
      </c>
      <c r="K233" s="3" t="s">
        <v>19</v>
      </c>
    </row>
    <row r="234" spans="1:11" ht="14.5" x14ac:dyDescent="0.35">
      <c r="A234" s="5" t="s">
        <v>270</v>
      </c>
      <c r="B234" s="27">
        <v>231142026</v>
      </c>
      <c r="C234" s="5" t="str" cm="1">
        <f t="array" ref="C234">_xlfn.IFS(D234="CORRESPONDENCIA","SUBSECRETARÍA CORPORATIVA",D234="SUBSECRETARIA CORPORATIVA","SUBSECRETARÍA CORPORATIVA",D234="BIENES Y SERVICIOS","SUBSECRETARÍA CORPORATIVA",D234="DIRECCION DE CONTRATACION","SUBSECRETARÍA CORPORATIVA",D234="DIRECCION ADMINISTRATIVA","SUBSECRETARÍA CORPORATIVA",D234="DIRECCION FINANCIERA","SUBSECRETARÍA CORPORATIVA",D234="TALENTO HUMANO","SUBSECRETARÍA CORPORATIVA",D234="GESTION DOCUMENTAL","SUBSECRETARÍA CORPORATIVA",D234="SUBSECRETARIA DE VIVIENDA","SUBSECRETARÍA DE VIVIENDA",D234="DIRECCION DE APOYO A LA CONSTRUCCION","SUBSECRETARÍA DE VIVIENDA",D234="DIRECCION DE FINANCIACION DE VIVIENDA","SUBSECRETARÍA DE VIVIENDA",D234="DIRECCION DE MEJORAMIENTO HABITACIONAL","SUBSECRETARÍA DE VIVIENDA",D234="SUBDIRECCION DE RECURSOS PRIVADOS","SUBSECRETARÍA DE VIVIENDA",D234="SUBSECRETARIA DE PLANEACION Y POLITICAS","SUBSECRETARÍA DE PLANEACIÓN Y POLÍTICAS",D234="DIRECCION DE INFORMACION DE POLITICAS PUBLICAS","SUBSECRETARÍA DE PLANEACIÓN Y POLÍTICAS",D234="DIRECCION DE SERVICIOS PUBLICOS","SUBSECRETARÍA DE PLANEACIÓN Y POLÍTICAS",D234="DIRECCION DE GESTION DEL SUELO","SUBSECRETARÍA DE PLANEACIÓN Y POLÍTICAS",D234="SUBSECRETARIA DE INVESTIGACIONES Y CONTROL DE VIVIENDA","SUBSECRETARÍA DE INSPECCIÓN, VIGILANCIA Y CONTROL DE VIVIENDA",D234="DIRECCION DE PREVENCION, ARRENDAMIENTO Y CONTROL DE ENAJENACION","SUBSECRETARÍA DE INSPECCIÓN, VIGILANCIA Y CONTROL DE VIVIENDA",D234="DIRECCION DE INVESTIGACIONES Y CONTROL DE VIVIENDA","SUBSECRETARÍA DE INSPECCIÓN, VIGILANCIA Y CONTROL DE VIVIENDA",D234="SUBSECRETARIA DE INSPECCION, VIGILANCIA Y CONTROL DE VIVIENDA","SUBSECRETARÍA DE INSPECCIÓN, VIGILANCIA Y CONTROL DE VIVIENDA",D234="DESPACHO","DESPACHO DE LA SECRETARÍA",D234="DESPACHO DE LA SECRETARIA","DESPACHO DE LA SECRETARÍA",D234="SUBSECRETARIA JURIDICA","SUBSECRETARÍA JURÍDICA",D234="OFICINA DE CONTROL INTERNO","OFICINA DE CONTROL INTERNO",D234="OFICINA DE CONTROL DISCIPLINARIO INTERNO","OFICINA DE CONTROL DISCIPLINARIO INTERNO",D234="OFICINA ASESORA DE COMUNICACIONES","OFICINA ASESORA DE COMUNICACIONES",D234="SUBSECRETARIA DE INTERVENCIONES INTEGRALES","SUBSECRETARÍA DE INTERVENCIONES INTEGRALES",D234="DIRECCION DE HABITAT Y ENTORNOS","SUBSECRETARÍA DE INTERVENCIONES INTEGRALES",D234="DIRECCION DE OPERACIONES","SUBSECRETARÍA DE INTERVENCIONES INTEGRALES",D234="DIRECCION DE ESTRUCTURACION DE PROYECTOS","SUBSECRETARÍA DE INTERVENCIONES INTEGRALES",D234="OFICINA ASESORA DE PLANEACION","OFICINA ASESORA DE PLANEACIÓN",D234="OFICINA DE PARTICIPACION Y RELACIONAMIENTO CON LA CIUDADANIA","OFICINA DE PARTICIPACIÓN Y RELACIONAMIENTO CON LA CIUDADANÍA",D234="SERVICIO A LA CIUDADANIA","OFICINA DE PARTICIPACIÓN Y RELACIONAMIENTO CON LA CIUDADANÍA",D234="OFICINA DE TECNOLOGIA Y TRANSFORMACION DIGITAL","OFICINA DE TECNOLOGÍA Y TRANSFORMACIÓN DIGITAL")</f>
        <v>SUBSECRETARÍA DE VIVIENDA</v>
      </c>
      <c r="D234" s="5" t="str">
        <f>VLOOKUP(A234,[1]TODAS!$A$1:$T$2027,8,0)</f>
        <v>DIRECCION DE FINANCIACION DE VIVIENDA</v>
      </c>
      <c r="E234" s="6">
        <v>46036</v>
      </c>
      <c r="F234" s="6">
        <f>VLOOKUP(A234,[1]TODAS!$A$1:$T$2027,6,0)</f>
        <v>46049</v>
      </c>
      <c r="G234" s="27">
        <f>NETWORKDAYS(E234,F234,FESTIVOS!$A$17:$A$51)-1</f>
        <v>9</v>
      </c>
      <c r="H234" s="17" t="str">
        <f>VLOOKUP(A234,[1]TODAS!$A$1:$T$2027,14,0)</f>
        <v>FINALIZADO</v>
      </c>
      <c r="I234" s="6" t="str">
        <f>VLOOKUP(A234,[1]TODAS!$A$1:$T$2027,5,0)</f>
        <v>2-2026-5441, 2-2026-5441</v>
      </c>
      <c r="J234" s="3" t="s">
        <v>28</v>
      </c>
      <c r="K234" s="3" t="s">
        <v>19</v>
      </c>
    </row>
    <row r="235" spans="1:11" ht="14.5" x14ac:dyDescent="0.35">
      <c r="A235" s="5" t="s">
        <v>271</v>
      </c>
      <c r="B235" s="27">
        <v>232672026</v>
      </c>
      <c r="C235" s="5" t="str" cm="1">
        <f t="array" ref="C235">_xlfn.IFS(D235="CORRESPONDENCIA","SUBSECRETARÍA CORPORATIVA",D235="SUBSECRETARIA CORPORATIVA","SUBSECRETARÍA CORPORATIVA",D235="BIENES Y SERVICIOS","SUBSECRETARÍA CORPORATIVA",D235="DIRECCION DE CONTRATACION","SUBSECRETARÍA CORPORATIVA",D235="DIRECCION ADMINISTRATIVA","SUBSECRETARÍA CORPORATIVA",D235="DIRECCION FINANCIERA","SUBSECRETARÍA CORPORATIVA",D235="TALENTO HUMANO","SUBSECRETARÍA CORPORATIVA",D235="GESTION DOCUMENTAL","SUBSECRETARÍA CORPORATIVA",D235="SUBSECRETARIA DE VIVIENDA","SUBSECRETARÍA DE VIVIENDA",D235="DIRECCION DE APOYO A LA CONSTRUCCION","SUBSECRETARÍA DE VIVIENDA",D235="DIRECCION DE FINANCIACION DE VIVIENDA","SUBSECRETARÍA DE VIVIENDA",D235="DIRECCION DE MEJORAMIENTO HABITACIONAL","SUBSECRETARÍA DE VIVIENDA",D235="SUBDIRECCION DE RECURSOS PRIVADOS","SUBSECRETARÍA DE VIVIENDA",D235="SUBSECRETARIA DE PLANEACION Y POLITICAS","SUBSECRETARÍA DE PLANEACIÓN Y POLÍTICAS",D235="DIRECCION DE INFORMACION DE POLITICAS PUBLICAS","SUBSECRETARÍA DE PLANEACIÓN Y POLÍTICAS",D235="DIRECCION DE SERVICIOS PUBLICOS","SUBSECRETARÍA DE PLANEACIÓN Y POLÍTICAS",D235="DIRECCION DE GESTION DEL SUELO","SUBSECRETARÍA DE PLANEACIÓN Y POLÍTICAS",D235="SUBSECRETARIA DE INVESTIGACIONES Y CONTROL DE VIVIENDA","SUBSECRETARÍA DE INSPECCIÓN, VIGILANCIA Y CONTROL DE VIVIENDA",D235="DIRECCION DE PREVENCION, ARRENDAMIENTO Y CONTROL DE ENAJENACION","SUBSECRETARÍA DE INSPECCIÓN, VIGILANCIA Y CONTROL DE VIVIENDA",D235="DIRECCION DE INVESTIGACIONES Y CONTROL DE VIVIENDA","SUBSECRETARÍA DE INSPECCIÓN, VIGILANCIA Y CONTROL DE VIVIENDA",D235="SUBSECRETARIA DE INSPECCION, VIGILANCIA Y CONTROL DE VIVIENDA","SUBSECRETARÍA DE INSPECCIÓN, VIGILANCIA Y CONTROL DE VIVIENDA",D235="DESPACHO","DESPACHO DE LA SECRETARÍA",D235="DESPACHO DE LA SECRETARIA","DESPACHO DE LA SECRETARÍA",D235="SUBSECRETARIA JURIDICA","SUBSECRETARÍA JURÍDICA",D235="OFICINA DE CONTROL INTERNO","OFICINA DE CONTROL INTERNO",D235="OFICINA DE CONTROL DISCIPLINARIO INTERNO","OFICINA DE CONTROL DISCIPLINARIO INTERNO",D235="OFICINA ASESORA DE COMUNICACIONES","OFICINA ASESORA DE COMUNICACIONES",D235="SUBSECRETARIA DE INTERVENCIONES INTEGRALES","SUBSECRETARÍA DE INTERVENCIONES INTEGRALES",D235="DIRECCION DE HABITAT Y ENTORNOS","SUBSECRETARÍA DE INTERVENCIONES INTEGRALES",D235="DIRECCION DE OPERACIONES","SUBSECRETARÍA DE INTERVENCIONES INTEGRALES",D235="DIRECCION DE ESTRUCTURACION DE PROYECTOS","SUBSECRETARÍA DE INTERVENCIONES INTEGRALES",D235="OFICINA ASESORA DE PLANEACION","OFICINA ASESORA DE PLANEACIÓN",D235="OFICINA DE PARTICIPACION Y RELACIONAMIENTO CON LA CIUDADANIA","OFICINA DE PARTICIPACIÓN Y RELACIONAMIENTO CON LA CIUDADANÍA",D235="SERVICIO A LA CIUDADANIA","OFICINA DE PARTICIPACIÓN Y RELACIONAMIENTO CON LA CIUDADANÍA",D235="OFICINA DE TECNOLOGIA Y TRANSFORMACION DIGITAL","OFICINA DE TECNOLOGÍA Y TRANSFORMACIÓN DIGITAL")</f>
        <v>SUBSECRETARÍA DE VIVIENDA</v>
      </c>
      <c r="D235" s="5" t="str">
        <f>VLOOKUP(A235,[1]TODAS!$A$1:$T$2027,8,0)</f>
        <v>DIRECCION DE FINANCIACION DE VIVIENDA</v>
      </c>
      <c r="E235" s="6">
        <v>46036</v>
      </c>
      <c r="F235" s="6">
        <f>VLOOKUP(A235,[1]TODAS!$A$1:$T$2027,6,0)</f>
        <v>46044</v>
      </c>
      <c r="G235" s="27">
        <f>NETWORKDAYS(E235,F235,FESTIVOS!$A$17:$A$51)-1</f>
        <v>6</v>
      </c>
      <c r="H235" s="17" t="str">
        <f>VLOOKUP(A235,[1]TODAS!$A$1:$T$2027,14,0)</f>
        <v>FINALIZADO</v>
      </c>
      <c r="I235" s="6" t="str">
        <f>VLOOKUP(A235,[1]TODAS!$A$1:$T$2027,5,0)</f>
        <v>2-2026-4310, 2-2026-4310</v>
      </c>
      <c r="J235" s="3" t="s">
        <v>28</v>
      </c>
      <c r="K235" s="3" t="s">
        <v>19</v>
      </c>
    </row>
    <row r="236" spans="1:11" ht="14.5" x14ac:dyDescent="0.35">
      <c r="A236" s="5" t="s">
        <v>272</v>
      </c>
      <c r="B236" s="27">
        <v>233012026</v>
      </c>
      <c r="C236" s="5" t="str" cm="1">
        <f t="array" ref="C236">_xlfn.IFS(D236="CORRESPONDENCIA","SUBSECRETARÍA CORPORATIVA",D236="SUBSECRETARIA CORPORATIVA","SUBSECRETARÍA CORPORATIVA",D236="BIENES Y SERVICIOS","SUBSECRETARÍA CORPORATIVA",D236="DIRECCION DE CONTRATACION","SUBSECRETARÍA CORPORATIVA",D236="DIRECCION ADMINISTRATIVA","SUBSECRETARÍA CORPORATIVA",D236="DIRECCION FINANCIERA","SUBSECRETARÍA CORPORATIVA",D236="TALENTO HUMANO","SUBSECRETARÍA CORPORATIVA",D236="GESTION DOCUMENTAL","SUBSECRETARÍA CORPORATIVA",D236="SUBSECRETARIA DE VIVIENDA","SUBSECRETARÍA DE VIVIENDA",D236="DIRECCION DE APOYO A LA CONSTRUCCION","SUBSECRETARÍA DE VIVIENDA",D236="DIRECCION DE FINANCIACION DE VIVIENDA","SUBSECRETARÍA DE VIVIENDA",D236="DIRECCION DE MEJORAMIENTO HABITACIONAL","SUBSECRETARÍA DE VIVIENDA",D236="SUBDIRECCION DE RECURSOS PRIVADOS","SUBSECRETARÍA DE VIVIENDA",D236="SUBSECRETARIA DE PLANEACION Y POLITICAS","SUBSECRETARÍA DE PLANEACIÓN Y POLÍTICAS",D236="DIRECCION DE INFORMACION DE POLITICAS PUBLICAS","SUBSECRETARÍA DE PLANEACIÓN Y POLÍTICAS",D236="DIRECCION DE SERVICIOS PUBLICOS","SUBSECRETARÍA DE PLANEACIÓN Y POLÍTICAS",D236="DIRECCION DE GESTION DEL SUELO","SUBSECRETARÍA DE PLANEACIÓN Y POLÍTICAS",D236="SUBSECRETARIA DE INVESTIGACIONES Y CONTROL DE VIVIENDA","SUBSECRETARÍA DE INSPECCIÓN, VIGILANCIA Y CONTROL DE VIVIENDA",D236="DIRECCION DE PREVENCION, ARRENDAMIENTO Y CONTROL DE ENAJENACION","SUBSECRETARÍA DE INSPECCIÓN, VIGILANCIA Y CONTROL DE VIVIENDA",D236="DIRECCION DE INVESTIGACIONES Y CONTROL DE VIVIENDA","SUBSECRETARÍA DE INSPECCIÓN, VIGILANCIA Y CONTROL DE VIVIENDA",D236="SUBSECRETARIA DE INSPECCION, VIGILANCIA Y CONTROL DE VIVIENDA","SUBSECRETARÍA DE INSPECCIÓN, VIGILANCIA Y CONTROL DE VIVIENDA",D236="DESPACHO","DESPACHO DE LA SECRETARÍA",D236="DESPACHO DE LA SECRETARIA","DESPACHO DE LA SECRETARÍA",D236="SUBSECRETARIA JURIDICA","SUBSECRETARÍA JURÍDICA",D236="OFICINA DE CONTROL INTERNO","OFICINA DE CONTROL INTERNO",D236="OFICINA DE CONTROL DISCIPLINARIO INTERNO","OFICINA DE CONTROL DISCIPLINARIO INTERNO",D236="OFICINA ASESORA DE COMUNICACIONES","OFICINA ASESORA DE COMUNICACIONES",D236="SUBSECRETARIA DE INTERVENCIONES INTEGRALES","SUBSECRETARÍA DE INTERVENCIONES INTEGRALES",D236="DIRECCION DE HABITAT Y ENTORNOS","SUBSECRETARÍA DE INTERVENCIONES INTEGRALES",D236="DIRECCION DE OPERACIONES","SUBSECRETARÍA DE INTERVENCIONES INTEGRALES",D236="DIRECCION DE ESTRUCTURACION DE PROYECTOS","SUBSECRETARÍA DE INTERVENCIONES INTEGRALES",D236="OFICINA ASESORA DE PLANEACION","OFICINA ASESORA DE PLANEACIÓN",D236="OFICINA DE PARTICIPACION Y RELACIONAMIENTO CON LA CIUDADANIA","OFICINA DE PARTICIPACIÓN Y RELACIONAMIENTO CON LA CIUDADANÍA",D236="SERVICIO A LA CIUDADANIA","OFICINA DE PARTICIPACIÓN Y RELACIONAMIENTO CON LA CIUDADANÍA",D236="OFICINA DE TECNOLOGIA Y TRANSFORMACION DIGITAL","OFICINA DE TECNOLOGÍA Y TRANSFORMACIÓN DIGITAL")</f>
        <v>SUBSECRETARÍA DE VIVIENDA</v>
      </c>
      <c r="D236" s="5" t="str">
        <f>VLOOKUP(A236,[1]TODAS!$A$1:$T$2027,8,0)</f>
        <v>DIRECCION DE FINANCIACION DE VIVIENDA</v>
      </c>
      <c r="E236" s="6">
        <v>46036</v>
      </c>
      <c r="F236" s="6">
        <f>VLOOKUP(A236,[1]TODAS!$A$1:$T$2027,6,0)</f>
        <v>46044</v>
      </c>
      <c r="G236" s="27">
        <f>NETWORKDAYS(E236,F236,FESTIVOS!$A$17:$A$51)-1</f>
        <v>6</v>
      </c>
      <c r="H236" s="17" t="str">
        <f>VLOOKUP(A236,[1]TODAS!$A$1:$T$2027,14,0)</f>
        <v>FINALIZADO</v>
      </c>
      <c r="I236" s="6" t="str">
        <f>VLOOKUP(A236,[1]TODAS!$A$1:$T$2027,5,0)</f>
        <v>2-2026-4311, 2-2026-4311</v>
      </c>
      <c r="J236" s="3" t="s">
        <v>28</v>
      </c>
      <c r="K236" s="3" t="s">
        <v>19</v>
      </c>
    </row>
    <row r="237" spans="1:11" ht="14.5" x14ac:dyDescent="0.35">
      <c r="A237" s="5" t="s">
        <v>273</v>
      </c>
      <c r="B237" s="27">
        <v>233202026</v>
      </c>
      <c r="C237" s="5" t="str" cm="1">
        <f t="array" ref="C237">_xlfn.IFS(D237="CORRESPONDENCIA","SUBSECRETARÍA CORPORATIVA",D237="SUBSECRETARIA CORPORATIVA","SUBSECRETARÍA CORPORATIVA",D237="BIENES Y SERVICIOS","SUBSECRETARÍA CORPORATIVA",D237="DIRECCION DE CONTRATACION","SUBSECRETARÍA CORPORATIVA",D237="DIRECCION ADMINISTRATIVA","SUBSECRETARÍA CORPORATIVA",D237="DIRECCION FINANCIERA","SUBSECRETARÍA CORPORATIVA",D237="TALENTO HUMANO","SUBSECRETARÍA CORPORATIVA",D237="GESTION DOCUMENTAL","SUBSECRETARÍA CORPORATIVA",D237="SUBSECRETARIA DE VIVIENDA","SUBSECRETARÍA DE VIVIENDA",D237="DIRECCION DE APOYO A LA CONSTRUCCION","SUBSECRETARÍA DE VIVIENDA",D237="DIRECCION DE FINANCIACION DE VIVIENDA","SUBSECRETARÍA DE VIVIENDA",D237="DIRECCION DE MEJORAMIENTO HABITACIONAL","SUBSECRETARÍA DE VIVIENDA",D237="SUBDIRECCION DE RECURSOS PRIVADOS","SUBSECRETARÍA DE VIVIENDA",D237="SUBSECRETARIA DE PLANEACION Y POLITICAS","SUBSECRETARÍA DE PLANEACIÓN Y POLÍTICAS",D237="DIRECCION DE INFORMACION DE POLITICAS PUBLICAS","SUBSECRETARÍA DE PLANEACIÓN Y POLÍTICAS",D237="DIRECCION DE SERVICIOS PUBLICOS","SUBSECRETARÍA DE PLANEACIÓN Y POLÍTICAS",D237="DIRECCION DE GESTION DEL SUELO","SUBSECRETARÍA DE PLANEACIÓN Y POLÍTICAS",D237="SUBSECRETARIA DE INVESTIGACIONES Y CONTROL DE VIVIENDA","SUBSECRETARÍA DE INSPECCIÓN, VIGILANCIA Y CONTROL DE VIVIENDA",D237="DIRECCION DE PREVENCION, ARRENDAMIENTO Y CONTROL DE ENAJENACION","SUBSECRETARÍA DE INSPECCIÓN, VIGILANCIA Y CONTROL DE VIVIENDA",D237="DIRECCION DE INVESTIGACIONES Y CONTROL DE VIVIENDA","SUBSECRETARÍA DE INSPECCIÓN, VIGILANCIA Y CONTROL DE VIVIENDA",D237="SUBSECRETARIA DE INSPECCION, VIGILANCIA Y CONTROL DE VIVIENDA","SUBSECRETARÍA DE INSPECCIÓN, VIGILANCIA Y CONTROL DE VIVIENDA",D237="DESPACHO","DESPACHO DE LA SECRETARÍA",D237="DESPACHO DE LA SECRETARIA","DESPACHO DE LA SECRETARÍA",D237="SUBSECRETARIA JURIDICA","SUBSECRETARÍA JURÍDICA",D237="OFICINA DE CONTROL INTERNO","OFICINA DE CONTROL INTERNO",D237="OFICINA DE CONTROL DISCIPLINARIO INTERNO","OFICINA DE CONTROL DISCIPLINARIO INTERNO",D237="OFICINA ASESORA DE COMUNICACIONES","OFICINA ASESORA DE COMUNICACIONES",D237="SUBSECRETARIA DE INTERVENCIONES INTEGRALES","SUBSECRETARÍA DE INTERVENCIONES INTEGRALES",D237="DIRECCION DE HABITAT Y ENTORNOS","SUBSECRETARÍA DE INTERVENCIONES INTEGRALES",D237="DIRECCION DE OPERACIONES","SUBSECRETARÍA DE INTERVENCIONES INTEGRALES",D237="DIRECCION DE ESTRUCTURACION DE PROYECTOS","SUBSECRETARÍA DE INTERVENCIONES INTEGRALES",D237="OFICINA ASESORA DE PLANEACION","OFICINA ASESORA DE PLANEACIÓN",D237="OFICINA DE PARTICIPACION Y RELACIONAMIENTO CON LA CIUDADANIA","OFICINA DE PARTICIPACIÓN Y RELACIONAMIENTO CON LA CIUDADANÍA",D237="SERVICIO A LA CIUDADANIA","OFICINA DE PARTICIPACIÓN Y RELACIONAMIENTO CON LA CIUDADANÍA",D237="OFICINA DE TECNOLOGIA Y TRANSFORMACION DIGITAL","OFICINA DE TECNOLOGÍA Y TRANSFORMACIÓN DIGITAL")</f>
        <v>SUBSECRETARÍA DE VIVIENDA</v>
      </c>
      <c r="D237" s="5" t="str">
        <f>VLOOKUP(A237,[1]TODAS!$A$1:$T$2027,8,0)</f>
        <v>DIRECCION DE FINANCIACION DE VIVIENDA</v>
      </c>
      <c r="E237" s="6">
        <v>46036</v>
      </c>
      <c r="F237" s="6">
        <f>VLOOKUP(A237,[1]TODAS!$A$1:$T$2027,6,0)</f>
        <v>46049</v>
      </c>
      <c r="G237" s="27">
        <f>NETWORKDAYS(E237,F237,FESTIVOS!$A$17:$A$51)-1</f>
        <v>9</v>
      </c>
      <c r="H237" s="17" t="str">
        <f>VLOOKUP(A237,[1]TODAS!$A$1:$T$2027,14,0)</f>
        <v>FINALIZADO</v>
      </c>
      <c r="I237" s="6" t="str">
        <f>VLOOKUP(A237,[1]TODAS!$A$1:$T$2027,5,0)</f>
        <v>2-2026-5436, 2-2026-5436</v>
      </c>
      <c r="J237" s="3" t="s">
        <v>28</v>
      </c>
      <c r="K237" s="3" t="s">
        <v>19</v>
      </c>
    </row>
    <row r="238" spans="1:11" ht="14.5" x14ac:dyDescent="0.35">
      <c r="A238" s="5" t="s">
        <v>274</v>
      </c>
      <c r="B238" s="27">
        <v>233732026</v>
      </c>
      <c r="C238" s="5" t="str" cm="1">
        <f t="array" ref="C238">_xlfn.IFS(D238="CORRESPONDENCIA","SUBSECRETARÍA CORPORATIVA",D238="SUBSECRETARIA CORPORATIVA","SUBSECRETARÍA CORPORATIVA",D238="BIENES Y SERVICIOS","SUBSECRETARÍA CORPORATIVA",D238="DIRECCION DE CONTRATACION","SUBSECRETARÍA CORPORATIVA",D238="DIRECCION ADMINISTRATIVA","SUBSECRETARÍA CORPORATIVA",D238="DIRECCION FINANCIERA","SUBSECRETARÍA CORPORATIVA",D238="TALENTO HUMANO","SUBSECRETARÍA CORPORATIVA",D238="GESTION DOCUMENTAL","SUBSECRETARÍA CORPORATIVA",D238="SUBSECRETARIA DE VIVIENDA","SUBSECRETARÍA DE VIVIENDA",D238="DIRECCION DE APOYO A LA CONSTRUCCION","SUBSECRETARÍA DE VIVIENDA",D238="DIRECCION DE FINANCIACION DE VIVIENDA","SUBSECRETARÍA DE VIVIENDA",D238="DIRECCION DE MEJORAMIENTO HABITACIONAL","SUBSECRETARÍA DE VIVIENDA",D238="SUBDIRECCION DE RECURSOS PRIVADOS","SUBSECRETARÍA DE VIVIENDA",D238="SUBSECRETARIA DE PLANEACION Y POLITICAS","SUBSECRETARÍA DE PLANEACIÓN Y POLÍTICAS",D238="DIRECCION DE INFORMACION DE POLITICAS PUBLICAS","SUBSECRETARÍA DE PLANEACIÓN Y POLÍTICAS",D238="DIRECCION DE SERVICIOS PUBLICOS","SUBSECRETARÍA DE PLANEACIÓN Y POLÍTICAS",D238="DIRECCION DE GESTION DEL SUELO","SUBSECRETARÍA DE PLANEACIÓN Y POLÍTICAS",D238="SUBSECRETARIA DE INVESTIGACIONES Y CONTROL DE VIVIENDA","SUBSECRETARÍA DE INSPECCIÓN, VIGILANCIA Y CONTROL DE VIVIENDA",D238="DIRECCION DE PREVENCION, ARRENDAMIENTO Y CONTROL DE ENAJENACION","SUBSECRETARÍA DE INSPECCIÓN, VIGILANCIA Y CONTROL DE VIVIENDA",D238="DIRECCION DE INVESTIGACIONES Y CONTROL DE VIVIENDA","SUBSECRETARÍA DE INSPECCIÓN, VIGILANCIA Y CONTROL DE VIVIENDA",D238="SUBSECRETARIA DE INSPECCION, VIGILANCIA Y CONTROL DE VIVIENDA","SUBSECRETARÍA DE INSPECCIÓN, VIGILANCIA Y CONTROL DE VIVIENDA",D238="DESPACHO","DESPACHO DE LA SECRETARÍA",D238="DESPACHO DE LA SECRETARIA","DESPACHO DE LA SECRETARÍA",D238="SUBSECRETARIA JURIDICA","SUBSECRETARÍA JURÍDICA",D238="OFICINA DE CONTROL INTERNO","OFICINA DE CONTROL INTERNO",D238="OFICINA DE CONTROL DISCIPLINARIO INTERNO","OFICINA DE CONTROL DISCIPLINARIO INTERNO",D238="OFICINA ASESORA DE COMUNICACIONES","OFICINA ASESORA DE COMUNICACIONES",D238="SUBSECRETARIA DE INTERVENCIONES INTEGRALES","SUBSECRETARÍA DE INTERVENCIONES INTEGRALES",D238="DIRECCION DE HABITAT Y ENTORNOS","SUBSECRETARÍA DE INTERVENCIONES INTEGRALES",D238="DIRECCION DE OPERACIONES","SUBSECRETARÍA DE INTERVENCIONES INTEGRALES",D238="DIRECCION DE ESTRUCTURACION DE PROYECTOS","SUBSECRETARÍA DE INTERVENCIONES INTEGRALES",D238="OFICINA ASESORA DE PLANEACION","OFICINA ASESORA DE PLANEACIÓN",D238="OFICINA DE PARTICIPACION Y RELACIONAMIENTO CON LA CIUDADANIA","OFICINA DE PARTICIPACIÓN Y RELACIONAMIENTO CON LA CIUDADANÍA",D238="SERVICIO A LA CIUDADANIA","OFICINA DE PARTICIPACIÓN Y RELACIONAMIENTO CON LA CIUDADANÍA",D238="OFICINA DE TECNOLOGIA Y TRANSFORMACION DIGITAL","OFICINA DE TECNOLOGÍA Y TRANSFORMACIÓN DIGITAL")</f>
        <v>SUBSECRETARÍA JURÍDICA</v>
      </c>
      <c r="D238" s="5" t="str">
        <f>VLOOKUP(A238,[1]TODAS!$A$1:$T$2027,8,0)</f>
        <v>SUBSECRETARIA JURIDICA</v>
      </c>
      <c r="E238" s="6">
        <v>46036</v>
      </c>
      <c r="F238" s="6">
        <f>VLOOKUP(A238,[1]TODAS!$A$1:$T$2027,6,0)</f>
        <v>46050</v>
      </c>
      <c r="G238" s="27">
        <f>NETWORKDAYS(E238,F238,FESTIVOS!$A$17:$A$51)-1</f>
        <v>10</v>
      </c>
      <c r="H238" s="17" t="str">
        <f>VLOOKUP(A238,[1]TODAS!$A$1:$T$2027,14,0)</f>
        <v>FINALIZADO</v>
      </c>
      <c r="I238" s="6" t="str">
        <f>VLOOKUP(A238,[1]TODAS!$A$1:$T$2027,5,0)</f>
        <v>2-2026-5733, 2-2026-5733</v>
      </c>
      <c r="J238" s="3" t="s">
        <v>28</v>
      </c>
      <c r="K238" s="3" t="s">
        <v>19</v>
      </c>
    </row>
    <row r="239" spans="1:11" ht="14.5" x14ac:dyDescent="0.35">
      <c r="A239" s="5" t="s">
        <v>275</v>
      </c>
      <c r="B239" s="27">
        <v>233862026</v>
      </c>
      <c r="C239" s="5" t="str" cm="1">
        <f t="array" ref="C239">_xlfn.IFS(D239="CORRESPONDENCIA","SUBSECRETARÍA CORPORATIVA",D239="SUBSECRETARIA CORPORATIVA","SUBSECRETARÍA CORPORATIVA",D239="BIENES Y SERVICIOS","SUBSECRETARÍA CORPORATIVA",D239="DIRECCION DE CONTRATACION","SUBSECRETARÍA CORPORATIVA",D239="DIRECCION ADMINISTRATIVA","SUBSECRETARÍA CORPORATIVA",D239="DIRECCION FINANCIERA","SUBSECRETARÍA CORPORATIVA",D239="TALENTO HUMANO","SUBSECRETARÍA CORPORATIVA",D239="GESTION DOCUMENTAL","SUBSECRETARÍA CORPORATIVA",D239="SUBSECRETARIA DE VIVIENDA","SUBSECRETARÍA DE VIVIENDA",D239="DIRECCION DE APOYO A LA CONSTRUCCION","SUBSECRETARÍA DE VIVIENDA",D239="DIRECCION DE FINANCIACION DE VIVIENDA","SUBSECRETARÍA DE VIVIENDA",D239="DIRECCION DE MEJORAMIENTO HABITACIONAL","SUBSECRETARÍA DE VIVIENDA",D239="SUBDIRECCION DE RECURSOS PRIVADOS","SUBSECRETARÍA DE VIVIENDA",D239="SUBSECRETARIA DE PLANEACION Y POLITICAS","SUBSECRETARÍA DE PLANEACIÓN Y POLÍTICAS",D239="DIRECCION DE INFORMACION DE POLITICAS PUBLICAS","SUBSECRETARÍA DE PLANEACIÓN Y POLÍTICAS",D239="DIRECCION DE SERVICIOS PUBLICOS","SUBSECRETARÍA DE PLANEACIÓN Y POLÍTICAS",D239="DIRECCION DE GESTION DEL SUELO","SUBSECRETARÍA DE PLANEACIÓN Y POLÍTICAS",D239="SUBSECRETARIA DE INVESTIGACIONES Y CONTROL DE VIVIENDA","SUBSECRETARÍA DE INSPECCIÓN, VIGILANCIA Y CONTROL DE VIVIENDA",D239="DIRECCION DE PREVENCION, ARRENDAMIENTO Y CONTROL DE ENAJENACION","SUBSECRETARÍA DE INSPECCIÓN, VIGILANCIA Y CONTROL DE VIVIENDA",D239="DIRECCION DE INVESTIGACIONES Y CONTROL DE VIVIENDA","SUBSECRETARÍA DE INSPECCIÓN, VIGILANCIA Y CONTROL DE VIVIENDA",D239="SUBSECRETARIA DE INSPECCION, VIGILANCIA Y CONTROL DE VIVIENDA","SUBSECRETARÍA DE INSPECCIÓN, VIGILANCIA Y CONTROL DE VIVIENDA",D239="DESPACHO","DESPACHO DE LA SECRETARÍA",D239="DESPACHO DE LA SECRETARIA","DESPACHO DE LA SECRETARÍA",D239="SUBSECRETARIA JURIDICA","SUBSECRETARÍA JURÍDICA",D239="OFICINA DE CONTROL INTERNO","OFICINA DE CONTROL INTERNO",D239="OFICINA DE CONTROL DISCIPLINARIO INTERNO","OFICINA DE CONTROL DISCIPLINARIO INTERNO",D239="OFICINA ASESORA DE COMUNICACIONES","OFICINA ASESORA DE COMUNICACIONES",D239="SUBSECRETARIA DE INTERVENCIONES INTEGRALES","SUBSECRETARÍA DE INTERVENCIONES INTEGRALES",D239="DIRECCION DE HABITAT Y ENTORNOS","SUBSECRETARÍA DE INTERVENCIONES INTEGRALES",D239="DIRECCION DE OPERACIONES","SUBSECRETARÍA DE INTERVENCIONES INTEGRALES",D239="DIRECCION DE ESTRUCTURACION DE PROYECTOS","SUBSECRETARÍA DE INTERVENCIONES INTEGRALES",D239="OFICINA ASESORA DE PLANEACION","OFICINA ASESORA DE PLANEACIÓN",D239="OFICINA DE PARTICIPACION Y RELACIONAMIENTO CON LA CIUDADANIA","OFICINA DE PARTICIPACIÓN Y RELACIONAMIENTO CON LA CIUDADANÍA",D239="SERVICIO A LA CIUDADANIA","OFICINA DE PARTICIPACIÓN Y RELACIONAMIENTO CON LA CIUDADANÍA",D239="OFICINA DE TECNOLOGIA Y TRANSFORMACION DIGITAL","OFICINA DE TECNOLOGÍA Y TRANSFORMACIÓN DIGITAL")</f>
        <v>SUBSECRETARÍA DE VIVIENDA</v>
      </c>
      <c r="D239" s="5" t="str">
        <f>VLOOKUP(A239,[1]TODAS!$A$1:$T$2027,8,0)</f>
        <v>DIRECCION DE FINANCIACION DE VIVIENDA</v>
      </c>
      <c r="E239" s="6">
        <v>46036</v>
      </c>
      <c r="F239" s="6">
        <f>VLOOKUP(A239,[1]TODAS!$A$1:$T$2027,6,0)</f>
        <v>46044</v>
      </c>
      <c r="G239" s="27">
        <f>NETWORKDAYS(E239,F239,FESTIVOS!$A$17:$A$51)-1</f>
        <v>6</v>
      </c>
      <c r="H239" s="17" t="str">
        <f>VLOOKUP(A239,[1]TODAS!$A$1:$T$2027,14,0)</f>
        <v>FINALIZADO</v>
      </c>
      <c r="I239" s="6" t="str">
        <f>VLOOKUP(A239,[1]TODAS!$A$1:$T$2027,5,0)</f>
        <v>2-2026-4292, 2-2026-4292</v>
      </c>
      <c r="J239" s="3" t="s">
        <v>28</v>
      </c>
      <c r="K239" s="3" t="s">
        <v>19</v>
      </c>
    </row>
    <row r="240" spans="1:11" ht="14.5" x14ac:dyDescent="0.35">
      <c r="A240" s="5" t="s">
        <v>276</v>
      </c>
      <c r="B240" s="27">
        <v>234292026</v>
      </c>
      <c r="C240" s="5" t="str" cm="1">
        <f t="array" ref="C240">_xlfn.IFS(D240="CORRESPONDENCIA","SUBSECRETARÍA CORPORATIVA",D240="SUBSECRETARIA CORPORATIVA","SUBSECRETARÍA CORPORATIVA",D240="BIENES Y SERVICIOS","SUBSECRETARÍA CORPORATIVA",D240="DIRECCION DE CONTRATACION","SUBSECRETARÍA CORPORATIVA",D240="DIRECCION ADMINISTRATIVA","SUBSECRETARÍA CORPORATIVA",D240="DIRECCION FINANCIERA","SUBSECRETARÍA CORPORATIVA",D240="TALENTO HUMANO","SUBSECRETARÍA CORPORATIVA",D240="GESTION DOCUMENTAL","SUBSECRETARÍA CORPORATIVA",D240="SUBSECRETARIA DE VIVIENDA","SUBSECRETARÍA DE VIVIENDA",D240="DIRECCION DE APOYO A LA CONSTRUCCION","SUBSECRETARÍA DE VIVIENDA",D240="DIRECCION DE FINANCIACION DE VIVIENDA","SUBSECRETARÍA DE VIVIENDA",D240="DIRECCION DE MEJORAMIENTO HABITACIONAL","SUBSECRETARÍA DE VIVIENDA",D240="SUBDIRECCION DE RECURSOS PRIVADOS","SUBSECRETARÍA DE VIVIENDA",D240="SUBSECRETARIA DE PLANEACION Y POLITICAS","SUBSECRETARÍA DE PLANEACIÓN Y POLÍTICAS",D240="DIRECCION DE INFORMACION DE POLITICAS PUBLICAS","SUBSECRETARÍA DE PLANEACIÓN Y POLÍTICAS",D240="DIRECCION DE SERVICIOS PUBLICOS","SUBSECRETARÍA DE PLANEACIÓN Y POLÍTICAS",D240="DIRECCION DE GESTION DEL SUELO","SUBSECRETARÍA DE PLANEACIÓN Y POLÍTICAS",D240="SUBSECRETARIA DE INVESTIGACIONES Y CONTROL DE VIVIENDA","SUBSECRETARÍA DE INSPECCIÓN, VIGILANCIA Y CONTROL DE VIVIENDA",D240="DIRECCION DE PREVENCION, ARRENDAMIENTO Y CONTROL DE ENAJENACION","SUBSECRETARÍA DE INSPECCIÓN, VIGILANCIA Y CONTROL DE VIVIENDA",D240="DIRECCION DE INVESTIGACIONES Y CONTROL DE VIVIENDA","SUBSECRETARÍA DE INSPECCIÓN, VIGILANCIA Y CONTROL DE VIVIENDA",D240="SUBSECRETARIA DE INSPECCION, VIGILANCIA Y CONTROL DE VIVIENDA","SUBSECRETARÍA DE INSPECCIÓN, VIGILANCIA Y CONTROL DE VIVIENDA",D240="DESPACHO","DESPACHO DE LA SECRETARÍA",D240="DESPACHO DE LA SECRETARIA","DESPACHO DE LA SECRETARÍA",D240="SUBSECRETARIA JURIDICA","SUBSECRETARÍA JURÍDICA",D240="OFICINA DE CONTROL INTERNO","OFICINA DE CONTROL INTERNO",D240="OFICINA DE CONTROL DISCIPLINARIO INTERNO","OFICINA DE CONTROL DISCIPLINARIO INTERNO",D240="OFICINA ASESORA DE COMUNICACIONES","OFICINA ASESORA DE COMUNICACIONES",D240="SUBSECRETARIA DE INTERVENCIONES INTEGRALES","SUBSECRETARÍA DE INTERVENCIONES INTEGRALES",D240="DIRECCION DE HABITAT Y ENTORNOS","SUBSECRETARÍA DE INTERVENCIONES INTEGRALES",D240="DIRECCION DE OPERACIONES","SUBSECRETARÍA DE INTERVENCIONES INTEGRALES",D240="DIRECCION DE ESTRUCTURACION DE PROYECTOS","SUBSECRETARÍA DE INTERVENCIONES INTEGRALES",D240="OFICINA ASESORA DE PLANEACION","OFICINA ASESORA DE PLANEACIÓN",D240="OFICINA DE PARTICIPACION Y RELACIONAMIENTO CON LA CIUDADANIA","OFICINA DE PARTICIPACIÓN Y RELACIONAMIENTO CON LA CIUDADANÍA",D240="SERVICIO A LA CIUDADANIA","OFICINA DE PARTICIPACIÓN Y RELACIONAMIENTO CON LA CIUDADANÍA",D240="OFICINA DE TECNOLOGIA Y TRANSFORMACION DIGITAL","OFICINA DE TECNOLOGÍA Y TRANSFORMACIÓN DIGITAL")</f>
        <v>SUBSECRETARÍA JURÍDICA</v>
      </c>
      <c r="D240" s="5" t="str">
        <f>VLOOKUP(A240,[1]TODAS!$A$1:$T$2027,8,0)</f>
        <v>SUBSECRETARIA JURIDICA</v>
      </c>
      <c r="E240" s="6">
        <v>46036</v>
      </c>
      <c r="F240" s="6">
        <f>VLOOKUP(A240,[1]TODAS!$A$1:$T$2027,6,0)</f>
        <v>46056</v>
      </c>
      <c r="G240" s="27">
        <f>NETWORKDAYS(E240,F240,FESTIVOS!$A$17:$A$51)-1</f>
        <v>14</v>
      </c>
      <c r="H240" s="17" t="str">
        <f>VLOOKUP(A240,[1]TODAS!$A$1:$T$2027,14,0)</f>
        <v>FINALIZADO</v>
      </c>
      <c r="I240" s="6" t="str">
        <f>VLOOKUP(A240,[1]TODAS!$A$1:$T$2027,5,0)</f>
        <v>2-2026-6702, 2-2026-6702</v>
      </c>
      <c r="J240" s="3" t="s">
        <v>28</v>
      </c>
      <c r="K240" s="3" t="s">
        <v>19</v>
      </c>
    </row>
    <row r="241" spans="1:11" ht="14.5" x14ac:dyDescent="0.35">
      <c r="A241" s="5" t="s">
        <v>277</v>
      </c>
      <c r="B241" s="27">
        <v>234312026</v>
      </c>
      <c r="C241" s="5" t="str" cm="1">
        <f t="array" ref="C241">_xlfn.IFS(D241="CORRESPONDENCIA","SUBSECRETARÍA CORPORATIVA",D241="SUBSECRETARIA CORPORATIVA","SUBSECRETARÍA CORPORATIVA",D241="BIENES Y SERVICIOS","SUBSECRETARÍA CORPORATIVA",D241="DIRECCION DE CONTRATACION","SUBSECRETARÍA CORPORATIVA",D241="DIRECCION ADMINISTRATIVA","SUBSECRETARÍA CORPORATIVA",D241="DIRECCION FINANCIERA","SUBSECRETARÍA CORPORATIVA",D241="TALENTO HUMANO","SUBSECRETARÍA CORPORATIVA",D241="GESTION DOCUMENTAL","SUBSECRETARÍA CORPORATIVA",D241="SUBSECRETARIA DE VIVIENDA","SUBSECRETARÍA DE VIVIENDA",D241="DIRECCION DE APOYO A LA CONSTRUCCION","SUBSECRETARÍA DE VIVIENDA",D241="DIRECCION DE FINANCIACION DE VIVIENDA","SUBSECRETARÍA DE VIVIENDA",D241="DIRECCION DE MEJORAMIENTO HABITACIONAL","SUBSECRETARÍA DE VIVIENDA",D241="SUBDIRECCION DE RECURSOS PRIVADOS","SUBSECRETARÍA DE VIVIENDA",D241="SUBSECRETARIA DE PLANEACION Y POLITICAS","SUBSECRETARÍA DE PLANEACIÓN Y POLÍTICAS",D241="DIRECCION DE INFORMACION DE POLITICAS PUBLICAS","SUBSECRETARÍA DE PLANEACIÓN Y POLÍTICAS",D241="DIRECCION DE SERVICIOS PUBLICOS","SUBSECRETARÍA DE PLANEACIÓN Y POLÍTICAS",D241="DIRECCION DE GESTION DEL SUELO","SUBSECRETARÍA DE PLANEACIÓN Y POLÍTICAS",D241="SUBSECRETARIA DE INVESTIGACIONES Y CONTROL DE VIVIENDA","SUBSECRETARÍA DE INSPECCIÓN, VIGILANCIA Y CONTROL DE VIVIENDA",D241="DIRECCION DE PREVENCION, ARRENDAMIENTO Y CONTROL DE ENAJENACION","SUBSECRETARÍA DE INSPECCIÓN, VIGILANCIA Y CONTROL DE VIVIENDA",D241="DIRECCION DE INVESTIGACIONES Y CONTROL DE VIVIENDA","SUBSECRETARÍA DE INSPECCIÓN, VIGILANCIA Y CONTROL DE VIVIENDA",D241="SUBSECRETARIA DE INSPECCION, VIGILANCIA Y CONTROL DE VIVIENDA","SUBSECRETARÍA DE INSPECCIÓN, VIGILANCIA Y CONTROL DE VIVIENDA",D241="DESPACHO","DESPACHO DE LA SECRETARÍA",D241="DESPACHO DE LA SECRETARIA","DESPACHO DE LA SECRETARÍA",D241="SUBSECRETARIA JURIDICA","SUBSECRETARÍA JURÍDICA",D241="OFICINA DE CONTROL INTERNO","OFICINA DE CONTROL INTERNO",D241="OFICINA DE CONTROL DISCIPLINARIO INTERNO","OFICINA DE CONTROL DISCIPLINARIO INTERNO",D241="OFICINA ASESORA DE COMUNICACIONES","OFICINA ASESORA DE COMUNICACIONES",D241="SUBSECRETARIA DE INTERVENCIONES INTEGRALES","SUBSECRETARÍA DE INTERVENCIONES INTEGRALES",D241="DIRECCION DE HABITAT Y ENTORNOS","SUBSECRETARÍA DE INTERVENCIONES INTEGRALES",D241="DIRECCION DE OPERACIONES","SUBSECRETARÍA DE INTERVENCIONES INTEGRALES",D241="DIRECCION DE ESTRUCTURACION DE PROYECTOS","SUBSECRETARÍA DE INTERVENCIONES INTEGRALES",D241="OFICINA ASESORA DE PLANEACION","OFICINA ASESORA DE PLANEACIÓN",D241="OFICINA DE PARTICIPACION Y RELACIONAMIENTO CON LA CIUDADANIA","OFICINA DE PARTICIPACIÓN Y RELACIONAMIENTO CON LA CIUDADANÍA",D241="SERVICIO A LA CIUDADANIA","OFICINA DE PARTICIPACIÓN Y RELACIONAMIENTO CON LA CIUDADANÍA",D241="OFICINA DE TECNOLOGIA Y TRANSFORMACION DIGITAL","OFICINA DE TECNOLOGÍA Y TRANSFORMACIÓN DIGITAL")</f>
        <v>SUBSECRETARÍA DE VIVIENDA</v>
      </c>
      <c r="D241" s="5" t="str">
        <f>VLOOKUP(A241,[1]TODAS!$A$1:$T$2027,8,0)</f>
        <v>DIRECCION DE FINANCIACION DE VIVIENDA</v>
      </c>
      <c r="E241" s="6">
        <v>46036</v>
      </c>
      <c r="F241" s="6">
        <f>VLOOKUP(A241,[1]TODAS!$A$1:$T$2027,6,0)</f>
        <v>46049</v>
      </c>
      <c r="G241" s="27">
        <f>NETWORKDAYS(E241,F241,FESTIVOS!$A$17:$A$51)-1</f>
        <v>9</v>
      </c>
      <c r="H241" s="17" t="str">
        <f>VLOOKUP(A241,[1]TODAS!$A$1:$T$2027,14,0)</f>
        <v>FINALIZADO</v>
      </c>
      <c r="I241" s="6" t="str">
        <f>VLOOKUP(A241,[1]TODAS!$A$1:$T$2027,5,0)</f>
        <v>2-2026-5504, 2-2026-5504</v>
      </c>
      <c r="J241" s="3" t="s">
        <v>28</v>
      </c>
      <c r="K241" s="3" t="s">
        <v>19</v>
      </c>
    </row>
    <row r="242" spans="1:11" ht="14.5" x14ac:dyDescent="0.35">
      <c r="A242" s="5" t="s">
        <v>278</v>
      </c>
      <c r="B242" s="27">
        <v>234392026</v>
      </c>
      <c r="C242" s="5" t="str" cm="1">
        <f t="array" ref="C242">_xlfn.IFS(D242="CORRESPONDENCIA","SUBSECRETARÍA CORPORATIVA",D242="SUBSECRETARIA CORPORATIVA","SUBSECRETARÍA CORPORATIVA",D242="BIENES Y SERVICIOS","SUBSECRETARÍA CORPORATIVA",D242="DIRECCION DE CONTRATACION","SUBSECRETARÍA CORPORATIVA",D242="DIRECCION ADMINISTRATIVA","SUBSECRETARÍA CORPORATIVA",D242="DIRECCION FINANCIERA","SUBSECRETARÍA CORPORATIVA",D242="TALENTO HUMANO","SUBSECRETARÍA CORPORATIVA",D242="GESTION DOCUMENTAL","SUBSECRETARÍA CORPORATIVA",D242="SUBSECRETARIA DE VIVIENDA","SUBSECRETARÍA DE VIVIENDA",D242="DIRECCION DE APOYO A LA CONSTRUCCION","SUBSECRETARÍA DE VIVIENDA",D242="DIRECCION DE FINANCIACION DE VIVIENDA","SUBSECRETARÍA DE VIVIENDA",D242="DIRECCION DE MEJORAMIENTO HABITACIONAL","SUBSECRETARÍA DE VIVIENDA",D242="SUBDIRECCION DE RECURSOS PRIVADOS","SUBSECRETARÍA DE VIVIENDA",D242="SUBSECRETARIA DE PLANEACION Y POLITICAS","SUBSECRETARÍA DE PLANEACIÓN Y POLÍTICAS",D242="DIRECCION DE INFORMACION DE POLITICAS PUBLICAS","SUBSECRETARÍA DE PLANEACIÓN Y POLÍTICAS",D242="DIRECCION DE SERVICIOS PUBLICOS","SUBSECRETARÍA DE PLANEACIÓN Y POLÍTICAS",D242="DIRECCION DE GESTION DEL SUELO","SUBSECRETARÍA DE PLANEACIÓN Y POLÍTICAS",D242="SUBSECRETARIA DE INVESTIGACIONES Y CONTROL DE VIVIENDA","SUBSECRETARÍA DE INSPECCIÓN, VIGILANCIA Y CONTROL DE VIVIENDA",D242="DIRECCION DE PREVENCION, ARRENDAMIENTO Y CONTROL DE ENAJENACION","SUBSECRETARÍA DE INSPECCIÓN, VIGILANCIA Y CONTROL DE VIVIENDA",D242="DIRECCION DE INVESTIGACIONES Y CONTROL DE VIVIENDA","SUBSECRETARÍA DE INSPECCIÓN, VIGILANCIA Y CONTROL DE VIVIENDA",D242="SUBSECRETARIA DE INSPECCION, VIGILANCIA Y CONTROL DE VIVIENDA","SUBSECRETARÍA DE INSPECCIÓN, VIGILANCIA Y CONTROL DE VIVIENDA",D242="DESPACHO","DESPACHO DE LA SECRETARÍA",D242="DESPACHO DE LA SECRETARIA","DESPACHO DE LA SECRETARÍA",D242="SUBSECRETARIA JURIDICA","SUBSECRETARÍA JURÍDICA",D242="OFICINA DE CONTROL INTERNO","OFICINA DE CONTROL INTERNO",D242="OFICINA DE CONTROL DISCIPLINARIO INTERNO","OFICINA DE CONTROL DISCIPLINARIO INTERNO",D242="OFICINA ASESORA DE COMUNICACIONES","OFICINA ASESORA DE COMUNICACIONES",D242="SUBSECRETARIA DE INTERVENCIONES INTEGRALES","SUBSECRETARÍA DE INTERVENCIONES INTEGRALES",D242="DIRECCION DE HABITAT Y ENTORNOS","SUBSECRETARÍA DE INTERVENCIONES INTEGRALES",D242="DIRECCION DE OPERACIONES","SUBSECRETARÍA DE INTERVENCIONES INTEGRALES",D242="DIRECCION DE ESTRUCTURACION DE PROYECTOS","SUBSECRETARÍA DE INTERVENCIONES INTEGRALES",D242="OFICINA ASESORA DE PLANEACION","OFICINA ASESORA DE PLANEACIÓN",D242="OFICINA DE PARTICIPACION Y RELACIONAMIENTO CON LA CIUDADANIA","OFICINA DE PARTICIPACIÓN Y RELACIONAMIENTO CON LA CIUDADANÍA",D242="SERVICIO A LA CIUDADANIA","OFICINA DE PARTICIPACIÓN Y RELACIONAMIENTO CON LA CIUDADANÍA",D242="OFICINA DE TECNOLOGIA Y TRANSFORMACION DIGITAL","OFICINA DE TECNOLOGÍA Y TRANSFORMACIÓN DIGITAL")</f>
        <v>SUBSECRETARÍA DE INSPECCIÓN, VIGILANCIA Y CONTROL DE VIVIENDA</v>
      </c>
      <c r="D242" s="5" t="str">
        <f>VLOOKUP(A242,[1]TODAS!$A$1:$T$2027,8,0)</f>
        <v>DIRECCION DE INVESTIGACIONES Y CONTROL DE VIVIENDA</v>
      </c>
      <c r="E242" s="6">
        <v>46036</v>
      </c>
      <c r="F242" s="6">
        <f>VLOOKUP(A242,[1]TODAS!$A$1:$T$2027,6,0)</f>
        <v>46042</v>
      </c>
      <c r="G242" s="27">
        <f>NETWORKDAYS(E242,F242,FESTIVOS!$A$17:$A$51)-1</f>
        <v>4</v>
      </c>
      <c r="H242" s="17" t="str">
        <f>VLOOKUP(A242,[1]TODAS!$A$1:$T$2027,14,0)</f>
        <v>FINALIZADO</v>
      </c>
      <c r="I242" s="6" t="str">
        <f>VLOOKUP(A242,[1]TODAS!$A$1:$T$2027,5,0)</f>
        <v>2-2026-3595, 2-2026-3595</v>
      </c>
      <c r="J242" s="3" t="s">
        <v>28</v>
      </c>
      <c r="K242" s="3" t="s">
        <v>19</v>
      </c>
    </row>
    <row r="243" spans="1:11" ht="14.5" x14ac:dyDescent="0.35">
      <c r="A243" s="5" t="s">
        <v>279</v>
      </c>
      <c r="B243" s="27">
        <v>100982026</v>
      </c>
      <c r="C243" s="5" t="str" cm="1">
        <f t="array" ref="C243">_xlfn.IFS(D243="CORRESPONDENCIA","SUBSECRETARÍA CORPORATIVA",D243="SUBSECRETARIA CORPORATIVA","SUBSECRETARÍA CORPORATIVA",D243="BIENES Y SERVICIOS","SUBSECRETARÍA CORPORATIVA",D243="DIRECCION DE CONTRATACION","SUBSECRETARÍA CORPORATIVA",D243="DIRECCION ADMINISTRATIVA","SUBSECRETARÍA CORPORATIVA",D243="DIRECCION FINANCIERA","SUBSECRETARÍA CORPORATIVA",D243="TALENTO HUMANO","SUBSECRETARÍA CORPORATIVA",D243="GESTION DOCUMENTAL","SUBSECRETARÍA CORPORATIVA",D243="SUBSECRETARIA DE VIVIENDA","SUBSECRETARÍA DE VIVIENDA",D243="DIRECCION DE APOYO A LA CONSTRUCCION","SUBSECRETARÍA DE VIVIENDA",D243="DIRECCION DE FINANCIACION DE VIVIENDA","SUBSECRETARÍA DE VIVIENDA",D243="DIRECCION DE MEJORAMIENTO HABITACIONAL","SUBSECRETARÍA DE VIVIENDA",D243="SUBDIRECCION DE RECURSOS PRIVADOS","SUBSECRETARÍA DE VIVIENDA",D243="SUBSECRETARIA DE PLANEACION Y POLITICAS","SUBSECRETARÍA DE PLANEACIÓN Y POLÍTICAS",D243="DIRECCION DE INFORMACION DE POLITICAS PUBLICAS","SUBSECRETARÍA DE PLANEACIÓN Y POLÍTICAS",D243="DIRECCION DE SERVICIOS PUBLICOS","SUBSECRETARÍA DE PLANEACIÓN Y POLÍTICAS",D243="DIRECCION DE GESTION DEL SUELO","SUBSECRETARÍA DE PLANEACIÓN Y POLÍTICAS",D243="SUBSECRETARIA DE INVESTIGACIONES Y CONTROL DE VIVIENDA","SUBSECRETARÍA DE INSPECCIÓN, VIGILANCIA Y CONTROL DE VIVIENDA",D243="DIRECCION DE PREVENCION, ARRENDAMIENTO Y CONTROL DE ENAJENACION","SUBSECRETARÍA DE INSPECCIÓN, VIGILANCIA Y CONTROL DE VIVIENDA",D243="DIRECCION DE INVESTIGACIONES Y CONTROL DE VIVIENDA","SUBSECRETARÍA DE INSPECCIÓN, VIGILANCIA Y CONTROL DE VIVIENDA",D243="SUBSECRETARIA DE INSPECCION, VIGILANCIA Y CONTROL DE VIVIENDA","SUBSECRETARÍA DE INSPECCIÓN, VIGILANCIA Y CONTROL DE VIVIENDA",D243="DESPACHO","DESPACHO DE LA SECRETARÍA",D243="DESPACHO DE LA SECRETARIA","DESPACHO DE LA SECRETARÍA",D243="SUBSECRETARIA JURIDICA","SUBSECRETARÍA JURÍDICA",D243="OFICINA DE CONTROL INTERNO","OFICINA DE CONTROL INTERNO",D243="OFICINA DE CONTROL DISCIPLINARIO INTERNO","OFICINA DE CONTROL DISCIPLINARIO INTERNO",D243="OFICINA ASESORA DE COMUNICACIONES","OFICINA ASESORA DE COMUNICACIONES",D243="SUBSECRETARIA DE INTERVENCIONES INTEGRALES","SUBSECRETARÍA DE INTERVENCIONES INTEGRALES",D243="DIRECCION DE HABITAT Y ENTORNOS","SUBSECRETARÍA DE INTERVENCIONES INTEGRALES",D243="DIRECCION DE OPERACIONES","SUBSECRETARÍA DE INTERVENCIONES INTEGRALES",D243="DIRECCION DE ESTRUCTURACION DE PROYECTOS","SUBSECRETARÍA DE INTERVENCIONES INTEGRALES",D243="OFICINA ASESORA DE PLANEACION","OFICINA ASESORA DE PLANEACIÓN",D243="OFICINA DE PARTICIPACION Y RELACIONAMIENTO CON LA CIUDADANIA","OFICINA DE PARTICIPACIÓN Y RELACIONAMIENTO CON LA CIUDADANÍA",D243="SERVICIO A LA CIUDADANIA","OFICINA DE PARTICIPACIÓN Y RELACIONAMIENTO CON LA CIUDADANÍA",D243="OFICINA DE TECNOLOGIA Y TRANSFORMACION DIGITAL","OFICINA DE TECNOLOGÍA Y TRANSFORMACIÓN DIGITAL")</f>
        <v>SUBSECRETARÍA DE VIVIENDA</v>
      </c>
      <c r="D243" s="5" t="str">
        <f>VLOOKUP(A243,[1]TODAS!$A$1:$T$2027,8,0)</f>
        <v>DIRECCION DE FINANCIACION DE VIVIENDA</v>
      </c>
      <c r="E243" s="6">
        <v>46037</v>
      </c>
      <c r="F243" s="6">
        <f>VLOOKUP(A243,[1]TODAS!$A$1:$T$2027,6,0)</f>
        <v>46048</v>
      </c>
      <c r="G243" s="27">
        <f>NETWORKDAYS(E243,F243,FESTIVOS!$A$17:$A$51)-1</f>
        <v>7</v>
      </c>
      <c r="H243" s="17" t="str">
        <f>VLOOKUP(A243,[1]TODAS!$A$1:$T$2027,14,0)</f>
        <v>FINALIZADO</v>
      </c>
      <c r="I243" s="6" t="str">
        <f>VLOOKUP(A243,[1]TODAS!$A$1:$T$2027,5,0)</f>
        <v>2-2026-5079, 2-2026-5079, 2-2026-5823, 2-2026-5823</v>
      </c>
      <c r="J243" s="3" t="s">
        <v>28</v>
      </c>
      <c r="K243" s="3" t="s">
        <v>19</v>
      </c>
    </row>
    <row r="244" spans="1:11" ht="14.5" x14ac:dyDescent="0.35">
      <c r="A244" s="5" t="s">
        <v>280</v>
      </c>
      <c r="B244" s="27">
        <v>289602026</v>
      </c>
      <c r="C244" s="5" t="str" cm="1">
        <f t="array" ref="C244">_xlfn.IFS(D244="CORRESPONDENCIA","SUBSECRETARÍA CORPORATIVA",D244="SUBSECRETARIA CORPORATIVA","SUBSECRETARÍA CORPORATIVA",D244="BIENES Y SERVICIOS","SUBSECRETARÍA CORPORATIVA",D244="DIRECCION DE CONTRATACION","SUBSECRETARÍA CORPORATIVA",D244="DIRECCION ADMINISTRATIVA","SUBSECRETARÍA CORPORATIVA",D244="DIRECCION FINANCIERA","SUBSECRETARÍA CORPORATIVA",D244="TALENTO HUMANO","SUBSECRETARÍA CORPORATIVA",D244="GESTION DOCUMENTAL","SUBSECRETARÍA CORPORATIVA",D244="SUBSECRETARIA DE VIVIENDA","SUBSECRETARÍA DE VIVIENDA",D244="DIRECCION DE APOYO A LA CONSTRUCCION","SUBSECRETARÍA DE VIVIENDA",D244="DIRECCION DE FINANCIACION DE VIVIENDA","SUBSECRETARÍA DE VIVIENDA",D244="DIRECCION DE MEJORAMIENTO HABITACIONAL","SUBSECRETARÍA DE VIVIENDA",D244="SUBDIRECCION DE RECURSOS PRIVADOS","SUBSECRETARÍA DE VIVIENDA",D244="SUBSECRETARIA DE PLANEACION Y POLITICAS","SUBSECRETARÍA DE PLANEACIÓN Y POLÍTICAS",D244="DIRECCION DE INFORMACION DE POLITICAS PUBLICAS","SUBSECRETARÍA DE PLANEACIÓN Y POLÍTICAS",D244="DIRECCION DE SERVICIOS PUBLICOS","SUBSECRETARÍA DE PLANEACIÓN Y POLÍTICAS",D244="DIRECCION DE GESTION DEL SUELO","SUBSECRETARÍA DE PLANEACIÓN Y POLÍTICAS",D244="SUBSECRETARIA DE INVESTIGACIONES Y CONTROL DE VIVIENDA","SUBSECRETARÍA DE INSPECCIÓN, VIGILANCIA Y CONTROL DE VIVIENDA",D244="DIRECCION DE PREVENCION, ARRENDAMIENTO Y CONTROL DE ENAJENACION","SUBSECRETARÍA DE INSPECCIÓN, VIGILANCIA Y CONTROL DE VIVIENDA",D244="DIRECCION DE INVESTIGACIONES Y CONTROL DE VIVIENDA","SUBSECRETARÍA DE INSPECCIÓN, VIGILANCIA Y CONTROL DE VIVIENDA",D244="SUBSECRETARIA DE INSPECCION, VIGILANCIA Y CONTROL DE VIVIENDA","SUBSECRETARÍA DE INSPECCIÓN, VIGILANCIA Y CONTROL DE VIVIENDA",D244="DESPACHO","DESPACHO DE LA SECRETARÍA",D244="DESPACHO DE LA SECRETARIA","DESPACHO DE LA SECRETARÍA",D244="SUBSECRETARIA JURIDICA","SUBSECRETARÍA JURÍDICA",D244="OFICINA DE CONTROL INTERNO","OFICINA DE CONTROL INTERNO",D244="OFICINA DE CONTROL DISCIPLINARIO INTERNO","OFICINA DE CONTROL DISCIPLINARIO INTERNO",D244="OFICINA ASESORA DE COMUNICACIONES","OFICINA ASESORA DE COMUNICACIONES",D244="SUBSECRETARIA DE INTERVENCIONES INTEGRALES","SUBSECRETARÍA DE INTERVENCIONES INTEGRALES",D244="DIRECCION DE HABITAT Y ENTORNOS","SUBSECRETARÍA DE INTERVENCIONES INTEGRALES",D244="DIRECCION DE OPERACIONES","SUBSECRETARÍA DE INTERVENCIONES INTEGRALES",D244="DIRECCION DE ESTRUCTURACION DE PROYECTOS","SUBSECRETARÍA DE INTERVENCIONES INTEGRALES",D244="OFICINA ASESORA DE PLANEACION","OFICINA ASESORA DE PLANEACIÓN",D244="OFICINA DE PARTICIPACION Y RELACIONAMIENTO CON LA CIUDADANIA","OFICINA DE PARTICIPACIÓN Y RELACIONAMIENTO CON LA CIUDADANÍA",D244="SERVICIO A LA CIUDADANIA","OFICINA DE PARTICIPACIÓN Y RELACIONAMIENTO CON LA CIUDADANÍA",D244="OFICINA DE TECNOLOGIA Y TRANSFORMACION DIGITAL","OFICINA DE TECNOLOGÍA Y TRANSFORMACIÓN DIGITAL")</f>
        <v>SUBSECRETARÍA JURÍDICA</v>
      </c>
      <c r="D244" s="5" t="str">
        <f>VLOOKUP(A244,[1]TODAS!$A$1:$T$2027,8,0)</f>
        <v>SUBSECRETARIA JURIDICA</v>
      </c>
      <c r="E244" s="6">
        <v>46037</v>
      </c>
      <c r="F244" s="6">
        <f>VLOOKUP(A244,[1]TODAS!$A$1:$T$2027,6,0)</f>
        <v>46056</v>
      </c>
      <c r="G244" s="27">
        <f>NETWORKDAYS(E244,F244,FESTIVOS!$A$17:$A$51)-1</f>
        <v>13</v>
      </c>
      <c r="H244" s="17" t="str">
        <f>VLOOKUP(A244,[1]TODAS!$A$1:$T$2027,14,0)</f>
        <v>FINALIZADO</v>
      </c>
      <c r="I244" s="6" t="str">
        <f>VLOOKUP(A244,[1]TODAS!$A$1:$T$2027,5,0)</f>
        <v>2-2026-6718, 2-2026-6718</v>
      </c>
      <c r="J244" s="3" t="s">
        <v>28</v>
      </c>
      <c r="K244" s="3" t="s">
        <v>19</v>
      </c>
    </row>
    <row r="245" spans="1:11" ht="14.5" x14ac:dyDescent="0.35">
      <c r="A245" s="5" t="s">
        <v>281</v>
      </c>
      <c r="B245" s="27">
        <v>250032026</v>
      </c>
      <c r="C245" s="5" t="str" cm="1">
        <f t="array" ref="C245">_xlfn.IFS(D245="CORRESPONDENCIA","SUBSECRETARÍA CORPORATIVA",D245="SUBSECRETARIA CORPORATIVA","SUBSECRETARÍA CORPORATIVA",D245="BIENES Y SERVICIOS","SUBSECRETARÍA CORPORATIVA",D245="DIRECCION DE CONTRATACION","SUBSECRETARÍA CORPORATIVA",D245="DIRECCION ADMINISTRATIVA","SUBSECRETARÍA CORPORATIVA",D245="DIRECCION FINANCIERA","SUBSECRETARÍA CORPORATIVA",D245="TALENTO HUMANO","SUBSECRETARÍA CORPORATIVA",D245="GESTION DOCUMENTAL","SUBSECRETARÍA CORPORATIVA",D245="SUBSECRETARIA DE VIVIENDA","SUBSECRETARÍA DE VIVIENDA",D245="DIRECCION DE APOYO A LA CONSTRUCCION","SUBSECRETARÍA DE VIVIENDA",D245="DIRECCION DE FINANCIACION DE VIVIENDA","SUBSECRETARÍA DE VIVIENDA",D245="DIRECCION DE MEJORAMIENTO HABITACIONAL","SUBSECRETARÍA DE VIVIENDA",D245="SUBDIRECCION DE RECURSOS PRIVADOS","SUBSECRETARÍA DE VIVIENDA",D245="SUBSECRETARIA DE PLANEACION Y POLITICAS","SUBSECRETARÍA DE PLANEACIÓN Y POLÍTICAS",D245="DIRECCION DE INFORMACION DE POLITICAS PUBLICAS","SUBSECRETARÍA DE PLANEACIÓN Y POLÍTICAS",D245="DIRECCION DE SERVICIOS PUBLICOS","SUBSECRETARÍA DE PLANEACIÓN Y POLÍTICAS",D245="DIRECCION DE GESTION DEL SUELO","SUBSECRETARÍA DE PLANEACIÓN Y POLÍTICAS",D245="SUBSECRETARIA DE INVESTIGACIONES Y CONTROL DE VIVIENDA","SUBSECRETARÍA DE INSPECCIÓN, VIGILANCIA Y CONTROL DE VIVIENDA",D245="DIRECCION DE PREVENCION, ARRENDAMIENTO Y CONTROL DE ENAJENACION","SUBSECRETARÍA DE INSPECCIÓN, VIGILANCIA Y CONTROL DE VIVIENDA",D245="DIRECCION DE INVESTIGACIONES Y CONTROL DE VIVIENDA","SUBSECRETARÍA DE INSPECCIÓN, VIGILANCIA Y CONTROL DE VIVIENDA",D245="SUBSECRETARIA DE INSPECCION, VIGILANCIA Y CONTROL DE VIVIENDA","SUBSECRETARÍA DE INSPECCIÓN, VIGILANCIA Y CONTROL DE VIVIENDA",D245="DESPACHO","DESPACHO DE LA SECRETARÍA",D245="DESPACHO DE LA SECRETARIA","DESPACHO DE LA SECRETARÍA",D245="SUBSECRETARIA JURIDICA","SUBSECRETARÍA JURÍDICA",D245="OFICINA DE CONTROL INTERNO","OFICINA DE CONTROL INTERNO",D245="OFICINA DE CONTROL DISCIPLINARIO INTERNO","OFICINA DE CONTROL DISCIPLINARIO INTERNO",D245="OFICINA ASESORA DE COMUNICACIONES","OFICINA ASESORA DE COMUNICACIONES",D245="SUBSECRETARIA DE INTERVENCIONES INTEGRALES","SUBSECRETARÍA DE INTERVENCIONES INTEGRALES",D245="DIRECCION DE HABITAT Y ENTORNOS","SUBSECRETARÍA DE INTERVENCIONES INTEGRALES",D245="DIRECCION DE OPERACIONES","SUBSECRETARÍA DE INTERVENCIONES INTEGRALES",D245="DIRECCION DE ESTRUCTURACION DE PROYECTOS","SUBSECRETARÍA DE INTERVENCIONES INTEGRALES",D245="OFICINA ASESORA DE PLANEACION","OFICINA ASESORA DE PLANEACIÓN",D245="OFICINA DE PARTICIPACION Y RELACIONAMIENTO CON LA CIUDADANIA","OFICINA DE PARTICIPACIÓN Y RELACIONAMIENTO CON LA CIUDADANÍA",D245="SERVICIO A LA CIUDADANIA","OFICINA DE PARTICIPACIÓN Y RELACIONAMIENTO CON LA CIUDADANÍA",D245="OFICINA DE TECNOLOGIA Y TRANSFORMACION DIGITAL","OFICINA DE TECNOLOGÍA Y TRANSFORMACIÓN DIGITAL")</f>
        <v>SUBSECRETARÍA DE VIVIENDA</v>
      </c>
      <c r="D245" s="5" t="str">
        <f>VLOOKUP(A245,[1]TODAS!$A$1:$T$2027,8,0)</f>
        <v>DIRECCION DE FINANCIACION DE VIVIENDA</v>
      </c>
      <c r="E245" s="6">
        <v>46037</v>
      </c>
      <c r="F245" s="6">
        <f>VLOOKUP(A245,[1]TODAS!$A$1:$T$2027,6,0)</f>
        <v>46044</v>
      </c>
      <c r="G245" s="27">
        <f>NETWORKDAYS(E245,F245,FESTIVOS!$A$17:$A$51)-1</f>
        <v>5</v>
      </c>
      <c r="H245" s="17" t="str">
        <f>VLOOKUP(A245,[1]TODAS!$A$1:$T$2027,14,0)</f>
        <v>FINALIZADO</v>
      </c>
      <c r="I245" s="6" t="str">
        <f>VLOOKUP(A245,[1]TODAS!$A$1:$T$2027,5,0)</f>
        <v>2-2026-3978, 2-2026-3978</v>
      </c>
      <c r="J245" s="3" t="s">
        <v>28</v>
      </c>
      <c r="K245" s="3" t="s">
        <v>19</v>
      </c>
    </row>
    <row r="246" spans="1:11" ht="14.5" x14ac:dyDescent="0.35">
      <c r="A246" s="5" t="s">
        <v>282</v>
      </c>
      <c r="B246" s="27">
        <v>250552026</v>
      </c>
      <c r="C246" s="5" t="str" cm="1">
        <f t="array" ref="C246">_xlfn.IFS(D246="CORRESPONDENCIA","SUBSECRETARÍA CORPORATIVA",D246="SUBSECRETARIA CORPORATIVA","SUBSECRETARÍA CORPORATIVA",D246="BIENES Y SERVICIOS","SUBSECRETARÍA CORPORATIVA",D246="DIRECCION DE CONTRATACION","SUBSECRETARÍA CORPORATIVA",D246="DIRECCION ADMINISTRATIVA","SUBSECRETARÍA CORPORATIVA",D246="DIRECCION FINANCIERA","SUBSECRETARÍA CORPORATIVA",D246="TALENTO HUMANO","SUBSECRETARÍA CORPORATIVA",D246="GESTION DOCUMENTAL","SUBSECRETARÍA CORPORATIVA",D246="SUBSECRETARIA DE VIVIENDA","SUBSECRETARÍA DE VIVIENDA",D246="DIRECCION DE APOYO A LA CONSTRUCCION","SUBSECRETARÍA DE VIVIENDA",D246="DIRECCION DE FINANCIACION DE VIVIENDA","SUBSECRETARÍA DE VIVIENDA",D246="DIRECCION DE MEJORAMIENTO HABITACIONAL","SUBSECRETARÍA DE VIVIENDA",D246="SUBDIRECCION DE RECURSOS PRIVADOS","SUBSECRETARÍA DE VIVIENDA",D246="SUBSECRETARIA DE PLANEACION Y POLITICAS","SUBSECRETARÍA DE PLANEACIÓN Y POLÍTICAS",D246="DIRECCION DE INFORMACION DE POLITICAS PUBLICAS","SUBSECRETARÍA DE PLANEACIÓN Y POLÍTICAS",D246="DIRECCION DE SERVICIOS PUBLICOS","SUBSECRETARÍA DE PLANEACIÓN Y POLÍTICAS",D246="DIRECCION DE GESTION DEL SUELO","SUBSECRETARÍA DE PLANEACIÓN Y POLÍTICAS",D246="SUBSECRETARIA DE INVESTIGACIONES Y CONTROL DE VIVIENDA","SUBSECRETARÍA DE INSPECCIÓN, VIGILANCIA Y CONTROL DE VIVIENDA",D246="DIRECCION DE PREVENCION, ARRENDAMIENTO Y CONTROL DE ENAJENACION","SUBSECRETARÍA DE INSPECCIÓN, VIGILANCIA Y CONTROL DE VIVIENDA",D246="DIRECCION DE INVESTIGACIONES Y CONTROL DE VIVIENDA","SUBSECRETARÍA DE INSPECCIÓN, VIGILANCIA Y CONTROL DE VIVIENDA",D246="SUBSECRETARIA DE INSPECCION, VIGILANCIA Y CONTROL DE VIVIENDA","SUBSECRETARÍA DE INSPECCIÓN, VIGILANCIA Y CONTROL DE VIVIENDA",D246="DESPACHO","DESPACHO DE LA SECRETARÍA",D246="DESPACHO DE LA SECRETARIA","DESPACHO DE LA SECRETARÍA",D246="SUBSECRETARIA JURIDICA","SUBSECRETARÍA JURÍDICA",D246="OFICINA DE CONTROL INTERNO","OFICINA DE CONTROL INTERNO",D246="OFICINA DE CONTROL DISCIPLINARIO INTERNO","OFICINA DE CONTROL DISCIPLINARIO INTERNO",D246="OFICINA ASESORA DE COMUNICACIONES","OFICINA ASESORA DE COMUNICACIONES",D246="SUBSECRETARIA DE INTERVENCIONES INTEGRALES","SUBSECRETARÍA DE INTERVENCIONES INTEGRALES",D246="DIRECCION DE HABITAT Y ENTORNOS","SUBSECRETARÍA DE INTERVENCIONES INTEGRALES",D246="DIRECCION DE OPERACIONES","SUBSECRETARÍA DE INTERVENCIONES INTEGRALES",D246="DIRECCION DE ESTRUCTURACION DE PROYECTOS","SUBSECRETARÍA DE INTERVENCIONES INTEGRALES",D246="OFICINA ASESORA DE PLANEACION","OFICINA ASESORA DE PLANEACIÓN",D246="OFICINA DE PARTICIPACION Y RELACIONAMIENTO CON LA CIUDADANIA","OFICINA DE PARTICIPACIÓN Y RELACIONAMIENTO CON LA CIUDADANÍA",D246="SERVICIO A LA CIUDADANIA","OFICINA DE PARTICIPACIÓN Y RELACIONAMIENTO CON LA CIUDADANÍA",D246="OFICINA DE TECNOLOGIA Y TRANSFORMACION DIGITAL","OFICINA DE TECNOLOGÍA Y TRANSFORMACIÓN DIGITAL")</f>
        <v>SUBSECRETARÍA DE VIVIENDA</v>
      </c>
      <c r="D246" s="5" t="str">
        <f>VLOOKUP(A246,[1]TODAS!$A$1:$T$2027,8,0)</f>
        <v>DIRECCION DE FINANCIACION DE VIVIENDA</v>
      </c>
      <c r="E246" s="6">
        <v>46037</v>
      </c>
      <c r="F246" s="6">
        <f>VLOOKUP(A246,[1]TODAS!$A$1:$T$2027,6,0)</f>
        <v>46050</v>
      </c>
      <c r="G246" s="27">
        <f>NETWORKDAYS(E246,F246,FESTIVOS!$A$17:$A$51)-1</f>
        <v>9</v>
      </c>
      <c r="H246" s="17" t="str">
        <f>VLOOKUP(A246,[1]TODAS!$A$1:$T$2027,14,0)</f>
        <v>FINALIZADO</v>
      </c>
      <c r="I246" s="6" t="str">
        <f>VLOOKUP(A246,[1]TODAS!$A$1:$T$2027,5,0)</f>
        <v>2-2026-5613, 2-2026-5613</v>
      </c>
      <c r="J246" s="3" t="s">
        <v>28</v>
      </c>
      <c r="K246" s="3" t="s">
        <v>19</v>
      </c>
    </row>
    <row r="247" spans="1:11" ht="14.5" x14ac:dyDescent="0.35">
      <c r="A247" s="5" t="s">
        <v>283</v>
      </c>
      <c r="B247" s="27">
        <v>250612026</v>
      </c>
      <c r="C247" s="5" t="str" cm="1">
        <f t="array" ref="C247">_xlfn.IFS(D247="CORRESPONDENCIA","SUBSECRETARÍA CORPORATIVA",D247="SUBSECRETARIA CORPORATIVA","SUBSECRETARÍA CORPORATIVA",D247="BIENES Y SERVICIOS","SUBSECRETARÍA CORPORATIVA",D247="DIRECCION DE CONTRATACION","SUBSECRETARÍA CORPORATIVA",D247="DIRECCION ADMINISTRATIVA","SUBSECRETARÍA CORPORATIVA",D247="DIRECCION FINANCIERA","SUBSECRETARÍA CORPORATIVA",D247="TALENTO HUMANO","SUBSECRETARÍA CORPORATIVA",D247="GESTION DOCUMENTAL","SUBSECRETARÍA CORPORATIVA",D247="SUBSECRETARIA DE VIVIENDA","SUBSECRETARÍA DE VIVIENDA",D247="DIRECCION DE APOYO A LA CONSTRUCCION","SUBSECRETARÍA DE VIVIENDA",D247="DIRECCION DE FINANCIACION DE VIVIENDA","SUBSECRETARÍA DE VIVIENDA",D247="DIRECCION DE MEJORAMIENTO HABITACIONAL","SUBSECRETARÍA DE VIVIENDA",D247="SUBDIRECCION DE RECURSOS PRIVADOS","SUBSECRETARÍA DE VIVIENDA",D247="SUBSECRETARIA DE PLANEACION Y POLITICAS","SUBSECRETARÍA DE PLANEACIÓN Y POLÍTICAS",D247="DIRECCION DE INFORMACION DE POLITICAS PUBLICAS","SUBSECRETARÍA DE PLANEACIÓN Y POLÍTICAS",D247="DIRECCION DE SERVICIOS PUBLICOS","SUBSECRETARÍA DE PLANEACIÓN Y POLÍTICAS",D247="DIRECCION DE GESTION DEL SUELO","SUBSECRETARÍA DE PLANEACIÓN Y POLÍTICAS",D247="SUBSECRETARIA DE INVESTIGACIONES Y CONTROL DE VIVIENDA","SUBSECRETARÍA DE INSPECCIÓN, VIGILANCIA Y CONTROL DE VIVIENDA",D247="DIRECCION DE PREVENCION, ARRENDAMIENTO Y CONTROL DE ENAJENACION","SUBSECRETARÍA DE INSPECCIÓN, VIGILANCIA Y CONTROL DE VIVIENDA",D247="DIRECCION DE INVESTIGACIONES Y CONTROL DE VIVIENDA","SUBSECRETARÍA DE INSPECCIÓN, VIGILANCIA Y CONTROL DE VIVIENDA",D247="SUBSECRETARIA DE INSPECCION, VIGILANCIA Y CONTROL DE VIVIENDA","SUBSECRETARÍA DE INSPECCIÓN, VIGILANCIA Y CONTROL DE VIVIENDA",D247="DESPACHO","DESPACHO DE LA SECRETARÍA",D247="DESPACHO DE LA SECRETARIA","DESPACHO DE LA SECRETARÍA",D247="SUBSECRETARIA JURIDICA","SUBSECRETARÍA JURÍDICA",D247="OFICINA DE CONTROL INTERNO","OFICINA DE CONTROL INTERNO",D247="OFICINA DE CONTROL DISCIPLINARIO INTERNO","OFICINA DE CONTROL DISCIPLINARIO INTERNO",D247="OFICINA ASESORA DE COMUNICACIONES","OFICINA ASESORA DE COMUNICACIONES",D247="SUBSECRETARIA DE INTERVENCIONES INTEGRALES","SUBSECRETARÍA DE INTERVENCIONES INTEGRALES",D247="DIRECCION DE HABITAT Y ENTORNOS","SUBSECRETARÍA DE INTERVENCIONES INTEGRALES",D247="DIRECCION DE OPERACIONES","SUBSECRETARÍA DE INTERVENCIONES INTEGRALES",D247="DIRECCION DE ESTRUCTURACION DE PROYECTOS","SUBSECRETARÍA DE INTERVENCIONES INTEGRALES",D247="OFICINA ASESORA DE PLANEACION","OFICINA ASESORA DE PLANEACIÓN",D247="OFICINA DE PARTICIPACION Y RELACIONAMIENTO CON LA CIUDADANIA","OFICINA DE PARTICIPACIÓN Y RELACIONAMIENTO CON LA CIUDADANÍA",D247="SERVICIO A LA CIUDADANIA","OFICINA DE PARTICIPACIÓN Y RELACIONAMIENTO CON LA CIUDADANÍA",D247="OFICINA DE TECNOLOGIA Y TRANSFORMACION DIGITAL","OFICINA DE TECNOLOGÍA Y TRANSFORMACIÓN DIGITAL")</f>
        <v>SUBSECRETARÍA DE VIVIENDA</v>
      </c>
      <c r="D247" s="5" t="str">
        <f>VLOOKUP(A247,[1]TODAS!$A$1:$T$2027,8,0)</f>
        <v>DIRECCION DE FINANCIACION DE VIVIENDA</v>
      </c>
      <c r="E247" s="6">
        <v>46037</v>
      </c>
      <c r="F247" s="6">
        <f>VLOOKUP(A247,[1]TODAS!$A$1:$T$2027,6,0)</f>
        <v>46044</v>
      </c>
      <c r="G247" s="27">
        <f>NETWORKDAYS(E247,F247,FESTIVOS!$A$17:$A$51)-1</f>
        <v>5</v>
      </c>
      <c r="H247" s="17" t="str">
        <f>VLOOKUP(A247,[1]TODAS!$A$1:$T$2027,14,0)</f>
        <v>FINALIZADO</v>
      </c>
      <c r="I247" s="6" t="str">
        <f>VLOOKUP(A247,[1]TODAS!$A$1:$T$2027,5,0)</f>
        <v>2-2026-4012, 2-2026-4012</v>
      </c>
      <c r="J247" s="3" t="s">
        <v>28</v>
      </c>
      <c r="K247" s="3" t="s">
        <v>19</v>
      </c>
    </row>
    <row r="248" spans="1:11" ht="14.5" x14ac:dyDescent="0.35">
      <c r="A248" s="5" t="s">
        <v>284</v>
      </c>
      <c r="B248" s="27">
        <v>250712026</v>
      </c>
      <c r="C248" s="5" t="str" cm="1">
        <f t="array" ref="C248">_xlfn.IFS(D248="CORRESPONDENCIA","SUBSECRETARÍA CORPORATIVA",D248="SUBSECRETARIA CORPORATIVA","SUBSECRETARÍA CORPORATIVA",D248="BIENES Y SERVICIOS","SUBSECRETARÍA CORPORATIVA",D248="DIRECCION DE CONTRATACION","SUBSECRETARÍA CORPORATIVA",D248="DIRECCION ADMINISTRATIVA","SUBSECRETARÍA CORPORATIVA",D248="DIRECCION FINANCIERA","SUBSECRETARÍA CORPORATIVA",D248="TALENTO HUMANO","SUBSECRETARÍA CORPORATIVA",D248="GESTION DOCUMENTAL","SUBSECRETARÍA CORPORATIVA",D248="SUBSECRETARIA DE VIVIENDA","SUBSECRETARÍA DE VIVIENDA",D248="DIRECCION DE APOYO A LA CONSTRUCCION","SUBSECRETARÍA DE VIVIENDA",D248="DIRECCION DE FINANCIACION DE VIVIENDA","SUBSECRETARÍA DE VIVIENDA",D248="DIRECCION DE MEJORAMIENTO HABITACIONAL","SUBSECRETARÍA DE VIVIENDA",D248="SUBDIRECCION DE RECURSOS PRIVADOS","SUBSECRETARÍA DE VIVIENDA",D248="SUBSECRETARIA DE PLANEACION Y POLITICAS","SUBSECRETARÍA DE PLANEACIÓN Y POLÍTICAS",D248="DIRECCION DE INFORMACION DE POLITICAS PUBLICAS","SUBSECRETARÍA DE PLANEACIÓN Y POLÍTICAS",D248="DIRECCION DE SERVICIOS PUBLICOS","SUBSECRETARÍA DE PLANEACIÓN Y POLÍTICAS",D248="DIRECCION DE GESTION DEL SUELO","SUBSECRETARÍA DE PLANEACIÓN Y POLÍTICAS",D248="SUBSECRETARIA DE INVESTIGACIONES Y CONTROL DE VIVIENDA","SUBSECRETARÍA DE INSPECCIÓN, VIGILANCIA Y CONTROL DE VIVIENDA",D248="DIRECCION DE PREVENCION, ARRENDAMIENTO Y CONTROL DE ENAJENACION","SUBSECRETARÍA DE INSPECCIÓN, VIGILANCIA Y CONTROL DE VIVIENDA",D248="DIRECCION DE INVESTIGACIONES Y CONTROL DE VIVIENDA","SUBSECRETARÍA DE INSPECCIÓN, VIGILANCIA Y CONTROL DE VIVIENDA",D248="SUBSECRETARIA DE INSPECCION, VIGILANCIA Y CONTROL DE VIVIENDA","SUBSECRETARÍA DE INSPECCIÓN, VIGILANCIA Y CONTROL DE VIVIENDA",D248="DESPACHO","DESPACHO DE LA SECRETARÍA",D248="DESPACHO DE LA SECRETARIA","DESPACHO DE LA SECRETARÍA",D248="SUBSECRETARIA JURIDICA","SUBSECRETARÍA JURÍDICA",D248="OFICINA DE CONTROL INTERNO","OFICINA DE CONTROL INTERNO",D248="OFICINA DE CONTROL DISCIPLINARIO INTERNO","OFICINA DE CONTROL DISCIPLINARIO INTERNO",D248="OFICINA ASESORA DE COMUNICACIONES","OFICINA ASESORA DE COMUNICACIONES",D248="SUBSECRETARIA DE INTERVENCIONES INTEGRALES","SUBSECRETARÍA DE INTERVENCIONES INTEGRALES",D248="DIRECCION DE HABITAT Y ENTORNOS","SUBSECRETARÍA DE INTERVENCIONES INTEGRALES",D248="DIRECCION DE OPERACIONES","SUBSECRETARÍA DE INTERVENCIONES INTEGRALES",D248="DIRECCION DE ESTRUCTURACION DE PROYECTOS","SUBSECRETARÍA DE INTERVENCIONES INTEGRALES",D248="OFICINA ASESORA DE PLANEACION","OFICINA ASESORA DE PLANEACIÓN",D248="OFICINA DE PARTICIPACION Y RELACIONAMIENTO CON LA CIUDADANIA","OFICINA DE PARTICIPACIÓN Y RELACIONAMIENTO CON LA CIUDADANÍA",D248="SERVICIO A LA CIUDADANIA","OFICINA DE PARTICIPACIÓN Y RELACIONAMIENTO CON LA CIUDADANÍA",D248="OFICINA DE TECNOLOGIA Y TRANSFORMACION DIGITAL","OFICINA DE TECNOLOGÍA Y TRANSFORMACIÓN DIGITAL")</f>
        <v>SUBSECRETARÍA DE VIVIENDA</v>
      </c>
      <c r="D248" s="5" t="str">
        <f>VLOOKUP(A248,[1]TODAS!$A$1:$T$2027,8,0)</f>
        <v>DIRECCION DE FINANCIACION DE VIVIENDA</v>
      </c>
      <c r="E248" s="6">
        <v>46037</v>
      </c>
      <c r="F248" s="6">
        <f>VLOOKUP(A248,[1]TODAS!$A$1:$T$2027,6,0)</f>
        <v>46045</v>
      </c>
      <c r="G248" s="27">
        <f>NETWORKDAYS(E248,F248,FESTIVOS!$A$17:$A$51)-1</f>
        <v>6</v>
      </c>
      <c r="H248" s="17" t="str">
        <f>VLOOKUP(A248,[1]TODAS!$A$1:$T$2027,14,0)</f>
        <v>FINALIZADO</v>
      </c>
      <c r="I248" s="6" t="str">
        <f>VLOOKUP(A248,[1]TODAS!$A$1:$T$2027,5,0)</f>
        <v>2-2026-4617, 2-2026-4617</v>
      </c>
      <c r="J248" s="3" t="s">
        <v>28</v>
      </c>
      <c r="K248" s="3" t="s">
        <v>19</v>
      </c>
    </row>
    <row r="249" spans="1:11" ht="14.5" x14ac:dyDescent="0.35">
      <c r="A249" s="5" t="s">
        <v>285</v>
      </c>
      <c r="B249" s="27">
        <v>250962026</v>
      </c>
      <c r="C249" s="5" t="str" cm="1">
        <f t="array" ref="C249">_xlfn.IFS(D249="CORRESPONDENCIA","SUBSECRETARÍA CORPORATIVA",D249="SUBSECRETARIA CORPORATIVA","SUBSECRETARÍA CORPORATIVA",D249="BIENES Y SERVICIOS","SUBSECRETARÍA CORPORATIVA",D249="DIRECCION DE CONTRATACION","SUBSECRETARÍA CORPORATIVA",D249="DIRECCION ADMINISTRATIVA","SUBSECRETARÍA CORPORATIVA",D249="DIRECCION FINANCIERA","SUBSECRETARÍA CORPORATIVA",D249="TALENTO HUMANO","SUBSECRETARÍA CORPORATIVA",D249="GESTION DOCUMENTAL","SUBSECRETARÍA CORPORATIVA",D249="SUBSECRETARIA DE VIVIENDA","SUBSECRETARÍA DE VIVIENDA",D249="DIRECCION DE APOYO A LA CONSTRUCCION","SUBSECRETARÍA DE VIVIENDA",D249="DIRECCION DE FINANCIACION DE VIVIENDA","SUBSECRETARÍA DE VIVIENDA",D249="DIRECCION DE MEJORAMIENTO HABITACIONAL","SUBSECRETARÍA DE VIVIENDA",D249="SUBDIRECCION DE RECURSOS PRIVADOS","SUBSECRETARÍA DE VIVIENDA",D249="SUBSECRETARIA DE PLANEACION Y POLITICAS","SUBSECRETARÍA DE PLANEACIÓN Y POLÍTICAS",D249="DIRECCION DE INFORMACION DE POLITICAS PUBLICAS","SUBSECRETARÍA DE PLANEACIÓN Y POLÍTICAS",D249="DIRECCION DE SERVICIOS PUBLICOS","SUBSECRETARÍA DE PLANEACIÓN Y POLÍTICAS",D249="DIRECCION DE GESTION DEL SUELO","SUBSECRETARÍA DE PLANEACIÓN Y POLÍTICAS",D249="SUBSECRETARIA DE INVESTIGACIONES Y CONTROL DE VIVIENDA","SUBSECRETARÍA DE INSPECCIÓN, VIGILANCIA Y CONTROL DE VIVIENDA",D249="DIRECCION DE PREVENCION, ARRENDAMIENTO Y CONTROL DE ENAJENACION","SUBSECRETARÍA DE INSPECCIÓN, VIGILANCIA Y CONTROL DE VIVIENDA",D249="DIRECCION DE INVESTIGACIONES Y CONTROL DE VIVIENDA","SUBSECRETARÍA DE INSPECCIÓN, VIGILANCIA Y CONTROL DE VIVIENDA",D249="SUBSECRETARIA DE INSPECCION, VIGILANCIA Y CONTROL DE VIVIENDA","SUBSECRETARÍA DE INSPECCIÓN, VIGILANCIA Y CONTROL DE VIVIENDA",D249="DESPACHO","DESPACHO DE LA SECRETARÍA",D249="DESPACHO DE LA SECRETARIA","DESPACHO DE LA SECRETARÍA",D249="SUBSECRETARIA JURIDICA","SUBSECRETARÍA JURÍDICA",D249="OFICINA DE CONTROL INTERNO","OFICINA DE CONTROL INTERNO",D249="OFICINA DE CONTROL DISCIPLINARIO INTERNO","OFICINA DE CONTROL DISCIPLINARIO INTERNO",D249="OFICINA ASESORA DE COMUNICACIONES","OFICINA ASESORA DE COMUNICACIONES",D249="SUBSECRETARIA DE INTERVENCIONES INTEGRALES","SUBSECRETARÍA DE INTERVENCIONES INTEGRALES",D249="DIRECCION DE HABITAT Y ENTORNOS","SUBSECRETARÍA DE INTERVENCIONES INTEGRALES",D249="DIRECCION DE OPERACIONES","SUBSECRETARÍA DE INTERVENCIONES INTEGRALES",D249="DIRECCION DE ESTRUCTURACION DE PROYECTOS","SUBSECRETARÍA DE INTERVENCIONES INTEGRALES",D249="OFICINA ASESORA DE PLANEACION","OFICINA ASESORA DE PLANEACIÓN",D249="OFICINA DE PARTICIPACION Y RELACIONAMIENTO CON LA CIUDADANIA","OFICINA DE PARTICIPACIÓN Y RELACIONAMIENTO CON LA CIUDADANÍA",D249="SERVICIO A LA CIUDADANIA","OFICINA DE PARTICIPACIÓN Y RELACIONAMIENTO CON LA CIUDADANÍA",D249="OFICINA DE TECNOLOGIA Y TRANSFORMACION DIGITAL","OFICINA DE TECNOLOGÍA Y TRANSFORMACIÓN DIGITAL")</f>
        <v>SUBSECRETARÍA JURÍDICA</v>
      </c>
      <c r="D249" s="5" t="str">
        <f>VLOOKUP(A249,[1]TODAS!$A$1:$T$2027,8,0)</f>
        <v>SUBSECRETARIA JURIDICA</v>
      </c>
      <c r="E249" s="6">
        <v>46037</v>
      </c>
      <c r="F249" s="6">
        <f>VLOOKUP(A249,[1]TODAS!$A$1:$T$2027,6,0)</f>
        <v>46059</v>
      </c>
      <c r="G249" s="27">
        <f>NETWORKDAYS(E249,F249,FESTIVOS!$A$17:$A$51)-1</f>
        <v>16</v>
      </c>
      <c r="H249" s="17" t="str">
        <f>VLOOKUP(A249,[1]TODAS!$A$1:$T$2027,14,0)</f>
        <v>FINALIZADO</v>
      </c>
      <c r="I249" s="6" t="str">
        <f>VLOOKUP(A249,[1]TODAS!$A$1:$T$2027,5,0)</f>
        <v>2-2026-7579, 2-2026-7579</v>
      </c>
      <c r="J249" s="3" t="s">
        <v>28</v>
      </c>
      <c r="K249" s="3" t="s">
        <v>19</v>
      </c>
    </row>
    <row r="250" spans="1:11" ht="14.5" x14ac:dyDescent="0.35">
      <c r="A250" s="5" t="s">
        <v>286</v>
      </c>
      <c r="B250" s="27">
        <v>250972026</v>
      </c>
      <c r="C250" s="5" t="str" cm="1">
        <f t="array" ref="C250">_xlfn.IFS(D250="CORRESPONDENCIA","SUBSECRETARÍA CORPORATIVA",D250="SUBSECRETARIA CORPORATIVA","SUBSECRETARÍA CORPORATIVA",D250="BIENES Y SERVICIOS","SUBSECRETARÍA CORPORATIVA",D250="DIRECCION DE CONTRATACION","SUBSECRETARÍA CORPORATIVA",D250="DIRECCION ADMINISTRATIVA","SUBSECRETARÍA CORPORATIVA",D250="DIRECCION FINANCIERA","SUBSECRETARÍA CORPORATIVA",D250="TALENTO HUMANO","SUBSECRETARÍA CORPORATIVA",D250="GESTION DOCUMENTAL","SUBSECRETARÍA CORPORATIVA",D250="SUBSECRETARIA DE VIVIENDA","SUBSECRETARÍA DE VIVIENDA",D250="DIRECCION DE APOYO A LA CONSTRUCCION","SUBSECRETARÍA DE VIVIENDA",D250="DIRECCION DE FINANCIACION DE VIVIENDA","SUBSECRETARÍA DE VIVIENDA",D250="DIRECCION DE MEJORAMIENTO HABITACIONAL","SUBSECRETARÍA DE VIVIENDA",D250="SUBDIRECCION DE RECURSOS PRIVADOS","SUBSECRETARÍA DE VIVIENDA",D250="SUBSECRETARIA DE PLANEACION Y POLITICAS","SUBSECRETARÍA DE PLANEACIÓN Y POLÍTICAS",D250="DIRECCION DE INFORMACION DE POLITICAS PUBLICAS","SUBSECRETARÍA DE PLANEACIÓN Y POLÍTICAS",D250="DIRECCION DE SERVICIOS PUBLICOS","SUBSECRETARÍA DE PLANEACIÓN Y POLÍTICAS",D250="DIRECCION DE GESTION DEL SUELO","SUBSECRETARÍA DE PLANEACIÓN Y POLÍTICAS",D250="SUBSECRETARIA DE INVESTIGACIONES Y CONTROL DE VIVIENDA","SUBSECRETARÍA DE INSPECCIÓN, VIGILANCIA Y CONTROL DE VIVIENDA",D250="DIRECCION DE PREVENCION, ARRENDAMIENTO Y CONTROL DE ENAJENACION","SUBSECRETARÍA DE INSPECCIÓN, VIGILANCIA Y CONTROL DE VIVIENDA",D250="DIRECCION DE INVESTIGACIONES Y CONTROL DE VIVIENDA","SUBSECRETARÍA DE INSPECCIÓN, VIGILANCIA Y CONTROL DE VIVIENDA",D250="SUBSECRETARIA DE INSPECCION, VIGILANCIA Y CONTROL DE VIVIENDA","SUBSECRETARÍA DE INSPECCIÓN, VIGILANCIA Y CONTROL DE VIVIENDA",D250="DESPACHO","DESPACHO DE LA SECRETARÍA",D250="DESPACHO DE LA SECRETARIA","DESPACHO DE LA SECRETARÍA",D250="SUBSECRETARIA JURIDICA","SUBSECRETARÍA JURÍDICA",D250="OFICINA DE CONTROL INTERNO","OFICINA DE CONTROL INTERNO",D250="OFICINA DE CONTROL DISCIPLINARIO INTERNO","OFICINA DE CONTROL DISCIPLINARIO INTERNO",D250="OFICINA ASESORA DE COMUNICACIONES","OFICINA ASESORA DE COMUNICACIONES",D250="SUBSECRETARIA DE INTERVENCIONES INTEGRALES","SUBSECRETARÍA DE INTERVENCIONES INTEGRALES",D250="DIRECCION DE HABITAT Y ENTORNOS","SUBSECRETARÍA DE INTERVENCIONES INTEGRALES",D250="DIRECCION DE OPERACIONES","SUBSECRETARÍA DE INTERVENCIONES INTEGRALES",D250="DIRECCION DE ESTRUCTURACION DE PROYECTOS","SUBSECRETARÍA DE INTERVENCIONES INTEGRALES",D250="OFICINA ASESORA DE PLANEACION","OFICINA ASESORA DE PLANEACIÓN",D250="OFICINA DE PARTICIPACION Y RELACIONAMIENTO CON LA CIUDADANIA","OFICINA DE PARTICIPACIÓN Y RELACIONAMIENTO CON LA CIUDADANÍA",D250="SERVICIO A LA CIUDADANIA","OFICINA DE PARTICIPACIÓN Y RELACIONAMIENTO CON LA CIUDADANÍA",D250="OFICINA DE TECNOLOGIA Y TRANSFORMACION DIGITAL","OFICINA DE TECNOLOGÍA Y TRANSFORMACIÓN DIGITAL")</f>
        <v>SUBSECRETARÍA DE INTERVENCIONES INTEGRALES</v>
      </c>
      <c r="D250" s="5" t="str">
        <f>VLOOKUP(A250,[1]TODAS!$A$1:$T$2027,8,0)</f>
        <v>DIRECCION DE OPERACIONES</v>
      </c>
      <c r="E250" s="6">
        <v>46037</v>
      </c>
      <c r="F250" s="6">
        <f>VLOOKUP(A250,[1]TODAS!$A$1:$T$2027,6,0)</f>
        <v>46051</v>
      </c>
      <c r="G250" s="27">
        <f>NETWORKDAYS(E250,F250,FESTIVOS!$A$17:$A$51)-1</f>
        <v>10</v>
      </c>
      <c r="H250" s="17" t="str">
        <f>VLOOKUP(A250,[1]TODAS!$A$1:$T$2027,14,0)</f>
        <v>FINALIZADO</v>
      </c>
      <c r="I250" s="6" t="str">
        <f>VLOOKUP(A250,[1]TODAS!$A$1:$T$2027,5,0)</f>
        <v>2-2026-5955, 2-2026-5955</v>
      </c>
      <c r="J250" s="3" t="s">
        <v>28</v>
      </c>
      <c r="K250" s="3" t="s">
        <v>19</v>
      </c>
    </row>
    <row r="251" spans="1:11" ht="14.5" x14ac:dyDescent="0.35">
      <c r="A251" s="5" t="s">
        <v>287</v>
      </c>
      <c r="B251" s="27">
        <v>289742026</v>
      </c>
      <c r="C251" s="5" t="str" cm="1">
        <f t="array" ref="C251">_xlfn.IFS(D251="CORRESPONDENCIA","SUBSECRETARÍA CORPORATIVA",D251="SUBSECRETARIA CORPORATIVA","SUBSECRETARÍA CORPORATIVA",D251="BIENES Y SERVICIOS","SUBSECRETARÍA CORPORATIVA",D251="DIRECCION DE CONTRATACION","SUBSECRETARÍA CORPORATIVA",D251="DIRECCION ADMINISTRATIVA","SUBSECRETARÍA CORPORATIVA",D251="DIRECCION FINANCIERA","SUBSECRETARÍA CORPORATIVA",D251="TALENTO HUMANO","SUBSECRETARÍA CORPORATIVA",D251="GESTION DOCUMENTAL","SUBSECRETARÍA CORPORATIVA",D251="SUBSECRETARIA DE VIVIENDA","SUBSECRETARÍA DE VIVIENDA",D251="DIRECCION DE APOYO A LA CONSTRUCCION","SUBSECRETARÍA DE VIVIENDA",D251="DIRECCION DE FINANCIACION DE VIVIENDA","SUBSECRETARÍA DE VIVIENDA",D251="DIRECCION DE MEJORAMIENTO HABITACIONAL","SUBSECRETARÍA DE VIVIENDA",D251="SUBDIRECCION DE RECURSOS PRIVADOS","SUBSECRETARÍA DE VIVIENDA",D251="SUBSECRETARIA DE PLANEACION Y POLITICAS","SUBSECRETARÍA DE PLANEACIÓN Y POLÍTICAS",D251="DIRECCION DE INFORMACION DE POLITICAS PUBLICAS","SUBSECRETARÍA DE PLANEACIÓN Y POLÍTICAS",D251="DIRECCION DE SERVICIOS PUBLICOS","SUBSECRETARÍA DE PLANEACIÓN Y POLÍTICAS",D251="DIRECCION DE GESTION DEL SUELO","SUBSECRETARÍA DE PLANEACIÓN Y POLÍTICAS",D251="SUBSECRETARIA DE INVESTIGACIONES Y CONTROL DE VIVIENDA","SUBSECRETARÍA DE INSPECCIÓN, VIGILANCIA Y CONTROL DE VIVIENDA",D251="DIRECCION DE PREVENCION, ARRENDAMIENTO Y CONTROL DE ENAJENACION","SUBSECRETARÍA DE INSPECCIÓN, VIGILANCIA Y CONTROL DE VIVIENDA",D251="DIRECCION DE INVESTIGACIONES Y CONTROL DE VIVIENDA","SUBSECRETARÍA DE INSPECCIÓN, VIGILANCIA Y CONTROL DE VIVIENDA",D251="SUBSECRETARIA DE INSPECCION, VIGILANCIA Y CONTROL DE VIVIENDA","SUBSECRETARÍA DE INSPECCIÓN, VIGILANCIA Y CONTROL DE VIVIENDA",D251="DESPACHO","DESPACHO DE LA SECRETARÍA",D251="DESPACHO DE LA SECRETARIA","DESPACHO DE LA SECRETARÍA",D251="SUBSECRETARIA JURIDICA","SUBSECRETARÍA JURÍDICA",D251="OFICINA DE CONTROL INTERNO","OFICINA DE CONTROL INTERNO",D251="OFICINA DE CONTROL DISCIPLINARIO INTERNO","OFICINA DE CONTROL DISCIPLINARIO INTERNO",D251="OFICINA ASESORA DE COMUNICACIONES","OFICINA ASESORA DE COMUNICACIONES",D251="SUBSECRETARIA DE INTERVENCIONES INTEGRALES","SUBSECRETARÍA DE INTERVENCIONES INTEGRALES",D251="DIRECCION DE HABITAT Y ENTORNOS","SUBSECRETARÍA DE INTERVENCIONES INTEGRALES",D251="DIRECCION DE OPERACIONES","SUBSECRETARÍA DE INTERVENCIONES INTEGRALES",D251="DIRECCION DE ESTRUCTURACION DE PROYECTOS","SUBSECRETARÍA DE INTERVENCIONES INTEGRALES",D251="OFICINA ASESORA DE PLANEACION","OFICINA ASESORA DE PLANEACIÓN",D251="OFICINA DE PARTICIPACION Y RELACIONAMIENTO CON LA CIUDADANIA","OFICINA DE PARTICIPACIÓN Y RELACIONAMIENTO CON LA CIUDADANÍA",D251="SERVICIO A LA CIUDADANIA","OFICINA DE PARTICIPACIÓN Y RELACIONAMIENTO CON LA CIUDADANÍA",D251="OFICINA DE TECNOLOGIA Y TRANSFORMACION DIGITAL","OFICINA DE TECNOLOGÍA Y TRANSFORMACIÓN DIGITAL")</f>
        <v>SUBSECRETARÍA DE VIVIENDA</v>
      </c>
      <c r="D251" s="5" t="str">
        <f>VLOOKUP(A251,[1]TODAS!$A$1:$T$2027,8,0)</f>
        <v>DIRECCION DE FINANCIACION DE VIVIENDA</v>
      </c>
      <c r="E251" s="6">
        <v>46037</v>
      </c>
      <c r="F251" s="6">
        <f>VLOOKUP(A251,[1]TODAS!$A$1:$T$2027,6,0)</f>
        <v>46048</v>
      </c>
      <c r="G251" s="27">
        <f>NETWORKDAYS(E251,F251,FESTIVOS!$A$17:$A$51)-1</f>
        <v>7</v>
      </c>
      <c r="H251" s="17" t="str">
        <f>VLOOKUP(A251,[1]TODAS!$A$1:$T$2027,14,0)</f>
        <v>FINALIZADO</v>
      </c>
      <c r="I251" s="6" t="str">
        <f>VLOOKUP(A251,[1]TODAS!$A$1:$T$2027,5,0)</f>
        <v>2-2026-5272, 2-2026-5272</v>
      </c>
      <c r="J251" s="3" t="s">
        <v>28</v>
      </c>
      <c r="K251" s="3" t="s">
        <v>19</v>
      </c>
    </row>
    <row r="252" spans="1:11" ht="14.5" x14ac:dyDescent="0.35">
      <c r="A252" s="5" t="s">
        <v>288</v>
      </c>
      <c r="B252" s="27">
        <v>289752026</v>
      </c>
      <c r="C252" s="5" t="str" cm="1">
        <f t="array" ref="C252">_xlfn.IFS(D252="CORRESPONDENCIA","SUBSECRETARÍA CORPORATIVA",D252="SUBSECRETARIA CORPORATIVA","SUBSECRETARÍA CORPORATIVA",D252="BIENES Y SERVICIOS","SUBSECRETARÍA CORPORATIVA",D252="DIRECCION DE CONTRATACION","SUBSECRETARÍA CORPORATIVA",D252="DIRECCION ADMINISTRATIVA","SUBSECRETARÍA CORPORATIVA",D252="DIRECCION FINANCIERA","SUBSECRETARÍA CORPORATIVA",D252="TALENTO HUMANO","SUBSECRETARÍA CORPORATIVA",D252="GESTION DOCUMENTAL","SUBSECRETARÍA CORPORATIVA",D252="SUBSECRETARIA DE VIVIENDA","SUBSECRETARÍA DE VIVIENDA",D252="DIRECCION DE APOYO A LA CONSTRUCCION","SUBSECRETARÍA DE VIVIENDA",D252="DIRECCION DE FINANCIACION DE VIVIENDA","SUBSECRETARÍA DE VIVIENDA",D252="DIRECCION DE MEJORAMIENTO HABITACIONAL","SUBSECRETARÍA DE VIVIENDA",D252="SUBDIRECCION DE RECURSOS PRIVADOS","SUBSECRETARÍA DE VIVIENDA",D252="SUBSECRETARIA DE PLANEACION Y POLITICAS","SUBSECRETARÍA DE PLANEACIÓN Y POLÍTICAS",D252="DIRECCION DE INFORMACION DE POLITICAS PUBLICAS","SUBSECRETARÍA DE PLANEACIÓN Y POLÍTICAS",D252="DIRECCION DE SERVICIOS PUBLICOS","SUBSECRETARÍA DE PLANEACIÓN Y POLÍTICAS",D252="DIRECCION DE GESTION DEL SUELO","SUBSECRETARÍA DE PLANEACIÓN Y POLÍTICAS",D252="SUBSECRETARIA DE INVESTIGACIONES Y CONTROL DE VIVIENDA","SUBSECRETARÍA DE INSPECCIÓN, VIGILANCIA Y CONTROL DE VIVIENDA",D252="DIRECCION DE PREVENCION, ARRENDAMIENTO Y CONTROL DE ENAJENACION","SUBSECRETARÍA DE INSPECCIÓN, VIGILANCIA Y CONTROL DE VIVIENDA",D252="DIRECCION DE INVESTIGACIONES Y CONTROL DE VIVIENDA","SUBSECRETARÍA DE INSPECCIÓN, VIGILANCIA Y CONTROL DE VIVIENDA",D252="SUBSECRETARIA DE INSPECCION, VIGILANCIA Y CONTROL DE VIVIENDA","SUBSECRETARÍA DE INSPECCIÓN, VIGILANCIA Y CONTROL DE VIVIENDA",D252="DESPACHO","DESPACHO DE LA SECRETARÍA",D252="DESPACHO DE LA SECRETARIA","DESPACHO DE LA SECRETARÍA",D252="SUBSECRETARIA JURIDICA","SUBSECRETARÍA JURÍDICA",D252="OFICINA DE CONTROL INTERNO","OFICINA DE CONTROL INTERNO",D252="OFICINA DE CONTROL DISCIPLINARIO INTERNO","OFICINA DE CONTROL DISCIPLINARIO INTERNO",D252="OFICINA ASESORA DE COMUNICACIONES","OFICINA ASESORA DE COMUNICACIONES",D252="SUBSECRETARIA DE INTERVENCIONES INTEGRALES","SUBSECRETARÍA DE INTERVENCIONES INTEGRALES",D252="DIRECCION DE HABITAT Y ENTORNOS","SUBSECRETARÍA DE INTERVENCIONES INTEGRALES",D252="DIRECCION DE OPERACIONES","SUBSECRETARÍA DE INTERVENCIONES INTEGRALES",D252="DIRECCION DE ESTRUCTURACION DE PROYECTOS","SUBSECRETARÍA DE INTERVENCIONES INTEGRALES",D252="OFICINA ASESORA DE PLANEACION","OFICINA ASESORA DE PLANEACIÓN",D252="OFICINA DE PARTICIPACION Y RELACIONAMIENTO CON LA CIUDADANIA","OFICINA DE PARTICIPACIÓN Y RELACIONAMIENTO CON LA CIUDADANÍA",D252="SERVICIO A LA CIUDADANIA","OFICINA DE PARTICIPACIÓN Y RELACIONAMIENTO CON LA CIUDADANÍA",D252="OFICINA DE TECNOLOGIA Y TRANSFORMACION DIGITAL","OFICINA DE TECNOLOGÍA Y TRANSFORMACIÓN DIGITAL")</f>
        <v>SUBSECRETARÍA DE VIVIENDA</v>
      </c>
      <c r="D252" s="5" t="str">
        <f>VLOOKUP(A252,[1]TODAS!$A$1:$T$2027,8,0)</f>
        <v>DIRECCION DE MEJORAMIENTO HABITACIONAL</v>
      </c>
      <c r="E252" s="6">
        <v>46037</v>
      </c>
      <c r="F252" s="6">
        <f>VLOOKUP(A252,[1]TODAS!$A$1:$T$2027,6,0)</f>
        <v>46052</v>
      </c>
      <c r="G252" s="27">
        <f>NETWORKDAYS(E252,F252,FESTIVOS!$A$17:$A$51)-1</f>
        <v>11</v>
      </c>
      <c r="H252" s="17" t="str">
        <f>VLOOKUP(A252,[1]TODAS!$A$1:$T$2027,14,0)</f>
        <v>FINALIZADO</v>
      </c>
      <c r="I252" s="6" t="str">
        <f>VLOOKUP(A252,[1]TODAS!$A$1:$T$2027,5,0)</f>
        <v>2-2026-5997, 2-2026-5997</v>
      </c>
      <c r="J252" s="3" t="s">
        <v>28</v>
      </c>
      <c r="K252" s="3" t="s">
        <v>19</v>
      </c>
    </row>
    <row r="253" spans="1:11" ht="14.5" x14ac:dyDescent="0.35">
      <c r="A253" s="5" t="s">
        <v>289</v>
      </c>
      <c r="B253" s="27">
        <v>251232026</v>
      </c>
      <c r="C253" s="5" t="str" cm="1">
        <f t="array" ref="C253">_xlfn.IFS(D253="CORRESPONDENCIA","SUBSECRETARÍA CORPORATIVA",D253="SUBSECRETARIA CORPORATIVA","SUBSECRETARÍA CORPORATIVA",D253="BIENES Y SERVICIOS","SUBSECRETARÍA CORPORATIVA",D253="DIRECCION DE CONTRATACION","SUBSECRETARÍA CORPORATIVA",D253="DIRECCION ADMINISTRATIVA","SUBSECRETARÍA CORPORATIVA",D253="DIRECCION FINANCIERA","SUBSECRETARÍA CORPORATIVA",D253="TALENTO HUMANO","SUBSECRETARÍA CORPORATIVA",D253="GESTION DOCUMENTAL","SUBSECRETARÍA CORPORATIVA",D253="SUBSECRETARIA DE VIVIENDA","SUBSECRETARÍA DE VIVIENDA",D253="DIRECCION DE APOYO A LA CONSTRUCCION","SUBSECRETARÍA DE VIVIENDA",D253="DIRECCION DE FINANCIACION DE VIVIENDA","SUBSECRETARÍA DE VIVIENDA",D253="DIRECCION DE MEJORAMIENTO HABITACIONAL","SUBSECRETARÍA DE VIVIENDA",D253="SUBDIRECCION DE RECURSOS PRIVADOS","SUBSECRETARÍA DE VIVIENDA",D253="SUBSECRETARIA DE PLANEACION Y POLITICAS","SUBSECRETARÍA DE PLANEACIÓN Y POLÍTICAS",D253="DIRECCION DE INFORMACION DE POLITICAS PUBLICAS","SUBSECRETARÍA DE PLANEACIÓN Y POLÍTICAS",D253="DIRECCION DE SERVICIOS PUBLICOS","SUBSECRETARÍA DE PLANEACIÓN Y POLÍTICAS",D253="DIRECCION DE GESTION DEL SUELO","SUBSECRETARÍA DE PLANEACIÓN Y POLÍTICAS",D253="SUBSECRETARIA DE INVESTIGACIONES Y CONTROL DE VIVIENDA","SUBSECRETARÍA DE INSPECCIÓN, VIGILANCIA Y CONTROL DE VIVIENDA",D253="DIRECCION DE PREVENCION, ARRENDAMIENTO Y CONTROL DE ENAJENACION","SUBSECRETARÍA DE INSPECCIÓN, VIGILANCIA Y CONTROL DE VIVIENDA",D253="DIRECCION DE INVESTIGACIONES Y CONTROL DE VIVIENDA","SUBSECRETARÍA DE INSPECCIÓN, VIGILANCIA Y CONTROL DE VIVIENDA",D253="SUBSECRETARIA DE INSPECCION, VIGILANCIA Y CONTROL DE VIVIENDA","SUBSECRETARÍA DE INSPECCIÓN, VIGILANCIA Y CONTROL DE VIVIENDA",D253="DESPACHO","DESPACHO DE LA SECRETARÍA",D253="DESPACHO DE LA SECRETARIA","DESPACHO DE LA SECRETARÍA",D253="SUBSECRETARIA JURIDICA","SUBSECRETARÍA JURÍDICA",D253="OFICINA DE CONTROL INTERNO","OFICINA DE CONTROL INTERNO",D253="OFICINA DE CONTROL DISCIPLINARIO INTERNO","OFICINA DE CONTROL DISCIPLINARIO INTERNO",D253="OFICINA ASESORA DE COMUNICACIONES","OFICINA ASESORA DE COMUNICACIONES",D253="SUBSECRETARIA DE INTERVENCIONES INTEGRALES","SUBSECRETARÍA DE INTERVENCIONES INTEGRALES",D253="DIRECCION DE HABITAT Y ENTORNOS","SUBSECRETARÍA DE INTERVENCIONES INTEGRALES",D253="DIRECCION DE OPERACIONES","SUBSECRETARÍA DE INTERVENCIONES INTEGRALES",D253="DIRECCION DE ESTRUCTURACION DE PROYECTOS","SUBSECRETARÍA DE INTERVENCIONES INTEGRALES",D253="OFICINA ASESORA DE PLANEACION","OFICINA ASESORA DE PLANEACIÓN",D253="OFICINA DE PARTICIPACION Y RELACIONAMIENTO CON LA CIUDADANIA","OFICINA DE PARTICIPACIÓN Y RELACIONAMIENTO CON LA CIUDADANÍA",D253="SERVICIO A LA CIUDADANIA","OFICINA DE PARTICIPACIÓN Y RELACIONAMIENTO CON LA CIUDADANÍA",D253="OFICINA DE TECNOLOGIA Y TRANSFORMACION DIGITAL","OFICINA DE TECNOLOGÍA Y TRANSFORMACIÓN DIGITAL")</f>
        <v>SUBSECRETARÍA DE VIVIENDA</v>
      </c>
      <c r="D253" s="5" t="str">
        <f>VLOOKUP(A253,[1]TODAS!$A$1:$T$2027,8,0)</f>
        <v>DIRECCION DE FINANCIACION DE VIVIENDA</v>
      </c>
      <c r="E253" s="6">
        <v>46037</v>
      </c>
      <c r="F253" s="6">
        <f>VLOOKUP(A253,[1]TODAS!$A$1:$T$2027,6,0)</f>
        <v>46048</v>
      </c>
      <c r="G253" s="27">
        <f>NETWORKDAYS(E253,F253,FESTIVOS!$A$17:$A$51)-1</f>
        <v>7</v>
      </c>
      <c r="H253" s="17" t="str">
        <f>VLOOKUP(A253,[1]TODAS!$A$1:$T$2027,14,0)</f>
        <v>FINALIZADO</v>
      </c>
      <c r="I253" s="6" t="str">
        <f>VLOOKUP(A253,[1]TODAS!$A$1:$T$2027,5,0)</f>
        <v>2-2026-5271, 2-2026-5271</v>
      </c>
      <c r="J253" s="3" t="s">
        <v>28</v>
      </c>
      <c r="K253" s="3" t="s">
        <v>19</v>
      </c>
    </row>
    <row r="254" spans="1:11" ht="14.5" x14ac:dyDescent="0.35">
      <c r="A254" s="5" t="s">
        <v>290</v>
      </c>
      <c r="B254" s="27">
        <v>251322026</v>
      </c>
      <c r="C254" s="5" t="str" cm="1">
        <f t="array" ref="C254">_xlfn.IFS(D254="CORRESPONDENCIA","SUBSECRETARÍA CORPORATIVA",D254="SUBSECRETARIA CORPORATIVA","SUBSECRETARÍA CORPORATIVA",D254="BIENES Y SERVICIOS","SUBSECRETARÍA CORPORATIVA",D254="DIRECCION DE CONTRATACION","SUBSECRETARÍA CORPORATIVA",D254="DIRECCION ADMINISTRATIVA","SUBSECRETARÍA CORPORATIVA",D254="DIRECCION FINANCIERA","SUBSECRETARÍA CORPORATIVA",D254="TALENTO HUMANO","SUBSECRETARÍA CORPORATIVA",D254="GESTION DOCUMENTAL","SUBSECRETARÍA CORPORATIVA",D254="SUBSECRETARIA DE VIVIENDA","SUBSECRETARÍA DE VIVIENDA",D254="DIRECCION DE APOYO A LA CONSTRUCCION","SUBSECRETARÍA DE VIVIENDA",D254="DIRECCION DE FINANCIACION DE VIVIENDA","SUBSECRETARÍA DE VIVIENDA",D254="DIRECCION DE MEJORAMIENTO HABITACIONAL","SUBSECRETARÍA DE VIVIENDA",D254="SUBDIRECCION DE RECURSOS PRIVADOS","SUBSECRETARÍA DE VIVIENDA",D254="SUBSECRETARIA DE PLANEACION Y POLITICAS","SUBSECRETARÍA DE PLANEACIÓN Y POLÍTICAS",D254="DIRECCION DE INFORMACION DE POLITICAS PUBLICAS","SUBSECRETARÍA DE PLANEACIÓN Y POLÍTICAS",D254="DIRECCION DE SERVICIOS PUBLICOS","SUBSECRETARÍA DE PLANEACIÓN Y POLÍTICAS",D254="DIRECCION DE GESTION DEL SUELO","SUBSECRETARÍA DE PLANEACIÓN Y POLÍTICAS",D254="SUBSECRETARIA DE INVESTIGACIONES Y CONTROL DE VIVIENDA","SUBSECRETARÍA DE INSPECCIÓN, VIGILANCIA Y CONTROL DE VIVIENDA",D254="DIRECCION DE PREVENCION, ARRENDAMIENTO Y CONTROL DE ENAJENACION","SUBSECRETARÍA DE INSPECCIÓN, VIGILANCIA Y CONTROL DE VIVIENDA",D254="DIRECCION DE INVESTIGACIONES Y CONTROL DE VIVIENDA","SUBSECRETARÍA DE INSPECCIÓN, VIGILANCIA Y CONTROL DE VIVIENDA",D254="SUBSECRETARIA DE INSPECCION, VIGILANCIA Y CONTROL DE VIVIENDA","SUBSECRETARÍA DE INSPECCIÓN, VIGILANCIA Y CONTROL DE VIVIENDA",D254="DESPACHO","DESPACHO DE LA SECRETARÍA",D254="DESPACHO DE LA SECRETARIA","DESPACHO DE LA SECRETARÍA",D254="SUBSECRETARIA JURIDICA","SUBSECRETARÍA JURÍDICA",D254="OFICINA DE CONTROL INTERNO","OFICINA DE CONTROL INTERNO",D254="OFICINA DE CONTROL DISCIPLINARIO INTERNO","OFICINA DE CONTROL DISCIPLINARIO INTERNO",D254="OFICINA ASESORA DE COMUNICACIONES","OFICINA ASESORA DE COMUNICACIONES",D254="SUBSECRETARIA DE INTERVENCIONES INTEGRALES","SUBSECRETARÍA DE INTERVENCIONES INTEGRALES",D254="DIRECCION DE HABITAT Y ENTORNOS","SUBSECRETARÍA DE INTERVENCIONES INTEGRALES",D254="DIRECCION DE OPERACIONES","SUBSECRETARÍA DE INTERVENCIONES INTEGRALES",D254="DIRECCION DE ESTRUCTURACION DE PROYECTOS","SUBSECRETARÍA DE INTERVENCIONES INTEGRALES",D254="OFICINA ASESORA DE PLANEACION","OFICINA ASESORA DE PLANEACIÓN",D254="OFICINA DE PARTICIPACION Y RELACIONAMIENTO CON LA CIUDADANIA","OFICINA DE PARTICIPACIÓN Y RELACIONAMIENTO CON LA CIUDADANÍA",D254="SERVICIO A LA CIUDADANIA","OFICINA DE PARTICIPACIÓN Y RELACIONAMIENTO CON LA CIUDADANÍA",D254="OFICINA DE TECNOLOGIA Y TRANSFORMACION DIGITAL","OFICINA DE TECNOLOGÍA Y TRANSFORMACIÓN DIGITAL")</f>
        <v>SUBSECRETARÍA DE VIVIENDA</v>
      </c>
      <c r="D254" s="5" t="str">
        <f>VLOOKUP(A254,[1]TODAS!$A$1:$T$2027,8,0)</f>
        <v>DIRECCION DE FINANCIACION DE VIVIENDA</v>
      </c>
      <c r="E254" s="6">
        <v>46037</v>
      </c>
      <c r="F254" s="6">
        <f>VLOOKUP(A254,[1]TODAS!$A$1:$T$2027,6,0)</f>
        <v>46044</v>
      </c>
      <c r="G254" s="27">
        <f>NETWORKDAYS(E254,F254,FESTIVOS!$A$17:$A$51)-1</f>
        <v>5</v>
      </c>
      <c r="H254" s="17" t="str">
        <f>VLOOKUP(A254,[1]TODAS!$A$1:$T$2027,14,0)</f>
        <v>FINALIZADO</v>
      </c>
      <c r="I254" s="6" t="str">
        <f>VLOOKUP(A254,[1]TODAS!$A$1:$T$2027,5,0)</f>
        <v>2-2026-3985, 2-2026-3985</v>
      </c>
      <c r="J254" s="3" t="s">
        <v>28</v>
      </c>
      <c r="K254" s="3" t="s">
        <v>19</v>
      </c>
    </row>
    <row r="255" spans="1:11" ht="14.5" x14ac:dyDescent="0.35">
      <c r="A255" s="5" t="s">
        <v>291</v>
      </c>
      <c r="B255" s="27">
        <v>251672026</v>
      </c>
      <c r="C255" s="5" t="str" cm="1">
        <f t="array" ref="C255">_xlfn.IFS(D255="CORRESPONDENCIA","SUBSECRETARÍA CORPORATIVA",D255="SUBSECRETARIA CORPORATIVA","SUBSECRETARÍA CORPORATIVA",D255="BIENES Y SERVICIOS","SUBSECRETARÍA CORPORATIVA",D255="DIRECCION DE CONTRATACION","SUBSECRETARÍA CORPORATIVA",D255="DIRECCION ADMINISTRATIVA","SUBSECRETARÍA CORPORATIVA",D255="DIRECCION FINANCIERA","SUBSECRETARÍA CORPORATIVA",D255="TALENTO HUMANO","SUBSECRETARÍA CORPORATIVA",D255="GESTION DOCUMENTAL","SUBSECRETARÍA CORPORATIVA",D255="SUBSECRETARIA DE VIVIENDA","SUBSECRETARÍA DE VIVIENDA",D255="DIRECCION DE APOYO A LA CONSTRUCCION","SUBSECRETARÍA DE VIVIENDA",D255="DIRECCION DE FINANCIACION DE VIVIENDA","SUBSECRETARÍA DE VIVIENDA",D255="DIRECCION DE MEJORAMIENTO HABITACIONAL","SUBSECRETARÍA DE VIVIENDA",D255="SUBDIRECCION DE RECURSOS PRIVADOS","SUBSECRETARÍA DE VIVIENDA",D255="SUBSECRETARIA DE PLANEACION Y POLITICAS","SUBSECRETARÍA DE PLANEACIÓN Y POLÍTICAS",D255="DIRECCION DE INFORMACION DE POLITICAS PUBLICAS","SUBSECRETARÍA DE PLANEACIÓN Y POLÍTICAS",D255="DIRECCION DE SERVICIOS PUBLICOS","SUBSECRETARÍA DE PLANEACIÓN Y POLÍTICAS",D255="DIRECCION DE GESTION DEL SUELO","SUBSECRETARÍA DE PLANEACIÓN Y POLÍTICAS",D255="SUBSECRETARIA DE INVESTIGACIONES Y CONTROL DE VIVIENDA","SUBSECRETARÍA DE INSPECCIÓN, VIGILANCIA Y CONTROL DE VIVIENDA",D255="DIRECCION DE PREVENCION, ARRENDAMIENTO Y CONTROL DE ENAJENACION","SUBSECRETARÍA DE INSPECCIÓN, VIGILANCIA Y CONTROL DE VIVIENDA",D255="DIRECCION DE INVESTIGACIONES Y CONTROL DE VIVIENDA","SUBSECRETARÍA DE INSPECCIÓN, VIGILANCIA Y CONTROL DE VIVIENDA",D255="SUBSECRETARIA DE INSPECCION, VIGILANCIA Y CONTROL DE VIVIENDA","SUBSECRETARÍA DE INSPECCIÓN, VIGILANCIA Y CONTROL DE VIVIENDA",D255="DESPACHO","DESPACHO DE LA SECRETARÍA",D255="DESPACHO DE LA SECRETARIA","DESPACHO DE LA SECRETARÍA",D255="SUBSECRETARIA JURIDICA","SUBSECRETARÍA JURÍDICA",D255="OFICINA DE CONTROL INTERNO","OFICINA DE CONTROL INTERNO",D255="OFICINA DE CONTROL DISCIPLINARIO INTERNO","OFICINA DE CONTROL DISCIPLINARIO INTERNO",D255="OFICINA ASESORA DE COMUNICACIONES","OFICINA ASESORA DE COMUNICACIONES",D255="SUBSECRETARIA DE INTERVENCIONES INTEGRALES","SUBSECRETARÍA DE INTERVENCIONES INTEGRALES",D255="DIRECCION DE HABITAT Y ENTORNOS","SUBSECRETARÍA DE INTERVENCIONES INTEGRALES",D255="DIRECCION DE OPERACIONES","SUBSECRETARÍA DE INTERVENCIONES INTEGRALES",D255="DIRECCION DE ESTRUCTURACION DE PROYECTOS","SUBSECRETARÍA DE INTERVENCIONES INTEGRALES",D255="OFICINA ASESORA DE PLANEACION","OFICINA ASESORA DE PLANEACIÓN",D255="OFICINA DE PARTICIPACION Y RELACIONAMIENTO CON LA CIUDADANIA","OFICINA DE PARTICIPACIÓN Y RELACIONAMIENTO CON LA CIUDADANÍA",D255="SERVICIO A LA CIUDADANIA","OFICINA DE PARTICIPACIÓN Y RELACIONAMIENTO CON LA CIUDADANÍA",D255="OFICINA DE TECNOLOGIA Y TRANSFORMACION DIGITAL","OFICINA DE TECNOLOGÍA Y TRANSFORMACIÓN DIGITAL")</f>
        <v>SUBSECRETARÍA DE VIVIENDA</v>
      </c>
      <c r="D255" s="5" t="str">
        <f>VLOOKUP(A255,[1]TODAS!$A$1:$T$2027,8,0)</f>
        <v>DIRECCION DE FINANCIACION DE VIVIENDA</v>
      </c>
      <c r="E255" s="6">
        <v>46037</v>
      </c>
      <c r="F255" s="6">
        <f>VLOOKUP(A255,[1]TODAS!$A$1:$T$2027,6,0)</f>
        <v>46049</v>
      </c>
      <c r="G255" s="27">
        <f>NETWORKDAYS(E255,F255,FESTIVOS!$A$17:$A$51)-1</f>
        <v>8</v>
      </c>
      <c r="H255" s="17" t="str">
        <f>VLOOKUP(A255,[1]TODAS!$A$1:$T$2027,14,0)</f>
        <v>FINALIZADO</v>
      </c>
      <c r="I255" s="6" t="str">
        <f>VLOOKUP(A255,[1]TODAS!$A$1:$T$2027,5,0)</f>
        <v>2-2026-5498, 2-2026-5498</v>
      </c>
      <c r="J255" s="3" t="s">
        <v>28</v>
      </c>
      <c r="K255" s="3" t="s">
        <v>19</v>
      </c>
    </row>
    <row r="256" spans="1:11" ht="14.5" x14ac:dyDescent="0.35">
      <c r="A256" s="5" t="s">
        <v>292</v>
      </c>
      <c r="B256" s="27">
        <v>251732026</v>
      </c>
      <c r="C256" s="5" t="str" cm="1">
        <f t="array" ref="C256">_xlfn.IFS(D256="CORRESPONDENCIA","SUBSECRETARÍA CORPORATIVA",D256="SUBSECRETARIA CORPORATIVA","SUBSECRETARÍA CORPORATIVA",D256="BIENES Y SERVICIOS","SUBSECRETARÍA CORPORATIVA",D256="DIRECCION DE CONTRATACION","SUBSECRETARÍA CORPORATIVA",D256="DIRECCION ADMINISTRATIVA","SUBSECRETARÍA CORPORATIVA",D256="DIRECCION FINANCIERA","SUBSECRETARÍA CORPORATIVA",D256="TALENTO HUMANO","SUBSECRETARÍA CORPORATIVA",D256="GESTION DOCUMENTAL","SUBSECRETARÍA CORPORATIVA",D256="SUBSECRETARIA DE VIVIENDA","SUBSECRETARÍA DE VIVIENDA",D256="DIRECCION DE APOYO A LA CONSTRUCCION","SUBSECRETARÍA DE VIVIENDA",D256="DIRECCION DE FINANCIACION DE VIVIENDA","SUBSECRETARÍA DE VIVIENDA",D256="DIRECCION DE MEJORAMIENTO HABITACIONAL","SUBSECRETARÍA DE VIVIENDA",D256="SUBDIRECCION DE RECURSOS PRIVADOS","SUBSECRETARÍA DE VIVIENDA",D256="SUBSECRETARIA DE PLANEACION Y POLITICAS","SUBSECRETARÍA DE PLANEACIÓN Y POLÍTICAS",D256="DIRECCION DE INFORMACION DE POLITICAS PUBLICAS","SUBSECRETARÍA DE PLANEACIÓN Y POLÍTICAS",D256="DIRECCION DE SERVICIOS PUBLICOS","SUBSECRETARÍA DE PLANEACIÓN Y POLÍTICAS",D256="DIRECCION DE GESTION DEL SUELO","SUBSECRETARÍA DE PLANEACIÓN Y POLÍTICAS",D256="SUBSECRETARIA DE INVESTIGACIONES Y CONTROL DE VIVIENDA","SUBSECRETARÍA DE INSPECCIÓN, VIGILANCIA Y CONTROL DE VIVIENDA",D256="DIRECCION DE PREVENCION, ARRENDAMIENTO Y CONTROL DE ENAJENACION","SUBSECRETARÍA DE INSPECCIÓN, VIGILANCIA Y CONTROL DE VIVIENDA",D256="DIRECCION DE INVESTIGACIONES Y CONTROL DE VIVIENDA","SUBSECRETARÍA DE INSPECCIÓN, VIGILANCIA Y CONTROL DE VIVIENDA",D256="SUBSECRETARIA DE INSPECCION, VIGILANCIA Y CONTROL DE VIVIENDA","SUBSECRETARÍA DE INSPECCIÓN, VIGILANCIA Y CONTROL DE VIVIENDA",D256="DESPACHO","DESPACHO DE LA SECRETARÍA",D256="DESPACHO DE LA SECRETARIA","DESPACHO DE LA SECRETARÍA",D256="SUBSECRETARIA JURIDICA","SUBSECRETARÍA JURÍDICA",D256="OFICINA DE CONTROL INTERNO","OFICINA DE CONTROL INTERNO",D256="OFICINA DE CONTROL DISCIPLINARIO INTERNO","OFICINA DE CONTROL DISCIPLINARIO INTERNO",D256="OFICINA ASESORA DE COMUNICACIONES","OFICINA ASESORA DE COMUNICACIONES",D256="SUBSECRETARIA DE INTERVENCIONES INTEGRALES","SUBSECRETARÍA DE INTERVENCIONES INTEGRALES",D256="DIRECCION DE HABITAT Y ENTORNOS","SUBSECRETARÍA DE INTERVENCIONES INTEGRALES",D256="DIRECCION DE OPERACIONES","SUBSECRETARÍA DE INTERVENCIONES INTEGRALES",D256="DIRECCION DE ESTRUCTURACION DE PROYECTOS","SUBSECRETARÍA DE INTERVENCIONES INTEGRALES",D256="OFICINA ASESORA DE PLANEACION","OFICINA ASESORA DE PLANEACIÓN",D256="OFICINA DE PARTICIPACION Y RELACIONAMIENTO CON LA CIUDADANIA","OFICINA DE PARTICIPACIÓN Y RELACIONAMIENTO CON LA CIUDADANÍA",D256="SERVICIO A LA CIUDADANIA","OFICINA DE PARTICIPACIÓN Y RELACIONAMIENTO CON LA CIUDADANÍA",D256="OFICINA DE TECNOLOGIA Y TRANSFORMACION DIGITAL","OFICINA DE TECNOLOGÍA Y TRANSFORMACIÓN DIGITAL")</f>
        <v>SUBSECRETARÍA DE VIVIENDA</v>
      </c>
      <c r="D256" s="5" t="str">
        <f>VLOOKUP(A256,[1]TODAS!$A$1:$T$2027,8,0)</f>
        <v>DIRECCION DE FINANCIACION DE VIVIENDA</v>
      </c>
      <c r="E256" s="6">
        <v>46037</v>
      </c>
      <c r="F256" s="6">
        <f>VLOOKUP(A256,[1]TODAS!$A$1:$T$2027,6,0)</f>
        <v>46042</v>
      </c>
      <c r="G256" s="27">
        <f>NETWORKDAYS(E256,F256,FESTIVOS!$A$17:$A$51)-1</f>
        <v>3</v>
      </c>
      <c r="H256" s="17" t="str">
        <f>VLOOKUP(A256,[1]TODAS!$A$1:$T$2027,14,0)</f>
        <v>FINALIZADO</v>
      </c>
      <c r="I256" s="6" t="str">
        <f>VLOOKUP(A256,[1]TODAS!$A$1:$T$2027,5,0)</f>
        <v>2-2026-3705, 2-2026-3705</v>
      </c>
      <c r="J256" s="3" t="s">
        <v>28</v>
      </c>
      <c r="K256" s="3" t="s">
        <v>19</v>
      </c>
    </row>
    <row r="257" spans="1:11" ht="14.5" x14ac:dyDescent="0.35">
      <c r="A257" s="5" t="s">
        <v>293</v>
      </c>
      <c r="B257" s="27">
        <v>251782026</v>
      </c>
      <c r="C257" s="5" t="str" cm="1">
        <f t="array" ref="C257">_xlfn.IFS(D257="CORRESPONDENCIA","SUBSECRETARÍA CORPORATIVA",D257="SUBSECRETARIA CORPORATIVA","SUBSECRETARÍA CORPORATIVA",D257="BIENES Y SERVICIOS","SUBSECRETARÍA CORPORATIVA",D257="DIRECCION DE CONTRATACION","SUBSECRETARÍA CORPORATIVA",D257="DIRECCION ADMINISTRATIVA","SUBSECRETARÍA CORPORATIVA",D257="DIRECCION FINANCIERA","SUBSECRETARÍA CORPORATIVA",D257="TALENTO HUMANO","SUBSECRETARÍA CORPORATIVA",D257="GESTION DOCUMENTAL","SUBSECRETARÍA CORPORATIVA",D257="SUBSECRETARIA DE VIVIENDA","SUBSECRETARÍA DE VIVIENDA",D257="DIRECCION DE APOYO A LA CONSTRUCCION","SUBSECRETARÍA DE VIVIENDA",D257="DIRECCION DE FINANCIACION DE VIVIENDA","SUBSECRETARÍA DE VIVIENDA",D257="DIRECCION DE MEJORAMIENTO HABITACIONAL","SUBSECRETARÍA DE VIVIENDA",D257="SUBDIRECCION DE RECURSOS PRIVADOS","SUBSECRETARÍA DE VIVIENDA",D257="SUBSECRETARIA DE PLANEACION Y POLITICAS","SUBSECRETARÍA DE PLANEACIÓN Y POLÍTICAS",D257="DIRECCION DE INFORMACION DE POLITICAS PUBLICAS","SUBSECRETARÍA DE PLANEACIÓN Y POLÍTICAS",D257="DIRECCION DE SERVICIOS PUBLICOS","SUBSECRETARÍA DE PLANEACIÓN Y POLÍTICAS",D257="DIRECCION DE GESTION DEL SUELO","SUBSECRETARÍA DE PLANEACIÓN Y POLÍTICAS",D257="SUBSECRETARIA DE INVESTIGACIONES Y CONTROL DE VIVIENDA","SUBSECRETARÍA DE INSPECCIÓN, VIGILANCIA Y CONTROL DE VIVIENDA",D257="DIRECCION DE PREVENCION, ARRENDAMIENTO Y CONTROL DE ENAJENACION","SUBSECRETARÍA DE INSPECCIÓN, VIGILANCIA Y CONTROL DE VIVIENDA",D257="DIRECCION DE INVESTIGACIONES Y CONTROL DE VIVIENDA","SUBSECRETARÍA DE INSPECCIÓN, VIGILANCIA Y CONTROL DE VIVIENDA",D257="SUBSECRETARIA DE INSPECCION, VIGILANCIA Y CONTROL DE VIVIENDA","SUBSECRETARÍA DE INSPECCIÓN, VIGILANCIA Y CONTROL DE VIVIENDA",D257="DESPACHO","DESPACHO DE LA SECRETARÍA",D257="DESPACHO DE LA SECRETARIA","DESPACHO DE LA SECRETARÍA",D257="SUBSECRETARIA JURIDICA","SUBSECRETARÍA JURÍDICA",D257="OFICINA DE CONTROL INTERNO","OFICINA DE CONTROL INTERNO",D257="OFICINA DE CONTROL DISCIPLINARIO INTERNO","OFICINA DE CONTROL DISCIPLINARIO INTERNO",D257="OFICINA ASESORA DE COMUNICACIONES","OFICINA ASESORA DE COMUNICACIONES",D257="SUBSECRETARIA DE INTERVENCIONES INTEGRALES","SUBSECRETARÍA DE INTERVENCIONES INTEGRALES",D257="DIRECCION DE HABITAT Y ENTORNOS","SUBSECRETARÍA DE INTERVENCIONES INTEGRALES",D257="DIRECCION DE OPERACIONES","SUBSECRETARÍA DE INTERVENCIONES INTEGRALES",D257="DIRECCION DE ESTRUCTURACION DE PROYECTOS","SUBSECRETARÍA DE INTERVENCIONES INTEGRALES",D257="OFICINA ASESORA DE PLANEACION","OFICINA ASESORA DE PLANEACIÓN",D257="OFICINA DE PARTICIPACION Y RELACIONAMIENTO CON LA CIUDADANIA","OFICINA DE PARTICIPACIÓN Y RELACIONAMIENTO CON LA CIUDADANÍA",D257="SERVICIO A LA CIUDADANIA","OFICINA DE PARTICIPACIÓN Y RELACIONAMIENTO CON LA CIUDADANÍA",D257="OFICINA DE TECNOLOGIA Y TRANSFORMACION DIGITAL","OFICINA DE TECNOLOGÍA Y TRANSFORMACIÓN DIGITAL")</f>
        <v>SUBSECRETARÍA DE VIVIENDA</v>
      </c>
      <c r="D257" s="5" t="str">
        <f>VLOOKUP(A257,[1]TODAS!$A$1:$T$2027,8,0)</f>
        <v>DIRECCION DE FINANCIACION DE VIVIENDA</v>
      </c>
      <c r="E257" s="6">
        <v>46037</v>
      </c>
      <c r="F257" s="6">
        <f>VLOOKUP(A257,[1]TODAS!$A$1:$T$2027,6,0)</f>
        <v>46049</v>
      </c>
      <c r="G257" s="27">
        <f>NETWORKDAYS(E257,F257,FESTIVOS!$A$17:$A$51)-1</f>
        <v>8</v>
      </c>
      <c r="H257" s="17" t="str">
        <f>VLOOKUP(A257,[1]TODAS!$A$1:$T$2027,14,0)</f>
        <v>FINALIZADO</v>
      </c>
      <c r="I257" s="6" t="str">
        <f>VLOOKUP(A257,[1]TODAS!$A$1:$T$2027,5,0)</f>
        <v>2-2026-5500, 2-2026-5500</v>
      </c>
      <c r="J257" s="3" t="s">
        <v>28</v>
      </c>
      <c r="K257" s="3" t="s">
        <v>19</v>
      </c>
    </row>
    <row r="258" spans="1:11" ht="14.5" x14ac:dyDescent="0.35">
      <c r="A258" s="5" t="s">
        <v>294</v>
      </c>
      <c r="B258" s="27">
        <v>252772026</v>
      </c>
      <c r="C258" s="5" t="str" cm="1">
        <f t="array" ref="C258">_xlfn.IFS(D258="CORRESPONDENCIA","SUBSECRETARÍA CORPORATIVA",D258="SUBSECRETARIA CORPORATIVA","SUBSECRETARÍA CORPORATIVA",D258="BIENES Y SERVICIOS","SUBSECRETARÍA CORPORATIVA",D258="DIRECCION DE CONTRATACION","SUBSECRETARÍA CORPORATIVA",D258="DIRECCION ADMINISTRATIVA","SUBSECRETARÍA CORPORATIVA",D258="DIRECCION FINANCIERA","SUBSECRETARÍA CORPORATIVA",D258="TALENTO HUMANO","SUBSECRETARÍA CORPORATIVA",D258="GESTION DOCUMENTAL","SUBSECRETARÍA CORPORATIVA",D258="SUBSECRETARIA DE VIVIENDA","SUBSECRETARÍA DE VIVIENDA",D258="DIRECCION DE APOYO A LA CONSTRUCCION","SUBSECRETARÍA DE VIVIENDA",D258="DIRECCION DE FINANCIACION DE VIVIENDA","SUBSECRETARÍA DE VIVIENDA",D258="DIRECCION DE MEJORAMIENTO HABITACIONAL","SUBSECRETARÍA DE VIVIENDA",D258="SUBDIRECCION DE RECURSOS PRIVADOS","SUBSECRETARÍA DE VIVIENDA",D258="SUBSECRETARIA DE PLANEACION Y POLITICAS","SUBSECRETARÍA DE PLANEACIÓN Y POLÍTICAS",D258="DIRECCION DE INFORMACION DE POLITICAS PUBLICAS","SUBSECRETARÍA DE PLANEACIÓN Y POLÍTICAS",D258="DIRECCION DE SERVICIOS PUBLICOS","SUBSECRETARÍA DE PLANEACIÓN Y POLÍTICAS",D258="DIRECCION DE GESTION DEL SUELO","SUBSECRETARÍA DE PLANEACIÓN Y POLÍTICAS",D258="SUBSECRETARIA DE INVESTIGACIONES Y CONTROL DE VIVIENDA","SUBSECRETARÍA DE INSPECCIÓN, VIGILANCIA Y CONTROL DE VIVIENDA",D258="DIRECCION DE PREVENCION, ARRENDAMIENTO Y CONTROL DE ENAJENACION","SUBSECRETARÍA DE INSPECCIÓN, VIGILANCIA Y CONTROL DE VIVIENDA",D258="DIRECCION DE INVESTIGACIONES Y CONTROL DE VIVIENDA","SUBSECRETARÍA DE INSPECCIÓN, VIGILANCIA Y CONTROL DE VIVIENDA",D258="SUBSECRETARIA DE INSPECCION, VIGILANCIA Y CONTROL DE VIVIENDA","SUBSECRETARÍA DE INSPECCIÓN, VIGILANCIA Y CONTROL DE VIVIENDA",D258="DESPACHO","DESPACHO DE LA SECRETARÍA",D258="DESPACHO DE LA SECRETARIA","DESPACHO DE LA SECRETARÍA",D258="SUBSECRETARIA JURIDICA","SUBSECRETARÍA JURÍDICA",D258="OFICINA DE CONTROL INTERNO","OFICINA DE CONTROL INTERNO",D258="OFICINA DE CONTROL DISCIPLINARIO INTERNO","OFICINA DE CONTROL DISCIPLINARIO INTERNO",D258="OFICINA ASESORA DE COMUNICACIONES","OFICINA ASESORA DE COMUNICACIONES",D258="SUBSECRETARIA DE INTERVENCIONES INTEGRALES","SUBSECRETARÍA DE INTERVENCIONES INTEGRALES",D258="DIRECCION DE HABITAT Y ENTORNOS","SUBSECRETARÍA DE INTERVENCIONES INTEGRALES",D258="DIRECCION DE OPERACIONES","SUBSECRETARÍA DE INTERVENCIONES INTEGRALES",D258="DIRECCION DE ESTRUCTURACION DE PROYECTOS","SUBSECRETARÍA DE INTERVENCIONES INTEGRALES",D258="OFICINA ASESORA DE PLANEACION","OFICINA ASESORA DE PLANEACIÓN",D258="OFICINA DE PARTICIPACION Y RELACIONAMIENTO CON LA CIUDADANIA","OFICINA DE PARTICIPACIÓN Y RELACIONAMIENTO CON LA CIUDADANÍA",D258="SERVICIO A LA CIUDADANIA","OFICINA DE PARTICIPACIÓN Y RELACIONAMIENTO CON LA CIUDADANÍA",D258="OFICINA DE TECNOLOGIA Y TRANSFORMACION DIGITAL","OFICINA DE TECNOLOGÍA Y TRANSFORMACIÓN DIGITAL")</f>
        <v>SUBSECRETARÍA JURÍDICA</v>
      </c>
      <c r="D258" s="5" t="str">
        <f>VLOOKUP(A258,[1]TODAS!$A$1:$T$2027,8,0)</f>
        <v>SUBSECRETARIA JURIDICA</v>
      </c>
      <c r="E258" s="6">
        <v>46037</v>
      </c>
      <c r="F258" s="6">
        <f>VLOOKUP(A258,[1]TODAS!$A$1:$T$2027,6,0)</f>
        <v>46048</v>
      </c>
      <c r="G258" s="27">
        <f>NETWORKDAYS(E258,F258,FESTIVOS!$A$17:$A$51)-1</f>
        <v>7</v>
      </c>
      <c r="H258" s="17" t="str">
        <f>VLOOKUP(A258,[1]TODAS!$A$1:$T$2027,14,0)</f>
        <v>FINALIZADO</v>
      </c>
      <c r="I258" s="6" t="str">
        <f>VLOOKUP(A258,[1]TODAS!$A$1:$T$2027,5,0)</f>
        <v>2-2026-5185, 2-2026-5185</v>
      </c>
      <c r="J258" s="3" t="s">
        <v>28</v>
      </c>
      <c r="K258" s="3" t="s">
        <v>19</v>
      </c>
    </row>
    <row r="259" spans="1:11" ht="14.5" x14ac:dyDescent="0.35">
      <c r="A259" s="5" t="s">
        <v>295</v>
      </c>
      <c r="B259" s="27">
        <v>253322026</v>
      </c>
      <c r="C259" s="5" t="str" cm="1">
        <f t="array" ref="C259">_xlfn.IFS(D259="CORRESPONDENCIA","SUBSECRETARÍA CORPORATIVA",D259="SUBSECRETARIA CORPORATIVA","SUBSECRETARÍA CORPORATIVA",D259="BIENES Y SERVICIOS","SUBSECRETARÍA CORPORATIVA",D259="DIRECCION DE CONTRATACION","SUBSECRETARÍA CORPORATIVA",D259="DIRECCION ADMINISTRATIVA","SUBSECRETARÍA CORPORATIVA",D259="DIRECCION FINANCIERA","SUBSECRETARÍA CORPORATIVA",D259="TALENTO HUMANO","SUBSECRETARÍA CORPORATIVA",D259="GESTION DOCUMENTAL","SUBSECRETARÍA CORPORATIVA",D259="SUBSECRETARIA DE VIVIENDA","SUBSECRETARÍA DE VIVIENDA",D259="DIRECCION DE APOYO A LA CONSTRUCCION","SUBSECRETARÍA DE VIVIENDA",D259="DIRECCION DE FINANCIACION DE VIVIENDA","SUBSECRETARÍA DE VIVIENDA",D259="DIRECCION DE MEJORAMIENTO HABITACIONAL","SUBSECRETARÍA DE VIVIENDA",D259="SUBDIRECCION DE RECURSOS PRIVADOS","SUBSECRETARÍA DE VIVIENDA",D259="SUBSECRETARIA DE PLANEACION Y POLITICAS","SUBSECRETARÍA DE PLANEACIÓN Y POLÍTICAS",D259="DIRECCION DE INFORMACION DE POLITICAS PUBLICAS","SUBSECRETARÍA DE PLANEACIÓN Y POLÍTICAS",D259="DIRECCION DE SERVICIOS PUBLICOS","SUBSECRETARÍA DE PLANEACIÓN Y POLÍTICAS",D259="DIRECCION DE GESTION DEL SUELO","SUBSECRETARÍA DE PLANEACIÓN Y POLÍTICAS",D259="SUBSECRETARIA DE INVESTIGACIONES Y CONTROL DE VIVIENDA","SUBSECRETARÍA DE INSPECCIÓN, VIGILANCIA Y CONTROL DE VIVIENDA",D259="DIRECCION DE PREVENCION, ARRENDAMIENTO Y CONTROL DE ENAJENACION","SUBSECRETARÍA DE INSPECCIÓN, VIGILANCIA Y CONTROL DE VIVIENDA",D259="DIRECCION DE INVESTIGACIONES Y CONTROL DE VIVIENDA","SUBSECRETARÍA DE INSPECCIÓN, VIGILANCIA Y CONTROL DE VIVIENDA",D259="SUBSECRETARIA DE INSPECCION, VIGILANCIA Y CONTROL DE VIVIENDA","SUBSECRETARÍA DE INSPECCIÓN, VIGILANCIA Y CONTROL DE VIVIENDA",D259="DESPACHO","DESPACHO DE LA SECRETARÍA",D259="DESPACHO DE LA SECRETARIA","DESPACHO DE LA SECRETARÍA",D259="SUBSECRETARIA JURIDICA","SUBSECRETARÍA JURÍDICA",D259="OFICINA DE CONTROL INTERNO","OFICINA DE CONTROL INTERNO",D259="OFICINA DE CONTROL DISCIPLINARIO INTERNO","OFICINA DE CONTROL DISCIPLINARIO INTERNO",D259="OFICINA ASESORA DE COMUNICACIONES","OFICINA ASESORA DE COMUNICACIONES",D259="SUBSECRETARIA DE INTERVENCIONES INTEGRALES","SUBSECRETARÍA DE INTERVENCIONES INTEGRALES",D259="DIRECCION DE HABITAT Y ENTORNOS","SUBSECRETARÍA DE INTERVENCIONES INTEGRALES",D259="DIRECCION DE OPERACIONES","SUBSECRETARÍA DE INTERVENCIONES INTEGRALES",D259="DIRECCION DE ESTRUCTURACION DE PROYECTOS","SUBSECRETARÍA DE INTERVENCIONES INTEGRALES",D259="OFICINA ASESORA DE PLANEACION","OFICINA ASESORA DE PLANEACIÓN",D259="OFICINA DE PARTICIPACION Y RELACIONAMIENTO CON LA CIUDADANIA","OFICINA DE PARTICIPACIÓN Y RELACIONAMIENTO CON LA CIUDADANÍA",D259="SERVICIO A LA CIUDADANIA","OFICINA DE PARTICIPACIÓN Y RELACIONAMIENTO CON LA CIUDADANÍA",D259="OFICINA DE TECNOLOGIA Y TRANSFORMACION DIGITAL","OFICINA DE TECNOLOGÍA Y TRANSFORMACIÓN DIGITAL")</f>
        <v>SUBSECRETARÍA DE VIVIENDA</v>
      </c>
      <c r="D259" s="5" t="str">
        <f>VLOOKUP(A259,[1]TODAS!$A$1:$T$2027,8,0)</f>
        <v>DIRECCION DE FINANCIACION DE VIVIENDA</v>
      </c>
      <c r="E259" s="6">
        <v>46037</v>
      </c>
      <c r="F259" s="6">
        <f>VLOOKUP(A259,[1]TODAS!$A$1:$T$2027,6,0)</f>
        <v>46045</v>
      </c>
      <c r="G259" s="27">
        <f>NETWORKDAYS(E259,F259,FESTIVOS!$A$17:$A$51)-1</f>
        <v>6</v>
      </c>
      <c r="H259" s="17" t="str">
        <f>VLOOKUP(A259,[1]TODAS!$A$1:$T$2027,14,0)</f>
        <v>FINALIZADO</v>
      </c>
      <c r="I259" s="6" t="str">
        <f>VLOOKUP(A259,[1]TODAS!$A$1:$T$2027,5,0)</f>
        <v>2-2026-4781, 2-2026-4781</v>
      </c>
      <c r="J259" s="3" t="s">
        <v>28</v>
      </c>
      <c r="K259" s="3" t="s">
        <v>19</v>
      </c>
    </row>
    <row r="260" spans="1:11" ht="14.5" x14ac:dyDescent="0.35">
      <c r="A260" s="5" t="s">
        <v>296</v>
      </c>
      <c r="B260" s="27">
        <v>253462026</v>
      </c>
      <c r="C260" s="5" t="str" cm="1">
        <f t="array" ref="C260">_xlfn.IFS(D260="CORRESPONDENCIA","SUBSECRETARÍA CORPORATIVA",D260="SUBSECRETARIA CORPORATIVA","SUBSECRETARÍA CORPORATIVA",D260="BIENES Y SERVICIOS","SUBSECRETARÍA CORPORATIVA",D260="DIRECCION DE CONTRATACION","SUBSECRETARÍA CORPORATIVA",D260="DIRECCION ADMINISTRATIVA","SUBSECRETARÍA CORPORATIVA",D260="DIRECCION FINANCIERA","SUBSECRETARÍA CORPORATIVA",D260="TALENTO HUMANO","SUBSECRETARÍA CORPORATIVA",D260="GESTION DOCUMENTAL","SUBSECRETARÍA CORPORATIVA",D260="SUBSECRETARIA DE VIVIENDA","SUBSECRETARÍA DE VIVIENDA",D260="DIRECCION DE APOYO A LA CONSTRUCCION","SUBSECRETARÍA DE VIVIENDA",D260="DIRECCION DE FINANCIACION DE VIVIENDA","SUBSECRETARÍA DE VIVIENDA",D260="DIRECCION DE MEJORAMIENTO HABITACIONAL","SUBSECRETARÍA DE VIVIENDA",D260="SUBDIRECCION DE RECURSOS PRIVADOS","SUBSECRETARÍA DE VIVIENDA",D260="SUBSECRETARIA DE PLANEACION Y POLITICAS","SUBSECRETARÍA DE PLANEACIÓN Y POLÍTICAS",D260="DIRECCION DE INFORMACION DE POLITICAS PUBLICAS","SUBSECRETARÍA DE PLANEACIÓN Y POLÍTICAS",D260="DIRECCION DE SERVICIOS PUBLICOS","SUBSECRETARÍA DE PLANEACIÓN Y POLÍTICAS",D260="DIRECCION DE GESTION DEL SUELO","SUBSECRETARÍA DE PLANEACIÓN Y POLÍTICAS",D260="SUBSECRETARIA DE INVESTIGACIONES Y CONTROL DE VIVIENDA","SUBSECRETARÍA DE INSPECCIÓN, VIGILANCIA Y CONTROL DE VIVIENDA",D260="DIRECCION DE PREVENCION, ARRENDAMIENTO Y CONTROL DE ENAJENACION","SUBSECRETARÍA DE INSPECCIÓN, VIGILANCIA Y CONTROL DE VIVIENDA",D260="DIRECCION DE INVESTIGACIONES Y CONTROL DE VIVIENDA","SUBSECRETARÍA DE INSPECCIÓN, VIGILANCIA Y CONTROL DE VIVIENDA",D260="SUBSECRETARIA DE INSPECCION, VIGILANCIA Y CONTROL DE VIVIENDA","SUBSECRETARÍA DE INSPECCIÓN, VIGILANCIA Y CONTROL DE VIVIENDA",D260="DESPACHO","DESPACHO DE LA SECRETARÍA",D260="DESPACHO DE LA SECRETARIA","DESPACHO DE LA SECRETARÍA",D260="SUBSECRETARIA JURIDICA","SUBSECRETARÍA JURÍDICA",D260="OFICINA DE CONTROL INTERNO","OFICINA DE CONTROL INTERNO",D260="OFICINA DE CONTROL DISCIPLINARIO INTERNO","OFICINA DE CONTROL DISCIPLINARIO INTERNO",D260="OFICINA ASESORA DE COMUNICACIONES","OFICINA ASESORA DE COMUNICACIONES",D260="SUBSECRETARIA DE INTERVENCIONES INTEGRALES","SUBSECRETARÍA DE INTERVENCIONES INTEGRALES",D260="DIRECCION DE HABITAT Y ENTORNOS","SUBSECRETARÍA DE INTERVENCIONES INTEGRALES",D260="DIRECCION DE OPERACIONES","SUBSECRETARÍA DE INTERVENCIONES INTEGRALES",D260="DIRECCION DE ESTRUCTURACION DE PROYECTOS","SUBSECRETARÍA DE INTERVENCIONES INTEGRALES",D260="OFICINA ASESORA DE PLANEACION","OFICINA ASESORA DE PLANEACIÓN",D260="OFICINA DE PARTICIPACION Y RELACIONAMIENTO CON LA CIUDADANIA","OFICINA DE PARTICIPACIÓN Y RELACIONAMIENTO CON LA CIUDADANÍA",D260="SERVICIO A LA CIUDADANIA","OFICINA DE PARTICIPACIÓN Y RELACIONAMIENTO CON LA CIUDADANÍA",D260="OFICINA DE TECNOLOGIA Y TRANSFORMACION DIGITAL","OFICINA DE TECNOLOGÍA Y TRANSFORMACIÓN DIGITAL")</f>
        <v>SUBSECRETARÍA DE VIVIENDA</v>
      </c>
      <c r="D260" s="5" t="str">
        <f>VLOOKUP(A260,[1]TODAS!$A$1:$T$2027,8,0)</f>
        <v>DIRECCION DE FINANCIACION DE VIVIENDA</v>
      </c>
      <c r="E260" s="6">
        <v>46037</v>
      </c>
      <c r="F260" s="6">
        <f>VLOOKUP(A260,[1]TODAS!$A$1:$T$2027,6,0)</f>
        <v>46048</v>
      </c>
      <c r="G260" s="27">
        <f>NETWORKDAYS(E260,F260,FESTIVOS!$A$17:$A$51)-1</f>
        <v>7</v>
      </c>
      <c r="H260" s="17" t="str">
        <f>VLOOKUP(A260,[1]TODAS!$A$1:$T$2027,14,0)</f>
        <v>FINALIZADO</v>
      </c>
      <c r="I260" s="6" t="str">
        <f>VLOOKUP(A260,[1]TODAS!$A$1:$T$2027,5,0)</f>
        <v>2-2026-5260, 2-2026-5260</v>
      </c>
      <c r="J260" s="3" t="s">
        <v>28</v>
      </c>
      <c r="K260" s="3" t="s">
        <v>19</v>
      </c>
    </row>
    <row r="261" spans="1:11" ht="14.5" x14ac:dyDescent="0.35">
      <c r="A261" s="5" t="s">
        <v>297</v>
      </c>
      <c r="B261" s="27">
        <v>253502026</v>
      </c>
      <c r="C261" s="5" t="str" cm="1">
        <f t="array" ref="C261">_xlfn.IFS(D261="CORRESPONDENCIA","SUBSECRETARÍA CORPORATIVA",D261="SUBSECRETARIA CORPORATIVA","SUBSECRETARÍA CORPORATIVA",D261="BIENES Y SERVICIOS","SUBSECRETARÍA CORPORATIVA",D261="DIRECCION DE CONTRATACION","SUBSECRETARÍA CORPORATIVA",D261="DIRECCION ADMINISTRATIVA","SUBSECRETARÍA CORPORATIVA",D261="DIRECCION FINANCIERA","SUBSECRETARÍA CORPORATIVA",D261="TALENTO HUMANO","SUBSECRETARÍA CORPORATIVA",D261="GESTION DOCUMENTAL","SUBSECRETARÍA CORPORATIVA",D261="SUBSECRETARIA DE VIVIENDA","SUBSECRETARÍA DE VIVIENDA",D261="DIRECCION DE APOYO A LA CONSTRUCCION","SUBSECRETARÍA DE VIVIENDA",D261="DIRECCION DE FINANCIACION DE VIVIENDA","SUBSECRETARÍA DE VIVIENDA",D261="DIRECCION DE MEJORAMIENTO HABITACIONAL","SUBSECRETARÍA DE VIVIENDA",D261="SUBDIRECCION DE RECURSOS PRIVADOS","SUBSECRETARÍA DE VIVIENDA",D261="SUBSECRETARIA DE PLANEACION Y POLITICAS","SUBSECRETARÍA DE PLANEACIÓN Y POLÍTICAS",D261="DIRECCION DE INFORMACION DE POLITICAS PUBLICAS","SUBSECRETARÍA DE PLANEACIÓN Y POLÍTICAS",D261="DIRECCION DE SERVICIOS PUBLICOS","SUBSECRETARÍA DE PLANEACIÓN Y POLÍTICAS",D261="DIRECCION DE GESTION DEL SUELO","SUBSECRETARÍA DE PLANEACIÓN Y POLÍTICAS",D261="SUBSECRETARIA DE INVESTIGACIONES Y CONTROL DE VIVIENDA","SUBSECRETARÍA DE INSPECCIÓN, VIGILANCIA Y CONTROL DE VIVIENDA",D261="DIRECCION DE PREVENCION, ARRENDAMIENTO Y CONTROL DE ENAJENACION","SUBSECRETARÍA DE INSPECCIÓN, VIGILANCIA Y CONTROL DE VIVIENDA",D261="DIRECCION DE INVESTIGACIONES Y CONTROL DE VIVIENDA","SUBSECRETARÍA DE INSPECCIÓN, VIGILANCIA Y CONTROL DE VIVIENDA",D261="SUBSECRETARIA DE INSPECCION, VIGILANCIA Y CONTROL DE VIVIENDA","SUBSECRETARÍA DE INSPECCIÓN, VIGILANCIA Y CONTROL DE VIVIENDA",D261="DESPACHO","DESPACHO DE LA SECRETARÍA",D261="DESPACHO DE LA SECRETARIA","DESPACHO DE LA SECRETARÍA",D261="SUBSECRETARIA JURIDICA","SUBSECRETARÍA JURÍDICA",D261="OFICINA DE CONTROL INTERNO","OFICINA DE CONTROL INTERNO",D261="OFICINA DE CONTROL DISCIPLINARIO INTERNO","OFICINA DE CONTROL DISCIPLINARIO INTERNO",D261="OFICINA ASESORA DE COMUNICACIONES","OFICINA ASESORA DE COMUNICACIONES",D261="SUBSECRETARIA DE INTERVENCIONES INTEGRALES","SUBSECRETARÍA DE INTERVENCIONES INTEGRALES",D261="DIRECCION DE HABITAT Y ENTORNOS","SUBSECRETARÍA DE INTERVENCIONES INTEGRALES",D261="DIRECCION DE OPERACIONES","SUBSECRETARÍA DE INTERVENCIONES INTEGRALES",D261="DIRECCION DE ESTRUCTURACION DE PROYECTOS","SUBSECRETARÍA DE INTERVENCIONES INTEGRALES",D261="OFICINA ASESORA DE PLANEACION","OFICINA ASESORA DE PLANEACIÓN",D261="OFICINA DE PARTICIPACION Y RELACIONAMIENTO CON LA CIUDADANIA","OFICINA DE PARTICIPACIÓN Y RELACIONAMIENTO CON LA CIUDADANÍA",D261="SERVICIO A LA CIUDADANIA","OFICINA DE PARTICIPACIÓN Y RELACIONAMIENTO CON LA CIUDADANÍA",D261="OFICINA DE TECNOLOGIA Y TRANSFORMACION DIGITAL","OFICINA DE TECNOLOGÍA Y TRANSFORMACIÓN DIGITAL")</f>
        <v>SUBSECRETARÍA DE VIVIENDA</v>
      </c>
      <c r="D261" s="5" t="str">
        <f>VLOOKUP(A261,[1]TODAS!$A$1:$T$2027,8,0)</f>
        <v>DIRECCION DE FINANCIACION DE VIVIENDA</v>
      </c>
      <c r="E261" s="6">
        <v>46037</v>
      </c>
      <c r="F261" s="6">
        <f>VLOOKUP(A261,[1]TODAS!$A$1:$T$2027,6,0)</f>
        <v>46048</v>
      </c>
      <c r="G261" s="27">
        <f>NETWORKDAYS(E261,F261,FESTIVOS!$A$17:$A$51)-1</f>
        <v>7</v>
      </c>
      <c r="H261" s="17" t="str">
        <f>VLOOKUP(A261,[1]TODAS!$A$1:$T$2027,14,0)</f>
        <v>FINALIZADO</v>
      </c>
      <c r="I261" s="6" t="str">
        <f>VLOOKUP(A261,[1]TODAS!$A$1:$T$2027,5,0)</f>
        <v>2-2026-5008, 2-2026-5008</v>
      </c>
      <c r="J261" s="3" t="s">
        <v>28</v>
      </c>
      <c r="K261" s="3" t="s">
        <v>19</v>
      </c>
    </row>
    <row r="262" spans="1:11" ht="14.5" x14ac:dyDescent="0.35">
      <c r="A262" s="5" t="s">
        <v>298</v>
      </c>
      <c r="B262" s="27">
        <v>253652026</v>
      </c>
      <c r="C262" s="5" t="str" cm="1">
        <f t="array" ref="C262">_xlfn.IFS(D262="CORRESPONDENCIA","SUBSECRETARÍA CORPORATIVA",D262="SUBSECRETARIA CORPORATIVA","SUBSECRETARÍA CORPORATIVA",D262="BIENES Y SERVICIOS","SUBSECRETARÍA CORPORATIVA",D262="DIRECCION DE CONTRATACION","SUBSECRETARÍA CORPORATIVA",D262="DIRECCION ADMINISTRATIVA","SUBSECRETARÍA CORPORATIVA",D262="DIRECCION FINANCIERA","SUBSECRETARÍA CORPORATIVA",D262="TALENTO HUMANO","SUBSECRETARÍA CORPORATIVA",D262="GESTION DOCUMENTAL","SUBSECRETARÍA CORPORATIVA",D262="SUBSECRETARIA DE VIVIENDA","SUBSECRETARÍA DE VIVIENDA",D262="DIRECCION DE APOYO A LA CONSTRUCCION","SUBSECRETARÍA DE VIVIENDA",D262="DIRECCION DE FINANCIACION DE VIVIENDA","SUBSECRETARÍA DE VIVIENDA",D262="DIRECCION DE MEJORAMIENTO HABITACIONAL","SUBSECRETARÍA DE VIVIENDA",D262="SUBDIRECCION DE RECURSOS PRIVADOS","SUBSECRETARÍA DE VIVIENDA",D262="SUBSECRETARIA DE PLANEACION Y POLITICAS","SUBSECRETARÍA DE PLANEACIÓN Y POLÍTICAS",D262="DIRECCION DE INFORMACION DE POLITICAS PUBLICAS","SUBSECRETARÍA DE PLANEACIÓN Y POLÍTICAS",D262="DIRECCION DE SERVICIOS PUBLICOS","SUBSECRETARÍA DE PLANEACIÓN Y POLÍTICAS",D262="DIRECCION DE GESTION DEL SUELO","SUBSECRETARÍA DE PLANEACIÓN Y POLÍTICAS",D262="SUBSECRETARIA DE INVESTIGACIONES Y CONTROL DE VIVIENDA","SUBSECRETARÍA DE INSPECCIÓN, VIGILANCIA Y CONTROL DE VIVIENDA",D262="DIRECCION DE PREVENCION, ARRENDAMIENTO Y CONTROL DE ENAJENACION","SUBSECRETARÍA DE INSPECCIÓN, VIGILANCIA Y CONTROL DE VIVIENDA",D262="DIRECCION DE INVESTIGACIONES Y CONTROL DE VIVIENDA","SUBSECRETARÍA DE INSPECCIÓN, VIGILANCIA Y CONTROL DE VIVIENDA",D262="SUBSECRETARIA DE INSPECCION, VIGILANCIA Y CONTROL DE VIVIENDA","SUBSECRETARÍA DE INSPECCIÓN, VIGILANCIA Y CONTROL DE VIVIENDA",D262="DESPACHO","DESPACHO DE LA SECRETARÍA",D262="DESPACHO DE LA SECRETARIA","DESPACHO DE LA SECRETARÍA",D262="SUBSECRETARIA JURIDICA","SUBSECRETARÍA JURÍDICA",D262="OFICINA DE CONTROL INTERNO","OFICINA DE CONTROL INTERNO",D262="OFICINA DE CONTROL DISCIPLINARIO INTERNO","OFICINA DE CONTROL DISCIPLINARIO INTERNO",D262="OFICINA ASESORA DE COMUNICACIONES","OFICINA ASESORA DE COMUNICACIONES",D262="SUBSECRETARIA DE INTERVENCIONES INTEGRALES","SUBSECRETARÍA DE INTERVENCIONES INTEGRALES",D262="DIRECCION DE HABITAT Y ENTORNOS","SUBSECRETARÍA DE INTERVENCIONES INTEGRALES",D262="DIRECCION DE OPERACIONES","SUBSECRETARÍA DE INTERVENCIONES INTEGRALES",D262="DIRECCION DE ESTRUCTURACION DE PROYECTOS","SUBSECRETARÍA DE INTERVENCIONES INTEGRALES",D262="OFICINA ASESORA DE PLANEACION","OFICINA ASESORA DE PLANEACIÓN",D262="OFICINA DE PARTICIPACION Y RELACIONAMIENTO CON LA CIUDADANIA","OFICINA DE PARTICIPACIÓN Y RELACIONAMIENTO CON LA CIUDADANÍA",D262="SERVICIO A LA CIUDADANIA","OFICINA DE PARTICIPACIÓN Y RELACIONAMIENTO CON LA CIUDADANÍA",D262="OFICINA DE TECNOLOGIA Y TRANSFORMACION DIGITAL","OFICINA DE TECNOLOGÍA Y TRANSFORMACIÓN DIGITAL")</f>
        <v>SUBSECRETARÍA DE VIVIENDA</v>
      </c>
      <c r="D262" s="5" t="str">
        <f>VLOOKUP(A262,[1]TODAS!$A$1:$T$2027,8,0)</f>
        <v>DIRECCION DE FINANCIACION DE VIVIENDA</v>
      </c>
      <c r="E262" s="6">
        <v>46037</v>
      </c>
      <c r="F262" s="6">
        <f>VLOOKUP(A262,[1]TODAS!$A$1:$T$2027,6,0)</f>
        <v>46044</v>
      </c>
      <c r="G262" s="27">
        <f>NETWORKDAYS(E262,F262,FESTIVOS!$A$17:$A$51)-1</f>
        <v>5</v>
      </c>
      <c r="H262" s="17" t="str">
        <f>VLOOKUP(A262,[1]TODAS!$A$1:$T$2027,14,0)</f>
        <v>FINALIZADO</v>
      </c>
      <c r="I262" s="6" t="str">
        <f>VLOOKUP(A262,[1]TODAS!$A$1:$T$2027,5,0)</f>
        <v>2-2026-3984, 2-2026-3984</v>
      </c>
      <c r="J262" s="3" t="s">
        <v>28</v>
      </c>
      <c r="K262" s="3" t="s">
        <v>19</v>
      </c>
    </row>
    <row r="263" spans="1:11" ht="14.5" x14ac:dyDescent="0.35">
      <c r="A263" s="5" t="s">
        <v>299</v>
      </c>
      <c r="B263" s="27">
        <v>253792026</v>
      </c>
      <c r="C263" s="5" t="str" cm="1">
        <f t="array" ref="C263">_xlfn.IFS(D263="CORRESPONDENCIA","SUBSECRETARÍA CORPORATIVA",D263="SUBSECRETARIA CORPORATIVA","SUBSECRETARÍA CORPORATIVA",D263="BIENES Y SERVICIOS","SUBSECRETARÍA CORPORATIVA",D263="DIRECCION DE CONTRATACION","SUBSECRETARÍA CORPORATIVA",D263="DIRECCION ADMINISTRATIVA","SUBSECRETARÍA CORPORATIVA",D263="DIRECCION FINANCIERA","SUBSECRETARÍA CORPORATIVA",D263="TALENTO HUMANO","SUBSECRETARÍA CORPORATIVA",D263="GESTION DOCUMENTAL","SUBSECRETARÍA CORPORATIVA",D263="SUBSECRETARIA DE VIVIENDA","SUBSECRETARÍA DE VIVIENDA",D263="DIRECCION DE APOYO A LA CONSTRUCCION","SUBSECRETARÍA DE VIVIENDA",D263="DIRECCION DE FINANCIACION DE VIVIENDA","SUBSECRETARÍA DE VIVIENDA",D263="DIRECCION DE MEJORAMIENTO HABITACIONAL","SUBSECRETARÍA DE VIVIENDA",D263="SUBDIRECCION DE RECURSOS PRIVADOS","SUBSECRETARÍA DE VIVIENDA",D263="SUBSECRETARIA DE PLANEACION Y POLITICAS","SUBSECRETARÍA DE PLANEACIÓN Y POLÍTICAS",D263="DIRECCION DE INFORMACION DE POLITICAS PUBLICAS","SUBSECRETARÍA DE PLANEACIÓN Y POLÍTICAS",D263="DIRECCION DE SERVICIOS PUBLICOS","SUBSECRETARÍA DE PLANEACIÓN Y POLÍTICAS",D263="DIRECCION DE GESTION DEL SUELO","SUBSECRETARÍA DE PLANEACIÓN Y POLÍTICAS",D263="SUBSECRETARIA DE INVESTIGACIONES Y CONTROL DE VIVIENDA","SUBSECRETARÍA DE INSPECCIÓN, VIGILANCIA Y CONTROL DE VIVIENDA",D263="DIRECCION DE PREVENCION, ARRENDAMIENTO Y CONTROL DE ENAJENACION","SUBSECRETARÍA DE INSPECCIÓN, VIGILANCIA Y CONTROL DE VIVIENDA",D263="DIRECCION DE INVESTIGACIONES Y CONTROL DE VIVIENDA","SUBSECRETARÍA DE INSPECCIÓN, VIGILANCIA Y CONTROL DE VIVIENDA",D263="SUBSECRETARIA DE INSPECCION, VIGILANCIA Y CONTROL DE VIVIENDA","SUBSECRETARÍA DE INSPECCIÓN, VIGILANCIA Y CONTROL DE VIVIENDA",D263="DESPACHO","DESPACHO DE LA SECRETARÍA",D263="DESPACHO DE LA SECRETARIA","DESPACHO DE LA SECRETARÍA",D263="SUBSECRETARIA JURIDICA","SUBSECRETARÍA JURÍDICA",D263="OFICINA DE CONTROL INTERNO","OFICINA DE CONTROL INTERNO",D263="OFICINA DE CONTROL DISCIPLINARIO INTERNO","OFICINA DE CONTROL DISCIPLINARIO INTERNO",D263="OFICINA ASESORA DE COMUNICACIONES","OFICINA ASESORA DE COMUNICACIONES",D263="SUBSECRETARIA DE INTERVENCIONES INTEGRALES","SUBSECRETARÍA DE INTERVENCIONES INTEGRALES",D263="DIRECCION DE HABITAT Y ENTORNOS","SUBSECRETARÍA DE INTERVENCIONES INTEGRALES",D263="DIRECCION DE OPERACIONES","SUBSECRETARÍA DE INTERVENCIONES INTEGRALES",D263="DIRECCION DE ESTRUCTURACION DE PROYECTOS","SUBSECRETARÍA DE INTERVENCIONES INTEGRALES",D263="OFICINA ASESORA DE PLANEACION","OFICINA ASESORA DE PLANEACIÓN",D263="OFICINA DE PARTICIPACION Y RELACIONAMIENTO CON LA CIUDADANIA","OFICINA DE PARTICIPACIÓN Y RELACIONAMIENTO CON LA CIUDADANÍA",D263="SERVICIO A LA CIUDADANIA","OFICINA DE PARTICIPACIÓN Y RELACIONAMIENTO CON LA CIUDADANÍA",D263="OFICINA DE TECNOLOGIA Y TRANSFORMACION DIGITAL","OFICINA DE TECNOLOGÍA Y TRANSFORMACIÓN DIGITAL")</f>
        <v>SUBSECRETARÍA JURÍDICA</v>
      </c>
      <c r="D263" s="5" t="str">
        <f>VLOOKUP(A263,[1]TODAS!$A$1:$T$2027,8,0)</f>
        <v>SUBSECRETARIA JURIDICA</v>
      </c>
      <c r="E263" s="6">
        <v>46037</v>
      </c>
      <c r="F263" s="6">
        <f>VLOOKUP(A263,[1]TODAS!$A$1:$T$2027,6,0)</f>
        <v>46059</v>
      </c>
      <c r="G263" s="27">
        <f>NETWORKDAYS(E263,F263,FESTIVOS!$A$17:$A$51)-1</f>
        <v>16</v>
      </c>
      <c r="H263" s="17" t="str">
        <f>VLOOKUP(A263,[1]TODAS!$A$1:$T$2027,14,0)</f>
        <v>FINALIZADO</v>
      </c>
      <c r="I263" s="6" t="str">
        <f>VLOOKUP(A263,[1]TODAS!$A$1:$T$2027,5,0)</f>
        <v>2-2026-7580, 2-2026-7580</v>
      </c>
      <c r="J263" s="3" t="s">
        <v>28</v>
      </c>
      <c r="K263" s="3" t="s">
        <v>19</v>
      </c>
    </row>
    <row r="264" spans="1:11" ht="14.5" x14ac:dyDescent="0.35">
      <c r="A264" s="5" t="s">
        <v>300</v>
      </c>
      <c r="B264" s="27">
        <v>253852026</v>
      </c>
      <c r="C264" s="5" t="str" cm="1">
        <f t="array" ref="C264">_xlfn.IFS(D264="CORRESPONDENCIA","SUBSECRETARÍA CORPORATIVA",D264="SUBSECRETARIA CORPORATIVA","SUBSECRETARÍA CORPORATIVA",D264="BIENES Y SERVICIOS","SUBSECRETARÍA CORPORATIVA",D264="DIRECCION DE CONTRATACION","SUBSECRETARÍA CORPORATIVA",D264="DIRECCION ADMINISTRATIVA","SUBSECRETARÍA CORPORATIVA",D264="DIRECCION FINANCIERA","SUBSECRETARÍA CORPORATIVA",D264="TALENTO HUMANO","SUBSECRETARÍA CORPORATIVA",D264="GESTION DOCUMENTAL","SUBSECRETARÍA CORPORATIVA",D264="SUBSECRETARIA DE VIVIENDA","SUBSECRETARÍA DE VIVIENDA",D264="DIRECCION DE APOYO A LA CONSTRUCCION","SUBSECRETARÍA DE VIVIENDA",D264="DIRECCION DE FINANCIACION DE VIVIENDA","SUBSECRETARÍA DE VIVIENDA",D264="DIRECCION DE MEJORAMIENTO HABITACIONAL","SUBSECRETARÍA DE VIVIENDA",D264="SUBDIRECCION DE RECURSOS PRIVADOS","SUBSECRETARÍA DE VIVIENDA",D264="SUBSECRETARIA DE PLANEACION Y POLITICAS","SUBSECRETARÍA DE PLANEACIÓN Y POLÍTICAS",D264="DIRECCION DE INFORMACION DE POLITICAS PUBLICAS","SUBSECRETARÍA DE PLANEACIÓN Y POLÍTICAS",D264="DIRECCION DE SERVICIOS PUBLICOS","SUBSECRETARÍA DE PLANEACIÓN Y POLÍTICAS",D264="DIRECCION DE GESTION DEL SUELO","SUBSECRETARÍA DE PLANEACIÓN Y POLÍTICAS",D264="SUBSECRETARIA DE INVESTIGACIONES Y CONTROL DE VIVIENDA","SUBSECRETARÍA DE INSPECCIÓN, VIGILANCIA Y CONTROL DE VIVIENDA",D264="DIRECCION DE PREVENCION, ARRENDAMIENTO Y CONTROL DE ENAJENACION","SUBSECRETARÍA DE INSPECCIÓN, VIGILANCIA Y CONTROL DE VIVIENDA",D264="DIRECCION DE INVESTIGACIONES Y CONTROL DE VIVIENDA","SUBSECRETARÍA DE INSPECCIÓN, VIGILANCIA Y CONTROL DE VIVIENDA",D264="SUBSECRETARIA DE INSPECCION, VIGILANCIA Y CONTROL DE VIVIENDA","SUBSECRETARÍA DE INSPECCIÓN, VIGILANCIA Y CONTROL DE VIVIENDA",D264="DESPACHO","DESPACHO DE LA SECRETARÍA",D264="DESPACHO DE LA SECRETARIA","DESPACHO DE LA SECRETARÍA",D264="SUBSECRETARIA JURIDICA","SUBSECRETARÍA JURÍDICA",D264="OFICINA DE CONTROL INTERNO","OFICINA DE CONTROL INTERNO",D264="OFICINA DE CONTROL DISCIPLINARIO INTERNO","OFICINA DE CONTROL DISCIPLINARIO INTERNO",D264="OFICINA ASESORA DE COMUNICACIONES","OFICINA ASESORA DE COMUNICACIONES",D264="SUBSECRETARIA DE INTERVENCIONES INTEGRALES","SUBSECRETARÍA DE INTERVENCIONES INTEGRALES",D264="DIRECCION DE HABITAT Y ENTORNOS","SUBSECRETARÍA DE INTERVENCIONES INTEGRALES",D264="DIRECCION DE OPERACIONES","SUBSECRETARÍA DE INTERVENCIONES INTEGRALES",D264="DIRECCION DE ESTRUCTURACION DE PROYECTOS","SUBSECRETARÍA DE INTERVENCIONES INTEGRALES",D264="OFICINA ASESORA DE PLANEACION","OFICINA ASESORA DE PLANEACIÓN",D264="OFICINA DE PARTICIPACION Y RELACIONAMIENTO CON LA CIUDADANIA","OFICINA DE PARTICIPACIÓN Y RELACIONAMIENTO CON LA CIUDADANÍA",D264="SERVICIO A LA CIUDADANIA","OFICINA DE PARTICIPACIÓN Y RELACIONAMIENTO CON LA CIUDADANÍA",D264="OFICINA DE TECNOLOGIA Y TRANSFORMACION DIGITAL","OFICINA DE TECNOLOGÍA Y TRANSFORMACIÓN DIGITAL")</f>
        <v>SUBSECRETARÍA DE VIVIENDA</v>
      </c>
      <c r="D264" s="5" t="str">
        <f>VLOOKUP(A264,[1]TODAS!$A$1:$T$2027,8,0)</f>
        <v>DIRECCION DE FINANCIACION DE VIVIENDA</v>
      </c>
      <c r="E264" s="6">
        <v>46037</v>
      </c>
      <c r="F264" s="6">
        <f>VLOOKUP(A264,[1]TODAS!$A$1:$T$2027,6,0)</f>
        <v>46048</v>
      </c>
      <c r="G264" s="27">
        <f>NETWORKDAYS(E264,F264,FESTIVOS!$A$17:$A$51)-1</f>
        <v>7</v>
      </c>
      <c r="H264" s="17" t="str">
        <f>VLOOKUP(A264,[1]TODAS!$A$1:$T$2027,14,0)</f>
        <v>FINALIZADO</v>
      </c>
      <c r="I264" s="6" t="str">
        <f>VLOOKUP(A264,[1]TODAS!$A$1:$T$2027,5,0)</f>
        <v>2-2026-5107, 2-2026-5107</v>
      </c>
      <c r="J264" s="3" t="s">
        <v>28</v>
      </c>
      <c r="K264" s="3" t="s">
        <v>19</v>
      </c>
    </row>
    <row r="265" spans="1:11" ht="14.5" x14ac:dyDescent="0.35">
      <c r="A265" s="5" t="s">
        <v>301</v>
      </c>
      <c r="B265" s="27">
        <v>253892026</v>
      </c>
      <c r="C265" s="5" t="str" cm="1">
        <f t="array" ref="C265">_xlfn.IFS(D265="CORRESPONDENCIA","SUBSECRETARÍA CORPORATIVA",D265="SUBSECRETARIA CORPORATIVA","SUBSECRETARÍA CORPORATIVA",D265="BIENES Y SERVICIOS","SUBSECRETARÍA CORPORATIVA",D265="DIRECCION DE CONTRATACION","SUBSECRETARÍA CORPORATIVA",D265="DIRECCION ADMINISTRATIVA","SUBSECRETARÍA CORPORATIVA",D265="DIRECCION FINANCIERA","SUBSECRETARÍA CORPORATIVA",D265="TALENTO HUMANO","SUBSECRETARÍA CORPORATIVA",D265="GESTION DOCUMENTAL","SUBSECRETARÍA CORPORATIVA",D265="SUBSECRETARIA DE VIVIENDA","SUBSECRETARÍA DE VIVIENDA",D265="DIRECCION DE APOYO A LA CONSTRUCCION","SUBSECRETARÍA DE VIVIENDA",D265="DIRECCION DE FINANCIACION DE VIVIENDA","SUBSECRETARÍA DE VIVIENDA",D265="DIRECCION DE MEJORAMIENTO HABITACIONAL","SUBSECRETARÍA DE VIVIENDA",D265="SUBDIRECCION DE RECURSOS PRIVADOS","SUBSECRETARÍA DE VIVIENDA",D265="SUBSECRETARIA DE PLANEACION Y POLITICAS","SUBSECRETARÍA DE PLANEACIÓN Y POLÍTICAS",D265="DIRECCION DE INFORMACION DE POLITICAS PUBLICAS","SUBSECRETARÍA DE PLANEACIÓN Y POLÍTICAS",D265="DIRECCION DE SERVICIOS PUBLICOS","SUBSECRETARÍA DE PLANEACIÓN Y POLÍTICAS",D265="DIRECCION DE GESTION DEL SUELO","SUBSECRETARÍA DE PLANEACIÓN Y POLÍTICAS",D265="SUBSECRETARIA DE INVESTIGACIONES Y CONTROL DE VIVIENDA","SUBSECRETARÍA DE INSPECCIÓN, VIGILANCIA Y CONTROL DE VIVIENDA",D265="DIRECCION DE PREVENCION, ARRENDAMIENTO Y CONTROL DE ENAJENACION","SUBSECRETARÍA DE INSPECCIÓN, VIGILANCIA Y CONTROL DE VIVIENDA",D265="DIRECCION DE INVESTIGACIONES Y CONTROL DE VIVIENDA","SUBSECRETARÍA DE INSPECCIÓN, VIGILANCIA Y CONTROL DE VIVIENDA",D265="SUBSECRETARIA DE INSPECCION, VIGILANCIA Y CONTROL DE VIVIENDA","SUBSECRETARÍA DE INSPECCIÓN, VIGILANCIA Y CONTROL DE VIVIENDA",D265="DESPACHO","DESPACHO DE LA SECRETARÍA",D265="DESPACHO DE LA SECRETARIA","DESPACHO DE LA SECRETARÍA",D265="SUBSECRETARIA JURIDICA","SUBSECRETARÍA JURÍDICA",D265="OFICINA DE CONTROL INTERNO","OFICINA DE CONTROL INTERNO",D265="OFICINA DE CONTROL DISCIPLINARIO INTERNO","OFICINA DE CONTROL DISCIPLINARIO INTERNO",D265="OFICINA ASESORA DE COMUNICACIONES","OFICINA ASESORA DE COMUNICACIONES",D265="SUBSECRETARIA DE INTERVENCIONES INTEGRALES","SUBSECRETARÍA DE INTERVENCIONES INTEGRALES",D265="DIRECCION DE HABITAT Y ENTORNOS","SUBSECRETARÍA DE INTERVENCIONES INTEGRALES",D265="DIRECCION DE OPERACIONES","SUBSECRETARÍA DE INTERVENCIONES INTEGRALES",D265="DIRECCION DE ESTRUCTURACION DE PROYECTOS","SUBSECRETARÍA DE INTERVENCIONES INTEGRALES",D265="OFICINA ASESORA DE PLANEACION","OFICINA ASESORA DE PLANEACIÓN",D265="OFICINA DE PARTICIPACION Y RELACIONAMIENTO CON LA CIUDADANIA","OFICINA DE PARTICIPACIÓN Y RELACIONAMIENTO CON LA CIUDADANÍA",D265="SERVICIO A LA CIUDADANIA","OFICINA DE PARTICIPACIÓN Y RELACIONAMIENTO CON LA CIUDADANÍA",D265="OFICINA DE TECNOLOGIA Y TRANSFORMACION DIGITAL","OFICINA DE TECNOLOGÍA Y TRANSFORMACIÓN DIGITAL")</f>
        <v>SUBSECRETARÍA DE VIVIENDA</v>
      </c>
      <c r="D265" s="5" t="str">
        <f>VLOOKUP(A265,[1]TODAS!$A$1:$T$2027,8,0)</f>
        <v>DIRECCION DE FINANCIACION DE VIVIENDA</v>
      </c>
      <c r="E265" s="6">
        <v>46037</v>
      </c>
      <c r="F265" s="6">
        <f>VLOOKUP(A265,[1]TODAS!$A$1:$T$2027,6,0)</f>
        <v>46041</v>
      </c>
      <c r="G265" s="27">
        <f>NETWORKDAYS(E265,F265,FESTIVOS!$A$17:$A$51)-1</f>
        <v>2</v>
      </c>
      <c r="H265" s="17" t="str">
        <f>VLOOKUP(A265,[1]TODAS!$A$1:$T$2027,14,0)</f>
        <v>FINALIZADO</v>
      </c>
      <c r="I265" s="6" t="str">
        <f>VLOOKUP(A265,[1]TODAS!$A$1:$T$2027,5,0)</f>
        <v>2-2026-2315, 2-2026-2315</v>
      </c>
      <c r="J265" s="3" t="s">
        <v>28</v>
      </c>
      <c r="K265" s="3" t="s">
        <v>19</v>
      </c>
    </row>
    <row r="266" spans="1:11" ht="14.5" x14ac:dyDescent="0.35">
      <c r="A266" s="5" t="s">
        <v>302</v>
      </c>
      <c r="B266" s="27">
        <v>253962026</v>
      </c>
      <c r="C266" s="5" t="str" cm="1">
        <f t="array" ref="C266">_xlfn.IFS(D266="CORRESPONDENCIA","SUBSECRETARÍA CORPORATIVA",D266="SUBSECRETARIA CORPORATIVA","SUBSECRETARÍA CORPORATIVA",D266="BIENES Y SERVICIOS","SUBSECRETARÍA CORPORATIVA",D266="DIRECCION DE CONTRATACION","SUBSECRETARÍA CORPORATIVA",D266="DIRECCION ADMINISTRATIVA","SUBSECRETARÍA CORPORATIVA",D266="DIRECCION FINANCIERA","SUBSECRETARÍA CORPORATIVA",D266="TALENTO HUMANO","SUBSECRETARÍA CORPORATIVA",D266="GESTION DOCUMENTAL","SUBSECRETARÍA CORPORATIVA",D266="SUBSECRETARIA DE VIVIENDA","SUBSECRETARÍA DE VIVIENDA",D266="DIRECCION DE APOYO A LA CONSTRUCCION","SUBSECRETARÍA DE VIVIENDA",D266="DIRECCION DE FINANCIACION DE VIVIENDA","SUBSECRETARÍA DE VIVIENDA",D266="DIRECCION DE MEJORAMIENTO HABITACIONAL","SUBSECRETARÍA DE VIVIENDA",D266="SUBDIRECCION DE RECURSOS PRIVADOS","SUBSECRETARÍA DE VIVIENDA",D266="SUBSECRETARIA DE PLANEACION Y POLITICAS","SUBSECRETARÍA DE PLANEACIÓN Y POLÍTICAS",D266="DIRECCION DE INFORMACION DE POLITICAS PUBLICAS","SUBSECRETARÍA DE PLANEACIÓN Y POLÍTICAS",D266="DIRECCION DE SERVICIOS PUBLICOS","SUBSECRETARÍA DE PLANEACIÓN Y POLÍTICAS",D266="DIRECCION DE GESTION DEL SUELO","SUBSECRETARÍA DE PLANEACIÓN Y POLÍTICAS",D266="SUBSECRETARIA DE INVESTIGACIONES Y CONTROL DE VIVIENDA","SUBSECRETARÍA DE INSPECCIÓN, VIGILANCIA Y CONTROL DE VIVIENDA",D266="DIRECCION DE PREVENCION, ARRENDAMIENTO Y CONTROL DE ENAJENACION","SUBSECRETARÍA DE INSPECCIÓN, VIGILANCIA Y CONTROL DE VIVIENDA",D266="DIRECCION DE INVESTIGACIONES Y CONTROL DE VIVIENDA","SUBSECRETARÍA DE INSPECCIÓN, VIGILANCIA Y CONTROL DE VIVIENDA",D266="SUBSECRETARIA DE INSPECCION, VIGILANCIA Y CONTROL DE VIVIENDA","SUBSECRETARÍA DE INSPECCIÓN, VIGILANCIA Y CONTROL DE VIVIENDA",D266="DESPACHO","DESPACHO DE LA SECRETARÍA",D266="DESPACHO DE LA SECRETARIA","DESPACHO DE LA SECRETARÍA",D266="SUBSECRETARIA JURIDICA","SUBSECRETARÍA JURÍDICA",D266="OFICINA DE CONTROL INTERNO","OFICINA DE CONTROL INTERNO",D266="OFICINA DE CONTROL DISCIPLINARIO INTERNO","OFICINA DE CONTROL DISCIPLINARIO INTERNO",D266="OFICINA ASESORA DE COMUNICACIONES","OFICINA ASESORA DE COMUNICACIONES",D266="SUBSECRETARIA DE INTERVENCIONES INTEGRALES","SUBSECRETARÍA DE INTERVENCIONES INTEGRALES",D266="DIRECCION DE HABITAT Y ENTORNOS","SUBSECRETARÍA DE INTERVENCIONES INTEGRALES",D266="DIRECCION DE OPERACIONES","SUBSECRETARÍA DE INTERVENCIONES INTEGRALES",D266="DIRECCION DE ESTRUCTURACION DE PROYECTOS","SUBSECRETARÍA DE INTERVENCIONES INTEGRALES",D266="OFICINA ASESORA DE PLANEACION","OFICINA ASESORA DE PLANEACIÓN",D266="OFICINA DE PARTICIPACION Y RELACIONAMIENTO CON LA CIUDADANIA","OFICINA DE PARTICIPACIÓN Y RELACIONAMIENTO CON LA CIUDADANÍA",D266="SERVICIO A LA CIUDADANIA","OFICINA DE PARTICIPACIÓN Y RELACIONAMIENTO CON LA CIUDADANÍA",D266="OFICINA DE TECNOLOGIA Y TRANSFORMACION DIGITAL","OFICINA DE TECNOLOGÍA Y TRANSFORMACIÓN DIGITAL")</f>
        <v>SUBSECRETARÍA DE VIVIENDA</v>
      </c>
      <c r="D266" s="5" t="str">
        <f>VLOOKUP(A266,[1]TODAS!$A$1:$T$2027,8,0)</f>
        <v>DIRECCION DE FINANCIACION DE VIVIENDA</v>
      </c>
      <c r="E266" s="6">
        <v>46037</v>
      </c>
      <c r="F266" s="6">
        <f>VLOOKUP(A266,[1]TODAS!$A$1:$T$2027,6,0)</f>
        <v>46044</v>
      </c>
      <c r="G266" s="27">
        <f>NETWORKDAYS(E266,F266,FESTIVOS!$A$17:$A$51)-1</f>
        <v>5</v>
      </c>
      <c r="H266" s="17" t="str">
        <f>VLOOKUP(A266,[1]TODAS!$A$1:$T$2027,14,0)</f>
        <v>FINALIZADO</v>
      </c>
      <c r="I266" s="6" t="str">
        <f>VLOOKUP(A266,[1]TODAS!$A$1:$T$2027,5,0)</f>
        <v>2-2026-4291, 2-2026-4291</v>
      </c>
      <c r="J266" s="3" t="s">
        <v>28</v>
      </c>
      <c r="K266" s="3" t="s">
        <v>19</v>
      </c>
    </row>
    <row r="267" spans="1:11" ht="14.5" x14ac:dyDescent="0.35">
      <c r="A267" s="5" t="s">
        <v>303</v>
      </c>
      <c r="B267" s="27">
        <v>254122026</v>
      </c>
      <c r="C267" s="5" t="str" cm="1">
        <f t="array" ref="C267">_xlfn.IFS(D267="CORRESPONDENCIA","SUBSECRETARÍA CORPORATIVA",D267="SUBSECRETARIA CORPORATIVA","SUBSECRETARÍA CORPORATIVA",D267="BIENES Y SERVICIOS","SUBSECRETARÍA CORPORATIVA",D267="DIRECCION DE CONTRATACION","SUBSECRETARÍA CORPORATIVA",D267="DIRECCION ADMINISTRATIVA","SUBSECRETARÍA CORPORATIVA",D267="DIRECCION FINANCIERA","SUBSECRETARÍA CORPORATIVA",D267="TALENTO HUMANO","SUBSECRETARÍA CORPORATIVA",D267="GESTION DOCUMENTAL","SUBSECRETARÍA CORPORATIVA",D267="SUBSECRETARIA DE VIVIENDA","SUBSECRETARÍA DE VIVIENDA",D267="DIRECCION DE APOYO A LA CONSTRUCCION","SUBSECRETARÍA DE VIVIENDA",D267="DIRECCION DE FINANCIACION DE VIVIENDA","SUBSECRETARÍA DE VIVIENDA",D267="DIRECCION DE MEJORAMIENTO HABITACIONAL","SUBSECRETARÍA DE VIVIENDA",D267="SUBDIRECCION DE RECURSOS PRIVADOS","SUBSECRETARÍA DE VIVIENDA",D267="SUBSECRETARIA DE PLANEACION Y POLITICAS","SUBSECRETARÍA DE PLANEACIÓN Y POLÍTICAS",D267="DIRECCION DE INFORMACION DE POLITICAS PUBLICAS","SUBSECRETARÍA DE PLANEACIÓN Y POLÍTICAS",D267="DIRECCION DE SERVICIOS PUBLICOS","SUBSECRETARÍA DE PLANEACIÓN Y POLÍTICAS",D267="DIRECCION DE GESTION DEL SUELO","SUBSECRETARÍA DE PLANEACIÓN Y POLÍTICAS",D267="SUBSECRETARIA DE INVESTIGACIONES Y CONTROL DE VIVIENDA","SUBSECRETARÍA DE INSPECCIÓN, VIGILANCIA Y CONTROL DE VIVIENDA",D267="DIRECCION DE PREVENCION, ARRENDAMIENTO Y CONTROL DE ENAJENACION","SUBSECRETARÍA DE INSPECCIÓN, VIGILANCIA Y CONTROL DE VIVIENDA",D267="DIRECCION DE INVESTIGACIONES Y CONTROL DE VIVIENDA","SUBSECRETARÍA DE INSPECCIÓN, VIGILANCIA Y CONTROL DE VIVIENDA",D267="SUBSECRETARIA DE INSPECCION, VIGILANCIA Y CONTROL DE VIVIENDA","SUBSECRETARÍA DE INSPECCIÓN, VIGILANCIA Y CONTROL DE VIVIENDA",D267="DESPACHO","DESPACHO DE LA SECRETARÍA",D267="DESPACHO DE LA SECRETARIA","DESPACHO DE LA SECRETARÍA",D267="SUBSECRETARIA JURIDICA","SUBSECRETARÍA JURÍDICA",D267="OFICINA DE CONTROL INTERNO","OFICINA DE CONTROL INTERNO",D267="OFICINA DE CONTROL DISCIPLINARIO INTERNO","OFICINA DE CONTROL DISCIPLINARIO INTERNO",D267="OFICINA ASESORA DE COMUNICACIONES","OFICINA ASESORA DE COMUNICACIONES",D267="SUBSECRETARIA DE INTERVENCIONES INTEGRALES","SUBSECRETARÍA DE INTERVENCIONES INTEGRALES",D267="DIRECCION DE HABITAT Y ENTORNOS","SUBSECRETARÍA DE INTERVENCIONES INTEGRALES",D267="DIRECCION DE OPERACIONES","SUBSECRETARÍA DE INTERVENCIONES INTEGRALES",D267="DIRECCION DE ESTRUCTURACION DE PROYECTOS","SUBSECRETARÍA DE INTERVENCIONES INTEGRALES",D267="OFICINA ASESORA DE PLANEACION","OFICINA ASESORA DE PLANEACIÓN",D267="OFICINA DE PARTICIPACION Y RELACIONAMIENTO CON LA CIUDADANIA","OFICINA DE PARTICIPACIÓN Y RELACIONAMIENTO CON LA CIUDADANÍA",D267="SERVICIO A LA CIUDADANIA","OFICINA DE PARTICIPACIÓN Y RELACIONAMIENTO CON LA CIUDADANÍA",D267="OFICINA DE TECNOLOGIA Y TRANSFORMACION DIGITAL","OFICINA DE TECNOLOGÍA Y TRANSFORMACIÓN DIGITAL")</f>
        <v>SUBSECRETARÍA DE VIVIENDA</v>
      </c>
      <c r="D267" s="5" t="str">
        <f>VLOOKUP(A267,[1]TODAS!$A$1:$T$2027,8,0)</f>
        <v>DIRECCION DE FINANCIACION DE VIVIENDA</v>
      </c>
      <c r="E267" s="6">
        <v>46037</v>
      </c>
      <c r="F267" s="6">
        <f>VLOOKUP(A267,[1]TODAS!$A$1:$T$2027,6,0)</f>
        <v>46044</v>
      </c>
      <c r="G267" s="27">
        <f>NETWORKDAYS(E267,F267,FESTIVOS!$A$17:$A$51)-1</f>
        <v>5</v>
      </c>
      <c r="H267" s="17" t="str">
        <f>VLOOKUP(A267,[1]TODAS!$A$1:$T$2027,14,0)</f>
        <v>FINALIZADO</v>
      </c>
      <c r="I267" s="6" t="str">
        <f>VLOOKUP(A267,[1]TODAS!$A$1:$T$2027,5,0)</f>
        <v>2-2026-3986, 2-2026-3986</v>
      </c>
      <c r="J267" s="3" t="s">
        <v>28</v>
      </c>
      <c r="K267" s="3" t="s">
        <v>19</v>
      </c>
    </row>
    <row r="268" spans="1:11" ht="14.5" x14ac:dyDescent="0.35">
      <c r="A268" s="5" t="s">
        <v>304</v>
      </c>
      <c r="B268" s="27">
        <v>254242026</v>
      </c>
      <c r="C268" s="5" t="str" cm="1">
        <f t="array" ref="C268">_xlfn.IFS(D268="CORRESPONDENCIA","SUBSECRETARÍA CORPORATIVA",D268="SUBSECRETARIA CORPORATIVA","SUBSECRETARÍA CORPORATIVA",D268="BIENES Y SERVICIOS","SUBSECRETARÍA CORPORATIVA",D268="DIRECCION DE CONTRATACION","SUBSECRETARÍA CORPORATIVA",D268="DIRECCION ADMINISTRATIVA","SUBSECRETARÍA CORPORATIVA",D268="DIRECCION FINANCIERA","SUBSECRETARÍA CORPORATIVA",D268="TALENTO HUMANO","SUBSECRETARÍA CORPORATIVA",D268="GESTION DOCUMENTAL","SUBSECRETARÍA CORPORATIVA",D268="SUBSECRETARIA DE VIVIENDA","SUBSECRETARÍA DE VIVIENDA",D268="DIRECCION DE APOYO A LA CONSTRUCCION","SUBSECRETARÍA DE VIVIENDA",D268="DIRECCION DE FINANCIACION DE VIVIENDA","SUBSECRETARÍA DE VIVIENDA",D268="DIRECCION DE MEJORAMIENTO HABITACIONAL","SUBSECRETARÍA DE VIVIENDA",D268="SUBDIRECCION DE RECURSOS PRIVADOS","SUBSECRETARÍA DE VIVIENDA",D268="SUBSECRETARIA DE PLANEACION Y POLITICAS","SUBSECRETARÍA DE PLANEACIÓN Y POLÍTICAS",D268="DIRECCION DE INFORMACION DE POLITICAS PUBLICAS","SUBSECRETARÍA DE PLANEACIÓN Y POLÍTICAS",D268="DIRECCION DE SERVICIOS PUBLICOS","SUBSECRETARÍA DE PLANEACIÓN Y POLÍTICAS",D268="DIRECCION DE GESTION DEL SUELO","SUBSECRETARÍA DE PLANEACIÓN Y POLÍTICAS",D268="SUBSECRETARIA DE INVESTIGACIONES Y CONTROL DE VIVIENDA","SUBSECRETARÍA DE INSPECCIÓN, VIGILANCIA Y CONTROL DE VIVIENDA",D268="DIRECCION DE PREVENCION, ARRENDAMIENTO Y CONTROL DE ENAJENACION","SUBSECRETARÍA DE INSPECCIÓN, VIGILANCIA Y CONTROL DE VIVIENDA",D268="DIRECCION DE INVESTIGACIONES Y CONTROL DE VIVIENDA","SUBSECRETARÍA DE INSPECCIÓN, VIGILANCIA Y CONTROL DE VIVIENDA",D268="SUBSECRETARIA DE INSPECCION, VIGILANCIA Y CONTROL DE VIVIENDA","SUBSECRETARÍA DE INSPECCIÓN, VIGILANCIA Y CONTROL DE VIVIENDA",D268="DESPACHO","DESPACHO DE LA SECRETARÍA",D268="DESPACHO DE LA SECRETARIA","DESPACHO DE LA SECRETARÍA",D268="SUBSECRETARIA JURIDICA","SUBSECRETARÍA JURÍDICA",D268="OFICINA DE CONTROL INTERNO","OFICINA DE CONTROL INTERNO",D268="OFICINA DE CONTROL DISCIPLINARIO INTERNO","OFICINA DE CONTROL DISCIPLINARIO INTERNO",D268="OFICINA ASESORA DE COMUNICACIONES","OFICINA ASESORA DE COMUNICACIONES",D268="SUBSECRETARIA DE INTERVENCIONES INTEGRALES","SUBSECRETARÍA DE INTERVENCIONES INTEGRALES",D268="DIRECCION DE HABITAT Y ENTORNOS","SUBSECRETARÍA DE INTERVENCIONES INTEGRALES",D268="DIRECCION DE OPERACIONES","SUBSECRETARÍA DE INTERVENCIONES INTEGRALES",D268="DIRECCION DE ESTRUCTURACION DE PROYECTOS","SUBSECRETARÍA DE INTERVENCIONES INTEGRALES",D268="OFICINA ASESORA DE PLANEACION","OFICINA ASESORA DE PLANEACIÓN",D268="OFICINA DE PARTICIPACION Y RELACIONAMIENTO CON LA CIUDADANIA","OFICINA DE PARTICIPACIÓN Y RELACIONAMIENTO CON LA CIUDADANÍA",D268="SERVICIO A LA CIUDADANIA","OFICINA DE PARTICIPACIÓN Y RELACIONAMIENTO CON LA CIUDADANÍA",D268="OFICINA DE TECNOLOGIA Y TRANSFORMACION DIGITAL","OFICINA DE TECNOLOGÍA Y TRANSFORMACIÓN DIGITAL")</f>
        <v>SUBSECRETARÍA JURÍDICA</v>
      </c>
      <c r="D268" s="5" t="str">
        <f>VLOOKUP(A268,[1]TODAS!$A$1:$T$2027,8,0)</f>
        <v>SUBSECRETARIA JURIDICA</v>
      </c>
      <c r="E268" s="6">
        <v>46037</v>
      </c>
      <c r="F268" s="6">
        <f>VLOOKUP(A268,[1]TODAS!$A$1:$T$2027,6,0)</f>
        <v>46045</v>
      </c>
      <c r="G268" s="27">
        <f>NETWORKDAYS(E268,F268,FESTIVOS!$A$17:$A$51)-1</f>
        <v>6</v>
      </c>
      <c r="H268" s="17" t="str">
        <f>VLOOKUP(A268,[1]TODAS!$A$1:$T$2027,14,0)</f>
        <v>FINALIZADO</v>
      </c>
      <c r="I268" s="6" t="str">
        <f>VLOOKUP(A268,[1]TODAS!$A$1:$T$2027,5,0)</f>
        <v>2-2026-4816, 2-2026-4816</v>
      </c>
      <c r="J268" s="3" t="s">
        <v>28</v>
      </c>
      <c r="K268" s="3" t="s">
        <v>19</v>
      </c>
    </row>
    <row r="269" spans="1:11" ht="14.5" x14ac:dyDescent="0.35">
      <c r="A269" s="5" t="s">
        <v>305</v>
      </c>
      <c r="B269" s="27">
        <v>254302026</v>
      </c>
      <c r="C269" s="5" t="str" cm="1">
        <f t="array" ref="C269">_xlfn.IFS(D269="CORRESPONDENCIA","SUBSECRETARÍA CORPORATIVA",D269="SUBSECRETARIA CORPORATIVA","SUBSECRETARÍA CORPORATIVA",D269="BIENES Y SERVICIOS","SUBSECRETARÍA CORPORATIVA",D269="DIRECCION DE CONTRATACION","SUBSECRETARÍA CORPORATIVA",D269="DIRECCION ADMINISTRATIVA","SUBSECRETARÍA CORPORATIVA",D269="DIRECCION FINANCIERA","SUBSECRETARÍA CORPORATIVA",D269="TALENTO HUMANO","SUBSECRETARÍA CORPORATIVA",D269="GESTION DOCUMENTAL","SUBSECRETARÍA CORPORATIVA",D269="SUBSECRETARIA DE VIVIENDA","SUBSECRETARÍA DE VIVIENDA",D269="DIRECCION DE APOYO A LA CONSTRUCCION","SUBSECRETARÍA DE VIVIENDA",D269="DIRECCION DE FINANCIACION DE VIVIENDA","SUBSECRETARÍA DE VIVIENDA",D269="DIRECCION DE MEJORAMIENTO HABITACIONAL","SUBSECRETARÍA DE VIVIENDA",D269="SUBDIRECCION DE RECURSOS PRIVADOS","SUBSECRETARÍA DE VIVIENDA",D269="SUBSECRETARIA DE PLANEACION Y POLITICAS","SUBSECRETARÍA DE PLANEACIÓN Y POLÍTICAS",D269="DIRECCION DE INFORMACION DE POLITICAS PUBLICAS","SUBSECRETARÍA DE PLANEACIÓN Y POLÍTICAS",D269="DIRECCION DE SERVICIOS PUBLICOS","SUBSECRETARÍA DE PLANEACIÓN Y POLÍTICAS",D269="DIRECCION DE GESTION DEL SUELO","SUBSECRETARÍA DE PLANEACIÓN Y POLÍTICAS",D269="SUBSECRETARIA DE INVESTIGACIONES Y CONTROL DE VIVIENDA","SUBSECRETARÍA DE INSPECCIÓN, VIGILANCIA Y CONTROL DE VIVIENDA",D269="DIRECCION DE PREVENCION, ARRENDAMIENTO Y CONTROL DE ENAJENACION","SUBSECRETARÍA DE INSPECCIÓN, VIGILANCIA Y CONTROL DE VIVIENDA",D269="DIRECCION DE INVESTIGACIONES Y CONTROL DE VIVIENDA","SUBSECRETARÍA DE INSPECCIÓN, VIGILANCIA Y CONTROL DE VIVIENDA",D269="SUBSECRETARIA DE INSPECCION, VIGILANCIA Y CONTROL DE VIVIENDA","SUBSECRETARÍA DE INSPECCIÓN, VIGILANCIA Y CONTROL DE VIVIENDA",D269="DESPACHO","DESPACHO DE LA SECRETARÍA",D269="DESPACHO DE LA SECRETARIA","DESPACHO DE LA SECRETARÍA",D269="SUBSECRETARIA JURIDICA","SUBSECRETARÍA JURÍDICA",D269="OFICINA DE CONTROL INTERNO","OFICINA DE CONTROL INTERNO",D269="OFICINA DE CONTROL DISCIPLINARIO INTERNO","OFICINA DE CONTROL DISCIPLINARIO INTERNO",D269="OFICINA ASESORA DE COMUNICACIONES","OFICINA ASESORA DE COMUNICACIONES",D269="SUBSECRETARIA DE INTERVENCIONES INTEGRALES","SUBSECRETARÍA DE INTERVENCIONES INTEGRALES",D269="DIRECCION DE HABITAT Y ENTORNOS","SUBSECRETARÍA DE INTERVENCIONES INTEGRALES",D269="DIRECCION DE OPERACIONES","SUBSECRETARÍA DE INTERVENCIONES INTEGRALES",D269="DIRECCION DE ESTRUCTURACION DE PROYECTOS","SUBSECRETARÍA DE INTERVENCIONES INTEGRALES",D269="OFICINA ASESORA DE PLANEACION","OFICINA ASESORA DE PLANEACIÓN",D269="OFICINA DE PARTICIPACION Y RELACIONAMIENTO CON LA CIUDADANIA","OFICINA DE PARTICIPACIÓN Y RELACIONAMIENTO CON LA CIUDADANÍA",D269="SERVICIO A LA CIUDADANIA","OFICINA DE PARTICIPACIÓN Y RELACIONAMIENTO CON LA CIUDADANÍA",D269="OFICINA DE TECNOLOGIA Y TRANSFORMACION DIGITAL","OFICINA DE TECNOLOGÍA Y TRANSFORMACIÓN DIGITAL")</f>
        <v>SUBSECRETARÍA DE VIVIENDA</v>
      </c>
      <c r="D269" s="5" t="str">
        <f>VLOOKUP(A269,[1]TODAS!$A$1:$T$2027,8,0)</f>
        <v>DIRECCION DE FINANCIACION DE VIVIENDA</v>
      </c>
      <c r="E269" s="6">
        <v>46037</v>
      </c>
      <c r="F269" s="6">
        <f>VLOOKUP(A269,[1]TODAS!$A$1:$T$2027,6,0)</f>
        <v>46041</v>
      </c>
      <c r="G269" s="27">
        <f>NETWORKDAYS(E269,F269,FESTIVOS!$A$17:$A$51)-1</f>
        <v>2</v>
      </c>
      <c r="H269" s="17" t="str">
        <f>VLOOKUP(A269,[1]TODAS!$A$1:$T$2027,14,0)</f>
        <v>FINALIZADO</v>
      </c>
      <c r="I269" s="6" t="str">
        <f>VLOOKUP(A269,[1]TODAS!$A$1:$T$2027,5,0)</f>
        <v>2-2026-2346, 2-2026-2346</v>
      </c>
      <c r="J269" s="3" t="s">
        <v>28</v>
      </c>
      <c r="K269" s="3" t="s">
        <v>19</v>
      </c>
    </row>
    <row r="270" spans="1:11" ht="14.5" x14ac:dyDescent="0.35">
      <c r="A270" s="5" t="s">
        <v>306</v>
      </c>
      <c r="B270" s="27">
        <v>254422026</v>
      </c>
      <c r="C270" s="5" t="str" cm="1">
        <f t="array" ref="C270">_xlfn.IFS(D270="CORRESPONDENCIA","SUBSECRETARÍA CORPORATIVA",D270="SUBSECRETARIA CORPORATIVA","SUBSECRETARÍA CORPORATIVA",D270="BIENES Y SERVICIOS","SUBSECRETARÍA CORPORATIVA",D270="DIRECCION DE CONTRATACION","SUBSECRETARÍA CORPORATIVA",D270="DIRECCION ADMINISTRATIVA","SUBSECRETARÍA CORPORATIVA",D270="DIRECCION FINANCIERA","SUBSECRETARÍA CORPORATIVA",D270="TALENTO HUMANO","SUBSECRETARÍA CORPORATIVA",D270="GESTION DOCUMENTAL","SUBSECRETARÍA CORPORATIVA",D270="SUBSECRETARIA DE VIVIENDA","SUBSECRETARÍA DE VIVIENDA",D270="DIRECCION DE APOYO A LA CONSTRUCCION","SUBSECRETARÍA DE VIVIENDA",D270="DIRECCION DE FINANCIACION DE VIVIENDA","SUBSECRETARÍA DE VIVIENDA",D270="DIRECCION DE MEJORAMIENTO HABITACIONAL","SUBSECRETARÍA DE VIVIENDA",D270="SUBDIRECCION DE RECURSOS PRIVADOS","SUBSECRETARÍA DE VIVIENDA",D270="SUBSECRETARIA DE PLANEACION Y POLITICAS","SUBSECRETARÍA DE PLANEACIÓN Y POLÍTICAS",D270="DIRECCION DE INFORMACION DE POLITICAS PUBLICAS","SUBSECRETARÍA DE PLANEACIÓN Y POLÍTICAS",D270="DIRECCION DE SERVICIOS PUBLICOS","SUBSECRETARÍA DE PLANEACIÓN Y POLÍTICAS",D270="DIRECCION DE GESTION DEL SUELO","SUBSECRETARÍA DE PLANEACIÓN Y POLÍTICAS",D270="SUBSECRETARIA DE INVESTIGACIONES Y CONTROL DE VIVIENDA","SUBSECRETARÍA DE INSPECCIÓN, VIGILANCIA Y CONTROL DE VIVIENDA",D270="DIRECCION DE PREVENCION, ARRENDAMIENTO Y CONTROL DE ENAJENACION","SUBSECRETARÍA DE INSPECCIÓN, VIGILANCIA Y CONTROL DE VIVIENDA",D270="DIRECCION DE INVESTIGACIONES Y CONTROL DE VIVIENDA","SUBSECRETARÍA DE INSPECCIÓN, VIGILANCIA Y CONTROL DE VIVIENDA",D270="SUBSECRETARIA DE INSPECCION, VIGILANCIA Y CONTROL DE VIVIENDA","SUBSECRETARÍA DE INSPECCIÓN, VIGILANCIA Y CONTROL DE VIVIENDA",D270="DESPACHO","DESPACHO DE LA SECRETARÍA",D270="DESPACHO DE LA SECRETARIA","DESPACHO DE LA SECRETARÍA",D270="SUBSECRETARIA JURIDICA","SUBSECRETARÍA JURÍDICA",D270="OFICINA DE CONTROL INTERNO","OFICINA DE CONTROL INTERNO",D270="OFICINA DE CONTROL DISCIPLINARIO INTERNO","OFICINA DE CONTROL DISCIPLINARIO INTERNO",D270="OFICINA ASESORA DE COMUNICACIONES","OFICINA ASESORA DE COMUNICACIONES",D270="SUBSECRETARIA DE INTERVENCIONES INTEGRALES","SUBSECRETARÍA DE INTERVENCIONES INTEGRALES",D270="DIRECCION DE HABITAT Y ENTORNOS","SUBSECRETARÍA DE INTERVENCIONES INTEGRALES",D270="DIRECCION DE OPERACIONES","SUBSECRETARÍA DE INTERVENCIONES INTEGRALES",D270="DIRECCION DE ESTRUCTURACION DE PROYECTOS","SUBSECRETARÍA DE INTERVENCIONES INTEGRALES",D270="OFICINA ASESORA DE PLANEACION","OFICINA ASESORA DE PLANEACIÓN",D270="OFICINA DE PARTICIPACION Y RELACIONAMIENTO CON LA CIUDADANIA","OFICINA DE PARTICIPACIÓN Y RELACIONAMIENTO CON LA CIUDADANÍA",D270="SERVICIO A LA CIUDADANIA","OFICINA DE PARTICIPACIÓN Y RELACIONAMIENTO CON LA CIUDADANÍA",D270="OFICINA DE TECNOLOGIA Y TRANSFORMACION DIGITAL","OFICINA DE TECNOLOGÍA Y TRANSFORMACIÓN DIGITAL")</f>
        <v>SUBSECRETARÍA JURÍDICA</v>
      </c>
      <c r="D270" s="5" t="str">
        <f>VLOOKUP(A270,[1]TODAS!$A$1:$T$2027,8,0)</f>
        <v>SUBSECRETARIA JURIDICA</v>
      </c>
      <c r="E270" s="6">
        <v>46037</v>
      </c>
      <c r="F270" s="6">
        <f>VLOOKUP(A270,[1]TODAS!$A$1:$T$2027,6,0)</f>
        <v>46056</v>
      </c>
      <c r="G270" s="27">
        <f>NETWORKDAYS(E270,F270,FESTIVOS!$A$17:$A$51)-1</f>
        <v>13</v>
      </c>
      <c r="H270" s="17" t="str">
        <f>VLOOKUP(A270,[1]TODAS!$A$1:$T$2027,14,0)</f>
        <v>FINALIZADO</v>
      </c>
      <c r="I270" s="6" t="str">
        <f>VLOOKUP(A270,[1]TODAS!$A$1:$T$2027,5,0)</f>
        <v>2-2026-6715, 2-2026-6715</v>
      </c>
      <c r="J270" s="3" t="s">
        <v>28</v>
      </c>
      <c r="K270" s="3" t="s">
        <v>19</v>
      </c>
    </row>
    <row r="271" spans="1:11" ht="14.5" x14ac:dyDescent="0.35">
      <c r="A271" s="5" t="s">
        <v>307</v>
      </c>
      <c r="B271" s="27">
        <v>255152026</v>
      </c>
      <c r="C271" s="5" t="str" cm="1">
        <f t="array" ref="C271">_xlfn.IFS(D271="CORRESPONDENCIA","SUBSECRETARÍA CORPORATIVA",D271="SUBSECRETARIA CORPORATIVA","SUBSECRETARÍA CORPORATIVA",D271="BIENES Y SERVICIOS","SUBSECRETARÍA CORPORATIVA",D271="DIRECCION DE CONTRATACION","SUBSECRETARÍA CORPORATIVA",D271="DIRECCION ADMINISTRATIVA","SUBSECRETARÍA CORPORATIVA",D271="DIRECCION FINANCIERA","SUBSECRETARÍA CORPORATIVA",D271="TALENTO HUMANO","SUBSECRETARÍA CORPORATIVA",D271="GESTION DOCUMENTAL","SUBSECRETARÍA CORPORATIVA",D271="SUBSECRETARIA DE VIVIENDA","SUBSECRETARÍA DE VIVIENDA",D271="DIRECCION DE APOYO A LA CONSTRUCCION","SUBSECRETARÍA DE VIVIENDA",D271="DIRECCION DE FINANCIACION DE VIVIENDA","SUBSECRETARÍA DE VIVIENDA",D271="DIRECCION DE MEJORAMIENTO HABITACIONAL","SUBSECRETARÍA DE VIVIENDA",D271="SUBDIRECCION DE RECURSOS PRIVADOS","SUBSECRETARÍA DE VIVIENDA",D271="SUBSECRETARIA DE PLANEACION Y POLITICAS","SUBSECRETARÍA DE PLANEACIÓN Y POLÍTICAS",D271="DIRECCION DE INFORMACION DE POLITICAS PUBLICAS","SUBSECRETARÍA DE PLANEACIÓN Y POLÍTICAS",D271="DIRECCION DE SERVICIOS PUBLICOS","SUBSECRETARÍA DE PLANEACIÓN Y POLÍTICAS",D271="DIRECCION DE GESTION DEL SUELO","SUBSECRETARÍA DE PLANEACIÓN Y POLÍTICAS",D271="SUBSECRETARIA DE INVESTIGACIONES Y CONTROL DE VIVIENDA","SUBSECRETARÍA DE INSPECCIÓN, VIGILANCIA Y CONTROL DE VIVIENDA",D271="DIRECCION DE PREVENCION, ARRENDAMIENTO Y CONTROL DE ENAJENACION","SUBSECRETARÍA DE INSPECCIÓN, VIGILANCIA Y CONTROL DE VIVIENDA",D271="DIRECCION DE INVESTIGACIONES Y CONTROL DE VIVIENDA","SUBSECRETARÍA DE INSPECCIÓN, VIGILANCIA Y CONTROL DE VIVIENDA",D271="SUBSECRETARIA DE INSPECCION, VIGILANCIA Y CONTROL DE VIVIENDA","SUBSECRETARÍA DE INSPECCIÓN, VIGILANCIA Y CONTROL DE VIVIENDA",D271="DESPACHO","DESPACHO DE LA SECRETARÍA",D271="DESPACHO DE LA SECRETARIA","DESPACHO DE LA SECRETARÍA",D271="SUBSECRETARIA JURIDICA","SUBSECRETARÍA JURÍDICA",D271="OFICINA DE CONTROL INTERNO","OFICINA DE CONTROL INTERNO",D271="OFICINA DE CONTROL DISCIPLINARIO INTERNO","OFICINA DE CONTROL DISCIPLINARIO INTERNO",D271="OFICINA ASESORA DE COMUNICACIONES","OFICINA ASESORA DE COMUNICACIONES",D271="SUBSECRETARIA DE INTERVENCIONES INTEGRALES","SUBSECRETARÍA DE INTERVENCIONES INTEGRALES",D271="DIRECCION DE HABITAT Y ENTORNOS","SUBSECRETARÍA DE INTERVENCIONES INTEGRALES",D271="DIRECCION DE OPERACIONES","SUBSECRETARÍA DE INTERVENCIONES INTEGRALES",D271="DIRECCION DE ESTRUCTURACION DE PROYECTOS","SUBSECRETARÍA DE INTERVENCIONES INTEGRALES",D271="OFICINA ASESORA DE PLANEACION","OFICINA ASESORA DE PLANEACIÓN",D271="OFICINA DE PARTICIPACION Y RELACIONAMIENTO CON LA CIUDADANIA","OFICINA DE PARTICIPACIÓN Y RELACIONAMIENTO CON LA CIUDADANÍA",D271="SERVICIO A LA CIUDADANIA","OFICINA DE PARTICIPACIÓN Y RELACIONAMIENTO CON LA CIUDADANÍA",D271="OFICINA DE TECNOLOGIA Y TRANSFORMACION DIGITAL","OFICINA DE TECNOLOGÍA Y TRANSFORMACIÓN DIGITAL")</f>
        <v>SUBSECRETARÍA DE VIVIENDA</v>
      </c>
      <c r="D271" s="5" t="str">
        <f>VLOOKUP(A271,[1]TODAS!$A$1:$T$2027,8,0)</f>
        <v>DIRECCION DE FINANCIACION DE VIVIENDA</v>
      </c>
      <c r="E271" s="6">
        <v>46037</v>
      </c>
      <c r="F271" s="6">
        <f>VLOOKUP(A271,[1]TODAS!$A$1:$T$2027,6,0)</f>
        <v>46041</v>
      </c>
      <c r="G271" s="27">
        <f>NETWORKDAYS(E271,F271,FESTIVOS!$A$17:$A$51)-1</f>
        <v>2</v>
      </c>
      <c r="H271" s="17" t="str">
        <f>VLOOKUP(A271,[1]TODAS!$A$1:$T$2027,14,0)</f>
        <v>FINALIZADO</v>
      </c>
      <c r="I271" s="6" t="str">
        <f>VLOOKUP(A271,[1]TODAS!$A$1:$T$2027,5,0)</f>
        <v>2-2026-2345, 2-2026-2345</v>
      </c>
      <c r="J271" s="3" t="s">
        <v>28</v>
      </c>
      <c r="K271" s="3" t="s">
        <v>19</v>
      </c>
    </row>
    <row r="272" spans="1:11" ht="14.5" x14ac:dyDescent="0.35">
      <c r="A272" s="5" t="s">
        <v>308</v>
      </c>
      <c r="B272" s="27">
        <v>255722026</v>
      </c>
      <c r="C272" s="5" t="str" cm="1">
        <f t="array" ref="C272">_xlfn.IFS(D272="CORRESPONDENCIA","SUBSECRETARÍA CORPORATIVA",D272="SUBSECRETARIA CORPORATIVA","SUBSECRETARÍA CORPORATIVA",D272="BIENES Y SERVICIOS","SUBSECRETARÍA CORPORATIVA",D272="DIRECCION DE CONTRATACION","SUBSECRETARÍA CORPORATIVA",D272="DIRECCION ADMINISTRATIVA","SUBSECRETARÍA CORPORATIVA",D272="DIRECCION FINANCIERA","SUBSECRETARÍA CORPORATIVA",D272="TALENTO HUMANO","SUBSECRETARÍA CORPORATIVA",D272="GESTION DOCUMENTAL","SUBSECRETARÍA CORPORATIVA",D272="SUBSECRETARIA DE VIVIENDA","SUBSECRETARÍA DE VIVIENDA",D272="DIRECCION DE APOYO A LA CONSTRUCCION","SUBSECRETARÍA DE VIVIENDA",D272="DIRECCION DE FINANCIACION DE VIVIENDA","SUBSECRETARÍA DE VIVIENDA",D272="DIRECCION DE MEJORAMIENTO HABITACIONAL","SUBSECRETARÍA DE VIVIENDA",D272="SUBDIRECCION DE RECURSOS PRIVADOS","SUBSECRETARÍA DE VIVIENDA",D272="SUBSECRETARIA DE PLANEACION Y POLITICAS","SUBSECRETARÍA DE PLANEACIÓN Y POLÍTICAS",D272="DIRECCION DE INFORMACION DE POLITICAS PUBLICAS","SUBSECRETARÍA DE PLANEACIÓN Y POLÍTICAS",D272="DIRECCION DE SERVICIOS PUBLICOS","SUBSECRETARÍA DE PLANEACIÓN Y POLÍTICAS",D272="DIRECCION DE GESTION DEL SUELO","SUBSECRETARÍA DE PLANEACIÓN Y POLÍTICAS",D272="SUBSECRETARIA DE INVESTIGACIONES Y CONTROL DE VIVIENDA","SUBSECRETARÍA DE INSPECCIÓN, VIGILANCIA Y CONTROL DE VIVIENDA",D272="DIRECCION DE PREVENCION, ARRENDAMIENTO Y CONTROL DE ENAJENACION","SUBSECRETARÍA DE INSPECCIÓN, VIGILANCIA Y CONTROL DE VIVIENDA",D272="DIRECCION DE INVESTIGACIONES Y CONTROL DE VIVIENDA","SUBSECRETARÍA DE INSPECCIÓN, VIGILANCIA Y CONTROL DE VIVIENDA",D272="SUBSECRETARIA DE INSPECCION, VIGILANCIA Y CONTROL DE VIVIENDA","SUBSECRETARÍA DE INSPECCIÓN, VIGILANCIA Y CONTROL DE VIVIENDA",D272="DESPACHO","DESPACHO DE LA SECRETARÍA",D272="DESPACHO DE LA SECRETARIA","DESPACHO DE LA SECRETARÍA",D272="SUBSECRETARIA JURIDICA","SUBSECRETARÍA JURÍDICA",D272="OFICINA DE CONTROL INTERNO","OFICINA DE CONTROL INTERNO",D272="OFICINA DE CONTROL DISCIPLINARIO INTERNO","OFICINA DE CONTROL DISCIPLINARIO INTERNO",D272="OFICINA ASESORA DE COMUNICACIONES","OFICINA ASESORA DE COMUNICACIONES",D272="SUBSECRETARIA DE INTERVENCIONES INTEGRALES","SUBSECRETARÍA DE INTERVENCIONES INTEGRALES",D272="DIRECCION DE HABITAT Y ENTORNOS","SUBSECRETARÍA DE INTERVENCIONES INTEGRALES",D272="DIRECCION DE OPERACIONES","SUBSECRETARÍA DE INTERVENCIONES INTEGRALES",D272="DIRECCION DE ESTRUCTURACION DE PROYECTOS","SUBSECRETARÍA DE INTERVENCIONES INTEGRALES",D272="OFICINA ASESORA DE PLANEACION","OFICINA ASESORA DE PLANEACIÓN",D272="OFICINA DE PARTICIPACION Y RELACIONAMIENTO CON LA CIUDADANIA","OFICINA DE PARTICIPACIÓN Y RELACIONAMIENTO CON LA CIUDADANÍA",D272="SERVICIO A LA CIUDADANIA","OFICINA DE PARTICIPACIÓN Y RELACIONAMIENTO CON LA CIUDADANÍA",D272="OFICINA DE TECNOLOGIA Y TRANSFORMACION DIGITAL","OFICINA DE TECNOLOGÍA Y TRANSFORMACIÓN DIGITAL")</f>
        <v>SUBSECRETARÍA DE VIVIENDA</v>
      </c>
      <c r="D272" s="5" t="str">
        <f>VLOOKUP(A272,[1]TODAS!$A$1:$T$2027,8,0)</f>
        <v>DIRECCION DE FINANCIACION DE VIVIENDA</v>
      </c>
      <c r="E272" s="6">
        <v>46037</v>
      </c>
      <c r="F272" s="6">
        <f>VLOOKUP(A272,[1]TODAS!$A$1:$T$2027,6,0)</f>
        <v>46050</v>
      </c>
      <c r="G272" s="27">
        <f>NETWORKDAYS(E272,F272,FESTIVOS!$A$17:$A$51)-1</f>
        <v>9</v>
      </c>
      <c r="H272" s="17" t="str">
        <f>VLOOKUP(A272,[1]TODAS!$A$1:$T$2027,14,0)</f>
        <v>FINALIZADO</v>
      </c>
      <c r="I272" s="6" t="str">
        <f>VLOOKUP(A272,[1]TODAS!$A$1:$T$2027,5,0)</f>
        <v>2-2026-5564, 2-2026-5564</v>
      </c>
      <c r="J272" s="3" t="s">
        <v>28</v>
      </c>
      <c r="K272" s="3" t="s">
        <v>19</v>
      </c>
    </row>
    <row r="273" spans="1:11" ht="14.5" x14ac:dyDescent="0.35">
      <c r="A273" s="5" t="s">
        <v>309</v>
      </c>
      <c r="B273" s="27">
        <v>256202026</v>
      </c>
      <c r="C273" s="5" t="str" cm="1">
        <f t="array" ref="C273">_xlfn.IFS(D273="CORRESPONDENCIA","SUBSECRETARÍA CORPORATIVA",D273="SUBSECRETARIA CORPORATIVA","SUBSECRETARÍA CORPORATIVA",D273="BIENES Y SERVICIOS","SUBSECRETARÍA CORPORATIVA",D273="DIRECCION DE CONTRATACION","SUBSECRETARÍA CORPORATIVA",D273="DIRECCION ADMINISTRATIVA","SUBSECRETARÍA CORPORATIVA",D273="DIRECCION FINANCIERA","SUBSECRETARÍA CORPORATIVA",D273="TALENTO HUMANO","SUBSECRETARÍA CORPORATIVA",D273="GESTION DOCUMENTAL","SUBSECRETARÍA CORPORATIVA",D273="SUBSECRETARIA DE VIVIENDA","SUBSECRETARÍA DE VIVIENDA",D273="DIRECCION DE APOYO A LA CONSTRUCCION","SUBSECRETARÍA DE VIVIENDA",D273="DIRECCION DE FINANCIACION DE VIVIENDA","SUBSECRETARÍA DE VIVIENDA",D273="DIRECCION DE MEJORAMIENTO HABITACIONAL","SUBSECRETARÍA DE VIVIENDA",D273="SUBDIRECCION DE RECURSOS PRIVADOS","SUBSECRETARÍA DE VIVIENDA",D273="SUBSECRETARIA DE PLANEACION Y POLITICAS","SUBSECRETARÍA DE PLANEACIÓN Y POLÍTICAS",D273="DIRECCION DE INFORMACION DE POLITICAS PUBLICAS","SUBSECRETARÍA DE PLANEACIÓN Y POLÍTICAS",D273="DIRECCION DE SERVICIOS PUBLICOS","SUBSECRETARÍA DE PLANEACIÓN Y POLÍTICAS",D273="DIRECCION DE GESTION DEL SUELO","SUBSECRETARÍA DE PLANEACIÓN Y POLÍTICAS",D273="SUBSECRETARIA DE INVESTIGACIONES Y CONTROL DE VIVIENDA","SUBSECRETARÍA DE INSPECCIÓN, VIGILANCIA Y CONTROL DE VIVIENDA",D273="DIRECCION DE PREVENCION, ARRENDAMIENTO Y CONTROL DE ENAJENACION","SUBSECRETARÍA DE INSPECCIÓN, VIGILANCIA Y CONTROL DE VIVIENDA",D273="DIRECCION DE INVESTIGACIONES Y CONTROL DE VIVIENDA","SUBSECRETARÍA DE INSPECCIÓN, VIGILANCIA Y CONTROL DE VIVIENDA",D273="SUBSECRETARIA DE INSPECCION, VIGILANCIA Y CONTROL DE VIVIENDA","SUBSECRETARÍA DE INSPECCIÓN, VIGILANCIA Y CONTROL DE VIVIENDA",D273="DESPACHO","DESPACHO DE LA SECRETARÍA",D273="DESPACHO DE LA SECRETARIA","DESPACHO DE LA SECRETARÍA",D273="SUBSECRETARIA JURIDICA","SUBSECRETARÍA JURÍDICA",D273="OFICINA DE CONTROL INTERNO","OFICINA DE CONTROL INTERNO",D273="OFICINA DE CONTROL DISCIPLINARIO INTERNO","OFICINA DE CONTROL DISCIPLINARIO INTERNO",D273="OFICINA ASESORA DE COMUNICACIONES","OFICINA ASESORA DE COMUNICACIONES",D273="SUBSECRETARIA DE INTERVENCIONES INTEGRALES","SUBSECRETARÍA DE INTERVENCIONES INTEGRALES",D273="DIRECCION DE HABITAT Y ENTORNOS","SUBSECRETARÍA DE INTERVENCIONES INTEGRALES",D273="DIRECCION DE OPERACIONES","SUBSECRETARÍA DE INTERVENCIONES INTEGRALES",D273="DIRECCION DE ESTRUCTURACION DE PROYECTOS","SUBSECRETARÍA DE INTERVENCIONES INTEGRALES",D273="OFICINA ASESORA DE PLANEACION","OFICINA ASESORA DE PLANEACIÓN",D273="OFICINA DE PARTICIPACION Y RELACIONAMIENTO CON LA CIUDADANIA","OFICINA DE PARTICIPACIÓN Y RELACIONAMIENTO CON LA CIUDADANÍA",D273="SERVICIO A LA CIUDADANIA","OFICINA DE PARTICIPACIÓN Y RELACIONAMIENTO CON LA CIUDADANÍA",D273="OFICINA DE TECNOLOGIA Y TRANSFORMACION DIGITAL","OFICINA DE TECNOLOGÍA Y TRANSFORMACIÓN DIGITAL")</f>
        <v>SUBSECRETARÍA DE VIVIENDA</v>
      </c>
      <c r="D273" s="5" t="str">
        <f>VLOOKUP(A273,[1]TODAS!$A$1:$T$2027,8,0)</f>
        <v>DIRECCION DE FINANCIACION DE VIVIENDA</v>
      </c>
      <c r="E273" s="6">
        <v>46037</v>
      </c>
      <c r="F273" s="6">
        <f>VLOOKUP(A273,[1]TODAS!$A$1:$T$2027,6,0)</f>
        <v>46041</v>
      </c>
      <c r="G273" s="27">
        <f>NETWORKDAYS(E273,F273,FESTIVOS!$A$17:$A$51)-1</f>
        <v>2</v>
      </c>
      <c r="H273" s="17" t="str">
        <f>VLOOKUP(A273,[1]TODAS!$A$1:$T$2027,14,0)</f>
        <v>FINALIZADO</v>
      </c>
      <c r="I273" s="6" t="str">
        <f>VLOOKUP(A273,[1]TODAS!$A$1:$T$2027,5,0)</f>
        <v>2-2026-2347, 2-2026-2347</v>
      </c>
      <c r="J273" s="3" t="s">
        <v>28</v>
      </c>
      <c r="K273" s="3" t="s">
        <v>19</v>
      </c>
    </row>
    <row r="274" spans="1:11" ht="14.5" x14ac:dyDescent="0.35">
      <c r="A274" s="5" t="s">
        <v>310</v>
      </c>
      <c r="B274" s="27">
        <v>257672026</v>
      </c>
      <c r="C274" s="5" t="str" cm="1">
        <f t="array" ref="C274">_xlfn.IFS(D274="CORRESPONDENCIA","SUBSECRETARÍA CORPORATIVA",D274="SUBSECRETARIA CORPORATIVA","SUBSECRETARÍA CORPORATIVA",D274="BIENES Y SERVICIOS","SUBSECRETARÍA CORPORATIVA",D274="DIRECCION DE CONTRATACION","SUBSECRETARÍA CORPORATIVA",D274="DIRECCION ADMINISTRATIVA","SUBSECRETARÍA CORPORATIVA",D274="DIRECCION FINANCIERA","SUBSECRETARÍA CORPORATIVA",D274="TALENTO HUMANO","SUBSECRETARÍA CORPORATIVA",D274="GESTION DOCUMENTAL","SUBSECRETARÍA CORPORATIVA",D274="SUBSECRETARIA DE VIVIENDA","SUBSECRETARÍA DE VIVIENDA",D274="DIRECCION DE APOYO A LA CONSTRUCCION","SUBSECRETARÍA DE VIVIENDA",D274="DIRECCION DE FINANCIACION DE VIVIENDA","SUBSECRETARÍA DE VIVIENDA",D274="DIRECCION DE MEJORAMIENTO HABITACIONAL","SUBSECRETARÍA DE VIVIENDA",D274="SUBDIRECCION DE RECURSOS PRIVADOS","SUBSECRETARÍA DE VIVIENDA",D274="SUBSECRETARIA DE PLANEACION Y POLITICAS","SUBSECRETARÍA DE PLANEACIÓN Y POLÍTICAS",D274="DIRECCION DE INFORMACION DE POLITICAS PUBLICAS","SUBSECRETARÍA DE PLANEACIÓN Y POLÍTICAS",D274="DIRECCION DE SERVICIOS PUBLICOS","SUBSECRETARÍA DE PLANEACIÓN Y POLÍTICAS",D274="DIRECCION DE GESTION DEL SUELO","SUBSECRETARÍA DE PLANEACIÓN Y POLÍTICAS",D274="SUBSECRETARIA DE INVESTIGACIONES Y CONTROL DE VIVIENDA","SUBSECRETARÍA DE INSPECCIÓN, VIGILANCIA Y CONTROL DE VIVIENDA",D274="DIRECCION DE PREVENCION, ARRENDAMIENTO Y CONTROL DE ENAJENACION","SUBSECRETARÍA DE INSPECCIÓN, VIGILANCIA Y CONTROL DE VIVIENDA",D274="DIRECCION DE INVESTIGACIONES Y CONTROL DE VIVIENDA","SUBSECRETARÍA DE INSPECCIÓN, VIGILANCIA Y CONTROL DE VIVIENDA",D274="SUBSECRETARIA DE INSPECCION, VIGILANCIA Y CONTROL DE VIVIENDA","SUBSECRETARÍA DE INSPECCIÓN, VIGILANCIA Y CONTROL DE VIVIENDA",D274="DESPACHO","DESPACHO DE LA SECRETARÍA",D274="DESPACHO DE LA SECRETARIA","DESPACHO DE LA SECRETARÍA",D274="SUBSECRETARIA JURIDICA","SUBSECRETARÍA JURÍDICA",D274="OFICINA DE CONTROL INTERNO","OFICINA DE CONTROL INTERNO",D274="OFICINA DE CONTROL DISCIPLINARIO INTERNO","OFICINA DE CONTROL DISCIPLINARIO INTERNO",D274="OFICINA ASESORA DE COMUNICACIONES","OFICINA ASESORA DE COMUNICACIONES",D274="SUBSECRETARIA DE INTERVENCIONES INTEGRALES","SUBSECRETARÍA DE INTERVENCIONES INTEGRALES",D274="DIRECCION DE HABITAT Y ENTORNOS","SUBSECRETARÍA DE INTERVENCIONES INTEGRALES",D274="DIRECCION DE OPERACIONES","SUBSECRETARÍA DE INTERVENCIONES INTEGRALES",D274="DIRECCION DE ESTRUCTURACION DE PROYECTOS","SUBSECRETARÍA DE INTERVENCIONES INTEGRALES",D274="OFICINA ASESORA DE PLANEACION","OFICINA ASESORA DE PLANEACIÓN",D274="OFICINA DE PARTICIPACION Y RELACIONAMIENTO CON LA CIUDADANIA","OFICINA DE PARTICIPACIÓN Y RELACIONAMIENTO CON LA CIUDADANÍA",D274="SERVICIO A LA CIUDADANIA","OFICINA DE PARTICIPACIÓN Y RELACIONAMIENTO CON LA CIUDADANÍA",D274="OFICINA DE TECNOLOGIA Y TRANSFORMACION DIGITAL","OFICINA DE TECNOLOGÍA Y TRANSFORMACIÓN DIGITAL")</f>
        <v>SUBSECRETARÍA JURÍDICA</v>
      </c>
      <c r="D274" s="5" t="str">
        <f>VLOOKUP(A274,[1]TODAS!$A$1:$T$2027,8,0)</f>
        <v>SUBSECRETARIA JURIDICA</v>
      </c>
      <c r="E274" s="6">
        <v>46037</v>
      </c>
      <c r="F274" s="6">
        <f>VLOOKUP(A274,[1]TODAS!$A$1:$T$2027,6,0)</f>
        <v>46045</v>
      </c>
      <c r="G274" s="27">
        <f>NETWORKDAYS(E274,F274,FESTIVOS!$A$17:$A$51)-1</f>
        <v>6</v>
      </c>
      <c r="H274" s="17" t="str">
        <f>VLOOKUP(A274,[1]TODAS!$A$1:$T$2027,14,0)</f>
        <v>FINALIZADO</v>
      </c>
      <c r="I274" s="6" t="str">
        <f>VLOOKUP(A274,[1]TODAS!$A$1:$T$2027,5,0)</f>
        <v>2-2026-4806, 2-2026-4806</v>
      </c>
      <c r="J274" s="3" t="s">
        <v>28</v>
      </c>
      <c r="K274" s="3" t="s">
        <v>19</v>
      </c>
    </row>
    <row r="275" spans="1:11" ht="14.5" x14ac:dyDescent="0.35">
      <c r="A275" s="5" t="s">
        <v>311</v>
      </c>
      <c r="B275" s="27">
        <v>257712026</v>
      </c>
      <c r="C275" s="5" t="str" cm="1">
        <f t="array" ref="C275">_xlfn.IFS(D275="CORRESPONDENCIA","SUBSECRETARÍA CORPORATIVA",D275="SUBSECRETARIA CORPORATIVA","SUBSECRETARÍA CORPORATIVA",D275="BIENES Y SERVICIOS","SUBSECRETARÍA CORPORATIVA",D275="DIRECCION DE CONTRATACION","SUBSECRETARÍA CORPORATIVA",D275="DIRECCION ADMINISTRATIVA","SUBSECRETARÍA CORPORATIVA",D275="DIRECCION FINANCIERA","SUBSECRETARÍA CORPORATIVA",D275="TALENTO HUMANO","SUBSECRETARÍA CORPORATIVA",D275="GESTION DOCUMENTAL","SUBSECRETARÍA CORPORATIVA",D275="SUBSECRETARIA DE VIVIENDA","SUBSECRETARÍA DE VIVIENDA",D275="DIRECCION DE APOYO A LA CONSTRUCCION","SUBSECRETARÍA DE VIVIENDA",D275="DIRECCION DE FINANCIACION DE VIVIENDA","SUBSECRETARÍA DE VIVIENDA",D275="DIRECCION DE MEJORAMIENTO HABITACIONAL","SUBSECRETARÍA DE VIVIENDA",D275="SUBDIRECCION DE RECURSOS PRIVADOS","SUBSECRETARÍA DE VIVIENDA",D275="SUBSECRETARIA DE PLANEACION Y POLITICAS","SUBSECRETARÍA DE PLANEACIÓN Y POLÍTICAS",D275="DIRECCION DE INFORMACION DE POLITICAS PUBLICAS","SUBSECRETARÍA DE PLANEACIÓN Y POLÍTICAS",D275="DIRECCION DE SERVICIOS PUBLICOS","SUBSECRETARÍA DE PLANEACIÓN Y POLÍTICAS",D275="DIRECCION DE GESTION DEL SUELO","SUBSECRETARÍA DE PLANEACIÓN Y POLÍTICAS",D275="SUBSECRETARIA DE INVESTIGACIONES Y CONTROL DE VIVIENDA","SUBSECRETARÍA DE INSPECCIÓN, VIGILANCIA Y CONTROL DE VIVIENDA",D275="DIRECCION DE PREVENCION, ARRENDAMIENTO Y CONTROL DE ENAJENACION","SUBSECRETARÍA DE INSPECCIÓN, VIGILANCIA Y CONTROL DE VIVIENDA",D275="DIRECCION DE INVESTIGACIONES Y CONTROL DE VIVIENDA","SUBSECRETARÍA DE INSPECCIÓN, VIGILANCIA Y CONTROL DE VIVIENDA",D275="SUBSECRETARIA DE INSPECCION, VIGILANCIA Y CONTROL DE VIVIENDA","SUBSECRETARÍA DE INSPECCIÓN, VIGILANCIA Y CONTROL DE VIVIENDA",D275="DESPACHO","DESPACHO DE LA SECRETARÍA",D275="DESPACHO DE LA SECRETARIA","DESPACHO DE LA SECRETARÍA",D275="SUBSECRETARIA JURIDICA","SUBSECRETARÍA JURÍDICA",D275="OFICINA DE CONTROL INTERNO","OFICINA DE CONTROL INTERNO",D275="OFICINA DE CONTROL DISCIPLINARIO INTERNO","OFICINA DE CONTROL DISCIPLINARIO INTERNO",D275="OFICINA ASESORA DE COMUNICACIONES","OFICINA ASESORA DE COMUNICACIONES",D275="SUBSECRETARIA DE INTERVENCIONES INTEGRALES","SUBSECRETARÍA DE INTERVENCIONES INTEGRALES",D275="DIRECCION DE HABITAT Y ENTORNOS","SUBSECRETARÍA DE INTERVENCIONES INTEGRALES",D275="DIRECCION DE OPERACIONES","SUBSECRETARÍA DE INTERVENCIONES INTEGRALES",D275="DIRECCION DE ESTRUCTURACION DE PROYECTOS","SUBSECRETARÍA DE INTERVENCIONES INTEGRALES",D275="OFICINA ASESORA DE PLANEACION","OFICINA ASESORA DE PLANEACIÓN",D275="OFICINA DE PARTICIPACION Y RELACIONAMIENTO CON LA CIUDADANIA","OFICINA DE PARTICIPACIÓN Y RELACIONAMIENTO CON LA CIUDADANÍA",D275="SERVICIO A LA CIUDADANIA","OFICINA DE PARTICIPACIÓN Y RELACIONAMIENTO CON LA CIUDADANÍA",D275="OFICINA DE TECNOLOGIA Y TRANSFORMACION DIGITAL","OFICINA DE TECNOLOGÍA Y TRANSFORMACIÓN DIGITAL")</f>
        <v>SUBSECRETARÍA DE VIVIENDA</v>
      </c>
      <c r="D275" s="5" t="str">
        <f>VLOOKUP(A275,[1]TODAS!$A$1:$T$2027,8,0)</f>
        <v>DIRECCION DE FINANCIACION DE VIVIENDA</v>
      </c>
      <c r="E275" s="6">
        <v>46037</v>
      </c>
      <c r="F275" s="6">
        <f>VLOOKUP(A275,[1]TODAS!$A$1:$T$2027,6,0)</f>
        <v>46048</v>
      </c>
      <c r="G275" s="27">
        <f>NETWORKDAYS(E275,F275,FESTIVOS!$A$17:$A$51)-1</f>
        <v>7</v>
      </c>
      <c r="H275" s="17" t="str">
        <f>VLOOKUP(A275,[1]TODAS!$A$1:$T$2027,14,0)</f>
        <v>FINALIZADO</v>
      </c>
      <c r="I275" s="6" t="str">
        <f>VLOOKUP(A275,[1]TODAS!$A$1:$T$2027,5,0)</f>
        <v>2-2026-5262, 2-2026-5262</v>
      </c>
      <c r="J275" s="3" t="s">
        <v>28</v>
      </c>
      <c r="K275" s="3" t="s">
        <v>19</v>
      </c>
    </row>
    <row r="276" spans="1:11" ht="14.5" x14ac:dyDescent="0.35">
      <c r="A276" s="5" t="s">
        <v>312</v>
      </c>
      <c r="B276" s="27">
        <v>259502026</v>
      </c>
      <c r="C276" s="5" t="str" cm="1">
        <f t="array" ref="C276">_xlfn.IFS(D276="CORRESPONDENCIA","SUBSECRETARÍA CORPORATIVA",D276="SUBSECRETARIA CORPORATIVA","SUBSECRETARÍA CORPORATIVA",D276="BIENES Y SERVICIOS","SUBSECRETARÍA CORPORATIVA",D276="DIRECCION DE CONTRATACION","SUBSECRETARÍA CORPORATIVA",D276="DIRECCION ADMINISTRATIVA","SUBSECRETARÍA CORPORATIVA",D276="DIRECCION FINANCIERA","SUBSECRETARÍA CORPORATIVA",D276="TALENTO HUMANO","SUBSECRETARÍA CORPORATIVA",D276="GESTION DOCUMENTAL","SUBSECRETARÍA CORPORATIVA",D276="SUBSECRETARIA DE VIVIENDA","SUBSECRETARÍA DE VIVIENDA",D276="DIRECCION DE APOYO A LA CONSTRUCCION","SUBSECRETARÍA DE VIVIENDA",D276="DIRECCION DE FINANCIACION DE VIVIENDA","SUBSECRETARÍA DE VIVIENDA",D276="DIRECCION DE MEJORAMIENTO HABITACIONAL","SUBSECRETARÍA DE VIVIENDA",D276="SUBDIRECCION DE RECURSOS PRIVADOS","SUBSECRETARÍA DE VIVIENDA",D276="SUBSECRETARIA DE PLANEACION Y POLITICAS","SUBSECRETARÍA DE PLANEACIÓN Y POLÍTICAS",D276="DIRECCION DE INFORMACION DE POLITICAS PUBLICAS","SUBSECRETARÍA DE PLANEACIÓN Y POLÍTICAS",D276="DIRECCION DE SERVICIOS PUBLICOS","SUBSECRETARÍA DE PLANEACIÓN Y POLÍTICAS",D276="DIRECCION DE GESTION DEL SUELO","SUBSECRETARÍA DE PLANEACIÓN Y POLÍTICAS",D276="SUBSECRETARIA DE INVESTIGACIONES Y CONTROL DE VIVIENDA","SUBSECRETARÍA DE INSPECCIÓN, VIGILANCIA Y CONTROL DE VIVIENDA",D276="DIRECCION DE PREVENCION, ARRENDAMIENTO Y CONTROL DE ENAJENACION","SUBSECRETARÍA DE INSPECCIÓN, VIGILANCIA Y CONTROL DE VIVIENDA",D276="DIRECCION DE INVESTIGACIONES Y CONTROL DE VIVIENDA","SUBSECRETARÍA DE INSPECCIÓN, VIGILANCIA Y CONTROL DE VIVIENDA",D276="SUBSECRETARIA DE INSPECCION, VIGILANCIA Y CONTROL DE VIVIENDA","SUBSECRETARÍA DE INSPECCIÓN, VIGILANCIA Y CONTROL DE VIVIENDA",D276="DESPACHO","DESPACHO DE LA SECRETARÍA",D276="DESPACHO DE LA SECRETARIA","DESPACHO DE LA SECRETARÍA",D276="SUBSECRETARIA JURIDICA","SUBSECRETARÍA JURÍDICA",D276="OFICINA DE CONTROL INTERNO","OFICINA DE CONTROL INTERNO",D276="OFICINA DE CONTROL DISCIPLINARIO INTERNO","OFICINA DE CONTROL DISCIPLINARIO INTERNO",D276="OFICINA ASESORA DE COMUNICACIONES","OFICINA ASESORA DE COMUNICACIONES",D276="SUBSECRETARIA DE INTERVENCIONES INTEGRALES","SUBSECRETARÍA DE INTERVENCIONES INTEGRALES",D276="DIRECCION DE HABITAT Y ENTORNOS","SUBSECRETARÍA DE INTERVENCIONES INTEGRALES",D276="DIRECCION DE OPERACIONES","SUBSECRETARÍA DE INTERVENCIONES INTEGRALES",D276="DIRECCION DE ESTRUCTURACION DE PROYECTOS","SUBSECRETARÍA DE INTERVENCIONES INTEGRALES",D276="OFICINA ASESORA DE PLANEACION","OFICINA ASESORA DE PLANEACIÓN",D276="OFICINA DE PARTICIPACION Y RELACIONAMIENTO CON LA CIUDADANIA","OFICINA DE PARTICIPACIÓN Y RELACIONAMIENTO CON LA CIUDADANÍA",D276="SERVICIO A LA CIUDADANIA","OFICINA DE PARTICIPACIÓN Y RELACIONAMIENTO CON LA CIUDADANÍA",D276="OFICINA DE TECNOLOGIA Y TRANSFORMACION DIGITAL","OFICINA DE TECNOLOGÍA Y TRANSFORMACIÓN DIGITAL")</f>
        <v>SUBSECRETARÍA DE VIVIENDA</v>
      </c>
      <c r="D276" s="5" t="str">
        <f>VLOOKUP(A276,[1]TODAS!$A$1:$T$2027,8,0)</f>
        <v>DIRECCION DE FINANCIACION DE VIVIENDA</v>
      </c>
      <c r="E276" s="6">
        <v>46037</v>
      </c>
      <c r="F276" s="6">
        <f>VLOOKUP(A276,[1]TODAS!$A$1:$T$2027,6,0)</f>
        <v>46045</v>
      </c>
      <c r="G276" s="27">
        <f>NETWORKDAYS(E276,F276,FESTIVOS!$A$17:$A$51)-1</f>
        <v>6</v>
      </c>
      <c r="H276" s="17" t="str">
        <f>VLOOKUP(A276,[1]TODAS!$A$1:$T$2027,14,0)</f>
        <v>FINALIZADO</v>
      </c>
      <c r="I276" s="6" t="str">
        <f>VLOOKUP(A276,[1]TODAS!$A$1:$T$2027,5,0)</f>
        <v>2-2026-4690, 2-2026-4690</v>
      </c>
      <c r="J276" s="3" t="s">
        <v>28</v>
      </c>
      <c r="K276" s="3" t="s">
        <v>19</v>
      </c>
    </row>
    <row r="277" spans="1:11" ht="14.5" x14ac:dyDescent="0.35">
      <c r="A277" s="5" t="s">
        <v>313</v>
      </c>
      <c r="B277" s="27">
        <v>259732026</v>
      </c>
      <c r="C277" s="5" t="str" cm="1">
        <f t="array" ref="C277">_xlfn.IFS(D277="CORRESPONDENCIA","SUBSECRETARÍA CORPORATIVA",D277="SUBSECRETARIA CORPORATIVA","SUBSECRETARÍA CORPORATIVA",D277="BIENES Y SERVICIOS","SUBSECRETARÍA CORPORATIVA",D277="DIRECCION DE CONTRATACION","SUBSECRETARÍA CORPORATIVA",D277="DIRECCION ADMINISTRATIVA","SUBSECRETARÍA CORPORATIVA",D277="DIRECCION FINANCIERA","SUBSECRETARÍA CORPORATIVA",D277="TALENTO HUMANO","SUBSECRETARÍA CORPORATIVA",D277="GESTION DOCUMENTAL","SUBSECRETARÍA CORPORATIVA",D277="SUBSECRETARIA DE VIVIENDA","SUBSECRETARÍA DE VIVIENDA",D277="DIRECCION DE APOYO A LA CONSTRUCCION","SUBSECRETARÍA DE VIVIENDA",D277="DIRECCION DE FINANCIACION DE VIVIENDA","SUBSECRETARÍA DE VIVIENDA",D277="DIRECCION DE MEJORAMIENTO HABITACIONAL","SUBSECRETARÍA DE VIVIENDA",D277="SUBDIRECCION DE RECURSOS PRIVADOS","SUBSECRETARÍA DE VIVIENDA",D277="SUBSECRETARIA DE PLANEACION Y POLITICAS","SUBSECRETARÍA DE PLANEACIÓN Y POLÍTICAS",D277="DIRECCION DE INFORMACION DE POLITICAS PUBLICAS","SUBSECRETARÍA DE PLANEACIÓN Y POLÍTICAS",D277="DIRECCION DE SERVICIOS PUBLICOS","SUBSECRETARÍA DE PLANEACIÓN Y POLÍTICAS",D277="DIRECCION DE GESTION DEL SUELO","SUBSECRETARÍA DE PLANEACIÓN Y POLÍTICAS",D277="SUBSECRETARIA DE INVESTIGACIONES Y CONTROL DE VIVIENDA","SUBSECRETARÍA DE INSPECCIÓN, VIGILANCIA Y CONTROL DE VIVIENDA",D277="DIRECCION DE PREVENCION, ARRENDAMIENTO Y CONTROL DE ENAJENACION","SUBSECRETARÍA DE INSPECCIÓN, VIGILANCIA Y CONTROL DE VIVIENDA",D277="DIRECCION DE INVESTIGACIONES Y CONTROL DE VIVIENDA","SUBSECRETARÍA DE INSPECCIÓN, VIGILANCIA Y CONTROL DE VIVIENDA",D277="SUBSECRETARIA DE INSPECCION, VIGILANCIA Y CONTROL DE VIVIENDA","SUBSECRETARÍA DE INSPECCIÓN, VIGILANCIA Y CONTROL DE VIVIENDA",D277="DESPACHO","DESPACHO DE LA SECRETARÍA",D277="DESPACHO DE LA SECRETARIA","DESPACHO DE LA SECRETARÍA",D277="SUBSECRETARIA JURIDICA","SUBSECRETARÍA JURÍDICA",D277="OFICINA DE CONTROL INTERNO","OFICINA DE CONTROL INTERNO",D277="OFICINA DE CONTROL DISCIPLINARIO INTERNO","OFICINA DE CONTROL DISCIPLINARIO INTERNO",D277="OFICINA ASESORA DE COMUNICACIONES","OFICINA ASESORA DE COMUNICACIONES",D277="SUBSECRETARIA DE INTERVENCIONES INTEGRALES","SUBSECRETARÍA DE INTERVENCIONES INTEGRALES",D277="DIRECCION DE HABITAT Y ENTORNOS","SUBSECRETARÍA DE INTERVENCIONES INTEGRALES",D277="DIRECCION DE OPERACIONES","SUBSECRETARÍA DE INTERVENCIONES INTEGRALES",D277="DIRECCION DE ESTRUCTURACION DE PROYECTOS","SUBSECRETARÍA DE INTERVENCIONES INTEGRALES",D277="OFICINA ASESORA DE PLANEACION","OFICINA ASESORA DE PLANEACIÓN",D277="OFICINA DE PARTICIPACION Y RELACIONAMIENTO CON LA CIUDADANIA","OFICINA DE PARTICIPACIÓN Y RELACIONAMIENTO CON LA CIUDADANÍA",D277="SERVICIO A LA CIUDADANIA","OFICINA DE PARTICIPACIÓN Y RELACIONAMIENTO CON LA CIUDADANÍA",D277="OFICINA DE TECNOLOGIA Y TRANSFORMACION DIGITAL","OFICINA DE TECNOLOGÍA Y TRANSFORMACIÓN DIGITAL")</f>
        <v>SUBSECRETARÍA DE VIVIENDA</v>
      </c>
      <c r="D277" s="5" t="str">
        <f>VLOOKUP(A277,[1]TODAS!$A$1:$T$2027,8,0)</f>
        <v>DIRECCION DE FINANCIACION DE VIVIENDA</v>
      </c>
      <c r="E277" s="6">
        <v>46037</v>
      </c>
      <c r="F277" s="6">
        <f>VLOOKUP(A277,[1]TODAS!$A$1:$T$2027,6,0)</f>
        <v>46041</v>
      </c>
      <c r="G277" s="27">
        <f>NETWORKDAYS(E277,F277,FESTIVOS!$A$17:$A$51)-1</f>
        <v>2</v>
      </c>
      <c r="H277" s="17" t="str">
        <f>VLOOKUP(A277,[1]TODAS!$A$1:$T$2027,14,0)</f>
        <v>FINALIZADO</v>
      </c>
      <c r="I277" s="6" t="str">
        <f>VLOOKUP(A277,[1]TODAS!$A$1:$T$2027,5,0)</f>
        <v>2-2026-2344, 2-2026-2344</v>
      </c>
      <c r="J277" s="3" t="s">
        <v>28</v>
      </c>
      <c r="K277" s="3" t="s">
        <v>19</v>
      </c>
    </row>
    <row r="278" spans="1:11" ht="14.5" x14ac:dyDescent="0.35">
      <c r="A278" s="5" t="s">
        <v>314</v>
      </c>
      <c r="B278" s="27">
        <v>290012026</v>
      </c>
      <c r="C278" s="5" t="str" cm="1">
        <f t="array" ref="C278">_xlfn.IFS(D278="CORRESPONDENCIA","SUBSECRETARÍA CORPORATIVA",D278="SUBSECRETARIA CORPORATIVA","SUBSECRETARÍA CORPORATIVA",D278="BIENES Y SERVICIOS","SUBSECRETARÍA CORPORATIVA",D278="DIRECCION DE CONTRATACION","SUBSECRETARÍA CORPORATIVA",D278="DIRECCION ADMINISTRATIVA","SUBSECRETARÍA CORPORATIVA",D278="DIRECCION FINANCIERA","SUBSECRETARÍA CORPORATIVA",D278="TALENTO HUMANO","SUBSECRETARÍA CORPORATIVA",D278="GESTION DOCUMENTAL","SUBSECRETARÍA CORPORATIVA",D278="SUBSECRETARIA DE VIVIENDA","SUBSECRETARÍA DE VIVIENDA",D278="DIRECCION DE APOYO A LA CONSTRUCCION","SUBSECRETARÍA DE VIVIENDA",D278="DIRECCION DE FINANCIACION DE VIVIENDA","SUBSECRETARÍA DE VIVIENDA",D278="DIRECCION DE MEJORAMIENTO HABITACIONAL","SUBSECRETARÍA DE VIVIENDA",D278="SUBDIRECCION DE RECURSOS PRIVADOS","SUBSECRETARÍA DE VIVIENDA",D278="SUBSECRETARIA DE PLANEACION Y POLITICAS","SUBSECRETARÍA DE PLANEACIÓN Y POLÍTICAS",D278="DIRECCION DE INFORMACION DE POLITICAS PUBLICAS","SUBSECRETARÍA DE PLANEACIÓN Y POLÍTICAS",D278="DIRECCION DE SERVICIOS PUBLICOS","SUBSECRETARÍA DE PLANEACIÓN Y POLÍTICAS",D278="DIRECCION DE GESTION DEL SUELO","SUBSECRETARÍA DE PLANEACIÓN Y POLÍTICAS",D278="SUBSECRETARIA DE INVESTIGACIONES Y CONTROL DE VIVIENDA","SUBSECRETARÍA DE INSPECCIÓN, VIGILANCIA Y CONTROL DE VIVIENDA",D278="DIRECCION DE PREVENCION, ARRENDAMIENTO Y CONTROL DE ENAJENACION","SUBSECRETARÍA DE INSPECCIÓN, VIGILANCIA Y CONTROL DE VIVIENDA",D278="DIRECCION DE INVESTIGACIONES Y CONTROL DE VIVIENDA","SUBSECRETARÍA DE INSPECCIÓN, VIGILANCIA Y CONTROL DE VIVIENDA",D278="SUBSECRETARIA DE INSPECCION, VIGILANCIA Y CONTROL DE VIVIENDA","SUBSECRETARÍA DE INSPECCIÓN, VIGILANCIA Y CONTROL DE VIVIENDA",D278="DESPACHO","DESPACHO DE LA SECRETARÍA",D278="DESPACHO DE LA SECRETARIA","DESPACHO DE LA SECRETARÍA",D278="SUBSECRETARIA JURIDICA","SUBSECRETARÍA JURÍDICA",D278="OFICINA DE CONTROL INTERNO","OFICINA DE CONTROL INTERNO",D278="OFICINA DE CONTROL DISCIPLINARIO INTERNO","OFICINA DE CONTROL DISCIPLINARIO INTERNO",D278="OFICINA ASESORA DE COMUNICACIONES","OFICINA ASESORA DE COMUNICACIONES",D278="SUBSECRETARIA DE INTERVENCIONES INTEGRALES","SUBSECRETARÍA DE INTERVENCIONES INTEGRALES",D278="DIRECCION DE HABITAT Y ENTORNOS","SUBSECRETARÍA DE INTERVENCIONES INTEGRALES",D278="DIRECCION DE OPERACIONES","SUBSECRETARÍA DE INTERVENCIONES INTEGRALES",D278="DIRECCION DE ESTRUCTURACION DE PROYECTOS","SUBSECRETARÍA DE INTERVENCIONES INTEGRALES",D278="OFICINA ASESORA DE PLANEACION","OFICINA ASESORA DE PLANEACIÓN",D278="OFICINA DE PARTICIPACION Y RELACIONAMIENTO CON LA CIUDADANIA","OFICINA DE PARTICIPACIÓN Y RELACIONAMIENTO CON LA CIUDADANÍA",D278="SERVICIO A LA CIUDADANIA","OFICINA DE PARTICIPACIÓN Y RELACIONAMIENTO CON LA CIUDADANÍA",D278="OFICINA DE TECNOLOGIA Y TRANSFORMACION DIGITAL","OFICINA DE TECNOLOGÍA Y TRANSFORMACIÓN DIGITAL")</f>
        <v>SUBSECRETARÍA DE VIVIENDA</v>
      </c>
      <c r="D278" s="5" t="str">
        <f>VLOOKUP(A278,[1]TODAS!$A$1:$T$2027,8,0)</f>
        <v>DIRECCION DE FINANCIACION DE VIVIENDA</v>
      </c>
      <c r="E278" s="6">
        <v>46037</v>
      </c>
      <c r="F278" s="6">
        <f>VLOOKUP(A278,[1]TODAS!$A$1:$T$2027,6,0)</f>
        <v>46049</v>
      </c>
      <c r="G278" s="27">
        <f>NETWORKDAYS(E278,F278,FESTIVOS!$A$17:$A$51)-1</f>
        <v>8</v>
      </c>
      <c r="H278" s="17" t="str">
        <f>VLOOKUP(A278,[1]TODAS!$A$1:$T$2027,14,0)</f>
        <v>FINALIZADO</v>
      </c>
      <c r="I278" s="6" t="str">
        <f>VLOOKUP(A278,[1]TODAS!$A$1:$T$2027,5,0)</f>
        <v>2-2026-5499, 2-2026-5499</v>
      </c>
      <c r="J278" s="3" t="s">
        <v>28</v>
      </c>
      <c r="K278" s="3" t="s">
        <v>19</v>
      </c>
    </row>
    <row r="279" spans="1:11" ht="14.5" x14ac:dyDescent="0.35">
      <c r="A279" s="5" t="s">
        <v>315</v>
      </c>
      <c r="B279" s="27">
        <v>260622026</v>
      </c>
      <c r="C279" s="5" t="str" cm="1">
        <f t="array" ref="C279">_xlfn.IFS(D279="CORRESPONDENCIA","SUBSECRETARÍA CORPORATIVA",D279="SUBSECRETARIA CORPORATIVA","SUBSECRETARÍA CORPORATIVA",D279="BIENES Y SERVICIOS","SUBSECRETARÍA CORPORATIVA",D279="DIRECCION DE CONTRATACION","SUBSECRETARÍA CORPORATIVA",D279="DIRECCION ADMINISTRATIVA","SUBSECRETARÍA CORPORATIVA",D279="DIRECCION FINANCIERA","SUBSECRETARÍA CORPORATIVA",D279="TALENTO HUMANO","SUBSECRETARÍA CORPORATIVA",D279="GESTION DOCUMENTAL","SUBSECRETARÍA CORPORATIVA",D279="SUBSECRETARIA DE VIVIENDA","SUBSECRETARÍA DE VIVIENDA",D279="DIRECCION DE APOYO A LA CONSTRUCCION","SUBSECRETARÍA DE VIVIENDA",D279="DIRECCION DE FINANCIACION DE VIVIENDA","SUBSECRETARÍA DE VIVIENDA",D279="DIRECCION DE MEJORAMIENTO HABITACIONAL","SUBSECRETARÍA DE VIVIENDA",D279="SUBDIRECCION DE RECURSOS PRIVADOS","SUBSECRETARÍA DE VIVIENDA",D279="SUBSECRETARIA DE PLANEACION Y POLITICAS","SUBSECRETARÍA DE PLANEACIÓN Y POLÍTICAS",D279="DIRECCION DE INFORMACION DE POLITICAS PUBLICAS","SUBSECRETARÍA DE PLANEACIÓN Y POLÍTICAS",D279="DIRECCION DE SERVICIOS PUBLICOS","SUBSECRETARÍA DE PLANEACIÓN Y POLÍTICAS",D279="DIRECCION DE GESTION DEL SUELO","SUBSECRETARÍA DE PLANEACIÓN Y POLÍTICAS",D279="SUBSECRETARIA DE INVESTIGACIONES Y CONTROL DE VIVIENDA","SUBSECRETARÍA DE INSPECCIÓN, VIGILANCIA Y CONTROL DE VIVIENDA",D279="DIRECCION DE PREVENCION, ARRENDAMIENTO Y CONTROL DE ENAJENACION","SUBSECRETARÍA DE INSPECCIÓN, VIGILANCIA Y CONTROL DE VIVIENDA",D279="DIRECCION DE INVESTIGACIONES Y CONTROL DE VIVIENDA","SUBSECRETARÍA DE INSPECCIÓN, VIGILANCIA Y CONTROL DE VIVIENDA",D279="SUBSECRETARIA DE INSPECCION, VIGILANCIA Y CONTROL DE VIVIENDA","SUBSECRETARÍA DE INSPECCIÓN, VIGILANCIA Y CONTROL DE VIVIENDA",D279="DESPACHO","DESPACHO DE LA SECRETARÍA",D279="DESPACHO DE LA SECRETARIA","DESPACHO DE LA SECRETARÍA",D279="SUBSECRETARIA JURIDICA","SUBSECRETARÍA JURÍDICA",D279="OFICINA DE CONTROL INTERNO","OFICINA DE CONTROL INTERNO",D279="OFICINA DE CONTROL DISCIPLINARIO INTERNO","OFICINA DE CONTROL DISCIPLINARIO INTERNO",D279="OFICINA ASESORA DE COMUNICACIONES","OFICINA ASESORA DE COMUNICACIONES",D279="SUBSECRETARIA DE INTERVENCIONES INTEGRALES","SUBSECRETARÍA DE INTERVENCIONES INTEGRALES",D279="DIRECCION DE HABITAT Y ENTORNOS","SUBSECRETARÍA DE INTERVENCIONES INTEGRALES",D279="DIRECCION DE OPERACIONES","SUBSECRETARÍA DE INTERVENCIONES INTEGRALES",D279="DIRECCION DE ESTRUCTURACION DE PROYECTOS","SUBSECRETARÍA DE INTERVENCIONES INTEGRALES",D279="OFICINA ASESORA DE PLANEACION","OFICINA ASESORA DE PLANEACIÓN",D279="OFICINA DE PARTICIPACION Y RELACIONAMIENTO CON LA CIUDADANIA","OFICINA DE PARTICIPACIÓN Y RELACIONAMIENTO CON LA CIUDADANÍA",D279="SERVICIO A LA CIUDADANIA","OFICINA DE PARTICIPACIÓN Y RELACIONAMIENTO CON LA CIUDADANÍA",D279="OFICINA DE TECNOLOGIA Y TRANSFORMACION DIGITAL","OFICINA DE TECNOLOGÍA Y TRANSFORMACIÓN DIGITAL")</f>
        <v>SUBSECRETARÍA DE VIVIENDA</v>
      </c>
      <c r="D279" s="5" t="str">
        <f>VLOOKUP(A279,[1]TODAS!$A$1:$T$2027,8,0)</f>
        <v>DIRECCION DE FINANCIACION DE VIVIENDA</v>
      </c>
      <c r="E279" s="6">
        <v>46037</v>
      </c>
      <c r="F279" s="6">
        <f>VLOOKUP(A279,[1]TODAS!$A$1:$T$2027,6,0)</f>
        <v>46048</v>
      </c>
      <c r="G279" s="27">
        <f>NETWORKDAYS(E279,F279,FESTIVOS!$A$17:$A$51)-1</f>
        <v>7</v>
      </c>
      <c r="H279" s="17" t="str">
        <f>VLOOKUP(A279,[1]TODAS!$A$1:$T$2027,14,0)</f>
        <v>FINALIZADO</v>
      </c>
      <c r="I279" s="6" t="str">
        <f>VLOOKUP(A279,[1]TODAS!$A$1:$T$2027,5,0)</f>
        <v>2-2026-5263, 2-2026-5263</v>
      </c>
      <c r="J279" s="3" t="s">
        <v>28</v>
      </c>
      <c r="K279" s="3" t="s">
        <v>19</v>
      </c>
    </row>
    <row r="280" spans="1:11" ht="14.5" x14ac:dyDescent="0.35">
      <c r="A280" s="5" t="s">
        <v>316</v>
      </c>
      <c r="B280" s="27">
        <v>260812026</v>
      </c>
      <c r="C280" s="5" t="str" cm="1">
        <f t="array" ref="C280">_xlfn.IFS(D280="CORRESPONDENCIA","SUBSECRETARÍA CORPORATIVA",D280="SUBSECRETARIA CORPORATIVA","SUBSECRETARÍA CORPORATIVA",D280="BIENES Y SERVICIOS","SUBSECRETARÍA CORPORATIVA",D280="DIRECCION DE CONTRATACION","SUBSECRETARÍA CORPORATIVA",D280="DIRECCION ADMINISTRATIVA","SUBSECRETARÍA CORPORATIVA",D280="DIRECCION FINANCIERA","SUBSECRETARÍA CORPORATIVA",D280="TALENTO HUMANO","SUBSECRETARÍA CORPORATIVA",D280="GESTION DOCUMENTAL","SUBSECRETARÍA CORPORATIVA",D280="SUBSECRETARIA DE VIVIENDA","SUBSECRETARÍA DE VIVIENDA",D280="DIRECCION DE APOYO A LA CONSTRUCCION","SUBSECRETARÍA DE VIVIENDA",D280="DIRECCION DE FINANCIACION DE VIVIENDA","SUBSECRETARÍA DE VIVIENDA",D280="DIRECCION DE MEJORAMIENTO HABITACIONAL","SUBSECRETARÍA DE VIVIENDA",D280="SUBDIRECCION DE RECURSOS PRIVADOS","SUBSECRETARÍA DE VIVIENDA",D280="SUBSECRETARIA DE PLANEACION Y POLITICAS","SUBSECRETARÍA DE PLANEACIÓN Y POLÍTICAS",D280="DIRECCION DE INFORMACION DE POLITICAS PUBLICAS","SUBSECRETARÍA DE PLANEACIÓN Y POLÍTICAS",D280="DIRECCION DE SERVICIOS PUBLICOS","SUBSECRETARÍA DE PLANEACIÓN Y POLÍTICAS",D280="DIRECCION DE GESTION DEL SUELO","SUBSECRETARÍA DE PLANEACIÓN Y POLÍTICAS",D280="SUBSECRETARIA DE INVESTIGACIONES Y CONTROL DE VIVIENDA","SUBSECRETARÍA DE INSPECCIÓN, VIGILANCIA Y CONTROL DE VIVIENDA",D280="DIRECCION DE PREVENCION, ARRENDAMIENTO Y CONTROL DE ENAJENACION","SUBSECRETARÍA DE INSPECCIÓN, VIGILANCIA Y CONTROL DE VIVIENDA",D280="DIRECCION DE INVESTIGACIONES Y CONTROL DE VIVIENDA","SUBSECRETARÍA DE INSPECCIÓN, VIGILANCIA Y CONTROL DE VIVIENDA",D280="SUBSECRETARIA DE INSPECCION, VIGILANCIA Y CONTROL DE VIVIENDA","SUBSECRETARÍA DE INSPECCIÓN, VIGILANCIA Y CONTROL DE VIVIENDA",D280="DESPACHO","DESPACHO DE LA SECRETARÍA",D280="DESPACHO DE LA SECRETARIA","DESPACHO DE LA SECRETARÍA",D280="SUBSECRETARIA JURIDICA","SUBSECRETARÍA JURÍDICA",D280="OFICINA DE CONTROL INTERNO","OFICINA DE CONTROL INTERNO",D280="OFICINA DE CONTROL DISCIPLINARIO INTERNO","OFICINA DE CONTROL DISCIPLINARIO INTERNO",D280="OFICINA ASESORA DE COMUNICACIONES","OFICINA ASESORA DE COMUNICACIONES",D280="SUBSECRETARIA DE INTERVENCIONES INTEGRALES","SUBSECRETARÍA DE INTERVENCIONES INTEGRALES",D280="DIRECCION DE HABITAT Y ENTORNOS","SUBSECRETARÍA DE INTERVENCIONES INTEGRALES",D280="DIRECCION DE OPERACIONES","SUBSECRETARÍA DE INTERVENCIONES INTEGRALES",D280="DIRECCION DE ESTRUCTURACION DE PROYECTOS","SUBSECRETARÍA DE INTERVENCIONES INTEGRALES",D280="OFICINA ASESORA DE PLANEACION","OFICINA ASESORA DE PLANEACIÓN",D280="OFICINA DE PARTICIPACION Y RELACIONAMIENTO CON LA CIUDADANIA","OFICINA DE PARTICIPACIÓN Y RELACIONAMIENTO CON LA CIUDADANÍA",D280="SERVICIO A LA CIUDADANIA","OFICINA DE PARTICIPACIÓN Y RELACIONAMIENTO CON LA CIUDADANÍA",D280="OFICINA DE TECNOLOGIA Y TRANSFORMACION DIGITAL","OFICINA DE TECNOLOGÍA Y TRANSFORMACIÓN DIGITAL")</f>
        <v>SUBSECRETARÍA DE VIVIENDA</v>
      </c>
      <c r="D280" s="5" t="str">
        <f>VLOOKUP(A280,[1]TODAS!$A$1:$T$2027,8,0)</f>
        <v>DIRECCION DE FINANCIACION DE VIVIENDA</v>
      </c>
      <c r="E280" s="6">
        <v>46037</v>
      </c>
      <c r="F280" s="6">
        <f>VLOOKUP(A280,[1]TODAS!$A$1:$T$2027,6,0)</f>
        <v>46041</v>
      </c>
      <c r="G280" s="27">
        <f>NETWORKDAYS(E280,F280,FESTIVOS!$A$17:$A$51)-1</f>
        <v>2</v>
      </c>
      <c r="H280" s="17" t="str">
        <f>VLOOKUP(A280,[1]TODAS!$A$1:$T$2027,14,0)</f>
        <v>FINALIZADO</v>
      </c>
      <c r="I280" s="6" t="str">
        <f>VLOOKUP(A280,[1]TODAS!$A$1:$T$2027,5,0)</f>
        <v>2-2026-2342, 2-2026-2342</v>
      </c>
      <c r="J280" s="3" t="s">
        <v>28</v>
      </c>
      <c r="K280" s="3" t="s">
        <v>19</v>
      </c>
    </row>
    <row r="281" spans="1:11" ht="14.5" x14ac:dyDescent="0.35">
      <c r="A281" s="5" t="s">
        <v>317</v>
      </c>
      <c r="B281" s="27">
        <v>260892026</v>
      </c>
      <c r="C281" s="5" t="str" cm="1">
        <f t="array" ref="C281">_xlfn.IFS(D281="CORRESPONDENCIA","SUBSECRETARÍA CORPORATIVA",D281="SUBSECRETARIA CORPORATIVA","SUBSECRETARÍA CORPORATIVA",D281="BIENES Y SERVICIOS","SUBSECRETARÍA CORPORATIVA",D281="DIRECCION DE CONTRATACION","SUBSECRETARÍA CORPORATIVA",D281="DIRECCION ADMINISTRATIVA","SUBSECRETARÍA CORPORATIVA",D281="DIRECCION FINANCIERA","SUBSECRETARÍA CORPORATIVA",D281="TALENTO HUMANO","SUBSECRETARÍA CORPORATIVA",D281="GESTION DOCUMENTAL","SUBSECRETARÍA CORPORATIVA",D281="SUBSECRETARIA DE VIVIENDA","SUBSECRETARÍA DE VIVIENDA",D281="DIRECCION DE APOYO A LA CONSTRUCCION","SUBSECRETARÍA DE VIVIENDA",D281="DIRECCION DE FINANCIACION DE VIVIENDA","SUBSECRETARÍA DE VIVIENDA",D281="DIRECCION DE MEJORAMIENTO HABITACIONAL","SUBSECRETARÍA DE VIVIENDA",D281="SUBDIRECCION DE RECURSOS PRIVADOS","SUBSECRETARÍA DE VIVIENDA",D281="SUBSECRETARIA DE PLANEACION Y POLITICAS","SUBSECRETARÍA DE PLANEACIÓN Y POLÍTICAS",D281="DIRECCION DE INFORMACION DE POLITICAS PUBLICAS","SUBSECRETARÍA DE PLANEACIÓN Y POLÍTICAS",D281="DIRECCION DE SERVICIOS PUBLICOS","SUBSECRETARÍA DE PLANEACIÓN Y POLÍTICAS",D281="DIRECCION DE GESTION DEL SUELO","SUBSECRETARÍA DE PLANEACIÓN Y POLÍTICAS",D281="SUBSECRETARIA DE INVESTIGACIONES Y CONTROL DE VIVIENDA","SUBSECRETARÍA DE INSPECCIÓN, VIGILANCIA Y CONTROL DE VIVIENDA",D281="DIRECCION DE PREVENCION, ARRENDAMIENTO Y CONTROL DE ENAJENACION","SUBSECRETARÍA DE INSPECCIÓN, VIGILANCIA Y CONTROL DE VIVIENDA",D281="DIRECCION DE INVESTIGACIONES Y CONTROL DE VIVIENDA","SUBSECRETARÍA DE INSPECCIÓN, VIGILANCIA Y CONTROL DE VIVIENDA",D281="SUBSECRETARIA DE INSPECCION, VIGILANCIA Y CONTROL DE VIVIENDA","SUBSECRETARÍA DE INSPECCIÓN, VIGILANCIA Y CONTROL DE VIVIENDA",D281="DESPACHO","DESPACHO DE LA SECRETARÍA",D281="DESPACHO DE LA SECRETARIA","DESPACHO DE LA SECRETARÍA",D281="SUBSECRETARIA JURIDICA","SUBSECRETARÍA JURÍDICA",D281="OFICINA DE CONTROL INTERNO","OFICINA DE CONTROL INTERNO",D281="OFICINA DE CONTROL DISCIPLINARIO INTERNO","OFICINA DE CONTROL DISCIPLINARIO INTERNO",D281="OFICINA ASESORA DE COMUNICACIONES","OFICINA ASESORA DE COMUNICACIONES",D281="SUBSECRETARIA DE INTERVENCIONES INTEGRALES","SUBSECRETARÍA DE INTERVENCIONES INTEGRALES",D281="DIRECCION DE HABITAT Y ENTORNOS","SUBSECRETARÍA DE INTERVENCIONES INTEGRALES",D281="DIRECCION DE OPERACIONES","SUBSECRETARÍA DE INTERVENCIONES INTEGRALES",D281="DIRECCION DE ESTRUCTURACION DE PROYECTOS","SUBSECRETARÍA DE INTERVENCIONES INTEGRALES",D281="OFICINA ASESORA DE PLANEACION","OFICINA ASESORA DE PLANEACIÓN",D281="OFICINA DE PARTICIPACION Y RELACIONAMIENTO CON LA CIUDADANIA","OFICINA DE PARTICIPACIÓN Y RELACIONAMIENTO CON LA CIUDADANÍA",D281="SERVICIO A LA CIUDADANIA","OFICINA DE PARTICIPACIÓN Y RELACIONAMIENTO CON LA CIUDADANÍA",D281="OFICINA DE TECNOLOGIA Y TRANSFORMACION DIGITAL","OFICINA DE TECNOLOGÍA Y TRANSFORMACIÓN DIGITAL")</f>
        <v>SUBSECRETARÍA DE VIVIENDA</v>
      </c>
      <c r="D281" s="5" t="str">
        <f>VLOOKUP(A281,[1]TODAS!$A$1:$T$2027,8,0)</f>
        <v>DIRECCION DE FINANCIACION DE VIVIENDA</v>
      </c>
      <c r="E281" s="6">
        <v>46037</v>
      </c>
      <c r="F281" s="6">
        <f>VLOOKUP(A281,[1]TODAS!$A$1:$T$2027,6,0)</f>
        <v>46044</v>
      </c>
      <c r="G281" s="27">
        <f>NETWORKDAYS(E281,F281,FESTIVOS!$A$17:$A$51)-1</f>
        <v>5</v>
      </c>
      <c r="H281" s="17" t="str">
        <f>VLOOKUP(A281,[1]TODAS!$A$1:$T$2027,14,0)</f>
        <v>FINALIZADO</v>
      </c>
      <c r="I281" s="6" t="str">
        <f>VLOOKUP(A281,[1]TODAS!$A$1:$T$2027,5,0)</f>
        <v>2-2026-3987, 2-2026-3987</v>
      </c>
      <c r="J281" s="3" t="s">
        <v>28</v>
      </c>
      <c r="K281" s="3" t="s">
        <v>19</v>
      </c>
    </row>
    <row r="282" spans="1:11" ht="14.5" x14ac:dyDescent="0.35">
      <c r="A282" s="5" t="s">
        <v>318</v>
      </c>
      <c r="B282" s="27">
        <v>260942026</v>
      </c>
      <c r="C282" s="5" t="str" cm="1">
        <f t="array" ref="C282">_xlfn.IFS(D282="CORRESPONDENCIA","SUBSECRETARÍA CORPORATIVA",D282="SUBSECRETARIA CORPORATIVA","SUBSECRETARÍA CORPORATIVA",D282="BIENES Y SERVICIOS","SUBSECRETARÍA CORPORATIVA",D282="DIRECCION DE CONTRATACION","SUBSECRETARÍA CORPORATIVA",D282="DIRECCION ADMINISTRATIVA","SUBSECRETARÍA CORPORATIVA",D282="DIRECCION FINANCIERA","SUBSECRETARÍA CORPORATIVA",D282="TALENTO HUMANO","SUBSECRETARÍA CORPORATIVA",D282="GESTION DOCUMENTAL","SUBSECRETARÍA CORPORATIVA",D282="SUBSECRETARIA DE VIVIENDA","SUBSECRETARÍA DE VIVIENDA",D282="DIRECCION DE APOYO A LA CONSTRUCCION","SUBSECRETARÍA DE VIVIENDA",D282="DIRECCION DE FINANCIACION DE VIVIENDA","SUBSECRETARÍA DE VIVIENDA",D282="DIRECCION DE MEJORAMIENTO HABITACIONAL","SUBSECRETARÍA DE VIVIENDA",D282="SUBDIRECCION DE RECURSOS PRIVADOS","SUBSECRETARÍA DE VIVIENDA",D282="SUBSECRETARIA DE PLANEACION Y POLITICAS","SUBSECRETARÍA DE PLANEACIÓN Y POLÍTICAS",D282="DIRECCION DE INFORMACION DE POLITICAS PUBLICAS","SUBSECRETARÍA DE PLANEACIÓN Y POLÍTICAS",D282="DIRECCION DE SERVICIOS PUBLICOS","SUBSECRETARÍA DE PLANEACIÓN Y POLÍTICAS",D282="DIRECCION DE GESTION DEL SUELO","SUBSECRETARÍA DE PLANEACIÓN Y POLÍTICAS",D282="SUBSECRETARIA DE INVESTIGACIONES Y CONTROL DE VIVIENDA","SUBSECRETARÍA DE INSPECCIÓN, VIGILANCIA Y CONTROL DE VIVIENDA",D282="DIRECCION DE PREVENCION, ARRENDAMIENTO Y CONTROL DE ENAJENACION","SUBSECRETARÍA DE INSPECCIÓN, VIGILANCIA Y CONTROL DE VIVIENDA",D282="DIRECCION DE INVESTIGACIONES Y CONTROL DE VIVIENDA","SUBSECRETARÍA DE INSPECCIÓN, VIGILANCIA Y CONTROL DE VIVIENDA",D282="SUBSECRETARIA DE INSPECCION, VIGILANCIA Y CONTROL DE VIVIENDA","SUBSECRETARÍA DE INSPECCIÓN, VIGILANCIA Y CONTROL DE VIVIENDA",D282="DESPACHO","DESPACHO DE LA SECRETARÍA",D282="DESPACHO DE LA SECRETARIA","DESPACHO DE LA SECRETARÍA",D282="SUBSECRETARIA JURIDICA","SUBSECRETARÍA JURÍDICA",D282="OFICINA DE CONTROL INTERNO","OFICINA DE CONTROL INTERNO",D282="OFICINA DE CONTROL DISCIPLINARIO INTERNO","OFICINA DE CONTROL DISCIPLINARIO INTERNO",D282="OFICINA ASESORA DE COMUNICACIONES","OFICINA ASESORA DE COMUNICACIONES",D282="SUBSECRETARIA DE INTERVENCIONES INTEGRALES","SUBSECRETARÍA DE INTERVENCIONES INTEGRALES",D282="DIRECCION DE HABITAT Y ENTORNOS","SUBSECRETARÍA DE INTERVENCIONES INTEGRALES",D282="DIRECCION DE OPERACIONES","SUBSECRETARÍA DE INTERVENCIONES INTEGRALES",D282="DIRECCION DE ESTRUCTURACION DE PROYECTOS","SUBSECRETARÍA DE INTERVENCIONES INTEGRALES",D282="OFICINA ASESORA DE PLANEACION","OFICINA ASESORA DE PLANEACIÓN",D282="OFICINA DE PARTICIPACION Y RELACIONAMIENTO CON LA CIUDADANIA","OFICINA DE PARTICIPACIÓN Y RELACIONAMIENTO CON LA CIUDADANÍA",D282="SERVICIO A LA CIUDADANIA","OFICINA DE PARTICIPACIÓN Y RELACIONAMIENTO CON LA CIUDADANÍA",D282="OFICINA DE TECNOLOGIA Y TRANSFORMACION DIGITAL","OFICINA DE TECNOLOGÍA Y TRANSFORMACIÓN DIGITAL")</f>
        <v>SUBSECRETARÍA DE VIVIENDA</v>
      </c>
      <c r="D282" s="5" t="str">
        <f>VLOOKUP(A282,[1]TODAS!$A$1:$T$2027,8,0)</f>
        <v>DIRECCION DE FINANCIACION DE VIVIENDA</v>
      </c>
      <c r="E282" s="6">
        <v>46037</v>
      </c>
      <c r="F282" s="6">
        <f>VLOOKUP(A282,[1]TODAS!$A$1:$T$2027,6,0)</f>
        <v>46044</v>
      </c>
      <c r="G282" s="27">
        <f>NETWORKDAYS(E282,F282,FESTIVOS!$A$17:$A$51)-1</f>
        <v>5</v>
      </c>
      <c r="H282" s="17" t="str">
        <f>VLOOKUP(A282,[1]TODAS!$A$1:$T$2027,14,0)</f>
        <v>FINALIZADO</v>
      </c>
      <c r="I282" s="6" t="str">
        <f>VLOOKUP(A282,[1]TODAS!$A$1:$T$2027,5,0)</f>
        <v>2-2026-4285, 2-2026-4285</v>
      </c>
      <c r="J282" s="3" t="s">
        <v>28</v>
      </c>
      <c r="K282" s="3" t="s">
        <v>19</v>
      </c>
    </row>
    <row r="283" spans="1:11" ht="14.5" x14ac:dyDescent="0.35">
      <c r="A283" s="5" t="s">
        <v>319</v>
      </c>
      <c r="B283" s="27">
        <v>261052026</v>
      </c>
      <c r="C283" s="5" t="str" cm="1">
        <f t="array" ref="C283">_xlfn.IFS(D283="CORRESPONDENCIA","SUBSECRETARÍA CORPORATIVA",D283="SUBSECRETARIA CORPORATIVA","SUBSECRETARÍA CORPORATIVA",D283="BIENES Y SERVICIOS","SUBSECRETARÍA CORPORATIVA",D283="DIRECCION DE CONTRATACION","SUBSECRETARÍA CORPORATIVA",D283="DIRECCION ADMINISTRATIVA","SUBSECRETARÍA CORPORATIVA",D283="DIRECCION FINANCIERA","SUBSECRETARÍA CORPORATIVA",D283="TALENTO HUMANO","SUBSECRETARÍA CORPORATIVA",D283="GESTION DOCUMENTAL","SUBSECRETARÍA CORPORATIVA",D283="SUBSECRETARIA DE VIVIENDA","SUBSECRETARÍA DE VIVIENDA",D283="DIRECCION DE APOYO A LA CONSTRUCCION","SUBSECRETARÍA DE VIVIENDA",D283="DIRECCION DE FINANCIACION DE VIVIENDA","SUBSECRETARÍA DE VIVIENDA",D283="DIRECCION DE MEJORAMIENTO HABITACIONAL","SUBSECRETARÍA DE VIVIENDA",D283="SUBDIRECCION DE RECURSOS PRIVADOS","SUBSECRETARÍA DE VIVIENDA",D283="SUBSECRETARIA DE PLANEACION Y POLITICAS","SUBSECRETARÍA DE PLANEACIÓN Y POLÍTICAS",D283="DIRECCION DE INFORMACION DE POLITICAS PUBLICAS","SUBSECRETARÍA DE PLANEACIÓN Y POLÍTICAS",D283="DIRECCION DE SERVICIOS PUBLICOS","SUBSECRETARÍA DE PLANEACIÓN Y POLÍTICAS",D283="DIRECCION DE GESTION DEL SUELO","SUBSECRETARÍA DE PLANEACIÓN Y POLÍTICAS",D283="SUBSECRETARIA DE INVESTIGACIONES Y CONTROL DE VIVIENDA","SUBSECRETARÍA DE INSPECCIÓN, VIGILANCIA Y CONTROL DE VIVIENDA",D283="DIRECCION DE PREVENCION, ARRENDAMIENTO Y CONTROL DE ENAJENACION","SUBSECRETARÍA DE INSPECCIÓN, VIGILANCIA Y CONTROL DE VIVIENDA",D283="DIRECCION DE INVESTIGACIONES Y CONTROL DE VIVIENDA","SUBSECRETARÍA DE INSPECCIÓN, VIGILANCIA Y CONTROL DE VIVIENDA",D283="SUBSECRETARIA DE INSPECCION, VIGILANCIA Y CONTROL DE VIVIENDA","SUBSECRETARÍA DE INSPECCIÓN, VIGILANCIA Y CONTROL DE VIVIENDA",D283="DESPACHO","DESPACHO DE LA SECRETARÍA",D283="DESPACHO DE LA SECRETARIA","DESPACHO DE LA SECRETARÍA",D283="SUBSECRETARIA JURIDICA","SUBSECRETARÍA JURÍDICA",D283="OFICINA DE CONTROL INTERNO","OFICINA DE CONTROL INTERNO",D283="OFICINA DE CONTROL DISCIPLINARIO INTERNO","OFICINA DE CONTROL DISCIPLINARIO INTERNO",D283="OFICINA ASESORA DE COMUNICACIONES","OFICINA ASESORA DE COMUNICACIONES",D283="SUBSECRETARIA DE INTERVENCIONES INTEGRALES","SUBSECRETARÍA DE INTERVENCIONES INTEGRALES",D283="DIRECCION DE HABITAT Y ENTORNOS","SUBSECRETARÍA DE INTERVENCIONES INTEGRALES",D283="DIRECCION DE OPERACIONES","SUBSECRETARÍA DE INTERVENCIONES INTEGRALES",D283="DIRECCION DE ESTRUCTURACION DE PROYECTOS","SUBSECRETARÍA DE INTERVENCIONES INTEGRALES",D283="OFICINA ASESORA DE PLANEACION","OFICINA ASESORA DE PLANEACIÓN",D283="OFICINA DE PARTICIPACION Y RELACIONAMIENTO CON LA CIUDADANIA","OFICINA DE PARTICIPACIÓN Y RELACIONAMIENTO CON LA CIUDADANÍA",D283="SERVICIO A LA CIUDADANIA","OFICINA DE PARTICIPACIÓN Y RELACIONAMIENTO CON LA CIUDADANÍA",D283="OFICINA DE TECNOLOGIA Y TRANSFORMACION DIGITAL","OFICINA DE TECNOLOGÍA Y TRANSFORMACIÓN DIGITAL")</f>
        <v>SUBSECRETARÍA JURÍDICA</v>
      </c>
      <c r="D283" s="5" t="str">
        <f>VLOOKUP(A283,[1]TODAS!$A$1:$T$2027,8,0)</f>
        <v>SUBSECRETARIA JURIDICA</v>
      </c>
      <c r="E283" s="6">
        <v>46037</v>
      </c>
      <c r="F283" s="6">
        <f>VLOOKUP(A283,[1]TODAS!$A$1:$T$2027,6,0)</f>
        <v>46045</v>
      </c>
      <c r="G283" s="27">
        <f>NETWORKDAYS(E283,F283,FESTIVOS!$A$17:$A$51)-1</f>
        <v>6</v>
      </c>
      <c r="H283" s="17" t="str">
        <f>VLOOKUP(A283,[1]TODAS!$A$1:$T$2027,14,0)</f>
        <v>FINALIZADO</v>
      </c>
      <c r="I283" s="6" t="str">
        <f>VLOOKUP(A283,[1]TODAS!$A$1:$T$2027,5,0)</f>
        <v>2-2026-4708, 2-2026-4708</v>
      </c>
      <c r="J283" s="3" t="s">
        <v>28</v>
      </c>
      <c r="K283" s="3" t="s">
        <v>19</v>
      </c>
    </row>
    <row r="284" spans="1:11" ht="14.5" x14ac:dyDescent="0.35">
      <c r="A284" s="5" t="s">
        <v>320</v>
      </c>
      <c r="B284" s="27">
        <v>261312026</v>
      </c>
      <c r="C284" s="5" t="str" cm="1">
        <f t="array" ref="C284">_xlfn.IFS(D284="CORRESPONDENCIA","SUBSECRETARÍA CORPORATIVA",D284="SUBSECRETARIA CORPORATIVA","SUBSECRETARÍA CORPORATIVA",D284="BIENES Y SERVICIOS","SUBSECRETARÍA CORPORATIVA",D284="DIRECCION DE CONTRATACION","SUBSECRETARÍA CORPORATIVA",D284="DIRECCION ADMINISTRATIVA","SUBSECRETARÍA CORPORATIVA",D284="DIRECCION FINANCIERA","SUBSECRETARÍA CORPORATIVA",D284="TALENTO HUMANO","SUBSECRETARÍA CORPORATIVA",D284="GESTION DOCUMENTAL","SUBSECRETARÍA CORPORATIVA",D284="SUBSECRETARIA DE VIVIENDA","SUBSECRETARÍA DE VIVIENDA",D284="DIRECCION DE APOYO A LA CONSTRUCCION","SUBSECRETARÍA DE VIVIENDA",D284="DIRECCION DE FINANCIACION DE VIVIENDA","SUBSECRETARÍA DE VIVIENDA",D284="DIRECCION DE MEJORAMIENTO HABITACIONAL","SUBSECRETARÍA DE VIVIENDA",D284="SUBDIRECCION DE RECURSOS PRIVADOS","SUBSECRETARÍA DE VIVIENDA",D284="SUBSECRETARIA DE PLANEACION Y POLITICAS","SUBSECRETARÍA DE PLANEACIÓN Y POLÍTICAS",D284="DIRECCION DE INFORMACION DE POLITICAS PUBLICAS","SUBSECRETARÍA DE PLANEACIÓN Y POLÍTICAS",D284="DIRECCION DE SERVICIOS PUBLICOS","SUBSECRETARÍA DE PLANEACIÓN Y POLÍTICAS",D284="DIRECCION DE GESTION DEL SUELO","SUBSECRETARÍA DE PLANEACIÓN Y POLÍTICAS",D284="SUBSECRETARIA DE INVESTIGACIONES Y CONTROL DE VIVIENDA","SUBSECRETARÍA DE INSPECCIÓN, VIGILANCIA Y CONTROL DE VIVIENDA",D284="DIRECCION DE PREVENCION, ARRENDAMIENTO Y CONTROL DE ENAJENACION","SUBSECRETARÍA DE INSPECCIÓN, VIGILANCIA Y CONTROL DE VIVIENDA",D284="DIRECCION DE INVESTIGACIONES Y CONTROL DE VIVIENDA","SUBSECRETARÍA DE INSPECCIÓN, VIGILANCIA Y CONTROL DE VIVIENDA",D284="SUBSECRETARIA DE INSPECCION, VIGILANCIA Y CONTROL DE VIVIENDA","SUBSECRETARÍA DE INSPECCIÓN, VIGILANCIA Y CONTROL DE VIVIENDA",D284="DESPACHO","DESPACHO DE LA SECRETARÍA",D284="DESPACHO DE LA SECRETARIA","DESPACHO DE LA SECRETARÍA",D284="SUBSECRETARIA JURIDICA","SUBSECRETARÍA JURÍDICA",D284="OFICINA DE CONTROL INTERNO","OFICINA DE CONTROL INTERNO",D284="OFICINA DE CONTROL DISCIPLINARIO INTERNO","OFICINA DE CONTROL DISCIPLINARIO INTERNO",D284="OFICINA ASESORA DE COMUNICACIONES","OFICINA ASESORA DE COMUNICACIONES",D284="SUBSECRETARIA DE INTERVENCIONES INTEGRALES","SUBSECRETARÍA DE INTERVENCIONES INTEGRALES",D284="DIRECCION DE HABITAT Y ENTORNOS","SUBSECRETARÍA DE INTERVENCIONES INTEGRALES",D284="DIRECCION DE OPERACIONES","SUBSECRETARÍA DE INTERVENCIONES INTEGRALES",D284="DIRECCION DE ESTRUCTURACION DE PROYECTOS","SUBSECRETARÍA DE INTERVENCIONES INTEGRALES",D284="OFICINA ASESORA DE PLANEACION","OFICINA ASESORA DE PLANEACIÓN",D284="OFICINA DE PARTICIPACION Y RELACIONAMIENTO CON LA CIUDADANIA","OFICINA DE PARTICIPACIÓN Y RELACIONAMIENTO CON LA CIUDADANÍA",D284="SERVICIO A LA CIUDADANIA","OFICINA DE PARTICIPACIÓN Y RELACIONAMIENTO CON LA CIUDADANÍA",D284="OFICINA DE TECNOLOGIA Y TRANSFORMACION DIGITAL","OFICINA DE TECNOLOGÍA Y TRANSFORMACIÓN DIGITAL")</f>
        <v>SUBSECRETARÍA DE VIVIENDA</v>
      </c>
      <c r="D284" s="5" t="str">
        <f>VLOOKUP(A284,[1]TODAS!$A$1:$T$2027,8,0)</f>
        <v>DIRECCION DE FINANCIACION DE VIVIENDA</v>
      </c>
      <c r="E284" s="6">
        <v>46037</v>
      </c>
      <c r="F284" s="6">
        <f>VLOOKUP(A284,[1]TODAS!$A$1:$T$2027,6,0)</f>
        <v>46048</v>
      </c>
      <c r="G284" s="27">
        <f>NETWORKDAYS(E284,F284,FESTIVOS!$A$17:$A$51)-1</f>
        <v>7</v>
      </c>
      <c r="H284" s="17" t="str">
        <f>VLOOKUP(A284,[1]TODAS!$A$1:$T$2027,14,0)</f>
        <v>FINALIZADO</v>
      </c>
      <c r="I284" s="6" t="str">
        <f>VLOOKUP(A284,[1]TODAS!$A$1:$T$2027,5,0)</f>
        <v>2-2026-5264, 2-2026-5264</v>
      </c>
      <c r="J284" s="3" t="s">
        <v>28</v>
      </c>
      <c r="K284" s="3" t="s">
        <v>19</v>
      </c>
    </row>
    <row r="285" spans="1:11" ht="14.5" x14ac:dyDescent="0.35">
      <c r="A285" s="5" t="s">
        <v>321</v>
      </c>
      <c r="B285" s="27">
        <v>261492026</v>
      </c>
      <c r="C285" s="5" t="str" cm="1">
        <f t="array" ref="C285">_xlfn.IFS(D285="CORRESPONDENCIA","SUBSECRETARÍA CORPORATIVA",D285="SUBSECRETARIA CORPORATIVA","SUBSECRETARÍA CORPORATIVA",D285="BIENES Y SERVICIOS","SUBSECRETARÍA CORPORATIVA",D285="DIRECCION DE CONTRATACION","SUBSECRETARÍA CORPORATIVA",D285="DIRECCION ADMINISTRATIVA","SUBSECRETARÍA CORPORATIVA",D285="DIRECCION FINANCIERA","SUBSECRETARÍA CORPORATIVA",D285="TALENTO HUMANO","SUBSECRETARÍA CORPORATIVA",D285="GESTION DOCUMENTAL","SUBSECRETARÍA CORPORATIVA",D285="SUBSECRETARIA DE VIVIENDA","SUBSECRETARÍA DE VIVIENDA",D285="DIRECCION DE APOYO A LA CONSTRUCCION","SUBSECRETARÍA DE VIVIENDA",D285="DIRECCION DE FINANCIACION DE VIVIENDA","SUBSECRETARÍA DE VIVIENDA",D285="DIRECCION DE MEJORAMIENTO HABITACIONAL","SUBSECRETARÍA DE VIVIENDA",D285="SUBDIRECCION DE RECURSOS PRIVADOS","SUBSECRETARÍA DE VIVIENDA",D285="SUBSECRETARIA DE PLANEACION Y POLITICAS","SUBSECRETARÍA DE PLANEACIÓN Y POLÍTICAS",D285="DIRECCION DE INFORMACION DE POLITICAS PUBLICAS","SUBSECRETARÍA DE PLANEACIÓN Y POLÍTICAS",D285="DIRECCION DE SERVICIOS PUBLICOS","SUBSECRETARÍA DE PLANEACIÓN Y POLÍTICAS",D285="DIRECCION DE GESTION DEL SUELO","SUBSECRETARÍA DE PLANEACIÓN Y POLÍTICAS",D285="SUBSECRETARIA DE INVESTIGACIONES Y CONTROL DE VIVIENDA","SUBSECRETARÍA DE INSPECCIÓN, VIGILANCIA Y CONTROL DE VIVIENDA",D285="DIRECCION DE PREVENCION, ARRENDAMIENTO Y CONTROL DE ENAJENACION","SUBSECRETARÍA DE INSPECCIÓN, VIGILANCIA Y CONTROL DE VIVIENDA",D285="DIRECCION DE INVESTIGACIONES Y CONTROL DE VIVIENDA","SUBSECRETARÍA DE INSPECCIÓN, VIGILANCIA Y CONTROL DE VIVIENDA",D285="SUBSECRETARIA DE INSPECCION, VIGILANCIA Y CONTROL DE VIVIENDA","SUBSECRETARÍA DE INSPECCIÓN, VIGILANCIA Y CONTROL DE VIVIENDA",D285="DESPACHO","DESPACHO DE LA SECRETARÍA",D285="DESPACHO DE LA SECRETARIA","DESPACHO DE LA SECRETARÍA",D285="SUBSECRETARIA JURIDICA","SUBSECRETARÍA JURÍDICA",D285="OFICINA DE CONTROL INTERNO","OFICINA DE CONTROL INTERNO",D285="OFICINA DE CONTROL DISCIPLINARIO INTERNO","OFICINA DE CONTROL DISCIPLINARIO INTERNO",D285="OFICINA ASESORA DE COMUNICACIONES","OFICINA ASESORA DE COMUNICACIONES",D285="SUBSECRETARIA DE INTERVENCIONES INTEGRALES","SUBSECRETARÍA DE INTERVENCIONES INTEGRALES",D285="DIRECCION DE HABITAT Y ENTORNOS","SUBSECRETARÍA DE INTERVENCIONES INTEGRALES",D285="DIRECCION DE OPERACIONES","SUBSECRETARÍA DE INTERVENCIONES INTEGRALES",D285="DIRECCION DE ESTRUCTURACION DE PROYECTOS","SUBSECRETARÍA DE INTERVENCIONES INTEGRALES",D285="OFICINA ASESORA DE PLANEACION","OFICINA ASESORA DE PLANEACIÓN",D285="OFICINA DE PARTICIPACION Y RELACIONAMIENTO CON LA CIUDADANIA","OFICINA DE PARTICIPACIÓN Y RELACIONAMIENTO CON LA CIUDADANÍA",D285="SERVICIO A LA CIUDADANIA","OFICINA DE PARTICIPACIÓN Y RELACIONAMIENTO CON LA CIUDADANÍA",D285="OFICINA DE TECNOLOGIA Y TRANSFORMACION DIGITAL","OFICINA DE TECNOLOGÍA Y TRANSFORMACIÓN DIGITAL")</f>
        <v>SUBSECRETARÍA DE VIVIENDA</v>
      </c>
      <c r="D285" s="5" t="str">
        <f>VLOOKUP(A285,[1]TODAS!$A$1:$T$2027,8,0)</f>
        <v>DIRECCION DE FINANCIACION DE VIVIENDA</v>
      </c>
      <c r="E285" s="6">
        <v>46037</v>
      </c>
      <c r="F285" s="6">
        <f>VLOOKUP(A285,[1]TODAS!$A$1:$T$2027,6,0)</f>
        <v>46048</v>
      </c>
      <c r="G285" s="27">
        <f>NETWORKDAYS(E285,F285,FESTIVOS!$A$17:$A$51)-1</f>
        <v>7</v>
      </c>
      <c r="H285" s="17" t="str">
        <f>VLOOKUP(A285,[1]TODAS!$A$1:$T$2027,14,0)</f>
        <v>FINALIZADO</v>
      </c>
      <c r="I285" s="6" t="str">
        <f>VLOOKUP(A285,[1]TODAS!$A$1:$T$2027,5,0)</f>
        <v>2-2026-5266, 2-2026-5266</v>
      </c>
      <c r="J285" s="3" t="s">
        <v>28</v>
      </c>
      <c r="K285" s="3" t="s">
        <v>19</v>
      </c>
    </row>
    <row r="286" spans="1:11" ht="14.5" x14ac:dyDescent="0.35">
      <c r="A286" s="5" t="s">
        <v>322</v>
      </c>
      <c r="B286" s="27">
        <v>262412026</v>
      </c>
      <c r="C286" s="5" t="str" cm="1">
        <f t="array" ref="C286">_xlfn.IFS(D286="CORRESPONDENCIA","SUBSECRETARÍA CORPORATIVA",D286="SUBSECRETARIA CORPORATIVA","SUBSECRETARÍA CORPORATIVA",D286="BIENES Y SERVICIOS","SUBSECRETARÍA CORPORATIVA",D286="DIRECCION DE CONTRATACION","SUBSECRETARÍA CORPORATIVA",D286="DIRECCION ADMINISTRATIVA","SUBSECRETARÍA CORPORATIVA",D286="DIRECCION FINANCIERA","SUBSECRETARÍA CORPORATIVA",D286="TALENTO HUMANO","SUBSECRETARÍA CORPORATIVA",D286="GESTION DOCUMENTAL","SUBSECRETARÍA CORPORATIVA",D286="SUBSECRETARIA DE VIVIENDA","SUBSECRETARÍA DE VIVIENDA",D286="DIRECCION DE APOYO A LA CONSTRUCCION","SUBSECRETARÍA DE VIVIENDA",D286="DIRECCION DE FINANCIACION DE VIVIENDA","SUBSECRETARÍA DE VIVIENDA",D286="DIRECCION DE MEJORAMIENTO HABITACIONAL","SUBSECRETARÍA DE VIVIENDA",D286="SUBDIRECCION DE RECURSOS PRIVADOS","SUBSECRETARÍA DE VIVIENDA",D286="SUBSECRETARIA DE PLANEACION Y POLITICAS","SUBSECRETARÍA DE PLANEACIÓN Y POLÍTICAS",D286="DIRECCION DE INFORMACION DE POLITICAS PUBLICAS","SUBSECRETARÍA DE PLANEACIÓN Y POLÍTICAS",D286="DIRECCION DE SERVICIOS PUBLICOS","SUBSECRETARÍA DE PLANEACIÓN Y POLÍTICAS",D286="DIRECCION DE GESTION DEL SUELO","SUBSECRETARÍA DE PLANEACIÓN Y POLÍTICAS",D286="SUBSECRETARIA DE INVESTIGACIONES Y CONTROL DE VIVIENDA","SUBSECRETARÍA DE INSPECCIÓN, VIGILANCIA Y CONTROL DE VIVIENDA",D286="DIRECCION DE PREVENCION, ARRENDAMIENTO Y CONTROL DE ENAJENACION","SUBSECRETARÍA DE INSPECCIÓN, VIGILANCIA Y CONTROL DE VIVIENDA",D286="DIRECCION DE INVESTIGACIONES Y CONTROL DE VIVIENDA","SUBSECRETARÍA DE INSPECCIÓN, VIGILANCIA Y CONTROL DE VIVIENDA",D286="SUBSECRETARIA DE INSPECCION, VIGILANCIA Y CONTROL DE VIVIENDA","SUBSECRETARÍA DE INSPECCIÓN, VIGILANCIA Y CONTROL DE VIVIENDA",D286="DESPACHO","DESPACHO DE LA SECRETARÍA",D286="DESPACHO DE LA SECRETARIA","DESPACHO DE LA SECRETARÍA",D286="SUBSECRETARIA JURIDICA","SUBSECRETARÍA JURÍDICA",D286="OFICINA DE CONTROL INTERNO","OFICINA DE CONTROL INTERNO",D286="OFICINA DE CONTROL DISCIPLINARIO INTERNO","OFICINA DE CONTROL DISCIPLINARIO INTERNO",D286="OFICINA ASESORA DE COMUNICACIONES","OFICINA ASESORA DE COMUNICACIONES",D286="SUBSECRETARIA DE INTERVENCIONES INTEGRALES","SUBSECRETARÍA DE INTERVENCIONES INTEGRALES",D286="DIRECCION DE HABITAT Y ENTORNOS","SUBSECRETARÍA DE INTERVENCIONES INTEGRALES",D286="DIRECCION DE OPERACIONES","SUBSECRETARÍA DE INTERVENCIONES INTEGRALES",D286="DIRECCION DE ESTRUCTURACION DE PROYECTOS","SUBSECRETARÍA DE INTERVENCIONES INTEGRALES",D286="OFICINA ASESORA DE PLANEACION","OFICINA ASESORA DE PLANEACIÓN",D286="OFICINA DE PARTICIPACION Y RELACIONAMIENTO CON LA CIUDADANIA","OFICINA DE PARTICIPACIÓN Y RELACIONAMIENTO CON LA CIUDADANÍA",D286="SERVICIO A LA CIUDADANIA","OFICINA DE PARTICIPACIÓN Y RELACIONAMIENTO CON LA CIUDADANÍA",D286="OFICINA DE TECNOLOGIA Y TRANSFORMACION DIGITAL","OFICINA DE TECNOLOGÍA Y TRANSFORMACIÓN DIGITAL")</f>
        <v>SUBSECRETARÍA DE VIVIENDA</v>
      </c>
      <c r="D286" s="5" t="str">
        <f>VLOOKUP(A286,[1]TODAS!$A$1:$T$2027,8,0)</f>
        <v>DIRECCION DE FINANCIACION DE VIVIENDA</v>
      </c>
      <c r="E286" s="6">
        <v>46037</v>
      </c>
      <c r="F286" s="6">
        <f>VLOOKUP(A286,[1]TODAS!$A$1:$T$2027,6,0)</f>
        <v>46048</v>
      </c>
      <c r="G286" s="27">
        <f>NETWORKDAYS(E286,F286,FESTIVOS!$A$17:$A$51)-1</f>
        <v>7</v>
      </c>
      <c r="H286" s="17" t="str">
        <f>VLOOKUP(A286,[1]TODAS!$A$1:$T$2027,14,0)</f>
        <v>FINALIZADO</v>
      </c>
      <c r="I286" s="6" t="str">
        <f>VLOOKUP(A286,[1]TODAS!$A$1:$T$2027,5,0)</f>
        <v>2-2026-5265, 2-2026-5265</v>
      </c>
      <c r="J286" s="3" t="s">
        <v>28</v>
      </c>
      <c r="K286" s="3" t="s">
        <v>19</v>
      </c>
    </row>
    <row r="287" spans="1:11" ht="14.5" x14ac:dyDescent="0.35">
      <c r="A287" s="5" t="s">
        <v>323</v>
      </c>
      <c r="B287" s="27">
        <v>262492026</v>
      </c>
      <c r="C287" s="5" t="str" cm="1">
        <f t="array" ref="C287">_xlfn.IFS(D287="CORRESPONDENCIA","SUBSECRETARÍA CORPORATIVA",D287="SUBSECRETARIA CORPORATIVA","SUBSECRETARÍA CORPORATIVA",D287="BIENES Y SERVICIOS","SUBSECRETARÍA CORPORATIVA",D287="DIRECCION DE CONTRATACION","SUBSECRETARÍA CORPORATIVA",D287="DIRECCION ADMINISTRATIVA","SUBSECRETARÍA CORPORATIVA",D287="DIRECCION FINANCIERA","SUBSECRETARÍA CORPORATIVA",D287="TALENTO HUMANO","SUBSECRETARÍA CORPORATIVA",D287="GESTION DOCUMENTAL","SUBSECRETARÍA CORPORATIVA",D287="SUBSECRETARIA DE VIVIENDA","SUBSECRETARÍA DE VIVIENDA",D287="DIRECCION DE APOYO A LA CONSTRUCCION","SUBSECRETARÍA DE VIVIENDA",D287="DIRECCION DE FINANCIACION DE VIVIENDA","SUBSECRETARÍA DE VIVIENDA",D287="DIRECCION DE MEJORAMIENTO HABITACIONAL","SUBSECRETARÍA DE VIVIENDA",D287="SUBDIRECCION DE RECURSOS PRIVADOS","SUBSECRETARÍA DE VIVIENDA",D287="SUBSECRETARIA DE PLANEACION Y POLITICAS","SUBSECRETARÍA DE PLANEACIÓN Y POLÍTICAS",D287="DIRECCION DE INFORMACION DE POLITICAS PUBLICAS","SUBSECRETARÍA DE PLANEACIÓN Y POLÍTICAS",D287="DIRECCION DE SERVICIOS PUBLICOS","SUBSECRETARÍA DE PLANEACIÓN Y POLÍTICAS",D287="DIRECCION DE GESTION DEL SUELO","SUBSECRETARÍA DE PLANEACIÓN Y POLÍTICAS",D287="SUBSECRETARIA DE INVESTIGACIONES Y CONTROL DE VIVIENDA","SUBSECRETARÍA DE INSPECCIÓN, VIGILANCIA Y CONTROL DE VIVIENDA",D287="DIRECCION DE PREVENCION, ARRENDAMIENTO Y CONTROL DE ENAJENACION","SUBSECRETARÍA DE INSPECCIÓN, VIGILANCIA Y CONTROL DE VIVIENDA",D287="DIRECCION DE INVESTIGACIONES Y CONTROL DE VIVIENDA","SUBSECRETARÍA DE INSPECCIÓN, VIGILANCIA Y CONTROL DE VIVIENDA",D287="SUBSECRETARIA DE INSPECCION, VIGILANCIA Y CONTROL DE VIVIENDA","SUBSECRETARÍA DE INSPECCIÓN, VIGILANCIA Y CONTROL DE VIVIENDA",D287="DESPACHO","DESPACHO DE LA SECRETARÍA",D287="DESPACHO DE LA SECRETARIA","DESPACHO DE LA SECRETARÍA",D287="SUBSECRETARIA JURIDICA","SUBSECRETARÍA JURÍDICA",D287="OFICINA DE CONTROL INTERNO","OFICINA DE CONTROL INTERNO",D287="OFICINA DE CONTROL DISCIPLINARIO INTERNO","OFICINA DE CONTROL DISCIPLINARIO INTERNO",D287="OFICINA ASESORA DE COMUNICACIONES","OFICINA ASESORA DE COMUNICACIONES",D287="SUBSECRETARIA DE INTERVENCIONES INTEGRALES","SUBSECRETARÍA DE INTERVENCIONES INTEGRALES",D287="DIRECCION DE HABITAT Y ENTORNOS","SUBSECRETARÍA DE INTERVENCIONES INTEGRALES",D287="DIRECCION DE OPERACIONES","SUBSECRETARÍA DE INTERVENCIONES INTEGRALES",D287="DIRECCION DE ESTRUCTURACION DE PROYECTOS","SUBSECRETARÍA DE INTERVENCIONES INTEGRALES",D287="OFICINA ASESORA DE PLANEACION","OFICINA ASESORA DE PLANEACIÓN",D287="OFICINA DE PARTICIPACION Y RELACIONAMIENTO CON LA CIUDADANIA","OFICINA DE PARTICIPACIÓN Y RELACIONAMIENTO CON LA CIUDADANÍA",D287="SERVICIO A LA CIUDADANIA","OFICINA DE PARTICIPACIÓN Y RELACIONAMIENTO CON LA CIUDADANÍA",D287="OFICINA DE TECNOLOGIA Y TRANSFORMACION DIGITAL","OFICINA DE TECNOLOGÍA Y TRANSFORMACIÓN DIGITAL")</f>
        <v>SUBSECRETARÍA DE VIVIENDA</v>
      </c>
      <c r="D287" s="5" t="str">
        <f>VLOOKUP(A287,[1]TODAS!$A$1:$T$2027,8,0)</f>
        <v>DIRECCION DE FINANCIACION DE VIVIENDA</v>
      </c>
      <c r="E287" s="6">
        <v>46037</v>
      </c>
      <c r="F287" s="6">
        <f>VLOOKUP(A287,[1]TODAS!$A$1:$T$2027,6,0)</f>
        <v>46044</v>
      </c>
      <c r="G287" s="27">
        <f>NETWORKDAYS(E287,F287,FESTIVOS!$A$17:$A$51)-1</f>
        <v>5</v>
      </c>
      <c r="H287" s="17" t="str">
        <f>VLOOKUP(A287,[1]TODAS!$A$1:$T$2027,14,0)</f>
        <v>FINALIZADO</v>
      </c>
      <c r="I287" s="6" t="str">
        <f>VLOOKUP(A287,[1]TODAS!$A$1:$T$2027,5,0)</f>
        <v>2-2026-4286, 2-2026-4286</v>
      </c>
      <c r="J287" s="3" t="s">
        <v>28</v>
      </c>
      <c r="K287" s="3" t="s">
        <v>19</v>
      </c>
    </row>
    <row r="288" spans="1:11" ht="14.5" x14ac:dyDescent="0.35">
      <c r="A288" s="5" t="s">
        <v>324</v>
      </c>
      <c r="B288" s="27">
        <v>262612026</v>
      </c>
      <c r="C288" s="5" t="str" cm="1">
        <f t="array" ref="C288">_xlfn.IFS(D288="CORRESPONDENCIA","SUBSECRETARÍA CORPORATIVA",D288="SUBSECRETARIA CORPORATIVA","SUBSECRETARÍA CORPORATIVA",D288="BIENES Y SERVICIOS","SUBSECRETARÍA CORPORATIVA",D288="DIRECCION DE CONTRATACION","SUBSECRETARÍA CORPORATIVA",D288="DIRECCION ADMINISTRATIVA","SUBSECRETARÍA CORPORATIVA",D288="DIRECCION FINANCIERA","SUBSECRETARÍA CORPORATIVA",D288="TALENTO HUMANO","SUBSECRETARÍA CORPORATIVA",D288="GESTION DOCUMENTAL","SUBSECRETARÍA CORPORATIVA",D288="SUBSECRETARIA DE VIVIENDA","SUBSECRETARÍA DE VIVIENDA",D288="DIRECCION DE APOYO A LA CONSTRUCCION","SUBSECRETARÍA DE VIVIENDA",D288="DIRECCION DE FINANCIACION DE VIVIENDA","SUBSECRETARÍA DE VIVIENDA",D288="DIRECCION DE MEJORAMIENTO HABITACIONAL","SUBSECRETARÍA DE VIVIENDA",D288="SUBDIRECCION DE RECURSOS PRIVADOS","SUBSECRETARÍA DE VIVIENDA",D288="SUBSECRETARIA DE PLANEACION Y POLITICAS","SUBSECRETARÍA DE PLANEACIÓN Y POLÍTICAS",D288="DIRECCION DE INFORMACION DE POLITICAS PUBLICAS","SUBSECRETARÍA DE PLANEACIÓN Y POLÍTICAS",D288="DIRECCION DE SERVICIOS PUBLICOS","SUBSECRETARÍA DE PLANEACIÓN Y POLÍTICAS",D288="DIRECCION DE GESTION DEL SUELO","SUBSECRETARÍA DE PLANEACIÓN Y POLÍTICAS",D288="SUBSECRETARIA DE INVESTIGACIONES Y CONTROL DE VIVIENDA","SUBSECRETARÍA DE INSPECCIÓN, VIGILANCIA Y CONTROL DE VIVIENDA",D288="DIRECCION DE PREVENCION, ARRENDAMIENTO Y CONTROL DE ENAJENACION","SUBSECRETARÍA DE INSPECCIÓN, VIGILANCIA Y CONTROL DE VIVIENDA",D288="DIRECCION DE INVESTIGACIONES Y CONTROL DE VIVIENDA","SUBSECRETARÍA DE INSPECCIÓN, VIGILANCIA Y CONTROL DE VIVIENDA",D288="SUBSECRETARIA DE INSPECCION, VIGILANCIA Y CONTROL DE VIVIENDA","SUBSECRETARÍA DE INSPECCIÓN, VIGILANCIA Y CONTROL DE VIVIENDA",D288="DESPACHO","DESPACHO DE LA SECRETARÍA",D288="DESPACHO DE LA SECRETARIA","DESPACHO DE LA SECRETARÍA",D288="SUBSECRETARIA JURIDICA","SUBSECRETARÍA JURÍDICA",D288="OFICINA DE CONTROL INTERNO","OFICINA DE CONTROL INTERNO",D288="OFICINA DE CONTROL DISCIPLINARIO INTERNO","OFICINA DE CONTROL DISCIPLINARIO INTERNO",D288="OFICINA ASESORA DE COMUNICACIONES","OFICINA ASESORA DE COMUNICACIONES",D288="SUBSECRETARIA DE INTERVENCIONES INTEGRALES","SUBSECRETARÍA DE INTERVENCIONES INTEGRALES",D288="DIRECCION DE HABITAT Y ENTORNOS","SUBSECRETARÍA DE INTERVENCIONES INTEGRALES",D288="DIRECCION DE OPERACIONES","SUBSECRETARÍA DE INTERVENCIONES INTEGRALES",D288="DIRECCION DE ESTRUCTURACION DE PROYECTOS","SUBSECRETARÍA DE INTERVENCIONES INTEGRALES",D288="OFICINA ASESORA DE PLANEACION","OFICINA ASESORA DE PLANEACIÓN",D288="OFICINA DE PARTICIPACION Y RELACIONAMIENTO CON LA CIUDADANIA","OFICINA DE PARTICIPACIÓN Y RELACIONAMIENTO CON LA CIUDADANÍA",D288="SERVICIO A LA CIUDADANIA","OFICINA DE PARTICIPACIÓN Y RELACIONAMIENTO CON LA CIUDADANÍA",D288="OFICINA DE TECNOLOGIA Y TRANSFORMACION DIGITAL","OFICINA DE TECNOLOGÍA Y TRANSFORMACIÓN DIGITAL")</f>
        <v>SUBSECRETARÍA DE VIVIENDA</v>
      </c>
      <c r="D288" s="5" t="str">
        <f>VLOOKUP(A288,[1]TODAS!$A$1:$T$2027,8,0)</f>
        <v>DIRECCION DE FINANCIACION DE VIVIENDA</v>
      </c>
      <c r="E288" s="6">
        <v>46037</v>
      </c>
      <c r="F288" s="6">
        <f>VLOOKUP(A288,[1]TODAS!$A$1:$T$2027,6,0)</f>
        <v>46049</v>
      </c>
      <c r="G288" s="27">
        <f>NETWORKDAYS(E288,F288,FESTIVOS!$A$17:$A$51)-1</f>
        <v>8</v>
      </c>
      <c r="H288" s="17" t="str">
        <f>VLOOKUP(A288,[1]TODAS!$A$1:$T$2027,14,0)</f>
        <v>FINALIZADO</v>
      </c>
      <c r="I288" s="6" t="str">
        <f>VLOOKUP(A288,[1]TODAS!$A$1:$T$2027,5,0)</f>
        <v>2-2026-5310, 2-2026-5310</v>
      </c>
      <c r="J288" s="3" t="s">
        <v>28</v>
      </c>
      <c r="K288" s="3" t="s">
        <v>19</v>
      </c>
    </row>
    <row r="289" spans="1:11" ht="14.5" x14ac:dyDescent="0.35">
      <c r="A289" s="5" t="s">
        <v>325</v>
      </c>
      <c r="B289" s="27">
        <v>289892026</v>
      </c>
      <c r="C289" s="5" t="str" cm="1">
        <f t="array" ref="C289">_xlfn.IFS(D289="CORRESPONDENCIA","SUBSECRETARÍA CORPORATIVA",D289="SUBSECRETARIA CORPORATIVA","SUBSECRETARÍA CORPORATIVA",D289="BIENES Y SERVICIOS","SUBSECRETARÍA CORPORATIVA",D289="DIRECCION DE CONTRATACION","SUBSECRETARÍA CORPORATIVA",D289="DIRECCION ADMINISTRATIVA","SUBSECRETARÍA CORPORATIVA",D289="DIRECCION FINANCIERA","SUBSECRETARÍA CORPORATIVA",D289="TALENTO HUMANO","SUBSECRETARÍA CORPORATIVA",D289="GESTION DOCUMENTAL","SUBSECRETARÍA CORPORATIVA",D289="SUBSECRETARIA DE VIVIENDA","SUBSECRETARÍA DE VIVIENDA",D289="DIRECCION DE APOYO A LA CONSTRUCCION","SUBSECRETARÍA DE VIVIENDA",D289="DIRECCION DE FINANCIACION DE VIVIENDA","SUBSECRETARÍA DE VIVIENDA",D289="DIRECCION DE MEJORAMIENTO HABITACIONAL","SUBSECRETARÍA DE VIVIENDA",D289="SUBDIRECCION DE RECURSOS PRIVADOS","SUBSECRETARÍA DE VIVIENDA",D289="SUBSECRETARIA DE PLANEACION Y POLITICAS","SUBSECRETARÍA DE PLANEACIÓN Y POLÍTICAS",D289="DIRECCION DE INFORMACION DE POLITICAS PUBLICAS","SUBSECRETARÍA DE PLANEACIÓN Y POLÍTICAS",D289="DIRECCION DE SERVICIOS PUBLICOS","SUBSECRETARÍA DE PLANEACIÓN Y POLÍTICAS",D289="DIRECCION DE GESTION DEL SUELO","SUBSECRETARÍA DE PLANEACIÓN Y POLÍTICAS",D289="SUBSECRETARIA DE INVESTIGACIONES Y CONTROL DE VIVIENDA","SUBSECRETARÍA DE INSPECCIÓN, VIGILANCIA Y CONTROL DE VIVIENDA",D289="DIRECCION DE PREVENCION, ARRENDAMIENTO Y CONTROL DE ENAJENACION","SUBSECRETARÍA DE INSPECCIÓN, VIGILANCIA Y CONTROL DE VIVIENDA",D289="DIRECCION DE INVESTIGACIONES Y CONTROL DE VIVIENDA","SUBSECRETARÍA DE INSPECCIÓN, VIGILANCIA Y CONTROL DE VIVIENDA",D289="SUBSECRETARIA DE INSPECCION, VIGILANCIA Y CONTROL DE VIVIENDA","SUBSECRETARÍA DE INSPECCIÓN, VIGILANCIA Y CONTROL DE VIVIENDA",D289="DESPACHO","DESPACHO DE LA SECRETARÍA",D289="DESPACHO DE LA SECRETARIA","DESPACHO DE LA SECRETARÍA",D289="SUBSECRETARIA JURIDICA","SUBSECRETARÍA JURÍDICA",D289="OFICINA DE CONTROL INTERNO","OFICINA DE CONTROL INTERNO",D289="OFICINA DE CONTROL DISCIPLINARIO INTERNO","OFICINA DE CONTROL DISCIPLINARIO INTERNO",D289="OFICINA ASESORA DE COMUNICACIONES","OFICINA ASESORA DE COMUNICACIONES",D289="SUBSECRETARIA DE INTERVENCIONES INTEGRALES","SUBSECRETARÍA DE INTERVENCIONES INTEGRALES",D289="DIRECCION DE HABITAT Y ENTORNOS","SUBSECRETARÍA DE INTERVENCIONES INTEGRALES",D289="DIRECCION DE OPERACIONES","SUBSECRETARÍA DE INTERVENCIONES INTEGRALES",D289="DIRECCION DE ESTRUCTURACION DE PROYECTOS","SUBSECRETARÍA DE INTERVENCIONES INTEGRALES",D289="OFICINA ASESORA DE PLANEACION","OFICINA ASESORA DE PLANEACIÓN",D289="OFICINA DE PARTICIPACION Y RELACIONAMIENTO CON LA CIUDADANIA","OFICINA DE PARTICIPACIÓN Y RELACIONAMIENTO CON LA CIUDADANÍA",D289="SERVICIO A LA CIUDADANIA","OFICINA DE PARTICIPACIÓN Y RELACIONAMIENTO CON LA CIUDADANÍA",D289="OFICINA DE TECNOLOGIA Y TRANSFORMACION DIGITAL","OFICINA DE TECNOLOGÍA Y TRANSFORMACIÓN DIGITAL")</f>
        <v>SUBSECRETARÍA DE VIVIENDA</v>
      </c>
      <c r="D289" s="5" t="str">
        <f>VLOOKUP(A289,[1]TODAS!$A$1:$T$2027,8,0)</f>
        <v>DIRECCION DE FINANCIACION DE VIVIENDA</v>
      </c>
      <c r="E289" s="6">
        <v>46037</v>
      </c>
      <c r="F289" s="6">
        <f>VLOOKUP(A289,[1]TODAS!$A$1:$T$2027,6,0)</f>
        <v>46045</v>
      </c>
      <c r="G289" s="27">
        <f>NETWORKDAYS(E289,F289,FESTIVOS!$A$17:$A$51)-1</f>
        <v>6</v>
      </c>
      <c r="H289" s="17" t="str">
        <f>VLOOKUP(A289,[1]TODAS!$A$1:$T$2027,14,0)</f>
        <v>FINALIZADO</v>
      </c>
      <c r="I289" s="6" t="str">
        <f>VLOOKUP(A289,[1]TODAS!$A$1:$T$2027,5,0)</f>
        <v>2-2026-4787, 2-2026-4787</v>
      </c>
      <c r="J289" s="3" t="s">
        <v>28</v>
      </c>
      <c r="K289" s="3" t="s">
        <v>19</v>
      </c>
    </row>
    <row r="290" spans="1:11" ht="14.5" x14ac:dyDescent="0.35">
      <c r="A290" s="5" t="s">
        <v>326</v>
      </c>
      <c r="B290" s="27">
        <v>263722026</v>
      </c>
      <c r="C290" s="5" t="str" cm="1">
        <f t="array" ref="C290">_xlfn.IFS(D290="CORRESPONDENCIA","SUBSECRETARÍA CORPORATIVA",D290="SUBSECRETARIA CORPORATIVA","SUBSECRETARÍA CORPORATIVA",D290="BIENES Y SERVICIOS","SUBSECRETARÍA CORPORATIVA",D290="DIRECCION DE CONTRATACION","SUBSECRETARÍA CORPORATIVA",D290="DIRECCION ADMINISTRATIVA","SUBSECRETARÍA CORPORATIVA",D290="DIRECCION FINANCIERA","SUBSECRETARÍA CORPORATIVA",D290="TALENTO HUMANO","SUBSECRETARÍA CORPORATIVA",D290="GESTION DOCUMENTAL","SUBSECRETARÍA CORPORATIVA",D290="SUBSECRETARIA DE VIVIENDA","SUBSECRETARÍA DE VIVIENDA",D290="DIRECCION DE APOYO A LA CONSTRUCCION","SUBSECRETARÍA DE VIVIENDA",D290="DIRECCION DE FINANCIACION DE VIVIENDA","SUBSECRETARÍA DE VIVIENDA",D290="DIRECCION DE MEJORAMIENTO HABITACIONAL","SUBSECRETARÍA DE VIVIENDA",D290="SUBDIRECCION DE RECURSOS PRIVADOS","SUBSECRETARÍA DE VIVIENDA",D290="SUBSECRETARIA DE PLANEACION Y POLITICAS","SUBSECRETARÍA DE PLANEACIÓN Y POLÍTICAS",D290="DIRECCION DE INFORMACION DE POLITICAS PUBLICAS","SUBSECRETARÍA DE PLANEACIÓN Y POLÍTICAS",D290="DIRECCION DE SERVICIOS PUBLICOS","SUBSECRETARÍA DE PLANEACIÓN Y POLÍTICAS",D290="DIRECCION DE GESTION DEL SUELO","SUBSECRETARÍA DE PLANEACIÓN Y POLÍTICAS",D290="SUBSECRETARIA DE INVESTIGACIONES Y CONTROL DE VIVIENDA","SUBSECRETARÍA DE INSPECCIÓN, VIGILANCIA Y CONTROL DE VIVIENDA",D290="DIRECCION DE PREVENCION, ARRENDAMIENTO Y CONTROL DE ENAJENACION","SUBSECRETARÍA DE INSPECCIÓN, VIGILANCIA Y CONTROL DE VIVIENDA",D290="DIRECCION DE INVESTIGACIONES Y CONTROL DE VIVIENDA","SUBSECRETARÍA DE INSPECCIÓN, VIGILANCIA Y CONTROL DE VIVIENDA",D290="SUBSECRETARIA DE INSPECCION, VIGILANCIA Y CONTROL DE VIVIENDA","SUBSECRETARÍA DE INSPECCIÓN, VIGILANCIA Y CONTROL DE VIVIENDA",D290="DESPACHO","DESPACHO DE LA SECRETARÍA",D290="DESPACHO DE LA SECRETARIA","DESPACHO DE LA SECRETARÍA",D290="SUBSECRETARIA JURIDICA","SUBSECRETARÍA JURÍDICA",D290="OFICINA DE CONTROL INTERNO","OFICINA DE CONTROL INTERNO",D290="OFICINA DE CONTROL DISCIPLINARIO INTERNO","OFICINA DE CONTROL DISCIPLINARIO INTERNO",D290="OFICINA ASESORA DE COMUNICACIONES","OFICINA ASESORA DE COMUNICACIONES",D290="SUBSECRETARIA DE INTERVENCIONES INTEGRALES","SUBSECRETARÍA DE INTERVENCIONES INTEGRALES",D290="DIRECCION DE HABITAT Y ENTORNOS","SUBSECRETARÍA DE INTERVENCIONES INTEGRALES",D290="DIRECCION DE OPERACIONES","SUBSECRETARÍA DE INTERVENCIONES INTEGRALES",D290="DIRECCION DE ESTRUCTURACION DE PROYECTOS","SUBSECRETARÍA DE INTERVENCIONES INTEGRALES",D290="OFICINA ASESORA DE PLANEACION","OFICINA ASESORA DE PLANEACIÓN",D290="OFICINA DE PARTICIPACION Y RELACIONAMIENTO CON LA CIUDADANIA","OFICINA DE PARTICIPACIÓN Y RELACIONAMIENTO CON LA CIUDADANÍA",D290="SERVICIO A LA CIUDADANIA","OFICINA DE PARTICIPACIÓN Y RELACIONAMIENTO CON LA CIUDADANÍA",D290="OFICINA DE TECNOLOGIA Y TRANSFORMACION DIGITAL","OFICINA DE TECNOLOGÍA Y TRANSFORMACIÓN DIGITAL")</f>
        <v>SUBSECRETARÍA DE VIVIENDA</v>
      </c>
      <c r="D290" s="5" t="str">
        <f>VLOOKUP(A290,[1]TODAS!$A$1:$T$2027,8,0)</f>
        <v>DIRECCION DE FINANCIACION DE VIVIENDA</v>
      </c>
      <c r="E290" s="6">
        <v>46037</v>
      </c>
      <c r="F290" s="6">
        <f>VLOOKUP(A290,[1]TODAS!$A$1:$T$2027,6,0)</f>
        <v>46044</v>
      </c>
      <c r="G290" s="27">
        <f>NETWORKDAYS(E290,F290,FESTIVOS!$A$17:$A$51)-1</f>
        <v>5</v>
      </c>
      <c r="H290" s="17" t="str">
        <f>VLOOKUP(A290,[1]TODAS!$A$1:$T$2027,14,0)</f>
        <v>FINALIZADO</v>
      </c>
      <c r="I290" s="6" t="str">
        <f>VLOOKUP(A290,[1]TODAS!$A$1:$T$2027,5,0)</f>
        <v>2-2026-4289, 2-2026-4289</v>
      </c>
      <c r="J290" s="3" t="s">
        <v>28</v>
      </c>
      <c r="K290" s="3" t="s">
        <v>19</v>
      </c>
    </row>
    <row r="291" spans="1:11" ht="14.5" x14ac:dyDescent="0.35">
      <c r="A291" s="5" t="s">
        <v>327</v>
      </c>
      <c r="B291" s="27">
        <v>290042026</v>
      </c>
      <c r="C291" s="5" t="str" cm="1">
        <f t="array" ref="C291">_xlfn.IFS(D291="CORRESPONDENCIA","SUBSECRETARÍA CORPORATIVA",D291="SUBSECRETARIA CORPORATIVA","SUBSECRETARÍA CORPORATIVA",D291="BIENES Y SERVICIOS","SUBSECRETARÍA CORPORATIVA",D291="DIRECCION DE CONTRATACION","SUBSECRETARÍA CORPORATIVA",D291="DIRECCION ADMINISTRATIVA","SUBSECRETARÍA CORPORATIVA",D291="DIRECCION FINANCIERA","SUBSECRETARÍA CORPORATIVA",D291="TALENTO HUMANO","SUBSECRETARÍA CORPORATIVA",D291="GESTION DOCUMENTAL","SUBSECRETARÍA CORPORATIVA",D291="SUBSECRETARIA DE VIVIENDA","SUBSECRETARÍA DE VIVIENDA",D291="DIRECCION DE APOYO A LA CONSTRUCCION","SUBSECRETARÍA DE VIVIENDA",D291="DIRECCION DE FINANCIACION DE VIVIENDA","SUBSECRETARÍA DE VIVIENDA",D291="DIRECCION DE MEJORAMIENTO HABITACIONAL","SUBSECRETARÍA DE VIVIENDA",D291="SUBDIRECCION DE RECURSOS PRIVADOS","SUBSECRETARÍA DE VIVIENDA",D291="SUBSECRETARIA DE PLANEACION Y POLITICAS","SUBSECRETARÍA DE PLANEACIÓN Y POLÍTICAS",D291="DIRECCION DE INFORMACION DE POLITICAS PUBLICAS","SUBSECRETARÍA DE PLANEACIÓN Y POLÍTICAS",D291="DIRECCION DE SERVICIOS PUBLICOS","SUBSECRETARÍA DE PLANEACIÓN Y POLÍTICAS",D291="DIRECCION DE GESTION DEL SUELO","SUBSECRETARÍA DE PLANEACIÓN Y POLÍTICAS",D291="SUBSECRETARIA DE INVESTIGACIONES Y CONTROL DE VIVIENDA","SUBSECRETARÍA DE INSPECCIÓN, VIGILANCIA Y CONTROL DE VIVIENDA",D291="DIRECCION DE PREVENCION, ARRENDAMIENTO Y CONTROL DE ENAJENACION","SUBSECRETARÍA DE INSPECCIÓN, VIGILANCIA Y CONTROL DE VIVIENDA",D291="DIRECCION DE INVESTIGACIONES Y CONTROL DE VIVIENDA","SUBSECRETARÍA DE INSPECCIÓN, VIGILANCIA Y CONTROL DE VIVIENDA",D291="SUBSECRETARIA DE INSPECCION, VIGILANCIA Y CONTROL DE VIVIENDA","SUBSECRETARÍA DE INSPECCIÓN, VIGILANCIA Y CONTROL DE VIVIENDA",D291="DESPACHO","DESPACHO DE LA SECRETARÍA",D291="DESPACHO DE LA SECRETARIA","DESPACHO DE LA SECRETARÍA",D291="SUBSECRETARIA JURIDICA","SUBSECRETARÍA JURÍDICA",D291="OFICINA DE CONTROL INTERNO","OFICINA DE CONTROL INTERNO",D291="OFICINA DE CONTROL DISCIPLINARIO INTERNO","OFICINA DE CONTROL DISCIPLINARIO INTERNO",D291="OFICINA ASESORA DE COMUNICACIONES","OFICINA ASESORA DE COMUNICACIONES",D291="SUBSECRETARIA DE INTERVENCIONES INTEGRALES","SUBSECRETARÍA DE INTERVENCIONES INTEGRALES",D291="DIRECCION DE HABITAT Y ENTORNOS","SUBSECRETARÍA DE INTERVENCIONES INTEGRALES",D291="DIRECCION DE OPERACIONES","SUBSECRETARÍA DE INTERVENCIONES INTEGRALES",D291="DIRECCION DE ESTRUCTURACION DE PROYECTOS","SUBSECRETARÍA DE INTERVENCIONES INTEGRALES",D291="OFICINA ASESORA DE PLANEACION","OFICINA ASESORA DE PLANEACIÓN",D291="OFICINA DE PARTICIPACION Y RELACIONAMIENTO CON LA CIUDADANIA","OFICINA DE PARTICIPACIÓN Y RELACIONAMIENTO CON LA CIUDADANÍA",D291="SERVICIO A LA CIUDADANIA","OFICINA DE PARTICIPACIÓN Y RELACIONAMIENTO CON LA CIUDADANÍA",D291="OFICINA DE TECNOLOGIA Y TRANSFORMACION DIGITAL","OFICINA DE TECNOLOGÍA Y TRANSFORMACIÓN DIGITAL")</f>
        <v>SUBSECRETARÍA DE VIVIENDA</v>
      </c>
      <c r="D291" s="5" t="str">
        <f>VLOOKUP(A291,[1]TODAS!$A$1:$T$2027,8,0)</f>
        <v>DIRECCION DE FINANCIACION DE VIVIENDA</v>
      </c>
      <c r="E291" s="6">
        <v>46037</v>
      </c>
      <c r="F291" s="6">
        <f>VLOOKUP(A291,[1]TODAS!$A$1:$T$2027,6,0)</f>
        <v>46048</v>
      </c>
      <c r="G291" s="27">
        <f>NETWORKDAYS(E291,F291,FESTIVOS!$A$17:$A$51)-1</f>
        <v>7</v>
      </c>
      <c r="H291" s="17" t="str">
        <f>VLOOKUP(A291,[1]TODAS!$A$1:$T$2027,14,0)</f>
        <v>FINALIZADO</v>
      </c>
      <c r="I291" s="6" t="str">
        <f>VLOOKUP(A291,[1]TODAS!$A$1:$T$2027,5,0)</f>
        <v>2-2026-5002, 2-2026-5002</v>
      </c>
      <c r="J291" s="3" t="s">
        <v>28</v>
      </c>
      <c r="K291" s="3" t="s">
        <v>19</v>
      </c>
    </row>
    <row r="292" spans="1:11" ht="14.5" x14ac:dyDescent="0.35">
      <c r="A292" s="5" t="s">
        <v>328</v>
      </c>
      <c r="B292" s="27">
        <v>264912026</v>
      </c>
      <c r="C292" s="5" t="str" cm="1">
        <f t="array" ref="C292">_xlfn.IFS(D292="CORRESPONDENCIA","SUBSECRETARÍA CORPORATIVA",D292="SUBSECRETARIA CORPORATIVA","SUBSECRETARÍA CORPORATIVA",D292="BIENES Y SERVICIOS","SUBSECRETARÍA CORPORATIVA",D292="DIRECCION DE CONTRATACION","SUBSECRETARÍA CORPORATIVA",D292="DIRECCION ADMINISTRATIVA","SUBSECRETARÍA CORPORATIVA",D292="DIRECCION FINANCIERA","SUBSECRETARÍA CORPORATIVA",D292="TALENTO HUMANO","SUBSECRETARÍA CORPORATIVA",D292="GESTION DOCUMENTAL","SUBSECRETARÍA CORPORATIVA",D292="SUBSECRETARIA DE VIVIENDA","SUBSECRETARÍA DE VIVIENDA",D292="DIRECCION DE APOYO A LA CONSTRUCCION","SUBSECRETARÍA DE VIVIENDA",D292="DIRECCION DE FINANCIACION DE VIVIENDA","SUBSECRETARÍA DE VIVIENDA",D292="DIRECCION DE MEJORAMIENTO HABITACIONAL","SUBSECRETARÍA DE VIVIENDA",D292="SUBDIRECCION DE RECURSOS PRIVADOS","SUBSECRETARÍA DE VIVIENDA",D292="SUBSECRETARIA DE PLANEACION Y POLITICAS","SUBSECRETARÍA DE PLANEACIÓN Y POLÍTICAS",D292="DIRECCION DE INFORMACION DE POLITICAS PUBLICAS","SUBSECRETARÍA DE PLANEACIÓN Y POLÍTICAS",D292="DIRECCION DE SERVICIOS PUBLICOS","SUBSECRETARÍA DE PLANEACIÓN Y POLÍTICAS",D292="DIRECCION DE GESTION DEL SUELO","SUBSECRETARÍA DE PLANEACIÓN Y POLÍTICAS",D292="SUBSECRETARIA DE INVESTIGACIONES Y CONTROL DE VIVIENDA","SUBSECRETARÍA DE INSPECCIÓN, VIGILANCIA Y CONTROL DE VIVIENDA",D292="DIRECCION DE PREVENCION, ARRENDAMIENTO Y CONTROL DE ENAJENACION","SUBSECRETARÍA DE INSPECCIÓN, VIGILANCIA Y CONTROL DE VIVIENDA",D292="DIRECCION DE INVESTIGACIONES Y CONTROL DE VIVIENDA","SUBSECRETARÍA DE INSPECCIÓN, VIGILANCIA Y CONTROL DE VIVIENDA",D292="SUBSECRETARIA DE INSPECCION, VIGILANCIA Y CONTROL DE VIVIENDA","SUBSECRETARÍA DE INSPECCIÓN, VIGILANCIA Y CONTROL DE VIVIENDA",D292="DESPACHO","DESPACHO DE LA SECRETARÍA",D292="DESPACHO DE LA SECRETARIA","DESPACHO DE LA SECRETARÍA",D292="SUBSECRETARIA JURIDICA","SUBSECRETARÍA JURÍDICA",D292="OFICINA DE CONTROL INTERNO","OFICINA DE CONTROL INTERNO",D292="OFICINA DE CONTROL DISCIPLINARIO INTERNO","OFICINA DE CONTROL DISCIPLINARIO INTERNO",D292="OFICINA ASESORA DE COMUNICACIONES","OFICINA ASESORA DE COMUNICACIONES",D292="SUBSECRETARIA DE INTERVENCIONES INTEGRALES","SUBSECRETARÍA DE INTERVENCIONES INTEGRALES",D292="DIRECCION DE HABITAT Y ENTORNOS","SUBSECRETARÍA DE INTERVENCIONES INTEGRALES",D292="DIRECCION DE OPERACIONES","SUBSECRETARÍA DE INTERVENCIONES INTEGRALES",D292="DIRECCION DE ESTRUCTURACION DE PROYECTOS","SUBSECRETARÍA DE INTERVENCIONES INTEGRALES",D292="OFICINA ASESORA DE PLANEACION","OFICINA ASESORA DE PLANEACIÓN",D292="OFICINA DE PARTICIPACION Y RELACIONAMIENTO CON LA CIUDADANIA","OFICINA DE PARTICIPACIÓN Y RELACIONAMIENTO CON LA CIUDADANÍA",D292="SERVICIO A LA CIUDADANIA","OFICINA DE PARTICIPACIÓN Y RELACIONAMIENTO CON LA CIUDADANÍA",D292="OFICINA DE TECNOLOGIA Y TRANSFORMACION DIGITAL","OFICINA DE TECNOLOGÍA Y TRANSFORMACIÓN DIGITAL")</f>
        <v>SUBSECRETARÍA DE VIVIENDA</v>
      </c>
      <c r="D292" s="5" t="str">
        <f>VLOOKUP(A292,[1]TODAS!$A$1:$T$2027,8,0)</f>
        <v>DIRECCION DE FINANCIACION DE VIVIENDA</v>
      </c>
      <c r="E292" s="6">
        <v>46037</v>
      </c>
      <c r="F292" s="6">
        <f>VLOOKUP(A292,[1]TODAS!$A$1:$T$2027,6,0)</f>
        <v>46049</v>
      </c>
      <c r="G292" s="27">
        <f>NETWORKDAYS(E292,F292,FESTIVOS!$A$17:$A$51)-1</f>
        <v>8</v>
      </c>
      <c r="H292" s="17" t="str">
        <f>VLOOKUP(A292,[1]TODAS!$A$1:$T$2027,14,0)</f>
        <v>FINALIZADO</v>
      </c>
      <c r="I292" s="6" t="str">
        <f>VLOOKUP(A292,[1]TODAS!$A$1:$T$2027,5,0)</f>
        <v>2-2026-5335, 2-2026-5335</v>
      </c>
      <c r="J292" s="3" t="s">
        <v>28</v>
      </c>
      <c r="K292" s="3" t="s">
        <v>19</v>
      </c>
    </row>
    <row r="293" spans="1:11" ht="14.5" x14ac:dyDescent="0.35">
      <c r="A293" s="5" t="s">
        <v>329</v>
      </c>
      <c r="B293" s="27">
        <v>265552026</v>
      </c>
      <c r="C293" s="5" t="str" cm="1">
        <f t="array" ref="C293">_xlfn.IFS(D293="CORRESPONDENCIA","SUBSECRETARÍA CORPORATIVA",D293="SUBSECRETARIA CORPORATIVA","SUBSECRETARÍA CORPORATIVA",D293="BIENES Y SERVICIOS","SUBSECRETARÍA CORPORATIVA",D293="DIRECCION DE CONTRATACION","SUBSECRETARÍA CORPORATIVA",D293="DIRECCION ADMINISTRATIVA","SUBSECRETARÍA CORPORATIVA",D293="DIRECCION FINANCIERA","SUBSECRETARÍA CORPORATIVA",D293="TALENTO HUMANO","SUBSECRETARÍA CORPORATIVA",D293="GESTION DOCUMENTAL","SUBSECRETARÍA CORPORATIVA",D293="SUBSECRETARIA DE VIVIENDA","SUBSECRETARÍA DE VIVIENDA",D293="DIRECCION DE APOYO A LA CONSTRUCCION","SUBSECRETARÍA DE VIVIENDA",D293="DIRECCION DE FINANCIACION DE VIVIENDA","SUBSECRETARÍA DE VIVIENDA",D293="DIRECCION DE MEJORAMIENTO HABITACIONAL","SUBSECRETARÍA DE VIVIENDA",D293="SUBDIRECCION DE RECURSOS PRIVADOS","SUBSECRETARÍA DE VIVIENDA",D293="SUBSECRETARIA DE PLANEACION Y POLITICAS","SUBSECRETARÍA DE PLANEACIÓN Y POLÍTICAS",D293="DIRECCION DE INFORMACION DE POLITICAS PUBLICAS","SUBSECRETARÍA DE PLANEACIÓN Y POLÍTICAS",D293="DIRECCION DE SERVICIOS PUBLICOS","SUBSECRETARÍA DE PLANEACIÓN Y POLÍTICAS",D293="DIRECCION DE GESTION DEL SUELO","SUBSECRETARÍA DE PLANEACIÓN Y POLÍTICAS",D293="SUBSECRETARIA DE INVESTIGACIONES Y CONTROL DE VIVIENDA","SUBSECRETARÍA DE INSPECCIÓN, VIGILANCIA Y CONTROL DE VIVIENDA",D293="DIRECCION DE PREVENCION, ARRENDAMIENTO Y CONTROL DE ENAJENACION","SUBSECRETARÍA DE INSPECCIÓN, VIGILANCIA Y CONTROL DE VIVIENDA",D293="DIRECCION DE INVESTIGACIONES Y CONTROL DE VIVIENDA","SUBSECRETARÍA DE INSPECCIÓN, VIGILANCIA Y CONTROL DE VIVIENDA",D293="SUBSECRETARIA DE INSPECCION, VIGILANCIA Y CONTROL DE VIVIENDA","SUBSECRETARÍA DE INSPECCIÓN, VIGILANCIA Y CONTROL DE VIVIENDA",D293="DESPACHO","DESPACHO DE LA SECRETARÍA",D293="DESPACHO DE LA SECRETARIA","DESPACHO DE LA SECRETARÍA",D293="SUBSECRETARIA JURIDICA","SUBSECRETARÍA JURÍDICA",D293="OFICINA DE CONTROL INTERNO","OFICINA DE CONTROL INTERNO",D293="OFICINA DE CONTROL DISCIPLINARIO INTERNO","OFICINA DE CONTROL DISCIPLINARIO INTERNO",D293="OFICINA ASESORA DE COMUNICACIONES","OFICINA ASESORA DE COMUNICACIONES",D293="SUBSECRETARIA DE INTERVENCIONES INTEGRALES","SUBSECRETARÍA DE INTERVENCIONES INTEGRALES",D293="DIRECCION DE HABITAT Y ENTORNOS","SUBSECRETARÍA DE INTERVENCIONES INTEGRALES",D293="DIRECCION DE OPERACIONES","SUBSECRETARÍA DE INTERVENCIONES INTEGRALES",D293="DIRECCION DE ESTRUCTURACION DE PROYECTOS","SUBSECRETARÍA DE INTERVENCIONES INTEGRALES",D293="OFICINA ASESORA DE PLANEACION","OFICINA ASESORA DE PLANEACIÓN",D293="OFICINA DE PARTICIPACION Y RELACIONAMIENTO CON LA CIUDADANIA","OFICINA DE PARTICIPACIÓN Y RELACIONAMIENTO CON LA CIUDADANÍA",D293="SERVICIO A LA CIUDADANIA","OFICINA DE PARTICIPACIÓN Y RELACIONAMIENTO CON LA CIUDADANÍA",D293="OFICINA DE TECNOLOGIA Y TRANSFORMACION DIGITAL","OFICINA DE TECNOLOGÍA Y TRANSFORMACIÓN DIGITAL")</f>
        <v>SUBSECRETARÍA JURÍDICA</v>
      </c>
      <c r="D293" s="5" t="str">
        <f>VLOOKUP(A293,[1]TODAS!$A$1:$T$2027,8,0)</f>
        <v>SUBSECRETARIA JURIDICA</v>
      </c>
      <c r="E293" s="6">
        <v>46037</v>
      </c>
      <c r="F293" s="6">
        <f>VLOOKUP(A293,[1]TODAS!$A$1:$T$2027,6,0)</f>
        <v>46050</v>
      </c>
      <c r="G293" s="27">
        <f>NETWORKDAYS(E293,F293,FESTIVOS!$A$17:$A$51)-1</f>
        <v>9</v>
      </c>
      <c r="H293" s="17" t="str">
        <f>VLOOKUP(A293,[1]TODAS!$A$1:$T$2027,14,0)</f>
        <v>FINALIZADO</v>
      </c>
      <c r="I293" s="6" t="str">
        <f>VLOOKUP(A293,[1]TODAS!$A$1:$T$2027,5,0)</f>
        <v>2-2026-5732, 2-2026-5732</v>
      </c>
      <c r="J293" s="3" t="s">
        <v>28</v>
      </c>
      <c r="K293" s="3" t="s">
        <v>19</v>
      </c>
    </row>
    <row r="294" spans="1:11" ht="14.5" x14ac:dyDescent="0.35">
      <c r="A294" s="5" t="s">
        <v>330</v>
      </c>
      <c r="B294" s="27">
        <v>265622026</v>
      </c>
      <c r="C294" s="5" t="str" cm="1">
        <f t="array" ref="C294">_xlfn.IFS(D294="CORRESPONDENCIA","SUBSECRETARÍA CORPORATIVA",D294="SUBSECRETARIA CORPORATIVA","SUBSECRETARÍA CORPORATIVA",D294="BIENES Y SERVICIOS","SUBSECRETARÍA CORPORATIVA",D294="DIRECCION DE CONTRATACION","SUBSECRETARÍA CORPORATIVA",D294="DIRECCION ADMINISTRATIVA","SUBSECRETARÍA CORPORATIVA",D294="DIRECCION FINANCIERA","SUBSECRETARÍA CORPORATIVA",D294="TALENTO HUMANO","SUBSECRETARÍA CORPORATIVA",D294="GESTION DOCUMENTAL","SUBSECRETARÍA CORPORATIVA",D294="SUBSECRETARIA DE VIVIENDA","SUBSECRETARÍA DE VIVIENDA",D294="DIRECCION DE APOYO A LA CONSTRUCCION","SUBSECRETARÍA DE VIVIENDA",D294="DIRECCION DE FINANCIACION DE VIVIENDA","SUBSECRETARÍA DE VIVIENDA",D294="DIRECCION DE MEJORAMIENTO HABITACIONAL","SUBSECRETARÍA DE VIVIENDA",D294="SUBDIRECCION DE RECURSOS PRIVADOS","SUBSECRETARÍA DE VIVIENDA",D294="SUBSECRETARIA DE PLANEACION Y POLITICAS","SUBSECRETARÍA DE PLANEACIÓN Y POLÍTICAS",D294="DIRECCION DE INFORMACION DE POLITICAS PUBLICAS","SUBSECRETARÍA DE PLANEACIÓN Y POLÍTICAS",D294="DIRECCION DE SERVICIOS PUBLICOS","SUBSECRETARÍA DE PLANEACIÓN Y POLÍTICAS",D294="DIRECCION DE GESTION DEL SUELO","SUBSECRETARÍA DE PLANEACIÓN Y POLÍTICAS",D294="SUBSECRETARIA DE INVESTIGACIONES Y CONTROL DE VIVIENDA","SUBSECRETARÍA DE INSPECCIÓN, VIGILANCIA Y CONTROL DE VIVIENDA",D294="DIRECCION DE PREVENCION, ARRENDAMIENTO Y CONTROL DE ENAJENACION","SUBSECRETARÍA DE INSPECCIÓN, VIGILANCIA Y CONTROL DE VIVIENDA",D294="DIRECCION DE INVESTIGACIONES Y CONTROL DE VIVIENDA","SUBSECRETARÍA DE INSPECCIÓN, VIGILANCIA Y CONTROL DE VIVIENDA",D294="SUBSECRETARIA DE INSPECCION, VIGILANCIA Y CONTROL DE VIVIENDA","SUBSECRETARÍA DE INSPECCIÓN, VIGILANCIA Y CONTROL DE VIVIENDA",D294="DESPACHO","DESPACHO DE LA SECRETARÍA",D294="DESPACHO DE LA SECRETARIA","DESPACHO DE LA SECRETARÍA",D294="SUBSECRETARIA JURIDICA","SUBSECRETARÍA JURÍDICA",D294="OFICINA DE CONTROL INTERNO","OFICINA DE CONTROL INTERNO",D294="OFICINA DE CONTROL DISCIPLINARIO INTERNO","OFICINA DE CONTROL DISCIPLINARIO INTERNO",D294="OFICINA ASESORA DE COMUNICACIONES","OFICINA ASESORA DE COMUNICACIONES",D294="SUBSECRETARIA DE INTERVENCIONES INTEGRALES","SUBSECRETARÍA DE INTERVENCIONES INTEGRALES",D294="DIRECCION DE HABITAT Y ENTORNOS","SUBSECRETARÍA DE INTERVENCIONES INTEGRALES",D294="DIRECCION DE OPERACIONES","SUBSECRETARÍA DE INTERVENCIONES INTEGRALES",D294="DIRECCION DE ESTRUCTURACION DE PROYECTOS","SUBSECRETARÍA DE INTERVENCIONES INTEGRALES",D294="OFICINA ASESORA DE PLANEACION","OFICINA ASESORA DE PLANEACIÓN",D294="OFICINA DE PARTICIPACION Y RELACIONAMIENTO CON LA CIUDADANIA","OFICINA DE PARTICIPACIÓN Y RELACIONAMIENTO CON LA CIUDADANÍA",D294="SERVICIO A LA CIUDADANIA","OFICINA DE PARTICIPACIÓN Y RELACIONAMIENTO CON LA CIUDADANÍA",D294="OFICINA DE TECNOLOGIA Y TRANSFORMACION DIGITAL","OFICINA DE TECNOLOGÍA Y TRANSFORMACIÓN DIGITAL")</f>
        <v>SUBSECRETARÍA DE VIVIENDA</v>
      </c>
      <c r="D294" s="5" t="str">
        <f>VLOOKUP(A294,[1]TODAS!$A$1:$T$2027,8,0)</f>
        <v>DIRECCION DE FINANCIACION DE VIVIENDA</v>
      </c>
      <c r="E294" s="6">
        <v>46037</v>
      </c>
      <c r="F294" s="6">
        <f>VLOOKUP(A294,[1]TODAS!$A$1:$T$2027,6,0)</f>
        <v>46044</v>
      </c>
      <c r="G294" s="27">
        <f>NETWORKDAYS(E294,F294,FESTIVOS!$A$17:$A$51)-1</f>
        <v>5</v>
      </c>
      <c r="H294" s="17" t="str">
        <f>VLOOKUP(A294,[1]TODAS!$A$1:$T$2027,14,0)</f>
        <v>FINALIZADO</v>
      </c>
      <c r="I294" s="6" t="str">
        <f>VLOOKUP(A294,[1]TODAS!$A$1:$T$2027,5,0)</f>
        <v>2-2026-4300, 2-2026-4300</v>
      </c>
      <c r="J294" s="3" t="s">
        <v>28</v>
      </c>
      <c r="K294" s="3" t="s">
        <v>19</v>
      </c>
    </row>
    <row r="295" spans="1:11" ht="14.5" x14ac:dyDescent="0.35">
      <c r="A295" s="5" t="s">
        <v>331</v>
      </c>
      <c r="B295" s="27">
        <v>265682026</v>
      </c>
      <c r="C295" s="5" t="str" cm="1">
        <f t="array" ref="C295">_xlfn.IFS(D295="CORRESPONDENCIA","SUBSECRETARÍA CORPORATIVA",D295="SUBSECRETARIA CORPORATIVA","SUBSECRETARÍA CORPORATIVA",D295="BIENES Y SERVICIOS","SUBSECRETARÍA CORPORATIVA",D295="DIRECCION DE CONTRATACION","SUBSECRETARÍA CORPORATIVA",D295="DIRECCION ADMINISTRATIVA","SUBSECRETARÍA CORPORATIVA",D295="DIRECCION FINANCIERA","SUBSECRETARÍA CORPORATIVA",D295="TALENTO HUMANO","SUBSECRETARÍA CORPORATIVA",D295="GESTION DOCUMENTAL","SUBSECRETARÍA CORPORATIVA",D295="SUBSECRETARIA DE VIVIENDA","SUBSECRETARÍA DE VIVIENDA",D295="DIRECCION DE APOYO A LA CONSTRUCCION","SUBSECRETARÍA DE VIVIENDA",D295="DIRECCION DE FINANCIACION DE VIVIENDA","SUBSECRETARÍA DE VIVIENDA",D295="DIRECCION DE MEJORAMIENTO HABITACIONAL","SUBSECRETARÍA DE VIVIENDA",D295="SUBDIRECCION DE RECURSOS PRIVADOS","SUBSECRETARÍA DE VIVIENDA",D295="SUBSECRETARIA DE PLANEACION Y POLITICAS","SUBSECRETARÍA DE PLANEACIÓN Y POLÍTICAS",D295="DIRECCION DE INFORMACION DE POLITICAS PUBLICAS","SUBSECRETARÍA DE PLANEACIÓN Y POLÍTICAS",D295="DIRECCION DE SERVICIOS PUBLICOS","SUBSECRETARÍA DE PLANEACIÓN Y POLÍTICAS",D295="DIRECCION DE GESTION DEL SUELO","SUBSECRETARÍA DE PLANEACIÓN Y POLÍTICAS",D295="SUBSECRETARIA DE INVESTIGACIONES Y CONTROL DE VIVIENDA","SUBSECRETARÍA DE INSPECCIÓN, VIGILANCIA Y CONTROL DE VIVIENDA",D295="DIRECCION DE PREVENCION, ARRENDAMIENTO Y CONTROL DE ENAJENACION","SUBSECRETARÍA DE INSPECCIÓN, VIGILANCIA Y CONTROL DE VIVIENDA",D295="DIRECCION DE INVESTIGACIONES Y CONTROL DE VIVIENDA","SUBSECRETARÍA DE INSPECCIÓN, VIGILANCIA Y CONTROL DE VIVIENDA",D295="SUBSECRETARIA DE INSPECCION, VIGILANCIA Y CONTROL DE VIVIENDA","SUBSECRETARÍA DE INSPECCIÓN, VIGILANCIA Y CONTROL DE VIVIENDA",D295="DESPACHO","DESPACHO DE LA SECRETARÍA",D295="DESPACHO DE LA SECRETARIA","DESPACHO DE LA SECRETARÍA",D295="SUBSECRETARIA JURIDICA","SUBSECRETARÍA JURÍDICA",D295="OFICINA DE CONTROL INTERNO","OFICINA DE CONTROL INTERNO",D295="OFICINA DE CONTROL DISCIPLINARIO INTERNO","OFICINA DE CONTROL DISCIPLINARIO INTERNO",D295="OFICINA ASESORA DE COMUNICACIONES","OFICINA ASESORA DE COMUNICACIONES",D295="SUBSECRETARIA DE INTERVENCIONES INTEGRALES","SUBSECRETARÍA DE INTERVENCIONES INTEGRALES",D295="DIRECCION DE HABITAT Y ENTORNOS","SUBSECRETARÍA DE INTERVENCIONES INTEGRALES",D295="DIRECCION DE OPERACIONES","SUBSECRETARÍA DE INTERVENCIONES INTEGRALES",D295="DIRECCION DE ESTRUCTURACION DE PROYECTOS","SUBSECRETARÍA DE INTERVENCIONES INTEGRALES",D295="OFICINA ASESORA DE PLANEACION","OFICINA ASESORA DE PLANEACIÓN",D295="OFICINA DE PARTICIPACION Y RELACIONAMIENTO CON LA CIUDADANIA","OFICINA DE PARTICIPACIÓN Y RELACIONAMIENTO CON LA CIUDADANÍA",D295="SERVICIO A LA CIUDADANIA","OFICINA DE PARTICIPACIÓN Y RELACIONAMIENTO CON LA CIUDADANÍA",D295="OFICINA DE TECNOLOGIA Y TRANSFORMACION DIGITAL","OFICINA DE TECNOLOGÍA Y TRANSFORMACIÓN DIGITAL")</f>
        <v>SUBSECRETARÍA DE VIVIENDA</v>
      </c>
      <c r="D295" s="5" t="str">
        <f>VLOOKUP(A295,[1]TODAS!$A$1:$T$2027,8,0)</f>
        <v>DIRECCION DE FINANCIACION DE VIVIENDA</v>
      </c>
      <c r="E295" s="6">
        <v>46037</v>
      </c>
      <c r="F295" s="6">
        <f>VLOOKUP(A295,[1]TODAS!$A$1:$T$2027,6,0)</f>
        <v>46044</v>
      </c>
      <c r="G295" s="27">
        <f>NETWORKDAYS(E295,F295,FESTIVOS!$A$17:$A$51)-1</f>
        <v>5</v>
      </c>
      <c r="H295" s="17" t="str">
        <f>VLOOKUP(A295,[1]TODAS!$A$1:$T$2027,14,0)</f>
        <v>FINALIZADO</v>
      </c>
      <c r="I295" s="6" t="str">
        <f>VLOOKUP(A295,[1]TODAS!$A$1:$T$2027,5,0)</f>
        <v>2-2026-3988, 2-2026-3988</v>
      </c>
      <c r="J295" s="3" t="s">
        <v>28</v>
      </c>
      <c r="K295" s="3" t="s">
        <v>19</v>
      </c>
    </row>
    <row r="296" spans="1:11" ht="14.5" x14ac:dyDescent="0.35">
      <c r="A296" s="5" t="s">
        <v>332</v>
      </c>
      <c r="B296" s="27">
        <v>281862026</v>
      </c>
      <c r="C296" s="5" t="str" cm="1">
        <f t="array" ref="C296">_xlfn.IFS(D296="CORRESPONDENCIA","SUBSECRETARÍA CORPORATIVA",D296="SUBSECRETARIA CORPORATIVA","SUBSECRETARÍA CORPORATIVA",D296="BIENES Y SERVICIOS","SUBSECRETARÍA CORPORATIVA",D296="DIRECCION DE CONTRATACION","SUBSECRETARÍA CORPORATIVA",D296="DIRECCION ADMINISTRATIVA","SUBSECRETARÍA CORPORATIVA",D296="DIRECCION FINANCIERA","SUBSECRETARÍA CORPORATIVA",D296="TALENTO HUMANO","SUBSECRETARÍA CORPORATIVA",D296="GESTION DOCUMENTAL","SUBSECRETARÍA CORPORATIVA",D296="SUBSECRETARIA DE VIVIENDA","SUBSECRETARÍA DE VIVIENDA",D296="DIRECCION DE APOYO A LA CONSTRUCCION","SUBSECRETARÍA DE VIVIENDA",D296="DIRECCION DE FINANCIACION DE VIVIENDA","SUBSECRETARÍA DE VIVIENDA",D296="DIRECCION DE MEJORAMIENTO HABITACIONAL","SUBSECRETARÍA DE VIVIENDA",D296="SUBDIRECCION DE RECURSOS PRIVADOS","SUBSECRETARÍA DE VIVIENDA",D296="SUBSECRETARIA DE PLANEACION Y POLITICAS","SUBSECRETARÍA DE PLANEACIÓN Y POLÍTICAS",D296="DIRECCION DE INFORMACION DE POLITICAS PUBLICAS","SUBSECRETARÍA DE PLANEACIÓN Y POLÍTICAS",D296="DIRECCION DE SERVICIOS PUBLICOS","SUBSECRETARÍA DE PLANEACIÓN Y POLÍTICAS",D296="DIRECCION DE GESTION DEL SUELO","SUBSECRETARÍA DE PLANEACIÓN Y POLÍTICAS",D296="SUBSECRETARIA DE INVESTIGACIONES Y CONTROL DE VIVIENDA","SUBSECRETARÍA DE INSPECCIÓN, VIGILANCIA Y CONTROL DE VIVIENDA",D296="DIRECCION DE PREVENCION, ARRENDAMIENTO Y CONTROL DE ENAJENACION","SUBSECRETARÍA DE INSPECCIÓN, VIGILANCIA Y CONTROL DE VIVIENDA",D296="DIRECCION DE INVESTIGACIONES Y CONTROL DE VIVIENDA","SUBSECRETARÍA DE INSPECCIÓN, VIGILANCIA Y CONTROL DE VIVIENDA",D296="SUBSECRETARIA DE INSPECCION, VIGILANCIA Y CONTROL DE VIVIENDA","SUBSECRETARÍA DE INSPECCIÓN, VIGILANCIA Y CONTROL DE VIVIENDA",D296="DESPACHO","DESPACHO DE LA SECRETARÍA",D296="DESPACHO DE LA SECRETARIA","DESPACHO DE LA SECRETARÍA",D296="SUBSECRETARIA JURIDICA","SUBSECRETARÍA JURÍDICA",D296="OFICINA DE CONTROL INTERNO","OFICINA DE CONTROL INTERNO",D296="OFICINA DE CONTROL DISCIPLINARIO INTERNO","OFICINA DE CONTROL DISCIPLINARIO INTERNO",D296="OFICINA ASESORA DE COMUNICACIONES","OFICINA ASESORA DE COMUNICACIONES",D296="SUBSECRETARIA DE INTERVENCIONES INTEGRALES","SUBSECRETARÍA DE INTERVENCIONES INTEGRALES",D296="DIRECCION DE HABITAT Y ENTORNOS","SUBSECRETARÍA DE INTERVENCIONES INTEGRALES",D296="DIRECCION DE OPERACIONES","SUBSECRETARÍA DE INTERVENCIONES INTEGRALES",D296="DIRECCION DE ESTRUCTURACION DE PROYECTOS","SUBSECRETARÍA DE INTERVENCIONES INTEGRALES",D296="OFICINA ASESORA DE PLANEACION","OFICINA ASESORA DE PLANEACIÓN",D296="OFICINA DE PARTICIPACION Y RELACIONAMIENTO CON LA CIUDADANIA","OFICINA DE PARTICIPACIÓN Y RELACIONAMIENTO CON LA CIUDADANÍA",D296="SERVICIO A LA CIUDADANIA","OFICINA DE PARTICIPACIÓN Y RELACIONAMIENTO CON LA CIUDADANÍA",D296="OFICINA DE TECNOLOGIA Y TRANSFORMACION DIGITAL","OFICINA DE TECNOLOGÍA Y TRANSFORMACIÓN DIGITAL")</f>
        <v>SUBSECRETARÍA DE VIVIENDA</v>
      </c>
      <c r="D296" s="5" t="str">
        <f>VLOOKUP(A296,[1]TODAS!$A$1:$T$2027,8,0)</f>
        <v>DIRECCION DE FINANCIACION DE VIVIENDA</v>
      </c>
      <c r="E296" s="6">
        <v>46038</v>
      </c>
      <c r="F296" s="6">
        <f>VLOOKUP(A296,[1]TODAS!$A$1:$T$2027,6,0)</f>
        <v>46049</v>
      </c>
      <c r="G296" s="27">
        <f>NETWORKDAYS(E296,F296,FESTIVOS!$A$17:$A$51)-1</f>
        <v>7</v>
      </c>
      <c r="H296" s="17" t="str">
        <f>VLOOKUP(A296,[1]TODAS!$A$1:$T$2027,14,0)</f>
        <v>FINALIZADO</v>
      </c>
      <c r="I296" s="6" t="str">
        <f>VLOOKUP(A296,[1]TODAS!$A$1:$T$2027,5,0)</f>
        <v>2-2026-5533, 2-2026-5533</v>
      </c>
      <c r="J296" s="3" t="s">
        <v>28</v>
      </c>
      <c r="K296" s="3" t="s">
        <v>19</v>
      </c>
    </row>
    <row r="297" spans="1:11" ht="14.5" x14ac:dyDescent="0.35">
      <c r="A297" s="5" t="s">
        <v>333</v>
      </c>
      <c r="B297" s="27">
        <v>290342026</v>
      </c>
      <c r="C297" s="5" t="str" cm="1">
        <f t="array" ref="C297">_xlfn.IFS(D297="CORRESPONDENCIA","SUBSECRETARÍA CORPORATIVA",D297="SUBSECRETARIA CORPORATIVA","SUBSECRETARÍA CORPORATIVA",D297="BIENES Y SERVICIOS","SUBSECRETARÍA CORPORATIVA",D297="DIRECCION DE CONTRATACION","SUBSECRETARÍA CORPORATIVA",D297="DIRECCION ADMINISTRATIVA","SUBSECRETARÍA CORPORATIVA",D297="DIRECCION FINANCIERA","SUBSECRETARÍA CORPORATIVA",D297="TALENTO HUMANO","SUBSECRETARÍA CORPORATIVA",D297="GESTION DOCUMENTAL","SUBSECRETARÍA CORPORATIVA",D297="SUBSECRETARIA DE VIVIENDA","SUBSECRETARÍA DE VIVIENDA",D297="DIRECCION DE APOYO A LA CONSTRUCCION","SUBSECRETARÍA DE VIVIENDA",D297="DIRECCION DE FINANCIACION DE VIVIENDA","SUBSECRETARÍA DE VIVIENDA",D297="DIRECCION DE MEJORAMIENTO HABITACIONAL","SUBSECRETARÍA DE VIVIENDA",D297="SUBDIRECCION DE RECURSOS PRIVADOS","SUBSECRETARÍA DE VIVIENDA",D297="SUBSECRETARIA DE PLANEACION Y POLITICAS","SUBSECRETARÍA DE PLANEACIÓN Y POLÍTICAS",D297="DIRECCION DE INFORMACION DE POLITICAS PUBLICAS","SUBSECRETARÍA DE PLANEACIÓN Y POLÍTICAS",D297="DIRECCION DE SERVICIOS PUBLICOS","SUBSECRETARÍA DE PLANEACIÓN Y POLÍTICAS",D297="DIRECCION DE GESTION DEL SUELO","SUBSECRETARÍA DE PLANEACIÓN Y POLÍTICAS",D297="SUBSECRETARIA DE INVESTIGACIONES Y CONTROL DE VIVIENDA","SUBSECRETARÍA DE INSPECCIÓN, VIGILANCIA Y CONTROL DE VIVIENDA",D297="DIRECCION DE PREVENCION, ARRENDAMIENTO Y CONTROL DE ENAJENACION","SUBSECRETARÍA DE INSPECCIÓN, VIGILANCIA Y CONTROL DE VIVIENDA",D297="DIRECCION DE INVESTIGACIONES Y CONTROL DE VIVIENDA","SUBSECRETARÍA DE INSPECCIÓN, VIGILANCIA Y CONTROL DE VIVIENDA",D297="SUBSECRETARIA DE INSPECCION, VIGILANCIA Y CONTROL DE VIVIENDA","SUBSECRETARÍA DE INSPECCIÓN, VIGILANCIA Y CONTROL DE VIVIENDA",D297="DESPACHO","DESPACHO DE LA SECRETARÍA",D297="DESPACHO DE LA SECRETARIA","DESPACHO DE LA SECRETARÍA",D297="SUBSECRETARIA JURIDICA","SUBSECRETARÍA JURÍDICA",D297="OFICINA DE CONTROL INTERNO","OFICINA DE CONTROL INTERNO",D297="OFICINA DE CONTROL DISCIPLINARIO INTERNO","OFICINA DE CONTROL DISCIPLINARIO INTERNO",D297="OFICINA ASESORA DE COMUNICACIONES","OFICINA ASESORA DE COMUNICACIONES",D297="SUBSECRETARIA DE INTERVENCIONES INTEGRALES","SUBSECRETARÍA DE INTERVENCIONES INTEGRALES",D297="DIRECCION DE HABITAT Y ENTORNOS","SUBSECRETARÍA DE INTERVENCIONES INTEGRALES",D297="DIRECCION DE OPERACIONES","SUBSECRETARÍA DE INTERVENCIONES INTEGRALES",D297="DIRECCION DE ESTRUCTURACION DE PROYECTOS","SUBSECRETARÍA DE INTERVENCIONES INTEGRALES",D297="OFICINA ASESORA DE PLANEACION","OFICINA ASESORA DE PLANEACIÓN",D297="OFICINA DE PARTICIPACION Y RELACIONAMIENTO CON LA CIUDADANIA","OFICINA DE PARTICIPACIÓN Y RELACIONAMIENTO CON LA CIUDADANÍA",D297="SERVICIO A LA CIUDADANIA","OFICINA DE PARTICIPACIÓN Y RELACIONAMIENTO CON LA CIUDADANÍA",D297="OFICINA DE TECNOLOGIA Y TRANSFORMACION DIGITAL","OFICINA DE TECNOLOGÍA Y TRANSFORMACIÓN DIGITAL")</f>
        <v>SUBSECRETARÍA DE VIVIENDA</v>
      </c>
      <c r="D297" s="5" t="str">
        <f>VLOOKUP(A297,[1]TODAS!$A$1:$T$2027,8,0)</f>
        <v>DIRECCION DE FINANCIACION DE VIVIENDA</v>
      </c>
      <c r="E297" s="6">
        <v>46038</v>
      </c>
      <c r="F297" s="6">
        <f>VLOOKUP(A297,[1]TODAS!$A$1:$T$2027,6,0)</f>
        <v>46045</v>
      </c>
      <c r="G297" s="27">
        <f>NETWORKDAYS(E297,F297,FESTIVOS!$A$17:$A$51)-1</f>
        <v>5</v>
      </c>
      <c r="H297" s="17" t="str">
        <f>VLOOKUP(A297,[1]TODAS!$A$1:$T$2027,14,0)</f>
        <v>FINALIZADO</v>
      </c>
      <c r="I297" s="6" t="str">
        <f>VLOOKUP(A297,[1]TODAS!$A$1:$T$2027,5,0)</f>
        <v>2-2026-4785, 2-2026-4785</v>
      </c>
      <c r="J297" s="3" t="s">
        <v>28</v>
      </c>
      <c r="K297" s="3" t="s">
        <v>19</v>
      </c>
    </row>
    <row r="298" spans="1:11" ht="14.5" x14ac:dyDescent="0.35">
      <c r="A298" s="5" t="s">
        <v>334</v>
      </c>
      <c r="B298" s="27">
        <v>329422026</v>
      </c>
      <c r="C298" s="5" t="str" cm="1">
        <f t="array" ref="C298">_xlfn.IFS(D298="CORRESPONDENCIA","SUBSECRETARÍA CORPORATIVA",D298="SUBSECRETARIA CORPORATIVA","SUBSECRETARÍA CORPORATIVA",D298="BIENES Y SERVICIOS","SUBSECRETARÍA CORPORATIVA",D298="DIRECCION DE CONTRATACION","SUBSECRETARÍA CORPORATIVA",D298="DIRECCION ADMINISTRATIVA","SUBSECRETARÍA CORPORATIVA",D298="DIRECCION FINANCIERA","SUBSECRETARÍA CORPORATIVA",D298="TALENTO HUMANO","SUBSECRETARÍA CORPORATIVA",D298="GESTION DOCUMENTAL","SUBSECRETARÍA CORPORATIVA",D298="SUBSECRETARIA DE VIVIENDA","SUBSECRETARÍA DE VIVIENDA",D298="DIRECCION DE APOYO A LA CONSTRUCCION","SUBSECRETARÍA DE VIVIENDA",D298="DIRECCION DE FINANCIACION DE VIVIENDA","SUBSECRETARÍA DE VIVIENDA",D298="DIRECCION DE MEJORAMIENTO HABITACIONAL","SUBSECRETARÍA DE VIVIENDA",D298="SUBDIRECCION DE RECURSOS PRIVADOS","SUBSECRETARÍA DE VIVIENDA",D298="SUBSECRETARIA DE PLANEACION Y POLITICAS","SUBSECRETARÍA DE PLANEACIÓN Y POLÍTICAS",D298="DIRECCION DE INFORMACION DE POLITICAS PUBLICAS","SUBSECRETARÍA DE PLANEACIÓN Y POLÍTICAS",D298="DIRECCION DE SERVICIOS PUBLICOS","SUBSECRETARÍA DE PLANEACIÓN Y POLÍTICAS",D298="DIRECCION DE GESTION DEL SUELO","SUBSECRETARÍA DE PLANEACIÓN Y POLÍTICAS",D298="SUBSECRETARIA DE INVESTIGACIONES Y CONTROL DE VIVIENDA","SUBSECRETARÍA DE INSPECCIÓN, VIGILANCIA Y CONTROL DE VIVIENDA",D298="DIRECCION DE PREVENCION, ARRENDAMIENTO Y CONTROL DE ENAJENACION","SUBSECRETARÍA DE INSPECCIÓN, VIGILANCIA Y CONTROL DE VIVIENDA",D298="DIRECCION DE INVESTIGACIONES Y CONTROL DE VIVIENDA","SUBSECRETARÍA DE INSPECCIÓN, VIGILANCIA Y CONTROL DE VIVIENDA",D298="SUBSECRETARIA DE INSPECCION, VIGILANCIA Y CONTROL DE VIVIENDA","SUBSECRETARÍA DE INSPECCIÓN, VIGILANCIA Y CONTROL DE VIVIENDA",D298="DESPACHO","DESPACHO DE LA SECRETARÍA",D298="DESPACHO DE LA SECRETARIA","DESPACHO DE LA SECRETARÍA",D298="SUBSECRETARIA JURIDICA","SUBSECRETARÍA JURÍDICA",D298="OFICINA DE CONTROL INTERNO","OFICINA DE CONTROL INTERNO",D298="OFICINA DE CONTROL DISCIPLINARIO INTERNO","OFICINA DE CONTROL DISCIPLINARIO INTERNO",D298="OFICINA ASESORA DE COMUNICACIONES","OFICINA ASESORA DE COMUNICACIONES",D298="SUBSECRETARIA DE INTERVENCIONES INTEGRALES","SUBSECRETARÍA DE INTERVENCIONES INTEGRALES",D298="DIRECCION DE HABITAT Y ENTORNOS","SUBSECRETARÍA DE INTERVENCIONES INTEGRALES",D298="DIRECCION DE OPERACIONES","SUBSECRETARÍA DE INTERVENCIONES INTEGRALES",D298="DIRECCION DE ESTRUCTURACION DE PROYECTOS","SUBSECRETARÍA DE INTERVENCIONES INTEGRALES",D298="OFICINA ASESORA DE PLANEACION","OFICINA ASESORA DE PLANEACIÓN",D298="OFICINA DE PARTICIPACION Y RELACIONAMIENTO CON LA CIUDADANIA","OFICINA DE PARTICIPACIÓN Y RELACIONAMIENTO CON LA CIUDADANÍA",D298="SERVICIO A LA CIUDADANIA","OFICINA DE PARTICIPACIÓN Y RELACIONAMIENTO CON LA CIUDADANÍA",D298="OFICINA DE TECNOLOGIA Y TRANSFORMACION DIGITAL","OFICINA DE TECNOLOGÍA Y TRANSFORMACIÓN DIGITAL")</f>
        <v>SUBSECRETARÍA DE VIVIENDA</v>
      </c>
      <c r="D298" s="5" t="str">
        <f>VLOOKUP(A298,[1]TODAS!$A$1:$T$2027,8,0)</f>
        <v>DIRECCION DE FINANCIACION DE VIVIENDA</v>
      </c>
      <c r="E298" s="6">
        <v>46038</v>
      </c>
      <c r="F298" s="6">
        <f>VLOOKUP(A298,[1]TODAS!$A$1:$T$2027,6,0)</f>
        <v>46042</v>
      </c>
      <c r="G298" s="27">
        <f>NETWORKDAYS(E298,F298,FESTIVOS!$A$17:$A$51)-1</f>
        <v>2</v>
      </c>
      <c r="H298" s="17" t="str">
        <f>VLOOKUP(A298,[1]TODAS!$A$1:$T$2027,14,0)</f>
        <v>FINALIZADO</v>
      </c>
      <c r="I298" s="6" t="str">
        <f>VLOOKUP(A298,[1]TODAS!$A$1:$T$2027,5,0)</f>
        <v>2-2026-3503, 2-2026-3503</v>
      </c>
      <c r="J298" s="3" t="s">
        <v>28</v>
      </c>
      <c r="K298" s="3" t="s">
        <v>19</v>
      </c>
    </row>
    <row r="299" spans="1:11" ht="14.5" x14ac:dyDescent="0.35">
      <c r="A299" s="5" t="s">
        <v>335</v>
      </c>
      <c r="B299" s="27">
        <v>287082026</v>
      </c>
      <c r="C299" s="5" t="str" cm="1">
        <f t="array" ref="C299">_xlfn.IFS(D299="CORRESPONDENCIA","SUBSECRETARÍA CORPORATIVA",D299="SUBSECRETARIA CORPORATIVA","SUBSECRETARÍA CORPORATIVA",D299="BIENES Y SERVICIOS","SUBSECRETARÍA CORPORATIVA",D299="DIRECCION DE CONTRATACION","SUBSECRETARÍA CORPORATIVA",D299="DIRECCION ADMINISTRATIVA","SUBSECRETARÍA CORPORATIVA",D299="DIRECCION FINANCIERA","SUBSECRETARÍA CORPORATIVA",D299="TALENTO HUMANO","SUBSECRETARÍA CORPORATIVA",D299="GESTION DOCUMENTAL","SUBSECRETARÍA CORPORATIVA",D299="SUBSECRETARIA DE VIVIENDA","SUBSECRETARÍA DE VIVIENDA",D299="DIRECCION DE APOYO A LA CONSTRUCCION","SUBSECRETARÍA DE VIVIENDA",D299="DIRECCION DE FINANCIACION DE VIVIENDA","SUBSECRETARÍA DE VIVIENDA",D299="DIRECCION DE MEJORAMIENTO HABITACIONAL","SUBSECRETARÍA DE VIVIENDA",D299="SUBDIRECCION DE RECURSOS PRIVADOS","SUBSECRETARÍA DE VIVIENDA",D299="SUBSECRETARIA DE PLANEACION Y POLITICAS","SUBSECRETARÍA DE PLANEACIÓN Y POLÍTICAS",D299="DIRECCION DE INFORMACION DE POLITICAS PUBLICAS","SUBSECRETARÍA DE PLANEACIÓN Y POLÍTICAS",D299="DIRECCION DE SERVICIOS PUBLICOS","SUBSECRETARÍA DE PLANEACIÓN Y POLÍTICAS",D299="DIRECCION DE GESTION DEL SUELO","SUBSECRETARÍA DE PLANEACIÓN Y POLÍTICAS",D299="SUBSECRETARIA DE INVESTIGACIONES Y CONTROL DE VIVIENDA","SUBSECRETARÍA DE INSPECCIÓN, VIGILANCIA Y CONTROL DE VIVIENDA",D299="DIRECCION DE PREVENCION, ARRENDAMIENTO Y CONTROL DE ENAJENACION","SUBSECRETARÍA DE INSPECCIÓN, VIGILANCIA Y CONTROL DE VIVIENDA",D299="DIRECCION DE INVESTIGACIONES Y CONTROL DE VIVIENDA","SUBSECRETARÍA DE INSPECCIÓN, VIGILANCIA Y CONTROL DE VIVIENDA",D299="SUBSECRETARIA DE INSPECCION, VIGILANCIA Y CONTROL DE VIVIENDA","SUBSECRETARÍA DE INSPECCIÓN, VIGILANCIA Y CONTROL DE VIVIENDA",D299="DESPACHO","DESPACHO DE LA SECRETARÍA",D299="DESPACHO DE LA SECRETARIA","DESPACHO DE LA SECRETARÍA",D299="SUBSECRETARIA JURIDICA","SUBSECRETARÍA JURÍDICA",D299="OFICINA DE CONTROL INTERNO","OFICINA DE CONTROL INTERNO",D299="OFICINA DE CONTROL DISCIPLINARIO INTERNO","OFICINA DE CONTROL DISCIPLINARIO INTERNO",D299="OFICINA ASESORA DE COMUNICACIONES","OFICINA ASESORA DE COMUNICACIONES",D299="SUBSECRETARIA DE INTERVENCIONES INTEGRALES","SUBSECRETARÍA DE INTERVENCIONES INTEGRALES",D299="DIRECCION DE HABITAT Y ENTORNOS","SUBSECRETARÍA DE INTERVENCIONES INTEGRALES",D299="DIRECCION DE OPERACIONES","SUBSECRETARÍA DE INTERVENCIONES INTEGRALES",D299="DIRECCION DE ESTRUCTURACION DE PROYECTOS","SUBSECRETARÍA DE INTERVENCIONES INTEGRALES",D299="OFICINA ASESORA DE PLANEACION","OFICINA ASESORA DE PLANEACIÓN",D299="OFICINA DE PARTICIPACION Y RELACIONAMIENTO CON LA CIUDADANIA","OFICINA DE PARTICIPACIÓN Y RELACIONAMIENTO CON LA CIUDADANÍA",D299="SERVICIO A LA CIUDADANIA","OFICINA DE PARTICIPACIÓN Y RELACIONAMIENTO CON LA CIUDADANÍA",D299="OFICINA DE TECNOLOGIA Y TRANSFORMACION DIGITAL","OFICINA DE TECNOLOGÍA Y TRANSFORMACIÓN DIGITAL")</f>
        <v>SUBSECRETARÍA JURÍDICA</v>
      </c>
      <c r="D299" s="5" t="str">
        <f>VLOOKUP(A299,[1]TODAS!$A$1:$T$2027,8,0)</f>
        <v>SUBSECRETARIA JURIDICA</v>
      </c>
      <c r="E299" s="6">
        <v>46038</v>
      </c>
      <c r="F299" s="6">
        <v>46052</v>
      </c>
      <c r="G299" s="27">
        <f>NETWORKDAYS(E299,F299,FESTIVOS!$A$17:$A$51)-1</f>
        <v>10</v>
      </c>
      <c r="H299" s="17" t="str">
        <f>VLOOKUP(A299,[1]TODAS!$A$1:$T$2027,14,0)</f>
        <v>FINALIZADO</v>
      </c>
      <c r="I299" s="6" t="str">
        <f>VLOOKUP(A299,[1]TODAS!$A$1:$T$2027,5,0)</f>
        <v>2-2026-6706, 2-2026-6706, 2-2026-7581, 2-2026-7581, 3-2026-1650</v>
      </c>
      <c r="J299" s="3" t="s">
        <v>28</v>
      </c>
      <c r="K299" s="3" t="s">
        <v>19</v>
      </c>
    </row>
    <row r="300" spans="1:11" ht="14.5" x14ac:dyDescent="0.35">
      <c r="A300" s="5" t="s">
        <v>336</v>
      </c>
      <c r="B300" s="27">
        <v>287322026</v>
      </c>
      <c r="C300" s="5" t="str" cm="1">
        <f t="array" ref="C300">_xlfn.IFS(D300="CORRESPONDENCIA","SUBSECRETARÍA CORPORATIVA",D300="SUBSECRETARIA CORPORATIVA","SUBSECRETARÍA CORPORATIVA",D300="BIENES Y SERVICIOS","SUBSECRETARÍA CORPORATIVA",D300="DIRECCION DE CONTRATACION","SUBSECRETARÍA CORPORATIVA",D300="DIRECCION ADMINISTRATIVA","SUBSECRETARÍA CORPORATIVA",D300="DIRECCION FINANCIERA","SUBSECRETARÍA CORPORATIVA",D300="TALENTO HUMANO","SUBSECRETARÍA CORPORATIVA",D300="GESTION DOCUMENTAL","SUBSECRETARÍA CORPORATIVA",D300="SUBSECRETARIA DE VIVIENDA","SUBSECRETARÍA DE VIVIENDA",D300="DIRECCION DE APOYO A LA CONSTRUCCION","SUBSECRETARÍA DE VIVIENDA",D300="DIRECCION DE FINANCIACION DE VIVIENDA","SUBSECRETARÍA DE VIVIENDA",D300="DIRECCION DE MEJORAMIENTO HABITACIONAL","SUBSECRETARÍA DE VIVIENDA",D300="SUBDIRECCION DE RECURSOS PRIVADOS","SUBSECRETARÍA DE VIVIENDA",D300="SUBSECRETARIA DE PLANEACION Y POLITICAS","SUBSECRETARÍA DE PLANEACIÓN Y POLÍTICAS",D300="DIRECCION DE INFORMACION DE POLITICAS PUBLICAS","SUBSECRETARÍA DE PLANEACIÓN Y POLÍTICAS",D300="DIRECCION DE SERVICIOS PUBLICOS","SUBSECRETARÍA DE PLANEACIÓN Y POLÍTICAS",D300="DIRECCION DE GESTION DEL SUELO","SUBSECRETARÍA DE PLANEACIÓN Y POLÍTICAS",D300="SUBSECRETARIA DE INVESTIGACIONES Y CONTROL DE VIVIENDA","SUBSECRETARÍA DE INSPECCIÓN, VIGILANCIA Y CONTROL DE VIVIENDA",D300="DIRECCION DE PREVENCION, ARRENDAMIENTO Y CONTROL DE ENAJENACION","SUBSECRETARÍA DE INSPECCIÓN, VIGILANCIA Y CONTROL DE VIVIENDA",D300="DIRECCION DE INVESTIGACIONES Y CONTROL DE VIVIENDA","SUBSECRETARÍA DE INSPECCIÓN, VIGILANCIA Y CONTROL DE VIVIENDA",D300="SUBSECRETARIA DE INSPECCION, VIGILANCIA Y CONTROL DE VIVIENDA","SUBSECRETARÍA DE INSPECCIÓN, VIGILANCIA Y CONTROL DE VIVIENDA",D300="DESPACHO","DESPACHO DE LA SECRETARÍA",D300="DESPACHO DE LA SECRETARIA","DESPACHO DE LA SECRETARÍA",D300="SUBSECRETARIA JURIDICA","SUBSECRETARÍA JURÍDICA",D300="OFICINA DE CONTROL INTERNO","OFICINA DE CONTROL INTERNO",D300="OFICINA DE CONTROL DISCIPLINARIO INTERNO","OFICINA DE CONTROL DISCIPLINARIO INTERNO",D300="OFICINA ASESORA DE COMUNICACIONES","OFICINA ASESORA DE COMUNICACIONES",D300="SUBSECRETARIA DE INTERVENCIONES INTEGRALES","SUBSECRETARÍA DE INTERVENCIONES INTEGRALES",D300="DIRECCION DE HABITAT Y ENTORNOS","SUBSECRETARÍA DE INTERVENCIONES INTEGRALES",D300="DIRECCION DE OPERACIONES","SUBSECRETARÍA DE INTERVENCIONES INTEGRALES",D300="DIRECCION DE ESTRUCTURACION DE PROYECTOS","SUBSECRETARÍA DE INTERVENCIONES INTEGRALES",D300="OFICINA ASESORA DE PLANEACION","OFICINA ASESORA DE PLANEACIÓN",D300="OFICINA DE PARTICIPACION Y RELACIONAMIENTO CON LA CIUDADANIA","OFICINA DE PARTICIPACIÓN Y RELACIONAMIENTO CON LA CIUDADANÍA",D300="SERVICIO A LA CIUDADANIA","OFICINA DE PARTICIPACIÓN Y RELACIONAMIENTO CON LA CIUDADANÍA",D300="OFICINA DE TECNOLOGIA Y TRANSFORMACION DIGITAL","OFICINA DE TECNOLOGÍA Y TRANSFORMACIÓN DIGITAL")</f>
        <v>SUBSECRETARÍA DE VIVIENDA</v>
      </c>
      <c r="D300" s="5" t="str">
        <f>VLOOKUP(A300,[1]TODAS!$A$1:$T$2027,8,0)</f>
        <v>DIRECCION DE FINANCIACION DE VIVIENDA</v>
      </c>
      <c r="E300" s="6">
        <v>46038</v>
      </c>
      <c r="F300" s="6">
        <f>VLOOKUP(A300,[1]TODAS!$A$1:$T$2027,6,0)</f>
        <v>46049</v>
      </c>
      <c r="G300" s="27">
        <f>NETWORKDAYS(E300,F300,FESTIVOS!$A$17:$A$51)-1</f>
        <v>7</v>
      </c>
      <c r="H300" s="17" t="str">
        <f>VLOOKUP(A300,[1]TODAS!$A$1:$T$2027,14,0)</f>
        <v>FINALIZADO</v>
      </c>
      <c r="I300" s="6" t="str">
        <f>VLOOKUP(A300,[1]TODAS!$A$1:$T$2027,5,0)</f>
        <v>2-2026-5437, 2-2026-5437</v>
      </c>
      <c r="J300" s="3" t="s">
        <v>28</v>
      </c>
      <c r="K300" s="3" t="s">
        <v>19</v>
      </c>
    </row>
    <row r="301" spans="1:11" ht="14.5" x14ac:dyDescent="0.35">
      <c r="A301" s="5" t="s">
        <v>337</v>
      </c>
      <c r="B301" s="27">
        <v>287662026</v>
      </c>
      <c r="C301" s="5" t="str" cm="1">
        <f t="array" ref="C301">_xlfn.IFS(D301="CORRESPONDENCIA","SUBSECRETARÍA CORPORATIVA",D301="SUBSECRETARIA CORPORATIVA","SUBSECRETARÍA CORPORATIVA",D301="BIENES Y SERVICIOS","SUBSECRETARÍA CORPORATIVA",D301="DIRECCION DE CONTRATACION","SUBSECRETARÍA CORPORATIVA",D301="DIRECCION ADMINISTRATIVA","SUBSECRETARÍA CORPORATIVA",D301="DIRECCION FINANCIERA","SUBSECRETARÍA CORPORATIVA",D301="TALENTO HUMANO","SUBSECRETARÍA CORPORATIVA",D301="GESTION DOCUMENTAL","SUBSECRETARÍA CORPORATIVA",D301="SUBSECRETARIA DE VIVIENDA","SUBSECRETARÍA DE VIVIENDA",D301="DIRECCION DE APOYO A LA CONSTRUCCION","SUBSECRETARÍA DE VIVIENDA",D301="DIRECCION DE FINANCIACION DE VIVIENDA","SUBSECRETARÍA DE VIVIENDA",D301="DIRECCION DE MEJORAMIENTO HABITACIONAL","SUBSECRETARÍA DE VIVIENDA",D301="SUBDIRECCION DE RECURSOS PRIVADOS","SUBSECRETARÍA DE VIVIENDA",D301="SUBSECRETARIA DE PLANEACION Y POLITICAS","SUBSECRETARÍA DE PLANEACIÓN Y POLÍTICAS",D301="DIRECCION DE INFORMACION DE POLITICAS PUBLICAS","SUBSECRETARÍA DE PLANEACIÓN Y POLÍTICAS",D301="DIRECCION DE SERVICIOS PUBLICOS","SUBSECRETARÍA DE PLANEACIÓN Y POLÍTICAS",D301="DIRECCION DE GESTION DEL SUELO","SUBSECRETARÍA DE PLANEACIÓN Y POLÍTICAS",D301="SUBSECRETARIA DE INVESTIGACIONES Y CONTROL DE VIVIENDA","SUBSECRETARÍA DE INSPECCIÓN, VIGILANCIA Y CONTROL DE VIVIENDA",D301="DIRECCION DE PREVENCION, ARRENDAMIENTO Y CONTROL DE ENAJENACION","SUBSECRETARÍA DE INSPECCIÓN, VIGILANCIA Y CONTROL DE VIVIENDA",D301="DIRECCION DE INVESTIGACIONES Y CONTROL DE VIVIENDA","SUBSECRETARÍA DE INSPECCIÓN, VIGILANCIA Y CONTROL DE VIVIENDA",D301="SUBSECRETARIA DE INSPECCION, VIGILANCIA Y CONTROL DE VIVIENDA","SUBSECRETARÍA DE INSPECCIÓN, VIGILANCIA Y CONTROL DE VIVIENDA",D301="DESPACHO","DESPACHO DE LA SECRETARÍA",D301="DESPACHO DE LA SECRETARIA","DESPACHO DE LA SECRETARÍA",D301="SUBSECRETARIA JURIDICA","SUBSECRETARÍA JURÍDICA",D301="OFICINA DE CONTROL INTERNO","OFICINA DE CONTROL INTERNO",D301="OFICINA DE CONTROL DISCIPLINARIO INTERNO","OFICINA DE CONTROL DISCIPLINARIO INTERNO",D301="OFICINA ASESORA DE COMUNICACIONES","OFICINA ASESORA DE COMUNICACIONES",D301="SUBSECRETARIA DE INTERVENCIONES INTEGRALES","SUBSECRETARÍA DE INTERVENCIONES INTEGRALES",D301="DIRECCION DE HABITAT Y ENTORNOS","SUBSECRETARÍA DE INTERVENCIONES INTEGRALES",D301="DIRECCION DE OPERACIONES","SUBSECRETARÍA DE INTERVENCIONES INTEGRALES",D301="DIRECCION DE ESTRUCTURACION DE PROYECTOS","SUBSECRETARÍA DE INTERVENCIONES INTEGRALES",D301="OFICINA ASESORA DE PLANEACION","OFICINA ASESORA DE PLANEACIÓN",D301="OFICINA DE PARTICIPACION Y RELACIONAMIENTO CON LA CIUDADANIA","OFICINA DE PARTICIPACIÓN Y RELACIONAMIENTO CON LA CIUDADANÍA",D301="SERVICIO A LA CIUDADANIA","OFICINA DE PARTICIPACIÓN Y RELACIONAMIENTO CON LA CIUDADANÍA",D301="OFICINA DE TECNOLOGIA Y TRANSFORMACION DIGITAL","OFICINA DE TECNOLOGÍA Y TRANSFORMACIÓN DIGITAL")</f>
        <v>SUBSECRETARÍA DE VIVIENDA</v>
      </c>
      <c r="D301" s="5" t="str">
        <f>VLOOKUP(A301,[1]TODAS!$A$1:$T$2027,8,0)</f>
        <v>DIRECCION DE FINANCIACION DE VIVIENDA</v>
      </c>
      <c r="E301" s="6">
        <v>46038</v>
      </c>
      <c r="F301" s="6">
        <f>VLOOKUP(A301,[1]TODAS!$A$1:$T$2027,6,0)</f>
        <v>46050</v>
      </c>
      <c r="G301" s="27">
        <f>NETWORKDAYS(E301,F301,FESTIVOS!$A$17:$A$51)-1</f>
        <v>8</v>
      </c>
      <c r="H301" s="17" t="str">
        <f>VLOOKUP(A301,[1]TODAS!$A$1:$T$2027,14,0)</f>
        <v>FINALIZADO</v>
      </c>
      <c r="I301" s="6" t="str">
        <f>VLOOKUP(A301,[1]TODAS!$A$1:$T$2027,5,0)</f>
        <v>2-2026-5612, 2-2026-5612</v>
      </c>
      <c r="J301" s="3" t="s">
        <v>28</v>
      </c>
      <c r="K301" s="3" t="s">
        <v>19</v>
      </c>
    </row>
    <row r="302" spans="1:11" ht="14.5" x14ac:dyDescent="0.35">
      <c r="A302" s="5" t="s">
        <v>338</v>
      </c>
      <c r="B302" s="27">
        <v>287942026</v>
      </c>
      <c r="C302" s="5" t="str" cm="1">
        <f t="array" ref="C302">_xlfn.IFS(D302="CORRESPONDENCIA","SUBSECRETARÍA CORPORATIVA",D302="SUBSECRETARIA CORPORATIVA","SUBSECRETARÍA CORPORATIVA",D302="BIENES Y SERVICIOS","SUBSECRETARÍA CORPORATIVA",D302="DIRECCION DE CONTRATACION","SUBSECRETARÍA CORPORATIVA",D302="DIRECCION ADMINISTRATIVA","SUBSECRETARÍA CORPORATIVA",D302="DIRECCION FINANCIERA","SUBSECRETARÍA CORPORATIVA",D302="TALENTO HUMANO","SUBSECRETARÍA CORPORATIVA",D302="GESTION DOCUMENTAL","SUBSECRETARÍA CORPORATIVA",D302="SUBSECRETARIA DE VIVIENDA","SUBSECRETARÍA DE VIVIENDA",D302="DIRECCION DE APOYO A LA CONSTRUCCION","SUBSECRETARÍA DE VIVIENDA",D302="DIRECCION DE FINANCIACION DE VIVIENDA","SUBSECRETARÍA DE VIVIENDA",D302="DIRECCION DE MEJORAMIENTO HABITACIONAL","SUBSECRETARÍA DE VIVIENDA",D302="SUBDIRECCION DE RECURSOS PRIVADOS","SUBSECRETARÍA DE VIVIENDA",D302="SUBSECRETARIA DE PLANEACION Y POLITICAS","SUBSECRETARÍA DE PLANEACIÓN Y POLÍTICAS",D302="DIRECCION DE INFORMACION DE POLITICAS PUBLICAS","SUBSECRETARÍA DE PLANEACIÓN Y POLÍTICAS",D302="DIRECCION DE SERVICIOS PUBLICOS","SUBSECRETARÍA DE PLANEACIÓN Y POLÍTICAS",D302="DIRECCION DE GESTION DEL SUELO","SUBSECRETARÍA DE PLANEACIÓN Y POLÍTICAS",D302="SUBSECRETARIA DE INVESTIGACIONES Y CONTROL DE VIVIENDA","SUBSECRETARÍA DE INSPECCIÓN, VIGILANCIA Y CONTROL DE VIVIENDA",D302="DIRECCION DE PREVENCION, ARRENDAMIENTO Y CONTROL DE ENAJENACION","SUBSECRETARÍA DE INSPECCIÓN, VIGILANCIA Y CONTROL DE VIVIENDA",D302="DIRECCION DE INVESTIGACIONES Y CONTROL DE VIVIENDA","SUBSECRETARÍA DE INSPECCIÓN, VIGILANCIA Y CONTROL DE VIVIENDA",D302="SUBSECRETARIA DE INSPECCION, VIGILANCIA Y CONTROL DE VIVIENDA","SUBSECRETARÍA DE INSPECCIÓN, VIGILANCIA Y CONTROL DE VIVIENDA",D302="DESPACHO","DESPACHO DE LA SECRETARÍA",D302="DESPACHO DE LA SECRETARIA","DESPACHO DE LA SECRETARÍA",D302="SUBSECRETARIA JURIDICA","SUBSECRETARÍA JURÍDICA",D302="OFICINA DE CONTROL INTERNO","OFICINA DE CONTROL INTERNO",D302="OFICINA DE CONTROL DISCIPLINARIO INTERNO","OFICINA DE CONTROL DISCIPLINARIO INTERNO",D302="OFICINA ASESORA DE COMUNICACIONES","OFICINA ASESORA DE COMUNICACIONES",D302="SUBSECRETARIA DE INTERVENCIONES INTEGRALES","SUBSECRETARÍA DE INTERVENCIONES INTEGRALES",D302="DIRECCION DE HABITAT Y ENTORNOS","SUBSECRETARÍA DE INTERVENCIONES INTEGRALES",D302="DIRECCION DE OPERACIONES","SUBSECRETARÍA DE INTERVENCIONES INTEGRALES",D302="DIRECCION DE ESTRUCTURACION DE PROYECTOS","SUBSECRETARÍA DE INTERVENCIONES INTEGRALES",D302="OFICINA ASESORA DE PLANEACION","OFICINA ASESORA DE PLANEACIÓN",D302="OFICINA DE PARTICIPACION Y RELACIONAMIENTO CON LA CIUDADANIA","OFICINA DE PARTICIPACIÓN Y RELACIONAMIENTO CON LA CIUDADANÍA",D302="SERVICIO A LA CIUDADANIA","OFICINA DE PARTICIPACIÓN Y RELACIONAMIENTO CON LA CIUDADANÍA",D302="OFICINA DE TECNOLOGIA Y TRANSFORMACION DIGITAL","OFICINA DE TECNOLOGÍA Y TRANSFORMACIÓN DIGITAL")</f>
        <v>SUBSECRETARÍA DE VIVIENDA</v>
      </c>
      <c r="D302" s="5" t="str">
        <f>VLOOKUP(A302,[1]TODAS!$A$1:$T$2027,8,0)</f>
        <v>DIRECCION DE FINANCIACION DE VIVIENDA</v>
      </c>
      <c r="E302" s="6">
        <v>46038</v>
      </c>
      <c r="F302" s="6">
        <f>VLOOKUP(A302,[1]TODAS!$A$1:$T$2027,6,0)</f>
        <v>46049</v>
      </c>
      <c r="G302" s="27">
        <f>NETWORKDAYS(E302,F302,FESTIVOS!$A$17:$A$51)-1</f>
        <v>7</v>
      </c>
      <c r="H302" s="17" t="str">
        <f>VLOOKUP(A302,[1]TODAS!$A$1:$T$2027,14,0)</f>
        <v>FINALIZADO</v>
      </c>
      <c r="I302" s="6" t="str">
        <f>VLOOKUP(A302,[1]TODAS!$A$1:$T$2027,5,0)</f>
        <v>2-2026-5494, 2-2026-5494</v>
      </c>
      <c r="J302" s="3" t="s">
        <v>28</v>
      </c>
      <c r="K302" s="3" t="s">
        <v>19</v>
      </c>
    </row>
    <row r="303" spans="1:11" ht="14.5" x14ac:dyDescent="0.35">
      <c r="A303" s="5" t="s">
        <v>339</v>
      </c>
      <c r="B303" s="27">
        <v>288102026</v>
      </c>
      <c r="C303" s="5" t="str" cm="1">
        <f t="array" ref="C303">_xlfn.IFS(D303="CORRESPONDENCIA","SUBSECRETARÍA CORPORATIVA",D303="SUBSECRETARIA CORPORATIVA","SUBSECRETARÍA CORPORATIVA",D303="BIENES Y SERVICIOS","SUBSECRETARÍA CORPORATIVA",D303="DIRECCION DE CONTRATACION","SUBSECRETARÍA CORPORATIVA",D303="DIRECCION ADMINISTRATIVA","SUBSECRETARÍA CORPORATIVA",D303="DIRECCION FINANCIERA","SUBSECRETARÍA CORPORATIVA",D303="TALENTO HUMANO","SUBSECRETARÍA CORPORATIVA",D303="GESTION DOCUMENTAL","SUBSECRETARÍA CORPORATIVA",D303="SUBSECRETARIA DE VIVIENDA","SUBSECRETARÍA DE VIVIENDA",D303="DIRECCION DE APOYO A LA CONSTRUCCION","SUBSECRETARÍA DE VIVIENDA",D303="DIRECCION DE FINANCIACION DE VIVIENDA","SUBSECRETARÍA DE VIVIENDA",D303="DIRECCION DE MEJORAMIENTO HABITACIONAL","SUBSECRETARÍA DE VIVIENDA",D303="SUBDIRECCION DE RECURSOS PRIVADOS","SUBSECRETARÍA DE VIVIENDA",D303="SUBSECRETARIA DE PLANEACION Y POLITICAS","SUBSECRETARÍA DE PLANEACIÓN Y POLÍTICAS",D303="DIRECCION DE INFORMACION DE POLITICAS PUBLICAS","SUBSECRETARÍA DE PLANEACIÓN Y POLÍTICAS",D303="DIRECCION DE SERVICIOS PUBLICOS","SUBSECRETARÍA DE PLANEACIÓN Y POLÍTICAS",D303="DIRECCION DE GESTION DEL SUELO","SUBSECRETARÍA DE PLANEACIÓN Y POLÍTICAS",D303="SUBSECRETARIA DE INVESTIGACIONES Y CONTROL DE VIVIENDA","SUBSECRETARÍA DE INSPECCIÓN, VIGILANCIA Y CONTROL DE VIVIENDA",D303="DIRECCION DE PREVENCION, ARRENDAMIENTO Y CONTROL DE ENAJENACION","SUBSECRETARÍA DE INSPECCIÓN, VIGILANCIA Y CONTROL DE VIVIENDA",D303="DIRECCION DE INVESTIGACIONES Y CONTROL DE VIVIENDA","SUBSECRETARÍA DE INSPECCIÓN, VIGILANCIA Y CONTROL DE VIVIENDA",D303="SUBSECRETARIA DE INSPECCION, VIGILANCIA Y CONTROL DE VIVIENDA","SUBSECRETARÍA DE INSPECCIÓN, VIGILANCIA Y CONTROL DE VIVIENDA",D303="DESPACHO","DESPACHO DE LA SECRETARÍA",D303="DESPACHO DE LA SECRETARIA","DESPACHO DE LA SECRETARÍA",D303="SUBSECRETARIA JURIDICA","SUBSECRETARÍA JURÍDICA",D303="OFICINA DE CONTROL INTERNO","OFICINA DE CONTROL INTERNO",D303="OFICINA DE CONTROL DISCIPLINARIO INTERNO","OFICINA DE CONTROL DISCIPLINARIO INTERNO",D303="OFICINA ASESORA DE COMUNICACIONES","OFICINA ASESORA DE COMUNICACIONES",D303="SUBSECRETARIA DE INTERVENCIONES INTEGRALES","SUBSECRETARÍA DE INTERVENCIONES INTEGRALES",D303="DIRECCION DE HABITAT Y ENTORNOS","SUBSECRETARÍA DE INTERVENCIONES INTEGRALES",D303="DIRECCION DE OPERACIONES","SUBSECRETARÍA DE INTERVENCIONES INTEGRALES",D303="DIRECCION DE ESTRUCTURACION DE PROYECTOS","SUBSECRETARÍA DE INTERVENCIONES INTEGRALES",D303="OFICINA ASESORA DE PLANEACION","OFICINA ASESORA DE PLANEACIÓN",D303="OFICINA DE PARTICIPACION Y RELACIONAMIENTO CON LA CIUDADANIA","OFICINA DE PARTICIPACIÓN Y RELACIONAMIENTO CON LA CIUDADANÍA",D303="SERVICIO A LA CIUDADANIA","OFICINA DE PARTICIPACIÓN Y RELACIONAMIENTO CON LA CIUDADANÍA",D303="OFICINA DE TECNOLOGIA Y TRANSFORMACION DIGITAL","OFICINA DE TECNOLOGÍA Y TRANSFORMACIÓN DIGITAL")</f>
        <v>SUBSECRETARÍA DE VIVIENDA</v>
      </c>
      <c r="D303" s="5" t="str">
        <f>VLOOKUP(A303,[1]TODAS!$A$1:$T$2027,8,0)</f>
        <v>DIRECCION DE MEJORAMIENTO HABITACIONAL</v>
      </c>
      <c r="E303" s="6">
        <v>46038</v>
      </c>
      <c r="F303" s="6">
        <f>VLOOKUP(A303,[1]TODAS!$A$1:$T$2027,6,0)</f>
        <v>46055</v>
      </c>
      <c r="G303" s="27">
        <f>NETWORKDAYS(E303,F303,FESTIVOS!$A$17:$A$51)-1</f>
        <v>11</v>
      </c>
      <c r="H303" s="17" t="str">
        <f>VLOOKUP(A303,[1]TODAS!$A$1:$T$2027,14,0)</f>
        <v>FINALIZADO</v>
      </c>
      <c r="I303" s="6" t="str">
        <f>VLOOKUP(A303,[1]TODAS!$A$1:$T$2027,5,0)</f>
        <v>2-2026-6370, 2-2026-6370</v>
      </c>
      <c r="J303" s="3" t="s">
        <v>28</v>
      </c>
      <c r="K303" s="3" t="s">
        <v>19</v>
      </c>
    </row>
    <row r="304" spans="1:11" ht="14.5" x14ac:dyDescent="0.35">
      <c r="A304" s="5" t="s">
        <v>340</v>
      </c>
      <c r="B304" s="27">
        <v>288602026</v>
      </c>
      <c r="C304" s="5" t="str" cm="1">
        <f t="array" ref="C304">_xlfn.IFS(D304="CORRESPONDENCIA","SUBSECRETARÍA CORPORATIVA",D304="SUBSECRETARIA CORPORATIVA","SUBSECRETARÍA CORPORATIVA",D304="BIENES Y SERVICIOS","SUBSECRETARÍA CORPORATIVA",D304="DIRECCION DE CONTRATACION","SUBSECRETARÍA CORPORATIVA",D304="DIRECCION ADMINISTRATIVA","SUBSECRETARÍA CORPORATIVA",D304="DIRECCION FINANCIERA","SUBSECRETARÍA CORPORATIVA",D304="TALENTO HUMANO","SUBSECRETARÍA CORPORATIVA",D304="GESTION DOCUMENTAL","SUBSECRETARÍA CORPORATIVA",D304="SUBSECRETARIA DE VIVIENDA","SUBSECRETARÍA DE VIVIENDA",D304="DIRECCION DE APOYO A LA CONSTRUCCION","SUBSECRETARÍA DE VIVIENDA",D304="DIRECCION DE FINANCIACION DE VIVIENDA","SUBSECRETARÍA DE VIVIENDA",D304="DIRECCION DE MEJORAMIENTO HABITACIONAL","SUBSECRETARÍA DE VIVIENDA",D304="SUBDIRECCION DE RECURSOS PRIVADOS","SUBSECRETARÍA DE VIVIENDA",D304="SUBSECRETARIA DE PLANEACION Y POLITICAS","SUBSECRETARÍA DE PLANEACIÓN Y POLÍTICAS",D304="DIRECCION DE INFORMACION DE POLITICAS PUBLICAS","SUBSECRETARÍA DE PLANEACIÓN Y POLÍTICAS",D304="DIRECCION DE SERVICIOS PUBLICOS","SUBSECRETARÍA DE PLANEACIÓN Y POLÍTICAS",D304="DIRECCION DE GESTION DEL SUELO","SUBSECRETARÍA DE PLANEACIÓN Y POLÍTICAS",D304="SUBSECRETARIA DE INVESTIGACIONES Y CONTROL DE VIVIENDA","SUBSECRETARÍA DE INSPECCIÓN, VIGILANCIA Y CONTROL DE VIVIENDA",D304="DIRECCION DE PREVENCION, ARRENDAMIENTO Y CONTROL DE ENAJENACION","SUBSECRETARÍA DE INSPECCIÓN, VIGILANCIA Y CONTROL DE VIVIENDA",D304="DIRECCION DE INVESTIGACIONES Y CONTROL DE VIVIENDA","SUBSECRETARÍA DE INSPECCIÓN, VIGILANCIA Y CONTROL DE VIVIENDA",D304="SUBSECRETARIA DE INSPECCION, VIGILANCIA Y CONTROL DE VIVIENDA","SUBSECRETARÍA DE INSPECCIÓN, VIGILANCIA Y CONTROL DE VIVIENDA",D304="DESPACHO","DESPACHO DE LA SECRETARÍA",D304="DESPACHO DE LA SECRETARIA","DESPACHO DE LA SECRETARÍA",D304="SUBSECRETARIA JURIDICA","SUBSECRETARÍA JURÍDICA",D304="OFICINA DE CONTROL INTERNO","OFICINA DE CONTROL INTERNO",D304="OFICINA DE CONTROL DISCIPLINARIO INTERNO","OFICINA DE CONTROL DISCIPLINARIO INTERNO",D304="OFICINA ASESORA DE COMUNICACIONES","OFICINA ASESORA DE COMUNICACIONES",D304="SUBSECRETARIA DE INTERVENCIONES INTEGRALES","SUBSECRETARÍA DE INTERVENCIONES INTEGRALES",D304="DIRECCION DE HABITAT Y ENTORNOS","SUBSECRETARÍA DE INTERVENCIONES INTEGRALES",D304="DIRECCION DE OPERACIONES","SUBSECRETARÍA DE INTERVENCIONES INTEGRALES",D304="DIRECCION DE ESTRUCTURACION DE PROYECTOS","SUBSECRETARÍA DE INTERVENCIONES INTEGRALES",D304="OFICINA ASESORA DE PLANEACION","OFICINA ASESORA DE PLANEACIÓN",D304="OFICINA DE PARTICIPACION Y RELACIONAMIENTO CON LA CIUDADANIA","OFICINA DE PARTICIPACIÓN Y RELACIONAMIENTO CON LA CIUDADANÍA",D304="SERVICIO A LA CIUDADANIA","OFICINA DE PARTICIPACIÓN Y RELACIONAMIENTO CON LA CIUDADANÍA",D304="OFICINA DE TECNOLOGIA Y TRANSFORMACION DIGITAL","OFICINA DE TECNOLOGÍA Y TRANSFORMACIÓN DIGITAL")</f>
        <v>SUBSECRETARÍA DE VIVIENDA</v>
      </c>
      <c r="D304" s="5" t="str">
        <f>VLOOKUP(A304,[1]TODAS!$A$1:$T$2027,8,0)</f>
        <v>DIRECCION DE FINANCIACION DE VIVIENDA</v>
      </c>
      <c r="E304" s="6">
        <v>46038</v>
      </c>
      <c r="F304" s="6">
        <f>VLOOKUP(A304,[1]TODAS!$A$1:$T$2027,6,0)</f>
        <v>46044</v>
      </c>
      <c r="G304" s="27">
        <f>NETWORKDAYS(E304,F304,FESTIVOS!$A$17:$A$51)-1</f>
        <v>4</v>
      </c>
      <c r="H304" s="17" t="str">
        <f>VLOOKUP(A304,[1]TODAS!$A$1:$T$2027,14,0)</f>
        <v>FINALIZADO</v>
      </c>
      <c r="I304" s="6" t="str">
        <f>VLOOKUP(A304,[1]TODAS!$A$1:$T$2027,5,0)</f>
        <v>2-2026-3979, 2-2026-3979</v>
      </c>
      <c r="J304" s="3" t="s">
        <v>28</v>
      </c>
      <c r="K304" s="3" t="s">
        <v>19</v>
      </c>
    </row>
    <row r="305" spans="1:11" ht="14.5" x14ac:dyDescent="0.35">
      <c r="A305" s="5" t="s">
        <v>341</v>
      </c>
      <c r="B305" s="27">
        <v>288722026</v>
      </c>
      <c r="C305" s="5" t="str" cm="1">
        <f t="array" ref="C305">_xlfn.IFS(D305="CORRESPONDENCIA","SUBSECRETARÍA CORPORATIVA",D305="SUBSECRETARIA CORPORATIVA","SUBSECRETARÍA CORPORATIVA",D305="BIENES Y SERVICIOS","SUBSECRETARÍA CORPORATIVA",D305="DIRECCION DE CONTRATACION","SUBSECRETARÍA CORPORATIVA",D305="DIRECCION ADMINISTRATIVA","SUBSECRETARÍA CORPORATIVA",D305="DIRECCION FINANCIERA","SUBSECRETARÍA CORPORATIVA",D305="TALENTO HUMANO","SUBSECRETARÍA CORPORATIVA",D305="GESTION DOCUMENTAL","SUBSECRETARÍA CORPORATIVA",D305="SUBSECRETARIA DE VIVIENDA","SUBSECRETARÍA DE VIVIENDA",D305="DIRECCION DE APOYO A LA CONSTRUCCION","SUBSECRETARÍA DE VIVIENDA",D305="DIRECCION DE FINANCIACION DE VIVIENDA","SUBSECRETARÍA DE VIVIENDA",D305="DIRECCION DE MEJORAMIENTO HABITACIONAL","SUBSECRETARÍA DE VIVIENDA",D305="SUBDIRECCION DE RECURSOS PRIVADOS","SUBSECRETARÍA DE VIVIENDA",D305="SUBSECRETARIA DE PLANEACION Y POLITICAS","SUBSECRETARÍA DE PLANEACIÓN Y POLÍTICAS",D305="DIRECCION DE INFORMACION DE POLITICAS PUBLICAS","SUBSECRETARÍA DE PLANEACIÓN Y POLÍTICAS",D305="DIRECCION DE SERVICIOS PUBLICOS","SUBSECRETARÍA DE PLANEACIÓN Y POLÍTICAS",D305="DIRECCION DE GESTION DEL SUELO","SUBSECRETARÍA DE PLANEACIÓN Y POLÍTICAS",D305="SUBSECRETARIA DE INVESTIGACIONES Y CONTROL DE VIVIENDA","SUBSECRETARÍA DE INSPECCIÓN, VIGILANCIA Y CONTROL DE VIVIENDA",D305="DIRECCION DE PREVENCION, ARRENDAMIENTO Y CONTROL DE ENAJENACION","SUBSECRETARÍA DE INSPECCIÓN, VIGILANCIA Y CONTROL DE VIVIENDA",D305="DIRECCION DE INVESTIGACIONES Y CONTROL DE VIVIENDA","SUBSECRETARÍA DE INSPECCIÓN, VIGILANCIA Y CONTROL DE VIVIENDA",D305="SUBSECRETARIA DE INSPECCION, VIGILANCIA Y CONTROL DE VIVIENDA","SUBSECRETARÍA DE INSPECCIÓN, VIGILANCIA Y CONTROL DE VIVIENDA",D305="DESPACHO","DESPACHO DE LA SECRETARÍA",D305="DESPACHO DE LA SECRETARIA","DESPACHO DE LA SECRETARÍA",D305="SUBSECRETARIA JURIDICA","SUBSECRETARÍA JURÍDICA",D305="OFICINA DE CONTROL INTERNO","OFICINA DE CONTROL INTERNO",D305="OFICINA DE CONTROL DISCIPLINARIO INTERNO","OFICINA DE CONTROL DISCIPLINARIO INTERNO",D305="OFICINA ASESORA DE COMUNICACIONES","OFICINA ASESORA DE COMUNICACIONES",D305="SUBSECRETARIA DE INTERVENCIONES INTEGRALES","SUBSECRETARÍA DE INTERVENCIONES INTEGRALES",D305="DIRECCION DE HABITAT Y ENTORNOS","SUBSECRETARÍA DE INTERVENCIONES INTEGRALES",D305="DIRECCION DE OPERACIONES","SUBSECRETARÍA DE INTERVENCIONES INTEGRALES",D305="DIRECCION DE ESTRUCTURACION DE PROYECTOS","SUBSECRETARÍA DE INTERVENCIONES INTEGRALES",D305="OFICINA ASESORA DE PLANEACION","OFICINA ASESORA DE PLANEACIÓN",D305="OFICINA DE PARTICIPACION Y RELACIONAMIENTO CON LA CIUDADANIA","OFICINA DE PARTICIPACIÓN Y RELACIONAMIENTO CON LA CIUDADANÍA",D305="SERVICIO A LA CIUDADANIA","OFICINA DE PARTICIPACIÓN Y RELACIONAMIENTO CON LA CIUDADANÍA",D305="OFICINA DE TECNOLOGIA Y TRANSFORMACION DIGITAL","OFICINA DE TECNOLOGÍA Y TRANSFORMACIÓN DIGITAL")</f>
        <v>SUBSECRETARÍA DE VIVIENDA</v>
      </c>
      <c r="D305" s="5" t="str">
        <f>VLOOKUP(A305,[1]TODAS!$A$1:$T$2027,8,0)</f>
        <v>DIRECCION DE FINANCIACION DE VIVIENDA</v>
      </c>
      <c r="E305" s="6">
        <v>46038</v>
      </c>
      <c r="F305" s="6">
        <f>VLOOKUP(A305,[1]TODAS!$A$1:$T$2027,6,0)</f>
        <v>46048</v>
      </c>
      <c r="G305" s="27">
        <f>NETWORKDAYS(E305,F305,FESTIVOS!$A$17:$A$51)-1</f>
        <v>6</v>
      </c>
      <c r="H305" s="17" t="str">
        <f>VLOOKUP(A305,[1]TODAS!$A$1:$T$2027,14,0)</f>
        <v>FINALIZADO</v>
      </c>
      <c r="I305" s="6" t="str">
        <f>VLOOKUP(A305,[1]TODAS!$A$1:$T$2027,5,0)</f>
        <v>2-2026-5270, 2-2026-5270</v>
      </c>
      <c r="J305" s="3" t="s">
        <v>28</v>
      </c>
      <c r="K305" s="3" t="s">
        <v>19</v>
      </c>
    </row>
    <row r="306" spans="1:11" ht="14.5" x14ac:dyDescent="0.35">
      <c r="A306" s="5" t="s">
        <v>342</v>
      </c>
      <c r="B306" s="27">
        <v>288752026</v>
      </c>
      <c r="C306" s="5" t="str" cm="1">
        <f t="array" ref="C306">_xlfn.IFS(D306="CORRESPONDENCIA","SUBSECRETARÍA CORPORATIVA",D306="SUBSECRETARIA CORPORATIVA","SUBSECRETARÍA CORPORATIVA",D306="BIENES Y SERVICIOS","SUBSECRETARÍA CORPORATIVA",D306="DIRECCION DE CONTRATACION","SUBSECRETARÍA CORPORATIVA",D306="DIRECCION ADMINISTRATIVA","SUBSECRETARÍA CORPORATIVA",D306="DIRECCION FINANCIERA","SUBSECRETARÍA CORPORATIVA",D306="TALENTO HUMANO","SUBSECRETARÍA CORPORATIVA",D306="GESTION DOCUMENTAL","SUBSECRETARÍA CORPORATIVA",D306="SUBSECRETARIA DE VIVIENDA","SUBSECRETARÍA DE VIVIENDA",D306="DIRECCION DE APOYO A LA CONSTRUCCION","SUBSECRETARÍA DE VIVIENDA",D306="DIRECCION DE FINANCIACION DE VIVIENDA","SUBSECRETARÍA DE VIVIENDA",D306="DIRECCION DE MEJORAMIENTO HABITACIONAL","SUBSECRETARÍA DE VIVIENDA",D306="SUBDIRECCION DE RECURSOS PRIVADOS","SUBSECRETARÍA DE VIVIENDA",D306="SUBSECRETARIA DE PLANEACION Y POLITICAS","SUBSECRETARÍA DE PLANEACIÓN Y POLÍTICAS",D306="DIRECCION DE INFORMACION DE POLITICAS PUBLICAS","SUBSECRETARÍA DE PLANEACIÓN Y POLÍTICAS",D306="DIRECCION DE SERVICIOS PUBLICOS","SUBSECRETARÍA DE PLANEACIÓN Y POLÍTICAS",D306="DIRECCION DE GESTION DEL SUELO","SUBSECRETARÍA DE PLANEACIÓN Y POLÍTICAS",D306="SUBSECRETARIA DE INVESTIGACIONES Y CONTROL DE VIVIENDA","SUBSECRETARÍA DE INSPECCIÓN, VIGILANCIA Y CONTROL DE VIVIENDA",D306="DIRECCION DE PREVENCION, ARRENDAMIENTO Y CONTROL DE ENAJENACION","SUBSECRETARÍA DE INSPECCIÓN, VIGILANCIA Y CONTROL DE VIVIENDA",D306="DIRECCION DE INVESTIGACIONES Y CONTROL DE VIVIENDA","SUBSECRETARÍA DE INSPECCIÓN, VIGILANCIA Y CONTROL DE VIVIENDA",D306="SUBSECRETARIA DE INSPECCION, VIGILANCIA Y CONTROL DE VIVIENDA","SUBSECRETARÍA DE INSPECCIÓN, VIGILANCIA Y CONTROL DE VIVIENDA",D306="DESPACHO","DESPACHO DE LA SECRETARÍA",D306="DESPACHO DE LA SECRETARIA","DESPACHO DE LA SECRETARÍA",D306="SUBSECRETARIA JURIDICA","SUBSECRETARÍA JURÍDICA",D306="OFICINA DE CONTROL INTERNO","OFICINA DE CONTROL INTERNO",D306="OFICINA DE CONTROL DISCIPLINARIO INTERNO","OFICINA DE CONTROL DISCIPLINARIO INTERNO",D306="OFICINA ASESORA DE COMUNICACIONES","OFICINA ASESORA DE COMUNICACIONES",D306="SUBSECRETARIA DE INTERVENCIONES INTEGRALES","SUBSECRETARÍA DE INTERVENCIONES INTEGRALES",D306="DIRECCION DE HABITAT Y ENTORNOS","SUBSECRETARÍA DE INTERVENCIONES INTEGRALES",D306="DIRECCION DE OPERACIONES","SUBSECRETARÍA DE INTERVENCIONES INTEGRALES",D306="DIRECCION DE ESTRUCTURACION DE PROYECTOS","SUBSECRETARÍA DE INTERVENCIONES INTEGRALES",D306="OFICINA ASESORA DE PLANEACION","OFICINA ASESORA DE PLANEACIÓN",D306="OFICINA DE PARTICIPACION Y RELACIONAMIENTO CON LA CIUDADANIA","OFICINA DE PARTICIPACIÓN Y RELACIONAMIENTO CON LA CIUDADANÍA",D306="SERVICIO A LA CIUDADANIA","OFICINA DE PARTICIPACIÓN Y RELACIONAMIENTO CON LA CIUDADANÍA",D306="OFICINA DE TECNOLOGIA Y TRANSFORMACION DIGITAL","OFICINA DE TECNOLOGÍA Y TRANSFORMACIÓN DIGITAL")</f>
        <v>SUBSECRETARÍA DE VIVIENDA</v>
      </c>
      <c r="D306" s="5" t="str">
        <f>VLOOKUP(A306,[1]TODAS!$A$1:$T$2027,8,0)</f>
        <v>DIRECCION DE FINANCIACION DE VIVIENDA</v>
      </c>
      <c r="E306" s="6">
        <v>46038</v>
      </c>
      <c r="F306" s="6">
        <f>VLOOKUP(A306,[1]TODAS!$A$1:$T$2027,6,0)</f>
        <v>46049</v>
      </c>
      <c r="G306" s="27">
        <f>NETWORKDAYS(E306,F306,FESTIVOS!$A$17:$A$51)-1</f>
        <v>7</v>
      </c>
      <c r="H306" s="17" t="str">
        <f>VLOOKUP(A306,[1]TODAS!$A$1:$T$2027,14,0)</f>
        <v>FINALIZADO</v>
      </c>
      <c r="I306" s="6" t="str">
        <f>VLOOKUP(A306,[1]TODAS!$A$1:$T$2027,5,0)</f>
        <v>2-2026-5508, 2-2026-5508</v>
      </c>
      <c r="J306" s="3" t="s">
        <v>28</v>
      </c>
      <c r="K306" s="3" t="s">
        <v>19</v>
      </c>
    </row>
    <row r="307" spans="1:11" ht="14.5" x14ac:dyDescent="0.35">
      <c r="A307" s="5" t="s">
        <v>343</v>
      </c>
      <c r="B307" s="27">
        <v>289612026</v>
      </c>
      <c r="C307" s="5" t="str" cm="1">
        <f t="array" ref="C307">_xlfn.IFS(D307="CORRESPONDENCIA","SUBSECRETARÍA CORPORATIVA",D307="SUBSECRETARIA CORPORATIVA","SUBSECRETARÍA CORPORATIVA",D307="BIENES Y SERVICIOS","SUBSECRETARÍA CORPORATIVA",D307="DIRECCION DE CONTRATACION","SUBSECRETARÍA CORPORATIVA",D307="DIRECCION ADMINISTRATIVA","SUBSECRETARÍA CORPORATIVA",D307="DIRECCION FINANCIERA","SUBSECRETARÍA CORPORATIVA",D307="TALENTO HUMANO","SUBSECRETARÍA CORPORATIVA",D307="GESTION DOCUMENTAL","SUBSECRETARÍA CORPORATIVA",D307="SUBSECRETARIA DE VIVIENDA","SUBSECRETARÍA DE VIVIENDA",D307="DIRECCION DE APOYO A LA CONSTRUCCION","SUBSECRETARÍA DE VIVIENDA",D307="DIRECCION DE FINANCIACION DE VIVIENDA","SUBSECRETARÍA DE VIVIENDA",D307="DIRECCION DE MEJORAMIENTO HABITACIONAL","SUBSECRETARÍA DE VIVIENDA",D307="SUBDIRECCION DE RECURSOS PRIVADOS","SUBSECRETARÍA DE VIVIENDA",D307="SUBSECRETARIA DE PLANEACION Y POLITICAS","SUBSECRETARÍA DE PLANEACIÓN Y POLÍTICAS",D307="DIRECCION DE INFORMACION DE POLITICAS PUBLICAS","SUBSECRETARÍA DE PLANEACIÓN Y POLÍTICAS",D307="DIRECCION DE SERVICIOS PUBLICOS","SUBSECRETARÍA DE PLANEACIÓN Y POLÍTICAS",D307="DIRECCION DE GESTION DEL SUELO","SUBSECRETARÍA DE PLANEACIÓN Y POLÍTICAS",D307="SUBSECRETARIA DE INVESTIGACIONES Y CONTROL DE VIVIENDA","SUBSECRETARÍA DE INSPECCIÓN, VIGILANCIA Y CONTROL DE VIVIENDA",D307="DIRECCION DE PREVENCION, ARRENDAMIENTO Y CONTROL DE ENAJENACION","SUBSECRETARÍA DE INSPECCIÓN, VIGILANCIA Y CONTROL DE VIVIENDA",D307="DIRECCION DE INVESTIGACIONES Y CONTROL DE VIVIENDA","SUBSECRETARÍA DE INSPECCIÓN, VIGILANCIA Y CONTROL DE VIVIENDA",D307="SUBSECRETARIA DE INSPECCION, VIGILANCIA Y CONTROL DE VIVIENDA","SUBSECRETARÍA DE INSPECCIÓN, VIGILANCIA Y CONTROL DE VIVIENDA",D307="DESPACHO","DESPACHO DE LA SECRETARÍA",D307="DESPACHO DE LA SECRETARIA","DESPACHO DE LA SECRETARÍA",D307="SUBSECRETARIA JURIDICA","SUBSECRETARÍA JURÍDICA",D307="OFICINA DE CONTROL INTERNO","OFICINA DE CONTROL INTERNO",D307="OFICINA DE CONTROL DISCIPLINARIO INTERNO","OFICINA DE CONTROL DISCIPLINARIO INTERNO",D307="OFICINA ASESORA DE COMUNICACIONES","OFICINA ASESORA DE COMUNICACIONES",D307="SUBSECRETARIA DE INTERVENCIONES INTEGRALES","SUBSECRETARÍA DE INTERVENCIONES INTEGRALES",D307="DIRECCION DE HABITAT Y ENTORNOS","SUBSECRETARÍA DE INTERVENCIONES INTEGRALES",D307="DIRECCION DE OPERACIONES","SUBSECRETARÍA DE INTERVENCIONES INTEGRALES",D307="DIRECCION DE ESTRUCTURACION DE PROYECTOS","SUBSECRETARÍA DE INTERVENCIONES INTEGRALES",D307="OFICINA ASESORA DE PLANEACION","OFICINA ASESORA DE PLANEACIÓN",D307="OFICINA DE PARTICIPACION Y RELACIONAMIENTO CON LA CIUDADANIA","OFICINA DE PARTICIPACIÓN Y RELACIONAMIENTO CON LA CIUDADANÍA",D307="SERVICIO A LA CIUDADANIA","OFICINA DE PARTICIPACIÓN Y RELACIONAMIENTO CON LA CIUDADANÍA",D307="OFICINA DE TECNOLOGIA Y TRANSFORMACION DIGITAL","OFICINA DE TECNOLOGÍA Y TRANSFORMACIÓN DIGITAL")</f>
        <v>SUBSECRETARÍA DE VIVIENDA</v>
      </c>
      <c r="D307" s="5" t="str">
        <f>VLOOKUP(A307,[1]TODAS!$A$1:$T$2027,8,0)</f>
        <v>DIRECCION DE FINANCIACION DE VIVIENDA</v>
      </c>
      <c r="E307" s="6">
        <v>46038</v>
      </c>
      <c r="F307" s="6">
        <f>VLOOKUP(A307,[1]TODAS!$A$1:$T$2027,6,0)</f>
        <v>46048</v>
      </c>
      <c r="G307" s="27">
        <f>NETWORKDAYS(E307,F307,FESTIVOS!$A$17:$A$51)-1</f>
        <v>6</v>
      </c>
      <c r="H307" s="17" t="str">
        <f>VLOOKUP(A307,[1]TODAS!$A$1:$T$2027,14,0)</f>
        <v>FINALIZADO</v>
      </c>
      <c r="I307" s="6" t="str">
        <f>VLOOKUP(A307,[1]TODAS!$A$1:$T$2027,5,0)</f>
        <v>2-2026-5004, 2-2026-5004</v>
      </c>
      <c r="J307" s="3" t="s">
        <v>28</v>
      </c>
      <c r="K307" s="3" t="s">
        <v>19</v>
      </c>
    </row>
    <row r="308" spans="1:11" ht="14.5" x14ac:dyDescent="0.35">
      <c r="A308" s="5" t="s">
        <v>344</v>
      </c>
      <c r="B308" s="27">
        <v>289712026</v>
      </c>
      <c r="C308" s="5" t="str" cm="1">
        <f t="array" ref="C308">_xlfn.IFS(D308="CORRESPONDENCIA","SUBSECRETARÍA CORPORATIVA",D308="SUBSECRETARIA CORPORATIVA","SUBSECRETARÍA CORPORATIVA",D308="BIENES Y SERVICIOS","SUBSECRETARÍA CORPORATIVA",D308="DIRECCION DE CONTRATACION","SUBSECRETARÍA CORPORATIVA",D308="DIRECCION ADMINISTRATIVA","SUBSECRETARÍA CORPORATIVA",D308="DIRECCION FINANCIERA","SUBSECRETARÍA CORPORATIVA",D308="TALENTO HUMANO","SUBSECRETARÍA CORPORATIVA",D308="GESTION DOCUMENTAL","SUBSECRETARÍA CORPORATIVA",D308="SUBSECRETARIA DE VIVIENDA","SUBSECRETARÍA DE VIVIENDA",D308="DIRECCION DE APOYO A LA CONSTRUCCION","SUBSECRETARÍA DE VIVIENDA",D308="DIRECCION DE FINANCIACION DE VIVIENDA","SUBSECRETARÍA DE VIVIENDA",D308="DIRECCION DE MEJORAMIENTO HABITACIONAL","SUBSECRETARÍA DE VIVIENDA",D308="SUBDIRECCION DE RECURSOS PRIVADOS","SUBSECRETARÍA DE VIVIENDA",D308="SUBSECRETARIA DE PLANEACION Y POLITICAS","SUBSECRETARÍA DE PLANEACIÓN Y POLÍTICAS",D308="DIRECCION DE INFORMACION DE POLITICAS PUBLICAS","SUBSECRETARÍA DE PLANEACIÓN Y POLÍTICAS",D308="DIRECCION DE SERVICIOS PUBLICOS","SUBSECRETARÍA DE PLANEACIÓN Y POLÍTICAS",D308="DIRECCION DE GESTION DEL SUELO","SUBSECRETARÍA DE PLANEACIÓN Y POLÍTICAS",D308="SUBSECRETARIA DE INVESTIGACIONES Y CONTROL DE VIVIENDA","SUBSECRETARÍA DE INSPECCIÓN, VIGILANCIA Y CONTROL DE VIVIENDA",D308="DIRECCION DE PREVENCION, ARRENDAMIENTO Y CONTROL DE ENAJENACION","SUBSECRETARÍA DE INSPECCIÓN, VIGILANCIA Y CONTROL DE VIVIENDA",D308="DIRECCION DE INVESTIGACIONES Y CONTROL DE VIVIENDA","SUBSECRETARÍA DE INSPECCIÓN, VIGILANCIA Y CONTROL DE VIVIENDA",D308="SUBSECRETARIA DE INSPECCION, VIGILANCIA Y CONTROL DE VIVIENDA","SUBSECRETARÍA DE INSPECCIÓN, VIGILANCIA Y CONTROL DE VIVIENDA",D308="DESPACHO","DESPACHO DE LA SECRETARÍA",D308="DESPACHO DE LA SECRETARIA","DESPACHO DE LA SECRETARÍA",D308="SUBSECRETARIA JURIDICA","SUBSECRETARÍA JURÍDICA",D308="OFICINA DE CONTROL INTERNO","OFICINA DE CONTROL INTERNO",D308="OFICINA DE CONTROL DISCIPLINARIO INTERNO","OFICINA DE CONTROL DISCIPLINARIO INTERNO",D308="OFICINA ASESORA DE COMUNICACIONES","OFICINA ASESORA DE COMUNICACIONES",D308="SUBSECRETARIA DE INTERVENCIONES INTEGRALES","SUBSECRETARÍA DE INTERVENCIONES INTEGRALES",D308="DIRECCION DE HABITAT Y ENTORNOS","SUBSECRETARÍA DE INTERVENCIONES INTEGRALES",D308="DIRECCION DE OPERACIONES","SUBSECRETARÍA DE INTERVENCIONES INTEGRALES",D308="DIRECCION DE ESTRUCTURACION DE PROYECTOS","SUBSECRETARÍA DE INTERVENCIONES INTEGRALES",D308="OFICINA ASESORA DE PLANEACION","OFICINA ASESORA DE PLANEACIÓN",D308="OFICINA DE PARTICIPACION Y RELACIONAMIENTO CON LA CIUDADANIA","OFICINA DE PARTICIPACIÓN Y RELACIONAMIENTO CON LA CIUDADANÍA",D308="SERVICIO A LA CIUDADANIA","OFICINA DE PARTICIPACIÓN Y RELACIONAMIENTO CON LA CIUDADANÍA",D308="OFICINA DE TECNOLOGIA Y TRANSFORMACION DIGITAL","OFICINA DE TECNOLOGÍA Y TRANSFORMACIÓN DIGITAL")</f>
        <v>SUBSECRETARÍA JURÍDICA</v>
      </c>
      <c r="D308" s="5" t="str">
        <f>VLOOKUP(A308,[1]TODAS!$A$1:$T$2027,8,0)</f>
        <v>SUBSECRETARIA JURIDICA</v>
      </c>
      <c r="E308" s="6">
        <v>46038</v>
      </c>
      <c r="F308" s="6">
        <f>VLOOKUP(A308,[1]TODAS!$A$1:$T$2027,6,0)</f>
        <v>46045</v>
      </c>
      <c r="G308" s="27">
        <f>NETWORKDAYS(E308,F308,FESTIVOS!$A$17:$A$51)-1</f>
        <v>5</v>
      </c>
      <c r="H308" s="17" t="str">
        <f>VLOOKUP(A308,[1]TODAS!$A$1:$T$2027,14,0)</f>
        <v>FINALIZADO</v>
      </c>
      <c r="I308" s="6" t="str">
        <f>VLOOKUP(A308,[1]TODAS!$A$1:$T$2027,5,0)</f>
        <v>2-2026-4709, 2-2026-4709</v>
      </c>
      <c r="J308" s="3" t="s">
        <v>28</v>
      </c>
      <c r="K308" s="3" t="s">
        <v>19</v>
      </c>
    </row>
    <row r="309" spans="1:11" ht="14.5" x14ac:dyDescent="0.35">
      <c r="A309" s="5" t="s">
        <v>345</v>
      </c>
      <c r="B309" s="27">
        <v>290072026</v>
      </c>
      <c r="C309" s="5" t="str" cm="1">
        <f t="array" ref="C309">_xlfn.IFS(D309="CORRESPONDENCIA","SUBSECRETARÍA CORPORATIVA",D309="SUBSECRETARIA CORPORATIVA","SUBSECRETARÍA CORPORATIVA",D309="BIENES Y SERVICIOS","SUBSECRETARÍA CORPORATIVA",D309="DIRECCION DE CONTRATACION","SUBSECRETARÍA CORPORATIVA",D309="DIRECCION ADMINISTRATIVA","SUBSECRETARÍA CORPORATIVA",D309="DIRECCION FINANCIERA","SUBSECRETARÍA CORPORATIVA",D309="TALENTO HUMANO","SUBSECRETARÍA CORPORATIVA",D309="GESTION DOCUMENTAL","SUBSECRETARÍA CORPORATIVA",D309="SUBSECRETARIA DE VIVIENDA","SUBSECRETARÍA DE VIVIENDA",D309="DIRECCION DE APOYO A LA CONSTRUCCION","SUBSECRETARÍA DE VIVIENDA",D309="DIRECCION DE FINANCIACION DE VIVIENDA","SUBSECRETARÍA DE VIVIENDA",D309="DIRECCION DE MEJORAMIENTO HABITACIONAL","SUBSECRETARÍA DE VIVIENDA",D309="SUBDIRECCION DE RECURSOS PRIVADOS","SUBSECRETARÍA DE VIVIENDA",D309="SUBSECRETARIA DE PLANEACION Y POLITICAS","SUBSECRETARÍA DE PLANEACIÓN Y POLÍTICAS",D309="DIRECCION DE INFORMACION DE POLITICAS PUBLICAS","SUBSECRETARÍA DE PLANEACIÓN Y POLÍTICAS",D309="DIRECCION DE SERVICIOS PUBLICOS","SUBSECRETARÍA DE PLANEACIÓN Y POLÍTICAS",D309="DIRECCION DE GESTION DEL SUELO","SUBSECRETARÍA DE PLANEACIÓN Y POLÍTICAS",D309="SUBSECRETARIA DE INVESTIGACIONES Y CONTROL DE VIVIENDA","SUBSECRETARÍA DE INSPECCIÓN, VIGILANCIA Y CONTROL DE VIVIENDA",D309="DIRECCION DE PREVENCION, ARRENDAMIENTO Y CONTROL DE ENAJENACION","SUBSECRETARÍA DE INSPECCIÓN, VIGILANCIA Y CONTROL DE VIVIENDA",D309="DIRECCION DE INVESTIGACIONES Y CONTROL DE VIVIENDA","SUBSECRETARÍA DE INSPECCIÓN, VIGILANCIA Y CONTROL DE VIVIENDA",D309="SUBSECRETARIA DE INSPECCION, VIGILANCIA Y CONTROL DE VIVIENDA","SUBSECRETARÍA DE INSPECCIÓN, VIGILANCIA Y CONTROL DE VIVIENDA",D309="DESPACHO","DESPACHO DE LA SECRETARÍA",D309="DESPACHO DE LA SECRETARIA","DESPACHO DE LA SECRETARÍA",D309="SUBSECRETARIA JURIDICA","SUBSECRETARÍA JURÍDICA",D309="OFICINA DE CONTROL INTERNO","OFICINA DE CONTROL INTERNO",D309="OFICINA DE CONTROL DISCIPLINARIO INTERNO","OFICINA DE CONTROL DISCIPLINARIO INTERNO",D309="OFICINA ASESORA DE COMUNICACIONES","OFICINA ASESORA DE COMUNICACIONES",D309="SUBSECRETARIA DE INTERVENCIONES INTEGRALES","SUBSECRETARÍA DE INTERVENCIONES INTEGRALES",D309="DIRECCION DE HABITAT Y ENTORNOS","SUBSECRETARÍA DE INTERVENCIONES INTEGRALES",D309="DIRECCION DE OPERACIONES","SUBSECRETARÍA DE INTERVENCIONES INTEGRALES",D309="DIRECCION DE ESTRUCTURACION DE PROYECTOS","SUBSECRETARÍA DE INTERVENCIONES INTEGRALES",D309="OFICINA ASESORA DE PLANEACION","OFICINA ASESORA DE PLANEACIÓN",D309="OFICINA DE PARTICIPACION Y RELACIONAMIENTO CON LA CIUDADANIA","OFICINA DE PARTICIPACIÓN Y RELACIONAMIENTO CON LA CIUDADANÍA",D309="SERVICIO A LA CIUDADANIA","OFICINA DE PARTICIPACIÓN Y RELACIONAMIENTO CON LA CIUDADANÍA",D309="OFICINA DE TECNOLOGIA Y TRANSFORMACION DIGITAL","OFICINA DE TECNOLOGÍA Y TRANSFORMACIÓN DIGITAL")</f>
        <v>SUBSECRETARÍA DE VIVIENDA</v>
      </c>
      <c r="D309" s="5" t="str">
        <f>VLOOKUP(A309,[1]TODAS!$A$1:$T$2027,8,0)</f>
        <v>DIRECCION DE FINANCIACION DE VIVIENDA</v>
      </c>
      <c r="E309" s="6">
        <v>46038</v>
      </c>
      <c r="F309" s="6">
        <f>VLOOKUP(A309,[1]TODAS!$A$1:$T$2027,6,0)</f>
        <v>46050</v>
      </c>
      <c r="G309" s="27">
        <f>NETWORKDAYS(E309,F309,FESTIVOS!$A$17:$A$51)-1</f>
        <v>8</v>
      </c>
      <c r="H309" s="17" t="str">
        <f>VLOOKUP(A309,[1]TODAS!$A$1:$T$2027,14,0)</f>
        <v>FINALIZADO</v>
      </c>
      <c r="I309" s="6" t="str">
        <f>VLOOKUP(A309,[1]TODAS!$A$1:$T$2027,5,0)</f>
        <v>2-2026-5610, 2-2026-5610</v>
      </c>
      <c r="J309" s="3" t="s">
        <v>28</v>
      </c>
      <c r="K309" s="3" t="s">
        <v>19</v>
      </c>
    </row>
    <row r="310" spans="1:11" ht="14.5" x14ac:dyDescent="0.35">
      <c r="A310" s="5" t="s">
        <v>346</v>
      </c>
      <c r="B310" s="27">
        <v>290022026</v>
      </c>
      <c r="C310" s="5" t="str" cm="1">
        <f t="array" ref="C310">_xlfn.IFS(D310="CORRESPONDENCIA","SUBSECRETARÍA CORPORATIVA",D310="SUBSECRETARIA CORPORATIVA","SUBSECRETARÍA CORPORATIVA",D310="BIENES Y SERVICIOS","SUBSECRETARÍA CORPORATIVA",D310="DIRECCION DE CONTRATACION","SUBSECRETARÍA CORPORATIVA",D310="DIRECCION ADMINISTRATIVA","SUBSECRETARÍA CORPORATIVA",D310="DIRECCION FINANCIERA","SUBSECRETARÍA CORPORATIVA",D310="TALENTO HUMANO","SUBSECRETARÍA CORPORATIVA",D310="GESTION DOCUMENTAL","SUBSECRETARÍA CORPORATIVA",D310="SUBSECRETARIA DE VIVIENDA","SUBSECRETARÍA DE VIVIENDA",D310="DIRECCION DE APOYO A LA CONSTRUCCION","SUBSECRETARÍA DE VIVIENDA",D310="DIRECCION DE FINANCIACION DE VIVIENDA","SUBSECRETARÍA DE VIVIENDA",D310="DIRECCION DE MEJORAMIENTO HABITACIONAL","SUBSECRETARÍA DE VIVIENDA",D310="SUBDIRECCION DE RECURSOS PRIVADOS","SUBSECRETARÍA DE VIVIENDA",D310="SUBSECRETARIA DE PLANEACION Y POLITICAS","SUBSECRETARÍA DE PLANEACIÓN Y POLÍTICAS",D310="DIRECCION DE INFORMACION DE POLITICAS PUBLICAS","SUBSECRETARÍA DE PLANEACIÓN Y POLÍTICAS",D310="DIRECCION DE SERVICIOS PUBLICOS","SUBSECRETARÍA DE PLANEACIÓN Y POLÍTICAS",D310="DIRECCION DE GESTION DEL SUELO","SUBSECRETARÍA DE PLANEACIÓN Y POLÍTICAS",D310="SUBSECRETARIA DE INVESTIGACIONES Y CONTROL DE VIVIENDA","SUBSECRETARÍA DE INSPECCIÓN, VIGILANCIA Y CONTROL DE VIVIENDA",D310="DIRECCION DE PREVENCION, ARRENDAMIENTO Y CONTROL DE ENAJENACION","SUBSECRETARÍA DE INSPECCIÓN, VIGILANCIA Y CONTROL DE VIVIENDA",D310="DIRECCION DE INVESTIGACIONES Y CONTROL DE VIVIENDA","SUBSECRETARÍA DE INSPECCIÓN, VIGILANCIA Y CONTROL DE VIVIENDA",D310="SUBSECRETARIA DE INSPECCION, VIGILANCIA Y CONTROL DE VIVIENDA","SUBSECRETARÍA DE INSPECCIÓN, VIGILANCIA Y CONTROL DE VIVIENDA",D310="DESPACHO","DESPACHO DE LA SECRETARÍA",D310="DESPACHO DE LA SECRETARIA","DESPACHO DE LA SECRETARÍA",D310="SUBSECRETARIA JURIDICA","SUBSECRETARÍA JURÍDICA",D310="OFICINA DE CONTROL INTERNO","OFICINA DE CONTROL INTERNO",D310="OFICINA DE CONTROL DISCIPLINARIO INTERNO","OFICINA DE CONTROL DISCIPLINARIO INTERNO",D310="OFICINA ASESORA DE COMUNICACIONES","OFICINA ASESORA DE COMUNICACIONES",D310="SUBSECRETARIA DE INTERVENCIONES INTEGRALES","SUBSECRETARÍA DE INTERVENCIONES INTEGRALES",D310="DIRECCION DE HABITAT Y ENTORNOS","SUBSECRETARÍA DE INTERVENCIONES INTEGRALES",D310="DIRECCION DE OPERACIONES","SUBSECRETARÍA DE INTERVENCIONES INTEGRALES",D310="DIRECCION DE ESTRUCTURACION DE PROYECTOS","SUBSECRETARÍA DE INTERVENCIONES INTEGRALES",D310="OFICINA ASESORA DE PLANEACION","OFICINA ASESORA DE PLANEACIÓN",D310="OFICINA DE PARTICIPACION Y RELACIONAMIENTO CON LA CIUDADANIA","OFICINA DE PARTICIPACIÓN Y RELACIONAMIENTO CON LA CIUDADANÍA",D310="SERVICIO A LA CIUDADANIA","OFICINA DE PARTICIPACIÓN Y RELACIONAMIENTO CON LA CIUDADANÍA",D310="OFICINA DE TECNOLOGIA Y TRANSFORMACION DIGITAL","OFICINA DE TECNOLOGÍA Y TRANSFORMACIÓN DIGITAL")</f>
        <v>OFICINA DE CONTROL INTERNO</v>
      </c>
      <c r="D310" s="5" t="str">
        <f>VLOOKUP(A310,[1]TODAS!$A$1:$T$2027,8,0)</f>
        <v>OFICINA DE CONTROL INTERNO</v>
      </c>
      <c r="E310" s="6">
        <v>46038</v>
      </c>
      <c r="F310" s="6">
        <f>VLOOKUP(A310,[1]TODAS!$A$1:$T$2027,6,0)</f>
        <v>46049</v>
      </c>
      <c r="G310" s="27">
        <f>NETWORKDAYS(E310,F310,FESTIVOS!$A$17:$A$51)-1</f>
        <v>7</v>
      </c>
      <c r="H310" s="17" t="str">
        <f>VLOOKUP(A310,[1]TODAS!$A$1:$T$2027,14,0)</f>
        <v>FINALIZADO</v>
      </c>
      <c r="I310" s="6" t="str">
        <f>VLOOKUP(A310,[1]TODAS!$A$1:$T$2027,5,0)</f>
        <v>2-2026-5536, 2-2026-5536</v>
      </c>
      <c r="J310" s="3" t="s">
        <v>28</v>
      </c>
      <c r="K310" s="3" t="s">
        <v>19</v>
      </c>
    </row>
    <row r="311" spans="1:11" ht="14.5" x14ac:dyDescent="0.35">
      <c r="A311" s="5" t="s">
        <v>347</v>
      </c>
      <c r="B311" s="27">
        <v>293052026</v>
      </c>
      <c r="C311" s="5" t="str" cm="1">
        <f t="array" ref="C311">_xlfn.IFS(D311="CORRESPONDENCIA","SUBSECRETARÍA CORPORATIVA",D311="SUBSECRETARIA CORPORATIVA","SUBSECRETARÍA CORPORATIVA",D311="BIENES Y SERVICIOS","SUBSECRETARÍA CORPORATIVA",D311="DIRECCION DE CONTRATACION","SUBSECRETARÍA CORPORATIVA",D311="DIRECCION ADMINISTRATIVA","SUBSECRETARÍA CORPORATIVA",D311="DIRECCION FINANCIERA","SUBSECRETARÍA CORPORATIVA",D311="TALENTO HUMANO","SUBSECRETARÍA CORPORATIVA",D311="GESTION DOCUMENTAL","SUBSECRETARÍA CORPORATIVA",D311="SUBSECRETARIA DE VIVIENDA","SUBSECRETARÍA DE VIVIENDA",D311="DIRECCION DE APOYO A LA CONSTRUCCION","SUBSECRETARÍA DE VIVIENDA",D311="DIRECCION DE FINANCIACION DE VIVIENDA","SUBSECRETARÍA DE VIVIENDA",D311="DIRECCION DE MEJORAMIENTO HABITACIONAL","SUBSECRETARÍA DE VIVIENDA",D311="SUBDIRECCION DE RECURSOS PRIVADOS","SUBSECRETARÍA DE VIVIENDA",D311="SUBSECRETARIA DE PLANEACION Y POLITICAS","SUBSECRETARÍA DE PLANEACIÓN Y POLÍTICAS",D311="DIRECCION DE INFORMACION DE POLITICAS PUBLICAS","SUBSECRETARÍA DE PLANEACIÓN Y POLÍTICAS",D311="DIRECCION DE SERVICIOS PUBLICOS","SUBSECRETARÍA DE PLANEACIÓN Y POLÍTICAS",D311="DIRECCION DE GESTION DEL SUELO","SUBSECRETARÍA DE PLANEACIÓN Y POLÍTICAS",D311="SUBSECRETARIA DE INVESTIGACIONES Y CONTROL DE VIVIENDA","SUBSECRETARÍA DE INSPECCIÓN, VIGILANCIA Y CONTROL DE VIVIENDA",D311="DIRECCION DE PREVENCION, ARRENDAMIENTO Y CONTROL DE ENAJENACION","SUBSECRETARÍA DE INSPECCIÓN, VIGILANCIA Y CONTROL DE VIVIENDA",D311="DIRECCION DE INVESTIGACIONES Y CONTROL DE VIVIENDA","SUBSECRETARÍA DE INSPECCIÓN, VIGILANCIA Y CONTROL DE VIVIENDA",D311="SUBSECRETARIA DE INSPECCION, VIGILANCIA Y CONTROL DE VIVIENDA","SUBSECRETARÍA DE INSPECCIÓN, VIGILANCIA Y CONTROL DE VIVIENDA",D311="DESPACHO","DESPACHO DE LA SECRETARÍA",D311="DESPACHO DE LA SECRETARIA","DESPACHO DE LA SECRETARÍA",D311="SUBSECRETARIA JURIDICA","SUBSECRETARÍA JURÍDICA",D311="OFICINA DE CONTROL INTERNO","OFICINA DE CONTROL INTERNO",D311="OFICINA DE CONTROL DISCIPLINARIO INTERNO","OFICINA DE CONTROL DISCIPLINARIO INTERNO",D311="OFICINA ASESORA DE COMUNICACIONES","OFICINA ASESORA DE COMUNICACIONES",D311="SUBSECRETARIA DE INTERVENCIONES INTEGRALES","SUBSECRETARÍA DE INTERVENCIONES INTEGRALES",D311="DIRECCION DE HABITAT Y ENTORNOS","SUBSECRETARÍA DE INTERVENCIONES INTEGRALES",D311="DIRECCION DE OPERACIONES","SUBSECRETARÍA DE INTERVENCIONES INTEGRALES",D311="DIRECCION DE ESTRUCTURACION DE PROYECTOS","SUBSECRETARÍA DE INTERVENCIONES INTEGRALES",D311="OFICINA ASESORA DE PLANEACION","OFICINA ASESORA DE PLANEACIÓN",D311="OFICINA DE PARTICIPACION Y RELACIONAMIENTO CON LA CIUDADANIA","OFICINA DE PARTICIPACIÓN Y RELACIONAMIENTO CON LA CIUDADANÍA",D311="SERVICIO A LA CIUDADANIA","OFICINA DE PARTICIPACIÓN Y RELACIONAMIENTO CON LA CIUDADANÍA",D311="OFICINA DE TECNOLOGIA Y TRANSFORMACION DIGITAL","OFICINA DE TECNOLOGÍA Y TRANSFORMACIÓN DIGITAL")</f>
        <v>SUBSECRETARÍA DE VIVIENDA</v>
      </c>
      <c r="D311" s="5" t="str">
        <f>VLOOKUP(A311,[1]TODAS!$A$1:$T$2027,8,0)</f>
        <v>DIRECCION DE FINANCIACION DE VIVIENDA</v>
      </c>
      <c r="E311" s="6">
        <v>46038</v>
      </c>
      <c r="F311" s="6">
        <f>VLOOKUP(A311,[1]TODAS!$A$1:$T$2027,6,0)</f>
        <v>46045</v>
      </c>
      <c r="G311" s="27">
        <f>NETWORKDAYS(E311,F311,FESTIVOS!$A$17:$A$51)-1</f>
        <v>5</v>
      </c>
      <c r="H311" s="17" t="str">
        <f>VLOOKUP(A311,[1]TODAS!$A$1:$T$2027,14,0)</f>
        <v>FINALIZADO</v>
      </c>
      <c r="I311" s="6" t="str">
        <f>VLOOKUP(A311,[1]TODAS!$A$1:$T$2027,5,0)</f>
        <v>2-2026-4610, 2-2026-4610</v>
      </c>
      <c r="J311" s="3" t="s">
        <v>28</v>
      </c>
      <c r="K311" s="3" t="s">
        <v>19</v>
      </c>
    </row>
    <row r="312" spans="1:11" ht="14.5" x14ac:dyDescent="0.35">
      <c r="A312" s="5" t="s">
        <v>348</v>
      </c>
      <c r="B312" s="27">
        <v>293532026</v>
      </c>
      <c r="C312" s="5" t="str" cm="1">
        <f t="array" ref="C312">_xlfn.IFS(D312="CORRESPONDENCIA","SUBSECRETARÍA CORPORATIVA",D312="SUBSECRETARIA CORPORATIVA","SUBSECRETARÍA CORPORATIVA",D312="BIENES Y SERVICIOS","SUBSECRETARÍA CORPORATIVA",D312="DIRECCION DE CONTRATACION","SUBSECRETARÍA CORPORATIVA",D312="DIRECCION ADMINISTRATIVA","SUBSECRETARÍA CORPORATIVA",D312="DIRECCION FINANCIERA","SUBSECRETARÍA CORPORATIVA",D312="TALENTO HUMANO","SUBSECRETARÍA CORPORATIVA",D312="GESTION DOCUMENTAL","SUBSECRETARÍA CORPORATIVA",D312="SUBSECRETARIA DE VIVIENDA","SUBSECRETARÍA DE VIVIENDA",D312="DIRECCION DE APOYO A LA CONSTRUCCION","SUBSECRETARÍA DE VIVIENDA",D312="DIRECCION DE FINANCIACION DE VIVIENDA","SUBSECRETARÍA DE VIVIENDA",D312="DIRECCION DE MEJORAMIENTO HABITACIONAL","SUBSECRETARÍA DE VIVIENDA",D312="SUBDIRECCION DE RECURSOS PRIVADOS","SUBSECRETARÍA DE VIVIENDA",D312="SUBSECRETARIA DE PLANEACION Y POLITICAS","SUBSECRETARÍA DE PLANEACIÓN Y POLÍTICAS",D312="DIRECCION DE INFORMACION DE POLITICAS PUBLICAS","SUBSECRETARÍA DE PLANEACIÓN Y POLÍTICAS",D312="DIRECCION DE SERVICIOS PUBLICOS","SUBSECRETARÍA DE PLANEACIÓN Y POLÍTICAS",D312="DIRECCION DE GESTION DEL SUELO","SUBSECRETARÍA DE PLANEACIÓN Y POLÍTICAS",D312="SUBSECRETARIA DE INVESTIGACIONES Y CONTROL DE VIVIENDA","SUBSECRETARÍA DE INSPECCIÓN, VIGILANCIA Y CONTROL DE VIVIENDA",D312="DIRECCION DE PREVENCION, ARRENDAMIENTO Y CONTROL DE ENAJENACION","SUBSECRETARÍA DE INSPECCIÓN, VIGILANCIA Y CONTROL DE VIVIENDA",D312="DIRECCION DE INVESTIGACIONES Y CONTROL DE VIVIENDA","SUBSECRETARÍA DE INSPECCIÓN, VIGILANCIA Y CONTROL DE VIVIENDA",D312="SUBSECRETARIA DE INSPECCION, VIGILANCIA Y CONTROL DE VIVIENDA","SUBSECRETARÍA DE INSPECCIÓN, VIGILANCIA Y CONTROL DE VIVIENDA",D312="DESPACHO","DESPACHO DE LA SECRETARÍA",D312="DESPACHO DE LA SECRETARIA","DESPACHO DE LA SECRETARÍA",D312="SUBSECRETARIA JURIDICA","SUBSECRETARÍA JURÍDICA",D312="OFICINA DE CONTROL INTERNO","OFICINA DE CONTROL INTERNO",D312="OFICINA DE CONTROL DISCIPLINARIO INTERNO","OFICINA DE CONTROL DISCIPLINARIO INTERNO",D312="OFICINA ASESORA DE COMUNICACIONES","OFICINA ASESORA DE COMUNICACIONES",D312="SUBSECRETARIA DE INTERVENCIONES INTEGRALES","SUBSECRETARÍA DE INTERVENCIONES INTEGRALES",D312="DIRECCION DE HABITAT Y ENTORNOS","SUBSECRETARÍA DE INTERVENCIONES INTEGRALES",D312="DIRECCION DE OPERACIONES","SUBSECRETARÍA DE INTERVENCIONES INTEGRALES",D312="DIRECCION DE ESTRUCTURACION DE PROYECTOS","SUBSECRETARÍA DE INTERVENCIONES INTEGRALES",D312="OFICINA ASESORA DE PLANEACION","OFICINA ASESORA DE PLANEACIÓN",D312="OFICINA DE PARTICIPACION Y RELACIONAMIENTO CON LA CIUDADANIA","OFICINA DE PARTICIPACIÓN Y RELACIONAMIENTO CON LA CIUDADANÍA",D312="SERVICIO A LA CIUDADANIA","OFICINA DE PARTICIPACIÓN Y RELACIONAMIENTO CON LA CIUDADANÍA",D312="OFICINA DE TECNOLOGIA Y TRANSFORMACION DIGITAL","OFICINA DE TECNOLOGÍA Y TRANSFORMACIÓN DIGITAL")</f>
        <v>SUBSECRETARÍA DE INSPECCIÓN, VIGILANCIA Y CONTROL DE VIVIENDA</v>
      </c>
      <c r="D312" s="5" t="str">
        <f>VLOOKUP(A312,[1]TODAS!$A$1:$T$2027,8,0)</f>
        <v>DIRECCION DE PREVENCION, ARRENDAMIENTO Y CONTROL DE ENAJENACION</v>
      </c>
      <c r="E312" s="6">
        <v>46038</v>
      </c>
      <c r="F312" s="6">
        <f>VLOOKUP(A312,[1]TODAS!$A$1:$T$2027,6,0)</f>
        <v>46044</v>
      </c>
      <c r="G312" s="27">
        <f>NETWORKDAYS(E312,F312,FESTIVOS!$A$17:$A$51)-1</f>
        <v>4</v>
      </c>
      <c r="H312" s="17" t="str">
        <f>VLOOKUP(A312,[1]TODAS!$A$1:$T$2027,14,0)</f>
        <v>FINALIZADO</v>
      </c>
      <c r="I312" s="6" t="str">
        <f>VLOOKUP(A312,[1]TODAS!$A$1:$T$2027,5,0)</f>
        <v>2-2026-3885, 2-2026-3885</v>
      </c>
      <c r="J312" s="3" t="s">
        <v>28</v>
      </c>
      <c r="K312" s="3" t="s">
        <v>19</v>
      </c>
    </row>
    <row r="313" spans="1:11" ht="14.5" x14ac:dyDescent="0.35">
      <c r="A313" s="5" t="s">
        <v>349</v>
      </c>
      <c r="B313" s="27">
        <v>293612026</v>
      </c>
      <c r="C313" s="5" t="str" cm="1">
        <f t="array" ref="C313">_xlfn.IFS(D313="CORRESPONDENCIA","SUBSECRETARÍA CORPORATIVA",D313="SUBSECRETARIA CORPORATIVA","SUBSECRETARÍA CORPORATIVA",D313="BIENES Y SERVICIOS","SUBSECRETARÍA CORPORATIVA",D313="DIRECCION DE CONTRATACION","SUBSECRETARÍA CORPORATIVA",D313="DIRECCION ADMINISTRATIVA","SUBSECRETARÍA CORPORATIVA",D313="DIRECCION FINANCIERA","SUBSECRETARÍA CORPORATIVA",D313="TALENTO HUMANO","SUBSECRETARÍA CORPORATIVA",D313="GESTION DOCUMENTAL","SUBSECRETARÍA CORPORATIVA",D313="SUBSECRETARIA DE VIVIENDA","SUBSECRETARÍA DE VIVIENDA",D313="DIRECCION DE APOYO A LA CONSTRUCCION","SUBSECRETARÍA DE VIVIENDA",D313="DIRECCION DE FINANCIACION DE VIVIENDA","SUBSECRETARÍA DE VIVIENDA",D313="DIRECCION DE MEJORAMIENTO HABITACIONAL","SUBSECRETARÍA DE VIVIENDA",D313="SUBDIRECCION DE RECURSOS PRIVADOS","SUBSECRETARÍA DE VIVIENDA",D313="SUBSECRETARIA DE PLANEACION Y POLITICAS","SUBSECRETARÍA DE PLANEACIÓN Y POLÍTICAS",D313="DIRECCION DE INFORMACION DE POLITICAS PUBLICAS","SUBSECRETARÍA DE PLANEACIÓN Y POLÍTICAS",D313="DIRECCION DE SERVICIOS PUBLICOS","SUBSECRETARÍA DE PLANEACIÓN Y POLÍTICAS",D313="DIRECCION DE GESTION DEL SUELO","SUBSECRETARÍA DE PLANEACIÓN Y POLÍTICAS",D313="SUBSECRETARIA DE INVESTIGACIONES Y CONTROL DE VIVIENDA","SUBSECRETARÍA DE INSPECCIÓN, VIGILANCIA Y CONTROL DE VIVIENDA",D313="DIRECCION DE PREVENCION, ARRENDAMIENTO Y CONTROL DE ENAJENACION","SUBSECRETARÍA DE INSPECCIÓN, VIGILANCIA Y CONTROL DE VIVIENDA",D313="DIRECCION DE INVESTIGACIONES Y CONTROL DE VIVIENDA","SUBSECRETARÍA DE INSPECCIÓN, VIGILANCIA Y CONTROL DE VIVIENDA",D313="SUBSECRETARIA DE INSPECCION, VIGILANCIA Y CONTROL DE VIVIENDA","SUBSECRETARÍA DE INSPECCIÓN, VIGILANCIA Y CONTROL DE VIVIENDA",D313="DESPACHO","DESPACHO DE LA SECRETARÍA",D313="DESPACHO DE LA SECRETARIA","DESPACHO DE LA SECRETARÍA",D313="SUBSECRETARIA JURIDICA","SUBSECRETARÍA JURÍDICA",D313="OFICINA DE CONTROL INTERNO","OFICINA DE CONTROL INTERNO",D313="OFICINA DE CONTROL DISCIPLINARIO INTERNO","OFICINA DE CONTROL DISCIPLINARIO INTERNO",D313="OFICINA ASESORA DE COMUNICACIONES","OFICINA ASESORA DE COMUNICACIONES",D313="SUBSECRETARIA DE INTERVENCIONES INTEGRALES","SUBSECRETARÍA DE INTERVENCIONES INTEGRALES",D313="DIRECCION DE HABITAT Y ENTORNOS","SUBSECRETARÍA DE INTERVENCIONES INTEGRALES",D313="DIRECCION DE OPERACIONES","SUBSECRETARÍA DE INTERVENCIONES INTEGRALES",D313="DIRECCION DE ESTRUCTURACION DE PROYECTOS","SUBSECRETARÍA DE INTERVENCIONES INTEGRALES",D313="OFICINA ASESORA DE PLANEACION","OFICINA ASESORA DE PLANEACIÓN",D313="OFICINA DE PARTICIPACION Y RELACIONAMIENTO CON LA CIUDADANIA","OFICINA DE PARTICIPACIÓN Y RELACIONAMIENTO CON LA CIUDADANÍA",D313="SERVICIO A LA CIUDADANIA","OFICINA DE PARTICIPACIÓN Y RELACIONAMIENTO CON LA CIUDADANÍA",D313="OFICINA DE TECNOLOGIA Y TRANSFORMACION DIGITAL","OFICINA DE TECNOLOGÍA Y TRANSFORMACIÓN DIGITAL")</f>
        <v>SUBSECRETARÍA DE VIVIENDA</v>
      </c>
      <c r="D313" s="5" t="str">
        <f>VLOOKUP(A313,[1]TODAS!$A$1:$T$2027,8,0)</f>
        <v>DIRECCION DE FINANCIACION DE VIVIENDA</v>
      </c>
      <c r="E313" s="6">
        <v>46038</v>
      </c>
      <c r="F313" s="6">
        <f>VLOOKUP(A313,[1]TODAS!$A$1:$T$2027,6,0)</f>
        <v>46049</v>
      </c>
      <c r="G313" s="27">
        <f>NETWORKDAYS(E313,F313,FESTIVOS!$A$17:$A$51)-1</f>
        <v>7</v>
      </c>
      <c r="H313" s="17" t="str">
        <f>VLOOKUP(A313,[1]TODAS!$A$1:$T$2027,14,0)</f>
        <v>FINALIZADO</v>
      </c>
      <c r="I313" s="6" t="str">
        <f>VLOOKUP(A313,[1]TODAS!$A$1:$T$2027,5,0)</f>
        <v>2-2026-5496, 2-2026-5496</v>
      </c>
      <c r="J313" s="3" t="s">
        <v>28</v>
      </c>
      <c r="K313" s="3" t="s">
        <v>19</v>
      </c>
    </row>
    <row r="314" spans="1:11" ht="14.5" x14ac:dyDescent="0.35">
      <c r="A314" s="5" t="s">
        <v>350</v>
      </c>
      <c r="B314" s="27">
        <v>293652026</v>
      </c>
      <c r="C314" s="5" t="str" cm="1">
        <f t="array" ref="C314">_xlfn.IFS(D314="CORRESPONDENCIA","SUBSECRETARÍA CORPORATIVA",D314="SUBSECRETARIA CORPORATIVA","SUBSECRETARÍA CORPORATIVA",D314="BIENES Y SERVICIOS","SUBSECRETARÍA CORPORATIVA",D314="DIRECCION DE CONTRATACION","SUBSECRETARÍA CORPORATIVA",D314="DIRECCION ADMINISTRATIVA","SUBSECRETARÍA CORPORATIVA",D314="DIRECCION FINANCIERA","SUBSECRETARÍA CORPORATIVA",D314="TALENTO HUMANO","SUBSECRETARÍA CORPORATIVA",D314="GESTION DOCUMENTAL","SUBSECRETARÍA CORPORATIVA",D314="SUBSECRETARIA DE VIVIENDA","SUBSECRETARÍA DE VIVIENDA",D314="DIRECCION DE APOYO A LA CONSTRUCCION","SUBSECRETARÍA DE VIVIENDA",D314="DIRECCION DE FINANCIACION DE VIVIENDA","SUBSECRETARÍA DE VIVIENDA",D314="DIRECCION DE MEJORAMIENTO HABITACIONAL","SUBSECRETARÍA DE VIVIENDA",D314="SUBDIRECCION DE RECURSOS PRIVADOS","SUBSECRETARÍA DE VIVIENDA",D314="SUBSECRETARIA DE PLANEACION Y POLITICAS","SUBSECRETARÍA DE PLANEACIÓN Y POLÍTICAS",D314="DIRECCION DE INFORMACION DE POLITICAS PUBLICAS","SUBSECRETARÍA DE PLANEACIÓN Y POLÍTICAS",D314="DIRECCION DE SERVICIOS PUBLICOS","SUBSECRETARÍA DE PLANEACIÓN Y POLÍTICAS",D314="DIRECCION DE GESTION DEL SUELO","SUBSECRETARÍA DE PLANEACIÓN Y POLÍTICAS",D314="SUBSECRETARIA DE INVESTIGACIONES Y CONTROL DE VIVIENDA","SUBSECRETARÍA DE INSPECCIÓN, VIGILANCIA Y CONTROL DE VIVIENDA",D314="DIRECCION DE PREVENCION, ARRENDAMIENTO Y CONTROL DE ENAJENACION","SUBSECRETARÍA DE INSPECCIÓN, VIGILANCIA Y CONTROL DE VIVIENDA",D314="DIRECCION DE INVESTIGACIONES Y CONTROL DE VIVIENDA","SUBSECRETARÍA DE INSPECCIÓN, VIGILANCIA Y CONTROL DE VIVIENDA",D314="SUBSECRETARIA DE INSPECCION, VIGILANCIA Y CONTROL DE VIVIENDA","SUBSECRETARÍA DE INSPECCIÓN, VIGILANCIA Y CONTROL DE VIVIENDA",D314="DESPACHO","DESPACHO DE LA SECRETARÍA",D314="DESPACHO DE LA SECRETARIA","DESPACHO DE LA SECRETARÍA",D314="SUBSECRETARIA JURIDICA","SUBSECRETARÍA JURÍDICA",D314="OFICINA DE CONTROL INTERNO","OFICINA DE CONTROL INTERNO",D314="OFICINA DE CONTROL DISCIPLINARIO INTERNO","OFICINA DE CONTROL DISCIPLINARIO INTERNO",D314="OFICINA ASESORA DE COMUNICACIONES","OFICINA ASESORA DE COMUNICACIONES",D314="SUBSECRETARIA DE INTERVENCIONES INTEGRALES","SUBSECRETARÍA DE INTERVENCIONES INTEGRALES",D314="DIRECCION DE HABITAT Y ENTORNOS","SUBSECRETARÍA DE INTERVENCIONES INTEGRALES",D314="DIRECCION DE OPERACIONES","SUBSECRETARÍA DE INTERVENCIONES INTEGRALES",D314="DIRECCION DE ESTRUCTURACION DE PROYECTOS","SUBSECRETARÍA DE INTERVENCIONES INTEGRALES",D314="OFICINA ASESORA DE PLANEACION","OFICINA ASESORA DE PLANEACIÓN",D314="OFICINA DE PARTICIPACION Y RELACIONAMIENTO CON LA CIUDADANIA","OFICINA DE PARTICIPACIÓN Y RELACIONAMIENTO CON LA CIUDADANÍA",D314="SERVICIO A LA CIUDADANIA","OFICINA DE PARTICIPACIÓN Y RELACIONAMIENTO CON LA CIUDADANÍA",D314="OFICINA DE TECNOLOGIA Y TRANSFORMACION DIGITAL","OFICINA DE TECNOLOGÍA Y TRANSFORMACIÓN DIGITAL")</f>
        <v>SUBSECRETARÍA DE VIVIENDA</v>
      </c>
      <c r="D314" s="5" t="str">
        <f>VLOOKUP(A314,[1]TODAS!$A$1:$T$2027,8,0)</f>
        <v>DIRECCION DE FINANCIACION DE VIVIENDA</v>
      </c>
      <c r="E314" s="6">
        <v>46038</v>
      </c>
      <c r="F314" s="6">
        <f>VLOOKUP(A314,[1]TODAS!$A$1:$T$2027,6,0)</f>
        <v>46049</v>
      </c>
      <c r="G314" s="27">
        <f>NETWORKDAYS(E314,F314,FESTIVOS!$A$17:$A$51)-1</f>
        <v>7</v>
      </c>
      <c r="H314" s="17" t="str">
        <f>VLOOKUP(A314,[1]TODAS!$A$1:$T$2027,14,0)</f>
        <v>FINALIZADO</v>
      </c>
      <c r="I314" s="6" t="str">
        <f>VLOOKUP(A314,[1]TODAS!$A$1:$T$2027,5,0)</f>
        <v>2-2026-5501, 2-2026-5501</v>
      </c>
      <c r="J314" s="3" t="s">
        <v>28</v>
      </c>
      <c r="K314" s="3" t="s">
        <v>19</v>
      </c>
    </row>
    <row r="315" spans="1:11" ht="14.5" x14ac:dyDescent="0.35">
      <c r="A315" s="5" t="s">
        <v>351</v>
      </c>
      <c r="B315" s="27">
        <v>329392026</v>
      </c>
      <c r="C315" s="5" t="str" cm="1">
        <f t="array" ref="C315">_xlfn.IFS(D315="CORRESPONDENCIA","SUBSECRETARÍA CORPORATIVA",D315="SUBSECRETARIA CORPORATIVA","SUBSECRETARÍA CORPORATIVA",D315="BIENES Y SERVICIOS","SUBSECRETARÍA CORPORATIVA",D315="DIRECCION DE CONTRATACION","SUBSECRETARÍA CORPORATIVA",D315="DIRECCION ADMINISTRATIVA","SUBSECRETARÍA CORPORATIVA",D315="DIRECCION FINANCIERA","SUBSECRETARÍA CORPORATIVA",D315="TALENTO HUMANO","SUBSECRETARÍA CORPORATIVA",D315="GESTION DOCUMENTAL","SUBSECRETARÍA CORPORATIVA",D315="SUBSECRETARIA DE VIVIENDA","SUBSECRETARÍA DE VIVIENDA",D315="DIRECCION DE APOYO A LA CONSTRUCCION","SUBSECRETARÍA DE VIVIENDA",D315="DIRECCION DE FINANCIACION DE VIVIENDA","SUBSECRETARÍA DE VIVIENDA",D315="DIRECCION DE MEJORAMIENTO HABITACIONAL","SUBSECRETARÍA DE VIVIENDA",D315="SUBDIRECCION DE RECURSOS PRIVADOS","SUBSECRETARÍA DE VIVIENDA",D315="SUBSECRETARIA DE PLANEACION Y POLITICAS","SUBSECRETARÍA DE PLANEACIÓN Y POLÍTICAS",D315="DIRECCION DE INFORMACION DE POLITICAS PUBLICAS","SUBSECRETARÍA DE PLANEACIÓN Y POLÍTICAS",D315="DIRECCION DE SERVICIOS PUBLICOS","SUBSECRETARÍA DE PLANEACIÓN Y POLÍTICAS",D315="DIRECCION DE GESTION DEL SUELO","SUBSECRETARÍA DE PLANEACIÓN Y POLÍTICAS",D315="SUBSECRETARIA DE INVESTIGACIONES Y CONTROL DE VIVIENDA","SUBSECRETARÍA DE INSPECCIÓN, VIGILANCIA Y CONTROL DE VIVIENDA",D315="DIRECCION DE PREVENCION, ARRENDAMIENTO Y CONTROL DE ENAJENACION","SUBSECRETARÍA DE INSPECCIÓN, VIGILANCIA Y CONTROL DE VIVIENDA",D315="DIRECCION DE INVESTIGACIONES Y CONTROL DE VIVIENDA","SUBSECRETARÍA DE INSPECCIÓN, VIGILANCIA Y CONTROL DE VIVIENDA",D315="SUBSECRETARIA DE INSPECCION, VIGILANCIA Y CONTROL DE VIVIENDA","SUBSECRETARÍA DE INSPECCIÓN, VIGILANCIA Y CONTROL DE VIVIENDA",D315="DESPACHO","DESPACHO DE LA SECRETARÍA",D315="DESPACHO DE LA SECRETARIA","DESPACHO DE LA SECRETARÍA",D315="SUBSECRETARIA JURIDICA","SUBSECRETARÍA JURÍDICA",D315="OFICINA DE CONTROL INTERNO","OFICINA DE CONTROL INTERNO",D315="OFICINA DE CONTROL DISCIPLINARIO INTERNO","OFICINA DE CONTROL DISCIPLINARIO INTERNO",D315="OFICINA ASESORA DE COMUNICACIONES","OFICINA ASESORA DE COMUNICACIONES",D315="SUBSECRETARIA DE INTERVENCIONES INTEGRALES","SUBSECRETARÍA DE INTERVENCIONES INTEGRALES",D315="DIRECCION DE HABITAT Y ENTORNOS","SUBSECRETARÍA DE INTERVENCIONES INTEGRALES",D315="DIRECCION DE OPERACIONES","SUBSECRETARÍA DE INTERVENCIONES INTEGRALES",D315="DIRECCION DE ESTRUCTURACION DE PROYECTOS","SUBSECRETARÍA DE INTERVENCIONES INTEGRALES",D315="OFICINA ASESORA DE PLANEACION","OFICINA ASESORA DE PLANEACIÓN",D315="OFICINA DE PARTICIPACION Y RELACIONAMIENTO CON LA CIUDADANIA","OFICINA DE PARTICIPACIÓN Y RELACIONAMIENTO CON LA CIUDADANÍA",D315="SERVICIO A LA CIUDADANIA","OFICINA DE PARTICIPACIÓN Y RELACIONAMIENTO CON LA CIUDADANÍA",D315="OFICINA DE TECNOLOGIA Y TRANSFORMACION DIGITAL","OFICINA DE TECNOLOGÍA Y TRANSFORMACIÓN DIGITAL")</f>
        <v>SUBSECRETARÍA DE VIVIENDA</v>
      </c>
      <c r="D315" s="5" t="str">
        <f>VLOOKUP(A315,[1]TODAS!$A$1:$T$2027,8,0)</f>
        <v>DIRECCION DE FINANCIACION DE VIVIENDA</v>
      </c>
      <c r="E315" s="6">
        <v>46038</v>
      </c>
      <c r="F315" s="6">
        <f>VLOOKUP(A315,[1]TODAS!$A$1:$T$2027,6,0)</f>
        <v>46048</v>
      </c>
      <c r="G315" s="27">
        <f>NETWORKDAYS(E315,F315,FESTIVOS!$A$17:$A$51)-1</f>
        <v>6</v>
      </c>
      <c r="H315" s="17" t="str">
        <f>VLOOKUP(A315,[1]TODAS!$A$1:$T$2027,14,0)</f>
        <v>FINALIZADO</v>
      </c>
      <c r="I315" s="6" t="str">
        <f>VLOOKUP(A315,[1]TODAS!$A$1:$T$2027,5,0)</f>
        <v>2-2026-5007, 2-2026-5007</v>
      </c>
      <c r="J315" s="3" t="s">
        <v>28</v>
      </c>
      <c r="K315" s="3" t="s">
        <v>19</v>
      </c>
    </row>
    <row r="316" spans="1:11" ht="14.5" x14ac:dyDescent="0.35">
      <c r="A316" s="5" t="s">
        <v>352</v>
      </c>
      <c r="B316" s="27">
        <v>296302026</v>
      </c>
      <c r="C316" s="5" t="str" cm="1">
        <f t="array" ref="C316">_xlfn.IFS(D316="CORRESPONDENCIA","SUBSECRETARÍA CORPORATIVA",D316="SUBSECRETARIA CORPORATIVA","SUBSECRETARÍA CORPORATIVA",D316="BIENES Y SERVICIOS","SUBSECRETARÍA CORPORATIVA",D316="DIRECCION DE CONTRATACION","SUBSECRETARÍA CORPORATIVA",D316="DIRECCION ADMINISTRATIVA","SUBSECRETARÍA CORPORATIVA",D316="DIRECCION FINANCIERA","SUBSECRETARÍA CORPORATIVA",D316="TALENTO HUMANO","SUBSECRETARÍA CORPORATIVA",D316="GESTION DOCUMENTAL","SUBSECRETARÍA CORPORATIVA",D316="SUBSECRETARIA DE VIVIENDA","SUBSECRETARÍA DE VIVIENDA",D316="DIRECCION DE APOYO A LA CONSTRUCCION","SUBSECRETARÍA DE VIVIENDA",D316="DIRECCION DE FINANCIACION DE VIVIENDA","SUBSECRETARÍA DE VIVIENDA",D316="DIRECCION DE MEJORAMIENTO HABITACIONAL","SUBSECRETARÍA DE VIVIENDA",D316="SUBDIRECCION DE RECURSOS PRIVADOS","SUBSECRETARÍA DE VIVIENDA",D316="SUBSECRETARIA DE PLANEACION Y POLITICAS","SUBSECRETARÍA DE PLANEACIÓN Y POLÍTICAS",D316="DIRECCION DE INFORMACION DE POLITICAS PUBLICAS","SUBSECRETARÍA DE PLANEACIÓN Y POLÍTICAS",D316="DIRECCION DE SERVICIOS PUBLICOS","SUBSECRETARÍA DE PLANEACIÓN Y POLÍTICAS",D316="DIRECCION DE GESTION DEL SUELO","SUBSECRETARÍA DE PLANEACIÓN Y POLÍTICAS",D316="SUBSECRETARIA DE INVESTIGACIONES Y CONTROL DE VIVIENDA","SUBSECRETARÍA DE INSPECCIÓN, VIGILANCIA Y CONTROL DE VIVIENDA",D316="DIRECCION DE PREVENCION, ARRENDAMIENTO Y CONTROL DE ENAJENACION","SUBSECRETARÍA DE INSPECCIÓN, VIGILANCIA Y CONTROL DE VIVIENDA",D316="DIRECCION DE INVESTIGACIONES Y CONTROL DE VIVIENDA","SUBSECRETARÍA DE INSPECCIÓN, VIGILANCIA Y CONTROL DE VIVIENDA",D316="SUBSECRETARIA DE INSPECCION, VIGILANCIA Y CONTROL DE VIVIENDA","SUBSECRETARÍA DE INSPECCIÓN, VIGILANCIA Y CONTROL DE VIVIENDA",D316="DESPACHO","DESPACHO DE LA SECRETARÍA",D316="DESPACHO DE LA SECRETARIA","DESPACHO DE LA SECRETARÍA",D316="SUBSECRETARIA JURIDICA","SUBSECRETARÍA JURÍDICA",D316="OFICINA DE CONTROL INTERNO","OFICINA DE CONTROL INTERNO",D316="OFICINA DE CONTROL DISCIPLINARIO INTERNO","OFICINA DE CONTROL DISCIPLINARIO INTERNO",D316="OFICINA ASESORA DE COMUNICACIONES","OFICINA ASESORA DE COMUNICACIONES",D316="SUBSECRETARIA DE INTERVENCIONES INTEGRALES","SUBSECRETARÍA DE INTERVENCIONES INTEGRALES",D316="DIRECCION DE HABITAT Y ENTORNOS","SUBSECRETARÍA DE INTERVENCIONES INTEGRALES",D316="DIRECCION DE OPERACIONES","SUBSECRETARÍA DE INTERVENCIONES INTEGRALES",D316="DIRECCION DE ESTRUCTURACION DE PROYECTOS","SUBSECRETARÍA DE INTERVENCIONES INTEGRALES",D316="OFICINA ASESORA DE PLANEACION","OFICINA ASESORA DE PLANEACIÓN",D316="OFICINA DE PARTICIPACION Y RELACIONAMIENTO CON LA CIUDADANIA","OFICINA DE PARTICIPACIÓN Y RELACIONAMIENTO CON LA CIUDADANÍA",D316="SERVICIO A LA CIUDADANIA","OFICINA DE PARTICIPACIÓN Y RELACIONAMIENTO CON LA CIUDADANÍA",D316="OFICINA DE TECNOLOGIA Y TRANSFORMACION DIGITAL","OFICINA DE TECNOLOGÍA Y TRANSFORMACIÓN DIGITAL")</f>
        <v>SUBSECRETARÍA DE VIVIENDA</v>
      </c>
      <c r="D316" s="5" t="str">
        <f>VLOOKUP(A316,[1]TODAS!$A$1:$T$2027,8,0)</f>
        <v>DIRECCION DE FINANCIACION DE VIVIENDA</v>
      </c>
      <c r="E316" s="6">
        <v>46038</v>
      </c>
      <c r="F316" s="6">
        <f>VLOOKUP(A316,[1]TODAS!$A$1:$T$2027,6,0)</f>
        <v>46050</v>
      </c>
      <c r="G316" s="27">
        <f>NETWORKDAYS(E316,F316,FESTIVOS!$A$17:$A$51)-1</f>
        <v>8</v>
      </c>
      <c r="H316" s="17" t="str">
        <f>VLOOKUP(A316,[1]TODAS!$A$1:$T$2027,14,0)</f>
        <v>FINALIZADO</v>
      </c>
      <c r="I316" s="6" t="str">
        <f>VLOOKUP(A316,[1]TODAS!$A$1:$T$2027,5,0)</f>
        <v>2-2026-5609, 2-2026-5609</v>
      </c>
      <c r="J316" s="3" t="s">
        <v>28</v>
      </c>
      <c r="K316" s="3" t="s">
        <v>19</v>
      </c>
    </row>
    <row r="317" spans="1:11" ht="14.5" x14ac:dyDescent="0.35">
      <c r="A317" s="5" t="s">
        <v>353</v>
      </c>
      <c r="B317" s="27">
        <v>329442026</v>
      </c>
      <c r="C317" s="5" t="str" cm="1">
        <f t="array" ref="C317">_xlfn.IFS(D317="CORRESPONDENCIA","SUBSECRETARÍA CORPORATIVA",D317="SUBSECRETARIA CORPORATIVA","SUBSECRETARÍA CORPORATIVA",D317="BIENES Y SERVICIOS","SUBSECRETARÍA CORPORATIVA",D317="DIRECCION DE CONTRATACION","SUBSECRETARÍA CORPORATIVA",D317="DIRECCION ADMINISTRATIVA","SUBSECRETARÍA CORPORATIVA",D317="DIRECCION FINANCIERA","SUBSECRETARÍA CORPORATIVA",D317="TALENTO HUMANO","SUBSECRETARÍA CORPORATIVA",D317="GESTION DOCUMENTAL","SUBSECRETARÍA CORPORATIVA",D317="SUBSECRETARIA DE VIVIENDA","SUBSECRETARÍA DE VIVIENDA",D317="DIRECCION DE APOYO A LA CONSTRUCCION","SUBSECRETARÍA DE VIVIENDA",D317="DIRECCION DE FINANCIACION DE VIVIENDA","SUBSECRETARÍA DE VIVIENDA",D317="DIRECCION DE MEJORAMIENTO HABITACIONAL","SUBSECRETARÍA DE VIVIENDA",D317="SUBDIRECCION DE RECURSOS PRIVADOS","SUBSECRETARÍA DE VIVIENDA",D317="SUBSECRETARIA DE PLANEACION Y POLITICAS","SUBSECRETARÍA DE PLANEACIÓN Y POLÍTICAS",D317="DIRECCION DE INFORMACION DE POLITICAS PUBLICAS","SUBSECRETARÍA DE PLANEACIÓN Y POLÍTICAS",D317="DIRECCION DE SERVICIOS PUBLICOS","SUBSECRETARÍA DE PLANEACIÓN Y POLÍTICAS",D317="DIRECCION DE GESTION DEL SUELO","SUBSECRETARÍA DE PLANEACIÓN Y POLÍTICAS",D317="SUBSECRETARIA DE INVESTIGACIONES Y CONTROL DE VIVIENDA","SUBSECRETARÍA DE INSPECCIÓN, VIGILANCIA Y CONTROL DE VIVIENDA",D317="DIRECCION DE PREVENCION, ARRENDAMIENTO Y CONTROL DE ENAJENACION","SUBSECRETARÍA DE INSPECCIÓN, VIGILANCIA Y CONTROL DE VIVIENDA",D317="DIRECCION DE INVESTIGACIONES Y CONTROL DE VIVIENDA","SUBSECRETARÍA DE INSPECCIÓN, VIGILANCIA Y CONTROL DE VIVIENDA",D317="SUBSECRETARIA DE INSPECCION, VIGILANCIA Y CONTROL DE VIVIENDA","SUBSECRETARÍA DE INSPECCIÓN, VIGILANCIA Y CONTROL DE VIVIENDA",D317="DESPACHO","DESPACHO DE LA SECRETARÍA",D317="DESPACHO DE LA SECRETARIA","DESPACHO DE LA SECRETARÍA",D317="SUBSECRETARIA JURIDICA","SUBSECRETARÍA JURÍDICA",D317="OFICINA DE CONTROL INTERNO","OFICINA DE CONTROL INTERNO",D317="OFICINA DE CONTROL DISCIPLINARIO INTERNO","OFICINA DE CONTROL DISCIPLINARIO INTERNO",D317="OFICINA ASESORA DE COMUNICACIONES","OFICINA ASESORA DE COMUNICACIONES",D317="SUBSECRETARIA DE INTERVENCIONES INTEGRALES","SUBSECRETARÍA DE INTERVENCIONES INTEGRALES",D317="DIRECCION DE HABITAT Y ENTORNOS","SUBSECRETARÍA DE INTERVENCIONES INTEGRALES",D317="DIRECCION DE OPERACIONES","SUBSECRETARÍA DE INTERVENCIONES INTEGRALES",D317="DIRECCION DE ESTRUCTURACION DE PROYECTOS","SUBSECRETARÍA DE INTERVENCIONES INTEGRALES",D317="OFICINA ASESORA DE PLANEACION","OFICINA ASESORA DE PLANEACIÓN",D317="OFICINA DE PARTICIPACION Y RELACIONAMIENTO CON LA CIUDADANIA","OFICINA DE PARTICIPACIÓN Y RELACIONAMIENTO CON LA CIUDADANÍA",D317="SERVICIO A LA CIUDADANIA","OFICINA DE PARTICIPACIÓN Y RELACIONAMIENTO CON LA CIUDADANÍA",D317="OFICINA DE TECNOLOGIA Y TRANSFORMACION DIGITAL","OFICINA DE TECNOLOGÍA Y TRANSFORMACIÓN DIGITAL")</f>
        <v>SUBSECRETARÍA DE VIVIENDA</v>
      </c>
      <c r="D317" s="5" t="str">
        <f>VLOOKUP(A317,[1]TODAS!$A$1:$T$2027,8,0)</f>
        <v>DIRECCION DE FINANCIACION DE VIVIENDA</v>
      </c>
      <c r="E317" s="6">
        <v>46038</v>
      </c>
      <c r="F317" s="6">
        <f>VLOOKUP(A317,[1]TODAS!$A$1:$T$2027,6,0)</f>
        <v>46045</v>
      </c>
      <c r="G317" s="27">
        <f>NETWORKDAYS(E317,F317,FESTIVOS!$A$17:$A$51)-1</f>
        <v>5</v>
      </c>
      <c r="H317" s="17" t="str">
        <f>VLOOKUP(A317,[1]TODAS!$A$1:$T$2027,14,0)</f>
        <v>FINALIZADO</v>
      </c>
      <c r="I317" s="6" t="str">
        <f>VLOOKUP(A317,[1]TODAS!$A$1:$T$2027,5,0)</f>
        <v>2-2026-4603, 2-2026-4603</v>
      </c>
      <c r="J317" s="3" t="s">
        <v>28</v>
      </c>
      <c r="K317" s="3" t="s">
        <v>19</v>
      </c>
    </row>
    <row r="318" spans="1:11" ht="14.5" x14ac:dyDescent="0.35">
      <c r="A318" s="5" t="s">
        <v>354</v>
      </c>
      <c r="B318" s="27">
        <v>298202026</v>
      </c>
      <c r="C318" s="5" t="str" cm="1">
        <f t="array" ref="C318">_xlfn.IFS(D318="CORRESPONDENCIA","SUBSECRETARÍA CORPORATIVA",D318="SUBSECRETARIA CORPORATIVA","SUBSECRETARÍA CORPORATIVA",D318="BIENES Y SERVICIOS","SUBSECRETARÍA CORPORATIVA",D318="DIRECCION DE CONTRATACION","SUBSECRETARÍA CORPORATIVA",D318="DIRECCION ADMINISTRATIVA","SUBSECRETARÍA CORPORATIVA",D318="DIRECCION FINANCIERA","SUBSECRETARÍA CORPORATIVA",D318="TALENTO HUMANO","SUBSECRETARÍA CORPORATIVA",D318="GESTION DOCUMENTAL","SUBSECRETARÍA CORPORATIVA",D318="SUBSECRETARIA DE VIVIENDA","SUBSECRETARÍA DE VIVIENDA",D318="DIRECCION DE APOYO A LA CONSTRUCCION","SUBSECRETARÍA DE VIVIENDA",D318="DIRECCION DE FINANCIACION DE VIVIENDA","SUBSECRETARÍA DE VIVIENDA",D318="DIRECCION DE MEJORAMIENTO HABITACIONAL","SUBSECRETARÍA DE VIVIENDA",D318="SUBDIRECCION DE RECURSOS PRIVADOS","SUBSECRETARÍA DE VIVIENDA",D318="SUBSECRETARIA DE PLANEACION Y POLITICAS","SUBSECRETARÍA DE PLANEACIÓN Y POLÍTICAS",D318="DIRECCION DE INFORMACION DE POLITICAS PUBLICAS","SUBSECRETARÍA DE PLANEACIÓN Y POLÍTICAS",D318="DIRECCION DE SERVICIOS PUBLICOS","SUBSECRETARÍA DE PLANEACIÓN Y POLÍTICAS",D318="DIRECCION DE GESTION DEL SUELO","SUBSECRETARÍA DE PLANEACIÓN Y POLÍTICAS",D318="SUBSECRETARIA DE INVESTIGACIONES Y CONTROL DE VIVIENDA","SUBSECRETARÍA DE INSPECCIÓN, VIGILANCIA Y CONTROL DE VIVIENDA",D318="DIRECCION DE PREVENCION, ARRENDAMIENTO Y CONTROL DE ENAJENACION","SUBSECRETARÍA DE INSPECCIÓN, VIGILANCIA Y CONTROL DE VIVIENDA",D318="DIRECCION DE INVESTIGACIONES Y CONTROL DE VIVIENDA","SUBSECRETARÍA DE INSPECCIÓN, VIGILANCIA Y CONTROL DE VIVIENDA",D318="SUBSECRETARIA DE INSPECCION, VIGILANCIA Y CONTROL DE VIVIENDA","SUBSECRETARÍA DE INSPECCIÓN, VIGILANCIA Y CONTROL DE VIVIENDA",D318="DESPACHO","DESPACHO DE LA SECRETARÍA",D318="DESPACHO DE LA SECRETARIA","DESPACHO DE LA SECRETARÍA",D318="SUBSECRETARIA JURIDICA","SUBSECRETARÍA JURÍDICA",D318="OFICINA DE CONTROL INTERNO","OFICINA DE CONTROL INTERNO",D318="OFICINA DE CONTROL DISCIPLINARIO INTERNO","OFICINA DE CONTROL DISCIPLINARIO INTERNO",D318="OFICINA ASESORA DE COMUNICACIONES","OFICINA ASESORA DE COMUNICACIONES",D318="SUBSECRETARIA DE INTERVENCIONES INTEGRALES","SUBSECRETARÍA DE INTERVENCIONES INTEGRALES",D318="DIRECCION DE HABITAT Y ENTORNOS","SUBSECRETARÍA DE INTERVENCIONES INTEGRALES",D318="DIRECCION DE OPERACIONES","SUBSECRETARÍA DE INTERVENCIONES INTEGRALES",D318="DIRECCION DE ESTRUCTURACION DE PROYECTOS","SUBSECRETARÍA DE INTERVENCIONES INTEGRALES",D318="OFICINA ASESORA DE PLANEACION","OFICINA ASESORA DE PLANEACIÓN",D318="OFICINA DE PARTICIPACION Y RELACIONAMIENTO CON LA CIUDADANIA","OFICINA DE PARTICIPACIÓN Y RELACIONAMIENTO CON LA CIUDADANÍA",D318="SERVICIO A LA CIUDADANIA","OFICINA DE PARTICIPACIÓN Y RELACIONAMIENTO CON LA CIUDADANÍA",D318="OFICINA DE TECNOLOGIA Y TRANSFORMACION DIGITAL","OFICINA DE TECNOLOGÍA Y TRANSFORMACIÓN DIGITAL")</f>
        <v>SUBSECRETARÍA DE VIVIENDA</v>
      </c>
      <c r="D318" s="5" t="str">
        <f>VLOOKUP(A318,[1]TODAS!$A$1:$T$2027,8,0)</f>
        <v>DIRECCION DE FINANCIACION DE VIVIENDA</v>
      </c>
      <c r="E318" s="6">
        <v>46038</v>
      </c>
      <c r="F318" s="6">
        <f>VLOOKUP(A318,[1]TODAS!$A$1:$T$2027,6,0)</f>
        <v>46048</v>
      </c>
      <c r="G318" s="27">
        <f>NETWORKDAYS(E318,F318,FESTIVOS!$A$17:$A$51)-1</f>
        <v>6</v>
      </c>
      <c r="H318" s="17" t="str">
        <f>VLOOKUP(A318,[1]TODAS!$A$1:$T$2027,14,0)</f>
        <v>FINALIZADO</v>
      </c>
      <c r="I318" s="6" t="str">
        <f>VLOOKUP(A318,[1]TODAS!$A$1:$T$2027,5,0)</f>
        <v>2-2026-5062, 2-2026-5062</v>
      </c>
      <c r="J318" s="3" t="s">
        <v>28</v>
      </c>
      <c r="K318" s="3" t="s">
        <v>19</v>
      </c>
    </row>
    <row r="319" spans="1:11" ht="14.5" x14ac:dyDescent="0.35">
      <c r="A319" s="5" t="s">
        <v>355</v>
      </c>
      <c r="B319" s="27">
        <v>329462026</v>
      </c>
      <c r="C319" s="5" t="str" cm="1">
        <f t="array" ref="C319">_xlfn.IFS(D319="CORRESPONDENCIA","SUBSECRETARÍA CORPORATIVA",D319="SUBSECRETARIA CORPORATIVA","SUBSECRETARÍA CORPORATIVA",D319="BIENES Y SERVICIOS","SUBSECRETARÍA CORPORATIVA",D319="DIRECCION DE CONTRATACION","SUBSECRETARÍA CORPORATIVA",D319="DIRECCION ADMINISTRATIVA","SUBSECRETARÍA CORPORATIVA",D319="DIRECCION FINANCIERA","SUBSECRETARÍA CORPORATIVA",D319="TALENTO HUMANO","SUBSECRETARÍA CORPORATIVA",D319="GESTION DOCUMENTAL","SUBSECRETARÍA CORPORATIVA",D319="SUBSECRETARIA DE VIVIENDA","SUBSECRETARÍA DE VIVIENDA",D319="DIRECCION DE APOYO A LA CONSTRUCCION","SUBSECRETARÍA DE VIVIENDA",D319="DIRECCION DE FINANCIACION DE VIVIENDA","SUBSECRETARÍA DE VIVIENDA",D319="DIRECCION DE MEJORAMIENTO HABITACIONAL","SUBSECRETARÍA DE VIVIENDA",D319="SUBDIRECCION DE RECURSOS PRIVADOS","SUBSECRETARÍA DE VIVIENDA",D319="SUBSECRETARIA DE PLANEACION Y POLITICAS","SUBSECRETARÍA DE PLANEACIÓN Y POLÍTICAS",D319="DIRECCION DE INFORMACION DE POLITICAS PUBLICAS","SUBSECRETARÍA DE PLANEACIÓN Y POLÍTICAS",D319="DIRECCION DE SERVICIOS PUBLICOS","SUBSECRETARÍA DE PLANEACIÓN Y POLÍTICAS",D319="DIRECCION DE GESTION DEL SUELO","SUBSECRETARÍA DE PLANEACIÓN Y POLÍTICAS",D319="SUBSECRETARIA DE INVESTIGACIONES Y CONTROL DE VIVIENDA","SUBSECRETARÍA DE INSPECCIÓN, VIGILANCIA Y CONTROL DE VIVIENDA",D319="DIRECCION DE PREVENCION, ARRENDAMIENTO Y CONTROL DE ENAJENACION","SUBSECRETARÍA DE INSPECCIÓN, VIGILANCIA Y CONTROL DE VIVIENDA",D319="DIRECCION DE INVESTIGACIONES Y CONTROL DE VIVIENDA","SUBSECRETARÍA DE INSPECCIÓN, VIGILANCIA Y CONTROL DE VIVIENDA",D319="SUBSECRETARIA DE INSPECCION, VIGILANCIA Y CONTROL DE VIVIENDA","SUBSECRETARÍA DE INSPECCIÓN, VIGILANCIA Y CONTROL DE VIVIENDA",D319="DESPACHO","DESPACHO DE LA SECRETARÍA",D319="DESPACHO DE LA SECRETARIA","DESPACHO DE LA SECRETARÍA",D319="SUBSECRETARIA JURIDICA","SUBSECRETARÍA JURÍDICA",D319="OFICINA DE CONTROL INTERNO","OFICINA DE CONTROL INTERNO",D319="OFICINA DE CONTROL DISCIPLINARIO INTERNO","OFICINA DE CONTROL DISCIPLINARIO INTERNO",D319="OFICINA ASESORA DE COMUNICACIONES","OFICINA ASESORA DE COMUNICACIONES",D319="SUBSECRETARIA DE INTERVENCIONES INTEGRALES","SUBSECRETARÍA DE INTERVENCIONES INTEGRALES",D319="DIRECCION DE HABITAT Y ENTORNOS","SUBSECRETARÍA DE INTERVENCIONES INTEGRALES",D319="DIRECCION DE OPERACIONES","SUBSECRETARÍA DE INTERVENCIONES INTEGRALES",D319="DIRECCION DE ESTRUCTURACION DE PROYECTOS","SUBSECRETARÍA DE INTERVENCIONES INTEGRALES",D319="OFICINA ASESORA DE PLANEACION","OFICINA ASESORA DE PLANEACIÓN",D319="OFICINA DE PARTICIPACION Y RELACIONAMIENTO CON LA CIUDADANIA","OFICINA DE PARTICIPACIÓN Y RELACIONAMIENTO CON LA CIUDADANÍA",D319="SERVICIO A LA CIUDADANIA","OFICINA DE PARTICIPACIÓN Y RELACIONAMIENTO CON LA CIUDADANÍA",D319="OFICINA DE TECNOLOGIA Y TRANSFORMACION DIGITAL","OFICINA DE TECNOLOGÍA Y TRANSFORMACIÓN DIGITAL")</f>
        <v>SUBSECRETARÍA DE VIVIENDA</v>
      </c>
      <c r="D319" s="5" t="str">
        <f>VLOOKUP(A319,[1]TODAS!$A$1:$T$2027,8,0)</f>
        <v>DIRECCION DE FINANCIACION DE VIVIENDA</v>
      </c>
      <c r="E319" s="6">
        <v>46038</v>
      </c>
      <c r="F319" s="6">
        <f>VLOOKUP(A319,[1]TODAS!$A$1:$T$2027,6,0)</f>
        <v>46050</v>
      </c>
      <c r="G319" s="27">
        <f>NETWORKDAYS(E319,F319,FESTIVOS!$A$17:$A$51)-1</f>
        <v>8</v>
      </c>
      <c r="H319" s="17" t="str">
        <f>VLOOKUP(A319,[1]TODAS!$A$1:$T$2027,14,0)</f>
        <v>FINALIZADO</v>
      </c>
      <c r="I319" s="6" t="str">
        <f>VLOOKUP(A319,[1]TODAS!$A$1:$T$2027,5,0)</f>
        <v>2-2026-5719, 2-2026-5719</v>
      </c>
      <c r="J319" s="3" t="s">
        <v>28</v>
      </c>
      <c r="K319" s="3" t="s">
        <v>19</v>
      </c>
    </row>
    <row r="320" spans="1:11" ht="14.5" x14ac:dyDescent="0.35">
      <c r="A320" s="5" t="s">
        <v>356</v>
      </c>
      <c r="B320" s="27">
        <v>298552026</v>
      </c>
      <c r="C320" s="5" t="str" cm="1">
        <f t="array" ref="C320">_xlfn.IFS(D320="CORRESPONDENCIA","SUBSECRETARÍA CORPORATIVA",D320="SUBSECRETARIA CORPORATIVA","SUBSECRETARÍA CORPORATIVA",D320="BIENES Y SERVICIOS","SUBSECRETARÍA CORPORATIVA",D320="DIRECCION DE CONTRATACION","SUBSECRETARÍA CORPORATIVA",D320="DIRECCION ADMINISTRATIVA","SUBSECRETARÍA CORPORATIVA",D320="DIRECCION FINANCIERA","SUBSECRETARÍA CORPORATIVA",D320="TALENTO HUMANO","SUBSECRETARÍA CORPORATIVA",D320="GESTION DOCUMENTAL","SUBSECRETARÍA CORPORATIVA",D320="SUBSECRETARIA DE VIVIENDA","SUBSECRETARÍA DE VIVIENDA",D320="DIRECCION DE APOYO A LA CONSTRUCCION","SUBSECRETARÍA DE VIVIENDA",D320="DIRECCION DE FINANCIACION DE VIVIENDA","SUBSECRETARÍA DE VIVIENDA",D320="DIRECCION DE MEJORAMIENTO HABITACIONAL","SUBSECRETARÍA DE VIVIENDA",D320="SUBDIRECCION DE RECURSOS PRIVADOS","SUBSECRETARÍA DE VIVIENDA",D320="SUBSECRETARIA DE PLANEACION Y POLITICAS","SUBSECRETARÍA DE PLANEACIÓN Y POLÍTICAS",D320="DIRECCION DE INFORMACION DE POLITICAS PUBLICAS","SUBSECRETARÍA DE PLANEACIÓN Y POLÍTICAS",D320="DIRECCION DE SERVICIOS PUBLICOS","SUBSECRETARÍA DE PLANEACIÓN Y POLÍTICAS",D320="DIRECCION DE GESTION DEL SUELO","SUBSECRETARÍA DE PLANEACIÓN Y POLÍTICAS",D320="SUBSECRETARIA DE INVESTIGACIONES Y CONTROL DE VIVIENDA","SUBSECRETARÍA DE INSPECCIÓN, VIGILANCIA Y CONTROL DE VIVIENDA",D320="DIRECCION DE PREVENCION, ARRENDAMIENTO Y CONTROL DE ENAJENACION","SUBSECRETARÍA DE INSPECCIÓN, VIGILANCIA Y CONTROL DE VIVIENDA",D320="DIRECCION DE INVESTIGACIONES Y CONTROL DE VIVIENDA","SUBSECRETARÍA DE INSPECCIÓN, VIGILANCIA Y CONTROL DE VIVIENDA",D320="SUBSECRETARIA DE INSPECCION, VIGILANCIA Y CONTROL DE VIVIENDA","SUBSECRETARÍA DE INSPECCIÓN, VIGILANCIA Y CONTROL DE VIVIENDA",D320="DESPACHO","DESPACHO DE LA SECRETARÍA",D320="DESPACHO DE LA SECRETARIA","DESPACHO DE LA SECRETARÍA",D320="SUBSECRETARIA JURIDICA","SUBSECRETARÍA JURÍDICA",D320="OFICINA DE CONTROL INTERNO","OFICINA DE CONTROL INTERNO",D320="OFICINA DE CONTROL DISCIPLINARIO INTERNO","OFICINA DE CONTROL DISCIPLINARIO INTERNO",D320="OFICINA ASESORA DE COMUNICACIONES","OFICINA ASESORA DE COMUNICACIONES",D320="SUBSECRETARIA DE INTERVENCIONES INTEGRALES","SUBSECRETARÍA DE INTERVENCIONES INTEGRALES",D320="DIRECCION DE HABITAT Y ENTORNOS","SUBSECRETARÍA DE INTERVENCIONES INTEGRALES",D320="DIRECCION DE OPERACIONES","SUBSECRETARÍA DE INTERVENCIONES INTEGRALES",D320="DIRECCION DE ESTRUCTURACION DE PROYECTOS","SUBSECRETARÍA DE INTERVENCIONES INTEGRALES",D320="OFICINA ASESORA DE PLANEACION","OFICINA ASESORA DE PLANEACIÓN",D320="OFICINA DE PARTICIPACION Y RELACIONAMIENTO CON LA CIUDADANIA","OFICINA DE PARTICIPACIÓN Y RELACIONAMIENTO CON LA CIUDADANÍA",D320="SERVICIO A LA CIUDADANIA","OFICINA DE PARTICIPACIÓN Y RELACIONAMIENTO CON LA CIUDADANÍA",D320="OFICINA DE TECNOLOGIA Y TRANSFORMACION DIGITAL","OFICINA DE TECNOLOGÍA Y TRANSFORMACIÓN DIGITAL")</f>
        <v>SUBSECRETARÍA DE VIVIENDA</v>
      </c>
      <c r="D320" s="5" t="str">
        <f>VLOOKUP(A320,[1]TODAS!$A$1:$T$2027,8,0)</f>
        <v>DIRECCION DE FINANCIACION DE VIVIENDA</v>
      </c>
      <c r="E320" s="6">
        <v>46038</v>
      </c>
      <c r="F320" s="6">
        <f>VLOOKUP(A320,[1]TODAS!$A$1:$T$2027,6,0)</f>
        <v>46050</v>
      </c>
      <c r="G320" s="27">
        <f>NETWORKDAYS(E320,F320,FESTIVOS!$A$17:$A$51)-1</f>
        <v>8</v>
      </c>
      <c r="H320" s="17" t="str">
        <f>VLOOKUP(A320,[1]TODAS!$A$1:$T$2027,14,0)</f>
        <v>FINALIZADO</v>
      </c>
      <c r="I320" s="6" t="str">
        <f>VLOOKUP(A320,[1]TODAS!$A$1:$T$2027,5,0)</f>
        <v>2-2026-5603, 2-2026-5603</v>
      </c>
      <c r="J320" s="3" t="s">
        <v>28</v>
      </c>
      <c r="K320" s="3" t="s">
        <v>19</v>
      </c>
    </row>
    <row r="321" spans="1:11" ht="14.5" x14ac:dyDescent="0.35">
      <c r="A321" s="5" t="s">
        <v>357</v>
      </c>
      <c r="B321" s="27">
        <v>298612026</v>
      </c>
      <c r="C321" s="5" t="str" cm="1">
        <f t="array" ref="C321">_xlfn.IFS(D321="CORRESPONDENCIA","SUBSECRETARÍA CORPORATIVA",D321="SUBSECRETARIA CORPORATIVA","SUBSECRETARÍA CORPORATIVA",D321="BIENES Y SERVICIOS","SUBSECRETARÍA CORPORATIVA",D321="DIRECCION DE CONTRATACION","SUBSECRETARÍA CORPORATIVA",D321="DIRECCION ADMINISTRATIVA","SUBSECRETARÍA CORPORATIVA",D321="DIRECCION FINANCIERA","SUBSECRETARÍA CORPORATIVA",D321="TALENTO HUMANO","SUBSECRETARÍA CORPORATIVA",D321="GESTION DOCUMENTAL","SUBSECRETARÍA CORPORATIVA",D321="SUBSECRETARIA DE VIVIENDA","SUBSECRETARÍA DE VIVIENDA",D321="DIRECCION DE APOYO A LA CONSTRUCCION","SUBSECRETARÍA DE VIVIENDA",D321="DIRECCION DE FINANCIACION DE VIVIENDA","SUBSECRETARÍA DE VIVIENDA",D321="DIRECCION DE MEJORAMIENTO HABITACIONAL","SUBSECRETARÍA DE VIVIENDA",D321="SUBDIRECCION DE RECURSOS PRIVADOS","SUBSECRETARÍA DE VIVIENDA",D321="SUBSECRETARIA DE PLANEACION Y POLITICAS","SUBSECRETARÍA DE PLANEACIÓN Y POLÍTICAS",D321="DIRECCION DE INFORMACION DE POLITICAS PUBLICAS","SUBSECRETARÍA DE PLANEACIÓN Y POLÍTICAS",D321="DIRECCION DE SERVICIOS PUBLICOS","SUBSECRETARÍA DE PLANEACIÓN Y POLÍTICAS",D321="DIRECCION DE GESTION DEL SUELO","SUBSECRETARÍA DE PLANEACIÓN Y POLÍTICAS",D321="SUBSECRETARIA DE INVESTIGACIONES Y CONTROL DE VIVIENDA","SUBSECRETARÍA DE INSPECCIÓN, VIGILANCIA Y CONTROL DE VIVIENDA",D321="DIRECCION DE PREVENCION, ARRENDAMIENTO Y CONTROL DE ENAJENACION","SUBSECRETARÍA DE INSPECCIÓN, VIGILANCIA Y CONTROL DE VIVIENDA",D321="DIRECCION DE INVESTIGACIONES Y CONTROL DE VIVIENDA","SUBSECRETARÍA DE INSPECCIÓN, VIGILANCIA Y CONTROL DE VIVIENDA",D321="SUBSECRETARIA DE INSPECCION, VIGILANCIA Y CONTROL DE VIVIENDA","SUBSECRETARÍA DE INSPECCIÓN, VIGILANCIA Y CONTROL DE VIVIENDA",D321="DESPACHO","DESPACHO DE LA SECRETARÍA",D321="DESPACHO DE LA SECRETARIA","DESPACHO DE LA SECRETARÍA",D321="SUBSECRETARIA JURIDICA","SUBSECRETARÍA JURÍDICA",D321="OFICINA DE CONTROL INTERNO","OFICINA DE CONTROL INTERNO",D321="OFICINA DE CONTROL DISCIPLINARIO INTERNO","OFICINA DE CONTROL DISCIPLINARIO INTERNO",D321="OFICINA ASESORA DE COMUNICACIONES","OFICINA ASESORA DE COMUNICACIONES",D321="SUBSECRETARIA DE INTERVENCIONES INTEGRALES","SUBSECRETARÍA DE INTERVENCIONES INTEGRALES",D321="DIRECCION DE HABITAT Y ENTORNOS","SUBSECRETARÍA DE INTERVENCIONES INTEGRALES",D321="DIRECCION DE OPERACIONES","SUBSECRETARÍA DE INTERVENCIONES INTEGRALES",D321="DIRECCION DE ESTRUCTURACION DE PROYECTOS","SUBSECRETARÍA DE INTERVENCIONES INTEGRALES",D321="OFICINA ASESORA DE PLANEACION","OFICINA ASESORA DE PLANEACIÓN",D321="OFICINA DE PARTICIPACION Y RELACIONAMIENTO CON LA CIUDADANIA","OFICINA DE PARTICIPACIÓN Y RELACIONAMIENTO CON LA CIUDADANÍA",D321="SERVICIO A LA CIUDADANIA","OFICINA DE PARTICIPACIÓN Y RELACIONAMIENTO CON LA CIUDADANÍA",D321="OFICINA DE TECNOLOGIA Y TRANSFORMACION DIGITAL","OFICINA DE TECNOLOGÍA Y TRANSFORMACIÓN DIGITAL")</f>
        <v>SUBSECRETARÍA DE VIVIENDA</v>
      </c>
      <c r="D321" s="5" t="str">
        <f>VLOOKUP(A321,[1]TODAS!$A$1:$T$2027,8,0)</f>
        <v>DIRECCION DE FINANCIACION DE VIVIENDA</v>
      </c>
      <c r="E321" s="6">
        <v>46038</v>
      </c>
      <c r="F321" s="6">
        <f>VLOOKUP(A321,[1]TODAS!$A$1:$T$2027,6,0)</f>
        <v>46050</v>
      </c>
      <c r="G321" s="27">
        <f>NETWORKDAYS(E321,F321,FESTIVOS!$A$17:$A$51)-1</f>
        <v>8</v>
      </c>
      <c r="H321" s="17" t="str">
        <f>VLOOKUP(A321,[1]TODAS!$A$1:$T$2027,14,0)</f>
        <v>FINALIZADO</v>
      </c>
      <c r="I321" s="6" t="str">
        <f>VLOOKUP(A321,[1]TODAS!$A$1:$T$2027,5,0)</f>
        <v>2-2026-5607, 2-2026-5607</v>
      </c>
      <c r="J321" s="3" t="s">
        <v>28</v>
      </c>
      <c r="K321" s="3" t="s">
        <v>19</v>
      </c>
    </row>
    <row r="322" spans="1:11" ht="14.5" x14ac:dyDescent="0.35">
      <c r="A322" s="5" t="s">
        <v>358</v>
      </c>
      <c r="B322" s="27">
        <v>299692026</v>
      </c>
      <c r="C322" s="5" t="str" cm="1">
        <f t="array" ref="C322">_xlfn.IFS(D322="CORRESPONDENCIA","SUBSECRETARÍA CORPORATIVA",D322="SUBSECRETARIA CORPORATIVA","SUBSECRETARÍA CORPORATIVA",D322="BIENES Y SERVICIOS","SUBSECRETARÍA CORPORATIVA",D322="DIRECCION DE CONTRATACION","SUBSECRETARÍA CORPORATIVA",D322="DIRECCION ADMINISTRATIVA","SUBSECRETARÍA CORPORATIVA",D322="DIRECCION FINANCIERA","SUBSECRETARÍA CORPORATIVA",D322="TALENTO HUMANO","SUBSECRETARÍA CORPORATIVA",D322="GESTION DOCUMENTAL","SUBSECRETARÍA CORPORATIVA",D322="SUBSECRETARIA DE VIVIENDA","SUBSECRETARÍA DE VIVIENDA",D322="DIRECCION DE APOYO A LA CONSTRUCCION","SUBSECRETARÍA DE VIVIENDA",D322="DIRECCION DE FINANCIACION DE VIVIENDA","SUBSECRETARÍA DE VIVIENDA",D322="DIRECCION DE MEJORAMIENTO HABITACIONAL","SUBSECRETARÍA DE VIVIENDA",D322="SUBDIRECCION DE RECURSOS PRIVADOS","SUBSECRETARÍA DE VIVIENDA",D322="SUBSECRETARIA DE PLANEACION Y POLITICAS","SUBSECRETARÍA DE PLANEACIÓN Y POLÍTICAS",D322="DIRECCION DE INFORMACION DE POLITICAS PUBLICAS","SUBSECRETARÍA DE PLANEACIÓN Y POLÍTICAS",D322="DIRECCION DE SERVICIOS PUBLICOS","SUBSECRETARÍA DE PLANEACIÓN Y POLÍTICAS",D322="DIRECCION DE GESTION DEL SUELO","SUBSECRETARÍA DE PLANEACIÓN Y POLÍTICAS",D322="SUBSECRETARIA DE INVESTIGACIONES Y CONTROL DE VIVIENDA","SUBSECRETARÍA DE INSPECCIÓN, VIGILANCIA Y CONTROL DE VIVIENDA",D322="DIRECCION DE PREVENCION, ARRENDAMIENTO Y CONTROL DE ENAJENACION","SUBSECRETARÍA DE INSPECCIÓN, VIGILANCIA Y CONTROL DE VIVIENDA",D322="DIRECCION DE INVESTIGACIONES Y CONTROL DE VIVIENDA","SUBSECRETARÍA DE INSPECCIÓN, VIGILANCIA Y CONTROL DE VIVIENDA",D322="SUBSECRETARIA DE INSPECCION, VIGILANCIA Y CONTROL DE VIVIENDA","SUBSECRETARÍA DE INSPECCIÓN, VIGILANCIA Y CONTROL DE VIVIENDA",D322="DESPACHO","DESPACHO DE LA SECRETARÍA",D322="DESPACHO DE LA SECRETARIA","DESPACHO DE LA SECRETARÍA",D322="SUBSECRETARIA JURIDICA","SUBSECRETARÍA JURÍDICA",D322="OFICINA DE CONTROL INTERNO","OFICINA DE CONTROL INTERNO",D322="OFICINA DE CONTROL DISCIPLINARIO INTERNO","OFICINA DE CONTROL DISCIPLINARIO INTERNO",D322="OFICINA ASESORA DE COMUNICACIONES","OFICINA ASESORA DE COMUNICACIONES",D322="SUBSECRETARIA DE INTERVENCIONES INTEGRALES","SUBSECRETARÍA DE INTERVENCIONES INTEGRALES",D322="DIRECCION DE HABITAT Y ENTORNOS","SUBSECRETARÍA DE INTERVENCIONES INTEGRALES",D322="DIRECCION DE OPERACIONES","SUBSECRETARÍA DE INTERVENCIONES INTEGRALES",D322="DIRECCION DE ESTRUCTURACION DE PROYECTOS","SUBSECRETARÍA DE INTERVENCIONES INTEGRALES",D322="OFICINA ASESORA DE PLANEACION","OFICINA ASESORA DE PLANEACIÓN",D322="OFICINA DE PARTICIPACION Y RELACIONAMIENTO CON LA CIUDADANIA","OFICINA DE PARTICIPACIÓN Y RELACIONAMIENTO CON LA CIUDADANÍA",D322="SERVICIO A LA CIUDADANIA","OFICINA DE PARTICIPACIÓN Y RELACIONAMIENTO CON LA CIUDADANÍA",D322="OFICINA DE TECNOLOGIA Y TRANSFORMACION DIGITAL","OFICINA DE TECNOLOGÍA Y TRANSFORMACIÓN DIGITAL")</f>
        <v>SUBSECRETARÍA DE VIVIENDA</v>
      </c>
      <c r="D322" s="5" t="str">
        <f>VLOOKUP(A322,[1]TODAS!$A$1:$T$2027,8,0)</f>
        <v>DIRECCION DE FINANCIACION DE VIVIENDA</v>
      </c>
      <c r="E322" s="6">
        <v>46038</v>
      </c>
      <c r="F322" s="6">
        <f>VLOOKUP(A322,[1]TODAS!$A$1:$T$2027,6,0)</f>
        <v>46048</v>
      </c>
      <c r="G322" s="27">
        <f>NETWORKDAYS(E322,F322,FESTIVOS!$A$17:$A$51)-1</f>
        <v>6</v>
      </c>
      <c r="H322" s="17" t="str">
        <f>VLOOKUP(A322,[1]TODAS!$A$1:$T$2027,14,0)</f>
        <v>FINALIZADO</v>
      </c>
      <c r="I322" s="6" t="str">
        <f>VLOOKUP(A322,[1]TODAS!$A$1:$T$2027,5,0)</f>
        <v>2-2026-5258, 2-2026-5258</v>
      </c>
      <c r="J322" s="3" t="s">
        <v>28</v>
      </c>
      <c r="K322" s="3" t="s">
        <v>19</v>
      </c>
    </row>
    <row r="323" spans="1:11" ht="14.5" x14ac:dyDescent="0.35">
      <c r="A323" s="5" t="s">
        <v>359</v>
      </c>
      <c r="B323" s="27">
        <v>326812026</v>
      </c>
      <c r="C323" s="5" t="str" cm="1">
        <f t="array" ref="C323">_xlfn.IFS(D323="CORRESPONDENCIA","SUBSECRETARÍA CORPORATIVA",D323="SUBSECRETARIA CORPORATIVA","SUBSECRETARÍA CORPORATIVA",D323="BIENES Y SERVICIOS","SUBSECRETARÍA CORPORATIVA",D323="DIRECCION DE CONTRATACION","SUBSECRETARÍA CORPORATIVA",D323="DIRECCION ADMINISTRATIVA","SUBSECRETARÍA CORPORATIVA",D323="DIRECCION FINANCIERA","SUBSECRETARÍA CORPORATIVA",D323="TALENTO HUMANO","SUBSECRETARÍA CORPORATIVA",D323="GESTION DOCUMENTAL","SUBSECRETARÍA CORPORATIVA",D323="SUBSECRETARIA DE VIVIENDA","SUBSECRETARÍA DE VIVIENDA",D323="DIRECCION DE APOYO A LA CONSTRUCCION","SUBSECRETARÍA DE VIVIENDA",D323="DIRECCION DE FINANCIACION DE VIVIENDA","SUBSECRETARÍA DE VIVIENDA",D323="DIRECCION DE MEJORAMIENTO HABITACIONAL","SUBSECRETARÍA DE VIVIENDA",D323="SUBDIRECCION DE RECURSOS PRIVADOS","SUBSECRETARÍA DE VIVIENDA",D323="SUBSECRETARIA DE PLANEACION Y POLITICAS","SUBSECRETARÍA DE PLANEACIÓN Y POLÍTICAS",D323="DIRECCION DE INFORMACION DE POLITICAS PUBLICAS","SUBSECRETARÍA DE PLANEACIÓN Y POLÍTICAS",D323="DIRECCION DE SERVICIOS PUBLICOS","SUBSECRETARÍA DE PLANEACIÓN Y POLÍTICAS",D323="DIRECCION DE GESTION DEL SUELO","SUBSECRETARÍA DE PLANEACIÓN Y POLÍTICAS",D323="SUBSECRETARIA DE INVESTIGACIONES Y CONTROL DE VIVIENDA","SUBSECRETARÍA DE INSPECCIÓN, VIGILANCIA Y CONTROL DE VIVIENDA",D323="DIRECCION DE PREVENCION, ARRENDAMIENTO Y CONTROL DE ENAJENACION","SUBSECRETARÍA DE INSPECCIÓN, VIGILANCIA Y CONTROL DE VIVIENDA",D323="DIRECCION DE INVESTIGACIONES Y CONTROL DE VIVIENDA","SUBSECRETARÍA DE INSPECCIÓN, VIGILANCIA Y CONTROL DE VIVIENDA",D323="SUBSECRETARIA DE INSPECCION, VIGILANCIA Y CONTROL DE VIVIENDA","SUBSECRETARÍA DE INSPECCIÓN, VIGILANCIA Y CONTROL DE VIVIENDA",D323="DESPACHO","DESPACHO DE LA SECRETARÍA",D323="DESPACHO DE LA SECRETARIA","DESPACHO DE LA SECRETARÍA",D323="SUBSECRETARIA JURIDICA","SUBSECRETARÍA JURÍDICA",D323="OFICINA DE CONTROL INTERNO","OFICINA DE CONTROL INTERNO",D323="OFICINA DE CONTROL DISCIPLINARIO INTERNO","OFICINA DE CONTROL DISCIPLINARIO INTERNO",D323="OFICINA ASESORA DE COMUNICACIONES","OFICINA ASESORA DE COMUNICACIONES",D323="SUBSECRETARIA DE INTERVENCIONES INTEGRALES","SUBSECRETARÍA DE INTERVENCIONES INTEGRALES",D323="DIRECCION DE HABITAT Y ENTORNOS","SUBSECRETARÍA DE INTERVENCIONES INTEGRALES",D323="DIRECCION DE OPERACIONES","SUBSECRETARÍA DE INTERVENCIONES INTEGRALES",D323="DIRECCION DE ESTRUCTURACION DE PROYECTOS","SUBSECRETARÍA DE INTERVENCIONES INTEGRALES",D323="OFICINA ASESORA DE PLANEACION","OFICINA ASESORA DE PLANEACIÓN",D323="OFICINA DE PARTICIPACION Y RELACIONAMIENTO CON LA CIUDADANIA","OFICINA DE PARTICIPACIÓN Y RELACIONAMIENTO CON LA CIUDADANÍA",D323="SERVICIO A LA CIUDADANIA","OFICINA DE PARTICIPACIÓN Y RELACIONAMIENTO CON LA CIUDADANÍA",D323="OFICINA DE TECNOLOGIA Y TRANSFORMACION DIGITAL","OFICINA DE TECNOLOGÍA Y TRANSFORMACIÓN DIGITAL")</f>
        <v>SUBSECRETARÍA DE VIVIENDA</v>
      </c>
      <c r="D323" s="5" t="str">
        <f>VLOOKUP(A323,[1]TODAS!$A$1:$T$2027,8,0)</f>
        <v>DIRECCION DE FINANCIACION DE VIVIENDA</v>
      </c>
      <c r="E323" s="6">
        <v>46041</v>
      </c>
      <c r="F323" s="6">
        <f>VLOOKUP(A323,[1]TODAS!$A$1:$T$2027,6,0)</f>
        <v>46049</v>
      </c>
      <c r="G323" s="27">
        <f>NETWORKDAYS(E323,F323,FESTIVOS!$A$17:$A$51)-1</f>
        <v>6</v>
      </c>
      <c r="H323" s="17" t="str">
        <f>VLOOKUP(A323,[1]TODAS!$A$1:$T$2027,14,0)</f>
        <v>FINALIZADO</v>
      </c>
      <c r="I323" s="6" t="str">
        <f>VLOOKUP(A323,[1]TODAS!$A$1:$T$2027,5,0)</f>
        <v>2-2026-5548, 2-2026-5548</v>
      </c>
      <c r="J323" s="3" t="s">
        <v>28</v>
      </c>
      <c r="K323" s="3" t="s">
        <v>19</v>
      </c>
    </row>
    <row r="324" spans="1:11" ht="14.5" x14ac:dyDescent="0.35">
      <c r="A324" s="5" t="s">
        <v>360</v>
      </c>
      <c r="B324" s="27">
        <v>326922026</v>
      </c>
      <c r="C324" s="5" t="str" cm="1">
        <f t="array" ref="C324">_xlfn.IFS(D324="CORRESPONDENCIA","SUBSECRETARÍA CORPORATIVA",D324="SUBSECRETARIA CORPORATIVA","SUBSECRETARÍA CORPORATIVA",D324="BIENES Y SERVICIOS","SUBSECRETARÍA CORPORATIVA",D324="DIRECCION DE CONTRATACION","SUBSECRETARÍA CORPORATIVA",D324="DIRECCION ADMINISTRATIVA","SUBSECRETARÍA CORPORATIVA",D324="DIRECCION FINANCIERA","SUBSECRETARÍA CORPORATIVA",D324="TALENTO HUMANO","SUBSECRETARÍA CORPORATIVA",D324="GESTION DOCUMENTAL","SUBSECRETARÍA CORPORATIVA",D324="SUBSECRETARIA DE VIVIENDA","SUBSECRETARÍA DE VIVIENDA",D324="DIRECCION DE APOYO A LA CONSTRUCCION","SUBSECRETARÍA DE VIVIENDA",D324="DIRECCION DE FINANCIACION DE VIVIENDA","SUBSECRETARÍA DE VIVIENDA",D324="DIRECCION DE MEJORAMIENTO HABITACIONAL","SUBSECRETARÍA DE VIVIENDA",D324="SUBDIRECCION DE RECURSOS PRIVADOS","SUBSECRETARÍA DE VIVIENDA",D324="SUBSECRETARIA DE PLANEACION Y POLITICAS","SUBSECRETARÍA DE PLANEACIÓN Y POLÍTICAS",D324="DIRECCION DE INFORMACION DE POLITICAS PUBLICAS","SUBSECRETARÍA DE PLANEACIÓN Y POLÍTICAS",D324="DIRECCION DE SERVICIOS PUBLICOS","SUBSECRETARÍA DE PLANEACIÓN Y POLÍTICAS",D324="DIRECCION DE GESTION DEL SUELO","SUBSECRETARÍA DE PLANEACIÓN Y POLÍTICAS",D324="SUBSECRETARIA DE INVESTIGACIONES Y CONTROL DE VIVIENDA","SUBSECRETARÍA DE INSPECCIÓN, VIGILANCIA Y CONTROL DE VIVIENDA",D324="DIRECCION DE PREVENCION, ARRENDAMIENTO Y CONTROL DE ENAJENACION","SUBSECRETARÍA DE INSPECCIÓN, VIGILANCIA Y CONTROL DE VIVIENDA",D324="DIRECCION DE INVESTIGACIONES Y CONTROL DE VIVIENDA","SUBSECRETARÍA DE INSPECCIÓN, VIGILANCIA Y CONTROL DE VIVIENDA",D324="SUBSECRETARIA DE INSPECCION, VIGILANCIA Y CONTROL DE VIVIENDA","SUBSECRETARÍA DE INSPECCIÓN, VIGILANCIA Y CONTROL DE VIVIENDA",D324="DESPACHO","DESPACHO DE LA SECRETARÍA",D324="DESPACHO DE LA SECRETARIA","DESPACHO DE LA SECRETARÍA",D324="SUBSECRETARIA JURIDICA","SUBSECRETARÍA JURÍDICA",D324="OFICINA DE CONTROL INTERNO","OFICINA DE CONTROL INTERNO",D324="OFICINA DE CONTROL DISCIPLINARIO INTERNO","OFICINA DE CONTROL DISCIPLINARIO INTERNO",D324="OFICINA ASESORA DE COMUNICACIONES","OFICINA ASESORA DE COMUNICACIONES",D324="SUBSECRETARIA DE INTERVENCIONES INTEGRALES","SUBSECRETARÍA DE INTERVENCIONES INTEGRALES",D324="DIRECCION DE HABITAT Y ENTORNOS","SUBSECRETARÍA DE INTERVENCIONES INTEGRALES",D324="DIRECCION DE OPERACIONES","SUBSECRETARÍA DE INTERVENCIONES INTEGRALES",D324="DIRECCION DE ESTRUCTURACION DE PROYECTOS","SUBSECRETARÍA DE INTERVENCIONES INTEGRALES",D324="OFICINA ASESORA DE PLANEACION","OFICINA ASESORA DE PLANEACIÓN",D324="OFICINA DE PARTICIPACION Y RELACIONAMIENTO CON LA CIUDADANIA","OFICINA DE PARTICIPACIÓN Y RELACIONAMIENTO CON LA CIUDADANÍA",D324="SERVICIO A LA CIUDADANIA","OFICINA DE PARTICIPACIÓN Y RELACIONAMIENTO CON LA CIUDADANÍA",D324="OFICINA DE TECNOLOGIA Y TRANSFORMACION DIGITAL","OFICINA DE TECNOLOGÍA Y TRANSFORMACIÓN DIGITAL")</f>
        <v>SUBSECRETARÍA DE VIVIENDA</v>
      </c>
      <c r="D324" s="5" t="str">
        <f>VLOOKUP(A324,[1]TODAS!$A$1:$T$2027,8,0)</f>
        <v>DIRECCION DE FINANCIACION DE VIVIENDA</v>
      </c>
      <c r="E324" s="6">
        <v>46041</v>
      </c>
      <c r="F324" s="6">
        <f>VLOOKUP(A324,[1]TODAS!$A$1:$T$2027,6,0)</f>
        <v>46050</v>
      </c>
      <c r="G324" s="27">
        <f>NETWORKDAYS(E324,F324,FESTIVOS!$A$17:$A$51)-1</f>
        <v>7</v>
      </c>
      <c r="H324" s="17" t="str">
        <f>VLOOKUP(A324,[1]TODAS!$A$1:$T$2027,14,0)</f>
        <v>FINALIZADO</v>
      </c>
      <c r="I324" s="6" t="str">
        <f>VLOOKUP(A324,[1]TODAS!$A$1:$T$2027,5,0)</f>
        <v>2-2026-5637, 2-2026-5637</v>
      </c>
      <c r="J324" s="3" t="s">
        <v>28</v>
      </c>
      <c r="K324" s="3" t="s">
        <v>19</v>
      </c>
    </row>
    <row r="325" spans="1:11" ht="14.5" x14ac:dyDescent="0.35">
      <c r="A325" s="5" t="s">
        <v>361</v>
      </c>
      <c r="B325" s="27">
        <v>327052026</v>
      </c>
      <c r="C325" s="5" t="str" cm="1">
        <f t="array" ref="C325">_xlfn.IFS(D325="CORRESPONDENCIA","SUBSECRETARÍA CORPORATIVA",D325="SUBSECRETARIA CORPORATIVA","SUBSECRETARÍA CORPORATIVA",D325="BIENES Y SERVICIOS","SUBSECRETARÍA CORPORATIVA",D325="DIRECCION DE CONTRATACION","SUBSECRETARÍA CORPORATIVA",D325="DIRECCION ADMINISTRATIVA","SUBSECRETARÍA CORPORATIVA",D325="DIRECCION FINANCIERA","SUBSECRETARÍA CORPORATIVA",D325="TALENTO HUMANO","SUBSECRETARÍA CORPORATIVA",D325="GESTION DOCUMENTAL","SUBSECRETARÍA CORPORATIVA",D325="SUBSECRETARIA DE VIVIENDA","SUBSECRETARÍA DE VIVIENDA",D325="DIRECCION DE APOYO A LA CONSTRUCCION","SUBSECRETARÍA DE VIVIENDA",D325="DIRECCION DE FINANCIACION DE VIVIENDA","SUBSECRETARÍA DE VIVIENDA",D325="DIRECCION DE MEJORAMIENTO HABITACIONAL","SUBSECRETARÍA DE VIVIENDA",D325="SUBDIRECCION DE RECURSOS PRIVADOS","SUBSECRETARÍA DE VIVIENDA",D325="SUBSECRETARIA DE PLANEACION Y POLITICAS","SUBSECRETARÍA DE PLANEACIÓN Y POLÍTICAS",D325="DIRECCION DE INFORMACION DE POLITICAS PUBLICAS","SUBSECRETARÍA DE PLANEACIÓN Y POLÍTICAS",D325="DIRECCION DE SERVICIOS PUBLICOS","SUBSECRETARÍA DE PLANEACIÓN Y POLÍTICAS",D325="DIRECCION DE GESTION DEL SUELO","SUBSECRETARÍA DE PLANEACIÓN Y POLÍTICAS",D325="SUBSECRETARIA DE INVESTIGACIONES Y CONTROL DE VIVIENDA","SUBSECRETARÍA DE INSPECCIÓN, VIGILANCIA Y CONTROL DE VIVIENDA",D325="DIRECCION DE PREVENCION, ARRENDAMIENTO Y CONTROL DE ENAJENACION","SUBSECRETARÍA DE INSPECCIÓN, VIGILANCIA Y CONTROL DE VIVIENDA",D325="DIRECCION DE INVESTIGACIONES Y CONTROL DE VIVIENDA","SUBSECRETARÍA DE INSPECCIÓN, VIGILANCIA Y CONTROL DE VIVIENDA",D325="SUBSECRETARIA DE INSPECCION, VIGILANCIA Y CONTROL DE VIVIENDA","SUBSECRETARÍA DE INSPECCIÓN, VIGILANCIA Y CONTROL DE VIVIENDA",D325="DESPACHO","DESPACHO DE LA SECRETARÍA",D325="DESPACHO DE LA SECRETARIA","DESPACHO DE LA SECRETARÍA",D325="SUBSECRETARIA JURIDICA","SUBSECRETARÍA JURÍDICA",D325="OFICINA DE CONTROL INTERNO","OFICINA DE CONTROL INTERNO",D325="OFICINA DE CONTROL DISCIPLINARIO INTERNO","OFICINA DE CONTROL DISCIPLINARIO INTERNO",D325="OFICINA ASESORA DE COMUNICACIONES","OFICINA ASESORA DE COMUNICACIONES",D325="SUBSECRETARIA DE INTERVENCIONES INTEGRALES","SUBSECRETARÍA DE INTERVENCIONES INTEGRALES",D325="DIRECCION DE HABITAT Y ENTORNOS","SUBSECRETARÍA DE INTERVENCIONES INTEGRALES",D325="DIRECCION DE OPERACIONES","SUBSECRETARÍA DE INTERVENCIONES INTEGRALES",D325="DIRECCION DE ESTRUCTURACION DE PROYECTOS","SUBSECRETARÍA DE INTERVENCIONES INTEGRALES",D325="OFICINA ASESORA DE PLANEACION","OFICINA ASESORA DE PLANEACIÓN",D325="OFICINA DE PARTICIPACION Y RELACIONAMIENTO CON LA CIUDADANIA","OFICINA DE PARTICIPACIÓN Y RELACIONAMIENTO CON LA CIUDADANÍA",D325="SERVICIO A LA CIUDADANIA","OFICINA DE PARTICIPACIÓN Y RELACIONAMIENTO CON LA CIUDADANÍA",D325="OFICINA DE TECNOLOGIA Y TRANSFORMACION DIGITAL","OFICINA DE TECNOLOGÍA Y TRANSFORMACIÓN DIGITAL")</f>
        <v>SUBSECRETARÍA JURÍDICA</v>
      </c>
      <c r="D325" s="5" t="str">
        <f>VLOOKUP(A325,[1]TODAS!$A$1:$T$2027,8,0)</f>
        <v>SUBSECRETARIA JURIDICA</v>
      </c>
      <c r="E325" s="6">
        <v>46041</v>
      </c>
      <c r="F325" s="6">
        <f>VLOOKUP(A325,[1]TODAS!$A$1:$T$2027,6,0)</f>
        <v>46045</v>
      </c>
      <c r="G325" s="27">
        <f>NETWORKDAYS(E325,F325,FESTIVOS!$A$17:$A$51)-1</f>
        <v>4</v>
      </c>
      <c r="H325" s="17" t="str">
        <f>VLOOKUP(A325,[1]TODAS!$A$1:$T$2027,14,0)</f>
        <v>FINALIZADO</v>
      </c>
      <c r="I325" s="6" t="str">
        <f>VLOOKUP(A325,[1]TODAS!$A$1:$T$2027,5,0)</f>
        <v>2-2026-4805, 2-2026-4805</v>
      </c>
      <c r="J325" s="3" t="s">
        <v>28</v>
      </c>
      <c r="K325" s="3" t="s">
        <v>19</v>
      </c>
    </row>
    <row r="326" spans="1:11" ht="14.5" x14ac:dyDescent="0.35">
      <c r="A326" s="5" t="s">
        <v>362</v>
      </c>
      <c r="B326" s="27">
        <v>414212026</v>
      </c>
      <c r="C326" s="5" t="str" cm="1">
        <f t="array" ref="C326">_xlfn.IFS(D326="CORRESPONDENCIA","SUBSECRETARÍA CORPORATIVA",D326="SUBSECRETARIA CORPORATIVA","SUBSECRETARÍA CORPORATIVA",D326="BIENES Y SERVICIOS","SUBSECRETARÍA CORPORATIVA",D326="DIRECCION DE CONTRATACION","SUBSECRETARÍA CORPORATIVA",D326="DIRECCION ADMINISTRATIVA","SUBSECRETARÍA CORPORATIVA",D326="DIRECCION FINANCIERA","SUBSECRETARÍA CORPORATIVA",D326="TALENTO HUMANO","SUBSECRETARÍA CORPORATIVA",D326="GESTION DOCUMENTAL","SUBSECRETARÍA CORPORATIVA",D326="SUBSECRETARIA DE VIVIENDA","SUBSECRETARÍA DE VIVIENDA",D326="DIRECCION DE APOYO A LA CONSTRUCCION","SUBSECRETARÍA DE VIVIENDA",D326="DIRECCION DE FINANCIACION DE VIVIENDA","SUBSECRETARÍA DE VIVIENDA",D326="DIRECCION DE MEJORAMIENTO HABITACIONAL","SUBSECRETARÍA DE VIVIENDA",D326="SUBDIRECCION DE RECURSOS PRIVADOS","SUBSECRETARÍA DE VIVIENDA",D326="SUBSECRETARIA DE PLANEACION Y POLITICAS","SUBSECRETARÍA DE PLANEACIÓN Y POLÍTICAS",D326="DIRECCION DE INFORMACION DE POLITICAS PUBLICAS","SUBSECRETARÍA DE PLANEACIÓN Y POLÍTICAS",D326="DIRECCION DE SERVICIOS PUBLICOS","SUBSECRETARÍA DE PLANEACIÓN Y POLÍTICAS",D326="DIRECCION DE GESTION DEL SUELO","SUBSECRETARÍA DE PLANEACIÓN Y POLÍTICAS",D326="SUBSECRETARIA DE INVESTIGACIONES Y CONTROL DE VIVIENDA","SUBSECRETARÍA DE INSPECCIÓN, VIGILANCIA Y CONTROL DE VIVIENDA",D326="DIRECCION DE PREVENCION, ARRENDAMIENTO Y CONTROL DE ENAJENACION","SUBSECRETARÍA DE INSPECCIÓN, VIGILANCIA Y CONTROL DE VIVIENDA",D326="DIRECCION DE INVESTIGACIONES Y CONTROL DE VIVIENDA","SUBSECRETARÍA DE INSPECCIÓN, VIGILANCIA Y CONTROL DE VIVIENDA",D326="SUBSECRETARIA DE INSPECCION, VIGILANCIA Y CONTROL DE VIVIENDA","SUBSECRETARÍA DE INSPECCIÓN, VIGILANCIA Y CONTROL DE VIVIENDA",D326="DESPACHO","DESPACHO DE LA SECRETARÍA",D326="DESPACHO DE LA SECRETARIA","DESPACHO DE LA SECRETARÍA",D326="SUBSECRETARIA JURIDICA","SUBSECRETARÍA JURÍDICA",D326="OFICINA DE CONTROL INTERNO","OFICINA DE CONTROL INTERNO",D326="OFICINA DE CONTROL DISCIPLINARIO INTERNO","OFICINA DE CONTROL DISCIPLINARIO INTERNO",D326="OFICINA ASESORA DE COMUNICACIONES","OFICINA ASESORA DE COMUNICACIONES",D326="SUBSECRETARIA DE INTERVENCIONES INTEGRALES","SUBSECRETARÍA DE INTERVENCIONES INTEGRALES",D326="DIRECCION DE HABITAT Y ENTORNOS","SUBSECRETARÍA DE INTERVENCIONES INTEGRALES",D326="DIRECCION DE OPERACIONES","SUBSECRETARÍA DE INTERVENCIONES INTEGRALES",D326="DIRECCION DE ESTRUCTURACION DE PROYECTOS","SUBSECRETARÍA DE INTERVENCIONES INTEGRALES",D326="OFICINA ASESORA DE PLANEACION","OFICINA ASESORA DE PLANEACIÓN",D326="OFICINA DE PARTICIPACION Y RELACIONAMIENTO CON LA CIUDADANIA","OFICINA DE PARTICIPACIÓN Y RELACIONAMIENTO CON LA CIUDADANÍA",D326="SERVICIO A LA CIUDADANIA","OFICINA DE PARTICIPACIÓN Y RELACIONAMIENTO CON LA CIUDADANÍA",D326="OFICINA DE TECNOLOGIA Y TRANSFORMACION DIGITAL","OFICINA DE TECNOLOGÍA Y TRANSFORMACIÓN DIGITAL")</f>
        <v>SUBSECRETARÍA DE VIVIENDA</v>
      </c>
      <c r="D326" s="5" t="str">
        <f>VLOOKUP(A326,[1]TODAS!$A$1:$T$2027,8,0)</f>
        <v>DIRECCION DE FINANCIACION DE VIVIENDA</v>
      </c>
      <c r="E326" s="6">
        <v>46041</v>
      </c>
      <c r="F326" s="6">
        <f>VLOOKUP(A326,[1]TODAS!$A$1:$T$2027,6,0)</f>
        <v>46049</v>
      </c>
      <c r="G326" s="27">
        <f>NETWORKDAYS(E326,F326,FESTIVOS!$A$17:$A$51)-1</f>
        <v>6</v>
      </c>
      <c r="H326" s="17" t="str">
        <f>VLOOKUP(A326,[1]TODAS!$A$1:$T$2027,14,0)</f>
        <v>FINALIZADO</v>
      </c>
      <c r="I326" s="6" t="str">
        <f>VLOOKUP(A326,[1]TODAS!$A$1:$T$2027,5,0)</f>
        <v>2-2026-5396, 2-2026-5396</v>
      </c>
      <c r="J326" s="3" t="s">
        <v>28</v>
      </c>
      <c r="K326" s="3" t="s">
        <v>19</v>
      </c>
    </row>
    <row r="327" spans="1:11" ht="14.5" x14ac:dyDescent="0.35">
      <c r="A327" s="5" t="s">
        <v>363</v>
      </c>
      <c r="B327" s="27">
        <v>328062026</v>
      </c>
      <c r="C327" s="5" t="str" cm="1">
        <f t="array" ref="C327">_xlfn.IFS(D327="CORRESPONDENCIA","SUBSECRETARÍA CORPORATIVA",D327="SUBSECRETARIA CORPORATIVA","SUBSECRETARÍA CORPORATIVA",D327="BIENES Y SERVICIOS","SUBSECRETARÍA CORPORATIVA",D327="DIRECCION DE CONTRATACION","SUBSECRETARÍA CORPORATIVA",D327="DIRECCION ADMINISTRATIVA","SUBSECRETARÍA CORPORATIVA",D327="DIRECCION FINANCIERA","SUBSECRETARÍA CORPORATIVA",D327="TALENTO HUMANO","SUBSECRETARÍA CORPORATIVA",D327="GESTION DOCUMENTAL","SUBSECRETARÍA CORPORATIVA",D327="SUBSECRETARIA DE VIVIENDA","SUBSECRETARÍA DE VIVIENDA",D327="DIRECCION DE APOYO A LA CONSTRUCCION","SUBSECRETARÍA DE VIVIENDA",D327="DIRECCION DE FINANCIACION DE VIVIENDA","SUBSECRETARÍA DE VIVIENDA",D327="DIRECCION DE MEJORAMIENTO HABITACIONAL","SUBSECRETARÍA DE VIVIENDA",D327="SUBDIRECCION DE RECURSOS PRIVADOS","SUBSECRETARÍA DE VIVIENDA",D327="SUBSECRETARIA DE PLANEACION Y POLITICAS","SUBSECRETARÍA DE PLANEACIÓN Y POLÍTICAS",D327="DIRECCION DE INFORMACION DE POLITICAS PUBLICAS","SUBSECRETARÍA DE PLANEACIÓN Y POLÍTICAS",D327="DIRECCION DE SERVICIOS PUBLICOS","SUBSECRETARÍA DE PLANEACIÓN Y POLÍTICAS",D327="DIRECCION DE GESTION DEL SUELO","SUBSECRETARÍA DE PLANEACIÓN Y POLÍTICAS",D327="SUBSECRETARIA DE INVESTIGACIONES Y CONTROL DE VIVIENDA","SUBSECRETARÍA DE INSPECCIÓN, VIGILANCIA Y CONTROL DE VIVIENDA",D327="DIRECCION DE PREVENCION, ARRENDAMIENTO Y CONTROL DE ENAJENACION","SUBSECRETARÍA DE INSPECCIÓN, VIGILANCIA Y CONTROL DE VIVIENDA",D327="DIRECCION DE INVESTIGACIONES Y CONTROL DE VIVIENDA","SUBSECRETARÍA DE INSPECCIÓN, VIGILANCIA Y CONTROL DE VIVIENDA",D327="SUBSECRETARIA DE INSPECCION, VIGILANCIA Y CONTROL DE VIVIENDA","SUBSECRETARÍA DE INSPECCIÓN, VIGILANCIA Y CONTROL DE VIVIENDA",D327="DESPACHO","DESPACHO DE LA SECRETARÍA",D327="DESPACHO DE LA SECRETARIA","DESPACHO DE LA SECRETARÍA",D327="SUBSECRETARIA JURIDICA","SUBSECRETARÍA JURÍDICA",D327="OFICINA DE CONTROL INTERNO","OFICINA DE CONTROL INTERNO",D327="OFICINA DE CONTROL DISCIPLINARIO INTERNO","OFICINA DE CONTROL DISCIPLINARIO INTERNO",D327="OFICINA ASESORA DE COMUNICACIONES","OFICINA ASESORA DE COMUNICACIONES",D327="SUBSECRETARIA DE INTERVENCIONES INTEGRALES","SUBSECRETARÍA DE INTERVENCIONES INTEGRALES",D327="DIRECCION DE HABITAT Y ENTORNOS","SUBSECRETARÍA DE INTERVENCIONES INTEGRALES",D327="DIRECCION DE OPERACIONES","SUBSECRETARÍA DE INTERVENCIONES INTEGRALES",D327="DIRECCION DE ESTRUCTURACION DE PROYECTOS","SUBSECRETARÍA DE INTERVENCIONES INTEGRALES",D327="OFICINA ASESORA DE PLANEACION","OFICINA ASESORA DE PLANEACIÓN",D327="OFICINA DE PARTICIPACION Y RELACIONAMIENTO CON LA CIUDADANIA","OFICINA DE PARTICIPACIÓN Y RELACIONAMIENTO CON LA CIUDADANÍA",D327="SERVICIO A LA CIUDADANIA","OFICINA DE PARTICIPACIÓN Y RELACIONAMIENTO CON LA CIUDADANÍA",D327="OFICINA DE TECNOLOGIA Y TRANSFORMACION DIGITAL","OFICINA DE TECNOLOGÍA Y TRANSFORMACIÓN DIGITAL")</f>
        <v>SUBSECRETARÍA DE VIVIENDA</v>
      </c>
      <c r="D327" s="5" t="str">
        <f>VLOOKUP(A327,[1]TODAS!$A$1:$T$2027,8,0)</f>
        <v>DIRECCION DE FINANCIACION DE VIVIENDA</v>
      </c>
      <c r="E327" s="6">
        <v>46041</v>
      </c>
      <c r="F327" s="6">
        <f>VLOOKUP(A327,[1]TODAS!$A$1:$T$2027,6,0)</f>
        <v>46045</v>
      </c>
      <c r="G327" s="27">
        <f>NETWORKDAYS(E327,F327,FESTIVOS!$A$17:$A$51)-1</f>
        <v>4</v>
      </c>
      <c r="H327" s="17" t="str">
        <f>VLOOKUP(A327,[1]TODAS!$A$1:$T$2027,14,0)</f>
        <v>FINALIZADO</v>
      </c>
      <c r="I327" s="6" t="str">
        <f>VLOOKUP(A327,[1]TODAS!$A$1:$T$2027,5,0)</f>
        <v>2-2026-4607, 2-2026-4607</v>
      </c>
      <c r="J327" s="3" t="s">
        <v>28</v>
      </c>
      <c r="K327" s="3" t="s">
        <v>19</v>
      </c>
    </row>
    <row r="328" spans="1:11" ht="14.5" x14ac:dyDescent="0.35">
      <c r="A328" s="5" t="s">
        <v>364</v>
      </c>
      <c r="B328" s="27">
        <v>328282026</v>
      </c>
      <c r="C328" s="5" t="str" cm="1">
        <f t="array" ref="C328">_xlfn.IFS(D328="CORRESPONDENCIA","SUBSECRETARÍA CORPORATIVA",D328="SUBSECRETARIA CORPORATIVA","SUBSECRETARÍA CORPORATIVA",D328="BIENES Y SERVICIOS","SUBSECRETARÍA CORPORATIVA",D328="DIRECCION DE CONTRATACION","SUBSECRETARÍA CORPORATIVA",D328="DIRECCION ADMINISTRATIVA","SUBSECRETARÍA CORPORATIVA",D328="DIRECCION FINANCIERA","SUBSECRETARÍA CORPORATIVA",D328="TALENTO HUMANO","SUBSECRETARÍA CORPORATIVA",D328="GESTION DOCUMENTAL","SUBSECRETARÍA CORPORATIVA",D328="SUBSECRETARIA DE VIVIENDA","SUBSECRETARÍA DE VIVIENDA",D328="DIRECCION DE APOYO A LA CONSTRUCCION","SUBSECRETARÍA DE VIVIENDA",D328="DIRECCION DE FINANCIACION DE VIVIENDA","SUBSECRETARÍA DE VIVIENDA",D328="DIRECCION DE MEJORAMIENTO HABITACIONAL","SUBSECRETARÍA DE VIVIENDA",D328="SUBDIRECCION DE RECURSOS PRIVADOS","SUBSECRETARÍA DE VIVIENDA",D328="SUBSECRETARIA DE PLANEACION Y POLITICAS","SUBSECRETARÍA DE PLANEACIÓN Y POLÍTICAS",D328="DIRECCION DE INFORMACION DE POLITICAS PUBLICAS","SUBSECRETARÍA DE PLANEACIÓN Y POLÍTICAS",D328="DIRECCION DE SERVICIOS PUBLICOS","SUBSECRETARÍA DE PLANEACIÓN Y POLÍTICAS",D328="DIRECCION DE GESTION DEL SUELO","SUBSECRETARÍA DE PLANEACIÓN Y POLÍTICAS",D328="SUBSECRETARIA DE INVESTIGACIONES Y CONTROL DE VIVIENDA","SUBSECRETARÍA DE INSPECCIÓN, VIGILANCIA Y CONTROL DE VIVIENDA",D328="DIRECCION DE PREVENCION, ARRENDAMIENTO Y CONTROL DE ENAJENACION","SUBSECRETARÍA DE INSPECCIÓN, VIGILANCIA Y CONTROL DE VIVIENDA",D328="DIRECCION DE INVESTIGACIONES Y CONTROL DE VIVIENDA","SUBSECRETARÍA DE INSPECCIÓN, VIGILANCIA Y CONTROL DE VIVIENDA",D328="SUBSECRETARIA DE INSPECCION, VIGILANCIA Y CONTROL DE VIVIENDA","SUBSECRETARÍA DE INSPECCIÓN, VIGILANCIA Y CONTROL DE VIVIENDA",D328="DESPACHO","DESPACHO DE LA SECRETARÍA",D328="DESPACHO DE LA SECRETARIA","DESPACHO DE LA SECRETARÍA",D328="SUBSECRETARIA JURIDICA","SUBSECRETARÍA JURÍDICA",D328="OFICINA DE CONTROL INTERNO","OFICINA DE CONTROL INTERNO",D328="OFICINA DE CONTROL DISCIPLINARIO INTERNO","OFICINA DE CONTROL DISCIPLINARIO INTERNO",D328="OFICINA ASESORA DE COMUNICACIONES","OFICINA ASESORA DE COMUNICACIONES",D328="SUBSECRETARIA DE INTERVENCIONES INTEGRALES","SUBSECRETARÍA DE INTERVENCIONES INTEGRALES",D328="DIRECCION DE HABITAT Y ENTORNOS","SUBSECRETARÍA DE INTERVENCIONES INTEGRALES",D328="DIRECCION DE OPERACIONES","SUBSECRETARÍA DE INTERVENCIONES INTEGRALES",D328="DIRECCION DE ESTRUCTURACION DE PROYECTOS","SUBSECRETARÍA DE INTERVENCIONES INTEGRALES",D328="OFICINA ASESORA DE PLANEACION","OFICINA ASESORA DE PLANEACIÓN",D328="OFICINA DE PARTICIPACION Y RELACIONAMIENTO CON LA CIUDADANIA","OFICINA DE PARTICIPACIÓN Y RELACIONAMIENTO CON LA CIUDADANÍA",D328="SERVICIO A LA CIUDADANIA","OFICINA DE PARTICIPACIÓN Y RELACIONAMIENTO CON LA CIUDADANÍA",D328="OFICINA DE TECNOLOGIA Y TRANSFORMACION DIGITAL","OFICINA DE TECNOLOGÍA Y TRANSFORMACIÓN DIGITAL")</f>
        <v>SUBSECRETARÍA DE VIVIENDA</v>
      </c>
      <c r="D328" s="5" t="str">
        <f>VLOOKUP(A328,[1]TODAS!$A$1:$T$2027,8,0)</f>
        <v>DIRECCION DE FINANCIACION DE VIVIENDA</v>
      </c>
      <c r="E328" s="6">
        <v>46041</v>
      </c>
      <c r="F328" s="6">
        <f>VLOOKUP(A328,[1]TODAS!$A$1:$T$2027,6,0)</f>
        <v>46045</v>
      </c>
      <c r="G328" s="27">
        <f>NETWORKDAYS(E328,F328,FESTIVOS!$A$17:$A$51)-1</f>
        <v>4</v>
      </c>
      <c r="H328" s="17" t="str">
        <f>VLOOKUP(A328,[1]TODAS!$A$1:$T$2027,14,0)</f>
        <v>FINALIZADO</v>
      </c>
      <c r="I328" s="6" t="str">
        <f>VLOOKUP(A328,[1]TODAS!$A$1:$T$2027,5,0)</f>
        <v>2-2026-4602, 2-2026-4602</v>
      </c>
      <c r="J328" s="3" t="s">
        <v>28</v>
      </c>
      <c r="K328" s="3" t="s">
        <v>19</v>
      </c>
    </row>
    <row r="329" spans="1:11" ht="14.5" x14ac:dyDescent="0.35">
      <c r="A329" s="5" t="s">
        <v>365</v>
      </c>
      <c r="B329" s="27">
        <v>328482026</v>
      </c>
      <c r="C329" s="5" t="str" cm="1">
        <f t="array" ref="C329">_xlfn.IFS(D329="CORRESPONDENCIA","SUBSECRETARÍA CORPORATIVA",D329="SUBSECRETARIA CORPORATIVA","SUBSECRETARÍA CORPORATIVA",D329="BIENES Y SERVICIOS","SUBSECRETARÍA CORPORATIVA",D329="DIRECCION DE CONTRATACION","SUBSECRETARÍA CORPORATIVA",D329="DIRECCION ADMINISTRATIVA","SUBSECRETARÍA CORPORATIVA",D329="DIRECCION FINANCIERA","SUBSECRETARÍA CORPORATIVA",D329="TALENTO HUMANO","SUBSECRETARÍA CORPORATIVA",D329="GESTION DOCUMENTAL","SUBSECRETARÍA CORPORATIVA",D329="SUBSECRETARIA DE VIVIENDA","SUBSECRETARÍA DE VIVIENDA",D329="DIRECCION DE APOYO A LA CONSTRUCCION","SUBSECRETARÍA DE VIVIENDA",D329="DIRECCION DE FINANCIACION DE VIVIENDA","SUBSECRETARÍA DE VIVIENDA",D329="DIRECCION DE MEJORAMIENTO HABITACIONAL","SUBSECRETARÍA DE VIVIENDA",D329="SUBDIRECCION DE RECURSOS PRIVADOS","SUBSECRETARÍA DE VIVIENDA",D329="SUBSECRETARIA DE PLANEACION Y POLITICAS","SUBSECRETARÍA DE PLANEACIÓN Y POLÍTICAS",D329="DIRECCION DE INFORMACION DE POLITICAS PUBLICAS","SUBSECRETARÍA DE PLANEACIÓN Y POLÍTICAS",D329="DIRECCION DE SERVICIOS PUBLICOS","SUBSECRETARÍA DE PLANEACIÓN Y POLÍTICAS",D329="DIRECCION DE GESTION DEL SUELO","SUBSECRETARÍA DE PLANEACIÓN Y POLÍTICAS",D329="SUBSECRETARIA DE INVESTIGACIONES Y CONTROL DE VIVIENDA","SUBSECRETARÍA DE INSPECCIÓN, VIGILANCIA Y CONTROL DE VIVIENDA",D329="DIRECCION DE PREVENCION, ARRENDAMIENTO Y CONTROL DE ENAJENACION","SUBSECRETARÍA DE INSPECCIÓN, VIGILANCIA Y CONTROL DE VIVIENDA",D329="DIRECCION DE INVESTIGACIONES Y CONTROL DE VIVIENDA","SUBSECRETARÍA DE INSPECCIÓN, VIGILANCIA Y CONTROL DE VIVIENDA",D329="SUBSECRETARIA DE INSPECCION, VIGILANCIA Y CONTROL DE VIVIENDA","SUBSECRETARÍA DE INSPECCIÓN, VIGILANCIA Y CONTROL DE VIVIENDA",D329="DESPACHO","DESPACHO DE LA SECRETARÍA",D329="DESPACHO DE LA SECRETARIA","DESPACHO DE LA SECRETARÍA",D329="SUBSECRETARIA JURIDICA","SUBSECRETARÍA JURÍDICA",D329="OFICINA DE CONTROL INTERNO","OFICINA DE CONTROL INTERNO",D329="OFICINA DE CONTROL DISCIPLINARIO INTERNO","OFICINA DE CONTROL DISCIPLINARIO INTERNO",D329="OFICINA ASESORA DE COMUNICACIONES","OFICINA ASESORA DE COMUNICACIONES",D329="SUBSECRETARIA DE INTERVENCIONES INTEGRALES","SUBSECRETARÍA DE INTERVENCIONES INTEGRALES",D329="DIRECCION DE HABITAT Y ENTORNOS","SUBSECRETARÍA DE INTERVENCIONES INTEGRALES",D329="DIRECCION DE OPERACIONES","SUBSECRETARÍA DE INTERVENCIONES INTEGRALES",D329="DIRECCION DE ESTRUCTURACION DE PROYECTOS","SUBSECRETARÍA DE INTERVENCIONES INTEGRALES",D329="OFICINA ASESORA DE PLANEACION","OFICINA ASESORA DE PLANEACIÓN",D329="OFICINA DE PARTICIPACION Y RELACIONAMIENTO CON LA CIUDADANIA","OFICINA DE PARTICIPACIÓN Y RELACIONAMIENTO CON LA CIUDADANÍA",D329="SERVICIO A LA CIUDADANIA","OFICINA DE PARTICIPACIÓN Y RELACIONAMIENTO CON LA CIUDADANÍA",D329="OFICINA DE TECNOLOGIA Y TRANSFORMACION DIGITAL","OFICINA DE TECNOLOGÍA Y TRANSFORMACIÓN DIGITAL")</f>
        <v>SUBSECRETARÍA DE VIVIENDA</v>
      </c>
      <c r="D329" s="5" t="str">
        <f>VLOOKUP(A329,[1]TODAS!$A$1:$T$2027,8,0)</f>
        <v>DIRECCION DE FINANCIACION DE VIVIENDA</v>
      </c>
      <c r="E329" s="6">
        <v>46041</v>
      </c>
      <c r="F329" s="6">
        <f>VLOOKUP(A329,[1]TODAS!$A$1:$T$2027,6,0)</f>
        <v>46049</v>
      </c>
      <c r="G329" s="27">
        <f>NETWORKDAYS(E329,F329,FESTIVOS!$A$17:$A$51)-1</f>
        <v>6</v>
      </c>
      <c r="H329" s="17" t="str">
        <f>VLOOKUP(A329,[1]TODAS!$A$1:$T$2027,14,0)</f>
        <v>FINALIZADO</v>
      </c>
      <c r="I329" s="6" t="str">
        <f>VLOOKUP(A329,[1]TODAS!$A$1:$T$2027,5,0)</f>
        <v>2-2026-5549, 2-2026-5549</v>
      </c>
      <c r="J329" s="3" t="s">
        <v>28</v>
      </c>
      <c r="K329" s="3" t="s">
        <v>19</v>
      </c>
    </row>
    <row r="330" spans="1:11" ht="14.5" x14ac:dyDescent="0.35">
      <c r="A330" s="5" t="s">
        <v>366</v>
      </c>
      <c r="B330" s="27">
        <v>328802026</v>
      </c>
      <c r="C330" s="5" t="str" cm="1">
        <f t="array" ref="C330">_xlfn.IFS(D330="CORRESPONDENCIA","SUBSECRETARÍA CORPORATIVA",D330="SUBSECRETARIA CORPORATIVA","SUBSECRETARÍA CORPORATIVA",D330="BIENES Y SERVICIOS","SUBSECRETARÍA CORPORATIVA",D330="DIRECCION DE CONTRATACION","SUBSECRETARÍA CORPORATIVA",D330="DIRECCION ADMINISTRATIVA","SUBSECRETARÍA CORPORATIVA",D330="DIRECCION FINANCIERA","SUBSECRETARÍA CORPORATIVA",D330="TALENTO HUMANO","SUBSECRETARÍA CORPORATIVA",D330="GESTION DOCUMENTAL","SUBSECRETARÍA CORPORATIVA",D330="SUBSECRETARIA DE VIVIENDA","SUBSECRETARÍA DE VIVIENDA",D330="DIRECCION DE APOYO A LA CONSTRUCCION","SUBSECRETARÍA DE VIVIENDA",D330="DIRECCION DE FINANCIACION DE VIVIENDA","SUBSECRETARÍA DE VIVIENDA",D330="DIRECCION DE MEJORAMIENTO HABITACIONAL","SUBSECRETARÍA DE VIVIENDA",D330="SUBDIRECCION DE RECURSOS PRIVADOS","SUBSECRETARÍA DE VIVIENDA",D330="SUBSECRETARIA DE PLANEACION Y POLITICAS","SUBSECRETARÍA DE PLANEACIÓN Y POLÍTICAS",D330="DIRECCION DE INFORMACION DE POLITICAS PUBLICAS","SUBSECRETARÍA DE PLANEACIÓN Y POLÍTICAS",D330="DIRECCION DE SERVICIOS PUBLICOS","SUBSECRETARÍA DE PLANEACIÓN Y POLÍTICAS",D330="DIRECCION DE GESTION DEL SUELO","SUBSECRETARÍA DE PLANEACIÓN Y POLÍTICAS",D330="SUBSECRETARIA DE INVESTIGACIONES Y CONTROL DE VIVIENDA","SUBSECRETARÍA DE INSPECCIÓN, VIGILANCIA Y CONTROL DE VIVIENDA",D330="DIRECCION DE PREVENCION, ARRENDAMIENTO Y CONTROL DE ENAJENACION","SUBSECRETARÍA DE INSPECCIÓN, VIGILANCIA Y CONTROL DE VIVIENDA",D330="DIRECCION DE INVESTIGACIONES Y CONTROL DE VIVIENDA","SUBSECRETARÍA DE INSPECCIÓN, VIGILANCIA Y CONTROL DE VIVIENDA",D330="SUBSECRETARIA DE INSPECCION, VIGILANCIA Y CONTROL DE VIVIENDA","SUBSECRETARÍA DE INSPECCIÓN, VIGILANCIA Y CONTROL DE VIVIENDA",D330="DESPACHO","DESPACHO DE LA SECRETARÍA",D330="DESPACHO DE LA SECRETARIA","DESPACHO DE LA SECRETARÍA",D330="SUBSECRETARIA JURIDICA","SUBSECRETARÍA JURÍDICA",D330="OFICINA DE CONTROL INTERNO","OFICINA DE CONTROL INTERNO",D330="OFICINA DE CONTROL DISCIPLINARIO INTERNO","OFICINA DE CONTROL DISCIPLINARIO INTERNO",D330="OFICINA ASESORA DE COMUNICACIONES","OFICINA ASESORA DE COMUNICACIONES",D330="SUBSECRETARIA DE INTERVENCIONES INTEGRALES","SUBSECRETARÍA DE INTERVENCIONES INTEGRALES",D330="DIRECCION DE HABITAT Y ENTORNOS","SUBSECRETARÍA DE INTERVENCIONES INTEGRALES",D330="DIRECCION DE OPERACIONES","SUBSECRETARÍA DE INTERVENCIONES INTEGRALES",D330="DIRECCION DE ESTRUCTURACION DE PROYECTOS","SUBSECRETARÍA DE INTERVENCIONES INTEGRALES",D330="OFICINA ASESORA DE PLANEACION","OFICINA ASESORA DE PLANEACIÓN",D330="OFICINA DE PARTICIPACION Y RELACIONAMIENTO CON LA CIUDADANIA","OFICINA DE PARTICIPACIÓN Y RELACIONAMIENTO CON LA CIUDADANÍA",D330="SERVICIO A LA CIUDADANIA","OFICINA DE PARTICIPACIÓN Y RELACIONAMIENTO CON LA CIUDADANÍA",D330="OFICINA DE TECNOLOGIA Y TRANSFORMACION DIGITAL","OFICINA DE TECNOLOGÍA Y TRANSFORMACIÓN DIGITAL")</f>
        <v>SUBSECRETARÍA DE VIVIENDA</v>
      </c>
      <c r="D330" s="5" t="str">
        <f>VLOOKUP(A330,[1]TODAS!$A$1:$T$2027,8,0)</f>
        <v>DIRECCION DE FINANCIACION DE VIVIENDA</v>
      </c>
      <c r="E330" s="6">
        <v>46041</v>
      </c>
      <c r="F330" s="6">
        <f>VLOOKUP(A330,[1]TODAS!$A$1:$T$2027,6,0)</f>
        <v>46050</v>
      </c>
      <c r="G330" s="27">
        <f>NETWORKDAYS(E330,F330,FESTIVOS!$A$17:$A$51)-1</f>
        <v>7</v>
      </c>
      <c r="H330" s="17" t="str">
        <f>VLOOKUP(A330,[1]TODAS!$A$1:$T$2027,14,0)</f>
        <v>FINALIZADO</v>
      </c>
      <c r="I330" s="6" t="str">
        <f>VLOOKUP(A330,[1]TODAS!$A$1:$T$2027,5,0)</f>
        <v>2-2026-5693, 2-2026-5693</v>
      </c>
      <c r="J330" s="3" t="s">
        <v>28</v>
      </c>
      <c r="K330" s="3" t="s">
        <v>19</v>
      </c>
    </row>
    <row r="331" spans="1:11" ht="14.5" x14ac:dyDescent="0.35">
      <c r="A331" s="5" t="s">
        <v>367</v>
      </c>
      <c r="B331" s="27">
        <v>329032026</v>
      </c>
      <c r="C331" s="5" t="str" cm="1">
        <f t="array" ref="C331">_xlfn.IFS(D331="CORRESPONDENCIA","SUBSECRETARÍA CORPORATIVA",D331="SUBSECRETARIA CORPORATIVA","SUBSECRETARÍA CORPORATIVA",D331="BIENES Y SERVICIOS","SUBSECRETARÍA CORPORATIVA",D331="DIRECCION DE CONTRATACION","SUBSECRETARÍA CORPORATIVA",D331="DIRECCION ADMINISTRATIVA","SUBSECRETARÍA CORPORATIVA",D331="DIRECCION FINANCIERA","SUBSECRETARÍA CORPORATIVA",D331="TALENTO HUMANO","SUBSECRETARÍA CORPORATIVA",D331="GESTION DOCUMENTAL","SUBSECRETARÍA CORPORATIVA",D331="SUBSECRETARIA DE VIVIENDA","SUBSECRETARÍA DE VIVIENDA",D331="DIRECCION DE APOYO A LA CONSTRUCCION","SUBSECRETARÍA DE VIVIENDA",D331="DIRECCION DE FINANCIACION DE VIVIENDA","SUBSECRETARÍA DE VIVIENDA",D331="DIRECCION DE MEJORAMIENTO HABITACIONAL","SUBSECRETARÍA DE VIVIENDA",D331="SUBDIRECCION DE RECURSOS PRIVADOS","SUBSECRETARÍA DE VIVIENDA",D331="SUBSECRETARIA DE PLANEACION Y POLITICAS","SUBSECRETARÍA DE PLANEACIÓN Y POLÍTICAS",D331="DIRECCION DE INFORMACION DE POLITICAS PUBLICAS","SUBSECRETARÍA DE PLANEACIÓN Y POLÍTICAS",D331="DIRECCION DE SERVICIOS PUBLICOS","SUBSECRETARÍA DE PLANEACIÓN Y POLÍTICAS",D331="DIRECCION DE GESTION DEL SUELO","SUBSECRETARÍA DE PLANEACIÓN Y POLÍTICAS",D331="SUBSECRETARIA DE INVESTIGACIONES Y CONTROL DE VIVIENDA","SUBSECRETARÍA DE INSPECCIÓN, VIGILANCIA Y CONTROL DE VIVIENDA",D331="DIRECCION DE PREVENCION, ARRENDAMIENTO Y CONTROL DE ENAJENACION","SUBSECRETARÍA DE INSPECCIÓN, VIGILANCIA Y CONTROL DE VIVIENDA",D331="DIRECCION DE INVESTIGACIONES Y CONTROL DE VIVIENDA","SUBSECRETARÍA DE INSPECCIÓN, VIGILANCIA Y CONTROL DE VIVIENDA",D331="SUBSECRETARIA DE INSPECCION, VIGILANCIA Y CONTROL DE VIVIENDA","SUBSECRETARÍA DE INSPECCIÓN, VIGILANCIA Y CONTROL DE VIVIENDA",D331="DESPACHO","DESPACHO DE LA SECRETARÍA",D331="DESPACHO DE LA SECRETARIA","DESPACHO DE LA SECRETARÍA",D331="SUBSECRETARIA JURIDICA","SUBSECRETARÍA JURÍDICA",D331="OFICINA DE CONTROL INTERNO","OFICINA DE CONTROL INTERNO",D331="OFICINA DE CONTROL DISCIPLINARIO INTERNO","OFICINA DE CONTROL DISCIPLINARIO INTERNO",D331="OFICINA ASESORA DE COMUNICACIONES","OFICINA ASESORA DE COMUNICACIONES",D331="SUBSECRETARIA DE INTERVENCIONES INTEGRALES","SUBSECRETARÍA DE INTERVENCIONES INTEGRALES",D331="DIRECCION DE HABITAT Y ENTORNOS","SUBSECRETARÍA DE INTERVENCIONES INTEGRALES",D331="DIRECCION DE OPERACIONES","SUBSECRETARÍA DE INTERVENCIONES INTEGRALES",D331="DIRECCION DE ESTRUCTURACION DE PROYECTOS","SUBSECRETARÍA DE INTERVENCIONES INTEGRALES",D331="OFICINA ASESORA DE PLANEACION","OFICINA ASESORA DE PLANEACIÓN",D331="OFICINA DE PARTICIPACION Y RELACIONAMIENTO CON LA CIUDADANIA","OFICINA DE PARTICIPACIÓN Y RELACIONAMIENTO CON LA CIUDADANÍA",D331="SERVICIO A LA CIUDADANIA","OFICINA DE PARTICIPACIÓN Y RELACIONAMIENTO CON LA CIUDADANÍA",D331="OFICINA DE TECNOLOGIA Y TRANSFORMACION DIGITAL","OFICINA DE TECNOLOGÍA Y TRANSFORMACIÓN DIGITAL")</f>
        <v>SUBSECRETARÍA DE VIVIENDA</v>
      </c>
      <c r="D331" s="5" t="str">
        <f>VLOOKUP(A331,[1]TODAS!$A$1:$T$2027,8,0)</f>
        <v>DIRECCION DE FINANCIACION DE VIVIENDA</v>
      </c>
      <c r="E331" s="6">
        <v>46041</v>
      </c>
      <c r="F331" s="6">
        <f>VLOOKUP(A331,[1]TODAS!$A$1:$T$2027,6,0)</f>
        <v>46049</v>
      </c>
      <c r="G331" s="27">
        <f>NETWORKDAYS(E331,F331,FESTIVOS!$A$17:$A$51)-1</f>
        <v>6</v>
      </c>
      <c r="H331" s="17" t="str">
        <f>VLOOKUP(A331,[1]TODAS!$A$1:$T$2027,14,0)</f>
        <v>FINALIZADO</v>
      </c>
      <c r="I331" s="6" t="str">
        <f>VLOOKUP(A331,[1]TODAS!$A$1:$T$2027,5,0)</f>
        <v>2-2026-5551, 2-2026-5551</v>
      </c>
      <c r="J331" s="3" t="s">
        <v>28</v>
      </c>
      <c r="K331" s="3" t="s">
        <v>19</v>
      </c>
    </row>
    <row r="332" spans="1:11" ht="14.5" x14ac:dyDescent="0.35">
      <c r="A332" s="5" t="s">
        <v>368</v>
      </c>
      <c r="B332" s="27">
        <v>329552026</v>
      </c>
      <c r="C332" s="5" t="str" cm="1">
        <f t="array" ref="C332">_xlfn.IFS(D332="CORRESPONDENCIA","SUBSECRETARÍA CORPORATIVA",D332="SUBSECRETARIA CORPORATIVA","SUBSECRETARÍA CORPORATIVA",D332="BIENES Y SERVICIOS","SUBSECRETARÍA CORPORATIVA",D332="DIRECCION DE CONTRATACION","SUBSECRETARÍA CORPORATIVA",D332="DIRECCION ADMINISTRATIVA","SUBSECRETARÍA CORPORATIVA",D332="DIRECCION FINANCIERA","SUBSECRETARÍA CORPORATIVA",D332="TALENTO HUMANO","SUBSECRETARÍA CORPORATIVA",D332="GESTION DOCUMENTAL","SUBSECRETARÍA CORPORATIVA",D332="SUBSECRETARIA DE VIVIENDA","SUBSECRETARÍA DE VIVIENDA",D332="DIRECCION DE APOYO A LA CONSTRUCCION","SUBSECRETARÍA DE VIVIENDA",D332="DIRECCION DE FINANCIACION DE VIVIENDA","SUBSECRETARÍA DE VIVIENDA",D332="DIRECCION DE MEJORAMIENTO HABITACIONAL","SUBSECRETARÍA DE VIVIENDA",D332="SUBDIRECCION DE RECURSOS PRIVADOS","SUBSECRETARÍA DE VIVIENDA",D332="SUBSECRETARIA DE PLANEACION Y POLITICAS","SUBSECRETARÍA DE PLANEACIÓN Y POLÍTICAS",D332="DIRECCION DE INFORMACION DE POLITICAS PUBLICAS","SUBSECRETARÍA DE PLANEACIÓN Y POLÍTICAS",D332="DIRECCION DE SERVICIOS PUBLICOS","SUBSECRETARÍA DE PLANEACIÓN Y POLÍTICAS",D332="DIRECCION DE GESTION DEL SUELO","SUBSECRETARÍA DE PLANEACIÓN Y POLÍTICAS",D332="SUBSECRETARIA DE INVESTIGACIONES Y CONTROL DE VIVIENDA","SUBSECRETARÍA DE INSPECCIÓN, VIGILANCIA Y CONTROL DE VIVIENDA",D332="DIRECCION DE PREVENCION, ARRENDAMIENTO Y CONTROL DE ENAJENACION","SUBSECRETARÍA DE INSPECCIÓN, VIGILANCIA Y CONTROL DE VIVIENDA",D332="DIRECCION DE INVESTIGACIONES Y CONTROL DE VIVIENDA","SUBSECRETARÍA DE INSPECCIÓN, VIGILANCIA Y CONTROL DE VIVIENDA",D332="SUBSECRETARIA DE INSPECCION, VIGILANCIA Y CONTROL DE VIVIENDA","SUBSECRETARÍA DE INSPECCIÓN, VIGILANCIA Y CONTROL DE VIVIENDA",D332="DESPACHO","DESPACHO DE LA SECRETARÍA",D332="DESPACHO DE LA SECRETARIA","DESPACHO DE LA SECRETARÍA",D332="SUBSECRETARIA JURIDICA","SUBSECRETARÍA JURÍDICA",D332="OFICINA DE CONTROL INTERNO","OFICINA DE CONTROL INTERNO",D332="OFICINA DE CONTROL DISCIPLINARIO INTERNO","OFICINA DE CONTROL DISCIPLINARIO INTERNO",D332="OFICINA ASESORA DE COMUNICACIONES","OFICINA ASESORA DE COMUNICACIONES",D332="SUBSECRETARIA DE INTERVENCIONES INTEGRALES","SUBSECRETARÍA DE INTERVENCIONES INTEGRALES",D332="DIRECCION DE HABITAT Y ENTORNOS","SUBSECRETARÍA DE INTERVENCIONES INTEGRALES",D332="DIRECCION DE OPERACIONES","SUBSECRETARÍA DE INTERVENCIONES INTEGRALES",D332="DIRECCION DE ESTRUCTURACION DE PROYECTOS","SUBSECRETARÍA DE INTERVENCIONES INTEGRALES",D332="OFICINA ASESORA DE PLANEACION","OFICINA ASESORA DE PLANEACIÓN",D332="OFICINA DE PARTICIPACION Y RELACIONAMIENTO CON LA CIUDADANIA","OFICINA DE PARTICIPACIÓN Y RELACIONAMIENTO CON LA CIUDADANÍA",D332="SERVICIO A LA CIUDADANIA","OFICINA DE PARTICIPACIÓN Y RELACIONAMIENTO CON LA CIUDADANÍA",D332="OFICINA DE TECNOLOGIA Y TRANSFORMACION DIGITAL","OFICINA DE TECNOLOGÍA Y TRANSFORMACIÓN DIGITAL")</f>
        <v>SUBSECRETARÍA DE VIVIENDA</v>
      </c>
      <c r="D332" s="5" t="str">
        <f>VLOOKUP(A332,[1]TODAS!$A$1:$T$2027,8,0)</f>
        <v>DIRECCION DE FINANCIACION DE VIVIENDA</v>
      </c>
      <c r="E332" s="6">
        <v>46041</v>
      </c>
      <c r="F332" s="6">
        <f>VLOOKUP(A332,[1]TODAS!$A$1:$T$2027,6,0)</f>
        <v>46050</v>
      </c>
      <c r="G332" s="27">
        <f>NETWORKDAYS(E332,F332,FESTIVOS!$A$17:$A$51)-1</f>
        <v>7</v>
      </c>
      <c r="H332" s="17" t="str">
        <f>VLOOKUP(A332,[1]TODAS!$A$1:$T$2027,14,0)</f>
        <v>FINALIZADO</v>
      </c>
      <c r="I332" s="6" t="str">
        <f>VLOOKUP(A332,[1]TODAS!$A$1:$T$2027,5,0)</f>
        <v>2-2026-5605, 2-2026-5605</v>
      </c>
      <c r="J332" s="3" t="s">
        <v>28</v>
      </c>
      <c r="K332" s="3" t="s">
        <v>19</v>
      </c>
    </row>
    <row r="333" spans="1:11" ht="14.5" x14ac:dyDescent="0.35">
      <c r="A333" s="5" t="s">
        <v>369</v>
      </c>
      <c r="B333" s="27">
        <v>329662026</v>
      </c>
      <c r="C333" s="5" t="str" cm="1">
        <f t="array" ref="C333">_xlfn.IFS(D333="CORRESPONDENCIA","SUBSECRETARÍA CORPORATIVA",D333="SUBSECRETARIA CORPORATIVA","SUBSECRETARÍA CORPORATIVA",D333="BIENES Y SERVICIOS","SUBSECRETARÍA CORPORATIVA",D333="DIRECCION DE CONTRATACION","SUBSECRETARÍA CORPORATIVA",D333="DIRECCION ADMINISTRATIVA","SUBSECRETARÍA CORPORATIVA",D333="DIRECCION FINANCIERA","SUBSECRETARÍA CORPORATIVA",D333="TALENTO HUMANO","SUBSECRETARÍA CORPORATIVA",D333="GESTION DOCUMENTAL","SUBSECRETARÍA CORPORATIVA",D333="SUBSECRETARIA DE VIVIENDA","SUBSECRETARÍA DE VIVIENDA",D333="DIRECCION DE APOYO A LA CONSTRUCCION","SUBSECRETARÍA DE VIVIENDA",D333="DIRECCION DE FINANCIACION DE VIVIENDA","SUBSECRETARÍA DE VIVIENDA",D333="DIRECCION DE MEJORAMIENTO HABITACIONAL","SUBSECRETARÍA DE VIVIENDA",D333="SUBDIRECCION DE RECURSOS PRIVADOS","SUBSECRETARÍA DE VIVIENDA",D333="SUBSECRETARIA DE PLANEACION Y POLITICAS","SUBSECRETARÍA DE PLANEACIÓN Y POLÍTICAS",D333="DIRECCION DE INFORMACION DE POLITICAS PUBLICAS","SUBSECRETARÍA DE PLANEACIÓN Y POLÍTICAS",D333="DIRECCION DE SERVICIOS PUBLICOS","SUBSECRETARÍA DE PLANEACIÓN Y POLÍTICAS",D333="DIRECCION DE GESTION DEL SUELO","SUBSECRETARÍA DE PLANEACIÓN Y POLÍTICAS",D333="SUBSECRETARIA DE INVESTIGACIONES Y CONTROL DE VIVIENDA","SUBSECRETARÍA DE INSPECCIÓN, VIGILANCIA Y CONTROL DE VIVIENDA",D333="DIRECCION DE PREVENCION, ARRENDAMIENTO Y CONTROL DE ENAJENACION","SUBSECRETARÍA DE INSPECCIÓN, VIGILANCIA Y CONTROL DE VIVIENDA",D333="DIRECCION DE INVESTIGACIONES Y CONTROL DE VIVIENDA","SUBSECRETARÍA DE INSPECCIÓN, VIGILANCIA Y CONTROL DE VIVIENDA",D333="SUBSECRETARIA DE INSPECCION, VIGILANCIA Y CONTROL DE VIVIENDA","SUBSECRETARÍA DE INSPECCIÓN, VIGILANCIA Y CONTROL DE VIVIENDA",D333="DESPACHO","DESPACHO DE LA SECRETARÍA",D333="DESPACHO DE LA SECRETARIA","DESPACHO DE LA SECRETARÍA",D333="SUBSECRETARIA JURIDICA","SUBSECRETARÍA JURÍDICA",D333="OFICINA DE CONTROL INTERNO","OFICINA DE CONTROL INTERNO",D333="OFICINA DE CONTROL DISCIPLINARIO INTERNO","OFICINA DE CONTROL DISCIPLINARIO INTERNO",D333="OFICINA ASESORA DE COMUNICACIONES","OFICINA ASESORA DE COMUNICACIONES",D333="SUBSECRETARIA DE INTERVENCIONES INTEGRALES","SUBSECRETARÍA DE INTERVENCIONES INTEGRALES",D333="DIRECCION DE HABITAT Y ENTORNOS","SUBSECRETARÍA DE INTERVENCIONES INTEGRALES",D333="DIRECCION DE OPERACIONES","SUBSECRETARÍA DE INTERVENCIONES INTEGRALES",D333="DIRECCION DE ESTRUCTURACION DE PROYECTOS","SUBSECRETARÍA DE INTERVENCIONES INTEGRALES",D333="OFICINA ASESORA DE PLANEACION","OFICINA ASESORA DE PLANEACIÓN",D333="OFICINA DE PARTICIPACION Y RELACIONAMIENTO CON LA CIUDADANIA","OFICINA DE PARTICIPACIÓN Y RELACIONAMIENTO CON LA CIUDADANÍA",D333="SERVICIO A LA CIUDADANIA","OFICINA DE PARTICIPACIÓN Y RELACIONAMIENTO CON LA CIUDADANÍA",D333="OFICINA DE TECNOLOGIA Y TRANSFORMACION DIGITAL","OFICINA DE TECNOLOGÍA Y TRANSFORMACIÓN DIGITAL")</f>
        <v>SUBSECRETARÍA DE VIVIENDA</v>
      </c>
      <c r="D333" s="5" t="str">
        <f>VLOOKUP(A333,[1]TODAS!$A$1:$T$2027,8,0)</f>
        <v>DIRECCION DE FINANCIACION DE VIVIENDA</v>
      </c>
      <c r="E333" s="6">
        <v>46041</v>
      </c>
      <c r="F333" s="6">
        <f>VLOOKUP(A333,[1]TODAS!$A$1:$T$2027,6,0)</f>
        <v>46049</v>
      </c>
      <c r="G333" s="27">
        <f>NETWORKDAYS(E333,F333,FESTIVOS!$A$17:$A$51)-1</f>
        <v>6</v>
      </c>
      <c r="H333" s="17" t="str">
        <f>VLOOKUP(A333,[1]TODAS!$A$1:$T$2027,14,0)</f>
        <v>FINALIZADO</v>
      </c>
      <c r="I333" s="6" t="str">
        <f>VLOOKUP(A333,[1]TODAS!$A$1:$T$2027,5,0)</f>
        <v>2-2026-5502, 2-2026-5502</v>
      </c>
      <c r="J333" s="3" t="s">
        <v>28</v>
      </c>
      <c r="K333" s="3" t="s">
        <v>19</v>
      </c>
    </row>
    <row r="334" spans="1:11" ht="14.5" x14ac:dyDescent="0.35">
      <c r="A334" s="5" t="s">
        <v>370</v>
      </c>
      <c r="B334" s="27">
        <v>331462026</v>
      </c>
      <c r="C334" s="5" t="str" cm="1">
        <f t="array" ref="C334">_xlfn.IFS(D334="CORRESPONDENCIA","SUBSECRETARÍA CORPORATIVA",D334="SUBSECRETARIA CORPORATIVA","SUBSECRETARÍA CORPORATIVA",D334="BIENES Y SERVICIOS","SUBSECRETARÍA CORPORATIVA",D334="DIRECCION DE CONTRATACION","SUBSECRETARÍA CORPORATIVA",D334="DIRECCION ADMINISTRATIVA","SUBSECRETARÍA CORPORATIVA",D334="DIRECCION FINANCIERA","SUBSECRETARÍA CORPORATIVA",D334="TALENTO HUMANO","SUBSECRETARÍA CORPORATIVA",D334="GESTION DOCUMENTAL","SUBSECRETARÍA CORPORATIVA",D334="SUBSECRETARIA DE VIVIENDA","SUBSECRETARÍA DE VIVIENDA",D334="DIRECCION DE APOYO A LA CONSTRUCCION","SUBSECRETARÍA DE VIVIENDA",D334="DIRECCION DE FINANCIACION DE VIVIENDA","SUBSECRETARÍA DE VIVIENDA",D334="DIRECCION DE MEJORAMIENTO HABITACIONAL","SUBSECRETARÍA DE VIVIENDA",D334="SUBDIRECCION DE RECURSOS PRIVADOS","SUBSECRETARÍA DE VIVIENDA",D334="SUBSECRETARIA DE PLANEACION Y POLITICAS","SUBSECRETARÍA DE PLANEACIÓN Y POLÍTICAS",D334="DIRECCION DE INFORMACION DE POLITICAS PUBLICAS","SUBSECRETARÍA DE PLANEACIÓN Y POLÍTICAS",D334="DIRECCION DE SERVICIOS PUBLICOS","SUBSECRETARÍA DE PLANEACIÓN Y POLÍTICAS",D334="DIRECCION DE GESTION DEL SUELO","SUBSECRETARÍA DE PLANEACIÓN Y POLÍTICAS",D334="SUBSECRETARIA DE INVESTIGACIONES Y CONTROL DE VIVIENDA","SUBSECRETARÍA DE INSPECCIÓN, VIGILANCIA Y CONTROL DE VIVIENDA",D334="DIRECCION DE PREVENCION, ARRENDAMIENTO Y CONTROL DE ENAJENACION","SUBSECRETARÍA DE INSPECCIÓN, VIGILANCIA Y CONTROL DE VIVIENDA",D334="DIRECCION DE INVESTIGACIONES Y CONTROL DE VIVIENDA","SUBSECRETARÍA DE INSPECCIÓN, VIGILANCIA Y CONTROL DE VIVIENDA",D334="SUBSECRETARIA DE INSPECCION, VIGILANCIA Y CONTROL DE VIVIENDA","SUBSECRETARÍA DE INSPECCIÓN, VIGILANCIA Y CONTROL DE VIVIENDA",D334="DESPACHO","DESPACHO DE LA SECRETARÍA",D334="DESPACHO DE LA SECRETARIA","DESPACHO DE LA SECRETARÍA",D334="SUBSECRETARIA JURIDICA","SUBSECRETARÍA JURÍDICA",D334="OFICINA DE CONTROL INTERNO","OFICINA DE CONTROL INTERNO",D334="OFICINA DE CONTROL DISCIPLINARIO INTERNO","OFICINA DE CONTROL DISCIPLINARIO INTERNO",D334="OFICINA ASESORA DE COMUNICACIONES","OFICINA ASESORA DE COMUNICACIONES",D334="SUBSECRETARIA DE INTERVENCIONES INTEGRALES","SUBSECRETARÍA DE INTERVENCIONES INTEGRALES",D334="DIRECCION DE HABITAT Y ENTORNOS","SUBSECRETARÍA DE INTERVENCIONES INTEGRALES",D334="DIRECCION DE OPERACIONES","SUBSECRETARÍA DE INTERVENCIONES INTEGRALES",D334="DIRECCION DE ESTRUCTURACION DE PROYECTOS","SUBSECRETARÍA DE INTERVENCIONES INTEGRALES",D334="OFICINA ASESORA DE PLANEACION","OFICINA ASESORA DE PLANEACIÓN",D334="OFICINA DE PARTICIPACION Y RELACIONAMIENTO CON LA CIUDADANIA","OFICINA DE PARTICIPACIÓN Y RELACIONAMIENTO CON LA CIUDADANÍA",D334="SERVICIO A LA CIUDADANIA","OFICINA DE PARTICIPACIÓN Y RELACIONAMIENTO CON LA CIUDADANÍA",D334="OFICINA DE TECNOLOGIA Y TRANSFORMACION DIGITAL","OFICINA DE TECNOLOGÍA Y TRANSFORMACIÓN DIGITAL")</f>
        <v>SUBSECRETARÍA DE VIVIENDA</v>
      </c>
      <c r="D334" s="5" t="str">
        <f>VLOOKUP(A334,[1]TODAS!$A$1:$T$2027,8,0)</f>
        <v>DIRECCION DE FINANCIACION DE VIVIENDA</v>
      </c>
      <c r="E334" s="6">
        <v>46041</v>
      </c>
      <c r="F334" s="6">
        <f>VLOOKUP(A334,[1]TODAS!$A$1:$T$2027,6,0)</f>
        <v>46044</v>
      </c>
      <c r="G334" s="27">
        <f>NETWORKDAYS(E334,F334,FESTIVOS!$A$17:$A$51)-1</f>
        <v>3</v>
      </c>
      <c r="H334" s="17" t="str">
        <f>VLOOKUP(A334,[1]TODAS!$A$1:$T$2027,14,0)</f>
        <v>FINALIZADO</v>
      </c>
      <c r="I334" s="6" t="str">
        <f>VLOOKUP(A334,[1]TODAS!$A$1:$T$2027,5,0)</f>
        <v>2-2026-3992, 2-2026-3992</v>
      </c>
      <c r="J334" s="3" t="s">
        <v>28</v>
      </c>
      <c r="K334" s="3" t="s">
        <v>19</v>
      </c>
    </row>
    <row r="335" spans="1:11" ht="14.5" x14ac:dyDescent="0.35">
      <c r="A335" s="5" t="s">
        <v>371</v>
      </c>
      <c r="B335" s="27">
        <v>331482026</v>
      </c>
      <c r="C335" s="5" t="str" cm="1">
        <f t="array" ref="C335">_xlfn.IFS(D335="CORRESPONDENCIA","SUBSECRETARÍA CORPORATIVA",D335="SUBSECRETARIA CORPORATIVA","SUBSECRETARÍA CORPORATIVA",D335="BIENES Y SERVICIOS","SUBSECRETARÍA CORPORATIVA",D335="DIRECCION DE CONTRATACION","SUBSECRETARÍA CORPORATIVA",D335="DIRECCION ADMINISTRATIVA","SUBSECRETARÍA CORPORATIVA",D335="DIRECCION FINANCIERA","SUBSECRETARÍA CORPORATIVA",D335="TALENTO HUMANO","SUBSECRETARÍA CORPORATIVA",D335="GESTION DOCUMENTAL","SUBSECRETARÍA CORPORATIVA",D335="SUBSECRETARIA DE VIVIENDA","SUBSECRETARÍA DE VIVIENDA",D335="DIRECCION DE APOYO A LA CONSTRUCCION","SUBSECRETARÍA DE VIVIENDA",D335="DIRECCION DE FINANCIACION DE VIVIENDA","SUBSECRETARÍA DE VIVIENDA",D335="DIRECCION DE MEJORAMIENTO HABITACIONAL","SUBSECRETARÍA DE VIVIENDA",D335="SUBDIRECCION DE RECURSOS PRIVADOS","SUBSECRETARÍA DE VIVIENDA",D335="SUBSECRETARIA DE PLANEACION Y POLITICAS","SUBSECRETARÍA DE PLANEACIÓN Y POLÍTICAS",D335="DIRECCION DE INFORMACION DE POLITICAS PUBLICAS","SUBSECRETARÍA DE PLANEACIÓN Y POLÍTICAS",D335="DIRECCION DE SERVICIOS PUBLICOS","SUBSECRETARÍA DE PLANEACIÓN Y POLÍTICAS",D335="DIRECCION DE GESTION DEL SUELO","SUBSECRETARÍA DE PLANEACIÓN Y POLÍTICAS",D335="SUBSECRETARIA DE INVESTIGACIONES Y CONTROL DE VIVIENDA","SUBSECRETARÍA DE INSPECCIÓN, VIGILANCIA Y CONTROL DE VIVIENDA",D335="DIRECCION DE PREVENCION, ARRENDAMIENTO Y CONTROL DE ENAJENACION","SUBSECRETARÍA DE INSPECCIÓN, VIGILANCIA Y CONTROL DE VIVIENDA",D335="DIRECCION DE INVESTIGACIONES Y CONTROL DE VIVIENDA","SUBSECRETARÍA DE INSPECCIÓN, VIGILANCIA Y CONTROL DE VIVIENDA",D335="SUBSECRETARIA DE INSPECCION, VIGILANCIA Y CONTROL DE VIVIENDA","SUBSECRETARÍA DE INSPECCIÓN, VIGILANCIA Y CONTROL DE VIVIENDA",D335="DESPACHO","DESPACHO DE LA SECRETARÍA",D335="DESPACHO DE LA SECRETARIA","DESPACHO DE LA SECRETARÍA",D335="SUBSECRETARIA JURIDICA","SUBSECRETARÍA JURÍDICA",D335="OFICINA DE CONTROL INTERNO","OFICINA DE CONTROL INTERNO",D335="OFICINA DE CONTROL DISCIPLINARIO INTERNO","OFICINA DE CONTROL DISCIPLINARIO INTERNO",D335="OFICINA ASESORA DE COMUNICACIONES","OFICINA ASESORA DE COMUNICACIONES",D335="SUBSECRETARIA DE INTERVENCIONES INTEGRALES","SUBSECRETARÍA DE INTERVENCIONES INTEGRALES",D335="DIRECCION DE HABITAT Y ENTORNOS","SUBSECRETARÍA DE INTERVENCIONES INTEGRALES",D335="DIRECCION DE OPERACIONES","SUBSECRETARÍA DE INTERVENCIONES INTEGRALES",D335="DIRECCION DE ESTRUCTURACION DE PROYECTOS","SUBSECRETARÍA DE INTERVENCIONES INTEGRALES",D335="OFICINA ASESORA DE PLANEACION","OFICINA ASESORA DE PLANEACIÓN",D335="OFICINA DE PARTICIPACION Y RELACIONAMIENTO CON LA CIUDADANIA","OFICINA DE PARTICIPACIÓN Y RELACIONAMIENTO CON LA CIUDADANÍA",D335="SERVICIO A LA CIUDADANIA","OFICINA DE PARTICIPACIÓN Y RELACIONAMIENTO CON LA CIUDADANÍA",D335="OFICINA DE TECNOLOGIA Y TRANSFORMACION DIGITAL","OFICINA DE TECNOLOGÍA Y TRANSFORMACIÓN DIGITAL")</f>
        <v>SUBSECRETARÍA DE VIVIENDA</v>
      </c>
      <c r="D335" s="5" t="str">
        <f>VLOOKUP(A335,[1]TODAS!$A$1:$T$2027,8,0)</f>
        <v>DIRECCION DE FINANCIACION DE VIVIENDA</v>
      </c>
      <c r="E335" s="6">
        <v>46041</v>
      </c>
      <c r="F335" s="6">
        <f>VLOOKUP(A335,[1]TODAS!$A$1:$T$2027,6,0)</f>
        <v>46052</v>
      </c>
      <c r="G335" s="27">
        <f>NETWORKDAYS(E335,F335,FESTIVOS!$A$17:$A$51)-1</f>
        <v>9</v>
      </c>
      <c r="H335" s="17" t="str">
        <f>VLOOKUP(A335,[1]TODAS!$A$1:$T$2027,14,0)</f>
        <v>FINALIZADO</v>
      </c>
      <c r="I335" s="6" t="str">
        <f>VLOOKUP(A335,[1]TODAS!$A$1:$T$2027,5,0)</f>
        <v>2-2026-6146, 2-2026-6146</v>
      </c>
      <c r="J335" s="3" t="s">
        <v>28</v>
      </c>
      <c r="K335" s="3" t="s">
        <v>19</v>
      </c>
    </row>
    <row r="336" spans="1:11" ht="14.5" x14ac:dyDescent="0.35">
      <c r="A336" s="5" t="s">
        <v>372</v>
      </c>
      <c r="B336" s="27">
        <v>332322026</v>
      </c>
      <c r="C336" s="5" t="str" cm="1">
        <f t="array" ref="C336">_xlfn.IFS(D336="CORRESPONDENCIA","SUBSECRETARÍA CORPORATIVA",D336="SUBSECRETARIA CORPORATIVA","SUBSECRETARÍA CORPORATIVA",D336="BIENES Y SERVICIOS","SUBSECRETARÍA CORPORATIVA",D336="DIRECCION DE CONTRATACION","SUBSECRETARÍA CORPORATIVA",D336="DIRECCION ADMINISTRATIVA","SUBSECRETARÍA CORPORATIVA",D336="DIRECCION FINANCIERA","SUBSECRETARÍA CORPORATIVA",D336="TALENTO HUMANO","SUBSECRETARÍA CORPORATIVA",D336="GESTION DOCUMENTAL","SUBSECRETARÍA CORPORATIVA",D336="SUBSECRETARIA DE VIVIENDA","SUBSECRETARÍA DE VIVIENDA",D336="DIRECCION DE APOYO A LA CONSTRUCCION","SUBSECRETARÍA DE VIVIENDA",D336="DIRECCION DE FINANCIACION DE VIVIENDA","SUBSECRETARÍA DE VIVIENDA",D336="DIRECCION DE MEJORAMIENTO HABITACIONAL","SUBSECRETARÍA DE VIVIENDA",D336="SUBDIRECCION DE RECURSOS PRIVADOS","SUBSECRETARÍA DE VIVIENDA",D336="SUBSECRETARIA DE PLANEACION Y POLITICAS","SUBSECRETARÍA DE PLANEACIÓN Y POLÍTICAS",D336="DIRECCION DE INFORMACION DE POLITICAS PUBLICAS","SUBSECRETARÍA DE PLANEACIÓN Y POLÍTICAS",D336="DIRECCION DE SERVICIOS PUBLICOS","SUBSECRETARÍA DE PLANEACIÓN Y POLÍTICAS",D336="DIRECCION DE GESTION DEL SUELO","SUBSECRETARÍA DE PLANEACIÓN Y POLÍTICAS",D336="SUBSECRETARIA DE INVESTIGACIONES Y CONTROL DE VIVIENDA","SUBSECRETARÍA DE INSPECCIÓN, VIGILANCIA Y CONTROL DE VIVIENDA",D336="DIRECCION DE PREVENCION, ARRENDAMIENTO Y CONTROL DE ENAJENACION","SUBSECRETARÍA DE INSPECCIÓN, VIGILANCIA Y CONTROL DE VIVIENDA",D336="DIRECCION DE INVESTIGACIONES Y CONTROL DE VIVIENDA","SUBSECRETARÍA DE INSPECCIÓN, VIGILANCIA Y CONTROL DE VIVIENDA",D336="SUBSECRETARIA DE INSPECCION, VIGILANCIA Y CONTROL DE VIVIENDA","SUBSECRETARÍA DE INSPECCIÓN, VIGILANCIA Y CONTROL DE VIVIENDA",D336="DESPACHO","DESPACHO DE LA SECRETARÍA",D336="DESPACHO DE LA SECRETARIA","DESPACHO DE LA SECRETARÍA",D336="SUBSECRETARIA JURIDICA","SUBSECRETARÍA JURÍDICA",D336="OFICINA DE CONTROL INTERNO","OFICINA DE CONTROL INTERNO",D336="OFICINA DE CONTROL DISCIPLINARIO INTERNO","OFICINA DE CONTROL DISCIPLINARIO INTERNO",D336="OFICINA ASESORA DE COMUNICACIONES","OFICINA ASESORA DE COMUNICACIONES",D336="SUBSECRETARIA DE INTERVENCIONES INTEGRALES","SUBSECRETARÍA DE INTERVENCIONES INTEGRALES",D336="DIRECCION DE HABITAT Y ENTORNOS","SUBSECRETARÍA DE INTERVENCIONES INTEGRALES",D336="DIRECCION DE OPERACIONES","SUBSECRETARÍA DE INTERVENCIONES INTEGRALES",D336="DIRECCION DE ESTRUCTURACION DE PROYECTOS","SUBSECRETARÍA DE INTERVENCIONES INTEGRALES",D336="OFICINA ASESORA DE PLANEACION","OFICINA ASESORA DE PLANEACIÓN",D336="OFICINA DE PARTICIPACION Y RELACIONAMIENTO CON LA CIUDADANIA","OFICINA DE PARTICIPACIÓN Y RELACIONAMIENTO CON LA CIUDADANÍA",D336="SERVICIO A LA CIUDADANIA","OFICINA DE PARTICIPACIÓN Y RELACIONAMIENTO CON LA CIUDADANÍA",D336="OFICINA DE TECNOLOGIA Y TRANSFORMACION DIGITAL","OFICINA DE TECNOLOGÍA Y TRANSFORMACIÓN DIGITAL")</f>
        <v>SUBSECRETARÍA DE VIVIENDA</v>
      </c>
      <c r="D336" s="5" t="str">
        <f>VLOOKUP(A336,[1]TODAS!$A$1:$T$2027,8,0)</f>
        <v>DIRECCION DE FINANCIACION DE VIVIENDA</v>
      </c>
      <c r="E336" s="6">
        <v>46041</v>
      </c>
      <c r="F336" s="6">
        <f>VLOOKUP(A336,[1]TODAS!$A$1:$T$2027,6,0)</f>
        <v>46052</v>
      </c>
      <c r="G336" s="27">
        <f>NETWORKDAYS(E336,F336,FESTIVOS!$A$17:$A$51)-1</f>
        <v>9</v>
      </c>
      <c r="H336" s="17" t="str">
        <f>VLOOKUP(A336,[1]TODAS!$A$1:$T$2027,14,0)</f>
        <v>FINALIZADO</v>
      </c>
      <c r="I336" s="6" t="str">
        <f>VLOOKUP(A336,[1]TODAS!$A$1:$T$2027,5,0)</f>
        <v>2-2026-6202, 2-2026-6202</v>
      </c>
      <c r="J336" s="3" t="s">
        <v>28</v>
      </c>
      <c r="K336" s="3" t="s">
        <v>19</v>
      </c>
    </row>
    <row r="337" spans="1:11" ht="14.5" x14ac:dyDescent="0.35">
      <c r="A337" s="5" t="s">
        <v>373</v>
      </c>
      <c r="B337" s="27">
        <v>332442026</v>
      </c>
      <c r="C337" s="5" t="str" cm="1">
        <f t="array" ref="C337">_xlfn.IFS(D337="CORRESPONDENCIA","SUBSECRETARÍA CORPORATIVA",D337="SUBSECRETARIA CORPORATIVA","SUBSECRETARÍA CORPORATIVA",D337="BIENES Y SERVICIOS","SUBSECRETARÍA CORPORATIVA",D337="DIRECCION DE CONTRATACION","SUBSECRETARÍA CORPORATIVA",D337="DIRECCION ADMINISTRATIVA","SUBSECRETARÍA CORPORATIVA",D337="DIRECCION FINANCIERA","SUBSECRETARÍA CORPORATIVA",D337="TALENTO HUMANO","SUBSECRETARÍA CORPORATIVA",D337="GESTION DOCUMENTAL","SUBSECRETARÍA CORPORATIVA",D337="SUBSECRETARIA DE VIVIENDA","SUBSECRETARÍA DE VIVIENDA",D337="DIRECCION DE APOYO A LA CONSTRUCCION","SUBSECRETARÍA DE VIVIENDA",D337="DIRECCION DE FINANCIACION DE VIVIENDA","SUBSECRETARÍA DE VIVIENDA",D337="DIRECCION DE MEJORAMIENTO HABITACIONAL","SUBSECRETARÍA DE VIVIENDA",D337="SUBDIRECCION DE RECURSOS PRIVADOS","SUBSECRETARÍA DE VIVIENDA",D337="SUBSECRETARIA DE PLANEACION Y POLITICAS","SUBSECRETARÍA DE PLANEACIÓN Y POLÍTICAS",D337="DIRECCION DE INFORMACION DE POLITICAS PUBLICAS","SUBSECRETARÍA DE PLANEACIÓN Y POLÍTICAS",D337="DIRECCION DE SERVICIOS PUBLICOS","SUBSECRETARÍA DE PLANEACIÓN Y POLÍTICAS",D337="DIRECCION DE GESTION DEL SUELO","SUBSECRETARÍA DE PLANEACIÓN Y POLÍTICAS",D337="SUBSECRETARIA DE INVESTIGACIONES Y CONTROL DE VIVIENDA","SUBSECRETARÍA DE INSPECCIÓN, VIGILANCIA Y CONTROL DE VIVIENDA",D337="DIRECCION DE PREVENCION, ARRENDAMIENTO Y CONTROL DE ENAJENACION","SUBSECRETARÍA DE INSPECCIÓN, VIGILANCIA Y CONTROL DE VIVIENDA",D337="DIRECCION DE INVESTIGACIONES Y CONTROL DE VIVIENDA","SUBSECRETARÍA DE INSPECCIÓN, VIGILANCIA Y CONTROL DE VIVIENDA",D337="SUBSECRETARIA DE INSPECCION, VIGILANCIA Y CONTROL DE VIVIENDA","SUBSECRETARÍA DE INSPECCIÓN, VIGILANCIA Y CONTROL DE VIVIENDA",D337="DESPACHO","DESPACHO DE LA SECRETARÍA",D337="DESPACHO DE LA SECRETARIA","DESPACHO DE LA SECRETARÍA",D337="SUBSECRETARIA JURIDICA","SUBSECRETARÍA JURÍDICA",D337="OFICINA DE CONTROL INTERNO","OFICINA DE CONTROL INTERNO",D337="OFICINA DE CONTROL DISCIPLINARIO INTERNO","OFICINA DE CONTROL DISCIPLINARIO INTERNO",D337="OFICINA ASESORA DE COMUNICACIONES","OFICINA ASESORA DE COMUNICACIONES",D337="SUBSECRETARIA DE INTERVENCIONES INTEGRALES","SUBSECRETARÍA DE INTERVENCIONES INTEGRALES",D337="DIRECCION DE HABITAT Y ENTORNOS","SUBSECRETARÍA DE INTERVENCIONES INTEGRALES",D337="DIRECCION DE OPERACIONES","SUBSECRETARÍA DE INTERVENCIONES INTEGRALES",D337="DIRECCION DE ESTRUCTURACION DE PROYECTOS","SUBSECRETARÍA DE INTERVENCIONES INTEGRALES",D337="OFICINA ASESORA DE PLANEACION","OFICINA ASESORA DE PLANEACIÓN",D337="OFICINA DE PARTICIPACION Y RELACIONAMIENTO CON LA CIUDADANIA","OFICINA DE PARTICIPACIÓN Y RELACIONAMIENTO CON LA CIUDADANÍA",D337="SERVICIO A LA CIUDADANIA","OFICINA DE PARTICIPACIÓN Y RELACIONAMIENTO CON LA CIUDADANÍA",D337="OFICINA DE TECNOLOGIA Y TRANSFORMACION DIGITAL","OFICINA DE TECNOLOGÍA Y TRANSFORMACIÓN DIGITAL")</f>
        <v>SUBSECRETARÍA JURÍDICA</v>
      </c>
      <c r="D337" s="5" t="str">
        <f>VLOOKUP(A337,[1]TODAS!$A$1:$T$2027,8,0)</f>
        <v>SUBSECRETARIA JURIDICA</v>
      </c>
      <c r="E337" s="6">
        <v>46041</v>
      </c>
      <c r="F337" s="6">
        <f>VLOOKUP(A337,[1]TODAS!$A$1:$T$2027,6,0)</f>
        <v>46045</v>
      </c>
      <c r="G337" s="27">
        <f>NETWORKDAYS(E337,F337,FESTIVOS!$A$17:$A$51)-1</f>
        <v>4</v>
      </c>
      <c r="H337" s="17" t="str">
        <f>VLOOKUP(A337,[1]TODAS!$A$1:$T$2027,14,0)</f>
        <v>FINALIZADO</v>
      </c>
      <c r="I337" s="6" t="str">
        <f>VLOOKUP(A337,[1]TODAS!$A$1:$T$2027,5,0)</f>
        <v>2-2026-4802, 2-2026-4802</v>
      </c>
      <c r="J337" s="3" t="s">
        <v>28</v>
      </c>
      <c r="K337" s="3" t="s">
        <v>19</v>
      </c>
    </row>
    <row r="338" spans="1:11" ht="14.5" x14ac:dyDescent="0.35">
      <c r="A338" s="5" t="s">
        <v>374</v>
      </c>
      <c r="B338" s="27">
        <v>333392026</v>
      </c>
      <c r="C338" s="5" t="str" cm="1">
        <f t="array" ref="C338">_xlfn.IFS(D338="CORRESPONDENCIA","SUBSECRETARÍA CORPORATIVA",D338="SUBSECRETARIA CORPORATIVA","SUBSECRETARÍA CORPORATIVA",D338="BIENES Y SERVICIOS","SUBSECRETARÍA CORPORATIVA",D338="DIRECCION DE CONTRATACION","SUBSECRETARÍA CORPORATIVA",D338="DIRECCION ADMINISTRATIVA","SUBSECRETARÍA CORPORATIVA",D338="DIRECCION FINANCIERA","SUBSECRETARÍA CORPORATIVA",D338="TALENTO HUMANO","SUBSECRETARÍA CORPORATIVA",D338="GESTION DOCUMENTAL","SUBSECRETARÍA CORPORATIVA",D338="SUBSECRETARIA DE VIVIENDA","SUBSECRETARÍA DE VIVIENDA",D338="DIRECCION DE APOYO A LA CONSTRUCCION","SUBSECRETARÍA DE VIVIENDA",D338="DIRECCION DE FINANCIACION DE VIVIENDA","SUBSECRETARÍA DE VIVIENDA",D338="DIRECCION DE MEJORAMIENTO HABITACIONAL","SUBSECRETARÍA DE VIVIENDA",D338="SUBDIRECCION DE RECURSOS PRIVADOS","SUBSECRETARÍA DE VIVIENDA",D338="SUBSECRETARIA DE PLANEACION Y POLITICAS","SUBSECRETARÍA DE PLANEACIÓN Y POLÍTICAS",D338="DIRECCION DE INFORMACION DE POLITICAS PUBLICAS","SUBSECRETARÍA DE PLANEACIÓN Y POLÍTICAS",D338="DIRECCION DE SERVICIOS PUBLICOS","SUBSECRETARÍA DE PLANEACIÓN Y POLÍTICAS",D338="DIRECCION DE GESTION DEL SUELO","SUBSECRETARÍA DE PLANEACIÓN Y POLÍTICAS",D338="SUBSECRETARIA DE INVESTIGACIONES Y CONTROL DE VIVIENDA","SUBSECRETARÍA DE INSPECCIÓN, VIGILANCIA Y CONTROL DE VIVIENDA",D338="DIRECCION DE PREVENCION, ARRENDAMIENTO Y CONTROL DE ENAJENACION","SUBSECRETARÍA DE INSPECCIÓN, VIGILANCIA Y CONTROL DE VIVIENDA",D338="DIRECCION DE INVESTIGACIONES Y CONTROL DE VIVIENDA","SUBSECRETARÍA DE INSPECCIÓN, VIGILANCIA Y CONTROL DE VIVIENDA",D338="SUBSECRETARIA DE INSPECCION, VIGILANCIA Y CONTROL DE VIVIENDA","SUBSECRETARÍA DE INSPECCIÓN, VIGILANCIA Y CONTROL DE VIVIENDA",D338="DESPACHO","DESPACHO DE LA SECRETARÍA",D338="DESPACHO DE LA SECRETARIA","DESPACHO DE LA SECRETARÍA",D338="SUBSECRETARIA JURIDICA","SUBSECRETARÍA JURÍDICA",D338="OFICINA DE CONTROL INTERNO","OFICINA DE CONTROL INTERNO",D338="OFICINA DE CONTROL DISCIPLINARIO INTERNO","OFICINA DE CONTROL DISCIPLINARIO INTERNO",D338="OFICINA ASESORA DE COMUNICACIONES","OFICINA ASESORA DE COMUNICACIONES",D338="SUBSECRETARIA DE INTERVENCIONES INTEGRALES","SUBSECRETARÍA DE INTERVENCIONES INTEGRALES",D338="DIRECCION DE HABITAT Y ENTORNOS","SUBSECRETARÍA DE INTERVENCIONES INTEGRALES",D338="DIRECCION DE OPERACIONES","SUBSECRETARÍA DE INTERVENCIONES INTEGRALES",D338="DIRECCION DE ESTRUCTURACION DE PROYECTOS","SUBSECRETARÍA DE INTERVENCIONES INTEGRALES",D338="OFICINA ASESORA DE PLANEACION","OFICINA ASESORA DE PLANEACIÓN",D338="OFICINA DE PARTICIPACION Y RELACIONAMIENTO CON LA CIUDADANIA","OFICINA DE PARTICIPACIÓN Y RELACIONAMIENTO CON LA CIUDADANÍA",D338="SERVICIO A LA CIUDADANIA","OFICINA DE PARTICIPACIÓN Y RELACIONAMIENTO CON LA CIUDADANÍA",D338="OFICINA DE TECNOLOGIA Y TRANSFORMACION DIGITAL","OFICINA DE TECNOLOGÍA Y TRANSFORMACIÓN DIGITAL")</f>
        <v>SUBSECRETARÍA DE VIVIENDA</v>
      </c>
      <c r="D338" s="5" t="str">
        <f>VLOOKUP(A338,[1]TODAS!$A$1:$T$2027,8,0)</f>
        <v>DIRECCION DE FINANCIACION DE VIVIENDA</v>
      </c>
      <c r="E338" s="6">
        <v>46041</v>
      </c>
      <c r="F338" s="6">
        <f>VLOOKUP(A338,[1]TODAS!$A$1:$T$2027,6,0)</f>
        <v>46045</v>
      </c>
      <c r="G338" s="27">
        <f>NETWORKDAYS(E338,F338,FESTIVOS!$A$17:$A$51)-1</f>
        <v>4</v>
      </c>
      <c r="H338" s="17" t="str">
        <f>VLOOKUP(A338,[1]TODAS!$A$1:$T$2027,14,0)</f>
        <v>FINALIZADO</v>
      </c>
      <c r="I338" s="6" t="str">
        <f>VLOOKUP(A338,[1]TODAS!$A$1:$T$2027,5,0)</f>
        <v>2-2026-4780, 2-2026-4780</v>
      </c>
      <c r="J338" s="3" t="s">
        <v>28</v>
      </c>
      <c r="K338" s="3" t="s">
        <v>19</v>
      </c>
    </row>
    <row r="339" spans="1:11" ht="14.5" x14ac:dyDescent="0.35">
      <c r="A339" s="5" t="s">
        <v>375</v>
      </c>
      <c r="B339" s="27">
        <v>334942026</v>
      </c>
      <c r="C339" s="5" t="str" cm="1">
        <f t="array" ref="C339">_xlfn.IFS(D339="CORRESPONDENCIA","SUBSECRETARÍA CORPORATIVA",D339="SUBSECRETARIA CORPORATIVA","SUBSECRETARÍA CORPORATIVA",D339="BIENES Y SERVICIOS","SUBSECRETARÍA CORPORATIVA",D339="DIRECCION DE CONTRATACION","SUBSECRETARÍA CORPORATIVA",D339="DIRECCION ADMINISTRATIVA","SUBSECRETARÍA CORPORATIVA",D339="DIRECCION FINANCIERA","SUBSECRETARÍA CORPORATIVA",D339="TALENTO HUMANO","SUBSECRETARÍA CORPORATIVA",D339="GESTION DOCUMENTAL","SUBSECRETARÍA CORPORATIVA",D339="SUBSECRETARIA DE VIVIENDA","SUBSECRETARÍA DE VIVIENDA",D339="DIRECCION DE APOYO A LA CONSTRUCCION","SUBSECRETARÍA DE VIVIENDA",D339="DIRECCION DE FINANCIACION DE VIVIENDA","SUBSECRETARÍA DE VIVIENDA",D339="DIRECCION DE MEJORAMIENTO HABITACIONAL","SUBSECRETARÍA DE VIVIENDA",D339="SUBDIRECCION DE RECURSOS PRIVADOS","SUBSECRETARÍA DE VIVIENDA",D339="SUBSECRETARIA DE PLANEACION Y POLITICAS","SUBSECRETARÍA DE PLANEACIÓN Y POLÍTICAS",D339="DIRECCION DE INFORMACION DE POLITICAS PUBLICAS","SUBSECRETARÍA DE PLANEACIÓN Y POLÍTICAS",D339="DIRECCION DE SERVICIOS PUBLICOS","SUBSECRETARÍA DE PLANEACIÓN Y POLÍTICAS",D339="DIRECCION DE GESTION DEL SUELO","SUBSECRETARÍA DE PLANEACIÓN Y POLÍTICAS",D339="SUBSECRETARIA DE INVESTIGACIONES Y CONTROL DE VIVIENDA","SUBSECRETARÍA DE INSPECCIÓN, VIGILANCIA Y CONTROL DE VIVIENDA",D339="DIRECCION DE PREVENCION, ARRENDAMIENTO Y CONTROL DE ENAJENACION","SUBSECRETARÍA DE INSPECCIÓN, VIGILANCIA Y CONTROL DE VIVIENDA",D339="DIRECCION DE INVESTIGACIONES Y CONTROL DE VIVIENDA","SUBSECRETARÍA DE INSPECCIÓN, VIGILANCIA Y CONTROL DE VIVIENDA",D339="SUBSECRETARIA DE INSPECCION, VIGILANCIA Y CONTROL DE VIVIENDA","SUBSECRETARÍA DE INSPECCIÓN, VIGILANCIA Y CONTROL DE VIVIENDA",D339="DESPACHO","DESPACHO DE LA SECRETARÍA",D339="DESPACHO DE LA SECRETARIA","DESPACHO DE LA SECRETARÍA",D339="SUBSECRETARIA JURIDICA","SUBSECRETARÍA JURÍDICA",D339="OFICINA DE CONTROL INTERNO","OFICINA DE CONTROL INTERNO",D339="OFICINA DE CONTROL DISCIPLINARIO INTERNO","OFICINA DE CONTROL DISCIPLINARIO INTERNO",D339="OFICINA ASESORA DE COMUNICACIONES","OFICINA ASESORA DE COMUNICACIONES",D339="SUBSECRETARIA DE INTERVENCIONES INTEGRALES","SUBSECRETARÍA DE INTERVENCIONES INTEGRALES",D339="DIRECCION DE HABITAT Y ENTORNOS","SUBSECRETARÍA DE INTERVENCIONES INTEGRALES",D339="DIRECCION DE OPERACIONES","SUBSECRETARÍA DE INTERVENCIONES INTEGRALES",D339="DIRECCION DE ESTRUCTURACION DE PROYECTOS","SUBSECRETARÍA DE INTERVENCIONES INTEGRALES",D339="OFICINA ASESORA DE PLANEACION","OFICINA ASESORA DE PLANEACIÓN",D339="OFICINA DE PARTICIPACION Y RELACIONAMIENTO CON LA CIUDADANIA","OFICINA DE PARTICIPACIÓN Y RELACIONAMIENTO CON LA CIUDADANÍA",D339="SERVICIO A LA CIUDADANIA","OFICINA DE PARTICIPACIÓN Y RELACIONAMIENTO CON LA CIUDADANÍA",D339="OFICINA DE TECNOLOGIA Y TRANSFORMACION DIGITAL","OFICINA DE TECNOLOGÍA Y TRANSFORMACIÓN DIGITAL")</f>
        <v>SUBSECRETARÍA CORPORATIVA</v>
      </c>
      <c r="D339" s="5" t="str">
        <f>VLOOKUP(A339,[1]TODAS!$A$1:$T$2027,8,0)</f>
        <v>TALENTO HUMANO</v>
      </c>
      <c r="E339" s="6">
        <v>46041</v>
      </c>
      <c r="F339" s="6">
        <f>VLOOKUP(A339,[1]TODAS!$A$1:$T$2027,6,0)</f>
        <v>46055</v>
      </c>
      <c r="G339" s="27">
        <f>NETWORKDAYS(E339,F339,FESTIVOS!$A$17:$A$51)-1</f>
        <v>10</v>
      </c>
      <c r="H339" s="17" t="str">
        <f>VLOOKUP(A339,[1]TODAS!$A$1:$T$2027,14,0)</f>
        <v>FINALIZADO</v>
      </c>
      <c r="I339" s="6" t="str">
        <f>VLOOKUP(A339,[1]TODAS!$A$1:$T$2027,5,0)</f>
        <v>2-2026-6437, 2-2026-6437</v>
      </c>
      <c r="J339" s="3" t="s">
        <v>28</v>
      </c>
      <c r="K339" s="3" t="s">
        <v>19</v>
      </c>
    </row>
    <row r="340" spans="1:11" ht="14.5" x14ac:dyDescent="0.35">
      <c r="A340" s="5" t="s">
        <v>376</v>
      </c>
      <c r="B340" s="27">
        <v>335452026</v>
      </c>
      <c r="C340" s="5" t="str" cm="1">
        <f t="array" ref="C340">_xlfn.IFS(D340="CORRESPONDENCIA","SUBSECRETARÍA CORPORATIVA",D340="SUBSECRETARIA CORPORATIVA","SUBSECRETARÍA CORPORATIVA",D340="BIENES Y SERVICIOS","SUBSECRETARÍA CORPORATIVA",D340="DIRECCION DE CONTRATACION","SUBSECRETARÍA CORPORATIVA",D340="DIRECCION ADMINISTRATIVA","SUBSECRETARÍA CORPORATIVA",D340="DIRECCION FINANCIERA","SUBSECRETARÍA CORPORATIVA",D340="TALENTO HUMANO","SUBSECRETARÍA CORPORATIVA",D340="GESTION DOCUMENTAL","SUBSECRETARÍA CORPORATIVA",D340="SUBSECRETARIA DE VIVIENDA","SUBSECRETARÍA DE VIVIENDA",D340="DIRECCION DE APOYO A LA CONSTRUCCION","SUBSECRETARÍA DE VIVIENDA",D340="DIRECCION DE FINANCIACION DE VIVIENDA","SUBSECRETARÍA DE VIVIENDA",D340="DIRECCION DE MEJORAMIENTO HABITACIONAL","SUBSECRETARÍA DE VIVIENDA",D340="SUBDIRECCION DE RECURSOS PRIVADOS","SUBSECRETARÍA DE VIVIENDA",D340="SUBSECRETARIA DE PLANEACION Y POLITICAS","SUBSECRETARÍA DE PLANEACIÓN Y POLÍTICAS",D340="DIRECCION DE INFORMACION DE POLITICAS PUBLICAS","SUBSECRETARÍA DE PLANEACIÓN Y POLÍTICAS",D340="DIRECCION DE SERVICIOS PUBLICOS","SUBSECRETARÍA DE PLANEACIÓN Y POLÍTICAS",D340="DIRECCION DE GESTION DEL SUELO","SUBSECRETARÍA DE PLANEACIÓN Y POLÍTICAS",D340="SUBSECRETARIA DE INVESTIGACIONES Y CONTROL DE VIVIENDA","SUBSECRETARÍA DE INSPECCIÓN, VIGILANCIA Y CONTROL DE VIVIENDA",D340="DIRECCION DE PREVENCION, ARRENDAMIENTO Y CONTROL DE ENAJENACION","SUBSECRETARÍA DE INSPECCIÓN, VIGILANCIA Y CONTROL DE VIVIENDA",D340="DIRECCION DE INVESTIGACIONES Y CONTROL DE VIVIENDA","SUBSECRETARÍA DE INSPECCIÓN, VIGILANCIA Y CONTROL DE VIVIENDA",D340="SUBSECRETARIA DE INSPECCION, VIGILANCIA Y CONTROL DE VIVIENDA","SUBSECRETARÍA DE INSPECCIÓN, VIGILANCIA Y CONTROL DE VIVIENDA",D340="DESPACHO","DESPACHO DE LA SECRETARÍA",D340="DESPACHO DE LA SECRETARIA","DESPACHO DE LA SECRETARÍA",D340="SUBSECRETARIA JURIDICA","SUBSECRETARÍA JURÍDICA",D340="OFICINA DE CONTROL INTERNO","OFICINA DE CONTROL INTERNO",D340="OFICINA DE CONTROL DISCIPLINARIO INTERNO","OFICINA DE CONTROL DISCIPLINARIO INTERNO",D340="OFICINA ASESORA DE COMUNICACIONES","OFICINA ASESORA DE COMUNICACIONES",D340="SUBSECRETARIA DE INTERVENCIONES INTEGRALES","SUBSECRETARÍA DE INTERVENCIONES INTEGRALES",D340="DIRECCION DE HABITAT Y ENTORNOS","SUBSECRETARÍA DE INTERVENCIONES INTEGRALES",D340="DIRECCION DE OPERACIONES","SUBSECRETARÍA DE INTERVENCIONES INTEGRALES",D340="DIRECCION DE ESTRUCTURACION DE PROYECTOS","SUBSECRETARÍA DE INTERVENCIONES INTEGRALES",D340="OFICINA ASESORA DE PLANEACION","OFICINA ASESORA DE PLANEACIÓN",D340="OFICINA DE PARTICIPACION Y RELACIONAMIENTO CON LA CIUDADANIA","OFICINA DE PARTICIPACIÓN Y RELACIONAMIENTO CON LA CIUDADANÍA",D340="SERVICIO A LA CIUDADANIA","OFICINA DE PARTICIPACIÓN Y RELACIONAMIENTO CON LA CIUDADANÍA",D340="OFICINA DE TECNOLOGIA Y TRANSFORMACION DIGITAL","OFICINA DE TECNOLOGÍA Y TRANSFORMACIÓN DIGITAL")</f>
        <v>SUBSECRETARÍA DE VIVIENDA</v>
      </c>
      <c r="D340" s="5" t="str">
        <f>VLOOKUP(A340,[1]TODAS!$A$1:$T$2027,8,0)</f>
        <v>DIRECCION DE FINANCIACION DE VIVIENDA</v>
      </c>
      <c r="E340" s="6">
        <v>46041</v>
      </c>
      <c r="F340" s="6">
        <f>VLOOKUP(A340,[1]TODAS!$A$1:$T$2027,6,0)</f>
        <v>46052</v>
      </c>
      <c r="G340" s="27">
        <f>NETWORKDAYS(E340,F340,FESTIVOS!$A$17:$A$51)-1</f>
        <v>9</v>
      </c>
      <c r="H340" s="17" t="str">
        <f>VLOOKUP(A340,[1]TODAS!$A$1:$T$2027,14,0)</f>
        <v>FINALIZADO</v>
      </c>
      <c r="I340" s="6" t="str">
        <f>VLOOKUP(A340,[1]TODAS!$A$1:$T$2027,5,0)</f>
        <v>2-2026-6155, 2-2026-6155</v>
      </c>
      <c r="J340" s="3" t="s">
        <v>28</v>
      </c>
      <c r="K340" s="3" t="s">
        <v>19</v>
      </c>
    </row>
    <row r="341" spans="1:11" ht="14.5" x14ac:dyDescent="0.35">
      <c r="A341" s="5" t="s">
        <v>377</v>
      </c>
      <c r="B341" s="27">
        <v>335482026</v>
      </c>
      <c r="C341" s="5" t="str" cm="1">
        <f t="array" ref="C341">_xlfn.IFS(D341="CORRESPONDENCIA","SUBSECRETARÍA CORPORATIVA",D341="SUBSECRETARIA CORPORATIVA","SUBSECRETARÍA CORPORATIVA",D341="BIENES Y SERVICIOS","SUBSECRETARÍA CORPORATIVA",D341="DIRECCION DE CONTRATACION","SUBSECRETARÍA CORPORATIVA",D341="DIRECCION ADMINISTRATIVA","SUBSECRETARÍA CORPORATIVA",D341="DIRECCION FINANCIERA","SUBSECRETARÍA CORPORATIVA",D341="TALENTO HUMANO","SUBSECRETARÍA CORPORATIVA",D341="GESTION DOCUMENTAL","SUBSECRETARÍA CORPORATIVA",D341="SUBSECRETARIA DE VIVIENDA","SUBSECRETARÍA DE VIVIENDA",D341="DIRECCION DE APOYO A LA CONSTRUCCION","SUBSECRETARÍA DE VIVIENDA",D341="DIRECCION DE FINANCIACION DE VIVIENDA","SUBSECRETARÍA DE VIVIENDA",D341="DIRECCION DE MEJORAMIENTO HABITACIONAL","SUBSECRETARÍA DE VIVIENDA",D341="SUBDIRECCION DE RECURSOS PRIVADOS","SUBSECRETARÍA DE VIVIENDA",D341="SUBSECRETARIA DE PLANEACION Y POLITICAS","SUBSECRETARÍA DE PLANEACIÓN Y POLÍTICAS",D341="DIRECCION DE INFORMACION DE POLITICAS PUBLICAS","SUBSECRETARÍA DE PLANEACIÓN Y POLÍTICAS",D341="DIRECCION DE SERVICIOS PUBLICOS","SUBSECRETARÍA DE PLANEACIÓN Y POLÍTICAS",D341="DIRECCION DE GESTION DEL SUELO","SUBSECRETARÍA DE PLANEACIÓN Y POLÍTICAS",D341="SUBSECRETARIA DE INVESTIGACIONES Y CONTROL DE VIVIENDA","SUBSECRETARÍA DE INSPECCIÓN, VIGILANCIA Y CONTROL DE VIVIENDA",D341="DIRECCION DE PREVENCION, ARRENDAMIENTO Y CONTROL DE ENAJENACION","SUBSECRETARÍA DE INSPECCIÓN, VIGILANCIA Y CONTROL DE VIVIENDA",D341="DIRECCION DE INVESTIGACIONES Y CONTROL DE VIVIENDA","SUBSECRETARÍA DE INSPECCIÓN, VIGILANCIA Y CONTROL DE VIVIENDA",D341="SUBSECRETARIA DE INSPECCION, VIGILANCIA Y CONTROL DE VIVIENDA","SUBSECRETARÍA DE INSPECCIÓN, VIGILANCIA Y CONTROL DE VIVIENDA",D341="DESPACHO","DESPACHO DE LA SECRETARÍA",D341="DESPACHO DE LA SECRETARIA","DESPACHO DE LA SECRETARÍA",D341="SUBSECRETARIA JURIDICA","SUBSECRETARÍA JURÍDICA",D341="OFICINA DE CONTROL INTERNO","OFICINA DE CONTROL INTERNO",D341="OFICINA DE CONTROL DISCIPLINARIO INTERNO","OFICINA DE CONTROL DISCIPLINARIO INTERNO",D341="OFICINA ASESORA DE COMUNICACIONES","OFICINA ASESORA DE COMUNICACIONES",D341="SUBSECRETARIA DE INTERVENCIONES INTEGRALES","SUBSECRETARÍA DE INTERVENCIONES INTEGRALES",D341="DIRECCION DE HABITAT Y ENTORNOS","SUBSECRETARÍA DE INTERVENCIONES INTEGRALES",D341="DIRECCION DE OPERACIONES","SUBSECRETARÍA DE INTERVENCIONES INTEGRALES",D341="DIRECCION DE ESTRUCTURACION DE PROYECTOS","SUBSECRETARÍA DE INTERVENCIONES INTEGRALES",D341="OFICINA ASESORA DE PLANEACION","OFICINA ASESORA DE PLANEACIÓN",D341="OFICINA DE PARTICIPACION Y RELACIONAMIENTO CON LA CIUDADANIA","OFICINA DE PARTICIPACIÓN Y RELACIONAMIENTO CON LA CIUDADANÍA",D341="SERVICIO A LA CIUDADANIA","OFICINA DE PARTICIPACIÓN Y RELACIONAMIENTO CON LA CIUDADANÍA",D341="OFICINA DE TECNOLOGIA Y TRANSFORMACION DIGITAL","OFICINA DE TECNOLOGÍA Y TRANSFORMACIÓN DIGITAL")</f>
        <v>SUBSECRETARÍA DE VIVIENDA</v>
      </c>
      <c r="D341" s="5" t="str">
        <f>VLOOKUP(A341,[1]TODAS!$A$1:$T$2027,8,0)</f>
        <v>DIRECCION DE MEJORAMIENTO HABITACIONAL</v>
      </c>
      <c r="E341" s="6">
        <v>46041</v>
      </c>
      <c r="F341" s="6">
        <f>VLOOKUP(A341,[1]TODAS!$A$1:$T$2027,6,0)</f>
        <v>46057</v>
      </c>
      <c r="G341" s="27">
        <f>NETWORKDAYS(E341,F341,FESTIVOS!$A$17:$A$51)-1</f>
        <v>12</v>
      </c>
      <c r="H341" s="17" t="str">
        <f>VLOOKUP(A341,[1]TODAS!$A$1:$T$2027,14,0)</f>
        <v>FINALIZADO</v>
      </c>
      <c r="I341" s="6" t="str">
        <f>VLOOKUP(A341,[1]TODAS!$A$1:$T$2027,5,0)</f>
        <v>2-2026-6808, 2-2026-6808</v>
      </c>
      <c r="J341" s="3" t="s">
        <v>28</v>
      </c>
      <c r="K341" s="3" t="s">
        <v>19</v>
      </c>
    </row>
    <row r="342" spans="1:11" ht="14.5" x14ac:dyDescent="0.35">
      <c r="A342" s="5" t="s">
        <v>378</v>
      </c>
      <c r="B342" s="27">
        <v>414262026</v>
      </c>
      <c r="C342" s="5" t="str" cm="1">
        <f t="array" ref="C342">_xlfn.IFS(D342="CORRESPONDENCIA","SUBSECRETARÍA CORPORATIVA",D342="SUBSECRETARIA CORPORATIVA","SUBSECRETARÍA CORPORATIVA",D342="BIENES Y SERVICIOS","SUBSECRETARÍA CORPORATIVA",D342="DIRECCION DE CONTRATACION","SUBSECRETARÍA CORPORATIVA",D342="DIRECCION ADMINISTRATIVA","SUBSECRETARÍA CORPORATIVA",D342="DIRECCION FINANCIERA","SUBSECRETARÍA CORPORATIVA",D342="TALENTO HUMANO","SUBSECRETARÍA CORPORATIVA",D342="GESTION DOCUMENTAL","SUBSECRETARÍA CORPORATIVA",D342="SUBSECRETARIA DE VIVIENDA","SUBSECRETARÍA DE VIVIENDA",D342="DIRECCION DE APOYO A LA CONSTRUCCION","SUBSECRETARÍA DE VIVIENDA",D342="DIRECCION DE FINANCIACION DE VIVIENDA","SUBSECRETARÍA DE VIVIENDA",D342="DIRECCION DE MEJORAMIENTO HABITACIONAL","SUBSECRETARÍA DE VIVIENDA",D342="SUBDIRECCION DE RECURSOS PRIVADOS","SUBSECRETARÍA DE VIVIENDA",D342="SUBSECRETARIA DE PLANEACION Y POLITICAS","SUBSECRETARÍA DE PLANEACIÓN Y POLÍTICAS",D342="DIRECCION DE INFORMACION DE POLITICAS PUBLICAS","SUBSECRETARÍA DE PLANEACIÓN Y POLÍTICAS",D342="DIRECCION DE SERVICIOS PUBLICOS","SUBSECRETARÍA DE PLANEACIÓN Y POLÍTICAS",D342="DIRECCION DE GESTION DEL SUELO","SUBSECRETARÍA DE PLANEACIÓN Y POLÍTICAS",D342="SUBSECRETARIA DE INVESTIGACIONES Y CONTROL DE VIVIENDA","SUBSECRETARÍA DE INSPECCIÓN, VIGILANCIA Y CONTROL DE VIVIENDA",D342="DIRECCION DE PREVENCION, ARRENDAMIENTO Y CONTROL DE ENAJENACION","SUBSECRETARÍA DE INSPECCIÓN, VIGILANCIA Y CONTROL DE VIVIENDA",D342="DIRECCION DE INVESTIGACIONES Y CONTROL DE VIVIENDA","SUBSECRETARÍA DE INSPECCIÓN, VIGILANCIA Y CONTROL DE VIVIENDA",D342="SUBSECRETARIA DE INSPECCION, VIGILANCIA Y CONTROL DE VIVIENDA","SUBSECRETARÍA DE INSPECCIÓN, VIGILANCIA Y CONTROL DE VIVIENDA",D342="DESPACHO","DESPACHO DE LA SECRETARÍA",D342="DESPACHO DE LA SECRETARIA","DESPACHO DE LA SECRETARÍA",D342="SUBSECRETARIA JURIDICA","SUBSECRETARÍA JURÍDICA",D342="OFICINA DE CONTROL INTERNO","OFICINA DE CONTROL INTERNO",D342="OFICINA DE CONTROL DISCIPLINARIO INTERNO","OFICINA DE CONTROL DISCIPLINARIO INTERNO",D342="OFICINA ASESORA DE COMUNICACIONES","OFICINA ASESORA DE COMUNICACIONES",D342="SUBSECRETARIA DE INTERVENCIONES INTEGRALES","SUBSECRETARÍA DE INTERVENCIONES INTEGRALES",D342="DIRECCION DE HABITAT Y ENTORNOS","SUBSECRETARÍA DE INTERVENCIONES INTEGRALES",D342="DIRECCION DE OPERACIONES","SUBSECRETARÍA DE INTERVENCIONES INTEGRALES",D342="DIRECCION DE ESTRUCTURACION DE PROYECTOS","SUBSECRETARÍA DE INTERVENCIONES INTEGRALES",D342="OFICINA ASESORA DE PLANEACION","OFICINA ASESORA DE PLANEACIÓN",D342="OFICINA DE PARTICIPACION Y RELACIONAMIENTO CON LA CIUDADANIA","OFICINA DE PARTICIPACIÓN Y RELACIONAMIENTO CON LA CIUDADANÍA",D342="SERVICIO A LA CIUDADANIA","OFICINA DE PARTICIPACIÓN Y RELACIONAMIENTO CON LA CIUDADANÍA",D342="OFICINA DE TECNOLOGIA Y TRANSFORMACION DIGITAL","OFICINA DE TECNOLOGÍA Y TRANSFORMACIÓN DIGITAL")</f>
        <v>SUBSECRETARÍA DE VIVIENDA</v>
      </c>
      <c r="D342" s="5" t="str">
        <f>VLOOKUP(A342,[1]TODAS!$A$1:$T$2027,8,0)</f>
        <v>DIRECCION DE FINANCIACION DE VIVIENDA</v>
      </c>
      <c r="E342" s="6">
        <v>46041</v>
      </c>
      <c r="F342" s="6">
        <f>VLOOKUP(A342,[1]TODAS!$A$1:$T$2027,6,0)</f>
        <v>46045</v>
      </c>
      <c r="G342" s="27">
        <f>NETWORKDAYS(E342,F342,FESTIVOS!$A$17:$A$51)-1</f>
        <v>4</v>
      </c>
      <c r="H342" s="17" t="str">
        <f>VLOOKUP(A342,[1]TODAS!$A$1:$T$2027,14,0)</f>
        <v>FINALIZADO</v>
      </c>
      <c r="I342" s="6" t="str">
        <f>VLOOKUP(A342,[1]TODAS!$A$1:$T$2027,5,0)</f>
        <v>2-2026-4775, 2-2026-4775</v>
      </c>
      <c r="J342" s="3" t="s">
        <v>28</v>
      </c>
      <c r="K342" s="3" t="s">
        <v>19</v>
      </c>
    </row>
    <row r="343" spans="1:11" ht="14.5" x14ac:dyDescent="0.35">
      <c r="A343" s="5" t="s">
        <v>379</v>
      </c>
      <c r="B343" s="27">
        <v>336642026</v>
      </c>
      <c r="C343" s="5" t="str" cm="1">
        <f t="array" ref="C343">_xlfn.IFS(D343="CORRESPONDENCIA","SUBSECRETARÍA CORPORATIVA",D343="SUBSECRETARIA CORPORATIVA","SUBSECRETARÍA CORPORATIVA",D343="BIENES Y SERVICIOS","SUBSECRETARÍA CORPORATIVA",D343="DIRECCION DE CONTRATACION","SUBSECRETARÍA CORPORATIVA",D343="DIRECCION ADMINISTRATIVA","SUBSECRETARÍA CORPORATIVA",D343="DIRECCION FINANCIERA","SUBSECRETARÍA CORPORATIVA",D343="TALENTO HUMANO","SUBSECRETARÍA CORPORATIVA",D343="GESTION DOCUMENTAL","SUBSECRETARÍA CORPORATIVA",D343="SUBSECRETARIA DE VIVIENDA","SUBSECRETARÍA DE VIVIENDA",D343="DIRECCION DE APOYO A LA CONSTRUCCION","SUBSECRETARÍA DE VIVIENDA",D343="DIRECCION DE FINANCIACION DE VIVIENDA","SUBSECRETARÍA DE VIVIENDA",D343="DIRECCION DE MEJORAMIENTO HABITACIONAL","SUBSECRETARÍA DE VIVIENDA",D343="SUBDIRECCION DE RECURSOS PRIVADOS","SUBSECRETARÍA DE VIVIENDA",D343="SUBSECRETARIA DE PLANEACION Y POLITICAS","SUBSECRETARÍA DE PLANEACIÓN Y POLÍTICAS",D343="DIRECCION DE INFORMACION DE POLITICAS PUBLICAS","SUBSECRETARÍA DE PLANEACIÓN Y POLÍTICAS",D343="DIRECCION DE SERVICIOS PUBLICOS","SUBSECRETARÍA DE PLANEACIÓN Y POLÍTICAS",D343="DIRECCION DE GESTION DEL SUELO","SUBSECRETARÍA DE PLANEACIÓN Y POLÍTICAS",D343="SUBSECRETARIA DE INVESTIGACIONES Y CONTROL DE VIVIENDA","SUBSECRETARÍA DE INSPECCIÓN, VIGILANCIA Y CONTROL DE VIVIENDA",D343="DIRECCION DE PREVENCION, ARRENDAMIENTO Y CONTROL DE ENAJENACION","SUBSECRETARÍA DE INSPECCIÓN, VIGILANCIA Y CONTROL DE VIVIENDA",D343="DIRECCION DE INVESTIGACIONES Y CONTROL DE VIVIENDA","SUBSECRETARÍA DE INSPECCIÓN, VIGILANCIA Y CONTROL DE VIVIENDA",D343="SUBSECRETARIA DE INSPECCION, VIGILANCIA Y CONTROL DE VIVIENDA","SUBSECRETARÍA DE INSPECCIÓN, VIGILANCIA Y CONTROL DE VIVIENDA",D343="DESPACHO","DESPACHO DE LA SECRETARÍA",D343="DESPACHO DE LA SECRETARIA","DESPACHO DE LA SECRETARÍA",D343="SUBSECRETARIA JURIDICA","SUBSECRETARÍA JURÍDICA",D343="OFICINA DE CONTROL INTERNO","OFICINA DE CONTROL INTERNO",D343="OFICINA DE CONTROL DISCIPLINARIO INTERNO","OFICINA DE CONTROL DISCIPLINARIO INTERNO",D343="OFICINA ASESORA DE COMUNICACIONES","OFICINA ASESORA DE COMUNICACIONES",D343="SUBSECRETARIA DE INTERVENCIONES INTEGRALES","SUBSECRETARÍA DE INTERVENCIONES INTEGRALES",D343="DIRECCION DE HABITAT Y ENTORNOS","SUBSECRETARÍA DE INTERVENCIONES INTEGRALES",D343="DIRECCION DE OPERACIONES","SUBSECRETARÍA DE INTERVENCIONES INTEGRALES",D343="DIRECCION DE ESTRUCTURACION DE PROYECTOS","SUBSECRETARÍA DE INTERVENCIONES INTEGRALES",D343="OFICINA ASESORA DE PLANEACION","OFICINA ASESORA DE PLANEACIÓN",D343="OFICINA DE PARTICIPACION Y RELACIONAMIENTO CON LA CIUDADANIA","OFICINA DE PARTICIPACIÓN Y RELACIONAMIENTO CON LA CIUDADANÍA",D343="SERVICIO A LA CIUDADANIA","OFICINA DE PARTICIPACIÓN Y RELACIONAMIENTO CON LA CIUDADANÍA",D343="OFICINA DE TECNOLOGIA Y TRANSFORMACION DIGITAL","OFICINA DE TECNOLOGÍA Y TRANSFORMACIÓN DIGITAL")</f>
        <v>SUBSECRETARÍA DE VIVIENDA</v>
      </c>
      <c r="D343" s="5" t="str">
        <f>VLOOKUP(A343,[1]TODAS!$A$1:$T$2027,8,0)</f>
        <v>DIRECCION DE FINANCIACION DE VIVIENDA</v>
      </c>
      <c r="E343" s="6">
        <v>46041</v>
      </c>
      <c r="F343" s="6">
        <f>VLOOKUP(A343,[1]TODAS!$A$1:$T$2027,6,0)</f>
        <v>46052</v>
      </c>
      <c r="G343" s="27">
        <f>NETWORKDAYS(E343,F343,FESTIVOS!$A$17:$A$51)-1</f>
        <v>9</v>
      </c>
      <c r="H343" s="17" t="str">
        <f>VLOOKUP(A343,[1]TODAS!$A$1:$T$2027,14,0)</f>
        <v>FINALIZADO</v>
      </c>
      <c r="I343" s="6" t="str">
        <f>VLOOKUP(A343,[1]TODAS!$A$1:$T$2027,5,0)</f>
        <v>2-2026-5971, 2-2026-5971</v>
      </c>
      <c r="J343" s="3" t="s">
        <v>28</v>
      </c>
      <c r="K343" s="3" t="s">
        <v>19</v>
      </c>
    </row>
    <row r="344" spans="1:11" ht="14.5" x14ac:dyDescent="0.35">
      <c r="A344" s="5" t="s">
        <v>380</v>
      </c>
      <c r="B344" s="27">
        <v>337062026</v>
      </c>
      <c r="C344" s="5" t="str" cm="1">
        <f t="array" ref="C344">_xlfn.IFS(D344="CORRESPONDENCIA","SUBSECRETARÍA CORPORATIVA",D344="SUBSECRETARIA CORPORATIVA","SUBSECRETARÍA CORPORATIVA",D344="BIENES Y SERVICIOS","SUBSECRETARÍA CORPORATIVA",D344="DIRECCION DE CONTRATACION","SUBSECRETARÍA CORPORATIVA",D344="DIRECCION ADMINISTRATIVA","SUBSECRETARÍA CORPORATIVA",D344="DIRECCION FINANCIERA","SUBSECRETARÍA CORPORATIVA",D344="TALENTO HUMANO","SUBSECRETARÍA CORPORATIVA",D344="GESTION DOCUMENTAL","SUBSECRETARÍA CORPORATIVA",D344="SUBSECRETARIA DE VIVIENDA","SUBSECRETARÍA DE VIVIENDA",D344="DIRECCION DE APOYO A LA CONSTRUCCION","SUBSECRETARÍA DE VIVIENDA",D344="DIRECCION DE FINANCIACION DE VIVIENDA","SUBSECRETARÍA DE VIVIENDA",D344="DIRECCION DE MEJORAMIENTO HABITACIONAL","SUBSECRETARÍA DE VIVIENDA",D344="SUBDIRECCION DE RECURSOS PRIVADOS","SUBSECRETARÍA DE VIVIENDA",D344="SUBSECRETARIA DE PLANEACION Y POLITICAS","SUBSECRETARÍA DE PLANEACIÓN Y POLÍTICAS",D344="DIRECCION DE INFORMACION DE POLITICAS PUBLICAS","SUBSECRETARÍA DE PLANEACIÓN Y POLÍTICAS",D344="DIRECCION DE SERVICIOS PUBLICOS","SUBSECRETARÍA DE PLANEACIÓN Y POLÍTICAS",D344="DIRECCION DE GESTION DEL SUELO","SUBSECRETARÍA DE PLANEACIÓN Y POLÍTICAS",D344="SUBSECRETARIA DE INVESTIGACIONES Y CONTROL DE VIVIENDA","SUBSECRETARÍA DE INSPECCIÓN, VIGILANCIA Y CONTROL DE VIVIENDA",D344="DIRECCION DE PREVENCION, ARRENDAMIENTO Y CONTROL DE ENAJENACION","SUBSECRETARÍA DE INSPECCIÓN, VIGILANCIA Y CONTROL DE VIVIENDA",D344="DIRECCION DE INVESTIGACIONES Y CONTROL DE VIVIENDA","SUBSECRETARÍA DE INSPECCIÓN, VIGILANCIA Y CONTROL DE VIVIENDA",D344="SUBSECRETARIA DE INSPECCION, VIGILANCIA Y CONTROL DE VIVIENDA","SUBSECRETARÍA DE INSPECCIÓN, VIGILANCIA Y CONTROL DE VIVIENDA",D344="DESPACHO","DESPACHO DE LA SECRETARÍA",D344="DESPACHO DE LA SECRETARIA","DESPACHO DE LA SECRETARÍA",D344="SUBSECRETARIA JURIDICA","SUBSECRETARÍA JURÍDICA",D344="OFICINA DE CONTROL INTERNO","OFICINA DE CONTROL INTERNO",D344="OFICINA DE CONTROL DISCIPLINARIO INTERNO","OFICINA DE CONTROL DISCIPLINARIO INTERNO",D344="OFICINA ASESORA DE COMUNICACIONES","OFICINA ASESORA DE COMUNICACIONES",D344="SUBSECRETARIA DE INTERVENCIONES INTEGRALES","SUBSECRETARÍA DE INTERVENCIONES INTEGRALES",D344="DIRECCION DE HABITAT Y ENTORNOS","SUBSECRETARÍA DE INTERVENCIONES INTEGRALES",D344="DIRECCION DE OPERACIONES","SUBSECRETARÍA DE INTERVENCIONES INTEGRALES",D344="DIRECCION DE ESTRUCTURACION DE PROYECTOS","SUBSECRETARÍA DE INTERVENCIONES INTEGRALES",D344="OFICINA ASESORA DE PLANEACION","OFICINA ASESORA DE PLANEACIÓN",D344="OFICINA DE PARTICIPACION Y RELACIONAMIENTO CON LA CIUDADANIA","OFICINA DE PARTICIPACIÓN Y RELACIONAMIENTO CON LA CIUDADANÍA",D344="SERVICIO A LA CIUDADANIA","OFICINA DE PARTICIPACIÓN Y RELACIONAMIENTO CON LA CIUDADANÍA",D344="OFICINA DE TECNOLOGIA Y TRANSFORMACION DIGITAL","OFICINA DE TECNOLOGÍA Y TRANSFORMACIÓN DIGITAL")</f>
        <v>SUBSECRETARÍA DE VIVIENDA</v>
      </c>
      <c r="D344" s="5" t="str">
        <f>VLOOKUP(A344,[1]TODAS!$A$1:$T$2027,8,0)</f>
        <v>DIRECCION DE FINANCIACION DE VIVIENDA</v>
      </c>
      <c r="E344" s="6">
        <v>46041</v>
      </c>
      <c r="F344" s="6">
        <f>VLOOKUP(A344,[1]TODAS!$A$1:$T$2027,6,0)</f>
        <v>46045</v>
      </c>
      <c r="G344" s="27">
        <f>NETWORKDAYS(E344,F344,FESTIVOS!$A$17:$A$51)-1</f>
        <v>4</v>
      </c>
      <c r="H344" s="17" t="str">
        <f>VLOOKUP(A344,[1]TODAS!$A$1:$T$2027,14,0)</f>
        <v>FINALIZADO</v>
      </c>
      <c r="I344" s="6" t="str">
        <f>VLOOKUP(A344,[1]TODAS!$A$1:$T$2027,5,0)</f>
        <v>2-2026-4608, 2-2026-4608</v>
      </c>
      <c r="J344" s="3" t="s">
        <v>28</v>
      </c>
      <c r="K344" s="3" t="s">
        <v>19</v>
      </c>
    </row>
    <row r="345" spans="1:11" ht="14.5" x14ac:dyDescent="0.35">
      <c r="A345" s="5" t="s">
        <v>381</v>
      </c>
      <c r="B345" s="27">
        <v>337212026</v>
      </c>
      <c r="C345" s="5" t="str" cm="1">
        <f t="array" ref="C345">_xlfn.IFS(D345="CORRESPONDENCIA","SUBSECRETARÍA CORPORATIVA",D345="SUBSECRETARIA CORPORATIVA","SUBSECRETARÍA CORPORATIVA",D345="BIENES Y SERVICIOS","SUBSECRETARÍA CORPORATIVA",D345="DIRECCION DE CONTRATACION","SUBSECRETARÍA CORPORATIVA",D345="DIRECCION ADMINISTRATIVA","SUBSECRETARÍA CORPORATIVA",D345="DIRECCION FINANCIERA","SUBSECRETARÍA CORPORATIVA",D345="TALENTO HUMANO","SUBSECRETARÍA CORPORATIVA",D345="GESTION DOCUMENTAL","SUBSECRETARÍA CORPORATIVA",D345="SUBSECRETARIA DE VIVIENDA","SUBSECRETARÍA DE VIVIENDA",D345="DIRECCION DE APOYO A LA CONSTRUCCION","SUBSECRETARÍA DE VIVIENDA",D345="DIRECCION DE FINANCIACION DE VIVIENDA","SUBSECRETARÍA DE VIVIENDA",D345="DIRECCION DE MEJORAMIENTO HABITACIONAL","SUBSECRETARÍA DE VIVIENDA",D345="SUBDIRECCION DE RECURSOS PRIVADOS","SUBSECRETARÍA DE VIVIENDA",D345="SUBSECRETARIA DE PLANEACION Y POLITICAS","SUBSECRETARÍA DE PLANEACIÓN Y POLÍTICAS",D345="DIRECCION DE INFORMACION DE POLITICAS PUBLICAS","SUBSECRETARÍA DE PLANEACIÓN Y POLÍTICAS",D345="DIRECCION DE SERVICIOS PUBLICOS","SUBSECRETARÍA DE PLANEACIÓN Y POLÍTICAS",D345="DIRECCION DE GESTION DEL SUELO","SUBSECRETARÍA DE PLANEACIÓN Y POLÍTICAS",D345="SUBSECRETARIA DE INVESTIGACIONES Y CONTROL DE VIVIENDA","SUBSECRETARÍA DE INSPECCIÓN, VIGILANCIA Y CONTROL DE VIVIENDA",D345="DIRECCION DE PREVENCION, ARRENDAMIENTO Y CONTROL DE ENAJENACION","SUBSECRETARÍA DE INSPECCIÓN, VIGILANCIA Y CONTROL DE VIVIENDA",D345="DIRECCION DE INVESTIGACIONES Y CONTROL DE VIVIENDA","SUBSECRETARÍA DE INSPECCIÓN, VIGILANCIA Y CONTROL DE VIVIENDA",D345="SUBSECRETARIA DE INSPECCION, VIGILANCIA Y CONTROL DE VIVIENDA","SUBSECRETARÍA DE INSPECCIÓN, VIGILANCIA Y CONTROL DE VIVIENDA",D345="DESPACHO","DESPACHO DE LA SECRETARÍA",D345="DESPACHO DE LA SECRETARIA","DESPACHO DE LA SECRETARÍA",D345="SUBSECRETARIA JURIDICA","SUBSECRETARÍA JURÍDICA",D345="OFICINA DE CONTROL INTERNO","OFICINA DE CONTROL INTERNO",D345="OFICINA DE CONTROL DISCIPLINARIO INTERNO","OFICINA DE CONTROL DISCIPLINARIO INTERNO",D345="OFICINA ASESORA DE COMUNICACIONES","OFICINA ASESORA DE COMUNICACIONES",D345="SUBSECRETARIA DE INTERVENCIONES INTEGRALES","SUBSECRETARÍA DE INTERVENCIONES INTEGRALES",D345="DIRECCION DE HABITAT Y ENTORNOS","SUBSECRETARÍA DE INTERVENCIONES INTEGRALES",D345="DIRECCION DE OPERACIONES","SUBSECRETARÍA DE INTERVENCIONES INTEGRALES",D345="DIRECCION DE ESTRUCTURACION DE PROYECTOS","SUBSECRETARÍA DE INTERVENCIONES INTEGRALES",D345="OFICINA ASESORA DE PLANEACION","OFICINA ASESORA DE PLANEACIÓN",D345="OFICINA DE PARTICIPACION Y RELACIONAMIENTO CON LA CIUDADANIA","OFICINA DE PARTICIPACIÓN Y RELACIONAMIENTO CON LA CIUDADANÍA",D345="SERVICIO A LA CIUDADANIA","OFICINA DE PARTICIPACIÓN Y RELACIONAMIENTO CON LA CIUDADANÍA",D345="OFICINA DE TECNOLOGIA Y TRANSFORMACION DIGITAL","OFICINA DE TECNOLOGÍA Y TRANSFORMACIÓN DIGITAL")</f>
        <v>SUBSECRETARÍA DE VIVIENDA</v>
      </c>
      <c r="D345" s="5" t="str">
        <f>VLOOKUP(A345,[1]TODAS!$A$1:$T$2027,8,0)</f>
        <v>DIRECCION DE FINANCIACION DE VIVIENDA</v>
      </c>
      <c r="E345" s="6">
        <v>46041</v>
      </c>
      <c r="F345" s="6">
        <f>VLOOKUP(A345,[1]TODAS!$A$1:$T$2027,6,0)</f>
        <v>46045</v>
      </c>
      <c r="G345" s="27">
        <f>NETWORKDAYS(E345,F345,FESTIVOS!$A$17:$A$51)-1</f>
        <v>4</v>
      </c>
      <c r="H345" s="17" t="str">
        <f>VLOOKUP(A345,[1]TODAS!$A$1:$T$2027,14,0)</f>
        <v>FINALIZADO</v>
      </c>
      <c r="I345" s="6" t="str">
        <f>VLOOKUP(A345,[1]TODAS!$A$1:$T$2027,5,0)</f>
        <v>2-2026-4779, 2-2026-4779</v>
      </c>
      <c r="J345" s="3" t="s">
        <v>28</v>
      </c>
      <c r="K345" s="3" t="s">
        <v>19</v>
      </c>
    </row>
    <row r="346" spans="1:11" ht="14.5" x14ac:dyDescent="0.35">
      <c r="A346" s="5" t="s">
        <v>382</v>
      </c>
      <c r="B346" s="27">
        <v>337432026</v>
      </c>
      <c r="C346" s="5" t="str" cm="1">
        <f t="array" ref="C346">_xlfn.IFS(D346="CORRESPONDENCIA","SUBSECRETARÍA CORPORATIVA",D346="SUBSECRETARIA CORPORATIVA","SUBSECRETARÍA CORPORATIVA",D346="BIENES Y SERVICIOS","SUBSECRETARÍA CORPORATIVA",D346="DIRECCION DE CONTRATACION","SUBSECRETARÍA CORPORATIVA",D346="DIRECCION ADMINISTRATIVA","SUBSECRETARÍA CORPORATIVA",D346="DIRECCION FINANCIERA","SUBSECRETARÍA CORPORATIVA",D346="TALENTO HUMANO","SUBSECRETARÍA CORPORATIVA",D346="GESTION DOCUMENTAL","SUBSECRETARÍA CORPORATIVA",D346="SUBSECRETARIA DE VIVIENDA","SUBSECRETARÍA DE VIVIENDA",D346="DIRECCION DE APOYO A LA CONSTRUCCION","SUBSECRETARÍA DE VIVIENDA",D346="DIRECCION DE FINANCIACION DE VIVIENDA","SUBSECRETARÍA DE VIVIENDA",D346="DIRECCION DE MEJORAMIENTO HABITACIONAL","SUBSECRETARÍA DE VIVIENDA",D346="SUBDIRECCION DE RECURSOS PRIVADOS","SUBSECRETARÍA DE VIVIENDA",D346="SUBSECRETARIA DE PLANEACION Y POLITICAS","SUBSECRETARÍA DE PLANEACIÓN Y POLÍTICAS",D346="DIRECCION DE INFORMACION DE POLITICAS PUBLICAS","SUBSECRETARÍA DE PLANEACIÓN Y POLÍTICAS",D346="DIRECCION DE SERVICIOS PUBLICOS","SUBSECRETARÍA DE PLANEACIÓN Y POLÍTICAS",D346="DIRECCION DE GESTION DEL SUELO","SUBSECRETARÍA DE PLANEACIÓN Y POLÍTICAS",D346="SUBSECRETARIA DE INVESTIGACIONES Y CONTROL DE VIVIENDA","SUBSECRETARÍA DE INSPECCIÓN, VIGILANCIA Y CONTROL DE VIVIENDA",D346="DIRECCION DE PREVENCION, ARRENDAMIENTO Y CONTROL DE ENAJENACION","SUBSECRETARÍA DE INSPECCIÓN, VIGILANCIA Y CONTROL DE VIVIENDA",D346="DIRECCION DE INVESTIGACIONES Y CONTROL DE VIVIENDA","SUBSECRETARÍA DE INSPECCIÓN, VIGILANCIA Y CONTROL DE VIVIENDA",D346="SUBSECRETARIA DE INSPECCION, VIGILANCIA Y CONTROL DE VIVIENDA","SUBSECRETARÍA DE INSPECCIÓN, VIGILANCIA Y CONTROL DE VIVIENDA",D346="DESPACHO","DESPACHO DE LA SECRETARÍA",D346="DESPACHO DE LA SECRETARIA","DESPACHO DE LA SECRETARÍA",D346="SUBSECRETARIA JURIDICA","SUBSECRETARÍA JURÍDICA",D346="OFICINA DE CONTROL INTERNO","OFICINA DE CONTROL INTERNO",D346="OFICINA DE CONTROL DISCIPLINARIO INTERNO","OFICINA DE CONTROL DISCIPLINARIO INTERNO",D346="OFICINA ASESORA DE COMUNICACIONES","OFICINA ASESORA DE COMUNICACIONES",D346="SUBSECRETARIA DE INTERVENCIONES INTEGRALES","SUBSECRETARÍA DE INTERVENCIONES INTEGRALES",D346="DIRECCION DE HABITAT Y ENTORNOS","SUBSECRETARÍA DE INTERVENCIONES INTEGRALES",D346="DIRECCION DE OPERACIONES","SUBSECRETARÍA DE INTERVENCIONES INTEGRALES",D346="DIRECCION DE ESTRUCTURACION DE PROYECTOS","SUBSECRETARÍA DE INTERVENCIONES INTEGRALES",D346="OFICINA ASESORA DE PLANEACION","OFICINA ASESORA DE PLANEACIÓN",D346="OFICINA DE PARTICIPACION Y RELACIONAMIENTO CON LA CIUDADANIA","OFICINA DE PARTICIPACIÓN Y RELACIONAMIENTO CON LA CIUDADANÍA",D346="SERVICIO A LA CIUDADANIA","OFICINA DE PARTICIPACIÓN Y RELACIONAMIENTO CON LA CIUDADANÍA",D346="OFICINA DE TECNOLOGIA Y TRANSFORMACION DIGITAL","OFICINA DE TECNOLOGÍA Y TRANSFORMACIÓN DIGITAL")</f>
        <v>SUBSECRETARÍA DE INSPECCIÓN, VIGILANCIA Y CONTROL DE VIVIENDA</v>
      </c>
      <c r="D346" s="5" t="str">
        <f>VLOOKUP(A346,[1]TODAS!$A$1:$T$2027,8,0)</f>
        <v>DIRECCION DE PREVENCION, ARRENDAMIENTO Y CONTROL DE ENAJENACION</v>
      </c>
      <c r="E346" s="6">
        <v>46041</v>
      </c>
      <c r="F346" s="6">
        <f>VLOOKUP(A346,[1]TODAS!$A$1:$T$2027,6,0)</f>
        <v>46057</v>
      </c>
      <c r="G346" s="27">
        <f>NETWORKDAYS(E346,F346,FESTIVOS!$A$17:$A$51)-1</f>
        <v>12</v>
      </c>
      <c r="H346" s="17" t="str">
        <f>VLOOKUP(A346,[1]TODAS!$A$1:$T$2027,14,0)</f>
        <v>FINALIZADO</v>
      </c>
      <c r="I346" s="6" t="str">
        <f>VLOOKUP(A346,[1]TODAS!$A$1:$T$2027,5,0)</f>
        <v>2-2026-7063, 2-2026-7063</v>
      </c>
      <c r="J346" s="3" t="s">
        <v>28</v>
      </c>
      <c r="K346" s="3" t="s">
        <v>19</v>
      </c>
    </row>
    <row r="347" spans="1:11" ht="14.5" x14ac:dyDescent="0.35">
      <c r="A347" s="5" t="s">
        <v>383</v>
      </c>
      <c r="B347" s="27">
        <v>338742026</v>
      </c>
      <c r="C347" s="5" t="str" cm="1">
        <f t="array" ref="C347">_xlfn.IFS(D347="CORRESPONDENCIA","SUBSECRETARÍA CORPORATIVA",D347="SUBSECRETARIA CORPORATIVA","SUBSECRETARÍA CORPORATIVA",D347="BIENES Y SERVICIOS","SUBSECRETARÍA CORPORATIVA",D347="DIRECCION DE CONTRATACION","SUBSECRETARÍA CORPORATIVA",D347="DIRECCION ADMINISTRATIVA","SUBSECRETARÍA CORPORATIVA",D347="DIRECCION FINANCIERA","SUBSECRETARÍA CORPORATIVA",D347="TALENTO HUMANO","SUBSECRETARÍA CORPORATIVA",D347="GESTION DOCUMENTAL","SUBSECRETARÍA CORPORATIVA",D347="SUBSECRETARIA DE VIVIENDA","SUBSECRETARÍA DE VIVIENDA",D347="DIRECCION DE APOYO A LA CONSTRUCCION","SUBSECRETARÍA DE VIVIENDA",D347="DIRECCION DE FINANCIACION DE VIVIENDA","SUBSECRETARÍA DE VIVIENDA",D347="DIRECCION DE MEJORAMIENTO HABITACIONAL","SUBSECRETARÍA DE VIVIENDA",D347="SUBDIRECCION DE RECURSOS PRIVADOS","SUBSECRETARÍA DE VIVIENDA",D347="SUBSECRETARIA DE PLANEACION Y POLITICAS","SUBSECRETARÍA DE PLANEACIÓN Y POLÍTICAS",D347="DIRECCION DE INFORMACION DE POLITICAS PUBLICAS","SUBSECRETARÍA DE PLANEACIÓN Y POLÍTICAS",D347="DIRECCION DE SERVICIOS PUBLICOS","SUBSECRETARÍA DE PLANEACIÓN Y POLÍTICAS",D347="DIRECCION DE GESTION DEL SUELO","SUBSECRETARÍA DE PLANEACIÓN Y POLÍTICAS",D347="SUBSECRETARIA DE INVESTIGACIONES Y CONTROL DE VIVIENDA","SUBSECRETARÍA DE INSPECCIÓN, VIGILANCIA Y CONTROL DE VIVIENDA",D347="DIRECCION DE PREVENCION, ARRENDAMIENTO Y CONTROL DE ENAJENACION","SUBSECRETARÍA DE INSPECCIÓN, VIGILANCIA Y CONTROL DE VIVIENDA",D347="DIRECCION DE INVESTIGACIONES Y CONTROL DE VIVIENDA","SUBSECRETARÍA DE INSPECCIÓN, VIGILANCIA Y CONTROL DE VIVIENDA",D347="SUBSECRETARIA DE INSPECCION, VIGILANCIA Y CONTROL DE VIVIENDA","SUBSECRETARÍA DE INSPECCIÓN, VIGILANCIA Y CONTROL DE VIVIENDA",D347="DESPACHO","DESPACHO DE LA SECRETARÍA",D347="DESPACHO DE LA SECRETARIA","DESPACHO DE LA SECRETARÍA",D347="SUBSECRETARIA JURIDICA","SUBSECRETARÍA JURÍDICA",D347="OFICINA DE CONTROL INTERNO","OFICINA DE CONTROL INTERNO",D347="OFICINA DE CONTROL DISCIPLINARIO INTERNO","OFICINA DE CONTROL DISCIPLINARIO INTERNO",D347="OFICINA ASESORA DE COMUNICACIONES","OFICINA ASESORA DE COMUNICACIONES",D347="SUBSECRETARIA DE INTERVENCIONES INTEGRALES","SUBSECRETARÍA DE INTERVENCIONES INTEGRALES",D347="DIRECCION DE HABITAT Y ENTORNOS","SUBSECRETARÍA DE INTERVENCIONES INTEGRALES",D347="DIRECCION DE OPERACIONES","SUBSECRETARÍA DE INTERVENCIONES INTEGRALES",D347="DIRECCION DE ESTRUCTURACION DE PROYECTOS","SUBSECRETARÍA DE INTERVENCIONES INTEGRALES",D347="OFICINA ASESORA DE PLANEACION","OFICINA ASESORA DE PLANEACIÓN",D347="OFICINA DE PARTICIPACION Y RELACIONAMIENTO CON LA CIUDADANIA","OFICINA DE PARTICIPACIÓN Y RELACIONAMIENTO CON LA CIUDADANÍA",D347="SERVICIO A LA CIUDADANIA","OFICINA DE PARTICIPACIÓN Y RELACIONAMIENTO CON LA CIUDADANÍA",D347="OFICINA DE TECNOLOGIA Y TRANSFORMACION DIGITAL","OFICINA DE TECNOLOGÍA Y TRANSFORMACIÓN DIGITAL")</f>
        <v>SUBSECRETARÍA DE VIVIENDA</v>
      </c>
      <c r="D347" s="5" t="str">
        <f>VLOOKUP(A347,[1]TODAS!$A$1:$T$2027,8,0)</f>
        <v>DIRECCION DE FINANCIACION DE VIVIENDA</v>
      </c>
      <c r="E347" s="6">
        <v>46041</v>
      </c>
      <c r="F347" s="6">
        <f>VLOOKUP(A347,[1]TODAS!$A$1:$T$2027,6,0)</f>
        <v>46052</v>
      </c>
      <c r="G347" s="27">
        <f>NETWORKDAYS(E347,F347,FESTIVOS!$A$17:$A$51)-1</f>
        <v>9</v>
      </c>
      <c r="H347" s="17" t="str">
        <f>VLOOKUP(A347,[1]TODAS!$A$1:$T$2027,14,0)</f>
        <v>FINALIZADO</v>
      </c>
      <c r="I347" s="6" t="str">
        <f>VLOOKUP(A347,[1]TODAS!$A$1:$T$2027,5,0)</f>
        <v>2-2026-6199, 2-2026-6199</v>
      </c>
      <c r="J347" s="3" t="s">
        <v>28</v>
      </c>
      <c r="K347" s="3" t="s">
        <v>19</v>
      </c>
    </row>
    <row r="348" spans="1:11" ht="14.5" x14ac:dyDescent="0.35">
      <c r="A348" s="5" t="s">
        <v>384</v>
      </c>
      <c r="B348" s="27">
        <v>338942026</v>
      </c>
      <c r="C348" s="5" t="str" cm="1">
        <f t="array" ref="C348">_xlfn.IFS(D348="CORRESPONDENCIA","SUBSECRETARÍA CORPORATIVA",D348="SUBSECRETARIA CORPORATIVA","SUBSECRETARÍA CORPORATIVA",D348="BIENES Y SERVICIOS","SUBSECRETARÍA CORPORATIVA",D348="DIRECCION DE CONTRATACION","SUBSECRETARÍA CORPORATIVA",D348="DIRECCION ADMINISTRATIVA","SUBSECRETARÍA CORPORATIVA",D348="DIRECCION FINANCIERA","SUBSECRETARÍA CORPORATIVA",D348="TALENTO HUMANO","SUBSECRETARÍA CORPORATIVA",D348="GESTION DOCUMENTAL","SUBSECRETARÍA CORPORATIVA",D348="SUBSECRETARIA DE VIVIENDA","SUBSECRETARÍA DE VIVIENDA",D348="DIRECCION DE APOYO A LA CONSTRUCCION","SUBSECRETARÍA DE VIVIENDA",D348="DIRECCION DE FINANCIACION DE VIVIENDA","SUBSECRETARÍA DE VIVIENDA",D348="DIRECCION DE MEJORAMIENTO HABITACIONAL","SUBSECRETARÍA DE VIVIENDA",D348="SUBDIRECCION DE RECURSOS PRIVADOS","SUBSECRETARÍA DE VIVIENDA",D348="SUBSECRETARIA DE PLANEACION Y POLITICAS","SUBSECRETARÍA DE PLANEACIÓN Y POLÍTICAS",D348="DIRECCION DE INFORMACION DE POLITICAS PUBLICAS","SUBSECRETARÍA DE PLANEACIÓN Y POLÍTICAS",D348="DIRECCION DE SERVICIOS PUBLICOS","SUBSECRETARÍA DE PLANEACIÓN Y POLÍTICAS",D348="DIRECCION DE GESTION DEL SUELO","SUBSECRETARÍA DE PLANEACIÓN Y POLÍTICAS",D348="SUBSECRETARIA DE INVESTIGACIONES Y CONTROL DE VIVIENDA","SUBSECRETARÍA DE INSPECCIÓN, VIGILANCIA Y CONTROL DE VIVIENDA",D348="DIRECCION DE PREVENCION, ARRENDAMIENTO Y CONTROL DE ENAJENACION","SUBSECRETARÍA DE INSPECCIÓN, VIGILANCIA Y CONTROL DE VIVIENDA",D348="DIRECCION DE INVESTIGACIONES Y CONTROL DE VIVIENDA","SUBSECRETARÍA DE INSPECCIÓN, VIGILANCIA Y CONTROL DE VIVIENDA",D348="SUBSECRETARIA DE INSPECCION, VIGILANCIA Y CONTROL DE VIVIENDA","SUBSECRETARÍA DE INSPECCIÓN, VIGILANCIA Y CONTROL DE VIVIENDA",D348="DESPACHO","DESPACHO DE LA SECRETARÍA",D348="DESPACHO DE LA SECRETARIA","DESPACHO DE LA SECRETARÍA",D348="SUBSECRETARIA JURIDICA","SUBSECRETARÍA JURÍDICA",D348="OFICINA DE CONTROL INTERNO","OFICINA DE CONTROL INTERNO",D348="OFICINA DE CONTROL DISCIPLINARIO INTERNO","OFICINA DE CONTROL DISCIPLINARIO INTERNO",D348="OFICINA ASESORA DE COMUNICACIONES","OFICINA ASESORA DE COMUNICACIONES",D348="SUBSECRETARIA DE INTERVENCIONES INTEGRALES","SUBSECRETARÍA DE INTERVENCIONES INTEGRALES",D348="DIRECCION DE HABITAT Y ENTORNOS","SUBSECRETARÍA DE INTERVENCIONES INTEGRALES",D348="DIRECCION DE OPERACIONES","SUBSECRETARÍA DE INTERVENCIONES INTEGRALES",D348="DIRECCION DE ESTRUCTURACION DE PROYECTOS","SUBSECRETARÍA DE INTERVENCIONES INTEGRALES",D348="OFICINA ASESORA DE PLANEACION","OFICINA ASESORA DE PLANEACIÓN",D348="OFICINA DE PARTICIPACION Y RELACIONAMIENTO CON LA CIUDADANIA","OFICINA DE PARTICIPACIÓN Y RELACIONAMIENTO CON LA CIUDADANÍA",D348="SERVICIO A LA CIUDADANIA","OFICINA DE PARTICIPACIÓN Y RELACIONAMIENTO CON LA CIUDADANÍA",D348="OFICINA DE TECNOLOGIA Y TRANSFORMACION DIGITAL","OFICINA DE TECNOLOGÍA Y TRANSFORMACIÓN DIGITAL")</f>
        <v>SUBSECRETARÍA DE VIVIENDA</v>
      </c>
      <c r="D348" s="5" t="str">
        <f>VLOOKUP(A348,[1]TODAS!$A$1:$T$2027,8,0)</f>
        <v>DIRECCION DE FINANCIACION DE VIVIENDA</v>
      </c>
      <c r="E348" s="6">
        <v>46041</v>
      </c>
      <c r="F348" s="6">
        <f>VLOOKUP(A348,[1]TODAS!$A$1:$T$2027,6,0)</f>
        <v>46048</v>
      </c>
      <c r="G348" s="27">
        <f>NETWORKDAYS(E348,F348,FESTIVOS!$A$17:$A$51)-1</f>
        <v>5</v>
      </c>
      <c r="H348" s="17" t="str">
        <f>VLOOKUP(A348,[1]TODAS!$A$1:$T$2027,14,0)</f>
        <v>FINALIZADO</v>
      </c>
      <c r="I348" s="6" t="str">
        <f>VLOOKUP(A348,[1]TODAS!$A$1:$T$2027,5,0)</f>
        <v>2-2026-4892, 2-2026-4892</v>
      </c>
      <c r="J348" s="3" t="s">
        <v>28</v>
      </c>
      <c r="K348" s="3" t="s">
        <v>19</v>
      </c>
    </row>
    <row r="349" spans="1:11" ht="14.5" x14ac:dyDescent="0.35">
      <c r="A349" s="5" t="s">
        <v>385</v>
      </c>
      <c r="B349" s="27">
        <v>338992026</v>
      </c>
      <c r="C349" s="5" t="str" cm="1">
        <f t="array" ref="C349">_xlfn.IFS(D349="CORRESPONDENCIA","SUBSECRETARÍA CORPORATIVA",D349="SUBSECRETARIA CORPORATIVA","SUBSECRETARÍA CORPORATIVA",D349="BIENES Y SERVICIOS","SUBSECRETARÍA CORPORATIVA",D349="DIRECCION DE CONTRATACION","SUBSECRETARÍA CORPORATIVA",D349="DIRECCION ADMINISTRATIVA","SUBSECRETARÍA CORPORATIVA",D349="DIRECCION FINANCIERA","SUBSECRETARÍA CORPORATIVA",D349="TALENTO HUMANO","SUBSECRETARÍA CORPORATIVA",D349="GESTION DOCUMENTAL","SUBSECRETARÍA CORPORATIVA",D349="SUBSECRETARIA DE VIVIENDA","SUBSECRETARÍA DE VIVIENDA",D349="DIRECCION DE APOYO A LA CONSTRUCCION","SUBSECRETARÍA DE VIVIENDA",D349="DIRECCION DE FINANCIACION DE VIVIENDA","SUBSECRETARÍA DE VIVIENDA",D349="DIRECCION DE MEJORAMIENTO HABITACIONAL","SUBSECRETARÍA DE VIVIENDA",D349="SUBDIRECCION DE RECURSOS PRIVADOS","SUBSECRETARÍA DE VIVIENDA",D349="SUBSECRETARIA DE PLANEACION Y POLITICAS","SUBSECRETARÍA DE PLANEACIÓN Y POLÍTICAS",D349="DIRECCION DE INFORMACION DE POLITICAS PUBLICAS","SUBSECRETARÍA DE PLANEACIÓN Y POLÍTICAS",D349="DIRECCION DE SERVICIOS PUBLICOS","SUBSECRETARÍA DE PLANEACIÓN Y POLÍTICAS",D349="DIRECCION DE GESTION DEL SUELO","SUBSECRETARÍA DE PLANEACIÓN Y POLÍTICAS",D349="SUBSECRETARIA DE INVESTIGACIONES Y CONTROL DE VIVIENDA","SUBSECRETARÍA DE INSPECCIÓN, VIGILANCIA Y CONTROL DE VIVIENDA",D349="DIRECCION DE PREVENCION, ARRENDAMIENTO Y CONTROL DE ENAJENACION","SUBSECRETARÍA DE INSPECCIÓN, VIGILANCIA Y CONTROL DE VIVIENDA",D349="DIRECCION DE INVESTIGACIONES Y CONTROL DE VIVIENDA","SUBSECRETARÍA DE INSPECCIÓN, VIGILANCIA Y CONTROL DE VIVIENDA",D349="SUBSECRETARIA DE INSPECCION, VIGILANCIA Y CONTROL DE VIVIENDA","SUBSECRETARÍA DE INSPECCIÓN, VIGILANCIA Y CONTROL DE VIVIENDA",D349="DESPACHO","DESPACHO DE LA SECRETARÍA",D349="DESPACHO DE LA SECRETARIA","DESPACHO DE LA SECRETARÍA",D349="SUBSECRETARIA JURIDICA","SUBSECRETARÍA JURÍDICA",D349="OFICINA DE CONTROL INTERNO","OFICINA DE CONTROL INTERNO",D349="OFICINA DE CONTROL DISCIPLINARIO INTERNO","OFICINA DE CONTROL DISCIPLINARIO INTERNO",D349="OFICINA ASESORA DE COMUNICACIONES","OFICINA ASESORA DE COMUNICACIONES",D349="SUBSECRETARIA DE INTERVENCIONES INTEGRALES","SUBSECRETARÍA DE INTERVENCIONES INTEGRALES",D349="DIRECCION DE HABITAT Y ENTORNOS","SUBSECRETARÍA DE INTERVENCIONES INTEGRALES",D349="DIRECCION DE OPERACIONES","SUBSECRETARÍA DE INTERVENCIONES INTEGRALES",D349="DIRECCION DE ESTRUCTURACION DE PROYECTOS","SUBSECRETARÍA DE INTERVENCIONES INTEGRALES",D349="OFICINA ASESORA DE PLANEACION","OFICINA ASESORA DE PLANEACIÓN",D349="OFICINA DE PARTICIPACION Y RELACIONAMIENTO CON LA CIUDADANIA","OFICINA DE PARTICIPACIÓN Y RELACIONAMIENTO CON LA CIUDADANÍA",D349="SERVICIO A LA CIUDADANIA","OFICINA DE PARTICIPACIÓN Y RELACIONAMIENTO CON LA CIUDADANÍA",D349="OFICINA DE TECNOLOGIA Y TRANSFORMACION DIGITAL","OFICINA DE TECNOLOGÍA Y TRANSFORMACIÓN DIGITAL")</f>
        <v>SUBSECRETARÍA DE VIVIENDA</v>
      </c>
      <c r="D349" s="5" t="str">
        <f>VLOOKUP(A349,[1]TODAS!$A$1:$T$2027,8,0)</f>
        <v>DIRECCION DE FINANCIACION DE VIVIENDA</v>
      </c>
      <c r="E349" s="6">
        <v>46041</v>
      </c>
      <c r="F349" s="6">
        <f>VLOOKUP(A349,[1]TODAS!$A$1:$T$2027,6,0)</f>
        <v>46052</v>
      </c>
      <c r="G349" s="27">
        <f>NETWORKDAYS(E349,F349,FESTIVOS!$A$17:$A$51)-1</f>
        <v>9</v>
      </c>
      <c r="H349" s="17" t="str">
        <f>VLOOKUP(A349,[1]TODAS!$A$1:$T$2027,14,0)</f>
        <v>FINALIZADO</v>
      </c>
      <c r="I349" s="6" t="str">
        <f>VLOOKUP(A349,[1]TODAS!$A$1:$T$2027,5,0)</f>
        <v>2-2026-6142, 2-2026-6142</v>
      </c>
      <c r="J349" s="3" t="s">
        <v>28</v>
      </c>
      <c r="K349" s="3" t="s">
        <v>19</v>
      </c>
    </row>
    <row r="350" spans="1:11" ht="14.5" x14ac:dyDescent="0.35">
      <c r="A350" s="5" t="s">
        <v>386</v>
      </c>
      <c r="B350" s="27">
        <v>340592026</v>
      </c>
      <c r="C350" s="5" t="str" cm="1">
        <f t="array" ref="C350">_xlfn.IFS(D350="CORRESPONDENCIA","SUBSECRETARÍA CORPORATIVA",D350="SUBSECRETARIA CORPORATIVA","SUBSECRETARÍA CORPORATIVA",D350="BIENES Y SERVICIOS","SUBSECRETARÍA CORPORATIVA",D350="DIRECCION DE CONTRATACION","SUBSECRETARÍA CORPORATIVA",D350="DIRECCION ADMINISTRATIVA","SUBSECRETARÍA CORPORATIVA",D350="DIRECCION FINANCIERA","SUBSECRETARÍA CORPORATIVA",D350="TALENTO HUMANO","SUBSECRETARÍA CORPORATIVA",D350="GESTION DOCUMENTAL","SUBSECRETARÍA CORPORATIVA",D350="SUBSECRETARIA DE VIVIENDA","SUBSECRETARÍA DE VIVIENDA",D350="DIRECCION DE APOYO A LA CONSTRUCCION","SUBSECRETARÍA DE VIVIENDA",D350="DIRECCION DE FINANCIACION DE VIVIENDA","SUBSECRETARÍA DE VIVIENDA",D350="DIRECCION DE MEJORAMIENTO HABITACIONAL","SUBSECRETARÍA DE VIVIENDA",D350="SUBDIRECCION DE RECURSOS PRIVADOS","SUBSECRETARÍA DE VIVIENDA",D350="SUBSECRETARIA DE PLANEACION Y POLITICAS","SUBSECRETARÍA DE PLANEACIÓN Y POLÍTICAS",D350="DIRECCION DE INFORMACION DE POLITICAS PUBLICAS","SUBSECRETARÍA DE PLANEACIÓN Y POLÍTICAS",D350="DIRECCION DE SERVICIOS PUBLICOS","SUBSECRETARÍA DE PLANEACIÓN Y POLÍTICAS",D350="DIRECCION DE GESTION DEL SUELO","SUBSECRETARÍA DE PLANEACIÓN Y POLÍTICAS",D350="SUBSECRETARIA DE INVESTIGACIONES Y CONTROL DE VIVIENDA","SUBSECRETARÍA DE INSPECCIÓN, VIGILANCIA Y CONTROL DE VIVIENDA",D350="DIRECCION DE PREVENCION, ARRENDAMIENTO Y CONTROL DE ENAJENACION","SUBSECRETARÍA DE INSPECCIÓN, VIGILANCIA Y CONTROL DE VIVIENDA",D350="DIRECCION DE INVESTIGACIONES Y CONTROL DE VIVIENDA","SUBSECRETARÍA DE INSPECCIÓN, VIGILANCIA Y CONTROL DE VIVIENDA",D350="SUBSECRETARIA DE INSPECCION, VIGILANCIA Y CONTROL DE VIVIENDA","SUBSECRETARÍA DE INSPECCIÓN, VIGILANCIA Y CONTROL DE VIVIENDA",D350="DESPACHO","DESPACHO DE LA SECRETARÍA",D350="DESPACHO DE LA SECRETARIA","DESPACHO DE LA SECRETARÍA",D350="SUBSECRETARIA JURIDICA","SUBSECRETARÍA JURÍDICA",D350="OFICINA DE CONTROL INTERNO","OFICINA DE CONTROL INTERNO",D350="OFICINA DE CONTROL DISCIPLINARIO INTERNO","OFICINA DE CONTROL DISCIPLINARIO INTERNO",D350="OFICINA ASESORA DE COMUNICACIONES","OFICINA ASESORA DE COMUNICACIONES",D350="SUBSECRETARIA DE INTERVENCIONES INTEGRALES","SUBSECRETARÍA DE INTERVENCIONES INTEGRALES",D350="DIRECCION DE HABITAT Y ENTORNOS","SUBSECRETARÍA DE INTERVENCIONES INTEGRALES",D350="DIRECCION DE OPERACIONES","SUBSECRETARÍA DE INTERVENCIONES INTEGRALES",D350="DIRECCION DE ESTRUCTURACION DE PROYECTOS","SUBSECRETARÍA DE INTERVENCIONES INTEGRALES",D350="OFICINA ASESORA DE PLANEACION","OFICINA ASESORA DE PLANEACIÓN",D350="OFICINA DE PARTICIPACION Y RELACIONAMIENTO CON LA CIUDADANIA","OFICINA DE PARTICIPACIÓN Y RELACIONAMIENTO CON LA CIUDADANÍA",D350="SERVICIO A LA CIUDADANIA","OFICINA DE PARTICIPACIÓN Y RELACIONAMIENTO CON LA CIUDADANÍA",D350="OFICINA DE TECNOLOGIA Y TRANSFORMACION DIGITAL","OFICINA DE TECNOLOGÍA Y TRANSFORMACIÓN DIGITAL")</f>
        <v>SUBSECRETARÍA DE VIVIENDA</v>
      </c>
      <c r="D350" s="5" t="str">
        <f>VLOOKUP(A350,[1]TODAS!$A$1:$T$2027,8,0)</f>
        <v>DIRECCION DE MEJORAMIENTO HABITACIONAL</v>
      </c>
      <c r="E350" s="6">
        <v>46041</v>
      </c>
      <c r="F350" s="6">
        <f>VLOOKUP(A350,[1]TODAS!$A$1:$T$2027,6,0)</f>
        <v>46057</v>
      </c>
      <c r="G350" s="27">
        <f>NETWORKDAYS(E350,F350,FESTIVOS!$A$17:$A$51)-1</f>
        <v>12</v>
      </c>
      <c r="H350" s="17" t="str">
        <f>VLOOKUP(A350,[1]TODAS!$A$1:$T$2027,14,0)</f>
        <v>FINALIZADO</v>
      </c>
      <c r="I350" s="6" t="str">
        <f>VLOOKUP(A350,[1]TODAS!$A$1:$T$2027,5,0)</f>
        <v>2-2026-6871, 2-2026-6871</v>
      </c>
      <c r="J350" s="3" t="s">
        <v>28</v>
      </c>
      <c r="K350" s="3" t="s">
        <v>19</v>
      </c>
    </row>
    <row r="351" spans="1:11" ht="14.5" x14ac:dyDescent="0.35">
      <c r="A351" s="5" t="s">
        <v>387</v>
      </c>
      <c r="B351" s="27">
        <v>340782026</v>
      </c>
      <c r="C351" s="5" t="str" cm="1">
        <f t="array" ref="C351">_xlfn.IFS(D351="CORRESPONDENCIA","SUBSECRETARÍA CORPORATIVA",D351="SUBSECRETARIA CORPORATIVA","SUBSECRETARÍA CORPORATIVA",D351="BIENES Y SERVICIOS","SUBSECRETARÍA CORPORATIVA",D351="DIRECCION DE CONTRATACION","SUBSECRETARÍA CORPORATIVA",D351="DIRECCION ADMINISTRATIVA","SUBSECRETARÍA CORPORATIVA",D351="DIRECCION FINANCIERA","SUBSECRETARÍA CORPORATIVA",D351="TALENTO HUMANO","SUBSECRETARÍA CORPORATIVA",D351="GESTION DOCUMENTAL","SUBSECRETARÍA CORPORATIVA",D351="SUBSECRETARIA DE VIVIENDA","SUBSECRETARÍA DE VIVIENDA",D351="DIRECCION DE APOYO A LA CONSTRUCCION","SUBSECRETARÍA DE VIVIENDA",D351="DIRECCION DE FINANCIACION DE VIVIENDA","SUBSECRETARÍA DE VIVIENDA",D351="DIRECCION DE MEJORAMIENTO HABITACIONAL","SUBSECRETARÍA DE VIVIENDA",D351="SUBDIRECCION DE RECURSOS PRIVADOS","SUBSECRETARÍA DE VIVIENDA",D351="SUBSECRETARIA DE PLANEACION Y POLITICAS","SUBSECRETARÍA DE PLANEACIÓN Y POLÍTICAS",D351="DIRECCION DE INFORMACION DE POLITICAS PUBLICAS","SUBSECRETARÍA DE PLANEACIÓN Y POLÍTICAS",D351="DIRECCION DE SERVICIOS PUBLICOS","SUBSECRETARÍA DE PLANEACIÓN Y POLÍTICAS",D351="DIRECCION DE GESTION DEL SUELO","SUBSECRETARÍA DE PLANEACIÓN Y POLÍTICAS",D351="SUBSECRETARIA DE INVESTIGACIONES Y CONTROL DE VIVIENDA","SUBSECRETARÍA DE INSPECCIÓN, VIGILANCIA Y CONTROL DE VIVIENDA",D351="DIRECCION DE PREVENCION, ARRENDAMIENTO Y CONTROL DE ENAJENACION","SUBSECRETARÍA DE INSPECCIÓN, VIGILANCIA Y CONTROL DE VIVIENDA",D351="DIRECCION DE INVESTIGACIONES Y CONTROL DE VIVIENDA","SUBSECRETARÍA DE INSPECCIÓN, VIGILANCIA Y CONTROL DE VIVIENDA",D351="SUBSECRETARIA DE INSPECCION, VIGILANCIA Y CONTROL DE VIVIENDA","SUBSECRETARÍA DE INSPECCIÓN, VIGILANCIA Y CONTROL DE VIVIENDA",D351="DESPACHO","DESPACHO DE LA SECRETARÍA",D351="DESPACHO DE LA SECRETARIA","DESPACHO DE LA SECRETARÍA",D351="SUBSECRETARIA JURIDICA","SUBSECRETARÍA JURÍDICA",D351="OFICINA DE CONTROL INTERNO","OFICINA DE CONTROL INTERNO",D351="OFICINA DE CONTROL DISCIPLINARIO INTERNO","OFICINA DE CONTROL DISCIPLINARIO INTERNO",D351="OFICINA ASESORA DE COMUNICACIONES","OFICINA ASESORA DE COMUNICACIONES",D351="SUBSECRETARIA DE INTERVENCIONES INTEGRALES","SUBSECRETARÍA DE INTERVENCIONES INTEGRALES",D351="DIRECCION DE HABITAT Y ENTORNOS","SUBSECRETARÍA DE INTERVENCIONES INTEGRALES",D351="DIRECCION DE OPERACIONES","SUBSECRETARÍA DE INTERVENCIONES INTEGRALES",D351="DIRECCION DE ESTRUCTURACION DE PROYECTOS","SUBSECRETARÍA DE INTERVENCIONES INTEGRALES",D351="OFICINA ASESORA DE PLANEACION","OFICINA ASESORA DE PLANEACIÓN",D351="OFICINA DE PARTICIPACION Y RELACIONAMIENTO CON LA CIUDADANIA","OFICINA DE PARTICIPACIÓN Y RELACIONAMIENTO CON LA CIUDADANÍA",D351="SERVICIO A LA CIUDADANIA","OFICINA DE PARTICIPACIÓN Y RELACIONAMIENTO CON LA CIUDADANÍA",D351="OFICINA DE TECNOLOGIA Y TRANSFORMACION DIGITAL","OFICINA DE TECNOLOGÍA Y TRANSFORMACIÓN DIGITAL")</f>
        <v>SUBSECRETARÍA DE VIVIENDA</v>
      </c>
      <c r="D351" s="5" t="str">
        <f>VLOOKUP(A351,[1]TODAS!$A$1:$T$2027,8,0)</f>
        <v>DIRECCION DE FINANCIACION DE VIVIENDA</v>
      </c>
      <c r="E351" s="6">
        <v>46041</v>
      </c>
      <c r="F351" s="6">
        <f>VLOOKUP(A351,[1]TODAS!$A$1:$T$2027,6,0)</f>
        <v>46044</v>
      </c>
      <c r="G351" s="27">
        <f>NETWORKDAYS(E351,F351,FESTIVOS!$A$17:$A$51)-1</f>
        <v>3</v>
      </c>
      <c r="H351" s="17" t="str">
        <f>VLOOKUP(A351,[1]TODAS!$A$1:$T$2027,14,0)</f>
        <v>FINALIZADO</v>
      </c>
      <c r="I351" s="6" t="str">
        <f>VLOOKUP(A351,[1]TODAS!$A$1:$T$2027,5,0)</f>
        <v>2-2026-3995, 2-2026-3995</v>
      </c>
      <c r="J351" s="3" t="s">
        <v>28</v>
      </c>
      <c r="K351" s="3" t="s">
        <v>19</v>
      </c>
    </row>
    <row r="352" spans="1:11" ht="14.5" x14ac:dyDescent="0.35">
      <c r="A352" s="5" t="s">
        <v>388</v>
      </c>
      <c r="B352" s="27">
        <v>341322026</v>
      </c>
      <c r="C352" s="5" t="str" cm="1">
        <f t="array" ref="C352">_xlfn.IFS(D352="CORRESPONDENCIA","SUBSECRETARÍA CORPORATIVA",D352="SUBSECRETARIA CORPORATIVA","SUBSECRETARÍA CORPORATIVA",D352="BIENES Y SERVICIOS","SUBSECRETARÍA CORPORATIVA",D352="DIRECCION DE CONTRATACION","SUBSECRETARÍA CORPORATIVA",D352="DIRECCION ADMINISTRATIVA","SUBSECRETARÍA CORPORATIVA",D352="DIRECCION FINANCIERA","SUBSECRETARÍA CORPORATIVA",D352="TALENTO HUMANO","SUBSECRETARÍA CORPORATIVA",D352="GESTION DOCUMENTAL","SUBSECRETARÍA CORPORATIVA",D352="SUBSECRETARIA DE VIVIENDA","SUBSECRETARÍA DE VIVIENDA",D352="DIRECCION DE APOYO A LA CONSTRUCCION","SUBSECRETARÍA DE VIVIENDA",D352="DIRECCION DE FINANCIACION DE VIVIENDA","SUBSECRETARÍA DE VIVIENDA",D352="DIRECCION DE MEJORAMIENTO HABITACIONAL","SUBSECRETARÍA DE VIVIENDA",D352="SUBDIRECCION DE RECURSOS PRIVADOS","SUBSECRETARÍA DE VIVIENDA",D352="SUBSECRETARIA DE PLANEACION Y POLITICAS","SUBSECRETARÍA DE PLANEACIÓN Y POLÍTICAS",D352="DIRECCION DE INFORMACION DE POLITICAS PUBLICAS","SUBSECRETARÍA DE PLANEACIÓN Y POLÍTICAS",D352="DIRECCION DE SERVICIOS PUBLICOS","SUBSECRETARÍA DE PLANEACIÓN Y POLÍTICAS",D352="DIRECCION DE GESTION DEL SUELO","SUBSECRETARÍA DE PLANEACIÓN Y POLÍTICAS",D352="SUBSECRETARIA DE INVESTIGACIONES Y CONTROL DE VIVIENDA","SUBSECRETARÍA DE INSPECCIÓN, VIGILANCIA Y CONTROL DE VIVIENDA",D352="DIRECCION DE PREVENCION, ARRENDAMIENTO Y CONTROL DE ENAJENACION","SUBSECRETARÍA DE INSPECCIÓN, VIGILANCIA Y CONTROL DE VIVIENDA",D352="DIRECCION DE INVESTIGACIONES Y CONTROL DE VIVIENDA","SUBSECRETARÍA DE INSPECCIÓN, VIGILANCIA Y CONTROL DE VIVIENDA",D352="SUBSECRETARIA DE INSPECCION, VIGILANCIA Y CONTROL DE VIVIENDA","SUBSECRETARÍA DE INSPECCIÓN, VIGILANCIA Y CONTROL DE VIVIENDA",D352="DESPACHO","DESPACHO DE LA SECRETARÍA",D352="DESPACHO DE LA SECRETARIA","DESPACHO DE LA SECRETARÍA",D352="SUBSECRETARIA JURIDICA","SUBSECRETARÍA JURÍDICA",D352="OFICINA DE CONTROL INTERNO","OFICINA DE CONTROL INTERNO",D352="OFICINA DE CONTROL DISCIPLINARIO INTERNO","OFICINA DE CONTROL DISCIPLINARIO INTERNO",D352="OFICINA ASESORA DE COMUNICACIONES","OFICINA ASESORA DE COMUNICACIONES",D352="SUBSECRETARIA DE INTERVENCIONES INTEGRALES","SUBSECRETARÍA DE INTERVENCIONES INTEGRALES",D352="DIRECCION DE HABITAT Y ENTORNOS","SUBSECRETARÍA DE INTERVENCIONES INTEGRALES",D352="DIRECCION DE OPERACIONES","SUBSECRETARÍA DE INTERVENCIONES INTEGRALES",D352="DIRECCION DE ESTRUCTURACION DE PROYECTOS","SUBSECRETARÍA DE INTERVENCIONES INTEGRALES",D352="OFICINA ASESORA DE PLANEACION","OFICINA ASESORA DE PLANEACIÓN",D352="OFICINA DE PARTICIPACION Y RELACIONAMIENTO CON LA CIUDADANIA","OFICINA DE PARTICIPACIÓN Y RELACIONAMIENTO CON LA CIUDADANÍA",D352="SERVICIO A LA CIUDADANIA","OFICINA DE PARTICIPACIÓN Y RELACIONAMIENTO CON LA CIUDADANÍA",D352="OFICINA DE TECNOLOGIA Y TRANSFORMACION DIGITAL","OFICINA DE TECNOLOGÍA Y TRANSFORMACIÓN DIGITAL")</f>
        <v>SUBSECRETARÍA DE VIVIENDA</v>
      </c>
      <c r="D352" s="5" t="str">
        <f>VLOOKUP(A352,[1]TODAS!$A$1:$T$2027,8,0)</f>
        <v>DIRECCION DE FINANCIACION DE VIVIENDA</v>
      </c>
      <c r="E352" s="6">
        <v>46041</v>
      </c>
      <c r="F352" s="6">
        <f>VLOOKUP(A352,[1]TODAS!$A$1:$T$2027,6,0)</f>
        <v>46052</v>
      </c>
      <c r="G352" s="27">
        <f>NETWORKDAYS(E352,F352,FESTIVOS!$A$17:$A$51)-1</f>
        <v>9</v>
      </c>
      <c r="H352" s="17" t="str">
        <f>VLOOKUP(A352,[1]TODAS!$A$1:$T$2027,14,0)</f>
        <v>FINALIZADO</v>
      </c>
      <c r="I352" s="6" t="str">
        <f>VLOOKUP(A352,[1]TODAS!$A$1:$T$2027,5,0)</f>
        <v>2-2026-6203, 2-2026-6203</v>
      </c>
      <c r="J352" s="3" t="s">
        <v>28</v>
      </c>
      <c r="K352" s="3" t="s">
        <v>19</v>
      </c>
    </row>
    <row r="353" spans="1:11" ht="14.5" x14ac:dyDescent="0.35">
      <c r="A353" s="5" t="s">
        <v>389</v>
      </c>
      <c r="B353" s="27">
        <v>341632026</v>
      </c>
      <c r="C353" s="5" t="str" cm="1">
        <f t="array" ref="C353">_xlfn.IFS(D353="CORRESPONDENCIA","SUBSECRETARÍA CORPORATIVA",D353="SUBSECRETARIA CORPORATIVA","SUBSECRETARÍA CORPORATIVA",D353="BIENES Y SERVICIOS","SUBSECRETARÍA CORPORATIVA",D353="DIRECCION DE CONTRATACION","SUBSECRETARÍA CORPORATIVA",D353="DIRECCION ADMINISTRATIVA","SUBSECRETARÍA CORPORATIVA",D353="DIRECCION FINANCIERA","SUBSECRETARÍA CORPORATIVA",D353="TALENTO HUMANO","SUBSECRETARÍA CORPORATIVA",D353="GESTION DOCUMENTAL","SUBSECRETARÍA CORPORATIVA",D353="SUBSECRETARIA DE VIVIENDA","SUBSECRETARÍA DE VIVIENDA",D353="DIRECCION DE APOYO A LA CONSTRUCCION","SUBSECRETARÍA DE VIVIENDA",D353="DIRECCION DE FINANCIACION DE VIVIENDA","SUBSECRETARÍA DE VIVIENDA",D353="DIRECCION DE MEJORAMIENTO HABITACIONAL","SUBSECRETARÍA DE VIVIENDA",D353="SUBDIRECCION DE RECURSOS PRIVADOS","SUBSECRETARÍA DE VIVIENDA",D353="SUBSECRETARIA DE PLANEACION Y POLITICAS","SUBSECRETARÍA DE PLANEACIÓN Y POLÍTICAS",D353="DIRECCION DE INFORMACION DE POLITICAS PUBLICAS","SUBSECRETARÍA DE PLANEACIÓN Y POLÍTICAS",D353="DIRECCION DE SERVICIOS PUBLICOS","SUBSECRETARÍA DE PLANEACIÓN Y POLÍTICAS",D353="DIRECCION DE GESTION DEL SUELO","SUBSECRETARÍA DE PLANEACIÓN Y POLÍTICAS",D353="SUBSECRETARIA DE INVESTIGACIONES Y CONTROL DE VIVIENDA","SUBSECRETARÍA DE INSPECCIÓN, VIGILANCIA Y CONTROL DE VIVIENDA",D353="DIRECCION DE PREVENCION, ARRENDAMIENTO Y CONTROL DE ENAJENACION","SUBSECRETARÍA DE INSPECCIÓN, VIGILANCIA Y CONTROL DE VIVIENDA",D353="DIRECCION DE INVESTIGACIONES Y CONTROL DE VIVIENDA","SUBSECRETARÍA DE INSPECCIÓN, VIGILANCIA Y CONTROL DE VIVIENDA",D353="SUBSECRETARIA DE INSPECCION, VIGILANCIA Y CONTROL DE VIVIENDA","SUBSECRETARÍA DE INSPECCIÓN, VIGILANCIA Y CONTROL DE VIVIENDA",D353="DESPACHO","DESPACHO DE LA SECRETARÍA",D353="DESPACHO DE LA SECRETARIA","DESPACHO DE LA SECRETARÍA",D353="SUBSECRETARIA JURIDICA","SUBSECRETARÍA JURÍDICA",D353="OFICINA DE CONTROL INTERNO","OFICINA DE CONTROL INTERNO",D353="OFICINA DE CONTROL DISCIPLINARIO INTERNO","OFICINA DE CONTROL DISCIPLINARIO INTERNO",D353="OFICINA ASESORA DE COMUNICACIONES","OFICINA ASESORA DE COMUNICACIONES",D353="SUBSECRETARIA DE INTERVENCIONES INTEGRALES","SUBSECRETARÍA DE INTERVENCIONES INTEGRALES",D353="DIRECCION DE HABITAT Y ENTORNOS","SUBSECRETARÍA DE INTERVENCIONES INTEGRALES",D353="DIRECCION DE OPERACIONES","SUBSECRETARÍA DE INTERVENCIONES INTEGRALES",D353="DIRECCION DE ESTRUCTURACION DE PROYECTOS","SUBSECRETARÍA DE INTERVENCIONES INTEGRALES",D353="OFICINA ASESORA DE PLANEACION","OFICINA ASESORA DE PLANEACIÓN",D353="OFICINA DE PARTICIPACION Y RELACIONAMIENTO CON LA CIUDADANIA","OFICINA DE PARTICIPACIÓN Y RELACIONAMIENTO CON LA CIUDADANÍA",D353="SERVICIO A LA CIUDADANIA","OFICINA DE PARTICIPACIÓN Y RELACIONAMIENTO CON LA CIUDADANÍA",D353="OFICINA DE TECNOLOGIA Y TRANSFORMACION DIGITAL","OFICINA DE TECNOLOGÍA Y TRANSFORMACIÓN DIGITAL")</f>
        <v>SUBSECRETARÍA DE VIVIENDA</v>
      </c>
      <c r="D353" s="5" t="str">
        <f>VLOOKUP(A353,[1]TODAS!$A$1:$T$2027,8,0)</f>
        <v>DIRECCION DE MEJORAMIENTO HABITACIONAL</v>
      </c>
      <c r="E353" s="6">
        <v>46041</v>
      </c>
      <c r="F353" s="6">
        <f>VLOOKUP(A353,[1]TODAS!$A$1:$T$2027,6,0)</f>
        <v>46055</v>
      </c>
      <c r="G353" s="27">
        <f>NETWORKDAYS(E353,F353,FESTIVOS!$A$17:$A$51)-1</f>
        <v>10</v>
      </c>
      <c r="H353" s="17" t="str">
        <f>VLOOKUP(A353,[1]TODAS!$A$1:$T$2027,14,0)</f>
        <v>FINALIZADO</v>
      </c>
      <c r="I353" s="6" t="str">
        <f>VLOOKUP(A353,[1]TODAS!$A$1:$T$2027,5,0)</f>
        <v>2-2026-6369, 2-2026-6369</v>
      </c>
      <c r="J353" s="3" t="s">
        <v>28</v>
      </c>
      <c r="K353" s="3" t="s">
        <v>19</v>
      </c>
    </row>
    <row r="354" spans="1:11" ht="14.5" x14ac:dyDescent="0.35">
      <c r="A354" s="5" t="s">
        <v>390</v>
      </c>
      <c r="B354" s="27">
        <v>341642026</v>
      </c>
      <c r="C354" s="5" t="str" cm="1">
        <f t="array" ref="C354">_xlfn.IFS(D354="CORRESPONDENCIA","SUBSECRETARÍA CORPORATIVA",D354="SUBSECRETARIA CORPORATIVA","SUBSECRETARÍA CORPORATIVA",D354="BIENES Y SERVICIOS","SUBSECRETARÍA CORPORATIVA",D354="DIRECCION DE CONTRATACION","SUBSECRETARÍA CORPORATIVA",D354="DIRECCION ADMINISTRATIVA","SUBSECRETARÍA CORPORATIVA",D354="DIRECCION FINANCIERA","SUBSECRETARÍA CORPORATIVA",D354="TALENTO HUMANO","SUBSECRETARÍA CORPORATIVA",D354="GESTION DOCUMENTAL","SUBSECRETARÍA CORPORATIVA",D354="SUBSECRETARIA DE VIVIENDA","SUBSECRETARÍA DE VIVIENDA",D354="DIRECCION DE APOYO A LA CONSTRUCCION","SUBSECRETARÍA DE VIVIENDA",D354="DIRECCION DE FINANCIACION DE VIVIENDA","SUBSECRETARÍA DE VIVIENDA",D354="DIRECCION DE MEJORAMIENTO HABITACIONAL","SUBSECRETARÍA DE VIVIENDA",D354="SUBDIRECCION DE RECURSOS PRIVADOS","SUBSECRETARÍA DE VIVIENDA",D354="SUBSECRETARIA DE PLANEACION Y POLITICAS","SUBSECRETARÍA DE PLANEACIÓN Y POLÍTICAS",D354="DIRECCION DE INFORMACION DE POLITICAS PUBLICAS","SUBSECRETARÍA DE PLANEACIÓN Y POLÍTICAS",D354="DIRECCION DE SERVICIOS PUBLICOS","SUBSECRETARÍA DE PLANEACIÓN Y POLÍTICAS",D354="DIRECCION DE GESTION DEL SUELO","SUBSECRETARÍA DE PLANEACIÓN Y POLÍTICAS",D354="SUBSECRETARIA DE INVESTIGACIONES Y CONTROL DE VIVIENDA","SUBSECRETARÍA DE INSPECCIÓN, VIGILANCIA Y CONTROL DE VIVIENDA",D354="DIRECCION DE PREVENCION, ARRENDAMIENTO Y CONTROL DE ENAJENACION","SUBSECRETARÍA DE INSPECCIÓN, VIGILANCIA Y CONTROL DE VIVIENDA",D354="DIRECCION DE INVESTIGACIONES Y CONTROL DE VIVIENDA","SUBSECRETARÍA DE INSPECCIÓN, VIGILANCIA Y CONTROL DE VIVIENDA",D354="SUBSECRETARIA DE INSPECCION, VIGILANCIA Y CONTROL DE VIVIENDA","SUBSECRETARÍA DE INSPECCIÓN, VIGILANCIA Y CONTROL DE VIVIENDA",D354="DESPACHO","DESPACHO DE LA SECRETARÍA",D354="DESPACHO DE LA SECRETARIA","DESPACHO DE LA SECRETARÍA",D354="SUBSECRETARIA JURIDICA","SUBSECRETARÍA JURÍDICA",D354="OFICINA DE CONTROL INTERNO","OFICINA DE CONTROL INTERNO",D354="OFICINA DE CONTROL DISCIPLINARIO INTERNO","OFICINA DE CONTROL DISCIPLINARIO INTERNO",D354="OFICINA ASESORA DE COMUNICACIONES","OFICINA ASESORA DE COMUNICACIONES",D354="SUBSECRETARIA DE INTERVENCIONES INTEGRALES","SUBSECRETARÍA DE INTERVENCIONES INTEGRALES",D354="DIRECCION DE HABITAT Y ENTORNOS","SUBSECRETARÍA DE INTERVENCIONES INTEGRALES",D354="DIRECCION DE OPERACIONES","SUBSECRETARÍA DE INTERVENCIONES INTEGRALES",D354="DIRECCION DE ESTRUCTURACION DE PROYECTOS","SUBSECRETARÍA DE INTERVENCIONES INTEGRALES",D354="OFICINA ASESORA DE PLANEACION","OFICINA ASESORA DE PLANEACIÓN",D354="OFICINA DE PARTICIPACION Y RELACIONAMIENTO CON LA CIUDADANIA","OFICINA DE PARTICIPACIÓN Y RELACIONAMIENTO CON LA CIUDADANÍA",D354="SERVICIO A LA CIUDADANIA","OFICINA DE PARTICIPACIÓN Y RELACIONAMIENTO CON LA CIUDADANÍA",D354="OFICINA DE TECNOLOGIA Y TRANSFORMACION DIGITAL","OFICINA DE TECNOLOGÍA Y TRANSFORMACIÓN DIGITAL")</f>
        <v>SUBSECRETARÍA DE VIVIENDA</v>
      </c>
      <c r="D354" s="5" t="str">
        <f>VLOOKUP(A354,[1]TODAS!$A$1:$T$2027,8,0)</f>
        <v>DIRECCION DE FINANCIACION DE VIVIENDA</v>
      </c>
      <c r="E354" s="6">
        <v>46041</v>
      </c>
      <c r="F354" s="6">
        <f>VLOOKUP(A354,[1]TODAS!$A$1:$T$2027,6,0)</f>
        <v>46049</v>
      </c>
      <c r="G354" s="27">
        <f>NETWORKDAYS(E354,F354,FESTIVOS!$A$17:$A$51)-1</f>
        <v>6</v>
      </c>
      <c r="H354" s="17" t="str">
        <f>VLOOKUP(A354,[1]TODAS!$A$1:$T$2027,14,0)</f>
        <v>FINALIZADO</v>
      </c>
      <c r="I354" s="6" t="str">
        <f>VLOOKUP(A354,[1]TODAS!$A$1:$T$2027,5,0)</f>
        <v>2-2026-5534, 2-2026-5534</v>
      </c>
      <c r="J354" s="3" t="s">
        <v>28</v>
      </c>
      <c r="K354" s="3" t="s">
        <v>19</v>
      </c>
    </row>
    <row r="355" spans="1:11" ht="14.5" x14ac:dyDescent="0.35">
      <c r="A355" s="5" t="s">
        <v>391</v>
      </c>
      <c r="B355" s="27">
        <v>342192026</v>
      </c>
      <c r="C355" s="5" t="str" cm="1">
        <f t="array" ref="C355">_xlfn.IFS(D355="CORRESPONDENCIA","SUBSECRETARÍA CORPORATIVA",D355="SUBSECRETARIA CORPORATIVA","SUBSECRETARÍA CORPORATIVA",D355="BIENES Y SERVICIOS","SUBSECRETARÍA CORPORATIVA",D355="DIRECCION DE CONTRATACION","SUBSECRETARÍA CORPORATIVA",D355="DIRECCION ADMINISTRATIVA","SUBSECRETARÍA CORPORATIVA",D355="DIRECCION FINANCIERA","SUBSECRETARÍA CORPORATIVA",D355="TALENTO HUMANO","SUBSECRETARÍA CORPORATIVA",D355="GESTION DOCUMENTAL","SUBSECRETARÍA CORPORATIVA",D355="SUBSECRETARIA DE VIVIENDA","SUBSECRETARÍA DE VIVIENDA",D355="DIRECCION DE APOYO A LA CONSTRUCCION","SUBSECRETARÍA DE VIVIENDA",D355="DIRECCION DE FINANCIACION DE VIVIENDA","SUBSECRETARÍA DE VIVIENDA",D355="DIRECCION DE MEJORAMIENTO HABITACIONAL","SUBSECRETARÍA DE VIVIENDA",D355="SUBDIRECCION DE RECURSOS PRIVADOS","SUBSECRETARÍA DE VIVIENDA",D355="SUBSECRETARIA DE PLANEACION Y POLITICAS","SUBSECRETARÍA DE PLANEACIÓN Y POLÍTICAS",D355="DIRECCION DE INFORMACION DE POLITICAS PUBLICAS","SUBSECRETARÍA DE PLANEACIÓN Y POLÍTICAS",D355="DIRECCION DE SERVICIOS PUBLICOS","SUBSECRETARÍA DE PLANEACIÓN Y POLÍTICAS",D355="DIRECCION DE GESTION DEL SUELO","SUBSECRETARÍA DE PLANEACIÓN Y POLÍTICAS",D355="SUBSECRETARIA DE INVESTIGACIONES Y CONTROL DE VIVIENDA","SUBSECRETARÍA DE INSPECCIÓN, VIGILANCIA Y CONTROL DE VIVIENDA",D355="DIRECCION DE PREVENCION, ARRENDAMIENTO Y CONTROL DE ENAJENACION","SUBSECRETARÍA DE INSPECCIÓN, VIGILANCIA Y CONTROL DE VIVIENDA",D355="DIRECCION DE INVESTIGACIONES Y CONTROL DE VIVIENDA","SUBSECRETARÍA DE INSPECCIÓN, VIGILANCIA Y CONTROL DE VIVIENDA",D355="SUBSECRETARIA DE INSPECCION, VIGILANCIA Y CONTROL DE VIVIENDA","SUBSECRETARÍA DE INSPECCIÓN, VIGILANCIA Y CONTROL DE VIVIENDA",D355="DESPACHO","DESPACHO DE LA SECRETARÍA",D355="DESPACHO DE LA SECRETARIA","DESPACHO DE LA SECRETARÍA",D355="SUBSECRETARIA JURIDICA","SUBSECRETARÍA JURÍDICA",D355="OFICINA DE CONTROL INTERNO","OFICINA DE CONTROL INTERNO",D355="OFICINA DE CONTROL DISCIPLINARIO INTERNO","OFICINA DE CONTROL DISCIPLINARIO INTERNO",D355="OFICINA ASESORA DE COMUNICACIONES","OFICINA ASESORA DE COMUNICACIONES",D355="SUBSECRETARIA DE INTERVENCIONES INTEGRALES","SUBSECRETARÍA DE INTERVENCIONES INTEGRALES",D355="DIRECCION DE HABITAT Y ENTORNOS","SUBSECRETARÍA DE INTERVENCIONES INTEGRALES",D355="DIRECCION DE OPERACIONES","SUBSECRETARÍA DE INTERVENCIONES INTEGRALES",D355="DIRECCION DE ESTRUCTURACION DE PROYECTOS","SUBSECRETARÍA DE INTERVENCIONES INTEGRALES",D355="OFICINA ASESORA DE PLANEACION","OFICINA ASESORA DE PLANEACIÓN",D355="OFICINA DE PARTICIPACION Y RELACIONAMIENTO CON LA CIUDADANIA","OFICINA DE PARTICIPACIÓN Y RELACIONAMIENTO CON LA CIUDADANÍA",D355="SERVICIO A LA CIUDADANIA","OFICINA DE PARTICIPACIÓN Y RELACIONAMIENTO CON LA CIUDADANÍA",D355="OFICINA DE TECNOLOGIA Y TRANSFORMACION DIGITAL","OFICINA DE TECNOLOGÍA Y TRANSFORMACIÓN DIGITAL")</f>
        <v>SUBSECRETARÍA DE VIVIENDA</v>
      </c>
      <c r="D355" s="5" t="str">
        <f>VLOOKUP(A355,[1]TODAS!$A$1:$T$2027,8,0)</f>
        <v>DIRECCION DE FINANCIACION DE VIVIENDA</v>
      </c>
      <c r="E355" s="6">
        <v>46041</v>
      </c>
      <c r="F355" s="6">
        <f>VLOOKUP(A355,[1]TODAS!$A$1:$T$2027,6,0)</f>
        <v>46050</v>
      </c>
      <c r="G355" s="27">
        <f>NETWORKDAYS(E355,F355,FESTIVOS!$A$17:$A$51)-1</f>
        <v>7</v>
      </c>
      <c r="H355" s="17" t="str">
        <f>VLOOKUP(A355,[1]TODAS!$A$1:$T$2027,14,0)</f>
        <v>FINALIZADO</v>
      </c>
      <c r="I355" s="6" t="str">
        <f>VLOOKUP(A355,[1]TODAS!$A$1:$T$2027,5,0)</f>
        <v>2-2026-5712, 2-2026-5712</v>
      </c>
      <c r="J355" s="3" t="s">
        <v>28</v>
      </c>
      <c r="K355" s="3" t="s">
        <v>19</v>
      </c>
    </row>
    <row r="356" spans="1:11" ht="14.5" x14ac:dyDescent="0.35">
      <c r="A356" s="5" t="s">
        <v>392</v>
      </c>
      <c r="B356" s="27">
        <v>342222026</v>
      </c>
      <c r="C356" s="5" t="str" cm="1">
        <f t="array" ref="C356">_xlfn.IFS(D356="CORRESPONDENCIA","SUBSECRETARÍA CORPORATIVA",D356="SUBSECRETARIA CORPORATIVA","SUBSECRETARÍA CORPORATIVA",D356="BIENES Y SERVICIOS","SUBSECRETARÍA CORPORATIVA",D356="DIRECCION DE CONTRATACION","SUBSECRETARÍA CORPORATIVA",D356="DIRECCION ADMINISTRATIVA","SUBSECRETARÍA CORPORATIVA",D356="DIRECCION FINANCIERA","SUBSECRETARÍA CORPORATIVA",D356="TALENTO HUMANO","SUBSECRETARÍA CORPORATIVA",D356="GESTION DOCUMENTAL","SUBSECRETARÍA CORPORATIVA",D356="SUBSECRETARIA DE VIVIENDA","SUBSECRETARÍA DE VIVIENDA",D356="DIRECCION DE APOYO A LA CONSTRUCCION","SUBSECRETARÍA DE VIVIENDA",D356="DIRECCION DE FINANCIACION DE VIVIENDA","SUBSECRETARÍA DE VIVIENDA",D356="DIRECCION DE MEJORAMIENTO HABITACIONAL","SUBSECRETARÍA DE VIVIENDA",D356="SUBDIRECCION DE RECURSOS PRIVADOS","SUBSECRETARÍA DE VIVIENDA",D356="SUBSECRETARIA DE PLANEACION Y POLITICAS","SUBSECRETARÍA DE PLANEACIÓN Y POLÍTICAS",D356="DIRECCION DE INFORMACION DE POLITICAS PUBLICAS","SUBSECRETARÍA DE PLANEACIÓN Y POLÍTICAS",D356="DIRECCION DE SERVICIOS PUBLICOS","SUBSECRETARÍA DE PLANEACIÓN Y POLÍTICAS",D356="DIRECCION DE GESTION DEL SUELO","SUBSECRETARÍA DE PLANEACIÓN Y POLÍTICAS",D356="SUBSECRETARIA DE INVESTIGACIONES Y CONTROL DE VIVIENDA","SUBSECRETARÍA DE INSPECCIÓN, VIGILANCIA Y CONTROL DE VIVIENDA",D356="DIRECCION DE PREVENCION, ARRENDAMIENTO Y CONTROL DE ENAJENACION","SUBSECRETARÍA DE INSPECCIÓN, VIGILANCIA Y CONTROL DE VIVIENDA",D356="DIRECCION DE INVESTIGACIONES Y CONTROL DE VIVIENDA","SUBSECRETARÍA DE INSPECCIÓN, VIGILANCIA Y CONTROL DE VIVIENDA",D356="SUBSECRETARIA DE INSPECCION, VIGILANCIA Y CONTROL DE VIVIENDA","SUBSECRETARÍA DE INSPECCIÓN, VIGILANCIA Y CONTROL DE VIVIENDA",D356="DESPACHO","DESPACHO DE LA SECRETARÍA",D356="DESPACHO DE LA SECRETARIA","DESPACHO DE LA SECRETARÍA",D356="SUBSECRETARIA JURIDICA","SUBSECRETARÍA JURÍDICA",D356="OFICINA DE CONTROL INTERNO","OFICINA DE CONTROL INTERNO",D356="OFICINA DE CONTROL DISCIPLINARIO INTERNO","OFICINA DE CONTROL DISCIPLINARIO INTERNO",D356="OFICINA ASESORA DE COMUNICACIONES","OFICINA ASESORA DE COMUNICACIONES",D356="SUBSECRETARIA DE INTERVENCIONES INTEGRALES","SUBSECRETARÍA DE INTERVENCIONES INTEGRALES",D356="DIRECCION DE HABITAT Y ENTORNOS","SUBSECRETARÍA DE INTERVENCIONES INTEGRALES",D356="DIRECCION DE OPERACIONES","SUBSECRETARÍA DE INTERVENCIONES INTEGRALES",D356="DIRECCION DE ESTRUCTURACION DE PROYECTOS","SUBSECRETARÍA DE INTERVENCIONES INTEGRALES",D356="OFICINA ASESORA DE PLANEACION","OFICINA ASESORA DE PLANEACIÓN",D356="OFICINA DE PARTICIPACION Y RELACIONAMIENTO CON LA CIUDADANIA","OFICINA DE PARTICIPACIÓN Y RELACIONAMIENTO CON LA CIUDADANÍA",D356="SERVICIO A LA CIUDADANIA","OFICINA DE PARTICIPACIÓN Y RELACIONAMIENTO CON LA CIUDADANÍA",D356="OFICINA DE TECNOLOGIA Y TRANSFORMACION DIGITAL","OFICINA DE TECNOLOGÍA Y TRANSFORMACIÓN DIGITAL")</f>
        <v>SUBSECRETARÍA DE INSPECCIÓN, VIGILANCIA Y CONTROL DE VIVIENDA</v>
      </c>
      <c r="D356" s="5" t="str">
        <f>VLOOKUP(A356,[1]TODAS!$A$1:$T$2027,8,0)</f>
        <v>DIRECCION DE PREVENCION, ARRENDAMIENTO Y CONTROL DE ENAJENACION</v>
      </c>
      <c r="E356" s="6">
        <v>46041</v>
      </c>
      <c r="F356" s="6">
        <f>VLOOKUP(A356,[1]TODAS!$A$1:$T$2027,6,0)</f>
        <v>46044</v>
      </c>
      <c r="G356" s="27">
        <f>NETWORKDAYS(E356,F356,FESTIVOS!$A$17:$A$51)-1</f>
        <v>3</v>
      </c>
      <c r="H356" s="17" t="str">
        <f>VLOOKUP(A356,[1]TODAS!$A$1:$T$2027,14,0)</f>
        <v>FINALIZADO</v>
      </c>
      <c r="I356" s="6" t="str">
        <f>VLOOKUP(A356,[1]TODAS!$A$1:$T$2027,5,0)</f>
        <v>2-2026-3940, 2-2026-3940</v>
      </c>
      <c r="J356" s="3" t="s">
        <v>28</v>
      </c>
      <c r="K356" s="3" t="s">
        <v>19</v>
      </c>
    </row>
    <row r="357" spans="1:11" ht="14.5" x14ac:dyDescent="0.35">
      <c r="A357" s="5" t="s">
        <v>393</v>
      </c>
      <c r="B357" s="27">
        <v>414252026</v>
      </c>
      <c r="C357" s="5" t="str" cm="1">
        <f t="array" ref="C357">_xlfn.IFS(D357="CORRESPONDENCIA","SUBSECRETARÍA CORPORATIVA",D357="SUBSECRETARIA CORPORATIVA","SUBSECRETARÍA CORPORATIVA",D357="BIENES Y SERVICIOS","SUBSECRETARÍA CORPORATIVA",D357="DIRECCION DE CONTRATACION","SUBSECRETARÍA CORPORATIVA",D357="DIRECCION ADMINISTRATIVA","SUBSECRETARÍA CORPORATIVA",D357="DIRECCION FINANCIERA","SUBSECRETARÍA CORPORATIVA",D357="TALENTO HUMANO","SUBSECRETARÍA CORPORATIVA",D357="GESTION DOCUMENTAL","SUBSECRETARÍA CORPORATIVA",D357="SUBSECRETARIA DE VIVIENDA","SUBSECRETARÍA DE VIVIENDA",D357="DIRECCION DE APOYO A LA CONSTRUCCION","SUBSECRETARÍA DE VIVIENDA",D357="DIRECCION DE FINANCIACION DE VIVIENDA","SUBSECRETARÍA DE VIVIENDA",D357="DIRECCION DE MEJORAMIENTO HABITACIONAL","SUBSECRETARÍA DE VIVIENDA",D357="SUBDIRECCION DE RECURSOS PRIVADOS","SUBSECRETARÍA DE VIVIENDA",D357="SUBSECRETARIA DE PLANEACION Y POLITICAS","SUBSECRETARÍA DE PLANEACIÓN Y POLÍTICAS",D357="DIRECCION DE INFORMACION DE POLITICAS PUBLICAS","SUBSECRETARÍA DE PLANEACIÓN Y POLÍTICAS",D357="DIRECCION DE SERVICIOS PUBLICOS","SUBSECRETARÍA DE PLANEACIÓN Y POLÍTICAS",D357="DIRECCION DE GESTION DEL SUELO","SUBSECRETARÍA DE PLANEACIÓN Y POLÍTICAS",D357="SUBSECRETARIA DE INVESTIGACIONES Y CONTROL DE VIVIENDA","SUBSECRETARÍA DE INSPECCIÓN, VIGILANCIA Y CONTROL DE VIVIENDA",D357="DIRECCION DE PREVENCION, ARRENDAMIENTO Y CONTROL DE ENAJENACION","SUBSECRETARÍA DE INSPECCIÓN, VIGILANCIA Y CONTROL DE VIVIENDA",D357="DIRECCION DE INVESTIGACIONES Y CONTROL DE VIVIENDA","SUBSECRETARÍA DE INSPECCIÓN, VIGILANCIA Y CONTROL DE VIVIENDA",D357="SUBSECRETARIA DE INSPECCION, VIGILANCIA Y CONTROL DE VIVIENDA","SUBSECRETARÍA DE INSPECCIÓN, VIGILANCIA Y CONTROL DE VIVIENDA",D357="DESPACHO","DESPACHO DE LA SECRETARÍA",D357="DESPACHO DE LA SECRETARIA","DESPACHO DE LA SECRETARÍA",D357="SUBSECRETARIA JURIDICA","SUBSECRETARÍA JURÍDICA",D357="OFICINA DE CONTROL INTERNO","OFICINA DE CONTROL INTERNO",D357="OFICINA DE CONTROL DISCIPLINARIO INTERNO","OFICINA DE CONTROL DISCIPLINARIO INTERNO",D357="OFICINA ASESORA DE COMUNICACIONES","OFICINA ASESORA DE COMUNICACIONES",D357="SUBSECRETARIA DE INTERVENCIONES INTEGRALES","SUBSECRETARÍA DE INTERVENCIONES INTEGRALES",D357="DIRECCION DE HABITAT Y ENTORNOS","SUBSECRETARÍA DE INTERVENCIONES INTEGRALES",D357="DIRECCION DE OPERACIONES","SUBSECRETARÍA DE INTERVENCIONES INTEGRALES",D357="DIRECCION DE ESTRUCTURACION DE PROYECTOS","SUBSECRETARÍA DE INTERVENCIONES INTEGRALES",D357="OFICINA ASESORA DE PLANEACION","OFICINA ASESORA DE PLANEACIÓN",D357="OFICINA DE PARTICIPACION Y RELACIONAMIENTO CON LA CIUDADANIA","OFICINA DE PARTICIPACIÓN Y RELACIONAMIENTO CON LA CIUDADANÍA",D357="SERVICIO A LA CIUDADANIA","OFICINA DE PARTICIPACIÓN Y RELACIONAMIENTO CON LA CIUDADANÍA",D357="OFICINA DE TECNOLOGIA Y TRANSFORMACION DIGITAL","OFICINA DE TECNOLOGÍA Y TRANSFORMACIÓN DIGITAL")</f>
        <v>SUBSECRETARÍA DE VIVIENDA</v>
      </c>
      <c r="D357" s="5" t="str">
        <f>VLOOKUP(A357,[1]TODAS!$A$1:$T$2027,8,0)</f>
        <v>DIRECCION DE MEJORAMIENTO HABITACIONAL</v>
      </c>
      <c r="E357" s="6">
        <v>46041</v>
      </c>
      <c r="F357" s="6">
        <f>VLOOKUP(A357,[1]TODAS!$A$1:$T$2027,6,0)</f>
        <v>46057</v>
      </c>
      <c r="G357" s="27">
        <f>NETWORKDAYS(E357,F357,FESTIVOS!$A$17:$A$51)-1</f>
        <v>12</v>
      </c>
      <c r="H357" s="17" t="str">
        <f>VLOOKUP(A357,[1]TODAS!$A$1:$T$2027,14,0)</f>
        <v>FINALIZADO</v>
      </c>
      <c r="I357" s="6" t="str">
        <f>VLOOKUP(A357,[1]TODAS!$A$1:$T$2027,5,0)</f>
        <v>2-2026-6834, 2-2026-6834</v>
      </c>
      <c r="J357" s="3" t="s">
        <v>28</v>
      </c>
      <c r="K357" s="3" t="s">
        <v>19</v>
      </c>
    </row>
    <row r="358" spans="1:11" ht="14.5" x14ac:dyDescent="0.35">
      <c r="A358" s="5" t="s">
        <v>394</v>
      </c>
      <c r="B358" s="27">
        <v>343032026</v>
      </c>
      <c r="C358" s="5" t="str" cm="1">
        <f t="array" ref="C358">_xlfn.IFS(D358="CORRESPONDENCIA","SUBSECRETARÍA CORPORATIVA",D358="SUBSECRETARIA CORPORATIVA","SUBSECRETARÍA CORPORATIVA",D358="BIENES Y SERVICIOS","SUBSECRETARÍA CORPORATIVA",D358="DIRECCION DE CONTRATACION","SUBSECRETARÍA CORPORATIVA",D358="DIRECCION ADMINISTRATIVA","SUBSECRETARÍA CORPORATIVA",D358="DIRECCION FINANCIERA","SUBSECRETARÍA CORPORATIVA",D358="TALENTO HUMANO","SUBSECRETARÍA CORPORATIVA",D358="GESTION DOCUMENTAL","SUBSECRETARÍA CORPORATIVA",D358="SUBSECRETARIA DE VIVIENDA","SUBSECRETARÍA DE VIVIENDA",D358="DIRECCION DE APOYO A LA CONSTRUCCION","SUBSECRETARÍA DE VIVIENDA",D358="DIRECCION DE FINANCIACION DE VIVIENDA","SUBSECRETARÍA DE VIVIENDA",D358="DIRECCION DE MEJORAMIENTO HABITACIONAL","SUBSECRETARÍA DE VIVIENDA",D358="SUBDIRECCION DE RECURSOS PRIVADOS","SUBSECRETARÍA DE VIVIENDA",D358="SUBSECRETARIA DE PLANEACION Y POLITICAS","SUBSECRETARÍA DE PLANEACIÓN Y POLÍTICAS",D358="DIRECCION DE INFORMACION DE POLITICAS PUBLICAS","SUBSECRETARÍA DE PLANEACIÓN Y POLÍTICAS",D358="DIRECCION DE SERVICIOS PUBLICOS","SUBSECRETARÍA DE PLANEACIÓN Y POLÍTICAS",D358="DIRECCION DE GESTION DEL SUELO","SUBSECRETARÍA DE PLANEACIÓN Y POLÍTICAS",D358="SUBSECRETARIA DE INVESTIGACIONES Y CONTROL DE VIVIENDA","SUBSECRETARÍA DE INSPECCIÓN, VIGILANCIA Y CONTROL DE VIVIENDA",D358="DIRECCION DE PREVENCION, ARRENDAMIENTO Y CONTROL DE ENAJENACION","SUBSECRETARÍA DE INSPECCIÓN, VIGILANCIA Y CONTROL DE VIVIENDA",D358="DIRECCION DE INVESTIGACIONES Y CONTROL DE VIVIENDA","SUBSECRETARÍA DE INSPECCIÓN, VIGILANCIA Y CONTROL DE VIVIENDA",D358="SUBSECRETARIA DE INSPECCION, VIGILANCIA Y CONTROL DE VIVIENDA","SUBSECRETARÍA DE INSPECCIÓN, VIGILANCIA Y CONTROL DE VIVIENDA",D358="DESPACHO","DESPACHO DE LA SECRETARÍA",D358="DESPACHO DE LA SECRETARIA","DESPACHO DE LA SECRETARÍA",D358="SUBSECRETARIA JURIDICA","SUBSECRETARÍA JURÍDICA",D358="OFICINA DE CONTROL INTERNO","OFICINA DE CONTROL INTERNO",D358="OFICINA DE CONTROL DISCIPLINARIO INTERNO","OFICINA DE CONTROL DISCIPLINARIO INTERNO",D358="OFICINA ASESORA DE COMUNICACIONES","OFICINA ASESORA DE COMUNICACIONES",D358="SUBSECRETARIA DE INTERVENCIONES INTEGRALES","SUBSECRETARÍA DE INTERVENCIONES INTEGRALES",D358="DIRECCION DE HABITAT Y ENTORNOS","SUBSECRETARÍA DE INTERVENCIONES INTEGRALES",D358="DIRECCION DE OPERACIONES","SUBSECRETARÍA DE INTERVENCIONES INTEGRALES",D358="DIRECCION DE ESTRUCTURACION DE PROYECTOS","SUBSECRETARÍA DE INTERVENCIONES INTEGRALES",D358="OFICINA ASESORA DE PLANEACION","OFICINA ASESORA DE PLANEACIÓN",D358="OFICINA DE PARTICIPACION Y RELACIONAMIENTO CON LA CIUDADANIA","OFICINA DE PARTICIPACIÓN Y RELACIONAMIENTO CON LA CIUDADANÍA",D358="SERVICIO A LA CIUDADANIA","OFICINA DE PARTICIPACIÓN Y RELACIONAMIENTO CON LA CIUDADANÍA",D358="OFICINA DE TECNOLOGIA Y TRANSFORMACION DIGITAL","OFICINA DE TECNOLOGÍA Y TRANSFORMACIÓN DIGITAL")</f>
        <v>SUBSECRETARÍA DE VIVIENDA</v>
      </c>
      <c r="D358" s="5" t="str">
        <f>VLOOKUP(A358,[1]TODAS!$A$1:$T$2027,8,0)</f>
        <v>DIRECCION DE FINANCIACION DE VIVIENDA</v>
      </c>
      <c r="E358" s="6">
        <v>46041</v>
      </c>
      <c r="F358" s="6">
        <f>VLOOKUP(A358,[1]TODAS!$A$1:$T$2027,6,0)</f>
        <v>46049</v>
      </c>
      <c r="G358" s="27">
        <f>NETWORKDAYS(E358,F358,FESTIVOS!$A$17:$A$51)-1</f>
        <v>6</v>
      </c>
      <c r="H358" s="17" t="str">
        <f>VLOOKUP(A358,[1]TODAS!$A$1:$T$2027,14,0)</f>
        <v>FINALIZADO</v>
      </c>
      <c r="I358" s="6" t="str">
        <f>VLOOKUP(A358,[1]TODAS!$A$1:$T$2027,5,0)</f>
        <v>2-2026-5519, 2-2026-5519</v>
      </c>
      <c r="J358" s="3" t="s">
        <v>28</v>
      </c>
      <c r="K358" s="3" t="s">
        <v>19</v>
      </c>
    </row>
    <row r="359" spans="1:11" ht="14.5" x14ac:dyDescent="0.35">
      <c r="A359" s="5" t="s">
        <v>395</v>
      </c>
      <c r="B359" s="27">
        <v>343432026</v>
      </c>
      <c r="C359" s="5" t="str" cm="1">
        <f t="array" ref="C359">_xlfn.IFS(D359="CORRESPONDENCIA","SUBSECRETARÍA CORPORATIVA",D359="SUBSECRETARIA CORPORATIVA","SUBSECRETARÍA CORPORATIVA",D359="BIENES Y SERVICIOS","SUBSECRETARÍA CORPORATIVA",D359="DIRECCION DE CONTRATACION","SUBSECRETARÍA CORPORATIVA",D359="DIRECCION ADMINISTRATIVA","SUBSECRETARÍA CORPORATIVA",D359="DIRECCION FINANCIERA","SUBSECRETARÍA CORPORATIVA",D359="TALENTO HUMANO","SUBSECRETARÍA CORPORATIVA",D359="GESTION DOCUMENTAL","SUBSECRETARÍA CORPORATIVA",D359="SUBSECRETARIA DE VIVIENDA","SUBSECRETARÍA DE VIVIENDA",D359="DIRECCION DE APOYO A LA CONSTRUCCION","SUBSECRETARÍA DE VIVIENDA",D359="DIRECCION DE FINANCIACION DE VIVIENDA","SUBSECRETARÍA DE VIVIENDA",D359="DIRECCION DE MEJORAMIENTO HABITACIONAL","SUBSECRETARÍA DE VIVIENDA",D359="SUBDIRECCION DE RECURSOS PRIVADOS","SUBSECRETARÍA DE VIVIENDA",D359="SUBSECRETARIA DE PLANEACION Y POLITICAS","SUBSECRETARÍA DE PLANEACIÓN Y POLÍTICAS",D359="DIRECCION DE INFORMACION DE POLITICAS PUBLICAS","SUBSECRETARÍA DE PLANEACIÓN Y POLÍTICAS",D359="DIRECCION DE SERVICIOS PUBLICOS","SUBSECRETARÍA DE PLANEACIÓN Y POLÍTICAS",D359="DIRECCION DE GESTION DEL SUELO","SUBSECRETARÍA DE PLANEACIÓN Y POLÍTICAS",D359="SUBSECRETARIA DE INVESTIGACIONES Y CONTROL DE VIVIENDA","SUBSECRETARÍA DE INSPECCIÓN, VIGILANCIA Y CONTROL DE VIVIENDA",D359="DIRECCION DE PREVENCION, ARRENDAMIENTO Y CONTROL DE ENAJENACION","SUBSECRETARÍA DE INSPECCIÓN, VIGILANCIA Y CONTROL DE VIVIENDA",D359="DIRECCION DE INVESTIGACIONES Y CONTROL DE VIVIENDA","SUBSECRETARÍA DE INSPECCIÓN, VIGILANCIA Y CONTROL DE VIVIENDA",D359="SUBSECRETARIA DE INSPECCION, VIGILANCIA Y CONTROL DE VIVIENDA","SUBSECRETARÍA DE INSPECCIÓN, VIGILANCIA Y CONTROL DE VIVIENDA",D359="DESPACHO","DESPACHO DE LA SECRETARÍA",D359="DESPACHO DE LA SECRETARIA","DESPACHO DE LA SECRETARÍA",D359="SUBSECRETARIA JURIDICA","SUBSECRETARÍA JURÍDICA",D359="OFICINA DE CONTROL INTERNO","OFICINA DE CONTROL INTERNO",D359="OFICINA DE CONTROL DISCIPLINARIO INTERNO","OFICINA DE CONTROL DISCIPLINARIO INTERNO",D359="OFICINA ASESORA DE COMUNICACIONES","OFICINA ASESORA DE COMUNICACIONES",D359="SUBSECRETARIA DE INTERVENCIONES INTEGRALES","SUBSECRETARÍA DE INTERVENCIONES INTEGRALES",D359="DIRECCION DE HABITAT Y ENTORNOS","SUBSECRETARÍA DE INTERVENCIONES INTEGRALES",D359="DIRECCION DE OPERACIONES","SUBSECRETARÍA DE INTERVENCIONES INTEGRALES",D359="DIRECCION DE ESTRUCTURACION DE PROYECTOS","SUBSECRETARÍA DE INTERVENCIONES INTEGRALES",D359="OFICINA ASESORA DE PLANEACION","OFICINA ASESORA DE PLANEACIÓN",D359="OFICINA DE PARTICIPACION Y RELACIONAMIENTO CON LA CIUDADANIA","OFICINA DE PARTICIPACIÓN Y RELACIONAMIENTO CON LA CIUDADANÍA",D359="SERVICIO A LA CIUDADANIA","OFICINA DE PARTICIPACIÓN Y RELACIONAMIENTO CON LA CIUDADANÍA",D359="OFICINA DE TECNOLOGIA Y TRANSFORMACION DIGITAL","OFICINA DE TECNOLOGÍA Y TRANSFORMACIÓN DIGITAL")</f>
        <v>SUBSECRETARÍA DE VIVIENDA</v>
      </c>
      <c r="D359" s="5" t="str">
        <f>VLOOKUP(A359,[1]TODAS!$A$1:$T$2027,8,0)</f>
        <v>DIRECCION DE FINANCIACION DE VIVIENDA</v>
      </c>
      <c r="E359" s="6">
        <v>46041</v>
      </c>
      <c r="F359" s="6">
        <f>VLOOKUP(A359,[1]TODAS!$A$1:$T$2027,6,0)</f>
        <v>46052</v>
      </c>
      <c r="G359" s="27">
        <f>NETWORKDAYS(E359,F359,FESTIVOS!$A$17:$A$51)-1</f>
        <v>9</v>
      </c>
      <c r="H359" s="17" t="str">
        <f>VLOOKUP(A359,[1]TODAS!$A$1:$T$2027,14,0)</f>
        <v>FINALIZADO</v>
      </c>
      <c r="I359" s="6" t="str">
        <f>VLOOKUP(A359,[1]TODAS!$A$1:$T$2027,5,0)</f>
        <v>2-2026-6143, 2-2026-6143</v>
      </c>
      <c r="J359" s="3" t="s">
        <v>28</v>
      </c>
      <c r="K359" s="3" t="s">
        <v>19</v>
      </c>
    </row>
    <row r="360" spans="1:11" ht="14.5" x14ac:dyDescent="0.35">
      <c r="A360" s="5" t="s">
        <v>396</v>
      </c>
      <c r="B360" s="27">
        <v>343742026</v>
      </c>
      <c r="C360" s="5" t="str" cm="1">
        <f t="array" ref="C360">_xlfn.IFS(D360="CORRESPONDENCIA","SUBSECRETARÍA CORPORATIVA",D360="SUBSECRETARIA CORPORATIVA","SUBSECRETARÍA CORPORATIVA",D360="BIENES Y SERVICIOS","SUBSECRETARÍA CORPORATIVA",D360="DIRECCION DE CONTRATACION","SUBSECRETARÍA CORPORATIVA",D360="DIRECCION ADMINISTRATIVA","SUBSECRETARÍA CORPORATIVA",D360="DIRECCION FINANCIERA","SUBSECRETARÍA CORPORATIVA",D360="TALENTO HUMANO","SUBSECRETARÍA CORPORATIVA",D360="GESTION DOCUMENTAL","SUBSECRETARÍA CORPORATIVA",D360="SUBSECRETARIA DE VIVIENDA","SUBSECRETARÍA DE VIVIENDA",D360="DIRECCION DE APOYO A LA CONSTRUCCION","SUBSECRETARÍA DE VIVIENDA",D360="DIRECCION DE FINANCIACION DE VIVIENDA","SUBSECRETARÍA DE VIVIENDA",D360="DIRECCION DE MEJORAMIENTO HABITACIONAL","SUBSECRETARÍA DE VIVIENDA",D360="SUBDIRECCION DE RECURSOS PRIVADOS","SUBSECRETARÍA DE VIVIENDA",D360="SUBSECRETARIA DE PLANEACION Y POLITICAS","SUBSECRETARÍA DE PLANEACIÓN Y POLÍTICAS",D360="DIRECCION DE INFORMACION DE POLITICAS PUBLICAS","SUBSECRETARÍA DE PLANEACIÓN Y POLÍTICAS",D360="DIRECCION DE SERVICIOS PUBLICOS","SUBSECRETARÍA DE PLANEACIÓN Y POLÍTICAS",D360="DIRECCION DE GESTION DEL SUELO","SUBSECRETARÍA DE PLANEACIÓN Y POLÍTICAS",D360="SUBSECRETARIA DE INVESTIGACIONES Y CONTROL DE VIVIENDA","SUBSECRETARÍA DE INSPECCIÓN, VIGILANCIA Y CONTROL DE VIVIENDA",D360="DIRECCION DE PREVENCION, ARRENDAMIENTO Y CONTROL DE ENAJENACION","SUBSECRETARÍA DE INSPECCIÓN, VIGILANCIA Y CONTROL DE VIVIENDA",D360="DIRECCION DE INVESTIGACIONES Y CONTROL DE VIVIENDA","SUBSECRETARÍA DE INSPECCIÓN, VIGILANCIA Y CONTROL DE VIVIENDA",D360="SUBSECRETARIA DE INSPECCION, VIGILANCIA Y CONTROL DE VIVIENDA","SUBSECRETARÍA DE INSPECCIÓN, VIGILANCIA Y CONTROL DE VIVIENDA",D360="DESPACHO","DESPACHO DE LA SECRETARÍA",D360="DESPACHO DE LA SECRETARIA","DESPACHO DE LA SECRETARÍA",D360="SUBSECRETARIA JURIDICA","SUBSECRETARÍA JURÍDICA",D360="OFICINA DE CONTROL INTERNO","OFICINA DE CONTROL INTERNO",D360="OFICINA DE CONTROL DISCIPLINARIO INTERNO","OFICINA DE CONTROL DISCIPLINARIO INTERNO",D360="OFICINA ASESORA DE COMUNICACIONES","OFICINA ASESORA DE COMUNICACIONES",D360="SUBSECRETARIA DE INTERVENCIONES INTEGRALES","SUBSECRETARÍA DE INTERVENCIONES INTEGRALES",D360="DIRECCION DE HABITAT Y ENTORNOS","SUBSECRETARÍA DE INTERVENCIONES INTEGRALES",D360="DIRECCION DE OPERACIONES","SUBSECRETARÍA DE INTERVENCIONES INTEGRALES",D360="DIRECCION DE ESTRUCTURACION DE PROYECTOS","SUBSECRETARÍA DE INTERVENCIONES INTEGRALES",D360="OFICINA ASESORA DE PLANEACION","OFICINA ASESORA DE PLANEACIÓN",D360="OFICINA DE PARTICIPACION Y RELACIONAMIENTO CON LA CIUDADANIA","OFICINA DE PARTICIPACIÓN Y RELACIONAMIENTO CON LA CIUDADANÍA",D360="SERVICIO A LA CIUDADANIA","OFICINA DE PARTICIPACIÓN Y RELACIONAMIENTO CON LA CIUDADANÍA",D360="OFICINA DE TECNOLOGIA Y TRANSFORMACION DIGITAL","OFICINA DE TECNOLOGÍA Y TRANSFORMACIÓN DIGITAL")</f>
        <v>SUBSECRETARÍA DE VIVIENDA</v>
      </c>
      <c r="D360" s="5" t="str">
        <f>VLOOKUP(A360,[1]TODAS!$A$1:$T$2027,8,0)</f>
        <v>DIRECCION DE FINANCIACION DE VIVIENDA</v>
      </c>
      <c r="E360" s="6">
        <v>46041</v>
      </c>
      <c r="F360" s="6">
        <f>VLOOKUP(A360,[1]TODAS!$A$1:$T$2027,6,0)</f>
        <v>46049</v>
      </c>
      <c r="G360" s="27">
        <f>NETWORKDAYS(E360,F360,FESTIVOS!$A$17:$A$51)-1</f>
        <v>6</v>
      </c>
      <c r="H360" s="17" t="str">
        <f>VLOOKUP(A360,[1]TODAS!$A$1:$T$2027,14,0)</f>
        <v>FINALIZADO</v>
      </c>
      <c r="I360" s="6" t="str">
        <f>VLOOKUP(A360,[1]TODAS!$A$1:$T$2027,5,0)</f>
        <v>2-2026-5535, 2-2026-5535</v>
      </c>
      <c r="J360" s="3" t="s">
        <v>28</v>
      </c>
      <c r="K360" s="3" t="s">
        <v>19</v>
      </c>
    </row>
    <row r="361" spans="1:11" ht="14.5" x14ac:dyDescent="0.35">
      <c r="A361" s="5" t="s">
        <v>397</v>
      </c>
      <c r="B361" s="27">
        <v>414232026</v>
      </c>
      <c r="C361" s="5" t="str" cm="1">
        <f t="array" ref="C361">_xlfn.IFS(D361="CORRESPONDENCIA","SUBSECRETARÍA CORPORATIVA",D361="SUBSECRETARIA CORPORATIVA","SUBSECRETARÍA CORPORATIVA",D361="BIENES Y SERVICIOS","SUBSECRETARÍA CORPORATIVA",D361="DIRECCION DE CONTRATACION","SUBSECRETARÍA CORPORATIVA",D361="DIRECCION ADMINISTRATIVA","SUBSECRETARÍA CORPORATIVA",D361="DIRECCION FINANCIERA","SUBSECRETARÍA CORPORATIVA",D361="TALENTO HUMANO","SUBSECRETARÍA CORPORATIVA",D361="GESTION DOCUMENTAL","SUBSECRETARÍA CORPORATIVA",D361="SUBSECRETARIA DE VIVIENDA","SUBSECRETARÍA DE VIVIENDA",D361="DIRECCION DE APOYO A LA CONSTRUCCION","SUBSECRETARÍA DE VIVIENDA",D361="DIRECCION DE FINANCIACION DE VIVIENDA","SUBSECRETARÍA DE VIVIENDA",D361="DIRECCION DE MEJORAMIENTO HABITACIONAL","SUBSECRETARÍA DE VIVIENDA",D361="SUBDIRECCION DE RECURSOS PRIVADOS","SUBSECRETARÍA DE VIVIENDA",D361="SUBSECRETARIA DE PLANEACION Y POLITICAS","SUBSECRETARÍA DE PLANEACIÓN Y POLÍTICAS",D361="DIRECCION DE INFORMACION DE POLITICAS PUBLICAS","SUBSECRETARÍA DE PLANEACIÓN Y POLÍTICAS",D361="DIRECCION DE SERVICIOS PUBLICOS","SUBSECRETARÍA DE PLANEACIÓN Y POLÍTICAS",D361="DIRECCION DE GESTION DEL SUELO","SUBSECRETARÍA DE PLANEACIÓN Y POLÍTICAS",D361="SUBSECRETARIA DE INVESTIGACIONES Y CONTROL DE VIVIENDA","SUBSECRETARÍA DE INSPECCIÓN, VIGILANCIA Y CONTROL DE VIVIENDA",D361="DIRECCION DE PREVENCION, ARRENDAMIENTO Y CONTROL DE ENAJENACION","SUBSECRETARÍA DE INSPECCIÓN, VIGILANCIA Y CONTROL DE VIVIENDA",D361="DIRECCION DE INVESTIGACIONES Y CONTROL DE VIVIENDA","SUBSECRETARÍA DE INSPECCIÓN, VIGILANCIA Y CONTROL DE VIVIENDA",D361="SUBSECRETARIA DE INSPECCION, VIGILANCIA Y CONTROL DE VIVIENDA","SUBSECRETARÍA DE INSPECCIÓN, VIGILANCIA Y CONTROL DE VIVIENDA",D361="DESPACHO","DESPACHO DE LA SECRETARÍA",D361="DESPACHO DE LA SECRETARIA","DESPACHO DE LA SECRETARÍA",D361="SUBSECRETARIA JURIDICA","SUBSECRETARÍA JURÍDICA",D361="OFICINA DE CONTROL INTERNO","OFICINA DE CONTROL INTERNO",D361="OFICINA DE CONTROL DISCIPLINARIO INTERNO","OFICINA DE CONTROL DISCIPLINARIO INTERNO",D361="OFICINA ASESORA DE COMUNICACIONES","OFICINA ASESORA DE COMUNICACIONES",D361="SUBSECRETARIA DE INTERVENCIONES INTEGRALES","SUBSECRETARÍA DE INTERVENCIONES INTEGRALES",D361="DIRECCION DE HABITAT Y ENTORNOS","SUBSECRETARÍA DE INTERVENCIONES INTEGRALES",D361="DIRECCION DE OPERACIONES","SUBSECRETARÍA DE INTERVENCIONES INTEGRALES",D361="DIRECCION DE ESTRUCTURACION DE PROYECTOS","SUBSECRETARÍA DE INTERVENCIONES INTEGRALES",D361="OFICINA ASESORA DE PLANEACION","OFICINA ASESORA DE PLANEACIÓN",D361="OFICINA DE PARTICIPACION Y RELACIONAMIENTO CON LA CIUDADANIA","OFICINA DE PARTICIPACIÓN Y RELACIONAMIENTO CON LA CIUDADANÍA",D361="SERVICIO A LA CIUDADANIA","OFICINA DE PARTICIPACIÓN Y RELACIONAMIENTO CON LA CIUDADANÍA",D361="OFICINA DE TECNOLOGIA Y TRANSFORMACION DIGITAL","OFICINA DE TECNOLOGÍA Y TRANSFORMACIÓN DIGITAL")</f>
        <v>SUBSECRETARÍA DE VIVIENDA</v>
      </c>
      <c r="D361" s="5" t="str">
        <f>VLOOKUP(A361,[1]TODAS!$A$1:$T$2027,8,0)</f>
        <v>DIRECCION DE FINANCIACION DE VIVIENDA</v>
      </c>
      <c r="E361" s="6">
        <v>46041</v>
      </c>
      <c r="F361" s="6">
        <f>VLOOKUP(A361,[1]TODAS!$A$1:$T$2027,6,0)</f>
        <v>46048</v>
      </c>
      <c r="G361" s="27">
        <f>NETWORKDAYS(E361,F361,FESTIVOS!$A$17:$A$51)-1</f>
        <v>5</v>
      </c>
      <c r="H361" s="17" t="str">
        <f>VLOOKUP(A361,[1]TODAS!$A$1:$T$2027,14,0)</f>
        <v>FINALIZADO</v>
      </c>
      <c r="I361" s="6" t="str">
        <f>VLOOKUP(A361,[1]TODAS!$A$1:$T$2027,5,0)</f>
        <v>2-2026-4893, 2-2026-4893</v>
      </c>
      <c r="J361" s="3" t="s">
        <v>28</v>
      </c>
      <c r="K361" s="3" t="s">
        <v>19</v>
      </c>
    </row>
    <row r="362" spans="1:11" ht="14.5" x14ac:dyDescent="0.35">
      <c r="A362" s="5" t="s">
        <v>398</v>
      </c>
      <c r="B362" s="27">
        <v>344392026</v>
      </c>
      <c r="C362" s="5" t="str" cm="1">
        <f t="array" ref="C362">_xlfn.IFS(D362="CORRESPONDENCIA","SUBSECRETARÍA CORPORATIVA",D362="SUBSECRETARIA CORPORATIVA","SUBSECRETARÍA CORPORATIVA",D362="BIENES Y SERVICIOS","SUBSECRETARÍA CORPORATIVA",D362="DIRECCION DE CONTRATACION","SUBSECRETARÍA CORPORATIVA",D362="DIRECCION ADMINISTRATIVA","SUBSECRETARÍA CORPORATIVA",D362="DIRECCION FINANCIERA","SUBSECRETARÍA CORPORATIVA",D362="TALENTO HUMANO","SUBSECRETARÍA CORPORATIVA",D362="GESTION DOCUMENTAL","SUBSECRETARÍA CORPORATIVA",D362="SUBSECRETARIA DE VIVIENDA","SUBSECRETARÍA DE VIVIENDA",D362="DIRECCION DE APOYO A LA CONSTRUCCION","SUBSECRETARÍA DE VIVIENDA",D362="DIRECCION DE FINANCIACION DE VIVIENDA","SUBSECRETARÍA DE VIVIENDA",D362="DIRECCION DE MEJORAMIENTO HABITACIONAL","SUBSECRETARÍA DE VIVIENDA",D362="SUBDIRECCION DE RECURSOS PRIVADOS","SUBSECRETARÍA DE VIVIENDA",D362="SUBSECRETARIA DE PLANEACION Y POLITICAS","SUBSECRETARÍA DE PLANEACIÓN Y POLÍTICAS",D362="DIRECCION DE INFORMACION DE POLITICAS PUBLICAS","SUBSECRETARÍA DE PLANEACIÓN Y POLÍTICAS",D362="DIRECCION DE SERVICIOS PUBLICOS","SUBSECRETARÍA DE PLANEACIÓN Y POLÍTICAS",D362="DIRECCION DE GESTION DEL SUELO","SUBSECRETARÍA DE PLANEACIÓN Y POLÍTICAS",D362="SUBSECRETARIA DE INVESTIGACIONES Y CONTROL DE VIVIENDA","SUBSECRETARÍA DE INSPECCIÓN, VIGILANCIA Y CONTROL DE VIVIENDA",D362="DIRECCION DE PREVENCION, ARRENDAMIENTO Y CONTROL DE ENAJENACION","SUBSECRETARÍA DE INSPECCIÓN, VIGILANCIA Y CONTROL DE VIVIENDA",D362="DIRECCION DE INVESTIGACIONES Y CONTROL DE VIVIENDA","SUBSECRETARÍA DE INSPECCIÓN, VIGILANCIA Y CONTROL DE VIVIENDA",D362="SUBSECRETARIA DE INSPECCION, VIGILANCIA Y CONTROL DE VIVIENDA","SUBSECRETARÍA DE INSPECCIÓN, VIGILANCIA Y CONTROL DE VIVIENDA",D362="DESPACHO","DESPACHO DE LA SECRETARÍA",D362="DESPACHO DE LA SECRETARIA","DESPACHO DE LA SECRETARÍA",D362="SUBSECRETARIA JURIDICA","SUBSECRETARÍA JURÍDICA",D362="OFICINA DE CONTROL INTERNO","OFICINA DE CONTROL INTERNO",D362="OFICINA DE CONTROL DISCIPLINARIO INTERNO","OFICINA DE CONTROL DISCIPLINARIO INTERNO",D362="OFICINA ASESORA DE COMUNICACIONES","OFICINA ASESORA DE COMUNICACIONES",D362="SUBSECRETARIA DE INTERVENCIONES INTEGRALES","SUBSECRETARÍA DE INTERVENCIONES INTEGRALES",D362="DIRECCION DE HABITAT Y ENTORNOS","SUBSECRETARÍA DE INTERVENCIONES INTEGRALES",D362="DIRECCION DE OPERACIONES","SUBSECRETARÍA DE INTERVENCIONES INTEGRALES",D362="DIRECCION DE ESTRUCTURACION DE PROYECTOS","SUBSECRETARÍA DE INTERVENCIONES INTEGRALES",D362="OFICINA ASESORA DE PLANEACION","OFICINA ASESORA DE PLANEACIÓN",D362="OFICINA DE PARTICIPACION Y RELACIONAMIENTO CON LA CIUDADANIA","OFICINA DE PARTICIPACIÓN Y RELACIONAMIENTO CON LA CIUDADANÍA",D362="SERVICIO A LA CIUDADANIA","OFICINA DE PARTICIPACIÓN Y RELACIONAMIENTO CON LA CIUDADANÍA",D362="OFICINA DE TECNOLOGIA Y TRANSFORMACION DIGITAL","OFICINA DE TECNOLOGÍA Y TRANSFORMACIÓN DIGITAL")</f>
        <v>SUBSECRETARÍA DE VIVIENDA</v>
      </c>
      <c r="D362" s="5" t="str">
        <f>VLOOKUP(A362,[1]TODAS!$A$1:$T$2027,8,0)</f>
        <v>DIRECCION DE FINANCIACION DE VIVIENDA</v>
      </c>
      <c r="E362" s="6">
        <v>46041</v>
      </c>
      <c r="F362" s="6">
        <f>VLOOKUP(A362,[1]TODAS!$A$1:$T$2027,6,0)</f>
        <v>46050</v>
      </c>
      <c r="G362" s="27">
        <f>NETWORKDAYS(E362,F362,FESTIVOS!$A$17:$A$51)-1</f>
        <v>7</v>
      </c>
      <c r="H362" s="17" t="str">
        <f>VLOOKUP(A362,[1]TODAS!$A$1:$T$2027,14,0)</f>
        <v>FINALIZADO</v>
      </c>
      <c r="I362" s="6" t="str">
        <f>VLOOKUP(A362,[1]TODAS!$A$1:$T$2027,5,0)</f>
        <v>2-2026-5595, 2-2026-5595</v>
      </c>
      <c r="J362" s="3" t="s">
        <v>28</v>
      </c>
      <c r="K362" s="3" t="s">
        <v>19</v>
      </c>
    </row>
    <row r="363" spans="1:11" ht="14.5" x14ac:dyDescent="0.35">
      <c r="A363" s="5" t="s">
        <v>399</v>
      </c>
      <c r="B363" s="27">
        <v>344742026</v>
      </c>
      <c r="C363" s="5" t="str" cm="1">
        <f t="array" ref="C363">_xlfn.IFS(D363="CORRESPONDENCIA","SUBSECRETARÍA CORPORATIVA",D363="SUBSECRETARIA CORPORATIVA","SUBSECRETARÍA CORPORATIVA",D363="BIENES Y SERVICIOS","SUBSECRETARÍA CORPORATIVA",D363="DIRECCION DE CONTRATACION","SUBSECRETARÍA CORPORATIVA",D363="DIRECCION ADMINISTRATIVA","SUBSECRETARÍA CORPORATIVA",D363="DIRECCION FINANCIERA","SUBSECRETARÍA CORPORATIVA",D363="TALENTO HUMANO","SUBSECRETARÍA CORPORATIVA",D363="GESTION DOCUMENTAL","SUBSECRETARÍA CORPORATIVA",D363="SUBSECRETARIA DE VIVIENDA","SUBSECRETARÍA DE VIVIENDA",D363="DIRECCION DE APOYO A LA CONSTRUCCION","SUBSECRETARÍA DE VIVIENDA",D363="DIRECCION DE FINANCIACION DE VIVIENDA","SUBSECRETARÍA DE VIVIENDA",D363="DIRECCION DE MEJORAMIENTO HABITACIONAL","SUBSECRETARÍA DE VIVIENDA",D363="SUBDIRECCION DE RECURSOS PRIVADOS","SUBSECRETARÍA DE VIVIENDA",D363="SUBSECRETARIA DE PLANEACION Y POLITICAS","SUBSECRETARÍA DE PLANEACIÓN Y POLÍTICAS",D363="DIRECCION DE INFORMACION DE POLITICAS PUBLICAS","SUBSECRETARÍA DE PLANEACIÓN Y POLÍTICAS",D363="DIRECCION DE SERVICIOS PUBLICOS","SUBSECRETARÍA DE PLANEACIÓN Y POLÍTICAS",D363="DIRECCION DE GESTION DEL SUELO","SUBSECRETARÍA DE PLANEACIÓN Y POLÍTICAS",D363="SUBSECRETARIA DE INVESTIGACIONES Y CONTROL DE VIVIENDA","SUBSECRETARÍA DE INSPECCIÓN, VIGILANCIA Y CONTROL DE VIVIENDA",D363="DIRECCION DE PREVENCION, ARRENDAMIENTO Y CONTROL DE ENAJENACION","SUBSECRETARÍA DE INSPECCIÓN, VIGILANCIA Y CONTROL DE VIVIENDA",D363="DIRECCION DE INVESTIGACIONES Y CONTROL DE VIVIENDA","SUBSECRETARÍA DE INSPECCIÓN, VIGILANCIA Y CONTROL DE VIVIENDA",D363="SUBSECRETARIA DE INSPECCION, VIGILANCIA Y CONTROL DE VIVIENDA","SUBSECRETARÍA DE INSPECCIÓN, VIGILANCIA Y CONTROL DE VIVIENDA",D363="DESPACHO","DESPACHO DE LA SECRETARÍA",D363="DESPACHO DE LA SECRETARIA","DESPACHO DE LA SECRETARÍA",D363="SUBSECRETARIA JURIDICA","SUBSECRETARÍA JURÍDICA",D363="OFICINA DE CONTROL INTERNO","OFICINA DE CONTROL INTERNO",D363="OFICINA DE CONTROL DISCIPLINARIO INTERNO","OFICINA DE CONTROL DISCIPLINARIO INTERNO",D363="OFICINA ASESORA DE COMUNICACIONES","OFICINA ASESORA DE COMUNICACIONES",D363="SUBSECRETARIA DE INTERVENCIONES INTEGRALES","SUBSECRETARÍA DE INTERVENCIONES INTEGRALES",D363="DIRECCION DE HABITAT Y ENTORNOS","SUBSECRETARÍA DE INTERVENCIONES INTEGRALES",D363="DIRECCION DE OPERACIONES","SUBSECRETARÍA DE INTERVENCIONES INTEGRALES",D363="DIRECCION DE ESTRUCTURACION DE PROYECTOS","SUBSECRETARÍA DE INTERVENCIONES INTEGRALES",D363="OFICINA ASESORA DE PLANEACION","OFICINA ASESORA DE PLANEACIÓN",D363="OFICINA DE PARTICIPACION Y RELACIONAMIENTO CON LA CIUDADANIA","OFICINA DE PARTICIPACIÓN Y RELACIONAMIENTO CON LA CIUDADANÍA",D363="SERVICIO A LA CIUDADANIA","OFICINA DE PARTICIPACIÓN Y RELACIONAMIENTO CON LA CIUDADANÍA",D363="OFICINA DE TECNOLOGIA Y TRANSFORMACION DIGITAL","OFICINA DE TECNOLOGÍA Y TRANSFORMACIÓN DIGITAL")</f>
        <v>SUBSECRETARÍA DE VIVIENDA</v>
      </c>
      <c r="D363" s="5" t="str">
        <f>VLOOKUP(A363,[1]TODAS!$A$1:$T$2027,8,0)</f>
        <v>DIRECCION DE FINANCIACION DE VIVIENDA</v>
      </c>
      <c r="E363" s="6">
        <v>46041</v>
      </c>
      <c r="F363" s="6">
        <f>VLOOKUP(A363,[1]TODAS!$A$1:$T$2027,6,0)</f>
        <v>46048</v>
      </c>
      <c r="G363" s="27">
        <f>NETWORKDAYS(E363,F363,FESTIVOS!$A$17:$A$51)-1</f>
        <v>5</v>
      </c>
      <c r="H363" s="17" t="str">
        <f>VLOOKUP(A363,[1]TODAS!$A$1:$T$2027,14,0)</f>
        <v>FINALIZADO</v>
      </c>
      <c r="I363" s="6" t="str">
        <f>VLOOKUP(A363,[1]TODAS!$A$1:$T$2027,5,0)</f>
        <v>2-2026-4894, 2-2026-4894</v>
      </c>
      <c r="J363" s="3" t="s">
        <v>28</v>
      </c>
      <c r="K363" s="3" t="s">
        <v>19</v>
      </c>
    </row>
    <row r="364" spans="1:11" ht="14.5" x14ac:dyDescent="0.35">
      <c r="A364" s="5" t="s">
        <v>400</v>
      </c>
      <c r="B364" s="27">
        <v>345132026</v>
      </c>
      <c r="C364" s="5" t="str" cm="1">
        <f t="array" ref="C364">_xlfn.IFS(D364="CORRESPONDENCIA","SUBSECRETARÍA CORPORATIVA",D364="SUBSECRETARIA CORPORATIVA","SUBSECRETARÍA CORPORATIVA",D364="BIENES Y SERVICIOS","SUBSECRETARÍA CORPORATIVA",D364="DIRECCION DE CONTRATACION","SUBSECRETARÍA CORPORATIVA",D364="DIRECCION ADMINISTRATIVA","SUBSECRETARÍA CORPORATIVA",D364="DIRECCION FINANCIERA","SUBSECRETARÍA CORPORATIVA",D364="TALENTO HUMANO","SUBSECRETARÍA CORPORATIVA",D364="GESTION DOCUMENTAL","SUBSECRETARÍA CORPORATIVA",D364="SUBSECRETARIA DE VIVIENDA","SUBSECRETARÍA DE VIVIENDA",D364="DIRECCION DE APOYO A LA CONSTRUCCION","SUBSECRETARÍA DE VIVIENDA",D364="DIRECCION DE FINANCIACION DE VIVIENDA","SUBSECRETARÍA DE VIVIENDA",D364="DIRECCION DE MEJORAMIENTO HABITACIONAL","SUBSECRETARÍA DE VIVIENDA",D364="SUBDIRECCION DE RECURSOS PRIVADOS","SUBSECRETARÍA DE VIVIENDA",D364="SUBSECRETARIA DE PLANEACION Y POLITICAS","SUBSECRETARÍA DE PLANEACIÓN Y POLÍTICAS",D364="DIRECCION DE INFORMACION DE POLITICAS PUBLICAS","SUBSECRETARÍA DE PLANEACIÓN Y POLÍTICAS",D364="DIRECCION DE SERVICIOS PUBLICOS","SUBSECRETARÍA DE PLANEACIÓN Y POLÍTICAS",D364="DIRECCION DE GESTION DEL SUELO","SUBSECRETARÍA DE PLANEACIÓN Y POLÍTICAS",D364="SUBSECRETARIA DE INVESTIGACIONES Y CONTROL DE VIVIENDA","SUBSECRETARÍA DE INSPECCIÓN, VIGILANCIA Y CONTROL DE VIVIENDA",D364="DIRECCION DE PREVENCION, ARRENDAMIENTO Y CONTROL DE ENAJENACION","SUBSECRETARÍA DE INSPECCIÓN, VIGILANCIA Y CONTROL DE VIVIENDA",D364="DIRECCION DE INVESTIGACIONES Y CONTROL DE VIVIENDA","SUBSECRETARÍA DE INSPECCIÓN, VIGILANCIA Y CONTROL DE VIVIENDA",D364="SUBSECRETARIA DE INSPECCION, VIGILANCIA Y CONTROL DE VIVIENDA","SUBSECRETARÍA DE INSPECCIÓN, VIGILANCIA Y CONTROL DE VIVIENDA",D364="DESPACHO","DESPACHO DE LA SECRETARÍA",D364="DESPACHO DE LA SECRETARIA","DESPACHO DE LA SECRETARÍA",D364="SUBSECRETARIA JURIDICA","SUBSECRETARÍA JURÍDICA",D364="OFICINA DE CONTROL INTERNO","OFICINA DE CONTROL INTERNO",D364="OFICINA DE CONTROL DISCIPLINARIO INTERNO","OFICINA DE CONTROL DISCIPLINARIO INTERNO",D364="OFICINA ASESORA DE COMUNICACIONES","OFICINA ASESORA DE COMUNICACIONES",D364="SUBSECRETARIA DE INTERVENCIONES INTEGRALES","SUBSECRETARÍA DE INTERVENCIONES INTEGRALES",D364="DIRECCION DE HABITAT Y ENTORNOS","SUBSECRETARÍA DE INTERVENCIONES INTEGRALES",D364="DIRECCION DE OPERACIONES","SUBSECRETARÍA DE INTERVENCIONES INTEGRALES",D364="DIRECCION DE ESTRUCTURACION DE PROYECTOS","SUBSECRETARÍA DE INTERVENCIONES INTEGRALES",D364="OFICINA ASESORA DE PLANEACION","OFICINA ASESORA DE PLANEACIÓN",D364="OFICINA DE PARTICIPACION Y RELACIONAMIENTO CON LA CIUDADANIA","OFICINA DE PARTICIPACIÓN Y RELACIONAMIENTO CON LA CIUDADANÍA",D364="SERVICIO A LA CIUDADANIA","OFICINA DE PARTICIPACIÓN Y RELACIONAMIENTO CON LA CIUDADANÍA",D364="OFICINA DE TECNOLOGIA Y TRANSFORMACION DIGITAL","OFICINA DE TECNOLOGÍA Y TRANSFORMACIÓN DIGITAL")</f>
        <v>SUBSECRETARÍA DE VIVIENDA</v>
      </c>
      <c r="D364" s="5" t="str">
        <f>VLOOKUP(A364,[1]TODAS!$A$1:$T$2027,8,0)</f>
        <v>DIRECCION DE FINANCIACION DE VIVIENDA</v>
      </c>
      <c r="E364" s="6">
        <v>46041</v>
      </c>
      <c r="F364" s="6">
        <f>VLOOKUP(A364,[1]TODAS!$A$1:$T$2027,6,0)</f>
        <v>46052</v>
      </c>
      <c r="G364" s="27">
        <f>NETWORKDAYS(E364,F364,FESTIVOS!$A$17:$A$51)-1</f>
        <v>9</v>
      </c>
      <c r="H364" s="17" t="str">
        <f>VLOOKUP(A364,[1]TODAS!$A$1:$T$2027,14,0)</f>
        <v>FINALIZADO</v>
      </c>
      <c r="I364" s="6" t="str">
        <f>VLOOKUP(A364,[1]TODAS!$A$1:$T$2027,5,0)</f>
        <v>2-2026-6286, 2-2026-6286</v>
      </c>
      <c r="J364" s="3" t="s">
        <v>28</v>
      </c>
      <c r="K364" s="3" t="s">
        <v>19</v>
      </c>
    </row>
    <row r="365" spans="1:11" ht="14.5" x14ac:dyDescent="0.35">
      <c r="A365" s="5" t="s">
        <v>401</v>
      </c>
      <c r="B365" s="27">
        <v>414272026</v>
      </c>
      <c r="C365" s="5" t="str" cm="1">
        <f t="array" ref="C365">_xlfn.IFS(D365="CORRESPONDENCIA","SUBSECRETARÍA CORPORATIVA",D365="SUBSECRETARIA CORPORATIVA","SUBSECRETARÍA CORPORATIVA",D365="BIENES Y SERVICIOS","SUBSECRETARÍA CORPORATIVA",D365="DIRECCION DE CONTRATACION","SUBSECRETARÍA CORPORATIVA",D365="DIRECCION ADMINISTRATIVA","SUBSECRETARÍA CORPORATIVA",D365="DIRECCION FINANCIERA","SUBSECRETARÍA CORPORATIVA",D365="TALENTO HUMANO","SUBSECRETARÍA CORPORATIVA",D365="GESTION DOCUMENTAL","SUBSECRETARÍA CORPORATIVA",D365="SUBSECRETARIA DE VIVIENDA","SUBSECRETARÍA DE VIVIENDA",D365="DIRECCION DE APOYO A LA CONSTRUCCION","SUBSECRETARÍA DE VIVIENDA",D365="DIRECCION DE FINANCIACION DE VIVIENDA","SUBSECRETARÍA DE VIVIENDA",D365="DIRECCION DE MEJORAMIENTO HABITACIONAL","SUBSECRETARÍA DE VIVIENDA",D365="SUBDIRECCION DE RECURSOS PRIVADOS","SUBSECRETARÍA DE VIVIENDA",D365="SUBSECRETARIA DE PLANEACION Y POLITICAS","SUBSECRETARÍA DE PLANEACIÓN Y POLÍTICAS",D365="DIRECCION DE INFORMACION DE POLITICAS PUBLICAS","SUBSECRETARÍA DE PLANEACIÓN Y POLÍTICAS",D365="DIRECCION DE SERVICIOS PUBLICOS","SUBSECRETARÍA DE PLANEACIÓN Y POLÍTICAS",D365="DIRECCION DE GESTION DEL SUELO","SUBSECRETARÍA DE PLANEACIÓN Y POLÍTICAS",D365="SUBSECRETARIA DE INVESTIGACIONES Y CONTROL DE VIVIENDA","SUBSECRETARÍA DE INSPECCIÓN, VIGILANCIA Y CONTROL DE VIVIENDA",D365="DIRECCION DE PREVENCION, ARRENDAMIENTO Y CONTROL DE ENAJENACION","SUBSECRETARÍA DE INSPECCIÓN, VIGILANCIA Y CONTROL DE VIVIENDA",D365="DIRECCION DE INVESTIGACIONES Y CONTROL DE VIVIENDA","SUBSECRETARÍA DE INSPECCIÓN, VIGILANCIA Y CONTROL DE VIVIENDA",D365="SUBSECRETARIA DE INSPECCION, VIGILANCIA Y CONTROL DE VIVIENDA","SUBSECRETARÍA DE INSPECCIÓN, VIGILANCIA Y CONTROL DE VIVIENDA",D365="DESPACHO","DESPACHO DE LA SECRETARÍA",D365="DESPACHO DE LA SECRETARIA","DESPACHO DE LA SECRETARÍA",D365="SUBSECRETARIA JURIDICA","SUBSECRETARÍA JURÍDICA",D365="OFICINA DE CONTROL INTERNO","OFICINA DE CONTROL INTERNO",D365="OFICINA DE CONTROL DISCIPLINARIO INTERNO","OFICINA DE CONTROL DISCIPLINARIO INTERNO",D365="OFICINA ASESORA DE COMUNICACIONES","OFICINA ASESORA DE COMUNICACIONES",D365="SUBSECRETARIA DE INTERVENCIONES INTEGRALES","SUBSECRETARÍA DE INTERVENCIONES INTEGRALES",D365="DIRECCION DE HABITAT Y ENTORNOS","SUBSECRETARÍA DE INTERVENCIONES INTEGRALES",D365="DIRECCION DE OPERACIONES","SUBSECRETARÍA DE INTERVENCIONES INTEGRALES",D365="DIRECCION DE ESTRUCTURACION DE PROYECTOS","SUBSECRETARÍA DE INTERVENCIONES INTEGRALES",D365="OFICINA ASESORA DE PLANEACION","OFICINA ASESORA DE PLANEACIÓN",D365="OFICINA DE PARTICIPACION Y RELACIONAMIENTO CON LA CIUDADANIA","OFICINA DE PARTICIPACIÓN Y RELACIONAMIENTO CON LA CIUDADANÍA",D365="SERVICIO A LA CIUDADANIA","OFICINA DE PARTICIPACIÓN Y RELACIONAMIENTO CON LA CIUDADANÍA",D365="OFICINA DE TECNOLOGIA Y TRANSFORMACION DIGITAL","OFICINA DE TECNOLOGÍA Y TRANSFORMACIÓN DIGITAL")</f>
        <v>SUBSECRETARÍA DE VIVIENDA</v>
      </c>
      <c r="D365" s="5" t="str">
        <f>VLOOKUP(A365,[1]TODAS!$A$1:$T$2027,8,0)</f>
        <v>DIRECCION DE FINANCIACION DE VIVIENDA</v>
      </c>
      <c r="E365" s="6">
        <v>46042</v>
      </c>
      <c r="F365" s="6">
        <f>VLOOKUP(A365,[1]TODAS!$A$1:$T$2027,6,0)</f>
        <v>46049</v>
      </c>
      <c r="G365" s="27">
        <f>NETWORKDAYS(E365,F365,FESTIVOS!$A$17:$A$51)-1</f>
        <v>5</v>
      </c>
      <c r="H365" s="17" t="str">
        <f>VLOOKUP(A365,[1]TODAS!$A$1:$T$2027,14,0)</f>
        <v>FINALIZADO</v>
      </c>
      <c r="I365" s="6" t="str">
        <f>VLOOKUP(A365,[1]TODAS!$A$1:$T$2027,5,0)</f>
        <v>2-2026-5525, 2-2026-5525</v>
      </c>
      <c r="J365" s="3" t="s">
        <v>28</v>
      </c>
      <c r="K365" s="3" t="s">
        <v>19</v>
      </c>
    </row>
    <row r="366" spans="1:11" ht="14.5" x14ac:dyDescent="0.35">
      <c r="A366" s="5" t="s">
        <v>402</v>
      </c>
      <c r="B366" s="27">
        <v>362672026</v>
      </c>
      <c r="C366" s="5" t="str" cm="1">
        <f t="array" ref="C366">_xlfn.IFS(D366="CORRESPONDENCIA","SUBSECRETARÍA CORPORATIVA",D366="SUBSECRETARIA CORPORATIVA","SUBSECRETARÍA CORPORATIVA",D366="BIENES Y SERVICIOS","SUBSECRETARÍA CORPORATIVA",D366="DIRECCION DE CONTRATACION","SUBSECRETARÍA CORPORATIVA",D366="DIRECCION ADMINISTRATIVA","SUBSECRETARÍA CORPORATIVA",D366="DIRECCION FINANCIERA","SUBSECRETARÍA CORPORATIVA",D366="TALENTO HUMANO","SUBSECRETARÍA CORPORATIVA",D366="GESTION DOCUMENTAL","SUBSECRETARÍA CORPORATIVA",D366="SUBSECRETARIA DE VIVIENDA","SUBSECRETARÍA DE VIVIENDA",D366="DIRECCION DE APOYO A LA CONSTRUCCION","SUBSECRETARÍA DE VIVIENDA",D366="DIRECCION DE FINANCIACION DE VIVIENDA","SUBSECRETARÍA DE VIVIENDA",D366="DIRECCION DE MEJORAMIENTO HABITACIONAL","SUBSECRETARÍA DE VIVIENDA",D366="SUBDIRECCION DE RECURSOS PRIVADOS","SUBSECRETARÍA DE VIVIENDA",D366="SUBSECRETARIA DE PLANEACION Y POLITICAS","SUBSECRETARÍA DE PLANEACIÓN Y POLÍTICAS",D366="DIRECCION DE INFORMACION DE POLITICAS PUBLICAS","SUBSECRETARÍA DE PLANEACIÓN Y POLÍTICAS",D366="DIRECCION DE SERVICIOS PUBLICOS","SUBSECRETARÍA DE PLANEACIÓN Y POLÍTICAS",D366="DIRECCION DE GESTION DEL SUELO","SUBSECRETARÍA DE PLANEACIÓN Y POLÍTICAS",D366="SUBSECRETARIA DE INVESTIGACIONES Y CONTROL DE VIVIENDA","SUBSECRETARÍA DE INSPECCIÓN, VIGILANCIA Y CONTROL DE VIVIENDA",D366="DIRECCION DE PREVENCION, ARRENDAMIENTO Y CONTROL DE ENAJENACION","SUBSECRETARÍA DE INSPECCIÓN, VIGILANCIA Y CONTROL DE VIVIENDA",D366="DIRECCION DE INVESTIGACIONES Y CONTROL DE VIVIENDA","SUBSECRETARÍA DE INSPECCIÓN, VIGILANCIA Y CONTROL DE VIVIENDA",D366="SUBSECRETARIA DE INSPECCION, VIGILANCIA Y CONTROL DE VIVIENDA","SUBSECRETARÍA DE INSPECCIÓN, VIGILANCIA Y CONTROL DE VIVIENDA",D366="DESPACHO","DESPACHO DE LA SECRETARÍA",D366="DESPACHO DE LA SECRETARIA","DESPACHO DE LA SECRETARÍA",D366="SUBSECRETARIA JURIDICA","SUBSECRETARÍA JURÍDICA",D366="OFICINA DE CONTROL INTERNO","OFICINA DE CONTROL INTERNO",D366="OFICINA DE CONTROL DISCIPLINARIO INTERNO","OFICINA DE CONTROL DISCIPLINARIO INTERNO",D366="OFICINA ASESORA DE COMUNICACIONES","OFICINA ASESORA DE COMUNICACIONES",D366="SUBSECRETARIA DE INTERVENCIONES INTEGRALES","SUBSECRETARÍA DE INTERVENCIONES INTEGRALES",D366="DIRECCION DE HABITAT Y ENTORNOS","SUBSECRETARÍA DE INTERVENCIONES INTEGRALES",D366="DIRECCION DE OPERACIONES","SUBSECRETARÍA DE INTERVENCIONES INTEGRALES",D366="DIRECCION DE ESTRUCTURACION DE PROYECTOS","SUBSECRETARÍA DE INTERVENCIONES INTEGRALES",D366="OFICINA ASESORA DE PLANEACION","OFICINA ASESORA DE PLANEACIÓN",D366="OFICINA DE PARTICIPACION Y RELACIONAMIENTO CON LA CIUDADANIA","OFICINA DE PARTICIPACIÓN Y RELACIONAMIENTO CON LA CIUDADANÍA",D366="SERVICIO A LA CIUDADANIA","OFICINA DE PARTICIPACIÓN Y RELACIONAMIENTO CON LA CIUDADANÍA",D366="OFICINA DE TECNOLOGIA Y TRANSFORMACION DIGITAL","OFICINA DE TECNOLOGÍA Y TRANSFORMACIÓN DIGITAL")</f>
        <v>SUBSECRETARÍA DE VIVIENDA</v>
      </c>
      <c r="D366" s="5" t="str">
        <f>VLOOKUP(A366,[1]TODAS!$A$1:$T$2027,8,0)</f>
        <v>DIRECCION DE FINANCIACION DE VIVIENDA</v>
      </c>
      <c r="E366" s="6">
        <v>46042</v>
      </c>
      <c r="F366" s="6">
        <f>VLOOKUP(A366,[1]TODAS!$A$1:$T$2027,6,0)</f>
        <v>46052</v>
      </c>
      <c r="G366" s="27">
        <f>NETWORKDAYS(E366,F366,FESTIVOS!$A$17:$A$51)-1</f>
        <v>8</v>
      </c>
      <c r="H366" s="17" t="str">
        <f>VLOOKUP(A366,[1]TODAS!$A$1:$T$2027,14,0)</f>
        <v>FINALIZADO</v>
      </c>
      <c r="I366" s="6" t="str">
        <f>VLOOKUP(A366,[1]TODAS!$A$1:$T$2027,5,0)</f>
        <v>2-2026-6322, 2-2026-6322</v>
      </c>
      <c r="J366" s="3" t="s">
        <v>28</v>
      </c>
      <c r="K366" s="3" t="s">
        <v>19</v>
      </c>
    </row>
    <row r="367" spans="1:11" ht="14.5" x14ac:dyDescent="0.35">
      <c r="A367" s="5" t="s">
        <v>403</v>
      </c>
      <c r="B367" s="27">
        <v>363022026</v>
      </c>
      <c r="C367" s="5" t="str" cm="1">
        <f t="array" ref="C367">_xlfn.IFS(D367="CORRESPONDENCIA","SUBSECRETARÍA CORPORATIVA",D367="SUBSECRETARIA CORPORATIVA","SUBSECRETARÍA CORPORATIVA",D367="BIENES Y SERVICIOS","SUBSECRETARÍA CORPORATIVA",D367="DIRECCION DE CONTRATACION","SUBSECRETARÍA CORPORATIVA",D367="DIRECCION ADMINISTRATIVA","SUBSECRETARÍA CORPORATIVA",D367="DIRECCION FINANCIERA","SUBSECRETARÍA CORPORATIVA",D367="TALENTO HUMANO","SUBSECRETARÍA CORPORATIVA",D367="GESTION DOCUMENTAL","SUBSECRETARÍA CORPORATIVA",D367="SUBSECRETARIA DE VIVIENDA","SUBSECRETARÍA DE VIVIENDA",D367="DIRECCION DE APOYO A LA CONSTRUCCION","SUBSECRETARÍA DE VIVIENDA",D367="DIRECCION DE FINANCIACION DE VIVIENDA","SUBSECRETARÍA DE VIVIENDA",D367="DIRECCION DE MEJORAMIENTO HABITACIONAL","SUBSECRETARÍA DE VIVIENDA",D367="SUBDIRECCION DE RECURSOS PRIVADOS","SUBSECRETARÍA DE VIVIENDA",D367="SUBSECRETARIA DE PLANEACION Y POLITICAS","SUBSECRETARÍA DE PLANEACIÓN Y POLÍTICAS",D367="DIRECCION DE INFORMACION DE POLITICAS PUBLICAS","SUBSECRETARÍA DE PLANEACIÓN Y POLÍTICAS",D367="DIRECCION DE SERVICIOS PUBLICOS","SUBSECRETARÍA DE PLANEACIÓN Y POLÍTICAS",D367="DIRECCION DE GESTION DEL SUELO","SUBSECRETARÍA DE PLANEACIÓN Y POLÍTICAS",D367="SUBSECRETARIA DE INVESTIGACIONES Y CONTROL DE VIVIENDA","SUBSECRETARÍA DE INSPECCIÓN, VIGILANCIA Y CONTROL DE VIVIENDA",D367="DIRECCION DE PREVENCION, ARRENDAMIENTO Y CONTROL DE ENAJENACION","SUBSECRETARÍA DE INSPECCIÓN, VIGILANCIA Y CONTROL DE VIVIENDA",D367="DIRECCION DE INVESTIGACIONES Y CONTROL DE VIVIENDA","SUBSECRETARÍA DE INSPECCIÓN, VIGILANCIA Y CONTROL DE VIVIENDA",D367="SUBSECRETARIA DE INSPECCION, VIGILANCIA Y CONTROL DE VIVIENDA","SUBSECRETARÍA DE INSPECCIÓN, VIGILANCIA Y CONTROL DE VIVIENDA",D367="DESPACHO","DESPACHO DE LA SECRETARÍA",D367="DESPACHO DE LA SECRETARIA","DESPACHO DE LA SECRETARÍA",D367="SUBSECRETARIA JURIDICA","SUBSECRETARÍA JURÍDICA",D367="OFICINA DE CONTROL INTERNO","OFICINA DE CONTROL INTERNO",D367="OFICINA DE CONTROL DISCIPLINARIO INTERNO","OFICINA DE CONTROL DISCIPLINARIO INTERNO",D367="OFICINA ASESORA DE COMUNICACIONES","OFICINA ASESORA DE COMUNICACIONES",D367="SUBSECRETARIA DE INTERVENCIONES INTEGRALES","SUBSECRETARÍA DE INTERVENCIONES INTEGRALES",D367="DIRECCION DE HABITAT Y ENTORNOS","SUBSECRETARÍA DE INTERVENCIONES INTEGRALES",D367="DIRECCION DE OPERACIONES","SUBSECRETARÍA DE INTERVENCIONES INTEGRALES",D367="DIRECCION DE ESTRUCTURACION DE PROYECTOS","SUBSECRETARÍA DE INTERVENCIONES INTEGRALES",D367="OFICINA ASESORA DE PLANEACION","OFICINA ASESORA DE PLANEACIÓN",D367="OFICINA DE PARTICIPACION Y RELACIONAMIENTO CON LA CIUDADANIA","OFICINA DE PARTICIPACIÓN Y RELACIONAMIENTO CON LA CIUDADANÍA",D367="SERVICIO A LA CIUDADANIA","OFICINA DE PARTICIPACIÓN Y RELACIONAMIENTO CON LA CIUDADANÍA",D367="OFICINA DE TECNOLOGIA Y TRANSFORMACION DIGITAL","OFICINA DE TECNOLOGÍA Y TRANSFORMACIÓN DIGITAL")</f>
        <v>SUBSECRETARÍA DE INSPECCIÓN, VIGILANCIA Y CONTROL DE VIVIENDA</v>
      </c>
      <c r="D367" s="5" t="str">
        <f>VLOOKUP(A367,[1]TODAS!$A$1:$T$2027,8,0)</f>
        <v>DIRECCION DE INVESTIGACIONES Y CONTROL DE VIVIENDA</v>
      </c>
      <c r="E367" s="6">
        <v>46042</v>
      </c>
      <c r="F367" s="6">
        <f>VLOOKUP(A367,[1]TODAS!$A$1:$T$2027,6,0)</f>
        <v>46045</v>
      </c>
      <c r="G367" s="27">
        <f>NETWORKDAYS(E367,F367,FESTIVOS!$A$17:$A$51)-1</f>
        <v>3</v>
      </c>
      <c r="H367" s="17" t="str">
        <f>VLOOKUP(A367,[1]TODAS!$A$1:$T$2027,14,0)</f>
        <v>FINALIZADO</v>
      </c>
      <c r="I367" s="6" t="str">
        <f>VLOOKUP(A367,[1]TODAS!$A$1:$T$2027,5,0)</f>
        <v>2-2026-4628, 2-2026-4628</v>
      </c>
      <c r="J367" s="3" t="s">
        <v>28</v>
      </c>
      <c r="K367" s="3" t="s">
        <v>19</v>
      </c>
    </row>
    <row r="368" spans="1:11" ht="14.5" x14ac:dyDescent="0.35">
      <c r="A368" s="5" t="s">
        <v>404</v>
      </c>
      <c r="B368" s="27">
        <v>363032026</v>
      </c>
      <c r="C368" s="5" t="str" cm="1">
        <f t="array" ref="C368">_xlfn.IFS(D368="CORRESPONDENCIA","SUBSECRETARÍA CORPORATIVA",D368="SUBSECRETARIA CORPORATIVA","SUBSECRETARÍA CORPORATIVA",D368="BIENES Y SERVICIOS","SUBSECRETARÍA CORPORATIVA",D368="DIRECCION DE CONTRATACION","SUBSECRETARÍA CORPORATIVA",D368="DIRECCION ADMINISTRATIVA","SUBSECRETARÍA CORPORATIVA",D368="DIRECCION FINANCIERA","SUBSECRETARÍA CORPORATIVA",D368="TALENTO HUMANO","SUBSECRETARÍA CORPORATIVA",D368="GESTION DOCUMENTAL","SUBSECRETARÍA CORPORATIVA",D368="SUBSECRETARIA DE VIVIENDA","SUBSECRETARÍA DE VIVIENDA",D368="DIRECCION DE APOYO A LA CONSTRUCCION","SUBSECRETARÍA DE VIVIENDA",D368="DIRECCION DE FINANCIACION DE VIVIENDA","SUBSECRETARÍA DE VIVIENDA",D368="DIRECCION DE MEJORAMIENTO HABITACIONAL","SUBSECRETARÍA DE VIVIENDA",D368="SUBDIRECCION DE RECURSOS PRIVADOS","SUBSECRETARÍA DE VIVIENDA",D368="SUBSECRETARIA DE PLANEACION Y POLITICAS","SUBSECRETARÍA DE PLANEACIÓN Y POLÍTICAS",D368="DIRECCION DE INFORMACION DE POLITICAS PUBLICAS","SUBSECRETARÍA DE PLANEACIÓN Y POLÍTICAS",D368="DIRECCION DE SERVICIOS PUBLICOS","SUBSECRETARÍA DE PLANEACIÓN Y POLÍTICAS",D368="DIRECCION DE GESTION DEL SUELO","SUBSECRETARÍA DE PLANEACIÓN Y POLÍTICAS",D368="SUBSECRETARIA DE INVESTIGACIONES Y CONTROL DE VIVIENDA","SUBSECRETARÍA DE INSPECCIÓN, VIGILANCIA Y CONTROL DE VIVIENDA",D368="DIRECCION DE PREVENCION, ARRENDAMIENTO Y CONTROL DE ENAJENACION","SUBSECRETARÍA DE INSPECCIÓN, VIGILANCIA Y CONTROL DE VIVIENDA",D368="DIRECCION DE INVESTIGACIONES Y CONTROL DE VIVIENDA","SUBSECRETARÍA DE INSPECCIÓN, VIGILANCIA Y CONTROL DE VIVIENDA",D368="SUBSECRETARIA DE INSPECCION, VIGILANCIA Y CONTROL DE VIVIENDA","SUBSECRETARÍA DE INSPECCIÓN, VIGILANCIA Y CONTROL DE VIVIENDA",D368="DESPACHO","DESPACHO DE LA SECRETARÍA",D368="DESPACHO DE LA SECRETARIA","DESPACHO DE LA SECRETARÍA",D368="SUBSECRETARIA JURIDICA","SUBSECRETARÍA JURÍDICA",D368="OFICINA DE CONTROL INTERNO","OFICINA DE CONTROL INTERNO",D368="OFICINA DE CONTROL DISCIPLINARIO INTERNO","OFICINA DE CONTROL DISCIPLINARIO INTERNO",D368="OFICINA ASESORA DE COMUNICACIONES","OFICINA ASESORA DE COMUNICACIONES",D368="SUBSECRETARIA DE INTERVENCIONES INTEGRALES","SUBSECRETARÍA DE INTERVENCIONES INTEGRALES",D368="DIRECCION DE HABITAT Y ENTORNOS","SUBSECRETARÍA DE INTERVENCIONES INTEGRALES",D368="DIRECCION DE OPERACIONES","SUBSECRETARÍA DE INTERVENCIONES INTEGRALES",D368="DIRECCION DE ESTRUCTURACION DE PROYECTOS","SUBSECRETARÍA DE INTERVENCIONES INTEGRALES",D368="OFICINA ASESORA DE PLANEACION","OFICINA ASESORA DE PLANEACIÓN",D368="OFICINA DE PARTICIPACION Y RELACIONAMIENTO CON LA CIUDADANIA","OFICINA DE PARTICIPACIÓN Y RELACIONAMIENTO CON LA CIUDADANÍA",D368="SERVICIO A LA CIUDADANIA","OFICINA DE PARTICIPACIÓN Y RELACIONAMIENTO CON LA CIUDADANÍA",D368="OFICINA DE TECNOLOGIA Y TRANSFORMACION DIGITAL","OFICINA DE TECNOLOGÍA Y TRANSFORMACIÓN DIGITAL")</f>
        <v>SUBSECRETARÍA DE VIVIENDA</v>
      </c>
      <c r="D368" s="5" t="str">
        <f>VLOOKUP(A368,[1]TODAS!$A$1:$T$2027,8,0)</f>
        <v>DIRECCION DE FINANCIACION DE VIVIENDA</v>
      </c>
      <c r="E368" s="6">
        <v>46042</v>
      </c>
      <c r="F368" s="6">
        <f>VLOOKUP(A368,[1]TODAS!$A$1:$T$2027,6,0)</f>
        <v>46049</v>
      </c>
      <c r="G368" s="27">
        <f>NETWORKDAYS(E368,F368,FESTIVOS!$A$17:$A$51)-1</f>
        <v>5</v>
      </c>
      <c r="H368" s="17" t="str">
        <f>VLOOKUP(A368,[1]TODAS!$A$1:$T$2027,14,0)</f>
        <v>FINALIZADO</v>
      </c>
      <c r="I368" s="6" t="str">
        <f>VLOOKUP(A368,[1]TODAS!$A$1:$T$2027,5,0)</f>
        <v>2-2026-5524, 2-2026-5524</v>
      </c>
      <c r="J368" s="3" t="s">
        <v>28</v>
      </c>
      <c r="K368" s="3" t="s">
        <v>19</v>
      </c>
    </row>
    <row r="369" spans="1:11" ht="14.5" x14ac:dyDescent="0.35">
      <c r="A369" s="5" t="s">
        <v>405</v>
      </c>
      <c r="B369" s="27">
        <v>363212026</v>
      </c>
      <c r="C369" s="5" t="str" cm="1">
        <f t="array" ref="C369">_xlfn.IFS(D369="CORRESPONDENCIA","SUBSECRETARÍA CORPORATIVA",D369="SUBSECRETARIA CORPORATIVA","SUBSECRETARÍA CORPORATIVA",D369="BIENES Y SERVICIOS","SUBSECRETARÍA CORPORATIVA",D369="DIRECCION DE CONTRATACION","SUBSECRETARÍA CORPORATIVA",D369="DIRECCION ADMINISTRATIVA","SUBSECRETARÍA CORPORATIVA",D369="DIRECCION FINANCIERA","SUBSECRETARÍA CORPORATIVA",D369="TALENTO HUMANO","SUBSECRETARÍA CORPORATIVA",D369="GESTION DOCUMENTAL","SUBSECRETARÍA CORPORATIVA",D369="SUBSECRETARIA DE VIVIENDA","SUBSECRETARÍA DE VIVIENDA",D369="DIRECCION DE APOYO A LA CONSTRUCCION","SUBSECRETARÍA DE VIVIENDA",D369="DIRECCION DE FINANCIACION DE VIVIENDA","SUBSECRETARÍA DE VIVIENDA",D369="DIRECCION DE MEJORAMIENTO HABITACIONAL","SUBSECRETARÍA DE VIVIENDA",D369="SUBDIRECCION DE RECURSOS PRIVADOS","SUBSECRETARÍA DE VIVIENDA",D369="SUBSECRETARIA DE PLANEACION Y POLITICAS","SUBSECRETARÍA DE PLANEACIÓN Y POLÍTICAS",D369="DIRECCION DE INFORMACION DE POLITICAS PUBLICAS","SUBSECRETARÍA DE PLANEACIÓN Y POLÍTICAS",D369="DIRECCION DE SERVICIOS PUBLICOS","SUBSECRETARÍA DE PLANEACIÓN Y POLÍTICAS",D369="DIRECCION DE GESTION DEL SUELO","SUBSECRETARÍA DE PLANEACIÓN Y POLÍTICAS",D369="SUBSECRETARIA DE INVESTIGACIONES Y CONTROL DE VIVIENDA","SUBSECRETARÍA DE INSPECCIÓN, VIGILANCIA Y CONTROL DE VIVIENDA",D369="DIRECCION DE PREVENCION, ARRENDAMIENTO Y CONTROL DE ENAJENACION","SUBSECRETARÍA DE INSPECCIÓN, VIGILANCIA Y CONTROL DE VIVIENDA",D369="DIRECCION DE INVESTIGACIONES Y CONTROL DE VIVIENDA","SUBSECRETARÍA DE INSPECCIÓN, VIGILANCIA Y CONTROL DE VIVIENDA",D369="SUBSECRETARIA DE INSPECCION, VIGILANCIA Y CONTROL DE VIVIENDA","SUBSECRETARÍA DE INSPECCIÓN, VIGILANCIA Y CONTROL DE VIVIENDA",D369="DESPACHO","DESPACHO DE LA SECRETARÍA",D369="DESPACHO DE LA SECRETARIA","DESPACHO DE LA SECRETARÍA",D369="SUBSECRETARIA JURIDICA","SUBSECRETARÍA JURÍDICA",D369="OFICINA DE CONTROL INTERNO","OFICINA DE CONTROL INTERNO",D369="OFICINA DE CONTROL DISCIPLINARIO INTERNO","OFICINA DE CONTROL DISCIPLINARIO INTERNO",D369="OFICINA ASESORA DE COMUNICACIONES","OFICINA ASESORA DE COMUNICACIONES",D369="SUBSECRETARIA DE INTERVENCIONES INTEGRALES","SUBSECRETARÍA DE INTERVENCIONES INTEGRALES",D369="DIRECCION DE HABITAT Y ENTORNOS","SUBSECRETARÍA DE INTERVENCIONES INTEGRALES",D369="DIRECCION DE OPERACIONES","SUBSECRETARÍA DE INTERVENCIONES INTEGRALES",D369="DIRECCION DE ESTRUCTURACION DE PROYECTOS","SUBSECRETARÍA DE INTERVENCIONES INTEGRALES",D369="OFICINA ASESORA DE PLANEACION","OFICINA ASESORA DE PLANEACIÓN",D369="OFICINA DE PARTICIPACION Y RELACIONAMIENTO CON LA CIUDADANIA","OFICINA DE PARTICIPACIÓN Y RELACIONAMIENTO CON LA CIUDADANÍA",D369="SERVICIO A LA CIUDADANIA","OFICINA DE PARTICIPACIÓN Y RELACIONAMIENTO CON LA CIUDADANÍA",D369="OFICINA DE TECNOLOGIA Y TRANSFORMACION DIGITAL","OFICINA DE TECNOLOGÍA Y TRANSFORMACIÓN DIGITAL")</f>
        <v>SUBSECRETARÍA DE VIVIENDA</v>
      </c>
      <c r="D369" s="5" t="str">
        <f>VLOOKUP(A369,[1]TODAS!$A$1:$T$2027,8,0)</f>
        <v>DIRECCION DE FINANCIACION DE VIVIENDA</v>
      </c>
      <c r="E369" s="6">
        <v>46042</v>
      </c>
      <c r="F369" s="6">
        <f>VLOOKUP(A369,[1]TODAS!$A$1:$T$2027,6,0)</f>
        <v>46052</v>
      </c>
      <c r="G369" s="27">
        <f>NETWORKDAYS(E369,F369,FESTIVOS!$A$17:$A$51)-1</f>
        <v>8</v>
      </c>
      <c r="H369" s="17" t="str">
        <f>VLOOKUP(A369,[1]TODAS!$A$1:$T$2027,14,0)</f>
        <v>FINALIZADO</v>
      </c>
      <c r="I369" s="6" t="str">
        <f>VLOOKUP(A369,[1]TODAS!$A$1:$T$2027,5,0)</f>
        <v>2-2026-6291, 2-2026-6291</v>
      </c>
      <c r="J369" s="3" t="s">
        <v>28</v>
      </c>
      <c r="K369" s="3" t="s">
        <v>19</v>
      </c>
    </row>
    <row r="370" spans="1:11" ht="14.5" x14ac:dyDescent="0.35">
      <c r="A370" s="5" t="s">
        <v>406</v>
      </c>
      <c r="B370" s="27">
        <v>363412026</v>
      </c>
      <c r="C370" s="5" t="str" cm="1">
        <f t="array" ref="C370">_xlfn.IFS(D370="CORRESPONDENCIA","SUBSECRETARÍA CORPORATIVA",D370="SUBSECRETARIA CORPORATIVA","SUBSECRETARÍA CORPORATIVA",D370="BIENES Y SERVICIOS","SUBSECRETARÍA CORPORATIVA",D370="DIRECCION DE CONTRATACION","SUBSECRETARÍA CORPORATIVA",D370="DIRECCION ADMINISTRATIVA","SUBSECRETARÍA CORPORATIVA",D370="DIRECCION FINANCIERA","SUBSECRETARÍA CORPORATIVA",D370="TALENTO HUMANO","SUBSECRETARÍA CORPORATIVA",D370="GESTION DOCUMENTAL","SUBSECRETARÍA CORPORATIVA",D370="SUBSECRETARIA DE VIVIENDA","SUBSECRETARÍA DE VIVIENDA",D370="DIRECCION DE APOYO A LA CONSTRUCCION","SUBSECRETARÍA DE VIVIENDA",D370="DIRECCION DE FINANCIACION DE VIVIENDA","SUBSECRETARÍA DE VIVIENDA",D370="DIRECCION DE MEJORAMIENTO HABITACIONAL","SUBSECRETARÍA DE VIVIENDA",D370="SUBDIRECCION DE RECURSOS PRIVADOS","SUBSECRETARÍA DE VIVIENDA",D370="SUBSECRETARIA DE PLANEACION Y POLITICAS","SUBSECRETARÍA DE PLANEACIÓN Y POLÍTICAS",D370="DIRECCION DE INFORMACION DE POLITICAS PUBLICAS","SUBSECRETARÍA DE PLANEACIÓN Y POLÍTICAS",D370="DIRECCION DE SERVICIOS PUBLICOS","SUBSECRETARÍA DE PLANEACIÓN Y POLÍTICAS",D370="DIRECCION DE GESTION DEL SUELO","SUBSECRETARÍA DE PLANEACIÓN Y POLÍTICAS",D370="SUBSECRETARIA DE INVESTIGACIONES Y CONTROL DE VIVIENDA","SUBSECRETARÍA DE INSPECCIÓN, VIGILANCIA Y CONTROL DE VIVIENDA",D370="DIRECCION DE PREVENCION, ARRENDAMIENTO Y CONTROL DE ENAJENACION","SUBSECRETARÍA DE INSPECCIÓN, VIGILANCIA Y CONTROL DE VIVIENDA",D370="DIRECCION DE INVESTIGACIONES Y CONTROL DE VIVIENDA","SUBSECRETARÍA DE INSPECCIÓN, VIGILANCIA Y CONTROL DE VIVIENDA",D370="SUBSECRETARIA DE INSPECCION, VIGILANCIA Y CONTROL DE VIVIENDA","SUBSECRETARÍA DE INSPECCIÓN, VIGILANCIA Y CONTROL DE VIVIENDA",D370="DESPACHO","DESPACHO DE LA SECRETARÍA",D370="DESPACHO DE LA SECRETARIA","DESPACHO DE LA SECRETARÍA",D370="SUBSECRETARIA JURIDICA","SUBSECRETARÍA JURÍDICA",D370="OFICINA DE CONTROL INTERNO","OFICINA DE CONTROL INTERNO",D370="OFICINA DE CONTROL DISCIPLINARIO INTERNO","OFICINA DE CONTROL DISCIPLINARIO INTERNO",D370="OFICINA ASESORA DE COMUNICACIONES","OFICINA ASESORA DE COMUNICACIONES",D370="SUBSECRETARIA DE INTERVENCIONES INTEGRALES","SUBSECRETARÍA DE INTERVENCIONES INTEGRALES",D370="DIRECCION DE HABITAT Y ENTORNOS","SUBSECRETARÍA DE INTERVENCIONES INTEGRALES",D370="DIRECCION DE OPERACIONES","SUBSECRETARÍA DE INTERVENCIONES INTEGRALES",D370="DIRECCION DE ESTRUCTURACION DE PROYECTOS","SUBSECRETARÍA DE INTERVENCIONES INTEGRALES",D370="OFICINA ASESORA DE PLANEACION","OFICINA ASESORA DE PLANEACIÓN",D370="OFICINA DE PARTICIPACION Y RELACIONAMIENTO CON LA CIUDADANIA","OFICINA DE PARTICIPACIÓN Y RELACIONAMIENTO CON LA CIUDADANÍA",D370="SERVICIO A LA CIUDADANIA","OFICINA DE PARTICIPACIÓN Y RELACIONAMIENTO CON LA CIUDADANÍA",D370="OFICINA DE TECNOLOGIA Y TRANSFORMACION DIGITAL","OFICINA DE TECNOLOGÍA Y TRANSFORMACIÓN DIGITAL")</f>
        <v>SUBSECRETARÍA DE VIVIENDA</v>
      </c>
      <c r="D370" s="5" t="str">
        <f>VLOOKUP(A370,[1]TODAS!$A$1:$T$2027,8,0)</f>
        <v>DIRECCION DE FINANCIACION DE VIVIENDA</v>
      </c>
      <c r="E370" s="6">
        <v>46042</v>
      </c>
      <c r="F370" s="6">
        <f>VLOOKUP(A370,[1]TODAS!$A$1:$T$2027,6,0)</f>
        <v>46044</v>
      </c>
      <c r="G370" s="27">
        <f>NETWORKDAYS(E370,F370,FESTIVOS!$A$17:$A$51)-1</f>
        <v>2</v>
      </c>
      <c r="H370" s="17" t="str">
        <f>VLOOKUP(A370,[1]TODAS!$A$1:$T$2027,14,0)</f>
        <v>FINALIZADO</v>
      </c>
      <c r="I370" s="6" t="str">
        <f>VLOOKUP(A370,[1]TODAS!$A$1:$T$2027,5,0)</f>
        <v>2-2026-4001, 2-2026-4001</v>
      </c>
      <c r="J370" s="3" t="s">
        <v>28</v>
      </c>
      <c r="K370" s="3" t="s">
        <v>19</v>
      </c>
    </row>
    <row r="371" spans="1:11" ht="14.5" x14ac:dyDescent="0.35">
      <c r="A371" s="5" t="s">
        <v>407</v>
      </c>
      <c r="B371" s="27">
        <v>363572026</v>
      </c>
      <c r="C371" s="5" t="str" cm="1">
        <f t="array" ref="C371">_xlfn.IFS(D371="CORRESPONDENCIA","SUBSECRETARÍA CORPORATIVA",D371="SUBSECRETARIA CORPORATIVA","SUBSECRETARÍA CORPORATIVA",D371="BIENES Y SERVICIOS","SUBSECRETARÍA CORPORATIVA",D371="DIRECCION DE CONTRATACION","SUBSECRETARÍA CORPORATIVA",D371="DIRECCION ADMINISTRATIVA","SUBSECRETARÍA CORPORATIVA",D371="DIRECCION FINANCIERA","SUBSECRETARÍA CORPORATIVA",D371="TALENTO HUMANO","SUBSECRETARÍA CORPORATIVA",D371="GESTION DOCUMENTAL","SUBSECRETARÍA CORPORATIVA",D371="SUBSECRETARIA DE VIVIENDA","SUBSECRETARÍA DE VIVIENDA",D371="DIRECCION DE APOYO A LA CONSTRUCCION","SUBSECRETARÍA DE VIVIENDA",D371="DIRECCION DE FINANCIACION DE VIVIENDA","SUBSECRETARÍA DE VIVIENDA",D371="DIRECCION DE MEJORAMIENTO HABITACIONAL","SUBSECRETARÍA DE VIVIENDA",D371="SUBDIRECCION DE RECURSOS PRIVADOS","SUBSECRETARÍA DE VIVIENDA",D371="SUBSECRETARIA DE PLANEACION Y POLITICAS","SUBSECRETARÍA DE PLANEACIÓN Y POLÍTICAS",D371="DIRECCION DE INFORMACION DE POLITICAS PUBLICAS","SUBSECRETARÍA DE PLANEACIÓN Y POLÍTICAS",D371="DIRECCION DE SERVICIOS PUBLICOS","SUBSECRETARÍA DE PLANEACIÓN Y POLÍTICAS",D371="DIRECCION DE GESTION DEL SUELO","SUBSECRETARÍA DE PLANEACIÓN Y POLÍTICAS",D371="SUBSECRETARIA DE INVESTIGACIONES Y CONTROL DE VIVIENDA","SUBSECRETARÍA DE INSPECCIÓN, VIGILANCIA Y CONTROL DE VIVIENDA",D371="DIRECCION DE PREVENCION, ARRENDAMIENTO Y CONTROL DE ENAJENACION","SUBSECRETARÍA DE INSPECCIÓN, VIGILANCIA Y CONTROL DE VIVIENDA",D371="DIRECCION DE INVESTIGACIONES Y CONTROL DE VIVIENDA","SUBSECRETARÍA DE INSPECCIÓN, VIGILANCIA Y CONTROL DE VIVIENDA",D371="SUBSECRETARIA DE INSPECCION, VIGILANCIA Y CONTROL DE VIVIENDA","SUBSECRETARÍA DE INSPECCIÓN, VIGILANCIA Y CONTROL DE VIVIENDA",D371="DESPACHO","DESPACHO DE LA SECRETARÍA",D371="DESPACHO DE LA SECRETARIA","DESPACHO DE LA SECRETARÍA",D371="SUBSECRETARIA JURIDICA","SUBSECRETARÍA JURÍDICA",D371="OFICINA DE CONTROL INTERNO","OFICINA DE CONTROL INTERNO",D371="OFICINA DE CONTROL DISCIPLINARIO INTERNO","OFICINA DE CONTROL DISCIPLINARIO INTERNO",D371="OFICINA ASESORA DE COMUNICACIONES","OFICINA ASESORA DE COMUNICACIONES",D371="SUBSECRETARIA DE INTERVENCIONES INTEGRALES","SUBSECRETARÍA DE INTERVENCIONES INTEGRALES",D371="DIRECCION DE HABITAT Y ENTORNOS","SUBSECRETARÍA DE INTERVENCIONES INTEGRALES",D371="DIRECCION DE OPERACIONES","SUBSECRETARÍA DE INTERVENCIONES INTEGRALES",D371="DIRECCION DE ESTRUCTURACION DE PROYECTOS","SUBSECRETARÍA DE INTERVENCIONES INTEGRALES",D371="OFICINA ASESORA DE PLANEACION","OFICINA ASESORA DE PLANEACIÓN",D371="OFICINA DE PARTICIPACION Y RELACIONAMIENTO CON LA CIUDADANIA","OFICINA DE PARTICIPACIÓN Y RELACIONAMIENTO CON LA CIUDADANÍA",D371="SERVICIO A LA CIUDADANIA","OFICINA DE PARTICIPACIÓN Y RELACIONAMIENTO CON LA CIUDADANÍA",D371="OFICINA DE TECNOLOGIA Y TRANSFORMACION DIGITAL","OFICINA DE TECNOLOGÍA Y TRANSFORMACIÓN DIGITAL")</f>
        <v>SUBSECRETARÍA DE VIVIENDA</v>
      </c>
      <c r="D371" s="5" t="str">
        <f>VLOOKUP(A371,[1]TODAS!$A$1:$T$2027,8,0)</f>
        <v>DIRECCION DE FINANCIACION DE VIVIENDA</v>
      </c>
      <c r="E371" s="6">
        <v>46042</v>
      </c>
      <c r="F371" s="6">
        <f>VLOOKUP(A371,[1]TODAS!$A$1:$T$2027,6,0)</f>
        <v>46045</v>
      </c>
      <c r="G371" s="27">
        <f>NETWORKDAYS(E371,F371,FESTIVOS!$A$17:$A$51)-1</f>
        <v>3</v>
      </c>
      <c r="H371" s="17" t="str">
        <f>VLOOKUP(A371,[1]TODAS!$A$1:$T$2027,14,0)</f>
        <v>FINALIZADO</v>
      </c>
      <c r="I371" s="6" t="str">
        <f>VLOOKUP(A371,[1]TODAS!$A$1:$T$2027,5,0)</f>
        <v>2-2026-4869, 2-2026-4869</v>
      </c>
      <c r="J371" s="3" t="s">
        <v>28</v>
      </c>
      <c r="K371" s="3" t="s">
        <v>19</v>
      </c>
    </row>
    <row r="372" spans="1:11" ht="14.5" x14ac:dyDescent="0.35">
      <c r="A372" s="5" t="s">
        <v>408</v>
      </c>
      <c r="B372" s="27">
        <v>363602026</v>
      </c>
      <c r="C372" s="5" t="str" cm="1">
        <f t="array" ref="C372">_xlfn.IFS(D372="CORRESPONDENCIA","SUBSECRETARÍA CORPORATIVA",D372="SUBSECRETARIA CORPORATIVA","SUBSECRETARÍA CORPORATIVA",D372="BIENES Y SERVICIOS","SUBSECRETARÍA CORPORATIVA",D372="DIRECCION DE CONTRATACION","SUBSECRETARÍA CORPORATIVA",D372="DIRECCION ADMINISTRATIVA","SUBSECRETARÍA CORPORATIVA",D372="DIRECCION FINANCIERA","SUBSECRETARÍA CORPORATIVA",D372="TALENTO HUMANO","SUBSECRETARÍA CORPORATIVA",D372="GESTION DOCUMENTAL","SUBSECRETARÍA CORPORATIVA",D372="SUBSECRETARIA DE VIVIENDA","SUBSECRETARÍA DE VIVIENDA",D372="DIRECCION DE APOYO A LA CONSTRUCCION","SUBSECRETARÍA DE VIVIENDA",D372="DIRECCION DE FINANCIACION DE VIVIENDA","SUBSECRETARÍA DE VIVIENDA",D372="DIRECCION DE MEJORAMIENTO HABITACIONAL","SUBSECRETARÍA DE VIVIENDA",D372="SUBDIRECCION DE RECURSOS PRIVADOS","SUBSECRETARÍA DE VIVIENDA",D372="SUBSECRETARIA DE PLANEACION Y POLITICAS","SUBSECRETARÍA DE PLANEACIÓN Y POLÍTICAS",D372="DIRECCION DE INFORMACION DE POLITICAS PUBLICAS","SUBSECRETARÍA DE PLANEACIÓN Y POLÍTICAS",D372="DIRECCION DE SERVICIOS PUBLICOS","SUBSECRETARÍA DE PLANEACIÓN Y POLÍTICAS",D372="DIRECCION DE GESTION DEL SUELO","SUBSECRETARÍA DE PLANEACIÓN Y POLÍTICAS",D372="SUBSECRETARIA DE INVESTIGACIONES Y CONTROL DE VIVIENDA","SUBSECRETARÍA DE INSPECCIÓN, VIGILANCIA Y CONTROL DE VIVIENDA",D372="DIRECCION DE PREVENCION, ARRENDAMIENTO Y CONTROL DE ENAJENACION","SUBSECRETARÍA DE INSPECCIÓN, VIGILANCIA Y CONTROL DE VIVIENDA",D372="DIRECCION DE INVESTIGACIONES Y CONTROL DE VIVIENDA","SUBSECRETARÍA DE INSPECCIÓN, VIGILANCIA Y CONTROL DE VIVIENDA",D372="SUBSECRETARIA DE INSPECCION, VIGILANCIA Y CONTROL DE VIVIENDA","SUBSECRETARÍA DE INSPECCIÓN, VIGILANCIA Y CONTROL DE VIVIENDA",D372="DESPACHO","DESPACHO DE LA SECRETARÍA",D372="DESPACHO DE LA SECRETARIA","DESPACHO DE LA SECRETARÍA",D372="SUBSECRETARIA JURIDICA","SUBSECRETARÍA JURÍDICA",D372="OFICINA DE CONTROL INTERNO","OFICINA DE CONTROL INTERNO",D372="OFICINA DE CONTROL DISCIPLINARIO INTERNO","OFICINA DE CONTROL DISCIPLINARIO INTERNO",D372="OFICINA ASESORA DE COMUNICACIONES","OFICINA ASESORA DE COMUNICACIONES",D372="SUBSECRETARIA DE INTERVENCIONES INTEGRALES","SUBSECRETARÍA DE INTERVENCIONES INTEGRALES",D372="DIRECCION DE HABITAT Y ENTORNOS","SUBSECRETARÍA DE INTERVENCIONES INTEGRALES",D372="DIRECCION DE OPERACIONES","SUBSECRETARÍA DE INTERVENCIONES INTEGRALES",D372="DIRECCION DE ESTRUCTURACION DE PROYECTOS","SUBSECRETARÍA DE INTERVENCIONES INTEGRALES",D372="OFICINA ASESORA DE PLANEACION","OFICINA ASESORA DE PLANEACIÓN",D372="OFICINA DE PARTICIPACION Y RELACIONAMIENTO CON LA CIUDADANIA","OFICINA DE PARTICIPACIÓN Y RELACIONAMIENTO CON LA CIUDADANÍA",D372="SERVICIO A LA CIUDADANIA","OFICINA DE PARTICIPACIÓN Y RELACIONAMIENTO CON LA CIUDADANÍA",D372="OFICINA DE TECNOLOGIA Y TRANSFORMACION DIGITAL","OFICINA DE TECNOLOGÍA Y TRANSFORMACIÓN DIGITAL")</f>
        <v>SUBSECRETARÍA DE VIVIENDA</v>
      </c>
      <c r="D372" s="5" t="str">
        <f>VLOOKUP(A372,[1]TODAS!$A$1:$T$2027,8,0)</f>
        <v>DIRECCION DE FINANCIACION DE VIVIENDA</v>
      </c>
      <c r="E372" s="6">
        <v>46042</v>
      </c>
      <c r="F372" s="6">
        <f>VLOOKUP(A372,[1]TODAS!$A$1:$T$2027,6,0)</f>
        <v>46050</v>
      </c>
      <c r="G372" s="27">
        <f>NETWORKDAYS(E372,F372,FESTIVOS!$A$17:$A$51)-1</f>
        <v>6</v>
      </c>
      <c r="H372" s="17" t="str">
        <f>VLOOKUP(A372,[1]TODAS!$A$1:$T$2027,14,0)</f>
        <v>FINALIZADO</v>
      </c>
      <c r="I372" s="6" t="str">
        <f>VLOOKUP(A372,[1]TODAS!$A$1:$T$2027,5,0)</f>
        <v>2-2026-5598, 2-2026-5598</v>
      </c>
      <c r="J372" s="3" t="s">
        <v>28</v>
      </c>
      <c r="K372" s="3" t="s">
        <v>19</v>
      </c>
    </row>
    <row r="373" spans="1:11" ht="14.5" x14ac:dyDescent="0.35">
      <c r="A373" s="5" t="s">
        <v>409</v>
      </c>
      <c r="B373" s="27">
        <v>364452026</v>
      </c>
      <c r="C373" s="5" t="str" cm="1">
        <f t="array" ref="C373">_xlfn.IFS(D373="CORRESPONDENCIA","SUBSECRETARÍA CORPORATIVA",D373="SUBSECRETARIA CORPORATIVA","SUBSECRETARÍA CORPORATIVA",D373="BIENES Y SERVICIOS","SUBSECRETARÍA CORPORATIVA",D373="DIRECCION DE CONTRATACION","SUBSECRETARÍA CORPORATIVA",D373="DIRECCION ADMINISTRATIVA","SUBSECRETARÍA CORPORATIVA",D373="DIRECCION FINANCIERA","SUBSECRETARÍA CORPORATIVA",D373="TALENTO HUMANO","SUBSECRETARÍA CORPORATIVA",D373="GESTION DOCUMENTAL","SUBSECRETARÍA CORPORATIVA",D373="SUBSECRETARIA DE VIVIENDA","SUBSECRETARÍA DE VIVIENDA",D373="DIRECCION DE APOYO A LA CONSTRUCCION","SUBSECRETARÍA DE VIVIENDA",D373="DIRECCION DE FINANCIACION DE VIVIENDA","SUBSECRETARÍA DE VIVIENDA",D373="DIRECCION DE MEJORAMIENTO HABITACIONAL","SUBSECRETARÍA DE VIVIENDA",D373="SUBDIRECCION DE RECURSOS PRIVADOS","SUBSECRETARÍA DE VIVIENDA",D373="SUBSECRETARIA DE PLANEACION Y POLITICAS","SUBSECRETARÍA DE PLANEACIÓN Y POLÍTICAS",D373="DIRECCION DE INFORMACION DE POLITICAS PUBLICAS","SUBSECRETARÍA DE PLANEACIÓN Y POLÍTICAS",D373="DIRECCION DE SERVICIOS PUBLICOS","SUBSECRETARÍA DE PLANEACIÓN Y POLÍTICAS",D373="DIRECCION DE GESTION DEL SUELO","SUBSECRETARÍA DE PLANEACIÓN Y POLÍTICAS",D373="SUBSECRETARIA DE INVESTIGACIONES Y CONTROL DE VIVIENDA","SUBSECRETARÍA DE INSPECCIÓN, VIGILANCIA Y CONTROL DE VIVIENDA",D373="DIRECCION DE PREVENCION, ARRENDAMIENTO Y CONTROL DE ENAJENACION","SUBSECRETARÍA DE INSPECCIÓN, VIGILANCIA Y CONTROL DE VIVIENDA",D373="DIRECCION DE INVESTIGACIONES Y CONTROL DE VIVIENDA","SUBSECRETARÍA DE INSPECCIÓN, VIGILANCIA Y CONTROL DE VIVIENDA",D373="SUBSECRETARIA DE INSPECCION, VIGILANCIA Y CONTROL DE VIVIENDA","SUBSECRETARÍA DE INSPECCIÓN, VIGILANCIA Y CONTROL DE VIVIENDA",D373="DESPACHO","DESPACHO DE LA SECRETARÍA",D373="DESPACHO DE LA SECRETARIA","DESPACHO DE LA SECRETARÍA",D373="SUBSECRETARIA JURIDICA","SUBSECRETARÍA JURÍDICA",D373="OFICINA DE CONTROL INTERNO","OFICINA DE CONTROL INTERNO",D373="OFICINA DE CONTROL DISCIPLINARIO INTERNO","OFICINA DE CONTROL DISCIPLINARIO INTERNO",D373="OFICINA ASESORA DE COMUNICACIONES","OFICINA ASESORA DE COMUNICACIONES",D373="SUBSECRETARIA DE INTERVENCIONES INTEGRALES","SUBSECRETARÍA DE INTERVENCIONES INTEGRALES",D373="DIRECCION DE HABITAT Y ENTORNOS","SUBSECRETARÍA DE INTERVENCIONES INTEGRALES",D373="DIRECCION DE OPERACIONES","SUBSECRETARÍA DE INTERVENCIONES INTEGRALES",D373="DIRECCION DE ESTRUCTURACION DE PROYECTOS","SUBSECRETARÍA DE INTERVENCIONES INTEGRALES",D373="OFICINA ASESORA DE PLANEACION","OFICINA ASESORA DE PLANEACIÓN",D373="OFICINA DE PARTICIPACION Y RELACIONAMIENTO CON LA CIUDADANIA","OFICINA DE PARTICIPACIÓN Y RELACIONAMIENTO CON LA CIUDADANÍA",D373="SERVICIO A LA CIUDADANIA","OFICINA DE PARTICIPACIÓN Y RELACIONAMIENTO CON LA CIUDADANÍA",D373="OFICINA DE TECNOLOGIA Y TRANSFORMACION DIGITAL","OFICINA DE TECNOLOGÍA Y TRANSFORMACIÓN DIGITAL")</f>
        <v>SUBSECRETARÍA DE VIVIENDA</v>
      </c>
      <c r="D373" s="5" t="str">
        <f>VLOOKUP(A373,[1]TODAS!$A$1:$T$2027,8,0)</f>
        <v>DIRECCION DE FINANCIACION DE VIVIENDA</v>
      </c>
      <c r="E373" s="6">
        <v>46042</v>
      </c>
      <c r="F373" s="6">
        <f>VLOOKUP(A373,[1]TODAS!$A$1:$T$2027,6,0)</f>
        <v>46051</v>
      </c>
      <c r="G373" s="27">
        <f>NETWORKDAYS(E373,F373,FESTIVOS!$A$17:$A$51)-1</f>
        <v>7</v>
      </c>
      <c r="H373" s="17" t="str">
        <f>VLOOKUP(A373,[1]TODAS!$A$1:$T$2027,14,0)</f>
        <v>FINALIZADO</v>
      </c>
      <c r="I373" s="6" t="str">
        <f>VLOOKUP(A373,[1]TODAS!$A$1:$T$2027,5,0)</f>
        <v>2-2026-5940, 2-2026-5940</v>
      </c>
      <c r="J373" s="3" t="s">
        <v>28</v>
      </c>
      <c r="K373" s="3" t="s">
        <v>19</v>
      </c>
    </row>
    <row r="374" spans="1:11" ht="14.5" x14ac:dyDescent="0.35">
      <c r="A374" s="5" t="s">
        <v>410</v>
      </c>
      <c r="B374" s="27">
        <v>365502026</v>
      </c>
      <c r="C374" s="5" t="str" cm="1">
        <f t="array" ref="C374">_xlfn.IFS(D374="CORRESPONDENCIA","SUBSECRETARÍA CORPORATIVA",D374="SUBSECRETARIA CORPORATIVA","SUBSECRETARÍA CORPORATIVA",D374="BIENES Y SERVICIOS","SUBSECRETARÍA CORPORATIVA",D374="DIRECCION DE CONTRATACION","SUBSECRETARÍA CORPORATIVA",D374="DIRECCION ADMINISTRATIVA","SUBSECRETARÍA CORPORATIVA",D374="DIRECCION FINANCIERA","SUBSECRETARÍA CORPORATIVA",D374="TALENTO HUMANO","SUBSECRETARÍA CORPORATIVA",D374="GESTION DOCUMENTAL","SUBSECRETARÍA CORPORATIVA",D374="SUBSECRETARIA DE VIVIENDA","SUBSECRETARÍA DE VIVIENDA",D374="DIRECCION DE APOYO A LA CONSTRUCCION","SUBSECRETARÍA DE VIVIENDA",D374="DIRECCION DE FINANCIACION DE VIVIENDA","SUBSECRETARÍA DE VIVIENDA",D374="DIRECCION DE MEJORAMIENTO HABITACIONAL","SUBSECRETARÍA DE VIVIENDA",D374="SUBDIRECCION DE RECURSOS PRIVADOS","SUBSECRETARÍA DE VIVIENDA",D374="SUBSECRETARIA DE PLANEACION Y POLITICAS","SUBSECRETARÍA DE PLANEACIÓN Y POLÍTICAS",D374="DIRECCION DE INFORMACION DE POLITICAS PUBLICAS","SUBSECRETARÍA DE PLANEACIÓN Y POLÍTICAS",D374="DIRECCION DE SERVICIOS PUBLICOS","SUBSECRETARÍA DE PLANEACIÓN Y POLÍTICAS",D374="DIRECCION DE GESTION DEL SUELO","SUBSECRETARÍA DE PLANEACIÓN Y POLÍTICAS",D374="SUBSECRETARIA DE INVESTIGACIONES Y CONTROL DE VIVIENDA","SUBSECRETARÍA DE INSPECCIÓN, VIGILANCIA Y CONTROL DE VIVIENDA",D374="DIRECCION DE PREVENCION, ARRENDAMIENTO Y CONTROL DE ENAJENACION","SUBSECRETARÍA DE INSPECCIÓN, VIGILANCIA Y CONTROL DE VIVIENDA",D374="DIRECCION DE INVESTIGACIONES Y CONTROL DE VIVIENDA","SUBSECRETARÍA DE INSPECCIÓN, VIGILANCIA Y CONTROL DE VIVIENDA",D374="SUBSECRETARIA DE INSPECCION, VIGILANCIA Y CONTROL DE VIVIENDA","SUBSECRETARÍA DE INSPECCIÓN, VIGILANCIA Y CONTROL DE VIVIENDA",D374="DESPACHO","DESPACHO DE LA SECRETARÍA",D374="DESPACHO DE LA SECRETARIA","DESPACHO DE LA SECRETARÍA",D374="SUBSECRETARIA JURIDICA","SUBSECRETARÍA JURÍDICA",D374="OFICINA DE CONTROL INTERNO","OFICINA DE CONTROL INTERNO",D374="OFICINA DE CONTROL DISCIPLINARIO INTERNO","OFICINA DE CONTROL DISCIPLINARIO INTERNO",D374="OFICINA ASESORA DE COMUNICACIONES","OFICINA ASESORA DE COMUNICACIONES",D374="SUBSECRETARIA DE INTERVENCIONES INTEGRALES","SUBSECRETARÍA DE INTERVENCIONES INTEGRALES",D374="DIRECCION DE HABITAT Y ENTORNOS","SUBSECRETARÍA DE INTERVENCIONES INTEGRALES",D374="DIRECCION DE OPERACIONES","SUBSECRETARÍA DE INTERVENCIONES INTEGRALES",D374="DIRECCION DE ESTRUCTURACION DE PROYECTOS","SUBSECRETARÍA DE INTERVENCIONES INTEGRALES",D374="OFICINA ASESORA DE PLANEACION","OFICINA ASESORA DE PLANEACIÓN",D374="OFICINA DE PARTICIPACION Y RELACIONAMIENTO CON LA CIUDADANIA","OFICINA DE PARTICIPACIÓN Y RELACIONAMIENTO CON LA CIUDADANÍA",D374="SERVICIO A LA CIUDADANIA","OFICINA DE PARTICIPACIÓN Y RELACIONAMIENTO CON LA CIUDADANÍA",D374="OFICINA DE TECNOLOGIA Y TRANSFORMACION DIGITAL","OFICINA DE TECNOLOGÍA Y TRANSFORMACIÓN DIGITAL")</f>
        <v>SUBSECRETARÍA DE VIVIENDA</v>
      </c>
      <c r="D374" s="5" t="str">
        <f>VLOOKUP(A374,[1]TODAS!$A$1:$T$2027,8,0)</f>
        <v>DIRECCION DE FINANCIACION DE VIVIENDA</v>
      </c>
      <c r="E374" s="6">
        <v>46042</v>
      </c>
      <c r="F374" s="6">
        <f>VLOOKUP(A374,[1]TODAS!$A$1:$T$2027,6,0)</f>
        <v>46049</v>
      </c>
      <c r="G374" s="27">
        <f>NETWORKDAYS(E374,F374,FESTIVOS!$A$17:$A$51)-1</f>
        <v>5</v>
      </c>
      <c r="H374" s="17" t="str">
        <f>VLOOKUP(A374,[1]TODAS!$A$1:$T$2027,14,0)</f>
        <v>FINALIZADO</v>
      </c>
      <c r="I374" s="6" t="str">
        <f>VLOOKUP(A374,[1]TODAS!$A$1:$T$2027,5,0)</f>
        <v>2-2026-5531, 2-2026-5531</v>
      </c>
      <c r="J374" s="3" t="s">
        <v>28</v>
      </c>
      <c r="K374" s="3" t="s">
        <v>19</v>
      </c>
    </row>
    <row r="375" spans="1:11" ht="14.5" x14ac:dyDescent="0.35">
      <c r="A375" s="5" t="s">
        <v>411</v>
      </c>
      <c r="B375" s="27">
        <v>365972026</v>
      </c>
      <c r="C375" s="5" t="str" cm="1">
        <f t="array" ref="C375">_xlfn.IFS(D375="CORRESPONDENCIA","SUBSECRETARÍA CORPORATIVA",D375="SUBSECRETARIA CORPORATIVA","SUBSECRETARÍA CORPORATIVA",D375="BIENES Y SERVICIOS","SUBSECRETARÍA CORPORATIVA",D375="DIRECCION DE CONTRATACION","SUBSECRETARÍA CORPORATIVA",D375="DIRECCION ADMINISTRATIVA","SUBSECRETARÍA CORPORATIVA",D375="DIRECCION FINANCIERA","SUBSECRETARÍA CORPORATIVA",D375="TALENTO HUMANO","SUBSECRETARÍA CORPORATIVA",D375="GESTION DOCUMENTAL","SUBSECRETARÍA CORPORATIVA",D375="SUBSECRETARIA DE VIVIENDA","SUBSECRETARÍA DE VIVIENDA",D375="DIRECCION DE APOYO A LA CONSTRUCCION","SUBSECRETARÍA DE VIVIENDA",D375="DIRECCION DE FINANCIACION DE VIVIENDA","SUBSECRETARÍA DE VIVIENDA",D375="DIRECCION DE MEJORAMIENTO HABITACIONAL","SUBSECRETARÍA DE VIVIENDA",D375="SUBDIRECCION DE RECURSOS PRIVADOS","SUBSECRETARÍA DE VIVIENDA",D375="SUBSECRETARIA DE PLANEACION Y POLITICAS","SUBSECRETARÍA DE PLANEACIÓN Y POLÍTICAS",D375="DIRECCION DE INFORMACION DE POLITICAS PUBLICAS","SUBSECRETARÍA DE PLANEACIÓN Y POLÍTICAS",D375="DIRECCION DE SERVICIOS PUBLICOS","SUBSECRETARÍA DE PLANEACIÓN Y POLÍTICAS",D375="DIRECCION DE GESTION DEL SUELO","SUBSECRETARÍA DE PLANEACIÓN Y POLÍTICAS",D375="SUBSECRETARIA DE INVESTIGACIONES Y CONTROL DE VIVIENDA","SUBSECRETARÍA DE INSPECCIÓN, VIGILANCIA Y CONTROL DE VIVIENDA",D375="DIRECCION DE PREVENCION, ARRENDAMIENTO Y CONTROL DE ENAJENACION","SUBSECRETARÍA DE INSPECCIÓN, VIGILANCIA Y CONTROL DE VIVIENDA",D375="DIRECCION DE INVESTIGACIONES Y CONTROL DE VIVIENDA","SUBSECRETARÍA DE INSPECCIÓN, VIGILANCIA Y CONTROL DE VIVIENDA",D375="SUBSECRETARIA DE INSPECCION, VIGILANCIA Y CONTROL DE VIVIENDA","SUBSECRETARÍA DE INSPECCIÓN, VIGILANCIA Y CONTROL DE VIVIENDA",D375="DESPACHO","DESPACHO DE LA SECRETARÍA",D375="DESPACHO DE LA SECRETARIA","DESPACHO DE LA SECRETARÍA",D375="SUBSECRETARIA JURIDICA","SUBSECRETARÍA JURÍDICA",D375="OFICINA DE CONTROL INTERNO","OFICINA DE CONTROL INTERNO",D375="OFICINA DE CONTROL DISCIPLINARIO INTERNO","OFICINA DE CONTROL DISCIPLINARIO INTERNO",D375="OFICINA ASESORA DE COMUNICACIONES","OFICINA ASESORA DE COMUNICACIONES",D375="SUBSECRETARIA DE INTERVENCIONES INTEGRALES","SUBSECRETARÍA DE INTERVENCIONES INTEGRALES",D375="DIRECCION DE HABITAT Y ENTORNOS","SUBSECRETARÍA DE INTERVENCIONES INTEGRALES",D375="DIRECCION DE OPERACIONES","SUBSECRETARÍA DE INTERVENCIONES INTEGRALES",D375="DIRECCION DE ESTRUCTURACION DE PROYECTOS","SUBSECRETARÍA DE INTERVENCIONES INTEGRALES",D375="OFICINA ASESORA DE PLANEACION","OFICINA ASESORA DE PLANEACIÓN",D375="OFICINA DE PARTICIPACION Y RELACIONAMIENTO CON LA CIUDADANIA","OFICINA DE PARTICIPACIÓN Y RELACIONAMIENTO CON LA CIUDADANÍA",D375="SERVICIO A LA CIUDADANIA","OFICINA DE PARTICIPACIÓN Y RELACIONAMIENTO CON LA CIUDADANÍA",D375="OFICINA DE TECNOLOGIA Y TRANSFORMACION DIGITAL","OFICINA DE TECNOLOGÍA Y TRANSFORMACIÓN DIGITAL")</f>
        <v>SUBSECRETARÍA DE VIVIENDA</v>
      </c>
      <c r="D375" s="5" t="str">
        <f>VLOOKUP(A375,[1]TODAS!$A$1:$T$2027,8,0)</f>
        <v>DIRECCION DE FINANCIACION DE VIVIENDA</v>
      </c>
      <c r="E375" s="6">
        <v>46042</v>
      </c>
      <c r="F375" s="6">
        <f>VLOOKUP(A375,[1]TODAS!$A$1:$T$2027,6,0)</f>
        <v>46044</v>
      </c>
      <c r="G375" s="27">
        <f>NETWORKDAYS(E375,F375,FESTIVOS!$A$17:$A$51)-1</f>
        <v>2</v>
      </c>
      <c r="H375" s="17" t="str">
        <f>VLOOKUP(A375,[1]TODAS!$A$1:$T$2027,14,0)</f>
        <v>FINALIZADO</v>
      </c>
      <c r="I375" s="6" t="str">
        <f>VLOOKUP(A375,[1]TODAS!$A$1:$T$2027,5,0)</f>
        <v>2-2026-4006, 2-2026-4006</v>
      </c>
      <c r="J375" s="3" t="s">
        <v>28</v>
      </c>
      <c r="K375" s="3" t="s">
        <v>19</v>
      </c>
    </row>
    <row r="376" spans="1:11" ht="14.5" x14ac:dyDescent="0.35">
      <c r="A376" s="5" t="s">
        <v>412</v>
      </c>
      <c r="B376" s="27">
        <v>368182026</v>
      </c>
      <c r="C376" s="5" t="str" cm="1">
        <f t="array" ref="C376">_xlfn.IFS(D376="CORRESPONDENCIA","SUBSECRETARÍA CORPORATIVA",D376="SUBSECRETARIA CORPORATIVA","SUBSECRETARÍA CORPORATIVA",D376="BIENES Y SERVICIOS","SUBSECRETARÍA CORPORATIVA",D376="DIRECCION DE CONTRATACION","SUBSECRETARÍA CORPORATIVA",D376="DIRECCION ADMINISTRATIVA","SUBSECRETARÍA CORPORATIVA",D376="DIRECCION FINANCIERA","SUBSECRETARÍA CORPORATIVA",D376="TALENTO HUMANO","SUBSECRETARÍA CORPORATIVA",D376="GESTION DOCUMENTAL","SUBSECRETARÍA CORPORATIVA",D376="SUBSECRETARIA DE VIVIENDA","SUBSECRETARÍA DE VIVIENDA",D376="DIRECCION DE APOYO A LA CONSTRUCCION","SUBSECRETARÍA DE VIVIENDA",D376="DIRECCION DE FINANCIACION DE VIVIENDA","SUBSECRETARÍA DE VIVIENDA",D376="DIRECCION DE MEJORAMIENTO HABITACIONAL","SUBSECRETARÍA DE VIVIENDA",D376="SUBDIRECCION DE RECURSOS PRIVADOS","SUBSECRETARÍA DE VIVIENDA",D376="SUBSECRETARIA DE PLANEACION Y POLITICAS","SUBSECRETARÍA DE PLANEACIÓN Y POLÍTICAS",D376="DIRECCION DE INFORMACION DE POLITICAS PUBLICAS","SUBSECRETARÍA DE PLANEACIÓN Y POLÍTICAS",D376="DIRECCION DE SERVICIOS PUBLICOS","SUBSECRETARÍA DE PLANEACIÓN Y POLÍTICAS",D376="DIRECCION DE GESTION DEL SUELO","SUBSECRETARÍA DE PLANEACIÓN Y POLÍTICAS",D376="SUBSECRETARIA DE INVESTIGACIONES Y CONTROL DE VIVIENDA","SUBSECRETARÍA DE INSPECCIÓN, VIGILANCIA Y CONTROL DE VIVIENDA",D376="DIRECCION DE PREVENCION, ARRENDAMIENTO Y CONTROL DE ENAJENACION","SUBSECRETARÍA DE INSPECCIÓN, VIGILANCIA Y CONTROL DE VIVIENDA",D376="DIRECCION DE INVESTIGACIONES Y CONTROL DE VIVIENDA","SUBSECRETARÍA DE INSPECCIÓN, VIGILANCIA Y CONTROL DE VIVIENDA",D376="SUBSECRETARIA DE INSPECCION, VIGILANCIA Y CONTROL DE VIVIENDA","SUBSECRETARÍA DE INSPECCIÓN, VIGILANCIA Y CONTROL DE VIVIENDA",D376="DESPACHO","DESPACHO DE LA SECRETARÍA",D376="DESPACHO DE LA SECRETARIA","DESPACHO DE LA SECRETARÍA",D376="SUBSECRETARIA JURIDICA","SUBSECRETARÍA JURÍDICA",D376="OFICINA DE CONTROL INTERNO","OFICINA DE CONTROL INTERNO",D376="OFICINA DE CONTROL DISCIPLINARIO INTERNO","OFICINA DE CONTROL DISCIPLINARIO INTERNO",D376="OFICINA ASESORA DE COMUNICACIONES","OFICINA ASESORA DE COMUNICACIONES",D376="SUBSECRETARIA DE INTERVENCIONES INTEGRALES","SUBSECRETARÍA DE INTERVENCIONES INTEGRALES",D376="DIRECCION DE HABITAT Y ENTORNOS","SUBSECRETARÍA DE INTERVENCIONES INTEGRALES",D376="DIRECCION DE OPERACIONES","SUBSECRETARÍA DE INTERVENCIONES INTEGRALES",D376="DIRECCION DE ESTRUCTURACION DE PROYECTOS","SUBSECRETARÍA DE INTERVENCIONES INTEGRALES",D376="OFICINA ASESORA DE PLANEACION","OFICINA ASESORA DE PLANEACIÓN",D376="OFICINA DE PARTICIPACION Y RELACIONAMIENTO CON LA CIUDADANIA","OFICINA DE PARTICIPACIÓN Y RELACIONAMIENTO CON LA CIUDADANÍA",D376="SERVICIO A LA CIUDADANIA","OFICINA DE PARTICIPACIÓN Y RELACIONAMIENTO CON LA CIUDADANÍA",D376="OFICINA DE TECNOLOGIA Y TRANSFORMACION DIGITAL","OFICINA DE TECNOLOGÍA Y TRANSFORMACIÓN DIGITAL")</f>
        <v>SUBSECRETARÍA DE INSPECCIÓN, VIGILANCIA Y CONTROL DE VIVIENDA</v>
      </c>
      <c r="D376" s="5" t="str">
        <f>VLOOKUP(A376,[1]TODAS!$A$1:$T$2027,8,0)</f>
        <v>DIRECCION DE PREVENCION, ARRENDAMIENTO Y CONTROL DE ENAJENACION</v>
      </c>
      <c r="E376" s="6">
        <v>46042</v>
      </c>
      <c r="F376" s="6">
        <f>VLOOKUP(A376,[1]TODAS!$A$1:$T$2027,6,0)</f>
        <v>46052</v>
      </c>
      <c r="G376" s="27">
        <f>NETWORKDAYS(E376,F376,FESTIVOS!$A$17:$A$51)-1</f>
        <v>8</v>
      </c>
      <c r="H376" s="17" t="str">
        <f>VLOOKUP(A376,[1]TODAS!$A$1:$T$2027,14,0)</f>
        <v>FINALIZADO</v>
      </c>
      <c r="I376" s="6" t="str">
        <f>VLOOKUP(A376,[1]TODAS!$A$1:$T$2027,5,0)</f>
        <v>2-2026-6363, 2-2026-6363</v>
      </c>
      <c r="J376" s="3" t="s">
        <v>28</v>
      </c>
      <c r="K376" s="3" t="s">
        <v>19</v>
      </c>
    </row>
    <row r="377" spans="1:11" ht="14.5" x14ac:dyDescent="0.35">
      <c r="A377" s="5" t="s">
        <v>413</v>
      </c>
      <c r="B377" s="27">
        <v>367862026</v>
      </c>
      <c r="C377" s="5" t="str" cm="1">
        <f t="array" ref="C377">_xlfn.IFS(D377="CORRESPONDENCIA","SUBSECRETARÍA CORPORATIVA",D377="SUBSECRETARIA CORPORATIVA","SUBSECRETARÍA CORPORATIVA",D377="BIENES Y SERVICIOS","SUBSECRETARÍA CORPORATIVA",D377="DIRECCION DE CONTRATACION","SUBSECRETARÍA CORPORATIVA",D377="DIRECCION ADMINISTRATIVA","SUBSECRETARÍA CORPORATIVA",D377="DIRECCION FINANCIERA","SUBSECRETARÍA CORPORATIVA",D377="TALENTO HUMANO","SUBSECRETARÍA CORPORATIVA",D377="GESTION DOCUMENTAL","SUBSECRETARÍA CORPORATIVA",D377="SUBSECRETARIA DE VIVIENDA","SUBSECRETARÍA DE VIVIENDA",D377="DIRECCION DE APOYO A LA CONSTRUCCION","SUBSECRETARÍA DE VIVIENDA",D377="DIRECCION DE FINANCIACION DE VIVIENDA","SUBSECRETARÍA DE VIVIENDA",D377="DIRECCION DE MEJORAMIENTO HABITACIONAL","SUBSECRETARÍA DE VIVIENDA",D377="SUBDIRECCION DE RECURSOS PRIVADOS","SUBSECRETARÍA DE VIVIENDA",D377="SUBSECRETARIA DE PLANEACION Y POLITICAS","SUBSECRETARÍA DE PLANEACIÓN Y POLÍTICAS",D377="DIRECCION DE INFORMACION DE POLITICAS PUBLICAS","SUBSECRETARÍA DE PLANEACIÓN Y POLÍTICAS",D377="DIRECCION DE SERVICIOS PUBLICOS","SUBSECRETARÍA DE PLANEACIÓN Y POLÍTICAS",D377="DIRECCION DE GESTION DEL SUELO","SUBSECRETARÍA DE PLANEACIÓN Y POLÍTICAS",D377="SUBSECRETARIA DE INVESTIGACIONES Y CONTROL DE VIVIENDA","SUBSECRETARÍA DE INSPECCIÓN, VIGILANCIA Y CONTROL DE VIVIENDA",D377="DIRECCION DE PREVENCION, ARRENDAMIENTO Y CONTROL DE ENAJENACION","SUBSECRETARÍA DE INSPECCIÓN, VIGILANCIA Y CONTROL DE VIVIENDA",D377="DIRECCION DE INVESTIGACIONES Y CONTROL DE VIVIENDA","SUBSECRETARÍA DE INSPECCIÓN, VIGILANCIA Y CONTROL DE VIVIENDA",D377="SUBSECRETARIA DE INSPECCION, VIGILANCIA Y CONTROL DE VIVIENDA","SUBSECRETARÍA DE INSPECCIÓN, VIGILANCIA Y CONTROL DE VIVIENDA",D377="DESPACHO","DESPACHO DE LA SECRETARÍA",D377="DESPACHO DE LA SECRETARIA","DESPACHO DE LA SECRETARÍA",D377="SUBSECRETARIA JURIDICA","SUBSECRETARÍA JURÍDICA",D377="OFICINA DE CONTROL INTERNO","OFICINA DE CONTROL INTERNO",D377="OFICINA DE CONTROL DISCIPLINARIO INTERNO","OFICINA DE CONTROL DISCIPLINARIO INTERNO",D377="OFICINA ASESORA DE COMUNICACIONES","OFICINA ASESORA DE COMUNICACIONES",D377="SUBSECRETARIA DE INTERVENCIONES INTEGRALES","SUBSECRETARÍA DE INTERVENCIONES INTEGRALES",D377="DIRECCION DE HABITAT Y ENTORNOS","SUBSECRETARÍA DE INTERVENCIONES INTEGRALES",D377="DIRECCION DE OPERACIONES","SUBSECRETARÍA DE INTERVENCIONES INTEGRALES",D377="DIRECCION DE ESTRUCTURACION DE PROYECTOS","SUBSECRETARÍA DE INTERVENCIONES INTEGRALES",D377="OFICINA ASESORA DE PLANEACION","OFICINA ASESORA DE PLANEACIÓN",D377="OFICINA DE PARTICIPACION Y RELACIONAMIENTO CON LA CIUDADANIA","OFICINA DE PARTICIPACIÓN Y RELACIONAMIENTO CON LA CIUDADANÍA",D377="SERVICIO A LA CIUDADANIA","OFICINA DE PARTICIPACIÓN Y RELACIONAMIENTO CON LA CIUDADANÍA",D377="OFICINA DE TECNOLOGIA Y TRANSFORMACION DIGITAL","OFICINA DE TECNOLOGÍA Y TRANSFORMACIÓN DIGITAL")</f>
        <v>SUBSECRETARÍA DE VIVIENDA</v>
      </c>
      <c r="D377" s="5" t="str">
        <f>VLOOKUP(A377,[1]TODAS!$A$1:$T$2027,8,0)</f>
        <v>DIRECCION DE FINANCIACION DE VIVIENDA</v>
      </c>
      <c r="E377" s="6">
        <v>46042</v>
      </c>
      <c r="F377" s="6">
        <f>VLOOKUP(A377,[1]TODAS!$A$1:$T$2027,6,0)</f>
        <v>46045</v>
      </c>
      <c r="G377" s="27">
        <f>NETWORKDAYS(E377,F377,FESTIVOS!$A$17:$A$51)-1</f>
        <v>3</v>
      </c>
      <c r="H377" s="17" t="str">
        <f>VLOOKUP(A377,[1]TODAS!$A$1:$T$2027,14,0)</f>
        <v>FINALIZADO</v>
      </c>
      <c r="I377" s="6" t="str">
        <f>VLOOKUP(A377,[1]TODAS!$A$1:$T$2027,5,0)</f>
        <v>2-2026-4601, 2-2026-4601</v>
      </c>
      <c r="J377" s="3" t="s">
        <v>28</v>
      </c>
      <c r="K377" s="3" t="s">
        <v>19</v>
      </c>
    </row>
    <row r="378" spans="1:11" ht="14.5" x14ac:dyDescent="0.35">
      <c r="A378" s="5" t="s">
        <v>414</v>
      </c>
      <c r="B378" s="27">
        <v>368122026</v>
      </c>
      <c r="C378" s="5" t="str" cm="1">
        <f t="array" ref="C378">_xlfn.IFS(D378="CORRESPONDENCIA","SUBSECRETARÍA CORPORATIVA",D378="SUBSECRETARIA CORPORATIVA","SUBSECRETARÍA CORPORATIVA",D378="BIENES Y SERVICIOS","SUBSECRETARÍA CORPORATIVA",D378="DIRECCION DE CONTRATACION","SUBSECRETARÍA CORPORATIVA",D378="DIRECCION ADMINISTRATIVA","SUBSECRETARÍA CORPORATIVA",D378="DIRECCION FINANCIERA","SUBSECRETARÍA CORPORATIVA",D378="TALENTO HUMANO","SUBSECRETARÍA CORPORATIVA",D378="GESTION DOCUMENTAL","SUBSECRETARÍA CORPORATIVA",D378="SUBSECRETARIA DE VIVIENDA","SUBSECRETARÍA DE VIVIENDA",D378="DIRECCION DE APOYO A LA CONSTRUCCION","SUBSECRETARÍA DE VIVIENDA",D378="DIRECCION DE FINANCIACION DE VIVIENDA","SUBSECRETARÍA DE VIVIENDA",D378="DIRECCION DE MEJORAMIENTO HABITACIONAL","SUBSECRETARÍA DE VIVIENDA",D378="SUBDIRECCION DE RECURSOS PRIVADOS","SUBSECRETARÍA DE VIVIENDA",D378="SUBSECRETARIA DE PLANEACION Y POLITICAS","SUBSECRETARÍA DE PLANEACIÓN Y POLÍTICAS",D378="DIRECCION DE INFORMACION DE POLITICAS PUBLICAS","SUBSECRETARÍA DE PLANEACIÓN Y POLÍTICAS",D378="DIRECCION DE SERVICIOS PUBLICOS","SUBSECRETARÍA DE PLANEACIÓN Y POLÍTICAS",D378="DIRECCION DE GESTION DEL SUELO","SUBSECRETARÍA DE PLANEACIÓN Y POLÍTICAS",D378="SUBSECRETARIA DE INVESTIGACIONES Y CONTROL DE VIVIENDA","SUBSECRETARÍA DE INSPECCIÓN, VIGILANCIA Y CONTROL DE VIVIENDA",D378="DIRECCION DE PREVENCION, ARRENDAMIENTO Y CONTROL DE ENAJENACION","SUBSECRETARÍA DE INSPECCIÓN, VIGILANCIA Y CONTROL DE VIVIENDA",D378="DIRECCION DE INVESTIGACIONES Y CONTROL DE VIVIENDA","SUBSECRETARÍA DE INSPECCIÓN, VIGILANCIA Y CONTROL DE VIVIENDA",D378="SUBSECRETARIA DE INSPECCION, VIGILANCIA Y CONTROL DE VIVIENDA","SUBSECRETARÍA DE INSPECCIÓN, VIGILANCIA Y CONTROL DE VIVIENDA",D378="DESPACHO","DESPACHO DE LA SECRETARÍA",D378="DESPACHO DE LA SECRETARIA","DESPACHO DE LA SECRETARÍA",D378="SUBSECRETARIA JURIDICA","SUBSECRETARÍA JURÍDICA",D378="OFICINA DE CONTROL INTERNO","OFICINA DE CONTROL INTERNO",D378="OFICINA DE CONTROL DISCIPLINARIO INTERNO","OFICINA DE CONTROL DISCIPLINARIO INTERNO",D378="OFICINA ASESORA DE COMUNICACIONES","OFICINA ASESORA DE COMUNICACIONES",D378="SUBSECRETARIA DE INTERVENCIONES INTEGRALES","SUBSECRETARÍA DE INTERVENCIONES INTEGRALES",D378="DIRECCION DE HABITAT Y ENTORNOS","SUBSECRETARÍA DE INTERVENCIONES INTEGRALES",D378="DIRECCION DE OPERACIONES","SUBSECRETARÍA DE INTERVENCIONES INTEGRALES",D378="DIRECCION DE ESTRUCTURACION DE PROYECTOS","SUBSECRETARÍA DE INTERVENCIONES INTEGRALES",D378="OFICINA ASESORA DE PLANEACION","OFICINA ASESORA DE PLANEACIÓN",D378="OFICINA DE PARTICIPACION Y RELACIONAMIENTO CON LA CIUDADANIA","OFICINA DE PARTICIPACIÓN Y RELACIONAMIENTO CON LA CIUDADANÍA",D378="SERVICIO A LA CIUDADANIA","OFICINA DE PARTICIPACIÓN Y RELACIONAMIENTO CON LA CIUDADANÍA",D378="OFICINA DE TECNOLOGIA Y TRANSFORMACION DIGITAL","OFICINA DE TECNOLOGÍA Y TRANSFORMACIÓN DIGITAL")</f>
        <v>SUBSECRETARÍA DE VIVIENDA</v>
      </c>
      <c r="D378" s="5" t="str">
        <f>VLOOKUP(A378,[1]TODAS!$A$1:$T$2027,8,0)</f>
        <v>DIRECCION DE FINANCIACION DE VIVIENDA</v>
      </c>
      <c r="E378" s="6">
        <v>46042</v>
      </c>
      <c r="F378" s="6">
        <f>VLOOKUP(A378,[1]TODAS!$A$1:$T$2027,6,0)</f>
        <v>46049</v>
      </c>
      <c r="G378" s="27">
        <f>NETWORKDAYS(E378,F378,FESTIVOS!$A$17:$A$51)-1</f>
        <v>5</v>
      </c>
      <c r="H378" s="17" t="str">
        <f>VLOOKUP(A378,[1]TODAS!$A$1:$T$2027,14,0)</f>
        <v>FINALIZADO</v>
      </c>
      <c r="I378" s="6" t="str">
        <f>VLOOKUP(A378,[1]TODAS!$A$1:$T$2027,5,0)</f>
        <v>2-2026-5529, 2-2026-5529</v>
      </c>
      <c r="J378" s="3" t="s">
        <v>28</v>
      </c>
      <c r="K378" s="3" t="s">
        <v>19</v>
      </c>
    </row>
    <row r="379" spans="1:11" ht="14.5" x14ac:dyDescent="0.35">
      <c r="A379" s="5" t="s">
        <v>415</v>
      </c>
      <c r="B379" s="27">
        <v>370992026</v>
      </c>
      <c r="C379" s="5" t="str" cm="1">
        <f t="array" ref="C379">_xlfn.IFS(D379="CORRESPONDENCIA","SUBSECRETARÍA CORPORATIVA",D379="SUBSECRETARIA CORPORATIVA","SUBSECRETARÍA CORPORATIVA",D379="BIENES Y SERVICIOS","SUBSECRETARÍA CORPORATIVA",D379="DIRECCION DE CONTRATACION","SUBSECRETARÍA CORPORATIVA",D379="DIRECCION ADMINISTRATIVA","SUBSECRETARÍA CORPORATIVA",D379="DIRECCION FINANCIERA","SUBSECRETARÍA CORPORATIVA",D379="TALENTO HUMANO","SUBSECRETARÍA CORPORATIVA",D379="GESTION DOCUMENTAL","SUBSECRETARÍA CORPORATIVA",D379="SUBSECRETARIA DE VIVIENDA","SUBSECRETARÍA DE VIVIENDA",D379="DIRECCION DE APOYO A LA CONSTRUCCION","SUBSECRETARÍA DE VIVIENDA",D379="DIRECCION DE FINANCIACION DE VIVIENDA","SUBSECRETARÍA DE VIVIENDA",D379="DIRECCION DE MEJORAMIENTO HABITACIONAL","SUBSECRETARÍA DE VIVIENDA",D379="SUBDIRECCION DE RECURSOS PRIVADOS","SUBSECRETARÍA DE VIVIENDA",D379="SUBSECRETARIA DE PLANEACION Y POLITICAS","SUBSECRETARÍA DE PLANEACIÓN Y POLÍTICAS",D379="DIRECCION DE INFORMACION DE POLITICAS PUBLICAS","SUBSECRETARÍA DE PLANEACIÓN Y POLÍTICAS",D379="DIRECCION DE SERVICIOS PUBLICOS","SUBSECRETARÍA DE PLANEACIÓN Y POLÍTICAS",D379="DIRECCION DE GESTION DEL SUELO","SUBSECRETARÍA DE PLANEACIÓN Y POLÍTICAS",D379="SUBSECRETARIA DE INVESTIGACIONES Y CONTROL DE VIVIENDA","SUBSECRETARÍA DE INSPECCIÓN, VIGILANCIA Y CONTROL DE VIVIENDA",D379="DIRECCION DE PREVENCION, ARRENDAMIENTO Y CONTROL DE ENAJENACION","SUBSECRETARÍA DE INSPECCIÓN, VIGILANCIA Y CONTROL DE VIVIENDA",D379="DIRECCION DE INVESTIGACIONES Y CONTROL DE VIVIENDA","SUBSECRETARÍA DE INSPECCIÓN, VIGILANCIA Y CONTROL DE VIVIENDA",D379="SUBSECRETARIA DE INSPECCION, VIGILANCIA Y CONTROL DE VIVIENDA","SUBSECRETARÍA DE INSPECCIÓN, VIGILANCIA Y CONTROL DE VIVIENDA",D379="DESPACHO","DESPACHO DE LA SECRETARÍA",D379="DESPACHO DE LA SECRETARIA","DESPACHO DE LA SECRETARÍA",D379="SUBSECRETARIA JURIDICA","SUBSECRETARÍA JURÍDICA",D379="OFICINA DE CONTROL INTERNO","OFICINA DE CONTROL INTERNO",D379="OFICINA DE CONTROL DISCIPLINARIO INTERNO","OFICINA DE CONTROL DISCIPLINARIO INTERNO",D379="OFICINA ASESORA DE COMUNICACIONES","OFICINA ASESORA DE COMUNICACIONES",D379="SUBSECRETARIA DE INTERVENCIONES INTEGRALES","SUBSECRETARÍA DE INTERVENCIONES INTEGRALES",D379="DIRECCION DE HABITAT Y ENTORNOS","SUBSECRETARÍA DE INTERVENCIONES INTEGRALES",D379="DIRECCION DE OPERACIONES","SUBSECRETARÍA DE INTERVENCIONES INTEGRALES",D379="DIRECCION DE ESTRUCTURACION DE PROYECTOS","SUBSECRETARÍA DE INTERVENCIONES INTEGRALES",D379="OFICINA ASESORA DE PLANEACION","OFICINA ASESORA DE PLANEACIÓN",D379="OFICINA DE PARTICIPACION Y RELACIONAMIENTO CON LA CIUDADANIA","OFICINA DE PARTICIPACIÓN Y RELACIONAMIENTO CON LA CIUDADANÍA",D379="SERVICIO A LA CIUDADANIA","OFICINA DE PARTICIPACIÓN Y RELACIONAMIENTO CON LA CIUDADANÍA",D379="OFICINA DE TECNOLOGIA Y TRANSFORMACION DIGITAL","OFICINA DE TECNOLOGÍA Y TRANSFORMACIÓN DIGITAL")</f>
        <v>SUBSECRETARÍA DE VIVIENDA</v>
      </c>
      <c r="D379" s="5" t="str">
        <f>VLOOKUP(A379,[1]TODAS!$A$1:$T$2027,8,0)</f>
        <v>DIRECCION DE FINANCIACION DE VIVIENDA</v>
      </c>
      <c r="E379" s="6">
        <v>46042</v>
      </c>
      <c r="F379" s="6">
        <f>VLOOKUP(A379,[1]TODAS!$A$1:$T$2027,6,0)</f>
        <v>46049</v>
      </c>
      <c r="G379" s="27">
        <f>NETWORKDAYS(E379,F379,FESTIVOS!$A$17:$A$51)-1</f>
        <v>5</v>
      </c>
      <c r="H379" s="17" t="str">
        <f>VLOOKUP(A379,[1]TODAS!$A$1:$T$2027,14,0)</f>
        <v>FINALIZADO</v>
      </c>
      <c r="I379" s="6" t="str">
        <f>VLOOKUP(A379,[1]TODAS!$A$1:$T$2027,5,0)</f>
        <v>2-2026-5528, 2-2026-5528</v>
      </c>
      <c r="J379" s="3" t="s">
        <v>28</v>
      </c>
      <c r="K379" s="3" t="s">
        <v>19</v>
      </c>
    </row>
    <row r="380" spans="1:11" ht="14.5" x14ac:dyDescent="0.35">
      <c r="A380" s="5" t="s">
        <v>416</v>
      </c>
      <c r="B380" s="27">
        <v>371252026</v>
      </c>
      <c r="C380" s="5" t="str" cm="1">
        <f t="array" ref="C380">_xlfn.IFS(D380="CORRESPONDENCIA","SUBSECRETARÍA CORPORATIVA",D380="SUBSECRETARIA CORPORATIVA","SUBSECRETARÍA CORPORATIVA",D380="BIENES Y SERVICIOS","SUBSECRETARÍA CORPORATIVA",D380="DIRECCION DE CONTRATACION","SUBSECRETARÍA CORPORATIVA",D380="DIRECCION ADMINISTRATIVA","SUBSECRETARÍA CORPORATIVA",D380="DIRECCION FINANCIERA","SUBSECRETARÍA CORPORATIVA",D380="TALENTO HUMANO","SUBSECRETARÍA CORPORATIVA",D380="GESTION DOCUMENTAL","SUBSECRETARÍA CORPORATIVA",D380="SUBSECRETARIA DE VIVIENDA","SUBSECRETARÍA DE VIVIENDA",D380="DIRECCION DE APOYO A LA CONSTRUCCION","SUBSECRETARÍA DE VIVIENDA",D380="DIRECCION DE FINANCIACION DE VIVIENDA","SUBSECRETARÍA DE VIVIENDA",D380="DIRECCION DE MEJORAMIENTO HABITACIONAL","SUBSECRETARÍA DE VIVIENDA",D380="SUBDIRECCION DE RECURSOS PRIVADOS","SUBSECRETARÍA DE VIVIENDA",D380="SUBSECRETARIA DE PLANEACION Y POLITICAS","SUBSECRETARÍA DE PLANEACIÓN Y POLÍTICAS",D380="DIRECCION DE INFORMACION DE POLITICAS PUBLICAS","SUBSECRETARÍA DE PLANEACIÓN Y POLÍTICAS",D380="DIRECCION DE SERVICIOS PUBLICOS","SUBSECRETARÍA DE PLANEACIÓN Y POLÍTICAS",D380="DIRECCION DE GESTION DEL SUELO","SUBSECRETARÍA DE PLANEACIÓN Y POLÍTICAS",D380="SUBSECRETARIA DE INVESTIGACIONES Y CONTROL DE VIVIENDA","SUBSECRETARÍA DE INSPECCIÓN, VIGILANCIA Y CONTROL DE VIVIENDA",D380="DIRECCION DE PREVENCION, ARRENDAMIENTO Y CONTROL DE ENAJENACION","SUBSECRETARÍA DE INSPECCIÓN, VIGILANCIA Y CONTROL DE VIVIENDA",D380="DIRECCION DE INVESTIGACIONES Y CONTROL DE VIVIENDA","SUBSECRETARÍA DE INSPECCIÓN, VIGILANCIA Y CONTROL DE VIVIENDA",D380="SUBSECRETARIA DE INSPECCION, VIGILANCIA Y CONTROL DE VIVIENDA","SUBSECRETARÍA DE INSPECCIÓN, VIGILANCIA Y CONTROL DE VIVIENDA",D380="DESPACHO","DESPACHO DE LA SECRETARÍA",D380="DESPACHO DE LA SECRETARIA","DESPACHO DE LA SECRETARÍA",D380="SUBSECRETARIA JURIDICA","SUBSECRETARÍA JURÍDICA",D380="OFICINA DE CONTROL INTERNO","OFICINA DE CONTROL INTERNO",D380="OFICINA DE CONTROL DISCIPLINARIO INTERNO","OFICINA DE CONTROL DISCIPLINARIO INTERNO",D380="OFICINA ASESORA DE COMUNICACIONES","OFICINA ASESORA DE COMUNICACIONES",D380="SUBSECRETARIA DE INTERVENCIONES INTEGRALES","SUBSECRETARÍA DE INTERVENCIONES INTEGRALES",D380="DIRECCION DE HABITAT Y ENTORNOS","SUBSECRETARÍA DE INTERVENCIONES INTEGRALES",D380="DIRECCION DE OPERACIONES","SUBSECRETARÍA DE INTERVENCIONES INTEGRALES",D380="DIRECCION DE ESTRUCTURACION DE PROYECTOS","SUBSECRETARÍA DE INTERVENCIONES INTEGRALES",D380="OFICINA ASESORA DE PLANEACION","OFICINA ASESORA DE PLANEACIÓN",D380="OFICINA DE PARTICIPACION Y RELACIONAMIENTO CON LA CIUDADANIA","OFICINA DE PARTICIPACIÓN Y RELACIONAMIENTO CON LA CIUDADANÍA",D380="SERVICIO A LA CIUDADANIA","OFICINA DE PARTICIPACIÓN Y RELACIONAMIENTO CON LA CIUDADANÍA",D380="OFICINA DE TECNOLOGIA Y TRANSFORMACION DIGITAL","OFICINA DE TECNOLOGÍA Y TRANSFORMACIÓN DIGITAL")</f>
        <v>SUBSECRETARÍA DE VIVIENDA</v>
      </c>
      <c r="D380" s="5" t="str">
        <f>VLOOKUP(A380,[1]TODAS!$A$1:$T$2027,8,0)</f>
        <v>DIRECCION DE FINANCIACION DE VIVIENDA</v>
      </c>
      <c r="E380" s="6">
        <v>46042</v>
      </c>
      <c r="F380" s="6">
        <f>VLOOKUP(A380,[1]TODAS!$A$1:$T$2027,6,0)</f>
        <v>46050</v>
      </c>
      <c r="G380" s="27">
        <f>NETWORKDAYS(E380,F380,FESTIVOS!$A$17:$A$51)-1</f>
        <v>6</v>
      </c>
      <c r="H380" s="17" t="str">
        <f>VLOOKUP(A380,[1]TODAS!$A$1:$T$2027,14,0)</f>
        <v>FINALIZADO</v>
      </c>
      <c r="I380" s="6" t="str">
        <f>VLOOKUP(A380,[1]TODAS!$A$1:$T$2027,5,0)</f>
        <v>2-2026-5594, 2-2026-5594</v>
      </c>
      <c r="J380" s="3" t="s">
        <v>28</v>
      </c>
      <c r="K380" s="3" t="s">
        <v>19</v>
      </c>
    </row>
    <row r="381" spans="1:11" ht="14.5" x14ac:dyDescent="0.35">
      <c r="A381" s="5" t="s">
        <v>417</v>
      </c>
      <c r="B381" s="27">
        <v>372532026</v>
      </c>
      <c r="C381" s="5" t="str" cm="1">
        <f t="array" ref="C381">_xlfn.IFS(D381="CORRESPONDENCIA","SUBSECRETARÍA CORPORATIVA",D381="SUBSECRETARIA CORPORATIVA","SUBSECRETARÍA CORPORATIVA",D381="BIENES Y SERVICIOS","SUBSECRETARÍA CORPORATIVA",D381="DIRECCION DE CONTRATACION","SUBSECRETARÍA CORPORATIVA",D381="DIRECCION ADMINISTRATIVA","SUBSECRETARÍA CORPORATIVA",D381="DIRECCION FINANCIERA","SUBSECRETARÍA CORPORATIVA",D381="TALENTO HUMANO","SUBSECRETARÍA CORPORATIVA",D381="GESTION DOCUMENTAL","SUBSECRETARÍA CORPORATIVA",D381="SUBSECRETARIA DE VIVIENDA","SUBSECRETARÍA DE VIVIENDA",D381="DIRECCION DE APOYO A LA CONSTRUCCION","SUBSECRETARÍA DE VIVIENDA",D381="DIRECCION DE FINANCIACION DE VIVIENDA","SUBSECRETARÍA DE VIVIENDA",D381="DIRECCION DE MEJORAMIENTO HABITACIONAL","SUBSECRETARÍA DE VIVIENDA",D381="SUBDIRECCION DE RECURSOS PRIVADOS","SUBSECRETARÍA DE VIVIENDA",D381="SUBSECRETARIA DE PLANEACION Y POLITICAS","SUBSECRETARÍA DE PLANEACIÓN Y POLÍTICAS",D381="DIRECCION DE INFORMACION DE POLITICAS PUBLICAS","SUBSECRETARÍA DE PLANEACIÓN Y POLÍTICAS",D381="DIRECCION DE SERVICIOS PUBLICOS","SUBSECRETARÍA DE PLANEACIÓN Y POLÍTICAS",D381="DIRECCION DE GESTION DEL SUELO","SUBSECRETARÍA DE PLANEACIÓN Y POLÍTICAS",D381="SUBSECRETARIA DE INVESTIGACIONES Y CONTROL DE VIVIENDA","SUBSECRETARÍA DE INSPECCIÓN, VIGILANCIA Y CONTROL DE VIVIENDA",D381="DIRECCION DE PREVENCION, ARRENDAMIENTO Y CONTROL DE ENAJENACION","SUBSECRETARÍA DE INSPECCIÓN, VIGILANCIA Y CONTROL DE VIVIENDA",D381="DIRECCION DE INVESTIGACIONES Y CONTROL DE VIVIENDA","SUBSECRETARÍA DE INSPECCIÓN, VIGILANCIA Y CONTROL DE VIVIENDA",D381="SUBSECRETARIA DE INSPECCION, VIGILANCIA Y CONTROL DE VIVIENDA","SUBSECRETARÍA DE INSPECCIÓN, VIGILANCIA Y CONTROL DE VIVIENDA",D381="DESPACHO","DESPACHO DE LA SECRETARÍA",D381="DESPACHO DE LA SECRETARIA","DESPACHO DE LA SECRETARÍA",D381="SUBSECRETARIA JURIDICA","SUBSECRETARÍA JURÍDICA",D381="OFICINA DE CONTROL INTERNO","OFICINA DE CONTROL INTERNO",D381="OFICINA DE CONTROL DISCIPLINARIO INTERNO","OFICINA DE CONTROL DISCIPLINARIO INTERNO",D381="OFICINA ASESORA DE COMUNICACIONES","OFICINA ASESORA DE COMUNICACIONES",D381="SUBSECRETARIA DE INTERVENCIONES INTEGRALES","SUBSECRETARÍA DE INTERVENCIONES INTEGRALES",D381="DIRECCION DE HABITAT Y ENTORNOS","SUBSECRETARÍA DE INTERVENCIONES INTEGRALES",D381="DIRECCION DE OPERACIONES","SUBSECRETARÍA DE INTERVENCIONES INTEGRALES",D381="DIRECCION DE ESTRUCTURACION DE PROYECTOS","SUBSECRETARÍA DE INTERVENCIONES INTEGRALES",D381="OFICINA ASESORA DE PLANEACION","OFICINA ASESORA DE PLANEACIÓN",D381="OFICINA DE PARTICIPACION Y RELACIONAMIENTO CON LA CIUDADANIA","OFICINA DE PARTICIPACIÓN Y RELACIONAMIENTO CON LA CIUDADANÍA",D381="SERVICIO A LA CIUDADANIA","OFICINA DE PARTICIPACIÓN Y RELACIONAMIENTO CON LA CIUDADANÍA",D381="OFICINA DE TECNOLOGIA Y TRANSFORMACION DIGITAL","OFICINA DE TECNOLOGÍA Y TRANSFORMACIÓN DIGITAL")</f>
        <v>SUBSECRETARÍA DE VIVIENDA</v>
      </c>
      <c r="D381" s="5" t="str">
        <f>VLOOKUP(A381,[1]TODAS!$A$1:$T$2027,8,0)</f>
        <v>DIRECCION DE MEJORAMIENTO HABITACIONAL</v>
      </c>
      <c r="E381" s="6">
        <v>46042</v>
      </c>
      <c r="F381" s="6">
        <f>VLOOKUP(A381,[1]TODAS!$A$1:$T$2027,6,0)</f>
        <v>46057</v>
      </c>
      <c r="G381" s="27">
        <f>NETWORKDAYS(E381,F381,FESTIVOS!$A$17:$A$51)-1</f>
        <v>11</v>
      </c>
      <c r="H381" s="17" t="str">
        <f>VLOOKUP(A381,[1]TODAS!$A$1:$T$2027,14,0)</f>
        <v>FINALIZADO</v>
      </c>
      <c r="I381" s="6" t="str">
        <f>VLOOKUP(A381,[1]TODAS!$A$1:$T$2027,5,0)</f>
        <v>2-2026-6877, 2-2026-6877</v>
      </c>
      <c r="J381" s="3" t="s">
        <v>28</v>
      </c>
      <c r="K381" s="3" t="s">
        <v>19</v>
      </c>
    </row>
    <row r="382" spans="1:11" ht="14.5" x14ac:dyDescent="0.35">
      <c r="A382" s="5" t="s">
        <v>418</v>
      </c>
      <c r="B382" s="27">
        <v>372842026</v>
      </c>
      <c r="C382" s="5" t="str" cm="1">
        <f t="array" ref="C382">_xlfn.IFS(D382="CORRESPONDENCIA","SUBSECRETARÍA CORPORATIVA",D382="SUBSECRETARIA CORPORATIVA","SUBSECRETARÍA CORPORATIVA",D382="BIENES Y SERVICIOS","SUBSECRETARÍA CORPORATIVA",D382="DIRECCION DE CONTRATACION","SUBSECRETARÍA CORPORATIVA",D382="DIRECCION ADMINISTRATIVA","SUBSECRETARÍA CORPORATIVA",D382="DIRECCION FINANCIERA","SUBSECRETARÍA CORPORATIVA",D382="TALENTO HUMANO","SUBSECRETARÍA CORPORATIVA",D382="GESTION DOCUMENTAL","SUBSECRETARÍA CORPORATIVA",D382="SUBSECRETARIA DE VIVIENDA","SUBSECRETARÍA DE VIVIENDA",D382="DIRECCION DE APOYO A LA CONSTRUCCION","SUBSECRETARÍA DE VIVIENDA",D382="DIRECCION DE FINANCIACION DE VIVIENDA","SUBSECRETARÍA DE VIVIENDA",D382="DIRECCION DE MEJORAMIENTO HABITACIONAL","SUBSECRETARÍA DE VIVIENDA",D382="SUBDIRECCION DE RECURSOS PRIVADOS","SUBSECRETARÍA DE VIVIENDA",D382="SUBSECRETARIA DE PLANEACION Y POLITICAS","SUBSECRETARÍA DE PLANEACIÓN Y POLÍTICAS",D382="DIRECCION DE INFORMACION DE POLITICAS PUBLICAS","SUBSECRETARÍA DE PLANEACIÓN Y POLÍTICAS",D382="DIRECCION DE SERVICIOS PUBLICOS","SUBSECRETARÍA DE PLANEACIÓN Y POLÍTICAS",D382="DIRECCION DE GESTION DEL SUELO","SUBSECRETARÍA DE PLANEACIÓN Y POLÍTICAS",D382="SUBSECRETARIA DE INVESTIGACIONES Y CONTROL DE VIVIENDA","SUBSECRETARÍA DE INSPECCIÓN, VIGILANCIA Y CONTROL DE VIVIENDA",D382="DIRECCION DE PREVENCION, ARRENDAMIENTO Y CONTROL DE ENAJENACION","SUBSECRETARÍA DE INSPECCIÓN, VIGILANCIA Y CONTROL DE VIVIENDA",D382="DIRECCION DE INVESTIGACIONES Y CONTROL DE VIVIENDA","SUBSECRETARÍA DE INSPECCIÓN, VIGILANCIA Y CONTROL DE VIVIENDA",D382="SUBSECRETARIA DE INSPECCION, VIGILANCIA Y CONTROL DE VIVIENDA","SUBSECRETARÍA DE INSPECCIÓN, VIGILANCIA Y CONTROL DE VIVIENDA",D382="DESPACHO","DESPACHO DE LA SECRETARÍA",D382="DESPACHO DE LA SECRETARIA","DESPACHO DE LA SECRETARÍA",D382="SUBSECRETARIA JURIDICA","SUBSECRETARÍA JURÍDICA",D382="OFICINA DE CONTROL INTERNO","OFICINA DE CONTROL INTERNO",D382="OFICINA DE CONTROL DISCIPLINARIO INTERNO","OFICINA DE CONTROL DISCIPLINARIO INTERNO",D382="OFICINA ASESORA DE COMUNICACIONES","OFICINA ASESORA DE COMUNICACIONES",D382="SUBSECRETARIA DE INTERVENCIONES INTEGRALES","SUBSECRETARÍA DE INTERVENCIONES INTEGRALES",D382="DIRECCION DE HABITAT Y ENTORNOS","SUBSECRETARÍA DE INTERVENCIONES INTEGRALES",D382="DIRECCION DE OPERACIONES","SUBSECRETARÍA DE INTERVENCIONES INTEGRALES",D382="DIRECCION DE ESTRUCTURACION DE PROYECTOS","SUBSECRETARÍA DE INTERVENCIONES INTEGRALES",D382="OFICINA ASESORA DE PLANEACION","OFICINA ASESORA DE PLANEACIÓN",D382="OFICINA DE PARTICIPACION Y RELACIONAMIENTO CON LA CIUDADANIA","OFICINA DE PARTICIPACIÓN Y RELACIONAMIENTO CON LA CIUDADANÍA",D382="SERVICIO A LA CIUDADANIA","OFICINA DE PARTICIPACIÓN Y RELACIONAMIENTO CON LA CIUDADANÍA",D382="OFICINA DE TECNOLOGIA Y TRANSFORMACION DIGITAL","OFICINA DE TECNOLOGÍA Y TRANSFORMACIÓN DIGITAL")</f>
        <v>SUBSECRETARÍA DE VIVIENDA</v>
      </c>
      <c r="D382" s="5" t="str">
        <f>VLOOKUP(A382,[1]TODAS!$A$1:$T$2027,8,0)</f>
        <v>DIRECCION DE FINANCIACION DE VIVIENDA</v>
      </c>
      <c r="E382" s="6">
        <v>46042</v>
      </c>
      <c r="F382" s="6">
        <f>VLOOKUP(A382,[1]TODAS!$A$1:$T$2027,6,0)</f>
        <v>46044</v>
      </c>
      <c r="G382" s="27">
        <f>NETWORKDAYS(E382,F382,FESTIVOS!$A$17:$A$51)-1</f>
        <v>2</v>
      </c>
      <c r="H382" s="17" t="str">
        <f>VLOOKUP(A382,[1]TODAS!$A$1:$T$2027,14,0)</f>
        <v>FINALIZADO</v>
      </c>
      <c r="I382" s="6" t="str">
        <f>VLOOKUP(A382,[1]TODAS!$A$1:$T$2027,5,0)</f>
        <v>2-2026-4002, 2-2026-4002</v>
      </c>
      <c r="J382" s="3" t="s">
        <v>28</v>
      </c>
      <c r="K382" s="3" t="s">
        <v>19</v>
      </c>
    </row>
    <row r="383" spans="1:11" ht="14.5" x14ac:dyDescent="0.35">
      <c r="A383" s="5" t="s">
        <v>419</v>
      </c>
      <c r="B383" s="27">
        <v>374932026</v>
      </c>
      <c r="C383" s="5" t="str" cm="1">
        <f t="array" ref="C383">_xlfn.IFS(D383="CORRESPONDENCIA","SUBSECRETARÍA CORPORATIVA",D383="SUBSECRETARIA CORPORATIVA","SUBSECRETARÍA CORPORATIVA",D383="BIENES Y SERVICIOS","SUBSECRETARÍA CORPORATIVA",D383="DIRECCION DE CONTRATACION","SUBSECRETARÍA CORPORATIVA",D383="DIRECCION ADMINISTRATIVA","SUBSECRETARÍA CORPORATIVA",D383="DIRECCION FINANCIERA","SUBSECRETARÍA CORPORATIVA",D383="TALENTO HUMANO","SUBSECRETARÍA CORPORATIVA",D383="GESTION DOCUMENTAL","SUBSECRETARÍA CORPORATIVA",D383="SUBSECRETARIA DE VIVIENDA","SUBSECRETARÍA DE VIVIENDA",D383="DIRECCION DE APOYO A LA CONSTRUCCION","SUBSECRETARÍA DE VIVIENDA",D383="DIRECCION DE FINANCIACION DE VIVIENDA","SUBSECRETARÍA DE VIVIENDA",D383="DIRECCION DE MEJORAMIENTO HABITACIONAL","SUBSECRETARÍA DE VIVIENDA",D383="SUBDIRECCION DE RECURSOS PRIVADOS","SUBSECRETARÍA DE VIVIENDA",D383="SUBSECRETARIA DE PLANEACION Y POLITICAS","SUBSECRETARÍA DE PLANEACIÓN Y POLÍTICAS",D383="DIRECCION DE INFORMACION DE POLITICAS PUBLICAS","SUBSECRETARÍA DE PLANEACIÓN Y POLÍTICAS",D383="DIRECCION DE SERVICIOS PUBLICOS","SUBSECRETARÍA DE PLANEACIÓN Y POLÍTICAS",D383="DIRECCION DE GESTION DEL SUELO","SUBSECRETARÍA DE PLANEACIÓN Y POLÍTICAS",D383="SUBSECRETARIA DE INVESTIGACIONES Y CONTROL DE VIVIENDA","SUBSECRETARÍA DE INSPECCIÓN, VIGILANCIA Y CONTROL DE VIVIENDA",D383="DIRECCION DE PREVENCION, ARRENDAMIENTO Y CONTROL DE ENAJENACION","SUBSECRETARÍA DE INSPECCIÓN, VIGILANCIA Y CONTROL DE VIVIENDA",D383="DIRECCION DE INVESTIGACIONES Y CONTROL DE VIVIENDA","SUBSECRETARÍA DE INSPECCIÓN, VIGILANCIA Y CONTROL DE VIVIENDA",D383="SUBSECRETARIA DE INSPECCION, VIGILANCIA Y CONTROL DE VIVIENDA","SUBSECRETARÍA DE INSPECCIÓN, VIGILANCIA Y CONTROL DE VIVIENDA",D383="DESPACHO","DESPACHO DE LA SECRETARÍA",D383="DESPACHO DE LA SECRETARIA","DESPACHO DE LA SECRETARÍA",D383="SUBSECRETARIA JURIDICA","SUBSECRETARÍA JURÍDICA",D383="OFICINA DE CONTROL INTERNO","OFICINA DE CONTROL INTERNO",D383="OFICINA DE CONTROL DISCIPLINARIO INTERNO","OFICINA DE CONTROL DISCIPLINARIO INTERNO",D383="OFICINA ASESORA DE COMUNICACIONES","OFICINA ASESORA DE COMUNICACIONES",D383="SUBSECRETARIA DE INTERVENCIONES INTEGRALES","SUBSECRETARÍA DE INTERVENCIONES INTEGRALES",D383="DIRECCION DE HABITAT Y ENTORNOS","SUBSECRETARÍA DE INTERVENCIONES INTEGRALES",D383="DIRECCION DE OPERACIONES","SUBSECRETARÍA DE INTERVENCIONES INTEGRALES",D383="DIRECCION DE ESTRUCTURACION DE PROYECTOS","SUBSECRETARÍA DE INTERVENCIONES INTEGRALES",D383="OFICINA ASESORA DE PLANEACION","OFICINA ASESORA DE PLANEACIÓN",D383="OFICINA DE PARTICIPACION Y RELACIONAMIENTO CON LA CIUDADANIA","OFICINA DE PARTICIPACIÓN Y RELACIONAMIENTO CON LA CIUDADANÍA",D383="SERVICIO A LA CIUDADANIA","OFICINA DE PARTICIPACIÓN Y RELACIONAMIENTO CON LA CIUDADANÍA",D383="OFICINA DE TECNOLOGIA Y TRANSFORMACION DIGITAL","OFICINA DE TECNOLOGÍA Y TRANSFORMACIÓN DIGITAL")</f>
        <v>SUBSECRETARÍA DE VIVIENDA</v>
      </c>
      <c r="D383" s="5" t="str">
        <f>VLOOKUP(A383,[1]TODAS!$A$1:$T$2027,8,0)</f>
        <v>DIRECCION DE FINANCIACION DE VIVIENDA</v>
      </c>
      <c r="E383" s="6">
        <v>46042</v>
      </c>
      <c r="F383" s="6">
        <f>VLOOKUP(A383,[1]TODAS!$A$1:$T$2027,6,0)</f>
        <v>46044</v>
      </c>
      <c r="G383" s="27">
        <f>NETWORKDAYS(E383,F383,FESTIVOS!$A$17:$A$51)-1</f>
        <v>2</v>
      </c>
      <c r="H383" s="17" t="str">
        <f>VLOOKUP(A383,[1]TODAS!$A$1:$T$2027,14,0)</f>
        <v>FINALIZADO</v>
      </c>
      <c r="I383" s="6" t="str">
        <f>VLOOKUP(A383,[1]TODAS!$A$1:$T$2027,5,0)</f>
        <v>2-2026-4004, 2-2026-4004</v>
      </c>
      <c r="J383" s="3" t="s">
        <v>28</v>
      </c>
      <c r="K383" s="3" t="s">
        <v>19</v>
      </c>
    </row>
    <row r="384" spans="1:11" ht="14.5" x14ac:dyDescent="0.35">
      <c r="A384" s="5" t="s">
        <v>420</v>
      </c>
      <c r="B384" s="27">
        <v>374972026</v>
      </c>
      <c r="C384" s="5" t="str" cm="1">
        <f t="array" ref="C384">_xlfn.IFS(D384="CORRESPONDENCIA","SUBSECRETARÍA CORPORATIVA",D384="SUBSECRETARIA CORPORATIVA","SUBSECRETARÍA CORPORATIVA",D384="BIENES Y SERVICIOS","SUBSECRETARÍA CORPORATIVA",D384="DIRECCION DE CONTRATACION","SUBSECRETARÍA CORPORATIVA",D384="DIRECCION ADMINISTRATIVA","SUBSECRETARÍA CORPORATIVA",D384="DIRECCION FINANCIERA","SUBSECRETARÍA CORPORATIVA",D384="TALENTO HUMANO","SUBSECRETARÍA CORPORATIVA",D384="GESTION DOCUMENTAL","SUBSECRETARÍA CORPORATIVA",D384="SUBSECRETARIA DE VIVIENDA","SUBSECRETARÍA DE VIVIENDA",D384="DIRECCION DE APOYO A LA CONSTRUCCION","SUBSECRETARÍA DE VIVIENDA",D384="DIRECCION DE FINANCIACION DE VIVIENDA","SUBSECRETARÍA DE VIVIENDA",D384="DIRECCION DE MEJORAMIENTO HABITACIONAL","SUBSECRETARÍA DE VIVIENDA",D384="SUBDIRECCION DE RECURSOS PRIVADOS","SUBSECRETARÍA DE VIVIENDA",D384="SUBSECRETARIA DE PLANEACION Y POLITICAS","SUBSECRETARÍA DE PLANEACIÓN Y POLÍTICAS",D384="DIRECCION DE INFORMACION DE POLITICAS PUBLICAS","SUBSECRETARÍA DE PLANEACIÓN Y POLÍTICAS",D384="DIRECCION DE SERVICIOS PUBLICOS","SUBSECRETARÍA DE PLANEACIÓN Y POLÍTICAS",D384="DIRECCION DE GESTION DEL SUELO","SUBSECRETARÍA DE PLANEACIÓN Y POLÍTICAS",D384="SUBSECRETARIA DE INVESTIGACIONES Y CONTROL DE VIVIENDA","SUBSECRETARÍA DE INSPECCIÓN, VIGILANCIA Y CONTROL DE VIVIENDA",D384="DIRECCION DE PREVENCION, ARRENDAMIENTO Y CONTROL DE ENAJENACION","SUBSECRETARÍA DE INSPECCIÓN, VIGILANCIA Y CONTROL DE VIVIENDA",D384="DIRECCION DE INVESTIGACIONES Y CONTROL DE VIVIENDA","SUBSECRETARÍA DE INSPECCIÓN, VIGILANCIA Y CONTROL DE VIVIENDA",D384="SUBSECRETARIA DE INSPECCION, VIGILANCIA Y CONTROL DE VIVIENDA","SUBSECRETARÍA DE INSPECCIÓN, VIGILANCIA Y CONTROL DE VIVIENDA",D384="DESPACHO","DESPACHO DE LA SECRETARÍA",D384="DESPACHO DE LA SECRETARIA","DESPACHO DE LA SECRETARÍA",D384="SUBSECRETARIA JURIDICA","SUBSECRETARÍA JURÍDICA",D384="OFICINA DE CONTROL INTERNO","OFICINA DE CONTROL INTERNO",D384="OFICINA DE CONTROL DISCIPLINARIO INTERNO","OFICINA DE CONTROL DISCIPLINARIO INTERNO",D384="OFICINA ASESORA DE COMUNICACIONES","OFICINA ASESORA DE COMUNICACIONES",D384="SUBSECRETARIA DE INTERVENCIONES INTEGRALES","SUBSECRETARÍA DE INTERVENCIONES INTEGRALES",D384="DIRECCION DE HABITAT Y ENTORNOS","SUBSECRETARÍA DE INTERVENCIONES INTEGRALES",D384="DIRECCION DE OPERACIONES","SUBSECRETARÍA DE INTERVENCIONES INTEGRALES",D384="DIRECCION DE ESTRUCTURACION DE PROYECTOS","SUBSECRETARÍA DE INTERVENCIONES INTEGRALES",D384="OFICINA ASESORA DE PLANEACION","OFICINA ASESORA DE PLANEACIÓN",D384="OFICINA DE PARTICIPACION Y RELACIONAMIENTO CON LA CIUDADANIA","OFICINA DE PARTICIPACIÓN Y RELACIONAMIENTO CON LA CIUDADANÍA",D384="SERVICIO A LA CIUDADANIA","OFICINA DE PARTICIPACIÓN Y RELACIONAMIENTO CON LA CIUDADANÍA",D384="OFICINA DE TECNOLOGIA Y TRANSFORMACION DIGITAL","OFICINA DE TECNOLOGÍA Y TRANSFORMACIÓN DIGITAL")</f>
        <v>SUBSECRETARÍA DE INTERVENCIONES INTEGRALES</v>
      </c>
      <c r="D384" s="5" t="str">
        <f>VLOOKUP(A384,[1]TODAS!$A$1:$T$2027,8,0)</f>
        <v>DIRECCION DE OPERACIONES</v>
      </c>
      <c r="E384" s="6">
        <v>46042</v>
      </c>
      <c r="F384" s="6">
        <f>VLOOKUP(A384,[1]TODAS!$A$1:$T$2027,6,0)</f>
        <v>46055</v>
      </c>
      <c r="G384" s="27">
        <f>NETWORKDAYS(E384,F384,FESTIVOS!$A$17:$A$51)-1</f>
        <v>9</v>
      </c>
      <c r="H384" s="17" t="str">
        <f>VLOOKUP(A384,[1]TODAS!$A$1:$T$2027,14,0)</f>
        <v>FINALIZADO</v>
      </c>
      <c r="I384" s="6" t="str">
        <f>VLOOKUP(A384,[1]TODAS!$A$1:$T$2027,5,0)</f>
        <v>2-2026-6591, 2-2026-6591</v>
      </c>
      <c r="J384" s="3" t="s">
        <v>28</v>
      </c>
      <c r="K384" s="3" t="s">
        <v>19</v>
      </c>
    </row>
    <row r="385" spans="1:11" ht="14.5" x14ac:dyDescent="0.35">
      <c r="A385" s="5" t="s">
        <v>421</v>
      </c>
      <c r="B385" s="27">
        <v>375102026</v>
      </c>
      <c r="C385" s="5" t="str" cm="1">
        <f t="array" ref="C385">_xlfn.IFS(D385="CORRESPONDENCIA","SUBSECRETARÍA CORPORATIVA",D385="SUBSECRETARIA CORPORATIVA","SUBSECRETARÍA CORPORATIVA",D385="BIENES Y SERVICIOS","SUBSECRETARÍA CORPORATIVA",D385="DIRECCION DE CONTRATACION","SUBSECRETARÍA CORPORATIVA",D385="DIRECCION ADMINISTRATIVA","SUBSECRETARÍA CORPORATIVA",D385="DIRECCION FINANCIERA","SUBSECRETARÍA CORPORATIVA",D385="TALENTO HUMANO","SUBSECRETARÍA CORPORATIVA",D385="GESTION DOCUMENTAL","SUBSECRETARÍA CORPORATIVA",D385="SUBSECRETARIA DE VIVIENDA","SUBSECRETARÍA DE VIVIENDA",D385="DIRECCION DE APOYO A LA CONSTRUCCION","SUBSECRETARÍA DE VIVIENDA",D385="DIRECCION DE FINANCIACION DE VIVIENDA","SUBSECRETARÍA DE VIVIENDA",D385="DIRECCION DE MEJORAMIENTO HABITACIONAL","SUBSECRETARÍA DE VIVIENDA",D385="SUBDIRECCION DE RECURSOS PRIVADOS","SUBSECRETARÍA DE VIVIENDA",D385="SUBSECRETARIA DE PLANEACION Y POLITICAS","SUBSECRETARÍA DE PLANEACIÓN Y POLÍTICAS",D385="DIRECCION DE INFORMACION DE POLITICAS PUBLICAS","SUBSECRETARÍA DE PLANEACIÓN Y POLÍTICAS",D385="DIRECCION DE SERVICIOS PUBLICOS","SUBSECRETARÍA DE PLANEACIÓN Y POLÍTICAS",D385="DIRECCION DE GESTION DEL SUELO","SUBSECRETARÍA DE PLANEACIÓN Y POLÍTICAS",D385="SUBSECRETARIA DE INVESTIGACIONES Y CONTROL DE VIVIENDA","SUBSECRETARÍA DE INSPECCIÓN, VIGILANCIA Y CONTROL DE VIVIENDA",D385="DIRECCION DE PREVENCION, ARRENDAMIENTO Y CONTROL DE ENAJENACION","SUBSECRETARÍA DE INSPECCIÓN, VIGILANCIA Y CONTROL DE VIVIENDA",D385="DIRECCION DE INVESTIGACIONES Y CONTROL DE VIVIENDA","SUBSECRETARÍA DE INSPECCIÓN, VIGILANCIA Y CONTROL DE VIVIENDA",D385="SUBSECRETARIA DE INSPECCION, VIGILANCIA Y CONTROL DE VIVIENDA","SUBSECRETARÍA DE INSPECCIÓN, VIGILANCIA Y CONTROL DE VIVIENDA",D385="DESPACHO","DESPACHO DE LA SECRETARÍA",D385="DESPACHO DE LA SECRETARIA","DESPACHO DE LA SECRETARÍA",D385="SUBSECRETARIA JURIDICA","SUBSECRETARÍA JURÍDICA",D385="OFICINA DE CONTROL INTERNO","OFICINA DE CONTROL INTERNO",D385="OFICINA DE CONTROL DISCIPLINARIO INTERNO","OFICINA DE CONTROL DISCIPLINARIO INTERNO",D385="OFICINA ASESORA DE COMUNICACIONES","OFICINA ASESORA DE COMUNICACIONES",D385="SUBSECRETARIA DE INTERVENCIONES INTEGRALES","SUBSECRETARÍA DE INTERVENCIONES INTEGRALES",D385="DIRECCION DE HABITAT Y ENTORNOS","SUBSECRETARÍA DE INTERVENCIONES INTEGRALES",D385="DIRECCION DE OPERACIONES","SUBSECRETARÍA DE INTERVENCIONES INTEGRALES",D385="DIRECCION DE ESTRUCTURACION DE PROYECTOS","SUBSECRETARÍA DE INTERVENCIONES INTEGRALES",D385="OFICINA ASESORA DE PLANEACION","OFICINA ASESORA DE PLANEACIÓN",D385="OFICINA DE PARTICIPACION Y RELACIONAMIENTO CON LA CIUDADANIA","OFICINA DE PARTICIPACIÓN Y RELACIONAMIENTO CON LA CIUDADANÍA",D385="SERVICIO A LA CIUDADANIA","OFICINA DE PARTICIPACIÓN Y RELACIONAMIENTO CON LA CIUDADANÍA",D385="OFICINA DE TECNOLOGIA Y TRANSFORMACION DIGITAL","OFICINA DE TECNOLOGÍA Y TRANSFORMACIÓN DIGITAL")</f>
        <v>SUBSECRETARÍA DE VIVIENDA</v>
      </c>
      <c r="D385" s="5" t="str">
        <f>VLOOKUP(A385,[1]TODAS!$A$1:$T$2027,8,0)</f>
        <v>DIRECCION DE FINANCIACION DE VIVIENDA</v>
      </c>
      <c r="E385" s="6">
        <v>46042</v>
      </c>
      <c r="F385" s="6">
        <f>VLOOKUP(A385,[1]TODAS!$A$1:$T$2027,6,0)</f>
        <v>46050</v>
      </c>
      <c r="G385" s="27">
        <f>NETWORKDAYS(E385,F385,FESTIVOS!$A$17:$A$51)-1</f>
        <v>6</v>
      </c>
      <c r="H385" s="17" t="str">
        <f>VLOOKUP(A385,[1]TODAS!$A$1:$T$2027,14,0)</f>
        <v>FINALIZADO</v>
      </c>
      <c r="I385" s="6" t="str">
        <f>VLOOKUP(A385,[1]TODAS!$A$1:$T$2027,5,0)</f>
        <v>2-2026-5711, 2-2026-5711</v>
      </c>
      <c r="J385" s="3" t="s">
        <v>28</v>
      </c>
      <c r="K385" s="3" t="s">
        <v>19</v>
      </c>
    </row>
    <row r="386" spans="1:11" ht="14.5" x14ac:dyDescent="0.35">
      <c r="A386" s="5" t="s">
        <v>422</v>
      </c>
      <c r="B386" s="27">
        <v>375282026</v>
      </c>
      <c r="C386" s="5" t="str" cm="1">
        <f t="array" ref="C386">_xlfn.IFS(D386="CORRESPONDENCIA","SUBSECRETARÍA CORPORATIVA",D386="SUBSECRETARIA CORPORATIVA","SUBSECRETARÍA CORPORATIVA",D386="BIENES Y SERVICIOS","SUBSECRETARÍA CORPORATIVA",D386="DIRECCION DE CONTRATACION","SUBSECRETARÍA CORPORATIVA",D386="DIRECCION ADMINISTRATIVA","SUBSECRETARÍA CORPORATIVA",D386="DIRECCION FINANCIERA","SUBSECRETARÍA CORPORATIVA",D386="TALENTO HUMANO","SUBSECRETARÍA CORPORATIVA",D386="GESTION DOCUMENTAL","SUBSECRETARÍA CORPORATIVA",D386="SUBSECRETARIA DE VIVIENDA","SUBSECRETARÍA DE VIVIENDA",D386="DIRECCION DE APOYO A LA CONSTRUCCION","SUBSECRETARÍA DE VIVIENDA",D386="DIRECCION DE FINANCIACION DE VIVIENDA","SUBSECRETARÍA DE VIVIENDA",D386="DIRECCION DE MEJORAMIENTO HABITACIONAL","SUBSECRETARÍA DE VIVIENDA",D386="SUBDIRECCION DE RECURSOS PRIVADOS","SUBSECRETARÍA DE VIVIENDA",D386="SUBSECRETARIA DE PLANEACION Y POLITICAS","SUBSECRETARÍA DE PLANEACIÓN Y POLÍTICAS",D386="DIRECCION DE INFORMACION DE POLITICAS PUBLICAS","SUBSECRETARÍA DE PLANEACIÓN Y POLÍTICAS",D386="DIRECCION DE SERVICIOS PUBLICOS","SUBSECRETARÍA DE PLANEACIÓN Y POLÍTICAS",D386="DIRECCION DE GESTION DEL SUELO","SUBSECRETARÍA DE PLANEACIÓN Y POLÍTICAS",D386="SUBSECRETARIA DE INVESTIGACIONES Y CONTROL DE VIVIENDA","SUBSECRETARÍA DE INSPECCIÓN, VIGILANCIA Y CONTROL DE VIVIENDA",D386="DIRECCION DE PREVENCION, ARRENDAMIENTO Y CONTROL DE ENAJENACION","SUBSECRETARÍA DE INSPECCIÓN, VIGILANCIA Y CONTROL DE VIVIENDA",D386="DIRECCION DE INVESTIGACIONES Y CONTROL DE VIVIENDA","SUBSECRETARÍA DE INSPECCIÓN, VIGILANCIA Y CONTROL DE VIVIENDA",D386="SUBSECRETARIA DE INSPECCION, VIGILANCIA Y CONTROL DE VIVIENDA","SUBSECRETARÍA DE INSPECCIÓN, VIGILANCIA Y CONTROL DE VIVIENDA",D386="DESPACHO","DESPACHO DE LA SECRETARÍA",D386="DESPACHO DE LA SECRETARIA","DESPACHO DE LA SECRETARÍA",D386="SUBSECRETARIA JURIDICA","SUBSECRETARÍA JURÍDICA",D386="OFICINA DE CONTROL INTERNO","OFICINA DE CONTROL INTERNO",D386="OFICINA DE CONTROL DISCIPLINARIO INTERNO","OFICINA DE CONTROL DISCIPLINARIO INTERNO",D386="OFICINA ASESORA DE COMUNICACIONES","OFICINA ASESORA DE COMUNICACIONES",D386="SUBSECRETARIA DE INTERVENCIONES INTEGRALES","SUBSECRETARÍA DE INTERVENCIONES INTEGRALES",D386="DIRECCION DE HABITAT Y ENTORNOS","SUBSECRETARÍA DE INTERVENCIONES INTEGRALES",D386="DIRECCION DE OPERACIONES","SUBSECRETARÍA DE INTERVENCIONES INTEGRALES",D386="DIRECCION DE ESTRUCTURACION DE PROYECTOS","SUBSECRETARÍA DE INTERVENCIONES INTEGRALES",D386="OFICINA ASESORA DE PLANEACION","OFICINA ASESORA DE PLANEACIÓN",D386="OFICINA DE PARTICIPACION Y RELACIONAMIENTO CON LA CIUDADANIA","OFICINA DE PARTICIPACIÓN Y RELACIONAMIENTO CON LA CIUDADANÍA",D386="SERVICIO A LA CIUDADANIA","OFICINA DE PARTICIPACIÓN Y RELACIONAMIENTO CON LA CIUDADANÍA",D386="OFICINA DE TECNOLOGIA Y TRANSFORMACION DIGITAL","OFICINA DE TECNOLOGÍA Y TRANSFORMACIÓN DIGITAL")</f>
        <v>SUBSECRETARÍA DE VIVIENDA</v>
      </c>
      <c r="D386" s="5" t="str">
        <f>VLOOKUP(A386,[1]TODAS!$A$1:$T$2027,8,0)</f>
        <v>DIRECCION DE FINANCIACION DE VIVIENDA</v>
      </c>
      <c r="E386" s="6">
        <v>46042</v>
      </c>
      <c r="F386" s="6">
        <f>VLOOKUP(A386,[1]TODAS!$A$1:$T$2027,6,0)</f>
        <v>46044</v>
      </c>
      <c r="G386" s="27">
        <f>NETWORKDAYS(E386,F386,FESTIVOS!$A$17:$A$51)-1</f>
        <v>2</v>
      </c>
      <c r="H386" s="17" t="str">
        <f>VLOOKUP(A386,[1]TODAS!$A$1:$T$2027,14,0)</f>
        <v>FINALIZADO</v>
      </c>
      <c r="I386" s="6" t="str">
        <f>VLOOKUP(A386,[1]TODAS!$A$1:$T$2027,5,0)</f>
        <v>2-2026-4005, 2-2026-4005</v>
      </c>
      <c r="J386" s="3" t="s">
        <v>28</v>
      </c>
      <c r="K386" s="3" t="s">
        <v>19</v>
      </c>
    </row>
    <row r="387" spans="1:11" ht="14.5" x14ac:dyDescent="0.35">
      <c r="A387" s="5" t="s">
        <v>423</v>
      </c>
      <c r="B387" s="27">
        <v>414392026</v>
      </c>
      <c r="C387" s="5" t="str" cm="1">
        <f t="array" ref="C387">_xlfn.IFS(D387="CORRESPONDENCIA","SUBSECRETARÍA CORPORATIVA",D387="SUBSECRETARIA CORPORATIVA","SUBSECRETARÍA CORPORATIVA",D387="BIENES Y SERVICIOS","SUBSECRETARÍA CORPORATIVA",D387="DIRECCION DE CONTRATACION","SUBSECRETARÍA CORPORATIVA",D387="DIRECCION ADMINISTRATIVA","SUBSECRETARÍA CORPORATIVA",D387="DIRECCION FINANCIERA","SUBSECRETARÍA CORPORATIVA",D387="TALENTO HUMANO","SUBSECRETARÍA CORPORATIVA",D387="GESTION DOCUMENTAL","SUBSECRETARÍA CORPORATIVA",D387="SUBSECRETARIA DE VIVIENDA","SUBSECRETARÍA DE VIVIENDA",D387="DIRECCION DE APOYO A LA CONSTRUCCION","SUBSECRETARÍA DE VIVIENDA",D387="DIRECCION DE FINANCIACION DE VIVIENDA","SUBSECRETARÍA DE VIVIENDA",D387="DIRECCION DE MEJORAMIENTO HABITACIONAL","SUBSECRETARÍA DE VIVIENDA",D387="SUBDIRECCION DE RECURSOS PRIVADOS","SUBSECRETARÍA DE VIVIENDA",D387="SUBSECRETARIA DE PLANEACION Y POLITICAS","SUBSECRETARÍA DE PLANEACIÓN Y POLÍTICAS",D387="DIRECCION DE INFORMACION DE POLITICAS PUBLICAS","SUBSECRETARÍA DE PLANEACIÓN Y POLÍTICAS",D387="DIRECCION DE SERVICIOS PUBLICOS","SUBSECRETARÍA DE PLANEACIÓN Y POLÍTICAS",D387="DIRECCION DE GESTION DEL SUELO","SUBSECRETARÍA DE PLANEACIÓN Y POLÍTICAS",D387="SUBSECRETARIA DE INVESTIGACIONES Y CONTROL DE VIVIENDA","SUBSECRETARÍA DE INSPECCIÓN, VIGILANCIA Y CONTROL DE VIVIENDA",D387="DIRECCION DE PREVENCION, ARRENDAMIENTO Y CONTROL DE ENAJENACION","SUBSECRETARÍA DE INSPECCIÓN, VIGILANCIA Y CONTROL DE VIVIENDA",D387="DIRECCION DE INVESTIGACIONES Y CONTROL DE VIVIENDA","SUBSECRETARÍA DE INSPECCIÓN, VIGILANCIA Y CONTROL DE VIVIENDA",D387="SUBSECRETARIA DE INSPECCION, VIGILANCIA Y CONTROL DE VIVIENDA","SUBSECRETARÍA DE INSPECCIÓN, VIGILANCIA Y CONTROL DE VIVIENDA",D387="DESPACHO","DESPACHO DE LA SECRETARÍA",D387="DESPACHO DE LA SECRETARIA","DESPACHO DE LA SECRETARÍA",D387="SUBSECRETARIA JURIDICA","SUBSECRETARÍA JURÍDICA",D387="OFICINA DE CONTROL INTERNO","OFICINA DE CONTROL INTERNO",D387="OFICINA DE CONTROL DISCIPLINARIO INTERNO","OFICINA DE CONTROL DISCIPLINARIO INTERNO",D387="OFICINA ASESORA DE COMUNICACIONES","OFICINA ASESORA DE COMUNICACIONES",D387="SUBSECRETARIA DE INTERVENCIONES INTEGRALES","SUBSECRETARÍA DE INTERVENCIONES INTEGRALES",D387="DIRECCION DE HABITAT Y ENTORNOS","SUBSECRETARÍA DE INTERVENCIONES INTEGRALES",D387="DIRECCION DE OPERACIONES","SUBSECRETARÍA DE INTERVENCIONES INTEGRALES",D387="DIRECCION DE ESTRUCTURACION DE PROYECTOS","SUBSECRETARÍA DE INTERVENCIONES INTEGRALES",D387="OFICINA ASESORA DE PLANEACION","OFICINA ASESORA DE PLANEACIÓN",D387="OFICINA DE PARTICIPACION Y RELACIONAMIENTO CON LA CIUDADANIA","OFICINA DE PARTICIPACIÓN Y RELACIONAMIENTO CON LA CIUDADANÍA",D387="SERVICIO A LA CIUDADANIA","OFICINA DE PARTICIPACIÓN Y RELACIONAMIENTO CON LA CIUDADANÍA",D387="OFICINA DE TECNOLOGIA Y TRANSFORMACION DIGITAL","OFICINA DE TECNOLOGÍA Y TRANSFORMACIÓN DIGITAL")</f>
        <v>SUBSECRETARÍA JURÍDICA</v>
      </c>
      <c r="D387" s="5" t="str">
        <f>VLOOKUP(A387,[1]TODAS!$A$1:$T$2027,8,0)</f>
        <v>SUBSECRETARIA JURIDICA</v>
      </c>
      <c r="E387" s="6">
        <v>46042</v>
      </c>
      <c r="F387" s="6">
        <f>VLOOKUP(A387,[1]TODAS!$A$1:$T$2027,6,0)</f>
        <v>46043</v>
      </c>
      <c r="G387" s="27">
        <f>NETWORKDAYS(E387,F387,FESTIVOS!$A$17:$A$51)-1</f>
        <v>1</v>
      </c>
      <c r="H387" s="17" t="str">
        <f>VLOOKUP(A387,[1]TODAS!$A$1:$T$2027,14,0)</f>
        <v>FINALIZADO</v>
      </c>
      <c r="I387" s="6" t="str">
        <f>VLOOKUP(A387,[1]TODAS!$A$1:$T$2027,5,0)</f>
        <v>2-2026-3851, 2-2026-3851</v>
      </c>
      <c r="J387" s="3" t="s">
        <v>28</v>
      </c>
      <c r="K387" s="3" t="s">
        <v>19</v>
      </c>
    </row>
    <row r="388" spans="1:11" ht="14.5" x14ac:dyDescent="0.35">
      <c r="A388" s="5" t="s">
        <v>424</v>
      </c>
      <c r="B388" s="27">
        <v>376462026</v>
      </c>
      <c r="C388" s="5" t="str" cm="1">
        <f t="array" ref="C388">_xlfn.IFS(D388="CORRESPONDENCIA","SUBSECRETARÍA CORPORATIVA",D388="SUBSECRETARIA CORPORATIVA","SUBSECRETARÍA CORPORATIVA",D388="BIENES Y SERVICIOS","SUBSECRETARÍA CORPORATIVA",D388="DIRECCION DE CONTRATACION","SUBSECRETARÍA CORPORATIVA",D388="DIRECCION ADMINISTRATIVA","SUBSECRETARÍA CORPORATIVA",D388="DIRECCION FINANCIERA","SUBSECRETARÍA CORPORATIVA",D388="TALENTO HUMANO","SUBSECRETARÍA CORPORATIVA",D388="GESTION DOCUMENTAL","SUBSECRETARÍA CORPORATIVA",D388="SUBSECRETARIA DE VIVIENDA","SUBSECRETARÍA DE VIVIENDA",D388="DIRECCION DE APOYO A LA CONSTRUCCION","SUBSECRETARÍA DE VIVIENDA",D388="DIRECCION DE FINANCIACION DE VIVIENDA","SUBSECRETARÍA DE VIVIENDA",D388="DIRECCION DE MEJORAMIENTO HABITACIONAL","SUBSECRETARÍA DE VIVIENDA",D388="SUBDIRECCION DE RECURSOS PRIVADOS","SUBSECRETARÍA DE VIVIENDA",D388="SUBSECRETARIA DE PLANEACION Y POLITICAS","SUBSECRETARÍA DE PLANEACIÓN Y POLÍTICAS",D388="DIRECCION DE INFORMACION DE POLITICAS PUBLICAS","SUBSECRETARÍA DE PLANEACIÓN Y POLÍTICAS",D388="DIRECCION DE SERVICIOS PUBLICOS","SUBSECRETARÍA DE PLANEACIÓN Y POLÍTICAS",D388="DIRECCION DE GESTION DEL SUELO","SUBSECRETARÍA DE PLANEACIÓN Y POLÍTICAS",D388="SUBSECRETARIA DE INVESTIGACIONES Y CONTROL DE VIVIENDA","SUBSECRETARÍA DE INSPECCIÓN, VIGILANCIA Y CONTROL DE VIVIENDA",D388="DIRECCION DE PREVENCION, ARRENDAMIENTO Y CONTROL DE ENAJENACION","SUBSECRETARÍA DE INSPECCIÓN, VIGILANCIA Y CONTROL DE VIVIENDA",D388="DIRECCION DE INVESTIGACIONES Y CONTROL DE VIVIENDA","SUBSECRETARÍA DE INSPECCIÓN, VIGILANCIA Y CONTROL DE VIVIENDA",D388="SUBSECRETARIA DE INSPECCION, VIGILANCIA Y CONTROL DE VIVIENDA","SUBSECRETARÍA DE INSPECCIÓN, VIGILANCIA Y CONTROL DE VIVIENDA",D388="DESPACHO","DESPACHO DE LA SECRETARÍA",D388="DESPACHO DE LA SECRETARIA","DESPACHO DE LA SECRETARÍA",D388="SUBSECRETARIA JURIDICA","SUBSECRETARÍA JURÍDICA",D388="OFICINA DE CONTROL INTERNO","OFICINA DE CONTROL INTERNO",D388="OFICINA DE CONTROL DISCIPLINARIO INTERNO","OFICINA DE CONTROL DISCIPLINARIO INTERNO",D388="OFICINA ASESORA DE COMUNICACIONES","OFICINA ASESORA DE COMUNICACIONES",D388="SUBSECRETARIA DE INTERVENCIONES INTEGRALES","SUBSECRETARÍA DE INTERVENCIONES INTEGRALES",D388="DIRECCION DE HABITAT Y ENTORNOS","SUBSECRETARÍA DE INTERVENCIONES INTEGRALES",D388="DIRECCION DE OPERACIONES","SUBSECRETARÍA DE INTERVENCIONES INTEGRALES",D388="DIRECCION DE ESTRUCTURACION DE PROYECTOS","SUBSECRETARÍA DE INTERVENCIONES INTEGRALES",D388="OFICINA ASESORA DE PLANEACION","OFICINA ASESORA DE PLANEACIÓN",D388="OFICINA DE PARTICIPACION Y RELACIONAMIENTO CON LA CIUDADANIA","OFICINA DE PARTICIPACIÓN Y RELACIONAMIENTO CON LA CIUDADANÍA",D388="SERVICIO A LA CIUDADANIA","OFICINA DE PARTICIPACIÓN Y RELACIONAMIENTO CON LA CIUDADANÍA",D388="OFICINA DE TECNOLOGIA Y TRANSFORMACION DIGITAL","OFICINA DE TECNOLOGÍA Y TRANSFORMACIÓN DIGITAL")</f>
        <v>SUBSECRETARÍA DE VIVIENDA</v>
      </c>
      <c r="D388" s="5" t="str">
        <f>VLOOKUP(A388,[1]TODAS!$A$1:$T$2027,8,0)</f>
        <v>DIRECCION DE FINANCIACION DE VIVIENDA</v>
      </c>
      <c r="E388" s="6">
        <v>46042</v>
      </c>
      <c r="F388" s="6">
        <f>VLOOKUP(A388,[1]TODAS!$A$1:$T$2027,6,0)</f>
        <v>46048</v>
      </c>
      <c r="G388" s="27">
        <f>NETWORKDAYS(E388,F388,FESTIVOS!$A$17:$A$51)-1</f>
        <v>4</v>
      </c>
      <c r="H388" s="17" t="str">
        <f>VLOOKUP(A388,[1]TODAS!$A$1:$T$2027,14,0)</f>
        <v>FINALIZADO</v>
      </c>
      <c r="I388" s="6" t="str">
        <f>VLOOKUP(A388,[1]TODAS!$A$1:$T$2027,5,0)</f>
        <v>2-2026-4909, 2-2026-4909</v>
      </c>
      <c r="J388" s="3" t="s">
        <v>28</v>
      </c>
      <c r="K388" s="3" t="s">
        <v>19</v>
      </c>
    </row>
    <row r="389" spans="1:11" ht="14.5" x14ac:dyDescent="0.35">
      <c r="A389" s="5" t="s">
        <v>425</v>
      </c>
      <c r="B389" s="27">
        <v>377382026</v>
      </c>
      <c r="C389" s="5" t="str" cm="1">
        <f t="array" ref="C389">_xlfn.IFS(D389="CORRESPONDENCIA","SUBSECRETARÍA CORPORATIVA",D389="SUBSECRETARIA CORPORATIVA","SUBSECRETARÍA CORPORATIVA",D389="BIENES Y SERVICIOS","SUBSECRETARÍA CORPORATIVA",D389="DIRECCION DE CONTRATACION","SUBSECRETARÍA CORPORATIVA",D389="DIRECCION ADMINISTRATIVA","SUBSECRETARÍA CORPORATIVA",D389="DIRECCION FINANCIERA","SUBSECRETARÍA CORPORATIVA",D389="TALENTO HUMANO","SUBSECRETARÍA CORPORATIVA",D389="GESTION DOCUMENTAL","SUBSECRETARÍA CORPORATIVA",D389="SUBSECRETARIA DE VIVIENDA","SUBSECRETARÍA DE VIVIENDA",D389="DIRECCION DE APOYO A LA CONSTRUCCION","SUBSECRETARÍA DE VIVIENDA",D389="DIRECCION DE FINANCIACION DE VIVIENDA","SUBSECRETARÍA DE VIVIENDA",D389="DIRECCION DE MEJORAMIENTO HABITACIONAL","SUBSECRETARÍA DE VIVIENDA",D389="SUBDIRECCION DE RECURSOS PRIVADOS","SUBSECRETARÍA DE VIVIENDA",D389="SUBSECRETARIA DE PLANEACION Y POLITICAS","SUBSECRETARÍA DE PLANEACIÓN Y POLÍTICAS",D389="DIRECCION DE INFORMACION DE POLITICAS PUBLICAS","SUBSECRETARÍA DE PLANEACIÓN Y POLÍTICAS",D389="DIRECCION DE SERVICIOS PUBLICOS","SUBSECRETARÍA DE PLANEACIÓN Y POLÍTICAS",D389="DIRECCION DE GESTION DEL SUELO","SUBSECRETARÍA DE PLANEACIÓN Y POLÍTICAS",D389="SUBSECRETARIA DE INVESTIGACIONES Y CONTROL DE VIVIENDA","SUBSECRETARÍA DE INSPECCIÓN, VIGILANCIA Y CONTROL DE VIVIENDA",D389="DIRECCION DE PREVENCION, ARRENDAMIENTO Y CONTROL DE ENAJENACION","SUBSECRETARÍA DE INSPECCIÓN, VIGILANCIA Y CONTROL DE VIVIENDA",D389="DIRECCION DE INVESTIGACIONES Y CONTROL DE VIVIENDA","SUBSECRETARÍA DE INSPECCIÓN, VIGILANCIA Y CONTROL DE VIVIENDA",D389="SUBSECRETARIA DE INSPECCION, VIGILANCIA Y CONTROL DE VIVIENDA","SUBSECRETARÍA DE INSPECCIÓN, VIGILANCIA Y CONTROL DE VIVIENDA",D389="DESPACHO","DESPACHO DE LA SECRETARÍA",D389="DESPACHO DE LA SECRETARIA","DESPACHO DE LA SECRETARÍA",D389="SUBSECRETARIA JURIDICA","SUBSECRETARÍA JURÍDICA",D389="OFICINA DE CONTROL INTERNO","OFICINA DE CONTROL INTERNO",D389="OFICINA DE CONTROL DISCIPLINARIO INTERNO","OFICINA DE CONTROL DISCIPLINARIO INTERNO",D389="OFICINA ASESORA DE COMUNICACIONES","OFICINA ASESORA DE COMUNICACIONES",D389="SUBSECRETARIA DE INTERVENCIONES INTEGRALES","SUBSECRETARÍA DE INTERVENCIONES INTEGRALES",D389="DIRECCION DE HABITAT Y ENTORNOS","SUBSECRETARÍA DE INTERVENCIONES INTEGRALES",D389="DIRECCION DE OPERACIONES","SUBSECRETARÍA DE INTERVENCIONES INTEGRALES",D389="DIRECCION DE ESTRUCTURACION DE PROYECTOS","SUBSECRETARÍA DE INTERVENCIONES INTEGRALES",D389="OFICINA ASESORA DE PLANEACION","OFICINA ASESORA DE PLANEACIÓN",D389="OFICINA DE PARTICIPACION Y RELACIONAMIENTO CON LA CIUDADANIA","OFICINA DE PARTICIPACIÓN Y RELACIONAMIENTO CON LA CIUDADANÍA",D389="SERVICIO A LA CIUDADANIA","OFICINA DE PARTICIPACIÓN Y RELACIONAMIENTO CON LA CIUDADANÍA",D389="OFICINA DE TECNOLOGIA Y TRANSFORMACION DIGITAL","OFICINA DE TECNOLOGÍA Y TRANSFORMACIÓN DIGITAL")</f>
        <v>SUBSECRETARÍA DE VIVIENDA</v>
      </c>
      <c r="D389" s="5" t="str">
        <f>VLOOKUP(A389,[1]TODAS!$A$1:$T$2027,8,0)</f>
        <v>DIRECCION DE FINANCIACION DE VIVIENDA</v>
      </c>
      <c r="E389" s="6">
        <v>46042</v>
      </c>
      <c r="F389" s="6">
        <f>VLOOKUP(A389,[1]TODAS!$A$1:$T$2027,6,0)</f>
        <v>46048</v>
      </c>
      <c r="G389" s="27">
        <f>NETWORKDAYS(E389,F389,FESTIVOS!$A$17:$A$51)-1</f>
        <v>4</v>
      </c>
      <c r="H389" s="17" t="str">
        <f>VLOOKUP(A389,[1]TODAS!$A$1:$T$2027,14,0)</f>
        <v>FINALIZADO</v>
      </c>
      <c r="I389" s="6" t="str">
        <f>VLOOKUP(A389,[1]TODAS!$A$1:$T$2027,5,0)</f>
        <v>2-2026-4902, 2-2026-4902</v>
      </c>
      <c r="J389" s="3" t="s">
        <v>28</v>
      </c>
      <c r="K389" s="3" t="s">
        <v>19</v>
      </c>
    </row>
    <row r="390" spans="1:11" ht="14.5" x14ac:dyDescent="0.35">
      <c r="A390" s="5" t="s">
        <v>426</v>
      </c>
      <c r="B390" s="27">
        <v>379192026</v>
      </c>
      <c r="C390" s="5" t="str" cm="1">
        <f t="array" ref="C390">_xlfn.IFS(D390="CORRESPONDENCIA","SUBSECRETARÍA CORPORATIVA",D390="SUBSECRETARIA CORPORATIVA","SUBSECRETARÍA CORPORATIVA",D390="BIENES Y SERVICIOS","SUBSECRETARÍA CORPORATIVA",D390="DIRECCION DE CONTRATACION","SUBSECRETARÍA CORPORATIVA",D390="DIRECCION ADMINISTRATIVA","SUBSECRETARÍA CORPORATIVA",D390="DIRECCION FINANCIERA","SUBSECRETARÍA CORPORATIVA",D390="TALENTO HUMANO","SUBSECRETARÍA CORPORATIVA",D390="GESTION DOCUMENTAL","SUBSECRETARÍA CORPORATIVA",D390="SUBSECRETARIA DE VIVIENDA","SUBSECRETARÍA DE VIVIENDA",D390="DIRECCION DE APOYO A LA CONSTRUCCION","SUBSECRETARÍA DE VIVIENDA",D390="DIRECCION DE FINANCIACION DE VIVIENDA","SUBSECRETARÍA DE VIVIENDA",D390="DIRECCION DE MEJORAMIENTO HABITACIONAL","SUBSECRETARÍA DE VIVIENDA",D390="SUBDIRECCION DE RECURSOS PRIVADOS","SUBSECRETARÍA DE VIVIENDA",D390="SUBSECRETARIA DE PLANEACION Y POLITICAS","SUBSECRETARÍA DE PLANEACIÓN Y POLÍTICAS",D390="DIRECCION DE INFORMACION DE POLITICAS PUBLICAS","SUBSECRETARÍA DE PLANEACIÓN Y POLÍTICAS",D390="DIRECCION DE SERVICIOS PUBLICOS","SUBSECRETARÍA DE PLANEACIÓN Y POLÍTICAS",D390="DIRECCION DE GESTION DEL SUELO","SUBSECRETARÍA DE PLANEACIÓN Y POLÍTICAS",D390="SUBSECRETARIA DE INVESTIGACIONES Y CONTROL DE VIVIENDA","SUBSECRETARÍA DE INSPECCIÓN, VIGILANCIA Y CONTROL DE VIVIENDA",D390="DIRECCION DE PREVENCION, ARRENDAMIENTO Y CONTROL DE ENAJENACION","SUBSECRETARÍA DE INSPECCIÓN, VIGILANCIA Y CONTROL DE VIVIENDA",D390="DIRECCION DE INVESTIGACIONES Y CONTROL DE VIVIENDA","SUBSECRETARÍA DE INSPECCIÓN, VIGILANCIA Y CONTROL DE VIVIENDA",D390="SUBSECRETARIA DE INSPECCION, VIGILANCIA Y CONTROL DE VIVIENDA","SUBSECRETARÍA DE INSPECCIÓN, VIGILANCIA Y CONTROL DE VIVIENDA",D390="DESPACHO","DESPACHO DE LA SECRETARÍA",D390="DESPACHO DE LA SECRETARIA","DESPACHO DE LA SECRETARÍA",D390="SUBSECRETARIA JURIDICA","SUBSECRETARÍA JURÍDICA",D390="OFICINA DE CONTROL INTERNO","OFICINA DE CONTROL INTERNO",D390="OFICINA DE CONTROL DISCIPLINARIO INTERNO","OFICINA DE CONTROL DISCIPLINARIO INTERNO",D390="OFICINA ASESORA DE COMUNICACIONES","OFICINA ASESORA DE COMUNICACIONES",D390="SUBSECRETARIA DE INTERVENCIONES INTEGRALES","SUBSECRETARÍA DE INTERVENCIONES INTEGRALES",D390="DIRECCION DE HABITAT Y ENTORNOS","SUBSECRETARÍA DE INTERVENCIONES INTEGRALES",D390="DIRECCION DE OPERACIONES","SUBSECRETARÍA DE INTERVENCIONES INTEGRALES",D390="DIRECCION DE ESTRUCTURACION DE PROYECTOS","SUBSECRETARÍA DE INTERVENCIONES INTEGRALES",D390="OFICINA ASESORA DE PLANEACION","OFICINA ASESORA DE PLANEACIÓN",D390="OFICINA DE PARTICIPACION Y RELACIONAMIENTO CON LA CIUDADANIA","OFICINA DE PARTICIPACIÓN Y RELACIONAMIENTO CON LA CIUDADANÍA",D390="SERVICIO A LA CIUDADANIA","OFICINA DE PARTICIPACIÓN Y RELACIONAMIENTO CON LA CIUDADANÍA",D390="OFICINA DE TECNOLOGIA Y TRANSFORMACION DIGITAL","OFICINA DE TECNOLOGÍA Y TRANSFORMACIÓN DIGITAL")</f>
        <v>SUBSECRETARÍA DE VIVIENDA</v>
      </c>
      <c r="D390" s="5" t="str">
        <f>VLOOKUP(A390,[1]TODAS!$A$1:$T$2027,8,0)</f>
        <v>DIRECCION DE FINANCIACION DE VIVIENDA</v>
      </c>
      <c r="E390" s="6">
        <v>46042</v>
      </c>
      <c r="F390" s="6">
        <f>VLOOKUP(A390,[1]TODAS!$A$1:$T$2027,6,0)</f>
        <v>46044</v>
      </c>
      <c r="G390" s="27">
        <f>NETWORKDAYS(E390,F390,FESTIVOS!$A$17:$A$51)-1</f>
        <v>2</v>
      </c>
      <c r="H390" s="17" t="str">
        <f>VLOOKUP(A390,[1]TODAS!$A$1:$T$2027,14,0)</f>
        <v>FINALIZADO</v>
      </c>
      <c r="I390" s="6" t="str">
        <f>VLOOKUP(A390,[1]TODAS!$A$1:$T$2027,5,0)</f>
        <v>2-2026-4007, 2-2026-4007</v>
      </c>
      <c r="J390" s="3" t="s">
        <v>28</v>
      </c>
      <c r="K390" s="3" t="s">
        <v>19</v>
      </c>
    </row>
    <row r="391" spans="1:11" ht="14.5" x14ac:dyDescent="0.35">
      <c r="A391" s="5" t="s">
        <v>427</v>
      </c>
      <c r="B391" s="27">
        <v>381482026</v>
      </c>
      <c r="C391" s="5" t="str" cm="1">
        <f t="array" ref="C391">_xlfn.IFS(D391="CORRESPONDENCIA","SUBSECRETARÍA CORPORATIVA",D391="SUBSECRETARIA CORPORATIVA","SUBSECRETARÍA CORPORATIVA",D391="BIENES Y SERVICIOS","SUBSECRETARÍA CORPORATIVA",D391="DIRECCION DE CONTRATACION","SUBSECRETARÍA CORPORATIVA",D391="DIRECCION ADMINISTRATIVA","SUBSECRETARÍA CORPORATIVA",D391="DIRECCION FINANCIERA","SUBSECRETARÍA CORPORATIVA",D391="TALENTO HUMANO","SUBSECRETARÍA CORPORATIVA",D391="GESTION DOCUMENTAL","SUBSECRETARÍA CORPORATIVA",D391="SUBSECRETARIA DE VIVIENDA","SUBSECRETARÍA DE VIVIENDA",D391="DIRECCION DE APOYO A LA CONSTRUCCION","SUBSECRETARÍA DE VIVIENDA",D391="DIRECCION DE FINANCIACION DE VIVIENDA","SUBSECRETARÍA DE VIVIENDA",D391="DIRECCION DE MEJORAMIENTO HABITACIONAL","SUBSECRETARÍA DE VIVIENDA",D391="SUBDIRECCION DE RECURSOS PRIVADOS","SUBSECRETARÍA DE VIVIENDA",D391="SUBSECRETARIA DE PLANEACION Y POLITICAS","SUBSECRETARÍA DE PLANEACIÓN Y POLÍTICAS",D391="DIRECCION DE INFORMACION DE POLITICAS PUBLICAS","SUBSECRETARÍA DE PLANEACIÓN Y POLÍTICAS",D391="DIRECCION DE SERVICIOS PUBLICOS","SUBSECRETARÍA DE PLANEACIÓN Y POLÍTICAS",D391="DIRECCION DE GESTION DEL SUELO","SUBSECRETARÍA DE PLANEACIÓN Y POLÍTICAS",D391="SUBSECRETARIA DE INVESTIGACIONES Y CONTROL DE VIVIENDA","SUBSECRETARÍA DE INSPECCIÓN, VIGILANCIA Y CONTROL DE VIVIENDA",D391="DIRECCION DE PREVENCION, ARRENDAMIENTO Y CONTROL DE ENAJENACION","SUBSECRETARÍA DE INSPECCIÓN, VIGILANCIA Y CONTROL DE VIVIENDA",D391="DIRECCION DE INVESTIGACIONES Y CONTROL DE VIVIENDA","SUBSECRETARÍA DE INSPECCIÓN, VIGILANCIA Y CONTROL DE VIVIENDA",D391="SUBSECRETARIA DE INSPECCION, VIGILANCIA Y CONTROL DE VIVIENDA","SUBSECRETARÍA DE INSPECCIÓN, VIGILANCIA Y CONTROL DE VIVIENDA",D391="DESPACHO","DESPACHO DE LA SECRETARÍA",D391="DESPACHO DE LA SECRETARIA","DESPACHO DE LA SECRETARÍA",D391="SUBSECRETARIA JURIDICA","SUBSECRETARÍA JURÍDICA",D391="OFICINA DE CONTROL INTERNO","OFICINA DE CONTROL INTERNO",D391="OFICINA DE CONTROL DISCIPLINARIO INTERNO","OFICINA DE CONTROL DISCIPLINARIO INTERNO",D391="OFICINA ASESORA DE COMUNICACIONES","OFICINA ASESORA DE COMUNICACIONES",D391="SUBSECRETARIA DE INTERVENCIONES INTEGRALES","SUBSECRETARÍA DE INTERVENCIONES INTEGRALES",D391="DIRECCION DE HABITAT Y ENTORNOS","SUBSECRETARÍA DE INTERVENCIONES INTEGRALES",D391="DIRECCION DE OPERACIONES","SUBSECRETARÍA DE INTERVENCIONES INTEGRALES",D391="DIRECCION DE ESTRUCTURACION DE PROYECTOS","SUBSECRETARÍA DE INTERVENCIONES INTEGRALES",D391="OFICINA ASESORA DE PLANEACION","OFICINA ASESORA DE PLANEACIÓN",D391="OFICINA DE PARTICIPACION Y RELACIONAMIENTO CON LA CIUDADANIA","OFICINA DE PARTICIPACIÓN Y RELACIONAMIENTO CON LA CIUDADANÍA",D391="SERVICIO A LA CIUDADANIA","OFICINA DE PARTICIPACIÓN Y RELACIONAMIENTO CON LA CIUDADANÍA",D391="OFICINA DE TECNOLOGIA Y TRANSFORMACION DIGITAL","OFICINA DE TECNOLOGÍA Y TRANSFORMACIÓN DIGITAL")</f>
        <v>SUBSECRETARÍA DE VIVIENDA</v>
      </c>
      <c r="D391" s="5" t="str">
        <f>VLOOKUP(A391,[1]TODAS!$A$1:$T$2027,8,0)</f>
        <v>DIRECCION DE FINANCIACION DE VIVIENDA</v>
      </c>
      <c r="E391" s="6">
        <v>46042</v>
      </c>
      <c r="F391" s="6">
        <f>VLOOKUP(A391,[1]TODAS!$A$1:$T$2027,6,0)</f>
        <v>46048</v>
      </c>
      <c r="G391" s="27">
        <f>NETWORKDAYS(E391,F391,FESTIVOS!$A$17:$A$51)-1</f>
        <v>4</v>
      </c>
      <c r="H391" s="17" t="str">
        <f>VLOOKUP(A391,[1]TODAS!$A$1:$T$2027,14,0)</f>
        <v>FINALIZADO</v>
      </c>
      <c r="I391" s="6" t="str">
        <f>VLOOKUP(A391,[1]TODAS!$A$1:$T$2027,5,0)</f>
        <v>2-2026-4904, 2-2026-4904</v>
      </c>
      <c r="J391" s="3" t="s">
        <v>28</v>
      </c>
      <c r="K391" s="3" t="s">
        <v>19</v>
      </c>
    </row>
    <row r="392" spans="1:11" ht="14.5" x14ac:dyDescent="0.35">
      <c r="A392" s="5" t="s">
        <v>428</v>
      </c>
      <c r="B392" s="27">
        <v>381882026</v>
      </c>
      <c r="C392" s="5" t="str" cm="1">
        <f t="array" ref="C392">_xlfn.IFS(D392="CORRESPONDENCIA","SUBSECRETARÍA CORPORATIVA",D392="SUBSECRETARIA CORPORATIVA","SUBSECRETARÍA CORPORATIVA",D392="BIENES Y SERVICIOS","SUBSECRETARÍA CORPORATIVA",D392="DIRECCION DE CONTRATACION","SUBSECRETARÍA CORPORATIVA",D392="DIRECCION ADMINISTRATIVA","SUBSECRETARÍA CORPORATIVA",D392="DIRECCION FINANCIERA","SUBSECRETARÍA CORPORATIVA",D392="TALENTO HUMANO","SUBSECRETARÍA CORPORATIVA",D392="GESTION DOCUMENTAL","SUBSECRETARÍA CORPORATIVA",D392="SUBSECRETARIA DE VIVIENDA","SUBSECRETARÍA DE VIVIENDA",D392="DIRECCION DE APOYO A LA CONSTRUCCION","SUBSECRETARÍA DE VIVIENDA",D392="DIRECCION DE FINANCIACION DE VIVIENDA","SUBSECRETARÍA DE VIVIENDA",D392="DIRECCION DE MEJORAMIENTO HABITACIONAL","SUBSECRETARÍA DE VIVIENDA",D392="SUBDIRECCION DE RECURSOS PRIVADOS","SUBSECRETARÍA DE VIVIENDA",D392="SUBSECRETARIA DE PLANEACION Y POLITICAS","SUBSECRETARÍA DE PLANEACIÓN Y POLÍTICAS",D392="DIRECCION DE INFORMACION DE POLITICAS PUBLICAS","SUBSECRETARÍA DE PLANEACIÓN Y POLÍTICAS",D392="DIRECCION DE SERVICIOS PUBLICOS","SUBSECRETARÍA DE PLANEACIÓN Y POLÍTICAS",D392="DIRECCION DE GESTION DEL SUELO","SUBSECRETARÍA DE PLANEACIÓN Y POLÍTICAS",D392="SUBSECRETARIA DE INVESTIGACIONES Y CONTROL DE VIVIENDA","SUBSECRETARÍA DE INSPECCIÓN, VIGILANCIA Y CONTROL DE VIVIENDA",D392="DIRECCION DE PREVENCION, ARRENDAMIENTO Y CONTROL DE ENAJENACION","SUBSECRETARÍA DE INSPECCIÓN, VIGILANCIA Y CONTROL DE VIVIENDA",D392="DIRECCION DE INVESTIGACIONES Y CONTROL DE VIVIENDA","SUBSECRETARÍA DE INSPECCIÓN, VIGILANCIA Y CONTROL DE VIVIENDA",D392="SUBSECRETARIA DE INSPECCION, VIGILANCIA Y CONTROL DE VIVIENDA","SUBSECRETARÍA DE INSPECCIÓN, VIGILANCIA Y CONTROL DE VIVIENDA",D392="DESPACHO","DESPACHO DE LA SECRETARÍA",D392="DESPACHO DE LA SECRETARIA","DESPACHO DE LA SECRETARÍA",D392="SUBSECRETARIA JURIDICA","SUBSECRETARÍA JURÍDICA",D392="OFICINA DE CONTROL INTERNO","OFICINA DE CONTROL INTERNO",D392="OFICINA DE CONTROL DISCIPLINARIO INTERNO","OFICINA DE CONTROL DISCIPLINARIO INTERNO",D392="OFICINA ASESORA DE COMUNICACIONES","OFICINA ASESORA DE COMUNICACIONES",D392="SUBSECRETARIA DE INTERVENCIONES INTEGRALES","SUBSECRETARÍA DE INTERVENCIONES INTEGRALES",D392="DIRECCION DE HABITAT Y ENTORNOS","SUBSECRETARÍA DE INTERVENCIONES INTEGRALES",D392="DIRECCION DE OPERACIONES","SUBSECRETARÍA DE INTERVENCIONES INTEGRALES",D392="DIRECCION DE ESTRUCTURACION DE PROYECTOS","SUBSECRETARÍA DE INTERVENCIONES INTEGRALES",D392="OFICINA ASESORA DE PLANEACION","OFICINA ASESORA DE PLANEACIÓN",D392="OFICINA DE PARTICIPACION Y RELACIONAMIENTO CON LA CIUDADANIA","OFICINA DE PARTICIPACIÓN Y RELACIONAMIENTO CON LA CIUDADANÍA",D392="SERVICIO A LA CIUDADANIA","OFICINA DE PARTICIPACIÓN Y RELACIONAMIENTO CON LA CIUDADANÍA",D392="OFICINA DE TECNOLOGIA Y TRANSFORMACION DIGITAL","OFICINA DE TECNOLOGÍA Y TRANSFORMACIÓN DIGITAL")</f>
        <v>SUBSECRETARÍA DE VIVIENDA</v>
      </c>
      <c r="D392" s="5" t="str">
        <f>VLOOKUP(A392,[1]TODAS!$A$1:$T$2027,8,0)</f>
        <v>DIRECCION DE FINANCIACION DE VIVIENDA</v>
      </c>
      <c r="E392" s="6">
        <v>46042</v>
      </c>
      <c r="F392" s="6">
        <f>VLOOKUP(A392,[1]TODAS!$A$1:$T$2027,6,0)</f>
        <v>46050</v>
      </c>
      <c r="G392" s="27">
        <f>NETWORKDAYS(E392,F392,FESTIVOS!$A$17:$A$51)-1</f>
        <v>6</v>
      </c>
      <c r="H392" s="17" t="str">
        <f>VLOOKUP(A392,[1]TODAS!$A$1:$T$2027,14,0)</f>
        <v>FINALIZADO</v>
      </c>
      <c r="I392" s="6" t="str">
        <f>VLOOKUP(A392,[1]TODAS!$A$1:$T$2027,5,0)</f>
        <v>2-2026-5584, 2-2026-5584</v>
      </c>
      <c r="J392" s="3" t="s">
        <v>28</v>
      </c>
      <c r="K392" s="3" t="s">
        <v>19</v>
      </c>
    </row>
    <row r="393" spans="1:11" ht="14.5" x14ac:dyDescent="0.35">
      <c r="A393" s="5" t="s">
        <v>429</v>
      </c>
      <c r="B393" s="27">
        <v>382302026</v>
      </c>
      <c r="C393" s="5" t="str" cm="1">
        <f t="array" ref="C393">_xlfn.IFS(D393="CORRESPONDENCIA","SUBSECRETARÍA CORPORATIVA",D393="SUBSECRETARIA CORPORATIVA","SUBSECRETARÍA CORPORATIVA",D393="BIENES Y SERVICIOS","SUBSECRETARÍA CORPORATIVA",D393="DIRECCION DE CONTRATACION","SUBSECRETARÍA CORPORATIVA",D393="DIRECCION ADMINISTRATIVA","SUBSECRETARÍA CORPORATIVA",D393="DIRECCION FINANCIERA","SUBSECRETARÍA CORPORATIVA",D393="TALENTO HUMANO","SUBSECRETARÍA CORPORATIVA",D393="GESTION DOCUMENTAL","SUBSECRETARÍA CORPORATIVA",D393="SUBSECRETARIA DE VIVIENDA","SUBSECRETARÍA DE VIVIENDA",D393="DIRECCION DE APOYO A LA CONSTRUCCION","SUBSECRETARÍA DE VIVIENDA",D393="DIRECCION DE FINANCIACION DE VIVIENDA","SUBSECRETARÍA DE VIVIENDA",D393="DIRECCION DE MEJORAMIENTO HABITACIONAL","SUBSECRETARÍA DE VIVIENDA",D393="SUBDIRECCION DE RECURSOS PRIVADOS","SUBSECRETARÍA DE VIVIENDA",D393="SUBSECRETARIA DE PLANEACION Y POLITICAS","SUBSECRETARÍA DE PLANEACIÓN Y POLÍTICAS",D393="DIRECCION DE INFORMACION DE POLITICAS PUBLICAS","SUBSECRETARÍA DE PLANEACIÓN Y POLÍTICAS",D393="DIRECCION DE SERVICIOS PUBLICOS","SUBSECRETARÍA DE PLANEACIÓN Y POLÍTICAS",D393="DIRECCION DE GESTION DEL SUELO","SUBSECRETARÍA DE PLANEACIÓN Y POLÍTICAS",D393="SUBSECRETARIA DE INVESTIGACIONES Y CONTROL DE VIVIENDA","SUBSECRETARÍA DE INSPECCIÓN, VIGILANCIA Y CONTROL DE VIVIENDA",D393="DIRECCION DE PREVENCION, ARRENDAMIENTO Y CONTROL DE ENAJENACION","SUBSECRETARÍA DE INSPECCIÓN, VIGILANCIA Y CONTROL DE VIVIENDA",D393="DIRECCION DE INVESTIGACIONES Y CONTROL DE VIVIENDA","SUBSECRETARÍA DE INSPECCIÓN, VIGILANCIA Y CONTROL DE VIVIENDA",D393="SUBSECRETARIA DE INSPECCION, VIGILANCIA Y CONTROL DE VIVIENDA","SUBSECRETARÍA DE INSPECCIÓN, VIGILANCIA Y CONTROL DE VIVIENDA",D393="DESPACHO","DESPACHO DE LA SECRETARÍA",D393="DESPACHO DE LA SECRETARIA","DESPACHO DE LA SECRETARÍA",D393="SUBSECRETARIA JURIDICA","SUBSECRETARÍA JURÍDICA",D393="OFICINA DE CONTROL INTERNO","OFICINA DE CONTROL INTERNO",D393="OFICINA DE CONTROL DISCIPLINARIO INTERNO","OFICINA DE CONTROL DISCIPLINARIO INTERNO",D393="OFICINA ASESORA DE COMUNICACIONES","OFICINA ASESORA DE COMUNICACIONES",D393="SUBSECRETARIA DE INTERVENCIONES INTEGRALES","SUBSECRETARÍA DE INTERVENCIONES INTEGRALES",D393="DIRECCION DE HABITAT Y ENTORNOS","SUBSECRETARÍA DE INTERVENCIONES INTEGRALES",D393="DIRECCION DE OPERACIONES","SUBSECRETARÍA DE INTERVENCIONES INTEGRALES",D393="DIRECCION DE ESTRUCTURACION DE PROYECTOS","SUBSECRETARÍA DE INTERVENCIONES INTEGRALES",D393="OFICINA ASESORA DE PLANEACION","OFICINA ASESORA DE PLANEACIÓN",D393="OFICINA DE PARTICIPACION Y RELACIONAMIENTO CON LA CIUDADANIA","OFICINA DE PARTICIPACIÓN Y RELACIONAMIENTO CON LA CIUDADANÍA",D393="SERVICIO A LA CIUDADANIA","OFICINA DE PARTICIPACIÓN Y RELACIONAMIENTO CON LA CIUDADANÍA",D393="OFICINA DE TECNOLOGIA Y TRANSFORMACION DIGITAL","OFICINA DE TECNOLOGÍA Y TRANSFORMACIÓN DIGITAL")</f>
        <v>SUBSECRETARÍA DE VIVIENDA</v>
      </c>
      <c r="D393" s="5" t="str">
        <f>VLOOKUP(A393,[1]TODAS!$A$1:$T$2027,8,0)</f>
        <v>DIRECCION DE FINANCIACION DE VIVIENDA</v>
      </c>
      <c r="E393" s="6">
        <v>46042</v>
      </c>
      <c r="F393" s="6">
        <f>VLOOKUP(A393,[1]TODAS!$A$1:$T$2027,6,0)</f>
        <v>46052</v>
      </c>
      <c r="G393" s="27">
        <f>NETWORKDAYS(E393,F393,FESTIVOS!$A$17:$A$51)-1</f>
        <v>8</v>
      </c>
      <c r="H393" s="17" t="str">
        <f>VLOOKUP(A393,[1]TODAS!$A$1:$T$2027,14,0)</f>
        <v>FINALIZADO</v>
      </c>
      <c r="I393" s="6" t="str">
        <f>VLOOKUP(A393,[1]TODAS!$A$1:$T$2027,5,0)</f>
        <v>2-2026-6194, 2-2026-6194</v>
      </c>
      <c r="J393" s="3" t="s">
        <v>28</v>
      </c>
      <c r="K393" s="3" t="s">
        <v>19</v>
      </c>
    </row>
    <row r="394" spans="1:11" ht="14.5" x14ac:dyDescent="0.35">
      <c r="A394" s="5" t="s">
        <v>430</v>
      </c>
      <c r="B394" s="27">
        <v>399362026</v>
      </c>
      <c r="C394" s="5" t="str" cm="1">
        <f t="array" ref="C394">_xlfn.IFS(D394="CORRESPONDENCIA","SUBSECRETARÍA CORPORATIVA",D394="SUBSECRETARIA CORPORATIVA","SUBSECRETARÍA CORPORATIVA",D394="BIENES Y SERVICIOS","SUBSECRETARÍA CORPORATIVA",D394="DIRECCION DE CONTRATACION","SUBSECRETARÍA CORPORATIVA",D394="DIRECCION ADMINISTRATIVA","SUBSECRETARÍA CORPORATIVA",D394="DIRECCION FINANCIERA","SUBSECRETARÍA CORPORATIVA",D394="TALENTO HUMANO","SUBSECRETARÍA CORPORATIVA",D394="GESTION DOCUMENTAL","SUBSECRETARÍA CORPORATIVA",D394="SUBSECRETARIA DE VIVIENDA","SUBSECRETARÍA DE VIVIENDA",D394="DIRECCION DE APOYO A LA CONSTRUCCION","SUBSECRETARÍA DE VIVIENDA",D394="DIRECCION DE FINANCIACION DE VIVIENDA","SUBSECRETARÍA DE VIVIENDA",D394="DIRECCION DE MEJORAMIENTO HABITACIONAL","SUBSECRETARÍA DE VIVIENDA",D394="SUBDIRECCION DE RECURSOS PRIVADOS","SUBSECRETARÍA DE VIVIENDA",D394="SUBSECRETARIA DE PLANEACION Y POLITICAS","SUBSECRETARÍA DE PLANEACIÓN Y POLÍTICAS",D394="DIRECCION DE INFORMACION DE POLITICAS PUBLICAS","SUBSECRETARÍA DE PLANEACIÓN Y POLÍTICAS",D394="DIRECCION DE SERVICIOS PUBLICOS","SUBSECRETARÍA DE PLANEACIÓN Y POLÍTICAS",D394="DIRECCION DE GESTION DEL SUELO","SUBSECRETARÍA DE PLANEACIÓN Y POLÍTICAS",D394="SUBSECRETARIA DE INVESTIGACIONES Y CONTROL DE VIVIENDA","SUBSECRETARÍA DE INSPECCIÓN, VIGILANCIA Y CONTROL DE VIVIENDA",D394="DIRECCION DE PREVENCION, ARRENDAMIENTO Y CONTROL DE ENAJENACION","SUBSECRETARÍA DE INSPECCIÓN, VIGILANCIA Y CONTROL DE VIVIENDA",D394="DIRECCION DE INVESTIGACIONES Y CONTROL DE VIVIENDA","SUBSECRETARÍA DE INSPECCIÓN, VIGILANCIA Y CONTROL DE VIVIENDA",D394="SUBSECRETARIA DE INSPECCION, VIGILANCIA Y CONTROL DE VIVIENDA","SUBSECRETARÍA DE INSPECCIÓN, VIGILANCIA Y CONTROL DE VIVIENDA",D394="DESPACHO","DESPACHO DE LA SECRETARÍA",D394="DESPACHO DE LA SECRETARIA","DESPACHO DE LA SECRETARÍA",D394="SUBSECRETARIA JURIDICA","SUBSECRETARÍA JURÍDICA",D394="OFICINA DE CONTROL INTERNO","OFICINA DE CONTROL INTERNO",D394="OFICINA DE CONTROL DISCIPLINARIO INTERNO","OFICINA DE CONTROL DISCIPLINARIO INTERNO",D394="OFICINA ASESORA DE COMUNICACIONES","OFICINA ASESORA DE COMUNICACIONES",D394="SUBSECRETARIA DE INTERVENCIONES INTEGRALES","SUBSECRETARÍA DE INTERVENCIONES INTEGRALES",D394="DIRECCION DE HABITAT Y ENTORNOS","SUBSECRETARÍA DE INTERVENCIONES INTEGRALES",D394="DIRECCION DE OPERACIONES","SUBSECRETARÍA DE INTERVENCIONES INTEGRALES",D394="DIRECCION DE ESTRUCTURACION DE PROYECTOS","SUBSECRETARÍA DE INTERVENCIONES INTEGRALES",D394="OFICINA ASESORA DE PLANEACION","OFICINA ASESORA DE PLANEACIÓN",D394="OFICINA DE PARTICIPACION Y RELACIONAMIENTO CON LA CIUDADANIA","OFICINA DE PARTICIPACIÓN Y RELACIONAMIENTO CON LA CIUDADANÍA",D394="SERVICIO A LA CIUDADANIA","OFICINA DE PARTICIPACIÓN Y RELACIONAMIENTO CON LA CIUDADANÍA",D394="OFICINA DE TECNOLOGIA Y TRANSFORMACION DIGITAL","OFICINA DE TECNOLOGÍA Y TRANSFORMACIÓN DIGITAL")</f>
        <v>SUBSECRETARÍA DE VIVIENDA</v>
      </c>
      <c r="D394" s="5" t="str">
        <f>VLOOKUP(A394,[1]TODAS!$A$1:$T$2027,8,0)</f>
        <v>DIRECCION DE FINANCIACION DE VIVIENDA</v>
      </c>
      <c r="E394" s="6">
        <v>46043</v>
      </c>
      <c r="F394" s="6">
        <f>VLOOKUP(A394,[1]TODAS!$A$1:$T$2027,6,0)</f>
        <v>46048</v>
      </c>
      <c r="G394" s="27">
        <f>NETWORKDAYS(E394,F394,FESTIVOS!$A$17:$A$51)-1</f>
        <v>3</v>
      </c>
      <c r="H394" s="17" t="str">
        <f>VLOOKUP(A394,[1]TODAS!$A$1:$T$2027,14,0)</f>
        <v>FINALIZADO</v>
      </c>
      <c r="I394" s="6" t="str">
        <f>VLOOKUP(A394,[1]TODAS!$A$1:$T$2027,5,0)</f>
        <v>2-2026-5015, 2-2026-5015</v>
      </c>
      <c r="J394" s="3" t="s">
        <v>28</v>
      </c>
      <c r="K394" s="3" t="s">
        <v>19</v>
      </c>
    </row>
    <row r="395" spans="1:11" ht="14.5" x14ac:dyDescent="0.35">
      <c r="A395" s="5" t="s">
        <v>431</v>
      </c>
      <c r="B395" s="27">
        <v>399622026</v>
      </c>
      <c r="C395" s="5" t="str" cm="1">
        <f t="array" ref="C395">_xlfn.IFS(D395="CORRESPONDENCIA","SUBSECRETARÍA CORPORATIVA",D395="SUBSECRETARIA CORPORATIVA","SUBSECRETARÍA CORPORATIVA",D395="BIENES Y SERVICIOS","SUBSECRETARÍA CORPORATIVA",D395="DIRECCION DE CONTRATACION","SUBSECRETARÍA CORPORATIVA",D395="DIRECCION ADMINISTRATIVA","SUBSECRETARÍA CORPORATIVA",D395="DIRECCION FINANCIERA","SUBSECRETARÍA CORPORATIVA",D395="TALENTO HUMANO","SUBSECRETARÍA CORPORATIVA",D395="GESTION DOCUMENTAL","SUBSECRETARÍA CORPORATIVA",D395="SUBSECRETARIA DE VIVIENDA","SUBSECRETARÍA DE VIVIENDA",D395="DIRECCION DE APOYO A LA CONSTRUCCION","SUBSECRETARÍA DE VIVIENDA",D395="DIRECCION DE FINANCIACION DE VIVIENDA","SUBSECRETARÍA DE VIVIENDA",D395="DIRECCION DE MEJORAMIENTO HABITACIONAL","SUBSECRETARÍA DE VIVIENDA",D395="SUBDIRECCION DE RECURSOS PRIVADOS","SUBSECRETARÍA DE VIVIENDA",D395="SUBSECRETARIA DE PLANEACION Y POLITICAS","SUBSECRETARÍA DE PLANEACIÓN Y POLÍTICAS",D395="DIRECCION DE INFORMACION DE POLITICAS PUBLICAS","SUBSECRETARÍA DE PLANEACIÓN Y POLÍTICAS",D395="DIRECCION DE SERVICIOS PUBLICOS","SUBSECRETARÍA DE PLANEACIÓN Y POLÍTICAS",D395="DIRECCION DE GESTION DEL SUELO","SUBSECRETARÍA DE PLANEACIÓN Y POLÍTICAS",D395="SUBSECRETARIA DE INVESTIGACIONES Y CONTROL DE VIVIENDA","SUBSECRETARÍA DE INSPECCIÓN, VIGILANCIA Y CONTROL DE VIVIENDA",D395="DIRECCION DE PREVENCION, ARRENDAMIENTO Y CONTROL DE ENAJENACION","SUBSECRETARÍA DE INSPECCIÓN, VIGILANCIA Y CONTROL DE VIVIENDA",D395="DIRECCION DE INVESTIGACIONES Y CONTROL DE VIVIENDA","SUBSECRETARÍA DE INSPECCIÓN, VIGILANCIA Y CONTROL DE VIVIENDA",D395="SUBSECRETARIA DE INSPECCION, VIGILANCIA Y CONTROL DE VIVIENDA","SUBSECRETARÍA DE INSPECCIÓN, VIGILANCIA Y CONTROL DE VIVIENDA",D395="DESPACHO","DESPACHO DE LA SECRETARÍA",D395="DESPACHO DE LA SECRETARIA","DESPACHO DE LA SECRETARÍA",D395="SUBSECRETARIA JURIDICA","SUBSECRETARÍA JURÍDICA",D395="OFICINA DE CONTROL INTERNO","OFICINA DE CONTROL INTERNO",D395="OFICINA DE CONTROL DISCIPLINARIO INTERNO","OFICINA DE CONTROL DISCIPLINARIO INTERNO",D395="OFICINA ASESORA DE COMUNICACIONES","OFICINA ASESORA DE COMUNICACIONES",D395="SUBSECRETARIA DE INTERVENCIONES INTEGRALES","SUBSECRETARÍA DE INTERVENCIONES INTEGRALES",D395="DIRECCION DE HABITAT Y ENTORNOS","SUBSECRETARÍA DE INTERVENCIONES INTEGRALES",D395="DIRECCION DE OPERACIONES","SUBSECRETARÍA DE INTERVENCIONES INTEGRALES",D395="DIRECCION DE ESTRUCTURACION DE PROYECTOS","SUBSECRETARÍA DE INTERVENCIONES INTEGRALES",D395="OFICINA ASESORA DE PLANEACION","OFICINA ASESORA DE PLANEACIÓN",D395="OFICINA DE PARTICIPACION Y RELACIONAMIENTO CON LA CIUDADANIA","OFICINA DE PARTICIPACIÓN Y RELACIONAMIENTO CON LA CIUDADANÍA",D395="SERVICIO A LA CIUDADANIA","OFICINA DE PARTICIPACIÓN Y RELACIONAMIENTO CON LA CIUDADANÍA",D395="OFICINA DE TECNOLOGIA Y TRANSFORMACION DIGITAL","OFICINA DE TECNOLOGÍA Y TRANSFORMACIÓN DIGITAL")</f>
        <v>SUBSECRETARÍA DE VIVIENDA</v>
      </c>
      <c r="D395" s="5" t="str">
        <f>VLOOKUP(A395,[1]TODAS!$A$1:$T$2027,8,0)</f>
        <v>DIRECCION DE FINANCIACION DE VIVIENDA</v>
      </c>
      <c r="E395" s="6">
        <v>46043</v>
      </c>
      <c r="F395" s="6">
        <f>VLOOKUP(A395,[1]TODAS!$A$1:$T$2027,6,0)</f>
        <v>46052</v>
      </c>
      <c r="G395" s="27">
        <f>NETWORKDAYS(E395,F395,FESTIVOS!$A$17:$A$51)-1</f>
        <v>7</v>
      </c>
      <c r="H395" s="17" t="str">
        <f>VLOOKUP(A395,[1]TODAS!$A$1:$T$2027,14,0)</f>
        <v>FINALIZADO</v>
      </c>
      <c r="I395" s="6" t="str">
        <f>VLOOKUP(A395,[1]TODAS!$A$1:$T$2027,5,0)</f>
        <v>2-2026-6197, 2-2026-6197</v>
      </c>
      <c r="J395" s="3" t="s">
        <v>28</v>
      </c>
      <c r="K395" s="3" t="s">
        <v>19</v>
      </c>
    </row>
    <row r="396" spans="1:11" ht="14.5" x14ac:dyDescent="0.35">
      <c r="A396" s="5" t="s">
        <v>432</v>
      </c>
      <c r="B396" s="27">
        <v>400552026</v>
      </c>
      <c r="C396" s="5" t="str" cm="1">
        <f t="array" ref="C396">_xlfn.IFS(D396="CORRESPONDENCIA","SUBSECRETARÍA CORPORATIVA",D396="SUBSECRETARIA CORPORATIVA","SUBSECRETARÍA CORPORATIVA",D396="BIENES Y SERVICIOS","SUBSECRETARÍA CORPORATIVA",D396="DIRECCION DE CONTRATACION","SUBSECRETARÍA CORPORATIVA",D396="DIRECCION ADMINISTRATIVA","SUBSECRETARÍA CORPORATIVA",D396="DIRECCION FINANCIERA","SUBSECRETARÍA CORPORATIVA",D396="TALENTO HUMANO","SUBSECRETARÍA CORPORATIVA",D396="GESTION DOCUMENTAL","SUBSECRETARÍA CORPORATIVA",D396="SUBSECRETARIA DE VIVIENDA","SUBSECRETARÍA DE VIVIENDA",D396="DIRECCION DE APOYO A LA CONSTRUCCION","SUBSECRETARÍA DE VIVIENDA",D396="DIRECCION DE FINANCIACION DE VIVIENDA","SUBSECRETARÍA DE VIVIENDA",D396="DIRECCION DE MEJORAMIENTO HABITACIONAL","SUBSECRETARÍA DE VIVIENDA",D396="SUBDIRECCION DE RECURSOS PRIVADOS","SUBSECRETARÍA DE VIVIENDA",D396="SUBSECRETARIA DE PLANEACION Y POLITICAS","SUBSECRETARÍA DE PLANEACIÓN Y POLÍTICAS",D396="DIRECCION DE INFORMACION DE POLITICAS PUBLICAS","SUBSECRETARÍA DE PLANEACIÓN Y POLÍTICAS",D396="DIRECCION DE SERVICIOS PUBLICOS","SUBSECRETARÍA DE PLANEACIÓN Y POLÍTICAS",D396="DIRECCION DE GESTION DEL SUELO","SUBSECRETARÍA DE PLANEACIÓN Y POLÍTICAS",D396="SUBSECRETARIA DE INVESTIGACIONES Y CONTROL DE VIVIENDA","SUBSECRETARÍA DE INSPECCIÓN, VIGILANCIA Y CONTROL DE VIVIENDA",D396="DIRECCION DE PREVENCION, ARRENDAMIENTO Y CONTROL DE ENAJENACION","SUBSECRETARÍA DE INSPECCIÓN, VIGILANCIA Y CONTROL DE VIVIENDA",D396="DIRECCION DE INVESTIGACIONES Y CONTROL DE VIVIENDA","SUBSECRETARÍA DE INSPECCIÓN, VIGILANCIA Y CONTROL DE VIVIENDA",D396="SUBSECRETARIA DE INSPECCION, VIGILANCIA Y CONTROL DE VIVIENDA","SUBSECRETARÍA DE INSPECCIÓN, VIGILANCIA Y CONTROL DE VIVIENDA",D396="DESPACHO","DESPACHO DE LA SECRETARÍA",D396="DESPACHO DE LA SECRETARIA","DESPACHO DE LA SECRETARÍA",D396="SUBSECRETARIA JURIDICA","SUBSECRETARÍA JURÍDICA",D396="OFICINA DE CONTROL INTERNO","OFICINA DE CONTROL INTERNO",D396="OFICINA DE CONTROL DISCIPLINARIO INTERNO","OFICINA DE CONTROL DISCIPLINARIO INTERNO",D396="OFICINA ASESORA DE COMUNICACIONES","OFICINA ASESORA DE COMUNICACIONES",D396="SUBSECRETARIA DE INTERVENCIONES INTEGRALES","SUBSECRETARÍA DE INTERVENCIONES INTEGRALES",D396="DIRECCION DE HABITAT Y ENTORNOS","SUBSECRETARÍA DE INTERVENCIONES INTEGRALES",D396="DIRECCION DE OPERACIONES","SUBSECRETARÍA DE INTERVENCIONES INTEGRALES",D396="DIRECCION DE ESTRUCTURACION DE PROYECTOS","SUBSECRETARÍA DE INTERVENCIONES INTEGRALES",D396="OFICINA ASESORA DE PLANEACION","OFICINA ASESORA DE PLANEACIÓN",D396="OFICINA DE PARTICIPACION Y RELACIONAMIENTO CON LA CIUDADANIA","OFICINA DE PARTICIPACIÓN Y RELACIONAMIENTO CON LA CIUDADANÍA",D396="SERVICIO A LA CIUDADANIA","OFICINA DE PARTICIPACIÓN Y RELACIONAMIENTO CON LA CIUDADANÍA",D396="OFICINA DE TECNOLOGIA Y TRANSFORMACION DIGITAL","OFICINA DE TECNOLOGÍA Y TRANSFORMACIÓN DIGITAL")</f>
        <v>SUBSECRETARÍA DE VIVIENDA</v>
      </c>
      <c r="D396" s="5" t="str">
        <f>VLOOKUP(A396,[1]TODAS!$A$1:$T$2027,8,0)</f>
        <v>DIRECCION DE FINANCIACION DE VIVIENDA</v>
      </c>
      <c r="E396" s="6">
        <v>46043</v>
      </c>
      <c r="F396" s="6">
        <f>VLOOKUP(A396,[1]TODAS!$A$1:$T$2027,6,0)</f>
        <v>46052</v>
      </c>
      <c r="G396" s="27">
        <f>NETWORKDAYS(E396,F396,FESTIVOS!$A$17:$A$51)-1</f>
        <v>7</v>
      </c>
      <c r="H396" s="17" t="str">
        <f>VLOOKUP(A396,[1]TODAS!$A$1:$T$2027,14,0)</f>
        <v>FINALIZADO</v>
      </c>
      <c r="I396" s="6" t="str">
        <f>VLOOKUP(A396,[1]TODAS!$A$1:$T$2027,5,0)</f>
        <v>2-2026-6041, 2-2026-6041</v>
      </c>
      <c r="J396" s="3" t="s">
        <v>28</v>
      </c>
      <c r="K396" s="3" t="s">
        <v>19</v>
      </c>
    </row>
    <row r="397" spans="1:11" ht="14.5" x14ac:dyDescent="0.35">
      <c r="A397" s="5" t="s">
        <v>433</v>
      </c>
      <c r="B397" s="27">
        <v>400602026</v>
      </c>
      <c r="C397" s="5" t="str" cm="1">
        <f t="array" ref="C397">_xlfn.IFS(D397="CORRESPONDENCIA","SUBSECRETARÍA CORPORATIVA",D397="SUBSECRETARIA CORPORATIVA","SUBSECRETARÍA CORPORATIVA",D397="BIENES Y SERVICIOS","SUBSECRETARÍA CORPORATIVA",D397="DIRECCION DE CONTRATACION","SUBSECRETARÍA CORPORATIVA",D397="DIRECCION ADMINISTRATIVA","SUBSECRETARÍA CORPORATIVA",D397="DIRECCION FINANCIERA","SUBSECRETARÍA CORPORATIVA",D397="TALENTO HUMANO","SUBSECRETARÍA CORPORATIVA",D397="GESTION DOCUMENTAL","SUBSECRETARÍA CORPORATIVA",D397="SUBSECRETARIA DE VIVIENDA","SUBSECRETARÍA DE VIVIENDA",D397="DIRECCION DE APOYO A LA CONSTRUCCION","SUBSECRETARÍA DE VIVIENDA",D397="DIRECCION DE FINANCIACION DE VIVIENDA","SUBSECRETARÍA DE VIVIENDA",D397="DIRECCION DE MEJORAMIENTO HABITACIONAL","SUBSECRETARÍA DE VIVIENDA",D397="SUBDIRECCION DE RECURSOS PRIVADOS","SUBSECRETARÍA DE VIVIENDA",D397="SUBSECRETARIA DE PLANEACION Y POLITICAS","SUBSECRETARÍA DE PLANEACIÓN Y POLÍTICAS",D397="DIRECCION DE INFORMACION DE POLITICAS PUBLICAS","SUBSECRETARÍA DE PLANEACIÓN Y POLÍTICAS",D397="DIRECCION DE SERVICIOS PUBLICOS","SUBSECRETARÍA DE PLANEACIÓN Y POLÍTICAS",D397="DIRECCION DE GESTION DEL SUELO","SUBSECRETARÍA DE PLANEACIÓN Y POLÍTICAS",D397="SUBSECRETARIA DE INVESTIGACIONES Y CONTROL DE VIVIENDA","SUBSECRETARÍA DE INSPECCIÓN, VIGILANCIA Y CONTROL DE VIVIENDA",D397="DIRECCION DE PREVENCION, ARRENDAMIENTO Y CONTROL DE ENAJENACION","SUBSECRETARÍA DE INSPECCIÓN, VIGILANCIA Y CONTROL DE VIVIENDA",D397="DIRECCION DE INVESTIGACIONES Y CONTROL DE VIVIENDA","SUBSECRETARÍA DE INSPECCIÓN, VIGILANCIA Y CONTROL DE VIVIENDA",D397="SUBSECRETARIA DE INSPECCION, VIGILANCIA Y CONTROL DE VIVIENDA","SUBSECRETARÍA DE INSPECCIÓN, VIGILANCIA Y CONTROL DE VIVIENDA",D397="DESPACHO","DESPACHO DE LA SECRETARÍA",D397="DESPACHO DE LA SECRETARIA","DESPACHO DE LA SECRETARÍA",D397="SUBSECRETARIA JURIDICA","SUBSECRETARÍA JURÍDICA",D397="OFICINA DE CONTROL INTERNO","OFICINA DE CONTROL INTERNO",D397="OFICINA DE CONTROL DISCIPLINARIO INTERNO","OFICINA DE CONTROL DISCIPLINARIO INTERNO",D397="OFICINA ASESORA DE COMUNICACIONES","OFICINA ASESORA DE COMUNICACIONES",D397="SUBSECRETARIA DE INTERVENCIONES INTEGRALES","SUBSECRETARÍA DE INTERVENCIONES INTEGRALES",D397="DIRECCION DE HABITAT Y ENTORNOS","SUBSECRETARÍA DE INTERVENCIONES INTEGRALES",D397="DIRECCION DE OPERACIONES","SUBSECRETARÍA DE INTERVENCIONES INTEGRALES",D397="DIRECCION DE ESTRUCTURACION DE PROYECTOS","SUBSECRETARÍA DE INTERVENCIONES INTEGRALES",D397="OFICINA ASESORA DE PLANEACION","OFICINA ASESORA DE PLANEACIÓN",D397="OFICINA DE PARTICIPACION Y RELACIONAMIENTO CON LA CIUDADANIA","OFICINA DE PARTICIPACIÓN Y RELACIONAMIENTO CON LA CIUDADANÍA",D397="SERVICIO A LA CIUDADANIA","OFICINA DE PARTICIPACIÓN Y RELACIONAMIENTO CON LA CIUDADANÍA",D397="OFICINA DE TECNOLOGIA Y TRANSFORMACION DIGITAL","OFICINA DE TECNOLOGÍA Y TRANSFORMACIÓN DIGITAL")</f>
        <v>SUBSECRETARÍA DE VIVIENDA</v>
      </c>
      <c r="D397" s="5" t="str">
        <f>VLOOKUP(A397,[1]TODAS!$A$1:$T$2027,8,0)</f>
        <v>DIRECCION DE FINANCIACION DE VIVIENDA</v>
      </c>
      <c r="E397" s="6">
        <v>46043</v>
      </c>
      <c r="F397" s="6">
        <f>VLOOKUP(A397,[1]TODAS!$A$1:$T$2027,6,0)</f>
        <v>46050</v>
      </c>
      <c r="G397" s="27">
        <f>NETWORKDAYS(E397,F397,FESTIVOS!$A$17:$A$51)-1</f>
        <v>5</v>
      </c>
      <c r="H397" s="17" t="str">
        <f>VLOOKUP(A397,[1]TODAS!$A$1:$T$2027,14,0)</f>
        <v>FINALIZADO</v>
      </c>
      <c r="I397" s="6" t="str">
        <f>VLOOKUP(A397,[1]TODAS!$A$1:$T$2027,5,0)</f>
        <v>2-2026-5582, 2-2026-5582</v>
      </c>
      <c r="J397" s="3" t="s">
        <v>28</v>
      </c>
      <c r="K397" s="3" t="s">
        <v>19</v>
      </c>
    </row>
    <row r="398" spans="1:11" ht="14.5" x14ac:dyDescent="0.35">
      <c r="A398" s="5" t="s">
        <v>434</v>
      </c>
      <c r="B398" s="27">
        <v>400972026</v>
      </c>
      <c r="C398" s="5" t="str" cm="1">
        <f t="array" ref="C398">_xlfn.IFS(D398="CORRESPONDENCIA","SUBSECRETARÍA CORPORATIVA",D398="SUBSECRETARIA CORPORATIVA","SUBSECRETARÍA CORPORATIVA",D398="BIENES Y SERVICIOS","SUBSECRETARÍA CORPORATIVA",D398="DIRECCION DE CONTRATACION","SUBSECRETARÍA CORPORATIVA",D398="DIRECCION ADMINISTRATIVA","SUBSECRETARÍA CORPORATIVA",D398="DIRECCION FINANCIERA","SUBSECRETARÍA CORPORATIVA",D398="TALENTO HUMANO","SUBSECRETARÍA CORPORATIVA",D398="GESTION DOCUMENTAL","SUBSECRETARÍA CORPORATIVA",D398="SUBSECRETARIA DE VIVIENDA","SUBSECRETARÍA DE VIVIENDA",D398="DIRECCION DE APOYO A LA CONSTRUCCION","SUBSECRETARÍA DE VIVIENDA",D398="DIRECCION DE FINANCIACION DE VIVIENDA","SUBSECRETARÍA DE VIVIENDA",D398="DIRECCION DE MEJORAMIENTO HABITACIONAL","SUBSECRETARÍA DE VIVIENDA",D398="SUBDIRECCION DE RECURSOS PRIVADOS","SUBSECRETARÍA DE VIVIENDA",D398="SUBSECRETARIA DE PLANEACION Y POLITICAS","SUBSECRETARÍA DE PLANEACIÓN Y POLÍTICAS",D398="DIRECCION DE INFORMACION DE POLITICAS PUBLICAS","SUBSECRETARÍA DE PLANEACIÓN Y POLÍTICAS",D398="DIRECCION DE SERVICIOS PUBLICOS","SUBSECRETARÍA DE PLANEACIÓN Y POLÍTICAS",D398="DIRECCION DE GESTION DEL SUELO","SUBSECRETARÍA DE PLANEACIÓN Y POLÍTICAS",D398="SUBSECRETARIA DE INVESTIGACIONES Y CONTROL DE VIVIENDA","SUBSECRETARÍA DE INSPECCIÓN, VIGILANCIA Y CONTROL DE VIVIENDA",D398="DIRECCION DE PREVENCION, ARRENDAMIENTO Y CONTROL DE ENAJENACION","SUBSECRETARÍA DE INSPECCIÓN, VIGILANCIA Y CONTROL DE VIVIENDA",D398="DIRECCION DE INVESTIGACIONES Y CONTROL DE VIVIENDA","SUBSECRETARÍA DE INSPECCIÓN, VIGILANCIA Y CONTROL DE VIVIENDA",D398="SUBSECRETARIA DE INSPECCION, VIGILANCIA Y CONTROL DE VIVIENDA","SUBSECRETARÍA DE INSPECCIÓN, VIGILANCIA Y CONTROL DE VIVIENDA",D398="DESPACHO","DESPACHO DE LA SECRETARÍA",D398="DESPACHO DE LA SECRETARIA","DESPACHO DE LA SECRETARÍA",D398="SUBSECRETARIA JURIDICA","SUBSECRETARÍA JURÍDICA",D398="OFICINA DE CONTROL INTERNO","OFICINA DE CONTROL INTERNO",D398="OFICINA DE CONTROL DISCIPLINARIO INTERNO","OFICINA DE CONTROL DISCIPLINARIO INTERNO",D398="OFICINA ASESORA DE COMUNICACIONES","OFICINA ASESORA DE COMUNICACIONES",D398="SUBSECRETARIA DE INTERVENCIONES INTEGRALES","SUBSECRETARÍA DE INTERVENCIONES INTEGRALES",D398="DIRECCION DE HABITAT Y ENTORNOS","SUBSECRETARÍA DE INTERVENCIONES INTEGRALES",D398="DIRECCION DE OPERACIONES","SUBSECRETARÍA DE INTERVENCIONES INTEGRALES",D398="DIRECCION DE ESTRUCTURACION DE PROYECTOS","SUBSECRETARÍA DE INTERVENCIONES INTEGRALES",D398="OFICINA ASESORA DE PLANEACION","OFICINA ASESORA DE PLANEACIÓN",D398="OFICINA DE PARTICIPACION Y RELACIONAMIENTO CON LA CIUDADANIA","OFICINA DE PARTICIPACIÓN Y RELACIONAMIENTO CON LA CIUDADANÍA",D398="SERVICIO A LA CIUDADANIA","OFICINA DE PARTICIPACIÓN Y RELACIONAMIENTO CON LA CIUDADANÍA",D398="OFICINA DE TECNOLOGIA Y TRANSFORMACION DIGITAL","OFICINA DE TECNOLOGÍA Y TRANSFORMACIÓN DIGITAL")</f>
        <v>SUBSECRETARÍA DE INTERVENCIONES INTEGRALES</v>
      </c>
      <c r="D398" s="5" t="str">
        <f>VLOOKUP(A398,[1]TODAS!$A$1:$T$2027,8,0)</f>
        <v>DIRECCION DE HABITAT Y ENTORNOS</v>
      </c>
      <c r="E398" s="6">
        <v>46043</v>
      </c>
      <c r="F398" s="6">
        <f>VLOOKUP(A398,[1]TODAS!$A$1:$T$2027,6,0)</f>
        <v>46066</v>
      </c>
      <c r="G398" s="27">
        <f>NETWORKDAYS(E398,F398,FESTIVOS!$A$17:$A$51)-1</f>
        <v>17</v>
      </c>
      <c r="H398" s="17" t="str">
        <f>VLOOKUP(A398,[1]TODAS!$A$1:$T$2027,14,0)</f>
        <v>FINALIZADO</v>
      </c>
      <c r="I398" s="6" t="str">
        <f>VLOOKUP(A398,[1]TODAS!$A$1:$T$2027,5,0)</f>
        <v>2-2026-9207, 2-2026-9207</v>
      </c>
      <c r="J398" s="3" t="s">
        <v>28</v>
      </c>
      <c r="K398" s="3" t="s">
        <v>19</v>
      </c>
    </row>
    <row r="399" spans="1:11" ht="14.5" x14ac:dyDescent="0.35">
      <c r="A399" s="5" t="s">
        <v>435</v>
      </c>
      <c r="B399" s="27">
        <v>401192026</v>
      </c>
      <c r="C399" s="5" t="str" cm="1">
        <f t="array" ref="C399">_xlfn.IFS(D399="CORRESPONDENCIA","SUBSECRETARÍA CORPORATIVA",D399="SUBSECRETARIA CORPORATIVA","SUBSECRETARÍA CORPORATIVA",D399="BIENES Y SERVICIOS","SUBSECRETARÍA CORPORATIVA",D399="DIRECCION DE CONTRATACION","SUBSECRETARÍA CORPORATIVA",D399="DIRECCION ADMINISTRATIVA","SUBSECRETARÍA CORPORATIVA",D399="DIRECCION FINANCIERA","SUBSECRETARÍA CORPORATIVA",D399="TALENTO HUMANO","SUBSECRETARÍA CORPORATIVA",D399="GESTION DOCUMENTAL","SUBSECRETARÍA CORPORATIVA",D399="SUBSECRETARIA DE VIVIENDA","SUBSECRETARÍA DE VIVIENDA",D399="DIRECCION DE APOYO A LA CONSTRUCCION","SUBSECRETARÍA DE VIVIENDA",D399="DIRECCION DE FINANCIACION DE VIVIENDA","SUBSECRETARÍA DE VIVIENDA",D399="DIRECCION DE MEJORAMIENTO HABITACIONAL","SUBSECRETARÍA DE VIVIENDA",D399="SUBDIRECCION DE RECURSOS PRIVADOS","SUBSECRETARÍA DE VIVIENDA",D399="SUBSECRETARIA DE PLANEACION Y POLITICAS","SUBSECRETARÍA DE PLANEACIÓN Y POLÍTICAS",D399="DIRECCION DE INFORMACION DE POLITICAS PUBLICAS","SUBSECRETARÍA DE PLANEACIÓN Y POLÍTICAS",D399="DIRECCION DE SERVICIOS PUBLICOS","SUBSECRETARÍA DE PLANEACIÓN Y POLÍTICAS",D399="DIRECCION DE GESTION DEL SUELO","SUBSECRETARÍA DE PLANEACIÓN Y POLÍTICAS",D399="SUBSECRETARIA DE INVESTIGACIONES Y CONTROL DE VIVIENDA","SUBSECRETARÍA DE INSPECCIÓN, VIGILANCIA Y CONTROL DE VIVIENDA",D399="DIRECCION DE PREVENCION, ARRENDAMIENTO Y CONTROL DE ENAJENACION","SUBSECRETARÍA DE INSPECCIÓN, VIGILANCIA Y CONTROL DE VIVIENDA",D399="DIRECCION DE INVESTIGACIONES Y CONTROL DE VIVIENDA","SUBSECRETARÍA DE INSPECCIÓN, VIGILANCIA Y CONTROL DE VIVIENDA",D399="SUBSECRETARIA DE INSPECCION, VIGILANCIA Y CONTROL DE VIVIENDA","SUBSECRETARÍA DE INSPECCIÓN, VIGILANCIA Y CONTROL DE VIVIENDA",D399="DESPACHO","DESPACHO DE LA SECRETARÍA",D399="DESPACHO DE LA SECRETARIA","DESPACHO DE LA SECRETARÍA",D399="SUBSECRETARIA JURIDICA","SUBSECRETARÍA JURÍDICA",D399="OFICINA DE CONTROL INTERNO","OFICINA DE CONTROL INTERNO",D399="OFICINA DE CONTROL DISCIPLINARIO INTERNO","OFICINA DE CONTROL DISCIPLINARIO INTERNO",D399="OFICINA ASESORA DE COMUNICACIONES","OFICINA ASESORA DE COMUNICACIONES",D399="SUBSECRETARIA DE INTERVENCIONES INTEGRALES","SUBSECRETARÍA DE INTERVENCIONES INTEGRALES",D399="DIRECCION DE HABITAT Y ENTORNOS","SUBSECRETARÍA DE INTERVENCIONES INTEGRALES",D399="DIRECCION DE OPERACIONES","SUBSECRETARÍA DE INTERVENCIONES INTEGRALES",D399="DIRECCION DE ESTRUCTURACION DE PROYECTOS","SUBSECRETARÍA DE INTERVENCIONES INTEGRALES",D399="OFICINA ASESORA DE PLANEACION","OFICINA ASESORA DE PLANEACIÓN",D399="OFICINA DE PARTICIPACION Y RELACIONAMIENTO CON LA CIUDADANIA","OFICINA DE PARTICIPACIÓN Y RELACIONAMIENTO CON LA CIUDADANÍA",D399="SERVICIO A LA CIUDADANIA","OFICINA DE PARTICIPACIÓN Y RELACIONAMIENTO CON LA CIUDADANÍA",D399="OFICINA DE TECNOLOGIA Y TRANSFORMACION DIGITAL","OFICINA DE TECNOLOGÍA Y TRANSFORMACIÓN DIGITAL")</f>
        <v>SUBSECRETARÍA DE INSPECCIÓN, VIGILANCIA Y CONTROL DE VIVIENDA</v>
      </c>
      <c r="D399" s="5" t="str">
        <f>VLOOKUP(A399,[1]TODAS!$A$1:$T$2027,8,0)</f>
        <v>DIRECCION DE PREVENCION, ARRENDAMIENTO Y CONTROL DE ENAJENACION</v>
      </c>
      <c r="E399" s="6">
        <v>46043</v>
      </c>
      <c r="F399" s="6">
        <f>VLOOKUP(A399,[1]TODAS!$A$1:$T$2027,6,0)</f>
        <v>46051</v>
      </c>
      <c r="G399" s="27">
        <f>NETWORKDAYS(E399,F399,FESTIVOS!$A$17:$A$51)-1</f>
        <v>6</v>
      </c>
      <c r="H399" s="17" t="str">
        <f>VLOOKUP(A399,[1]TODAS!$A$1:$T$2027,14,0)</f>
        <v>FINALIZADO</v>
      </c>
      <c r="I399" s="6" t="str">
        <f>VLOOKUP(A399,[1]TODAS!$A$1:$T$2027,5,0)</f>
        <v>2-2026-5891, 2-2026-5891</v>
      </c>
      <c r="J399" s="3" t="s">
        <v>28</v>
      </c>
      <c r="K399" s="3" t="s">
        <v>19</v>
      </c>
    </row>
    <row r="400" spans="1:11" ht="14.5" x14ac:dyDescent="0.35">
      <c r="A400" s="5" t="s">
        <v>436</v>
      </c>
      <c r="B400" s="27">
        <v>401402026</v>
      </c>
      <c r="C400" s="5" t="str" cm="1">
        <f t="array" ref="C400">_xlfn.IFS(D400="CORRESPONDENCIA","SUBSECRETARÍA CORPORATIVA",D400="SUBSECRETARIA CORPORATIVA","SUBSECRETARÍA CORPORATIVA",D400="BIENES Y SERVICIOS","SUBSECRETARÍA CORPORATIVA",D400="DIRECCION DE CONTRATACION","SUBSECRETARÍA CORPORATIVA",D400="DIRECCION ADMINISTRATIVA","SUBSECRETARÍA CORPORATIVA",D400="DIRECCION FINANCIERA","SUBSECRETARÍA CORPORATIVA",D400="TALENTO HUMANO","SUBSECRETARÍA CORPORATIVA",D400="GESTION DOCUMENTAL","SUBSECRETARÍA CORPORATIVA",D400="SUBSECRETARIA DE VIVIENDA","SUBSECRETARÍA DE VIVIENDA",D400="DIRECCION DE APOYO A LA CONSTRUCCION","SUBSECRETARÍA DE VIVIENDA",D400="DIRECCION DE FINANCIACION DE VIVIENDA","SUBSECRETARÍA DE VIVIENDA",D400="DIRECCION DE MEJORAMIENTO HABITACIONAL","SUBSECRETARÍA DE VIVIENDA",D400="SUBDIRECCION DE RECURSOS PRIVADOS","SUBSECRETARÍA DE VIVIENDA",D400="SUBSECRETARIA DE PLANEACION Y POLITICAS","SUBSECRETARÍA DE PLANEACIÓN Y POLÍTICAS",D400="DIRECCION DE INFORMACION DE POLITICAS PUBLICAS","SUBSECRETARÍA DE PLANEACIÓN Y POLÍTICAS",D400="DIRECCION DE SERVICIOS PUBLICOS","SUBSECRETARÍA DE PLANEACIÓN Y POLÍTICAS",D400="DIRECCION DE GESTION DEL SUELO","SUBSECRETARÍA DE PLANEACIÓN Y POLÍTICAS",D400="SUBSECRETARIA DE INVESTIGACIONES Y CONTROL DE VIVIENDA","SUBSECRETARÍA DE INSPECCIÓN, VIGILANCIA Y CONTROL DE VIVIENDA",D400="DIRECCION DE PREVENCION, ARRENDAMIENTO Y CONTROL DE ENAJENACION","SUBSECRETARÍA DE INSPECCIÓN, VIGILANCIA Y CONTROL DE VIVIENDA",D400="DIRECCION DE INVESTIGACIONES Y CONTROL DE VIVIENDA","SUBSECRETARÍA DE INSPECCIÓN, VIGILANCIA Y CONTROL DE VIVIENDA",D400="SUBSECRETARIA DE INSPECCION, VIGILANCIA Y CONTROL DE VIVIENDA","SUBSECRETARÍA DE INSPECCIÓN, VIGILANCIA Y CONTROL DE VIVIENDA",D400="DESPACHO","DESPACHO DE LA SECRETARÍA",D400="DESPACHO DE LA SECRETARIA","DESPACHO DE LA SECRETARÍA",D400="SUBSECRETARIA JURIDICA","SUBSECRETARÍA JURÍDICA",D400="OFICINA DE CONTROL INTERNO","OFICINA DE CONTROL INTERNO",D400="OFICINA DE CONTROL DISCIPLINARIO INTERNO","OFICINA DE CONTROL DISCIPLINARIO INTERNO",D400="OFICINA ASESORA DE COMUNICACIONES","OFICINA ASESORA DE COMUNICACIONES",D400="SUBSECRETARIA DE INTERVENCIONES INTEGRALES","SUBSECRETARÍA DE INTERVENCIONES INTEGRALES",D400="DIRECCION DE HABITAT Y ENTORNOS","SUBSECRETARÍA DE INTERVENCIONES INTEGRALES",D400="DIRECCION DE OPERACIONES","SUBSECRETARÍA DE INTERVENCIONES INTEGRALES",D400="DIRECCION DE ESTRUCTURACION DE PROYECTOS","SUBSECRETARÍA DE INTERVENCIONES INTEGRALES",D400="OFICINA ASESORA DE PLANEACION","OFICINA ASESORA DE PLANEACIÓN",D400="OFICINA DE PARTICIPACION Y RELACIONAMIENTO CON LA CIUDADANIA","OFICINA DE PARTICIPACIÓN Y RELACIONAMIENTO CON LA CIUDADANÍA",D400="SERVICIO A LA CIUDADANIA","OFICINA DE PARTICIPACIÓN Y RELACIONAMIENTO CON LA CIUDADANÍA",D400="OFICINA DE TECNOLOGIA Y TRANSFORMACION DIGITAL","OFICINA DE TECNOLOGÍA Y TRANSFORMACIÓN DIGITAL")</f>
        <v>SUBSECRETARÍA DE INSPECCIÓN, VIGILANCIA Y CONTROL DE VIVIENDA</v>
      </c>
      <c r="D400" s="5" t="str">
        <f>VLOOKUP(A400,[1]TODAS!$A$1:$T$2027,8,0)</f>
        <v>DIRECCION DE INVESTIGACIONES Y CONTROL DE VIVIENDA</v>
      </c>
      <c r="E400" s="6">
        <v>46043</v>
      </c>
      <c r="F400" s="6">
        <f>VLOOKUP(A400,[1]TODAS!$A$1:$T$2027,19,0)</f>
        <v>46058</v>
      </c>
      <c r="G400" s="27">
        <f>NETWORKDAYS(E400,F400,FESTIVOS!$A$17:$A$51)-1</f>
        <v>11</v>
      </c>
      <c r="H400" s="17" t="str">
        <f>VLOOKUP(A400,[1]TODAS!$A$1:$T$2027,14,0)</f>
        <v>FINALIZADO</v>
      </c>
      <c r="I400" s="6" t="str">
        <f>VLOOKUP(A400,[1]TODAS!$A$1:$T$2027,20,0)</f>
        <v xml:space="preserve">Ya hay queja_x000D_
Se da respuesta con radicado 2-2026-7194 Se informa el estado del expediente 1-2025-35426 y se aclara la competencia y derecho a turno _x000D_
</v>
      </c>
      <c r="J400" s="3" t="s">
        <v>28</v>
      </c>
      <c r="K400" s="3" t="s">
        <v>19</v>
      </c>
    </row>
    <row r="401" spans="1:11" ht="14.5" x14ac:dyDescent="0.35">
      <c r="A401" s="5" t="s">
        <v>437</v>
      </c>
      <c r="B401" s="27">
        <v>401542026</v>
      </c>
      <c r="C401" s="5" t="str" cm="1">
        <f t="array" ref="C401">_xlfn.IFS(D401="CORRESPONDENCIA","SUBSECRETARÍA CORPORATIVA",D401="SUBSECRETARIA CORPORATIVA","SUBSECRETARÍA CORPORATIVA",D401="BIENES Y SERVICIOS","SUBSECRETARÍA CORPORATIVA",D401="DIRECCION DE CONTRATACION","SUBSECRETARÍA CORPORATIVA",D401="DIRECCION ADMINISTRATIVA","SUBSECRETARÍA CORPORATIVA",D401="DIRECCION FINANCIERA","SUBSECRETARÍA CORPORATIVA",D401="TALENTO HUMANO","SUBSECRETARÍA CORPORATIVA",D401="GESTION DOCUMENTAL","SUBSECRETARÍA CORPORATIVA",D401="SUBSECRETARIA DE VIVIENDA","SUBSECRETARÍA DE VIVIENDA",D401="DIRECCION DE APOYO A LA CONSTRUCCION","SUBSECRETARÍA DE VIVIENDA",D401="DIRECCION DE FINANCIACION DE VIVIENDA","SUBSECRETARÍA DE VIVIENDA",D401="DIRECCION DE MEJORAMIENTO HABITACIONAL","SUBSECRETARÍA DE VIVIENDA",D401="SUBDIRECCION DE RECURSOS PRIVADOS","SUBSECRETARÍA DE VIVIENDA",D401="SUBSECRETARIA DE PLANEACION Y POLITICAS","SUBSECRETARÍA DE PLANEACIÓN Y POLÍTICAS",D401="DIRECCION DE INFORMACION DE POLITICAS PUBLICAS","SUBSECRETARÍA DE PLANEACIÓN Y POLÍTICAS",D401="DIRECCION DE SERVICIOS PUBLICOS","SUBSECRETARÍA DE PLANEACIÓN Y POLÍTICAS",D401="DIRECCION DE GESTION DEL SUELO","SUBSECRETARÍA DE PLANEACIÓN Y POLÍTICAS",D401="SUBSECRETARIA DE INVESTIGACIONES Y CONTROL DE VIVIENDA","SUBSECRETARÍA DE INSPECCIÓN, VIGILANCIA Y CONTROL DE VIVIENDA",D401="DIRECCION DE PREVENCION, ARRENDAMIENTO Y CONTROL DE ENAJENACION","SUBSECRETARÍA DE INSPECCIÓN, VIGILANCIA Y CONTROL DE VIVIENDA",D401="DIRECCION DE INVESTIGACIONES Y CONTROL DE VIVIENDA","SUBSECRETARÍA DE INSPECCIÓN, VIGILANCIA Y CONTROL DE VIVIENDA",D401="SUBSECRETARIA DE INSPECCION, VIGILANCIA Y CONTROL DE VIVIENDA","SUBSECRETARÍA DE INSPECCIÓN, VIGILANCIA Y CONTROL DE VIVIENDA",D401="DESPACHO","DESPACHO DE LA SECRETARÍA",D401="DESPACHO DE LA SECRETARIA","DESPACHO DE LA SECRETARÍA",D401="SUBSECRETARIA JURIDICA","SUBSECRETARÍA JURÍDICA",D401="OFICINA DE CONTROL INTERNO","OFICINA DE CONTROL INTERNO",D401="OFICINA DE CONTROL DISCIPLINARIO INTERNO","OFICINA DE CONTROL DISCIPLINARIO INTERNO",D401="OFICINA ASESORA DE COMUNICACIONES","OFICINA ASESORA DE COMUNICACIONES",D401="SUBSECRETARIA DE INTERVENCIONES INTEGRALES","SUBSECRETARÍA DE INTERVENCIONES INTEGRALES",D401="DIRECCION DE HABITAT Y ENTORNOS","SUBSECRETARÍA DE INTERVENCIONES INTEGRALES",D401="DIRECCION DE OPERACIONES","SUBSECRETARÍA DE INTERVENCIONES INTEGRALES",D401="DIRECCION DE ESTRUCTURACION DE PROYECTOS","SUBSECRETARÍA DE INTERVENCIONES INTEGRALES",D401="OFICINA ASESORA DE PLANEACION","OFICINA ASESORA DE PLANEACIÓN",D401="OFICINA DE PARTICIPACION Y RELACIONAMIENTO CON LA CIUDADANIA","OFICINA DE PARTICIPACIÓN Y RELACIONAMIENTO CON LA CIUDADANÍA",D401="SERVICIO A LA CIUDADANIA","OFICINA DE PARTICIPACIÓN Y RELACIONAMIENTO CON LA CIUDADANÍA",D401="OFICINA DE TECNOLOGIA Y TRANSFORMACION DIGITAL","OFICINA DE TECNOLOGÍA Y TRANSFORMACIÓN DIGITAL")</f>
        <v>SUBSECRETARÍA DE VIVIENDA</v>
      </c>
      <c r="D401" s="5" t="str">
        <f>VLOOKUP(A401,[1]TODAS!$A$1:$T$2027,8,0)</f>
        <v>DIRECCION DE FINANCIACION DE VIVIENDA</v>
      </c>
      <c r="E401" s="6">
        <v>46043</v>
      </c>
      <c r="F401" s="6">
        <f>VLOOKUP(A401,[1]TODAS!$A$1:$T$2027,6,0)</f>
        <v>46045</v>
      </c>
      <c r="G401" s="27">
        <f>NETWORKDAYS(E401,F401,FESTIVOS!$A$17:$A$51)-1</f>
        <v>2</v>
      </c>
      <c r="H401" s="17" t="str">
        <f>VLOOKUP(A401,[1]TODAS!$A$1:$T$2027,14,0)</f>
        <v>FINALIZADO</v>
      </c>
      <c r="I401" s="6" t="str">
        <f>VLOOKUP(A401,[1]TODAS!$A$1:$T$2027,5,0)</f>
        <v>2-2026-4596, 2-2026-4596</v>
      </c>
      <c r="J401" s="3" t="s">
        <v>28</v>
      </c>
      <c r="K401" s="3" t="s">
        <v>19</v>
      </c>
    </row>
    <row r="402" spans="1:11" ht="14.5" x14ac:dyDescent="0.35">
      <c r="A402" s="5" t="s">
        <v>438</v>
      </c>
      <c r="B402" s="27">
        <v>402932026</v>
      </c>
      <c r="C402" s="5" t="str" cm="1">
        <f t="array" ref="C402">_xlfn.IFS(D402="CORRESPONDENCIA","SUBSECRETARÍA CORPORATIVA",D402="SUBSECRETARIA CORPORATIVA","SUBSECRETARÍA CORPORATIVA",D402="BIENES Y SERVICIOS","SUBSECRETARÍA CORPORATIVA",D402="DIRECCION DE CONTRATACION","SUBSECRETARÍA CORPORATIVA",D402="DIRECCION ADMINISTRATIVA","SUBSECRETARÍA CORPORATIVA",D402="DIRECCION FINANCIERA","SUBSECRETARÍA CORPORATIVA",D402="TALENTO HUMANO","SUBSECRETARÍA CORPORATIVA",D402="GESTION DOCUMENTAL","SUBSECRETARÍA CORPORATIVA",D402="SUBSECRETARIA DE VIVIENDA","SUBSECRETARÍA DE VIVIENDA",D402="DIRECCION DE APOYO A LA CONSTRUCCION","SUBSECRETARÍA DE VIVIENDA",D402="DIRECCION DE FINANCIACION DE VIVIENDA","SUBSECRETARÍA DE VIVIENDA",D402="DIRECCION DE MEJORAMIENTO HABITACIONAL","SUBSECRETARÍA DE VIVIENDA",D402="SUBDIRECCION DE RECURSOS PRIVADOS","SUBSECRETARÍA DE VIVIENDA",D402="SUBSECRETARIA DE PLANEACION Y POLITICAS","SUBSECRETARÍA DE PLANEACIÓN Y POLÍTICAS",D402="DIRECCION DE INFORMACION DE POLITICAS PUBLICAS","SUBSECRETARÍA DE PLANEACIÓN Y POLÍTICAS",D402="DIRECCION DE SERVICIOS PUBLICOS","SUBSECRETARÍA DE PLANEACIÓN Y POLÍTICAS",D402="DIRECCION DE GESTION DEL SUELO","SUBSECRETARÍA DE PLANEACIÓN Y POLÍTICAS",D402="SUBSECRETARIA DE INVESTIGACIONES Y CONTROL DE VIVIENDA","SUBSECRETARÍA DE INSPECCIÓN, VIGILANCIA Y CONTROL DE VIVIENDA",D402="DIRECCION DE PREVENCION, ARRENDAMIENTO Y CONTROL DE ENAJENACION","SUBSECRETARÍA DE INSPECCIÓN, VIGILANCIA Y CONTROL DE VIVIENDA",D402="DIRECCION DE INVESTIGACIONES Y CONTROL DE VIVIENDA","SUBSECRETARÍA DE INSPECCIÓN, VIGILANCIA Y CONTROL DE VIVIENDA",D402="SUBSECRETARIA DE INSPECCION, VIGILANCIA Y CONTROL DE VIVIENDA","SUBSECRETARÍA DE INSPECCIÓN, VIGILANCIA Y CONTROL DE VIVIENDA",D402="DESPACHO","DESPACHO DE LA SECRETARÍA",D402="DESPACHO DE LA SECRETARIA","DESPACHO DE LA SECRETARÍA",D402="SUBSECRETARIA JURIDICA","SUBSECRETARÍA JURÍDICA",D402="OFICINA DE CONTROL INTERNO","OFICINA DE CONTROL INTERNO",D402="OFICINA DE CONTROL DISCIPLINARIO INTERNO","OFICINA DE CONTROL DISCIPLINARIO INTERNO",D402="OFICINA ASESORA DE COMUNICACIONES","OFICINA ASESORA DE COMUNICACIONES",D402="SUBSECRETARIA DE INTERVENCIONES INTEGRALES","SUBSECRETARÍA DE INTERVENCIONES INTEGRALES",D402="DIRECCION DE HABITAT Y ENTORNOS","SUBSECRETARÍA DE INTERVENCIONES INTEGRALES",D402="DIRECCION DE OPERACIONES","SUBSECRETARÍA DE INTERVENCIONES INTEGRALES",D402="DIRECCION DE ESTRUCTURACION DE PROYECTOS","SUBSECRETARÍA DE INTERVENCIONES INTEGRALES",D402="OFICINA ASESORA DE PLANEACION","OFICINA ASESORA DE PLANEACIÓN",D402="OFICINA DE PARTICIPACION Y RELACIONAMIENTO CON LA CIUDADANIA","OFICINA DE PARTICIPACIÓN Y RELACIONAMIENTO CON LA CIUDADANÍA",D402="SERVICIO A LA CIUDADANIA","OFICINA DE PARTICIPACIÓN Y RELACIONAMIENTO CON LA CIUDADANÍA",D402="OFICINA DE TECNOLOGIA Y TRANSFORMACION DIGITAL","OFICINA DE TECNOLOGÍA Y TRANSFORMACIÓN DIGITAL")</f>
        <v>SUBSECRETARÍA DE VIVIENDA</v>
      </c>
      <c r="D402" s="5" t="str">
        <f>VLOOKUP(A402,[1]TODAS!$A$1:$T$2027,8,0)</f>
        <v>DIRECCION DE FINANCIACION DE VIVIENDA</v>
      </c>
      <c r="E402" s="6">
        <v>46043</v>
      </c>
      <c r="F402" s="6">
        <f>VLOOKUP(A402,[1]TODAS!$A$1:$T$2027,6,0)</f>
        <v>46050</v>
      </c>
      <c r="G402" s="27">
        <f>NETWORKDAYS(E402,F402,FESTIVOS!$A$17:$A$51)-1</f>
        <v>5</v>
      </c>
      <c r="H402" s="17" t="str">
        <f>VLOOKUP(A402,[1]TODAS!$A$1:$T$2027,14,0)</f>
        <v>FINALIZADO</v>
      </c>
      <c r="I402" s="6" t="str">
        <f>VLOOKUP(A402,[1]TODAS!$A$1:$T$2027,5,0)</f>
        <v>2-2026-5570, 2-2026-5570</v>
      </c>
      <c r="J402" s="3" t="s">
        <v>28</v>
      </c>
      <c r="K402" s="3" t="s">
        <v>19</v>
      </c>
    </row>
    <row r="403" spans="1:11" ht="14.5" x14ac:dyDescent="0.35">
      <c r="A403" s="5" t="s">
        <v>439</v>
      </c>
      <c r="B403" s="27">
        <v>403772026</v>
      </c>
      <c r="C403" s="5" t="str" cm="1">
        <f t="array" ref="C403">_xlfn.IFS(D403="CORRESPONDENCIA","SUBSECRETARÍA CORPORATIVA",D403="SUBSECRETARIA CORPORATIVA","SUBSECRETARÍA CORPORATIVA",D403="BIENES Y SERVICIOS","SUBSECRETARÍA CORPORATIVA",D403="DIRECCION DE CONTRATACION","SUBSECRETARÍA CORPORATIVA",D403="DIRECCION ADMINISTRATIVA","SUBSECRETARÍA CORPORATIVA",D403="DIRECCION FINANCIERA","SUBSECRETARÍA CORPORATIVA",D403="TALENTO HUMANO","SUBSECRETARÍA CORPORATIVA",D403="GESTION DOCUMENTAL","SUBSECRETARÍA CORPORATIVA",D403="SUBSECRETARIA DE VIVIENDA","SUBSECRETARÍA DE VIVIENDA",D403="DIRECCION DE APOYO A LA CONSTRUCCION","SUBSECRETARÍA DE VIVIENDA",D403="DIRECCION DE FINANCIACION DE VIVIENDA","SUBSECRETARÍA DE VIVIENDA",D403="DIRECCION DE MEJORAMIENTO HABITACIONAL","SUBSECRETARÍA DE VIVIENDA",D403="SUBDIRECCION DE RECURSOS PRIVADOS","SUBSECRETARÍA DE VIVIENDA",D403="SUBSECRETARIA DE PLANEACION Y POLITICAS","SUBSECRETARÍA DE PLANEACIÓN Y POLÍTICAS",D403="DIRECCION DE INFORMACION DE POLITICAS PUBLICAS","SUBSECRETARÍA DE PLANEACIÓN Y POLÍTICAS",D403="DIRECCION DE SERVICIOS PUBLICOS","SUBSECRETARÍA DE PLANEACIÓN Y POLÍTICAS",D403="DIRECCION DE GESTION DEL SUELO","SUBSECRETARÍA DE PLANEACIÓN Y POLÍTICAS",D403="SUBSECRETARIA DE INVESTIGACIONES Y CONTROL DE VIVIENDA","SUBSECRETARÍA DE INSPECCIÓN, VIGILANCIA Y CONTROL DE VIVIENDA",D403="DIRECCION DE PREVENCION, ARRENDAMIENTO Y CONTROL DE ENAJENACION","SUBSECRETARÍA DE INSPECCIÓN, VIGILANCIA Y CONTROL DE VIVIENDA",D403="DIRECCION DE INVESTIGACIONES Y CONTROL DE VIVIENDA","SUBSECRETARÍA DE INSPECCIÓN, VIGILANCIA Y CONTROL DE VIVIENDA",D403="SUBSECRETARIA DE INSPECCION, VIGILANCIA Y CONTROL DE VIVIENDA","SUBSECRETARÍA DE INSPECCIÓN, VIGILANCIA Y CONTROL DE VIVIENDA",D403="DESPACHO","DESPACHO DE LA SECRETARÍA",D403="DESPACHO DE LA SECRETARIA","DESPACHO DE LA SECRETARÍA",D403="SUBSECRETARIA JURIDICA","SUBSECRETARÍA JURÍDICA",D403="OFICINA DE CONTROL INTERNO","OFICINA DE CONTROL INTERNO",D403="OFICINA DE CONTROL DISCIPLINARIO INTERNO","OFICINA DE CONTROL DISCIPLINARIO INTERNO",D403="OFICINA ASESORA DE COMUNICACIONES","OFICINA ASESORA DE COMUNICACIONES",D403="SUBSECRETARIA DE INTERVENCIONES INTEGRALES","SUBSECRETARÍA DE INTERVENCIONES INTEGRALES",D403="DIRECCION DE HABITAT Y ENTORNOS","SUBSECRETARÍA DE INTERVENCIONES INTEGRALES",D403="DIRECCION DE OPERACIONES","SUBSECRETARÍA DE INTERVENCIONES INTEGRALES",D403="DIRECCION DE ESTRUCTURACION DE PROYECTOS","SUBSECRETARÍA DE INTERVENCIONES INTEGRALES",D403="OFICINA ASESORA DE PLANEACION","OFICINA ASESORA DE PLANEACIÓN",D403="OFICINA DE PARTICIPACION Y RELACIONAMIENTO CON LA CIUDADANIA","OFICINA DE PARTICIPACIÓN Y RELACIONAMIENTO CON LA CIUDADANÍA",D403="SERVICIO A LA CIUDADANIA","OFICINA DE PARTICIPACIÓN Y RELACIONAMIENTO CON LA CIUDADANÍA",D403="OFICINA DE TECNOLOGIA Y TRANSFORMACION DIGITAL","OFICINA DE TECNOLOGÍA Y TRANSFORMACIÓN DIGITAL")</f>
        <v>SUBSECRETARÍA DE VIVIENDA</v>
      </c>
      <c r="D403" s="5" t="str">
        <f>VLOOKUP(A403,[1]TODAS!$A$1:$T$2027,8,0)</f>
        <v>DIRECCION DE FINANCIACION DE VIVIENDA</v>
      </c>
      <c r="E403" s="6">
        <v>46043</v>
      </c>
      <c r="F403" s="6">
        <f>VLOOKUP(A403,[1]TODAS!$A$1:$T$2027,6,0)</f>
        <v>46050</v>
      </c>
      <c r="G403" s="27">
        <f>NETWORKDAYS(E403,F403,FESTIVOS!$A$17:$A$51)-1</f>
        <v>5</v>
      </c>
      <c r="H403" s="17" t="str">
        <f>VLOOKUP(A403,[1]TODAS!$A$1:$T$2027,14,0)</f>
        <v>FINALIZADO</v>
      </c>
      <c r="I403" s="6" t="str">
        <f>VLOOKUP(A403,[1]TODAS!$A$1:$T$2027,5,0)</f>
        <v>2-2026-5709, 2-2026-5709</v>
      </c>
      <c r="J403" s="3" t="s">
        <v>28</v>
      </c>
      <c r="K403" s="3" t="s">
        <v>19</v>
      </c>
    </row>
    <row r="404" spans="1:11" ht="14.5" x14ac:dyDescent="0.35">
      <c r="A404" s="5" t="s">
        <v>440</v>
      </c>
      <c r="B404" s="27">
        <v>405202026</v>
      </c>
      <c r="C404" s="5" t="str" cm="1">
        <f t="array" ref="C404">_xlfn.IFS(D404="CORRESPONDENCIA","SUBSECRETARÍA CORPORATIVA",D404="SUBSECRETARIA CORPORATIVA","SUBSECRETARÍA CORPORATIVA",D404="BIENES Y SERVICIOS","SUBSECRETARÍA CORPORATIVA",D404="DIRECCION DE CONTRATACION","SUBSECRETARÍA CORPORATIVA",D404="DIRECCION ADMINISTRATIVA","SUBSECRETARÍA CORPORATIVA",D404="DIRECCION FINANCIERA","SUBSECRETARÍA CORPORATIVA",D404="TALENTO HUMANO","SUBSECRETARÍA CORPORATIVA",D404="GESTION DOCUMENTAL","SUBSECRETARÍA CORPORATIVA",D404="SUBSECRETARIA DE VIVIENDA","SUBSECRETARÍA DE VIVIENDA",D404="DIRECCION DE APOYO A LA CONSTRUCCION","SUBSECRETARÍA DE VIVIENDA",D404="DIRECCION DE FINANCIACION DE VIVIENDA","SUBSECRETARÍA DE VIVIENDA",D404="DIRECCION DE MEJORAMIENTO HABITACIONAL","SUBSECRETARÍA DE VIVIENDA",D404="SUBDIRECCION DE RECURSOS PRIVADOS","SUBSECRETARÍA DE VIVIENDA",D404="SUBSECRETARIA DE PLANEACION Y POLITICAS","SUBSECRETARÍA DE PLANEACIÓN Y POLÍTICAS",D404="DIRECCION DE INFORMACION DE POLITICAS PUBLICAS","SUBSECRETARÍA DE PLANEACIÓN Y POLÍTICAS",D404="DIRECCION DE SERVICIOS PUBLICOS","SUBSECRETARÍA DE PLANEACIÓN Y POLÍTICAS",D404="DIRECCION DE GESTION DEL SUELO","SUBSECRETARÍA DE PLANEACIÓN Y POLÍTICAS",D404="SUBSECRETARIA DE INVESTIGACIONES Y CONTROL DE VIVIENDA","SUBSECRETARÍA DE INSPECCIÓN, VIGILANCIA Y CONTROL DE VIVIENDA",D404="DIRECCION DE PREVENCION, ARRENDAMIENTO Y CONTROL DE ENAJENACION","SUBSECRETARÍA DE INSPECCIÓN, VIGILANCIA Y CONTROL DE VIVIENDA",D404="DIRECCION DE INVESTIGACIONES Y CONTROL DE VIVIENDA","SUBSECRETARÍA DE INSPECCIÓN, VIGILANCIA Y CONTROL DE VIVIENDA",D404="SUBSECRETARIA DE INSPECCION, VIGILANCIA Y CONTROL DE VIVIENDA","SUBSECRETARÍA DE INSPECCIÓN, VIGILANCIA Y CONTROL DE VIVIENDA",D404="DESPACHO","DESPACHO DE LA SECRETARÍA",D404="DESPACHO DE LA SECRETARIA","DESPACHO DE LA SECRETARÍA",D404="SUBSECRETARIA JURIDICA","SUBSECRETARÍA JURÍDICA",D404="OFICINA DE CONTROL INTERNO","OFICINA DE CONTROL INTERNO",D404="OFICINA DE CONTROL DISCIPLINARIO INTERNO","OFICINA DE CONTROL DISCIPLINARIO INTERNO",D404="OFICINA ASESORA DE COMUNICACIONES","OFICINA ASESORA DE COMUNICACIONES",D404="SUBSECRETARIA DE INTERVENCIONES INTEGRALES","SUBSECRETARÍA DE INTERVENCIONES INTEGRALES",D404="DIRECCION DE HABITAT Y ENTORNOS","SUBSECRETARÍA DE INTERVENCIONES INTEGRALES",D404="DIRECCION DE OPERACIONES","SUBSECRETARÍA DE INTERVENCIONES INTEGRALES",D404="DIRECCION DE ESTRUCTURACION DE PROYECTOS","SUBSECRETARÍA DE INTERVENCIONES INTEGRALES",D404="OFICINA ASESORA DE PLANEACION","OFICINA ASESORA DE PLANEACIÓN",D404="OFICINA DE PARTICIPACION Y RELACIONAMIENTO CON LA CIUDADANIA","OFICINA DE PARTICIPACIÓN Y RELACIONAMIENTO CON LA CIUDADANÍA",D404="SERVICIO A LA CIUDADANIA","OFICINA DE PARTICIPACIÓN Y RELACIONAMIENTO CON LA CIUDADANÍA",D404="OFICINA DE TECNOLOGIA Y TRANSFORMACION DIGITAL","OFICINA DE TECNOLOGÍA Y TRANSFORMACIÓN DIGITAL")</f>
        <v>SUBSECRETARÍA DE VIVIENDA</v>
      </c>
      <c r="D404" s="5" t="str">
        <f>VLOOKUP(A404,[1]TODAS!$A$1:$T$2027,8,0)</f>
        <v>DIRECCION DE FINANCIACION DE VIVIENDA</v>
      </c>
      <c r="E404" s="6">
        <v>46043</v>
      </c>
      <c r="F404" s="6">
        <f>VLOOKUP(A404,[1]TODAS!$A$1:$T$2027,6,0)</f>
        <v>46055</v>
      </c>
      <c r="G404" s="27">
        <f>NETWORKDAYS(E404,F404,FESTIVOS!$A$17:$A$51)-1</f>
        <v>8</v>
      </c>
      <c r="H404" s="17" t="str">
        <f>VLOOKUP(A404,[1]TODAS!$A$1:$T$2027,14,0)</f>
        <v>FINALIZADO</v>
      </c>
      <c r="I404" s="6" t="str">
        <f>VLOOKUP(A404,[1]TODAS!$A$1:$T$2027,5,0)</f>
        <v>2-2026-6548, 2-2026-6548</v>
      </c>
      <c r="J404" s="3" t="s">
        <v>28</v>
      </c>
      <c r="K404" s="3" t="s">
        <v>19</v>
      </c>
    </row>
    <row r="405" spans="1:11" ht="14.5" x14ac:dyDescent="0.35">
      <c r="A405" s="5" t="s">
        <v>441</v>
      </c>
      <c r="B405" s="27">
        <v>407422026</v>
      </c>
      <c r="C405" s="5" t="str" cm="1">
        <f t="array" ref="C405">_xlfn.IFS(D405="CORRESPONDENCIA","SUBSECRETARÍA CORPORATIVA",D405="SUBSECRETARIA CORPORATIVA","SUBSECRETARÍA CORPORATIVA",D405="BIENES Y SERVICIOS","SUBSECRETARÍA CORPORATIVA",D405="DIRECCION DE CONTRATACION","SUBSECRETARÍA CORPORATIVA",D405="DIRECCION ADMINISTRATIVA","SUBSECRETARÍA CORPORATIVA",D405="DIRECCION FINANCIERA","SUBSECRETARÍA CORPORATIVA",D405="TALENTO HUMANO","SUBSECRETARÍA CORPORATIVA",D405="GESTION DOCUMENTAL","SUBSECRETARÍA CORPORATIVA",D405="SUBSECRETARIA DE VIVIENDA","SUBSECRETARÍA DE VIVIENDA",D405="DIRECCION DE APOYO A LA CONSTRUCCION","SUBSECRETARÍA DE VIVIENDA",D405="DIRECCION DE FINANCIACION DE VIVIENDA","SUBSECRETARÍA DE VIVIENDA",D405="DIRECCION DE MEJORAMIENTO HABITACIONAL","SUBSECRETARÍA DE VIVIENDA",D405="SUBDIRECCION DE RECURSOS PRIVADOS","SUBSECRETARÍA DE VIVIENDA",D405="SUBSECRETARIA DE PLANEACION Y POLITICAS","SUBSECRETARÍA DE PLANEACIÓN Y POLÍTICAS",D405="DIRECCION DE INFORMACION DE POLITICAS PUBLICAS","SUBSECRETARÍA DE PLANEACIÓN Y POLÍTICAS",D405="DIRECCION DE SERVICIOS PUBLICOS","SUBSECRETARÍA DE PLANEACIÓN Y POLÍTICAS",D405="DIRECCION DE GESTION DEL SUELO","SUBSECRETARÍA DE PLANEACIÓN Y POLÍTICAS",D405="SUBSECRETARIA DE INVESTIGACIONES Y CONTROL DE VIVIENDA","SUBSECRETARÍA DE INSPECCIÓN, VIGILANCIA Y CONTROL DE VIVIENDA",D405="DIRECCION DE PREVENCION, ARRENDAMIENTO Y CONTROL DE ENAJENACION","SUBSECRETARÍA DE INSPECCIÓN, VIGILANCIA Y CONTROL DE VIVIENDA",D405="DIRECCION DE INVESTIGACIONES Y CONTROL DE VIVIENDA","SUBSECRETARÍA DE INSPECCIÓN, VIGILANCIA Y CONTROL DE VIVIENDA",D405="SUBSECRETARIA DE INSPECCION, VIGILANCIA Y CONTROL DE VIVIENDA","SUBSECRETARÍA DE INSPECCIÓN, VIGILANCIA Y CONTROL DE VIVIENDA",D405="DESPACHO","DESPACHO DE LA SECRETARÍA",D405="DESPACHO DE LA SECRETARIA","DESPACHO DE LA SECRETARÍA",D405="SUBSECRETARIA JURIDICA","SUBSECRETARÍA JURÍDICA",D405="OFICINA DE CONTROL INTERNO","OFICINA DE CONTROL INTERNO",D405="OFICINA DE CONTROL DISCIPLINARIO INTERNO","OFICINA DE CONTROL DISCIPLINARIO INTERNO",D405="OFICINA ASESORA DE COMUNICACIONES","OFICINA ASESORA DE COMUNICACIONES",D405="SUBSECRETARIA DE INTERVENCIONES INTEGRALES","SUBSECRETARÍA DE INTERVENCIONES INTEGRALES",D405="DIRECCION DE HABITAT Y ENTORNOS","SUBSECRETARÍA DE INTERVENCIONES INTEGRALES",D405="DIRECCION DE OPERACIONES","SUBSECRETARÍA DE INTERVENCIONES INTEGRALES",D405="DIRECCION DE ESTRUCTURACION DE PROYECTOS","SUBSECRETARÍA DE INTERVENCIONES INTEGRALES",D405="OFICINA ASESORA DE PLANEACION","OFICINA ASESORA DE PLANEACIÓN",D405="OFICINA DE PARTICIPACION Y RELACIONAMIENTO CON LA CIUDADANIA","OFICINA DE PARTICIPACIÓN Y RELACIONAMIENTO CON LA CIUDADANÍA",D405="SERVICIO A LA CIUDADANIA","OFICINA DE PARTICIPACIÓN Y RELACIONAMIENTO CON LA CIUDADANÍA",D405="OFICINA DE TECNOLOGIA Y TRANSFORMACION DIGITAL","OFICINA DE TECNOLOGÍA Y TRANSFORMACIÓN DIGITAL")</f>
        <v>SUBSECRETARÍA DE VIVIENDA</v>
      </c>
      <c r="D405" s="5" t="str">
        <f>VLOOKUP(A405,[1]TODAS!$A$1:$T$2027,8,0)</f>
        <v>DIRECCION DE FINANCIACION DE VIVIENDA</v>
      </c>
      <c r="E405" s="6">
        <v>46043</v>
      </c>
      <c r="F405" s="6">
        <f>VLOOKUP(A405,[1]TODAS!$A$1:$T$2027,6,0)</f>
        <v>46052</v>
      </c>
      <c r="G405" s="27">
        <f>NETWORKDAYS(E405,F405,FESTIVOS!$A$17:$A$51)-1</f>
        <v>7</v>
      </c>
      <c r="H405" s="17" t="str">
        <f>VLOOKUP(A405,[1]TODAS!$A$1:$T$2027,14,0)</f>
        <v>FINALIZADO</v>
      </c>
      <c r="I405" s="6" t="str">
        <f>VLOOKUP(A405,[1]TODAS!$A$1:$T$2027,5,0)</f>
        <v>2-2026-6200, 2-2026-6200</v>
      </c>
      <c r="J405" s="3" t="s">
        <v>28</v>
      </c>
      <c r="K405" s="3" t="s">
        <v>19</v>
      </c>
    </row>
    <row r="406" spans="1:11" ht="14.5" x14ac:dyDescent="0.35">
      <c r="A406" s="5" t="s">
        <v>442</v>
      </c>
      <c r="B406" s="27">
        <v>407722026</v>
      </c>
      <c r="C406" s="5" t="str" cm="1">
        <f t="array" ref="C406">_xlfn.IFS(D406="CORRESPONDENCIA","SUBSECRETARÍA CORPORATIVA",D406="SUBSECRETARIA CORPORATIVA","SUBSECRETARÍA CORPORATIVA",D406="BIENES Y SERVICIOS","SUBSECRETARÍA CORPORATIVA",D406="DIRECCION DE CONTRATACION","SUBSECRETARÍA CORPORATIVA",D406="DIRECCION ADMINISTRATIVA","SUBSECRETARÍA CORPORATIVA",D406="DIRECCION FINANCIERA","SUBSECRETARÍA CORPORATIVA",D406="TALENTO HUMANO","SUBSECRETARÍA CORPORATIVA",D406="GESTION DOCUMENTAL","SUBSECRETARÍA CORPORATIVA",D406="SUBSECRETARIA DE VIVIENDA","SUBSECRETARÍA DE VIVIENDA",D406="DIRECCION DE APOYO A LA CONSTRUCCION","SUBSECRETARÍA DE VIVIENDA",D406="DIRECCION DE FINANCIACION DE VIVIENDA","SUBSECRETARÍA DE VIVIENDA",D406="DIRECCION DE MEJORAMIENTO HABITACIONAL","SUBSECRETARÍA DE VIVIENDA",D406="SUBDIRECCION DE RECURSOS PRIVADOS","SUBSECRETARÍA DE VIVIENDA",D406="SUBSECRETARIA DE PLANEACION Y POLITICAS","SUBSECRETARÍA DE PLANEACIÓN Y POLÍTICAS",D406="DIRECCION DE INFORMACION DE POLITICAS PUBLICAS","SUBSECRETARÍA DE PLANEACIÓN Y POLÍTICAS",D406="DIRECCION DE SERVICIOS PUBLICOS","SUBSECRETARÍA DE PLANEACIÓN Y POLÍTICAS",D406="DIRECCION DE GESTION DEL SUELO","SUBSECRETARÍA DE PLANEACIÓN Y POLÍTICAS",D406="SUBSECRETARIA DE INVESTIGACIONES Y CONTROL DE VIVIENDA","SUBSECRETARÍA DE INSPECCIÓN, VIGILANCIA Y CONTROL DE VIVIENDA",D406="DIRECCION DE PREVENCION, ARRENDAMIENTO Y CONTROL DE ENAJENACION","SUBSECRETARÍA DE INSPECCIÓN, VIGILANCIA Y CONTROL DE VIVIENDA",D406="DIRECCION DE INVESTIGACIONES Y CONTROL DE VIVIENDA","SUBSECRETARÍA DE INSPECCIÓN, VIGILANCIA Y CONTROL DE VIVIENDA",D406="SUBSECRETARIA DE INSPECCION, VIGILANCIA Y CONTROL DE VIVIENDA","SUBSECRETARÍA DE INSPECCIÓN, VIGILANCIA Y CONTROL DE VIVIENDA",D406="DESPACHO","DESPACHO DE LA SECRETARÍA",D406="DESPACHO DE LA SECRETARIA","DESPACHO DE LA SECRETARÍA",D406="SUBSECRETARIA JURIDICA","SUBSECRETARÍA JURÍDICA",D406="OFICINA DE CONTROL INTERNO","OFICINA DE CONTROL INTERNO",D406="OFICINA DE CONTROL DISCIPLINARIO INTERNO","OFICINA DE CONTROL DISCIPLINARIO INTERNO",D406="OFICINA ASESORA DE COMUNICACIONES","OFICINA ASESORA DE COMUNICACIONES",D406="SUBSECRETARIA DE INTERVENCIONES INTEGRALES","SUBSECRETARÍA DE INTERVENCIONES INTEGRALES",D406="DIRECCION DE HABITAT Y ENTORNOS","SUBSECRETARÍA DE INTERVENCIONES INTEGRALES",D406="DIRECCION DE OPERACIONES","SUBSECRETARÍA DE INTERVENCIONES INTEGRALES",D406="DIRECCION DE ESTRUCTURACION DE PROYECTOS","SUBSECRETARÍA DE INTERVENCIONES INTEGRALES",D406="OFICINA ASESORA DE PLANEACION","OFICINA ASESORA DE PLANEACIÓN",D406="OFICINA DE PARTICIPACION Y RELACIONAMIENTO CON LA CIUDADANIA","OFICINA DE PARTICIPACIÓN Y RELACIONAMIENTO CON LA CIUDADANÍA",D406="SERVICIO A LA CIUDADANIA","OFICINA DE PARTICIPACIÓN Y RELACIONAMIENTO CON LA CIUDADANÍA",D406="OFICINA DE TECNOLOGIA Y TRANSFORMACION DIGITAL","OFICINA DE TECNOLOGÍA Y TRANSFORMACIÓN DIGITAL")</f>
        <v>SUBSECRETARÍA DE VIVIENDA</v>
      </c>
      <c r="D406" s="5" t="str">
        <f>VLOOKUP(A406,[1]TODAS!$A$1:$T$2027,8,0)</f>
        <v>DIRECCION DE FINANCIACION DE VIVIENDA</v>
      </c>
      <c r="E406" s="6">
        <v>46043</v>
      </c>
      <c r="F406" s="6">
        <f>VLOOKUP(A406,[1]TODAS!$A$1:$T$2027,6,0)</f>
        <v>46045</v>
      </c>
      <c r="G406" s="27">
        <f>NETWORKDAYS(E406,F406,FESTIVOS!$A$17:$A$51)-1</f>
        <v>2</v>
      </c>
      <c r="H406" s="17" t="str">
        <f>VLOOKUP(A406,[1]TODAS!$A$1:$T$2027,14,0)</f>
        <v>FINALIZADO</v>
      </c>
      <c r="I406" s="6" t="str">
        <f>VLOOKUP(A406,[1]TODAS!$A$1:$T$2027,5,0)</f>
        <v>2-2026-4595, 2-2026-4595</v>
      </c>
      <c r="J406" s="3" t="s">
        <v>28</v>
      </c>
      <c r="K406" s="3" t="s">
        <v>19</v>
      </c>
    </row>
    <row r="407" spans="1:11" ht="14.5" x14ac:dyDescent="0.35">
      <c r="A407" s="5" t="s">
        <v>443</v>
      </c>
      <c r="B407" s="27">
        <v>408962026</v>
      </c>
      <c r="C407" s="5" t="str" cm="1">
        <f t="array" ref="C407">_xlfn.IFS(D407="CORRESPONDENCIA","SUBSECRETARÍA CORPORATIVA",D407="SUBSECRETARIA CORPORATIVA","SUBSECRETARÍA CORPORATIVA",D407="BIENES Y SERVICIOS","SUBSECRETARÍA CORPORATIVA",D407="DIRECCION DE CONTRATACION","SUBSECRETARÍA CORPORATIVA",D407="DIRECCION ADMINISTRATIVA","SUBSECRETARÍA CORPORATIVA",D407="DIRECCION FINANCIERA","SUBSECRETARÍA CORPORATIVA",D407="TALENTO HUMANO","SUBSECRETARÍA CORPORATIVA",D407="GESTION DOCUMENTAL","SUBSECRETARÍA CORPORATIVA",D407="SUBSECRETARIA DE VIVIENDA","SUBSECRETARÍA DE VIVIENDA",D407="DIRECCION DE APOYO A LA CONSTRUCCION","SUBSECRETARÍA DE VIVIENDA",D407="DIRECCION DE FINANCIACION DE VIVIENDA","SUBSECRETARÍA DE VIVIENDA",D407="DIRECCION DE MEJORAMIENTO HABITACIONAL","SUBSECRETARÍA DE VIVIENDA",D407="SUBDIRECCION DE RECURSOS PRIVADOS","SUBSECRETARÍA DE VIVIENDA",D407="SUBSECRETARIA DE PLANEACION Y POLITICAS","SUBSECRETARÍA DE PLANEACIÓN Y POLÍTICAS",D407="DIRECCION DE INFORMACION DE POLITICAS PUBLICAS","SUBSECRETARÍA DE PLANEACIÓN Y POLÍTICAS",D407="DIRECCION DE SERVICIOS PUBLICOS","SUBSECRETARÍA DE PLANEACIÓN Y POLÍTICAS",D407="DIRECCION DE GESTION DEL SUELO","SUBSECRETARÍA DE PLANEACIÓN Y POLÍTICAS",D407="SUBSECRETARIA DE INVESTIGACIONES Y CONTROL DE VIVIENDA","SUBSECRETARÍA DE INSPECCIÓN, VIGILANCIA Y CONTROL DE VIVIENDA",D407="DIRECCION DE PREVENCION, ARRENDAMIENTO Y CONTROL DE ENAJENACION","SUBSECRETARÍA DE INSPECCIÓN, VIGILANCIA Y CONTROL DE VIVIENDA",D407="DIRECCION DE INVESTIGACIONES Y CONTROL DE VIVIENDA","SUBSECRETARÍA DE INSPECCIÓN, VIGILANCIA Y CONTROL DE VIVIENDA",D407="SUBSECRETARIA DE INSPECCION, VIGILANCIA Y CONTROL DE VIVIENDA","SUBSECRETARÍA DE INSPECCIÓN, VIGILANCIA Y CONTROL DE VIVIENDA",D407="DESPACHO","DESPACHO DE LA SECRETARÍA",D407="DESPACHO DE LA SECRETARIA","DESPACHO DE LA SECRETARÍA",D407="SUBSECRETARIA JURIDICA","SUBSECRETARÍA JURÍDICA",D407="OFICINA DE CONTROL INTERNO","OFICINA DE CONTROL INTERNO",D407="OFICINA DE CONTROL DISCIPLINARIO INTERNO","OFICINA DE CONTROL DISCIPLINARIO INTERNO",D407="OFICINA ASESORA DE COMUNICACIONES","OFICINA ASESORA DE COMUNICACIONES",D407="SUBSECRETARIA DE INTERVENCIONES INTEGRALES","SUBSECRETARÍA DE INTERVENCIONES INTEGRALES",D407="DIRECCION DE HABITAT Y ENTORNOS","SUBSECRETARÍA DE INTERVENCIONES INTEGRALES",D407="DIRECCION DE OPERACIONES","SUBSECRETARÍA DE INTERVENCIONES INTEGRALES",D407="DIRECCION DE ESTRUCTURACION DE PROYECTOS","SUBSECRETARÍA DE INTERVENCIONES INTEGRALES",D407="OFICINA ASESORA DE PLANEACION","OFICINA ASESORA DE PLANEACIÓN",D407="OFICINA DE PARTICIPACION Y RELACIONAMIENTO CON LA CIUDADANIA","OFICINA DE PARTICIPACIÓN Y RELACIONAMIENTO CON LA CIUDADANÍA",D407="SERVICIO A LA CIUDADANIA","OFICINA DE PARTICIPACIÓN Y RELACIONAMIENTO CON LA CIUDADANÍA",D407="OFICINA DE TECNOLOGIA Y TRANSFORMACION DIGITAL","OFICINA DE TECNOLOGÍA Y TRANSFORMACIÓN DIGITAL")</f>
        <v>SUBSECRETARÍA DE VIVIENDA</v>
      </c>
      <c r="D407" s="5" t="str">
        <f>VLOOKUP(A407,[1]TODAS!$A$1:$T$2027,8,0)</f>
        <v>DIRECCION DE FINANCIACION DE VIVIENDA</v>
      </c>
      <c r="E407" s="6">
        <v>46043</v>
      </c>
      <c r="F407" s="6">
        <f>VLOOKUP(A407,[1]TODAS!$A$1:$T$2027,6,0)</f>
        <v>46050</v>
      </c>
      <c r="G407" s="27">
        <f>NETWORKDAYS(E407,F407,FESTIVOS!$A$17:$A$51)-1</f>
        <v>5</v>
      </c>
      <c r="H407" s="17" t="str">
        <f>VLOOKUP(A407,[1]TODAS!$A$1:$T$2027,14,0)</f>
        <v>FINALIZADO</v>
      </c>
      <c r="I407" s="6" t="str">
        <f>VLOOKUP(A407,[1]TODAS!$A$1:$T$2027,5,0)</f>
        <v>2-2026-5653, 2-2026-5653</v>
      </c>
      <c r="J407" s="3" t="s">
        <v>28</v>
      </c>
      <c r="K407" s="3" t="s">
        <v>19</v>
      </c>
    </row>
    <row r="408" spans="1:11" ht="14.5" x14ac:dyDescent="0.35">
      <c r="A408" s="5" t="s">
        <v>444</v>
      </c>
      <c r="B408" s="27">
        <v>590892026</v>
      </c>
      <c r="C408" s="5" t="str" cm="1">
        <f t="array" ref="C408">_xlfn.IFS(D408="CORRESPONDENCIA","SUBSECRETARÍA CORPORATIVA",D408="SUBSECRETARIA CORPORATIVA","SUBSECRETARÍA CORPORATIVA",D408="BIENES Y SERVICIOS","SUBSECRETARÍA CORPORATIVA",D408="DIRECCION DE CONTRATACION","SUBSECRETARÍA CORPORATIVA",D408="DIRECCION ADMINISTRATIVA","SUBSECRETARÍA CORPORATIVA",D408="DIRECCION FINANCIERA","SUBSECRETARÍA CORPORATIVA",D408="TALENTO HUMANO","SUBSECRETARÍA CORPORATIVA",D408="GESTION DOCUMENTAL","SUBSECRETARÍA CORPORATIVA",D408="SUBSECRETARIA DE VIVIENDA","SUBSECRETARÍA DE VIVIENDA",D408="DIRECCION DE APOYO A LA CONSTRUCCION","SUBSECRETARÍA DE VIVIENDA",D408="DIRECCION DE FINANCIACION DE VIVIENDA","SUBSECRETARÍA DE VIVIENDA",D408="DIRECCION DE MEJORAMIENTO HABITACIONAL","SUBSECRETARÍA DE VIVIENDA",D408="SUBDIRECCION DE RECURSOS PRIVADOS","SUBSECRETARÍA DE VIVIENDA",D408="SUBSECRETARIA DE PLANEACION Y POLITICAS","SUBSECRETARÍA DE PLANEACIÓN Y POLÍTICAS",D408="DIRECCION DE INFORMACION DE POLITICAS PUBLICAS","SUBSECRETARÍA DE PLANEACIÓN Y POLÍTICAS",D408="DIRECCION DE SERVICIOS PUBLICOS","SUBSECRETARÍA DE PLANEACIÓN Y POLÍTICAS",D408="DIRECCION DE GESTION DEL SUELO","SUBSECRETARÍA DE PLANEACIÓN Y POLÍTICAS",D408="SUBSECRETARIA DE INVESTIGACIONES Y CONTROL DE VIVIENDA","SUBSECRETARÍA DE INSPECCIÓN, VIGILANCIA Y CONTROL DE VIVIENDA",D408="DIRECCION DE PREVENCION, ARRENDAMIENTO Y CONTROL DE ENAJENACION","SUBSECRETARÍA DE INSPECCIÓN, VIGILANCIA Y CONTROL DE VIVIENDA",D408="DIRECCION DE INVESTIGACIONES Y CONTROL DE VIVIENDA","SUBSECRETARÍA DE INSPECCIÓN, VIGILANCIA Y CONTROL DE VIVIENDA",D408="SUBSECRETARIA DE INSPECCION, VIGILANCIA Y CONTROL DE VIVIENDA","SUBSECRETARÍA DE INSPECCIÓN, VIGILANCIA Y CONTROL DE VIVIENDA",D408="DESPACHO","DESPACHO DE LA SECRETARÍA",D408="DESPACHO DE LA SECRETARIA","DESPACHO DE LA SECRETARÍA",D408="SUBSECRETARIA JURIDICA","SUBSECRETARÍA JURÍDICA",D408="OFICINA DE CONTROL INTERNO","OFICINA DE CONTROL INTERNO",D408="OFICINA DE CONTROL DISCIPLINARIO INTERNO","OFICINA DE CONTROL DISCIPLINARIO INTERNO",D408="OFICINA ASESORA DE COMUNICACIONES","OFICINA ASESORA DE COMUNICACIONES",D408="SUBSECRETARIA DE INTERVENCIONES INTEGRALES","SUBSECRETARÍA DE INTERVENCIONES INTEGRALES",D408="DIRECCION DE HABITAT Y ENTORNOS","SUBSECRETARÍA DE INTERVENCIONES INTEGRALES",D408="DIRECCION DE OPERACIONES","SUBSECRETARÍA DE INTERVENCIONES INTEGRALES",D408="DIRECCION DE ESTRUCTURACION DE PROYECTOS","SUBSECRETARÍA DE INTERVENCIONES INTEGRALES",D408="OFICINA ASESORA DE PLANEACION","OFICINA ASESORA DE PLANEACIÓN",D408="OFICINA DE PARTICIPACION Y RELACIONAMIENTO CON LA CIUDADANIA","OFICINA DE PARTICIPACIÓN Y RELACIONAMIENTO CON LA CIUDADANÍA",D408="SERVICIO A LA CIUDADANIA","OFICINA DE PARTICIPACIÓN Y RELACIONAMIENTO CON LA CIUDADANÍA",D408="OFICINA DE TECNOLOGIA Y TRANSFORMACION DIGITAL","OFICINA DE TECNOLOGÍA Y TRANSFORMACIÓN DIGITAL")</f>
        <v>SUBSECRETARÍA DE VIVIENDA</v>
      </c>
      <c r="D408" s="5" t="str">
        <f>VLOOKUP(A408,[1]TODAS!$A$1:$T$2027,8,0)</f>
        <v>DIRECCION DE FINANCIACION DE VIVIENDA</v>
      </c>
      <c r="E408" s="6">
        <v>46043</v>
      </c>
      <c r="F408" s="6">
        <f>VLOOKUP(A408,[1]TODAS!$A$1:$T$2027,6,0)</f>
        <v>46050</v>
      </c>
      <c r="G408" s="27">
        <f>NETWORKDAYS(E408,F408,FESTIVOS!$A$17:$A$51)-1</f>
        <v>5</v>
      </c>
      <c r="H408" s="17" t="str">
        <f>VLOOKUP(A408,[1]TODAS!$A$1:$T$2027,14,0)</f>
        <v>FINALIZADO</v>
      </c>
      <c r="I408" s="6" t="str">
        <f>VLOOKUP(A408,[1]TODAS!$A$1:$T$2027,5,0)</f>
        <v>2-2026-5585, 2-2026-5585</v>
      </c>
      <c r="J408" s="3" t="s">
        <v>28</v>
      </c>
      <c r="K408" s="3" t="s">
        <v>19</v>
      </c>
    </row>
    <row r="409" spans="1:11" ht="14.5" x14ac:dyDescent="0.35">
      <c r="A409" s="5" t="s">
        <v>445</v>
      </c>
      <c r="B409" s="27">
        <v>409372026</v>
      </c>
      <c r="C409" s="5" t="str" cm="1">
        <f t="array" ref="C409">_xlfn.IFS(D409="CORRESPONDENCIA","SUBSECRETARÍA CORPORATIVA",D409="SUBSECRETARIA CORPORATIVA","SUBSECRETARÍA CORPORATIVA",D409="BIENES Y SERVICIOS","SUBSECRETARÍA CORPORATIVA",D409="DIRECCION DE CONTRATACION","SUBSECRETARÍA CORPORATIVA",D409="DIRECCION ADMINISTRATIVA","SUBSECRETARÍA CORPORATIVA",D409="DIRECCION FINANCIERA","SUBSECRETARÍA CORPORATIVA",D409="TALENTO HUMANO","SUBSECRETARÍA CORPORATIVA",D409="GESTION DOCUMENTAL","SUBSECRETARÍA CORPORATIVA",D409="SUBSECRETARIA DE VIVIENDA","SUBSECRETARÍA DE VIVIENDA",D409="DIRECCION DE APOYO A LA CONSTRUCCION","SUBSECRETARÍA DE VIVIENDA",D409="DIRECCION DE FINANCIACION DE VIVIENDA","SUBSECRETARÍA DE VIVIENDA",D409="DIRECCION DE MEJORAMIENTO HABITACIONAL","SUBSECRETARÍA DE VIVIENDA",D409="SUBDIRECCION DE RECURSOS PRIVADOS","SUBSECRETARÍA DE VIVIENDA",D409="SUBSECRETARIA DE PLANEACION Y POLITICAS","SUBSECRETARÍA DE PLANEACIÓN Y POLÍTICAS",D409="DIRECCION DE INFORMACION DE POLITICAS PUBLICAS","SUBSECRETARÍA DE PLANEACIÓN Y POLÍTICAS",D409="DIRECCION DE SERVICIOS PUBLICOS","SUBSECRETARÍA DE PLANEACIÓN Y POLÍTICAS",D409="DIRECCION DE GESTION DEL SUELO","SUBSECRETARÍA DE PLANEACIÓN Y POLÍTICAS",D409="SUBSECRETARIA DE INVESTIGACIONES Y CONTROL DE VIVIENDA","SUBSECRETARÍA DE INSPECCIÓN, VIGILANCIA Y CONTROL DE VIVIENDA",D409="DIRECCION DE PREVENCION, ARRENDAMIENTO Y CONTROL DE ENAJENACION","SUBSECRETARÍA DE INSPECCIÓN, VIGILANCIA Y CONTROL DE VIVIENDA",D409="DIRECCION DE INVESTIGACIONES Y CONTROL DE VIVIENDA","SUBSECRETARÍA DE INSPECCIÓN, VIGILANCIA Y CONTROL DE VIVIENDA",D409="SUBSECRETARIA DE INSPECCION, VIGILANCIA Y CONTROL DE VIVIENDA","SUBSECRETARÍA DE INSPECCIÓN, VIGILANCIA Y CONTROL DE VIVIENDA",D409="DESPACHO","DESPACHO DE LA SECRETARÍA",D409="DESPACHO DE LA SECRETARIA","DESPACHO DE LA SECRETARÍA",D409="SUBSECRETARIA JURIDICA","SUBSECRETARÍA JURÍDICA",D409="OFICINA DE CONTROL INTERNO","OFICINA DE CONTROL INTERNO",D409="OFICINA DE CONTROL DISCIPLINARIO INTERNO","OFICINA DE CONTROL DISCIPLINARIO INTERNO",D409="OFICINA ASESORA DE COMUNICACIONES","OFICINA ASESORA DE COMUNICACIONES",D409="SUBSECRETARIA DE INTERVENCIONES INTEGRALES","SUBSECRETARÍA DE INTERVENCIONES INTEGRALES",D409="DIRECCION DE HABITAT Y ENTORNOS","SUBSECRETARÍA DE INTERVENCIONES INTEGRALES",D409="DIRECCION DE OPERACIONES","SUBSECRETARÍA DE INTERVENCIONES INTEGRALES",D409="DIRECCION DE ESTRUCTURACION DE PROYECTOS","SUBSECRETARÍA DE INTERVENCIONES INTEGRALES",D409="OFICINA ASESORA DE PLANEACION","OFICINA ASESORA DE PLANEACIÓN",D409="OFICINA DE PARTICIPACION Y RELACIONAMIENTO CON LA CIUDADANIA","OFICINA DE PARTICIPACIÓN Y RELACIONAMIENTO CON LA CIUDADANÍA",D409="SERVICIO A LA CIUDADANIA","OFICINA DE PARTICIPACIÓN Y RELACIONAMIENTO CON LA CIUDADANÍA",D409="OFICINA DE TECNOLOGIA Y TRANSFORMACION DIGITAL","OFICINA DE TECNOLOGÍA Y TRANSFORMACIÓN DIGITAL")</f>
        <v>SUBSECRETARÍA DE VIVIENDA</v>
      </c>
      <c r="D409" s="5" t="str">
        <f>VLOOKUP(A409,[1]TODAS!$A$1:$T$2027,8,0)</f>
        <v>DIRECCION DE FINANCIACION DE VIVIENDA</v>
      </c>
      <c r="E409" s="6">
        <v>46043</v>
      </c>
      <c r="F409" s="6">
        <f>VLOOKUP(A409,[1]TODAS!$A$1:$T$2027,6,0)</f>
        <v>46052</v>
      </c>
      <c r="G409" s="27">
        <f>NETWORKDAYS(E409,F409,FESTIVOS!$A$17:$A$51)-1</f>
        <v>7</v>
      </c>
      <c r="H409" s="17" t="str">
        <f>VLOOKUP(A409,[1]TODAS!$A$1:$T$2027,14,0)</f>
        <v>FINALIZADO</v>
      </c>
      <c r="I409" s="6" t="str">
        <f>VLOOKUP(A409,[1]TODAS!$A$1:$T$2027,5,0)</f>
        <v>2-2026-6195, 2-2026-6195</v>
      </c>
      <c r="J409" s="3" t="s">
        <v>28</v>
      </c>
      <c r="K409" s="3" t="s">
        <v>19</v>
      </c>
    </row>
    <row r="410" spans="1:11" ht="14.5" x14ac:dyDescent="0.35">
      <c r="A410" s="5" t="s">
        <v>446</v>
      </c>
      <c r="B410" s="27">
        <v>409582026</v>
      </c>
      <c r="C410" s="5" t="str" cm="1">
        <f t="array" ref="C410">_xlfn.IFS(D410="CORRESPONDENCIA","SUBSECRETARÍA CORPORATIVA",D410="SUBSECRETARIA CORPORATIVA","SUBSECRETARÍA CORPORATIVA",D410="BIENES Y SERVICIOS","SUBSECRETARÍA CORPORATIVA",D410="DIRECCION DE CONTRATACION","SUBSECRETARÍA CORPORATIVA",D410="DIRECCION ADMINISTRATIVA","SUBSECRETARÍA CORPORATIVA",D410="DIRECCION FINANCIERA","SUBSECRETARÍA CORPORATIVA",D410="TALENTO HUMANO","SUBSECRETARÍA CORPORATIVA",D410="GESTION DOCUMENTAL","SUBSECRETARÍA CORPORATIVA",D410="SUBSECRETARIA DE VIVIENDA","SUBSECRETARÍA DE VIVIENDA",D410="DIRECCION DE APOYO A LA CONSTRUCCION","SUBSECRETARÍA DE VIVIENDA",D410="DIRECCION DE FINANCIACION DE VIVIENDA","SUBSECRETARÍA DE VIVIENDA",D410="DIRECCION DE MEJORAMIENTO HABITACIONAL","SUBSECRETARÍA DE VIVIENDA",D410="SUBDIRECCION DE RECURSOS PRIVADOS","SUBSECRETARÍA DE VIVIENDA",D410="SUBSECRETARIA DE PLANEACION Y POLITICAS","SUBSECRETARÍA DE PLANEACIÓN Y POLÍTICAS",D410="DIRECCION DE INFORMACION DE POLITICAS PUBLICAS","SUBSECRETARÍA DE PLANEACIÓN Y POLÍTICAS",D410="DIRECCION DE SERVICIOS PUBLICOS","SUBSECRETARÍA DE PLANEACIÓN Y POLÍTICAS",D410="DIRECCION DE GESTION DEL SUELO","SUBSECRETARÍA DE PLANEACIÓN Y POLÍTICAS",D410="SUBSECRETARIA DE INVESTIGACIONES Y CONTROL DE VIVIENDA","SUBSECRETARÍA DE INSPECCIÓN, VIGILANCIA Y CONTROL DE VIVIENDA",D410="DIRECCION DE PREVENCION, ARRENDAMIENTO Y CONTROL DE ENAJENACION","SUBSECRETARÍA DE INSPECCIÓN, VIGILANCIA Y CONTROL DE VIVIENDA",D410="DIRECCION DE INVESTIGACIONES Y CONTROL DE VIVIENDA","SUBSECRETARÍA DE INSPECCIÓN, VIGILANCIA Y CONTROL DE VIVIENDA",D410="SUBSECRETARIA DE INSPECCION, VIGILANCIA Y CONTROL DE VIVIENDA","SUBSECRETARÍA DE INSPECCIÓN, VIGILANCIA Y CONTROL DE VIVIENDA",D410="DESPACHO","DESPACHO DE LA SECRETARÍA",D410="DESPACHO DE LA SECRETARIA","DESPACHO DE LA SECRETARÍA",D410="SUBSECRETARIA JURIDICA","SUBSECRETARÍA JURÍDICA",D410="OFICINA DE CONTROL INTERNO","OFICINA DE CONTROL INTERNO",D410="OFICINA DE CONTROL DISCIPLINARIO INTERNO","OFICINA DE CONTROL DISCIPLINARIO INTERNO",D410="OFICINA ASESORA DE COMUNICACIONES","OFICINA ASESORA DE COMUNICACIONES",D410="SUBSECRETARIA DE INTERVENCIONES INTEGRALES","SUBSECRETARÍA DE INTERVENCIONES INTEGRALES",D410="DIRECCION DE HABITAT Y ENTORNOS","SUBSECRETARÍA DE INTERVENCIONES INTEGRALES",D410="DIRECCION DE OPERACIONES","SUBSECRETARÍA DE INTERVENCIONES INTEGRALES",D410="DIRECCION DE ESTRUCTURACION DE PROYECTOS","SUBSECRETARÍA DE INTERVENCIONES INTEGRALES",D410="OFICINA ASESORA DE PLANEACION","OFICINA ASESORA DE PLANEACIÓN",D410="OFICINA DE PARTICIPACION Y RELACIONAMIENTO CON LA CIUDADANIA","OFICINA DE PARTICIPACIÓN Y RELACIONAMIENTO CON LA CIUDADANÍA",D410="SERVICIO A LA CIUDADANIA","OFICINA DE PARTICIPACIÓN Y RELACIONAMIENTO CON LA CIUDADANÍA",D410="OFICINA DE TECNOLOGIA Y TRANSFORMACION DIGITAL","OFICINA DE TECNOLOGÍA Y TRANSFORMACIÓN DIGITAL")</f>
        <v>SUBSECRETARÍA DE VIVIENDA</v>
      </c>
      <c r="D410" s="5" t="str">
        <f>VLOOKUP(A410,[1]TODAS!$A$1:$T$2027,8,0)</f>
        <v>DIRECCION DE FINANCIACION DE VIVIENDA</v>
      </c>
      <c r="E410" s="6">
        <v>46043</v>
      </c>
      <c r="F410" s="6">
        <f>VLOOKUP(A410,[1]TODAS!$A$1:$T$2027,6,0)</f>
        <v>46050</v>
      </c>
      <c r="G410" s="27">
        <f>NETWORKDAYS(E410,F410,FESTIVOS!$A$17:$A$51)-1</f>
        <v>5</v>
      </c>
      <c r="H410" s="17" t="str">
        <f>VLOOKUP(A410,[1]TODAS!$A$1:$T$2027,14,0)</f>
        <v>FINALIZADO</v>
      </c>
      <c r="I410" s="6" t="str">
        <f>VLOOKUP(A410,[1]TODAS!$A$1:$T$2027,5,0)</f>
        <v>2-2026-5654, 2-2026-5654</v>
      </c>
      <c r="J410" s="3" t="s">
        <v>28</v>
      </c>
      <c r="K410" s="3" t="s">
        <v>19</v>
      </c>
    </row>
    <row r="411" spans="1:11" ht="14.5" x14ac:dyDescent="0.35">
      <c r="A411" s="5" t="s">
        <v>447</v>
      </c>
      <c r="B411" s="27">
        <v>409982026</v>
      </c>
      <c r="C411" s="5" t="str" cm="1">
        <f t="array" ref="C411">_xlfn.IFS(D411="CORRESPONDENCIA","SUBSECRETARÍA CORPORATIVA",D411="SUBSECRETARIA CORPORATIVA","SUBSECRETARÍA CORPORATIVA",D411="BIENES Y SERVICIOS","SUBSECRETARÍA CORPORATIVA",D411="DIRECCION DE CONTRATACION","SUBSECRETARÍA CORPORATIVA",D411="DIRECCION ADMINISTRATIVA","SUBSECRETARÍA CORPORATIVA",D411="DIRECCION FINANCIERA","SUBSECRETARÍA CORPORATIVA",D411="TALENTO HUMANO","SUBSECRETARÍA CORPORATIVA",D411="GESTION DOCUMENTAL","SUBSECRETARÍA CORPORATIVA",D411="SUBSECRETARIA DE VIVIENDA","SUBSECRETARÍA DE VIVIENDA",D411="DIRECCION DE APOYO A LA CONSTRUCCION","SUBSECRETARÍA DE VIVIENDA",D411="DIRECCION DE FINANCIACION DE VIVIENDA","SUBSECRETARÍA DE VIVIENDA",D411="DIRECCION DE MEJORAMIENTO HABITACIONAL","SUBSECRETARÍA DE VIVIENDA",D411="SUBDIRECCION DE RECURSOS PRIVADOS","SUBSECRETARÍA DE VIVIENDA",D411="SUBSECRETARIA DE PLANEACION Y POLITICAS","SUBSECRETARÍA DE PLANEACIÓN Y POLÍTICAS",D411="DIRECCION DE INFORMACION DE POLITICAS PUBLICAS","SUBSECRETARÍA DE PLANEACIÓN Y POLÍTICAS",D411="DIRECCION DE SERVICIOS PUBLICOS","SUBSECRETARÍA DE PLANEACIÓN Y POLÍTICAS",D411="DIRECCION DE GESTION DEL SUELO","SUBSECRETARÍA DE PLANEACIÓN Y POLÍTICAS",D411="SUBSECRETARIA DE INVESTIGACIONES Y CONTROL DE VIVIENDA","SUBSECRETARÍA DE INSPECCIÓN, VIGILANCIA Y CONTROL DE VIVIENDA",D411="DIRECCION DE PREVENCION, ARRENDAMIENTO Y CONTROL DE ENAJENACION","SUBSECRETARÍA DE INSPECCIÓN, VIGILANCIA Y CONTROL DE VIVIENDA",D411="DIRECCION DE INVESTIGACIONES Y CONTROL DE VIVIENDA","SUBSECRETARÍA DE INSPECCIÓN, VIGILANCIA Y CONTROL DE VIVIENDA",D411="SUBSECRETARIA DE INSPECCION, VIGILANCIA Y CONTROL DE VIVIENDA","SUBSECRETARÍA DE INSPECCIÓN, VIGILANCIA Y CONTROL DE VIVIENDA",D411="DESPACHO","DESPACHO DE LA SECRETARÍA",D411="DESPACHO DE LA SECRETARIA","DESPACHO DE LA SECRETARÍA",D411="SUBSECRETARIA JURIDICA","SUBSECRETARÍA JURÍDICA",D411="OFICINA DE CONTROL INTERNO","OFICINA DE CONTROL INTERNO",D411="OFICINA DE CONTROL DISCIPLINARIO INTERNO","OFICINA DE CONTROL DISCIPLINARIO INTERNO",D411="OFICINA ASESORA DE COMUNICACIONES","OFICINA ASESORA DE COMUNICACIONES",D411="SUBSECRETARIA DE INTERVENCIONES INTEGRALES","SUBSECRETARÍA DE INTERVENCIONES INTEGRALES",D411="DIRECCION DE HABITAT Y ENTORNOS","SUBSECRETARÍA DE INTERVENCIONES INTEGRALES",D411="DIRECCION DE OPERACIONES","SUBSECRETARÍA DE INTERVENCIONES INTEGRALES",D411="DIRECCION DE ESTRUCTURACION DE PROYECTOS","SUBSECRETARÍA DE INTERVENCIONES INTEGRALES",D411="OFICINA ASESORA DE PLANEACION","OFICINA ASESORA DE PLANEACIÓN",D411="OFICINA DE PARTICIPACION Y RELACIONAMIENTO CON LA CIUDADANIA","OFICINA DE PARTICIPACIÓN Y RELACIONAMIENTO CON LA CIUDADANÍA",D411="SERVICIO A LA CIUDADANIA","OFICINA DE PARTICIPACIÓN Y RELACIONAMIENTO CON LA CIUDADANÍA",D411="OFICINA DE TECNOLOGIA Y TRANSFORMACION DIGITAL","OFICINA DE TECNOLOGÍA Y TRANSFORMACIÓN DIGITAL")</f>
        <v>SUBSECRETARÍA DE VIVIENDA</v>
      </c>
      <c r="D411" s="5" t="str">
        <f>VLOOKUP(A411,[1]TODAS!$A$1:$T$2027,8,0)</f>
        <v>DIRECCION DE FINANCIACION DE VIVIENDA</v>
      </c>
      <c r="E411" s="6">
        <v>46043</v>
      </c>
      <c r="F411" s="6">
        <f>VLOOKUP(A411,[1]TODAS!$A$1:$T$2027,6,0)</f>
        <v>46051</v>
      </c>
      <c r="G411" s="27">
        <f>NETWORKDAYS(E411,F411,FESTIVOS!$A$17:$A$51)-1</f>
        <v>6</v>
      </c>
      <c r="H411" s="17" t="str">
        <f>VLOOKUP(A411,[1]TODAS!$A$1:$T$2027,14,0)</f>
        <v>FINALIZADO</v>
      </c>
      <c r="I411" s="6" t="str">
        <f>VLOOKUP(A411,[1]TODAS!$A$1:$T$2027,5,0)</f>
        <v>2-2026-5911, 2-2026-5911</v>
      </c>
      <c r="J411" s="3" t="s">
        <v>28</v>
      </c>
      <c r="K411" s="3" t="s">
        <v>19</v>
      </c>
    </row>
    <row r="412" spans="1:11" ht="14.5" x14ac:dyDescent="0.35">
      <c r="A412" s="5" t="s">
        <v>448</v>
      </c>
      <c r="B412" s="27">
        <v>410662026</v>
      </c>
      <c r="C412" s="5" t="str" cm="1">
        <f t="array" ref="C412">_xlfn.IFS(D412="CORRESPONDENCIA","SUBSECRETARÍA CORPORATIVA",D412="SUBSECRETARIA CORPORATIVA","SUBSECRETARÍA CORPORATIVA",D412="BIENES Y SERVICIOS","SUBSECRETARÍA CORPORATIVA",D412="DIRECCION DE CONTRATACION","SUBSECRETARÍA CORPORATIVA",D412="DIRECCION ADMINISTRATIVA","SUBSECRETARÍA CORPORATIVA",D412="DIRECCION FINANCIERA","SUBSECRETARÍA CORPORATIVA",D412="TALENTO HUMANO","SUBSECRETARÍA CORPORATIVA",D412="GESTION DOCUMENTAL","SUBSECRETARÍA CORPORATIVA",D412="SUBSECRETARIA DE VIVIENDA","SUBSECRETARÍA DE VIVIENDA",D412="DIRECCION DE APOYO A LA CONSTRUCCION","SUBSECRETARÍA DE VIVIENDA",D412="DIRECCION DE FINANCIACION DE VIVIENDA","SUBSECRETARÍA DE VIVIENDA",D412="DIRECCION DE MEJORAMIENTO HABITACIONAL","SUBSECRETARÍA DE VIVIENDA",D412="SUBDIRECCION DE RECURSOS PRIVADOS","SUBSECRETARÍA DE VIVIENDA",D412="SUBSECRETARIA DE PLANEACION Y POLITICAS","SUBSECRETARÍA DE PLANEACIÓN Y POLÍTICAS",D412="DIRECCION DE INFORMACION DE POLITICAS PUBLICAS","SUBSECRETARÍA DE PLANEACIÓN Y POLÍTICAS",D412="DIRECCION DE SERVICIOS PUBLICOS","SUBSECRETARÍA DE PLANEACIÓN Y POLÍTICAS",D412="DIRECCION DE GESTION DEL SUELO","SUBSECRETARÍA DE PLANEACIÓN Y POLÍTICAS",D412="SUBSECRETARIA DE INVESTIGACIONES Y CONTROL DE VIVIENDA","SUBSECRETARÍA DE INSPECCIÓN, VIGILANCIA Y CONTROL DE VIVIENDA",D412="DIRECCION DE PREVENCION, ARRENDAMIENTO Y CONTROL DE ENAJENACION","SUBSECRETARÍA DE INSPECCIÓN, VIGILANCIA Y CONTROL DE VIVIENDA",D412="DIRECCION DE INVESTIGACIONES Y CONTROL DE VIVIENDA","SUBSECRETARÍA DE INSPECCIÓN, VIGILANCIA Y CONTROL DE VIVIENDA",D412="SUBSECRETARIA DE INSPECCION, VIGILANCIA Y CONTROL DE VIVIENDA","SUBSECRETARÍA DE INSPECCIÓN, VIGILANCIA Y CONTROL DE VIVIENDA",D412="DESPACHO","DESPACHO DE LA SECRETARÍA",D412="DESPACHO DE LA SECRETARIA","DESPACHO DE LA SECRETARÍA",D412="SUBSECRETARIA JURIDICA","SUBSECRETARÍA JURÍDICA",D412="OFICINA DE CONTROL INTERNO","OFICINA DE CONTROL INTERNO",D412="OFICINA DE CONTROL DISCIPLINARIO INTERNO","OFICINA DE CONTROL DISCIPLINARIO INTERNO",D412="OFICINA ASESORA DE COMUNICACIONES","OFICINA ASESORA DE COMUNICACIONES",D412="SUBSECRETARIA DE INTERVENCIONES INTEGRALES","SUBSECRETARÍA DE INTERVENCIONES INTEGRALES",D412="DIRECCION DE HABITAT Y ENTORNOS","SUBSECRETARÍA DE INTERVENCIONES INTEGRALES",D412="DIRECCION DE OPERACIONES","SUBSECRETARÍA DE INTERVENCIONES INTEGRALES",D412="DIRECCION DE ESTRUCTURACION DE PROYECTOS","SUBSECRETARÍA DE INTERVENCIONES INTEGRALES",D412="OFICINA ASESORA DE PLANEACION","OFICINA ASESORA DE PLANEACIÓN",D412="OFICINA DE PARTICIPACION Y RELACIONAMIENTO CON LA CIUDADANIA","OFICINA DE PARTICIPACIÓN Y RELACIONAMIENTO CON LA CIUDADANÍA",D412="SERVICIO A LA CIUDADANIA","OFICINA DE PARTICIPACIÓN Y RELACIONAMIENTO CON LA CIUDADANÍA",D412="OFICINA DE TECNOLOGIA Y TRANSFORMACION DIGITAL","OFICINA DE TECNOLOGÍA Y TRANSFORMACIÓN DIGITAL")</f>
        <v>SUBSECRETARÍA DE VIVIENDA</v>
      </c>
      <c r="D412" s="5" t="str">
        <f>VLOOKUP(A412,[1]TODAS!$A$1:$T$2027,8,0)</f>
        <v>DIRECCION DE FINANCIACION DE VIVIENDA</v>
      </c>
      <c r="E412" s="6">
        <v>46043</v>
      </c>
      <c r="F412" s="6">
        <f>VLOOKUP(A412,[1]TODAS!$A$1:$T$2027,6,0)</f>
        <v>46051</v>
      </c>
      <c r="G412" s="27">
        <f>NETWORKDAYS(E412,F412,FESTIVOS!$A$17:$A$51)-1</f>
        <v>6</v>
      </c>
      <c r="H412" s="17" t="str">
        <f>VLOOKUP(A412,[1]TODAS!$A$1:$T$2027,14,0)</f>
        <v>FINALIZADO</v>
      </c>
      <c r="I412" s="6" t="str">
        <f>VLOOKUP(A412,[1]TODAS!$A$1:$T$2027,5,0)</f>
        <v>2-2026-5924, 2-2026-5924</v>
      </c>
      <c r="J412" s="3" t="s">
        <v>28</v>
      </c>
      <c r="K412" s="3" t="s">
        <v>19</v>
      </c>
    </row>
    <row r="413" spans="1:11" ht="14.5" x14ac:dyDescent="0.35">
      <c r="A413" s="5" t="s">
        <v>449</v>
      </c>
      <c r="B413" s="27">
        <v>410802026</v>
      </c>
      <c r="C413" s="5" t="str" cm="1">
        <f t="array" ref="C413">_xlfn.IFS(D413="CORRESPONDENCIA","SUBSECRETARÍA CORPORATIVA",D413="SUBSECRETARIA CORPORATIVA","SUBSECRETARÍA CORPORATIVA",D413="BIENES Y SERVICIOS","SUBSECRETARÍA CORPORATIVA",D413="DIRECCION DE CONTRATACION","SUBSECRETARÍA CORPORATIVA",D413="DIRECCION ADMINISTRATIVA","SUBSECRETARÍA CORPORATIVA",D413="DIRECCION FINANCIERA","SUBSECRETARÍA CORPORATIVA",D413="TALENTO HUMANO","SUBSECRETARÍA CORPORATIVA",D413="GESTION DOCUMENTAL","SUBSECRETARÍA CORPORATIVA",D413="SUBSECRETARIA DE VIVIENDA","SUBSECRETARÍA DE VIVIENDA",D413="DIRECCION DE APOYO A LA CONSTRUCCION","SUBSECRETARÍA DE VIVIENDA",D413="DIRECCION DE FINANCIACION DE VIVIENDA","SUBSECRETARÍA DE VIVIENDA",D413="DIRECCION DE MEJORAMIENTO HABITACIONAL","SUBSECRETARÍA DE VIVIENDA",D413="SUBDIRECCION DE RECURSOS PRIVADOS","SUBSECRETARÍA DE VIVIENDA",D413="SUBSECRETARIA DE PLANEACION Y POLITICAS","SUBSECRETARÍA DE PLANEACIÓN Y POLÍTICAS",D413="DIRECCION DE INFORMACION DE POLITICAS PUBLICAS","SUBSECRETARÍA DE PLANEACIÓN Y POLÍTICAS",D413="DIRECCION DE SERVICIOS PUBLICOS","SUBSECRETARÍA DE PLANEACIÓN Y POLÍTICAS",D413="DIRECCION DE GESTION DEL SUELO","SUBSECRETARÍA DE PLANEACIÓN Y POLÍTICAS",D413="SUBSECRETARIA DE INVESTIGACIONES Y CONTROL DE VIVIENDA","SUBSECRETARÍA DE INSPECCIÓN, VIGILANCIA Y CONTROL DE VIVIENDA",D413="DIRECCION DE PREVENCION, ARRENDAMIENTO Y CONTROL DE ENAJENACION","SUBSECRETARÍA DE INSPECCIÓN, VIGILANCIA Y CONTROL DE VIVIENDA",D413="DIRECCION DE INVESTIGACIONES Y CONTROL DE VIVIENDA","SUBSECRETARÍA DE INSPECCIÓN, VIGILANCIA Y CONTROL DE VIVIENDA",D413="SUBSECRETARIA DE INSPECCION, VIGILANCIA Y CONTROL DE VIVIENDA","SUBSECRETARÍA DE INSPECCIÓN, VIGILANCIA Y CONTROL DE VIVIENDA",D413="DESPACHO","DESPACHO DE LA SECRETARÍA",D413="DESPACHO DE LA SECRETARIA","DESPACHO DE LA SECRETARÍA",D413="SUBSECRETARIA JURIDICA","SUBSECRETARÍA JURÍDICA",D413="OFICINA DE CONTROL INTERNO","OFICINA DE CONTROL INTERNO",D413="OFICINA DE CONTROL DISCIPLINARIO INTERNO","OFICINA DE CONTROL DISCIPLINARIO INTERNO",D413="OFICINA ASESORA DE COMUNICACIONES","OFICINA ASESORA DE COMUNICACIONES",D413="SUBSECRETARIA DE INTERVENCIONES INTEGRALES","SUBSECRETARÍA DE INTERVENCIONES INTEGRALES",D413="DIRECCION DE HABITAT Y ENTORNOS","SUBSECRETARÍA DE INTERVENCIONES INTEGRALES",D413="DIRECCION DE OPERACIONES","SUBSECRETARÍA DE INTERVENCIONES INTEGRALES",D413="DIRECCION DE ESTRUCTURACION DE PROYECTOS","SUBSECRETARÍA DE INTERVENCIONES INTEGRALES",D413="OFICINA ASESORA DE PLANEACION","OFICINA ASESORA DE PLANEACIÓN",D413="OFICINA DE PARTICIPACION Y RELACIONAMIENTO CON LA CIUDADANIA","OFICINA DE PARTICIPACIÓN Y RELACIONAMIENTO CON LA CIUDADANÍA",D413="SERVICIO A LA CIUDADANIA","OFICINA DE PARTICIPACIÓN Y RELACIONAMIENTO CON LA CIUDADANÍA",D413="OFICINA DE TECNOLOGIA Y TRANSFORMACION DIGITAL","OFICINA DE TECNOLOGÍA Y TRANSFORMACIÓN DIGITAL")</f>
        <v>SUBSECRETARÍA DE VIVIENDA</v>
      </c>
      <c r="D413" s="5" t="str">
        <f>VLOOKUP(A413,[1]TODAS!$A$1:$T$2027,8,0)</f>
        <v>DIRECCION DE FINANCIACION DE VIVIENDA</v>
      </c>
      <c r="E413" s="6">
        <v>46043</v>
      </c>
      <c r="F413" s="6">
        <f>VLOOKUP(A413,[1]TODAS!$A$1:$T$2027,6,0)</f>
        <v>46051</v>
      </c>
      <c r="G413" s="27">
        <f>NETWORKDAYS(E413,F413,FESTIVOS!$A$17:$A$51)-1</f>
        <v>6</v>
      </c>
      <c r="H413" s="17" t="str">
        <f>VLOOKUP(A413,[1]TODAS!$A$1:$T$2027,14,0)</f>
        <v>FINALIZADO</v>
      </c>
      <c r="I413" s="6" t="str">
        <f>VLOOKUP(A413,[1]TODAS!$A$1:$T$2027,5,0)</f>
        <v>2-2026-5918, 2-2026-5918</v>
      </c>
      <c r="J413" s="3" t="s">
        <v>28</v>
      </c>
      <c r="K413" s="3" t="s">
        <v>19</v>
      </c>
    </row>
    <row r="414" spans="1:11" ht="14.5" x14ac:dyDescent="0.35">
      <c r="A414" s="5" t="s">
        <v>450</v>
      </c>
      <c r="B414" s="27">
        <v>410912026</v>
      </c>
      <c r="C414" s="5" t="str" cm="1">
        <f t="array" ref="C414">_xlfn.IFS(D414="CORRESPONDENCIA","SUBSECRETARÍA CORPORATIVA",D414="SUBSECRETARIA CORPORATIVA","SUBSECRETARÍA CORPORATIVA",D414="BIENES Y SERVICIOS","SUBSECRETARÍA CORPORATIVA",D414="DIRECCION DE CONTRATACION","SUBSECRETARÍA CORPORATIVA",D414="DIRECCION ADMINISTRATIVA","SUBSECRETARÍA CORPORATIVA",D414="DIRECCION FINANCIERA","SUBSECRETARÍA CORPORATIVA",D414="TALENTO HUMANO","SUBSECRETARÍA CORPORATIVA",D414="GESTION DOCUMENTAL","SUBSECRETARÍA CORPORATIVA",D414="SUBSECRETARIA DE VIVIENDA","SUBSECRETARÍA DE VIVIENDA",D414="DIRECCION DE APOYO A LA CONSTRUCCION","SUBSECRETARÍA DE VIVIENDA",D414="DIRECCION DE FINANCIACION DE VIVIENDA","SUBSECRETARÍA DE VIVIENDA",D414="DIRECCION DE MEJORAMIENTO HABITACIONAL","SUBSECRETARÍA DE VIVIENDA",D414="SUBDIRECCION DE RECURSOS PRIVADOS","SUBSECRETARÍA DE VIVIENDA",D414="SUBSECRETARIA DE PLANEACION Y POLITICAS","SUBSECRETARÍA DE PLANEACIÓN Y POLÍTICAS",D414="DIRECCION DE INFORMACION DE POLITICAS PUBLICAS","SUBSECRETARÍA DE PLANEACIÓN Y POLÍTICAS",D414="DIRECCION DE SERVICIOS PUBLICOS","SUBSECRETARÍA DE PLANEACIÓN Y POLÍTICAS",D414="DIRECCION DE GESTION DEL SUELO","SUBSECRETARÍA DE PLANEACIÓN Y POLÍTICAS",D414="SUBSECRETARIA DE INVESTIGACIONES Y CONTROL DE VIVIENDA","SUBSECRETARÍA DE INSPECCIÓN, VIGILANCIA Y CONTROL DE VIVIENDA",D414="DIRECCION DE PREVENCION, ARRENDAMIENTO Y CONTROL DE ENAJENACION","SUBSECRETARÍA DE INSPECCIÓN, VIGILANCIA Y CONTROL DE VIVIENDA",D414="DIRECCION DE INVESTIGACIONES Y CONTROL DE VIVIENDA","SUBSECRETARÍA DE INSPECCIÓN, VIGILANCIA Y CONTROL DE VIVIENDA",D414="SUBSECRETARIA DE INSPECCION, VIGILANCIA Y CONTROL DE VIVIENDA","SUBSECRETARÍA DE INSPECCIÓN, VIGILANCIA Y CONTROL DE VIVIENDA",D414="DESPACHO","DESPACHO DE LA SECRETARÍA",D414="DESPACHO DE LA SECRETARIA","DESPACHO DE LA SECRETARÍA",D414="SUBSECRETARIA JURIDICA","SUBSECRETARÍA JURÍDICA",D414="OFICINA DE CONTROL INTERNO","OFICINA DE CONTROL INTERNO",D414="OFICINA DE CONTROL DISCIPLINARIO INTERNO","OFICINA DE CONTROL DISCIPLINARIO INTERNO",D414="OFICINA ASESORA DE COMUNICACIONES","OFICINA ASESORA DE COMUNICACIONES",D414="SUBSECRETARIA DE INTERVENCIONES INTEGRALES","SUBSECRETARÍA DE INTERVENCIONES INTEGRALES",D414="DIRECCION DE HABITAT Y ENTORNOS","SUBSECRETARÍA DE INTERVENCIONES INTEGRALES",D414="DIRECCION DE OPERACIONES","SUBSECRETARÍA DE INTERVENCIONES INTEGRALES",D414="DIRECCION DE ESTRUCTURACION DE PROYECTOS","SUBSECRETARÍA DE INTERVENCIONES INTEGRALES",D414="OFICINA ASESORA DE PLANEACION","OFICINA ASESORA DE PLANEACIÓN",D414="OFICINA DE PARTICIPACION Y RELACIONAMIENTO CON LA CIUDADANIA","OFICINA DE PARTICIPACIÓN Y RELACIONAMIENTO CON LA CIUDADANÍA",D414="SERVICIO A LA CIUDADANIA","OFICINA DE PARTICIPACIÓN Y RELACIONAMIENTO CON LA CIUDADANÍA",D414="OFICINA DE TECNOLOGIA Y TRANSFORMACION DIGITAL","OFICINA DE TECNOLOGÍA Y TRANSFORMACIÓN DIGITAL")</f>
        <v>SUBSECRETARÍA DE VIVIENDA</v>
      </c>
      <c r="D414" s="5" t="str">
        <f>VLOOKUP(A414,[1]TODAS!$A$1:$T$2027,8,0)</f>
        <v>DIRECCION DE FINANCIACION DE VIVIENDA</v>
      </c>
      <c r="E414" s="6">
        <v>46043</v>
      </c>
      <c r="F414" s="6">
        <f>VLOOKUP(A414,[1]TODAS!$A$1:$T$2027,6,0)</f>
        <v>46051</v>
      </c>
      <c r="G414" s="27">
        <f>NETWORKDAYS(E414,F414,FESTIVOS!$A$17:$A$51)-1</f>
        <v>6</v>
      </c>
      <c r="H414" s="17" t="str">
        <f>VLOOKUP(A414,[1]TODAS!$A$1:$T$2027,14,0)</f>
        <v>FINALIZADO</v>
      </c>
      <c r="I414" s="6" t="str">
        <f>VLOOKUP(A414,[1]TODAS!$A$1:$T$2027,5,0)</f>
        <v>2-2026-5822, 2-2026-5822</v>
      </c>
      <c r="J414" s="3" t="s">
        <v>28</v>
      </c>
      <c r="K414" s="3" t="s">
        <v>19</v>
      </c>
    </row>
    <row r="415" spans="1:11" ht="14.5" x14ac:dyDescent="0.35">
      <c r="A415" s="5" t="s">
        <v>451</v>
      </c>
      <c r="B415" s="27">
        <v>412002026</v>
      </c>
      <c r="C415" s="5" t="str" cm="1">
        <f t="array" ref="C415">_xlfn.IFS(D415="CORRESPONDENCIA","SUBSECRETARÍA CORPORATIVA",D415="SUBSECRETARIA CORPORATIVA","SUBSECRETARÍA CORPORATIVA",D415="BIENES Y SERVICIOS","SUBSECRETARÍA CORPORATIVA",D415="DIRECCION DE CONTRATACION","SUBSECRETARÍA CORPORATIVA",D415="DIRECCION ADMINISTRATIVA","SUBSECRETARÍA CORPORATIVA",D415="DIRECCION FINANCIERA","SUBSECRETARÍA CORPORATIVA",D415="TALENTO HUMANO","SUBSECRETARÍA CORPORATIVA",D415="GESTION DOCUMENTAL","SUBSECRETARÍA CORPORATIVA",D415="SUBSECRETARIA DE VIVIENDA","SUBSECRETARÍA DE VIVIENDA",D415="DIRECCION DE APOYO A LA CONSTRUCCION","SUBSECRETARÍA DE VIVIENDA",D415="DIRECCION DE FINANCIACION DE VIVIENDA","SUBSECRETARÍA DE VIVIENDA",D415="DIRECCION DE MEJORAMIENTO HABITACIONAL","SUBSECRETARÍA DE VIVIENDA",D415="SUBDIRECCION DE RECURSOS PRIVADOS","SUBSECRETARÍA DE VIVIENDA",D415="SUBSECRETARIA DE PLANEACION Y POLITICAS","SUBSECRETARÍA DE PLANEACIÓN Y POLÍTICAS",D415="DIRECCION DE INFORMACION DE POLITICAS PUBLICAS","SUBSECRETARÍA DE PLANEACIÓN Y POLÍTICAS",D415="DIRECCION DE SERVICIOS PUBLICOS","SUBSECRETARÍA DE PLANEACIÓN Y POLÍTICAS",D415="DIRECCION DE GESTION DEL SUELO","SUBSECRETARÍA DE PLANEACIÓN Y POLÍTICAS",D415="SUBSECRETARIA DE INVESTIGACIONES Y CONTROL DE VIVIENDA","SUBSECRETARÍA DE INSPECCIÓN, VIGILANCIA Y CONTROL DE VIVIENDA",D415="DIRECCION DE PREVENCION, ARRENDAMIENTO Y CONTROL DE ENAJENACION","SUBSECRETARÍA DE INSPECCIÓN, VIGILANCIA Y CONTROL DE VIVIENDA",D415="DIRECCION DE INVESTIGACIONES Y CONTROL DE VIVIENDA","SUBSECRETARÍA DE INSPECCIÓN, VIGILANCIA Y CONTROL DE VIVIENDA",D415="SUBSECRETARIA DE INSPECCION, VIGILANCIA Y CONTROL DE VIVIENDA","SUBSECRETARÍA DE INSPECCIÓN, VIGILANCIA Y CONTROL DE VIVIENDA",D415="DESPACHO","DESPACHO DE LA SECRETARÍA",D415="DESPACHO DE LA SECRETARIA","DESPACHO DE LA SECRETARÍA",D415="SUBSECRETARIA JURIDICA","SUBSECRETARÍA JURÍDICA",D415="OFICINA DE CONTROL INTERNO","OFICINA DE CONTROL INTERNO",D415="OFICINA DE CONTROL DISCIPLINARIO INTERNO","OFICINA DE CONTROL DISCIPLINARIO INTERNO",D415="OFICINA ASESORA DE COMUNICACIONES","OFICINA ASESORA DE COMUNICACIONES",D415="SUBSECRETARIA DE INTERVENCIONES INTEGRALES","SUBSECRETARÍA DE INTERVENCIONES INTEGRALES",D415="DIRECCION DE HABITAT Y ENTORNOS","SUBSECRETARÍA DE INTERVENCIONES INTEGRALES",D415="DIRECCION DE OPERACIONES","SUBSECRETARÍA DE INTERVENCIONES INTEGRALES",D415="DIRECCION DE ESTRUCTURACION DE PROYECTOS","SUBSECRETARÍA DE INTERVENCIONES INTEGRALES",D415="OFICINA ASESORA DE PLANEACION","OFICINA ASESORA DE PLANEACIÓN",D415="OFICINA DE PARTICIPACION Y RELACIONAMIENTO CON LA CIUDADANIA","OFICINA DE PARTICIPACIÓN Y RELACIONAMIENTO CON LA CIUDADANÍA",D415="SERVICIO A LA CIUDADANIA","OFICINA DE PARTICIPACIÓN Y RELACIONAMIENTO CON LA CIUDADANÍA",D415="OFICINA DE TECNOLOGIA Y TRANSFORMACION DIGITAL","OFICINA DE TECNOLOGÍA Y TRANSFORMACIÓN DIGITAL")</f>
        <v>SUBSECRETARÍA DE VIVIENDA</v>
      </c>
      <c r="D415" s="5" t="str">
        <f>VLOOKUP(A415,[1]TODAS!$A$1:$T$2027,8,0)</f>
        <v>DIRECCION DE FINANCIACION DE VIVIENDA</v>
      </c>
      <c r="E415" s="6">
        <v>46043</v>
      </c>
      <c r="F415" s="6">
        <f>VLOOKUP(A415,[1]TODAS!$A$1:$T$2027,6,0)</f>
        <v>46048</v>
      </c>
      <c r="G415" s="27">
        <f>NETWORKDAYS(E415,F415,FESTIVOS!$A$17:$A$51)-1</f>
        <v>3</v>
      </c>
      <c r="H415" s="17" t="str">
        <f>VLOOKUP(A415,[1]TODAS!$A$1:$T$2027,14,0)</f>
        <v>FINALIZADO</v>
      </c>
      <c r="I415" s="6" t="str">
        <f>VLOOKUP(A415,[1]TODAS!$A$1:$T$2027,5,0)</f>
        <v>2-2026-4914, 2-2026-4914</v>
      </c>
      <c r="J415" s="3" t="s">
        <v>28</v>
      </c>
      <c r="K415" s="3" t="s">
        <v>19</v>
      </c>
    </row>
    <row r="416" spans="1:11" ht="14.5" x14ac:dyDescent="0.35">
      <c r="A416" s="5" t="s">
        <v>452</v>
      </c>
      <c r="B416" s="27">
        <v>414012026</v>
      </c>
      <c r="C416" s="5" t="str" cm="1">
        <f t="array" ref="C416">_xlfn.IFS(D416="CORRESPONDENCIA","SUBSECRETARÍA CORPORATIVA",D416="SUBSECRETARIA CORPORATIVA","SUBSECRETARÍA CORPORATIVA",D416="BIENES Y SERVICIOS","SUBSECRETARÍA CORPORATIVA",D416="DIRECCION DE CONTRATACION","SUBSECRETARÍA CORPORATIVA",D416="DIRECCION ADMINISTRATIVA","SUBSECRETARÍA CORPORATIVA",D416="DIRECCION FINANCIERA","SUBSECRETARÍA CORPORATIVA",D416="TALENTO HUMANO","SUBSECRETARÍA CORPORATIVA",D416="GESTION DOCUMENTAL","SUBSECRETARÍA CORPORATIVA",D416="SUBSECRETARIA DE VIVIENDA","SUBSECRETARÍA DE VIVIENDA",D416="DIRECCION DE APOYO A LA CONSTRUCCION","SUBSECRETARÍA DE VIVIENDA",D416="DIRECCION DE FINANCIACION DE VIVIENDA","SUBSECRETARÍA DE VIVIENDA",D416="DIRECCION DE MEJORAMIENTO HABITACIONAL","SUBSECRETARÍA DE VIVIENDA",D416="SUBDIRECCION DE RECURSOS PRIVADOS","SUBSECRETARÍA DE VIVIENDA",D416="SUBSECRETARIA DE PLANEACION Y POLITICAS","SUBSECRETARÍA DE PLANEACIÓN Y POLÍTICAS",D416="DIRECCION DE INFORMACION DE POLITICAS PUBLICAS","SUBSECRETARÍA DE PLANEACIÓN Y POLÍTICAS",D416="DIRECCION DE SERVICIOS PUBLICOS","SUBSECRETARÍA DE PLANEACIÓN Y POLÍTICAS",D416="DIRECCION DE GESTION DEL SUELO","SUBSECRETARÍA DE PLANEACIÓN Y POLÍTICAS",D416="SUBSECRETARIA DE INVESTIGACIONES Y CONTROL DE VIVIENDA","SUBSECRETARÍA DE INSPECCIÓN, VIGILANCIA Y CONTROL DE VIVIENDA",D416="DIRECCION DE PREVENCION, ARRENDAMIENTO Y CONTROL DE ENAJENACION","SUBSECRETARÍA DE INSPECCIÓN, VIGILANCIA Y CONTROL DE VIVIENDA",D416="DIRECCION DE INVESTIGACIONES Y CONTROL DE VIVIENDA","SUBSECRETARÍA DE INSPECCIÓN, VIGILANCIA Y CONTROL DE VIVIENDA",D416="SUBSECRETARIA DE INSPECCION, VIGILANCIA Y CONTROL DE VIVIENDA","SUBSECRETARÍA DE INSPECCIÓN, VIGILANCIA Y CONTROL DE VIVIENDA",D416="DESPACHO","DESPACHO DE LA SECRETARÍA",D416="DESPACHO DE LA SECRETARIA","DESPACHO DE LA SECRETARÍA",D416="SUBSECRETARIA JURIDICA","SUBSECRETARÍA JURÍDICA",D416="OFICINA DE CONTROL INTERNO","OFICINA DE CONTROL INTERNO",D416="OFICINA DE CONTROL DISCIPLINARIO INTERNO","OFICINA DE CONTROL DISCIPLINARIO INTERNO",D416="OFICINA ASESORA DE COMUNICACIONES","OFICINA ASESORA DE COMUNICACIONES",D416="SUBSECRETARIA DE INTERVENCIONES INTEGRALES","SUBSECRETARÍA DE INTERVENCIONES INTEGRALES",D416="DIRECCION DE HABITAT Y ENTORNOS","SUBSECRETARÍA DE INTERVENCIONES INTEGRALES",D416="DIRECCION DE OPERACIONES","SUBSECRETARÍA DE INTERVENCIONES INTEGRALES",D416="DIRECCION DE ESTRUCTURACION DE PROYECTOS","SUBSECRETARÍA DE INTERVENCIONES INTEGRALES",D416="OFICINA ASESORA DE PLANEACION","OFICINA ASESORA DE PLANEACIÓN",D416="OFICINA DE PARTICIPACION Y RELACIONAMIENTO CON LA CIUDADANIA","OFICINA DE PARTICIPACIÓN Y RELACIONAMIENTO CON LA CIUDADANÍA",D416="SERVICIO A LA CIUDADANIA","OFICINA DE PARTICIPACIÓN Y RELACIONAMIENTO CON LA CIUDADANÍA",D416="OFICINA DE TECNOLOGIA Y TRANSFORMACION DIGITAL","OFICINA DE TECNOLOGÍA Y TRANSFORMACIÓN DIGITAL")</f>
        <v>SUBSECRETARÍA JURÍDICA</v>
      </c>
      <c r="D416" s="5" t="str">
        <f>VLOOKUP(A416,[1]TODAS!$A$1:$T$2027,8,0)</f>
        <v>SUBSECRETARIA JURIDICA</v>
      </c>
      <c r="E416" s="6">
        <v>46043</v>
      </c>
      <c r="F416" s="6">
        <f>VLOOKUP(A416,[1]TODAS!$A$1:$T$2027,6,0)</f>
        <v>46056</v>
      </c>
      <c r="G416" s="27">
        <f>NETWORKDAYS(E416,F416,FESTIVOS!$A$17:$A$51)-1</f>
        <v>9</v>
      </c>
      <c r="H416" s="17" t="str">
        <f>VLOOKUP(A416,[1]TODAS!$A$1:$T$2027,14,0)</f>
        <v>FINALIZADO</v>
      </c>
      <c r="I416" s="6" t="str">
        <f>VLOOKUP(A416,[1]TODAS!$A$1:$T$2027,5,0)</f>
        <v>2-2026-6717, 2-2026-6717</v>
      </c>
      <c r="J416" s="3" t="s">
        <v>28</v>
      </c>
      <c r="K416" s="3" t="s">
        <v>19</v>
      </c>
    </row>
    <row r="417" spans="1:11" ht="14.5" x14ac:dyDescent="0.35">
      <c r="A417" s="5" t="s">
        <v>453</v>
      </c>
      <c r="B417" s="27">
        <v>414072026</v>
      </c>
      <c r="C417" s="5" t="str" cm="1">
        <f t="array" ref="C417">_xlfn.IFS(D417="CORRESPONDENCIA","SUBSECRETARÍA CORPORATIVA",D417="SUBSECRETARIA CORPORATIVA","SUBSECRETARÍA CORPORATIVA",D417="BIENES Y SERVICIOS","SUBSECRETARÍA CORPORATIVA",D417="DIRECCION DE CONTRATACION","SUBSECRETARÍA CORPORATIVA",D417="DIRECCION ADMINISTRATIVA","SUBSECRETARÍA CORPORATIVA",D417="DIRECCION FINANCIERA","SUBSECRETARÍA CORPORATIVA",D417="TALENTO HUMANO","SUBSECRETARÍA CORPORATIVA",D417="GESTION DOCUMENTAL","SUBSECRETARÍA CORPORATIVA",D417="SUBSECRETARIA DE VIVIENDA","SUBSECRETARÍA DE VIVIENDA",D417="DIRECCION DE APOYO A LA CONSTRUCCION","SUBSECRETARÍA DE VIVIENDA",D417="DIRECCION DE FINANCIACION DE VIVIENDA","SUBSECRETARÍA DE VIVIENDA",D417="DIRECCION DE MEJORAMIENTO HABITACIONAL","SUBSECRETARÍA DE VIVIENDA",D417="SUBDIRECCION DE RECURSOS PRIVADOS","SUBSECRETARÍA DE VIVIENDA",D417="SUBSECRETARIA DE PLANEACION Y POLITICAS","SUBSECRETARÍA DE PLANEACIÓN Y POLÍTICAS",D417="DIRECCION DE INFORMACION DE POLITICAS PUBLICAS","SUBSECRETARÍA DE PLANEACIÓN Y POLÍTICAS",D417="DIRECCION DE SERVICIOS PUBLICOS","SUBSECRETARÍA DE PLANEACIÓN Y POLÍTICAS",D417="DIRECCION DE GESTION DEL SUELO","SUBSECRETARÍA DE PLANEACIÓN Y POLÍTICAS",D417="SUBSECRETARIA DE INVESTIGACIONES Y CONTROL DE VIVIENDA","SUBSECRETARÍA DE INSPECCIÓN, VIGILANCIA Y CONTROL DE VIVIENDA",D417="DIRECCION DE PREVENCION, ARRENDAMIENTO Y CONTROL DE ENAJENACION","SUBSECRETARÍA DE INSPECCIÓN, VIGILANCIA Y CONTROL DE VIVIENDA",D417="DIRECCION DE INVESTIGACIONES Y CONTROL DE VIVIENDA","SUBSECRETARÍA DE INSPECCIÓN, VIGILANCIA Y CONTROL DE VIVIENDA",D417="SUBSECRETARIA DE INSPECCION, VIGILANCIA Y CONTROL DE VIVIENDA","SUBSECRETARÍA DE INSPECCIÓN, VIGILANCIA Y CONTROL DE VIVIENDA",D417="DESPACHO","DESPACHO DE LA SECRETARÍA",D417="DESPACHO DE LA SECRETARIA","DESPACHO DE LA SECRETARÍA",D417="SUBSECRETARIA JURIDICA","SUBSECRETARÍA JURÍDICA",D417="OFICINA DE CONTROL INTERNO","OFICINA DE CONTROL INTERNO",D417="OFICINA DE CONTROL DISCIPLINARIO INTERNO","OFICINA DE CONTROL DISCIPLINARIO INTERNO",D417="OFICINA ASESORA DE COMUNICACIONES","OFICINA ASESORA DE COMUNICACIONES",D417="SUBSECRETARIA DE INTERVENCIONES INTEGRALES","SUBSECRETARÍA DE INTERVENCIONES INTEGRALES",D417="DIRECCION DE HABITAT Y ENTORNOS","SUBSECRETARÍA DE INTERVENCIONES INTEGRALES",D417="DIRECCION DE OPERACIONES","SUBSECRETARÍA DE INTERVENCIONES INTEGRALES",D417="DIRECCION DE ESTRUCTURACION DE PROYECTOS","SUBSECRETARÍA DE INTERVENCIONES INTEGRALES",D417="OFICINA ASESORA DE PLANEACION","OFICINA ASESORA DE PLANEACIÓN",D417="OFICINA DE PARTICIPACION Y RELACIONAMIENTO CON LA CIUDADANIA","OFICINA DE PARTICIPACIÓN Y RELACIONAMIENTO CON LA CIUDADANÍA",D417="SERVICIO A LA CIUDADANIA","OFICINA DE PARTICIPACIÓN Y RELACIONAMIENTO CON LA CIUDADANÍA",D417="OFICINA DE TECNOLOGIA Y TRANSFORMACION DIGITAL","OFICINA DE TECNOLOGÍA Y TRANSFORMACIÓN DIGITAL")</f>
        <v>SUBSECRETARÍA DE VIVIENDA</v>
      </c>
      <c r="D417" s="5" t="str">
        <f>VLOOKUP(A417,[1]TODAS!$A$1:$T$2027,8,0)</f>
        <v>DIRECCION DE FINANCIACION DE VIVIENDA</v>
      </c>
      <c r="E417" s="6">
        <v>46043</v>
      </c>
      <c r="F417" s="6">
        <f>VLOOKUP(A417,[1]TODAS!$A$1:$T$2027,6,0)</f>
        <v>46051</v>
      </c>
      <c r="G417" s="27">
        <f>NETWORKDAYS(E417,F417,FESTIVOS!$A$17:$A$51)-1</f>
        <v>6</v>
      </c>
      <c r="H417" s="17" t="str">
        <f>VLOOKUP(A417,[1]TODAS!$A$1:$T$2027,14,0)</f>
        <v>FINALIZADO</v>
      </c>
      <c r="I417" s="6" t="str">
        <f>VLOOKUP(A417,[1]TODAS!$A$1:$T$2027,5,0)</f>
        <v>2-2026-5811, 2-2026-5811</v>
      </c>
      <c r="J417" s="3" t="s">
        <v>28</v>
      </c>
      <c r="K417" s="3" t="s">
        <v>19</v>
      </c>
    </row>
    <row r="418" spans="1:11" ht="14.5" x14ac:dyDescent="0.35">
      <c r="A418" s="5" t="s">
        <v>454</v>
      </c>
      <c r="B418" s="27">
        <v>414302026</v>
      </c>
      <c r="C418" s="5" t="str" cm="1">
        <f t="array" ref="C418">_xlfn.IFS(D418="CORRESPONDENCIA","SUBSECRETARÍA CORPORATIVA",D418="SUBSECRETARIA CORPORATIVA","SUBSECRETARÍA CORPORATIVA",D418="BIENES Y SERVICIOS","SUBSECRETARÍA CORPORATIVA",D418="DIRECCION DE CONTRATACION","SUBSECRETARÍA CORPORATIVA",D418="DIRECCION ADMINISTRATIVA","SUBSECRETARÍA CORPORATIVA",D418="DIRECCION FINANCIERA","SUBSECRETARÍA CORPORATIVA",D418="TALENTO HUMANO","SUBSECRETARÍA CORPORATIVA",D418="GESTION DOCUMENTAL","SUBSECRETARÍA CORPORATIVA",D418="SUBSECRETARIA DE VIVIENDA","SUBSECRETARÍA DE VIVIENDA",D418="DIRECCION DE APOYO A LA CONSTRUCCION","SUBSECRETARÍA DE VIVIENDA",D418="DIRECCION DE FINANCIACION DE VIVIENDA","SUBSECRETARÍA DE VIVIENDA",D418="DIRECCION DE MEJORAMIENTO HABITACIONAL","SUBSECRETARÍA DE VIVIENDA",D418="SUBDIRECCION DE RECURSOS PRIVADOS","SUBSECRETARÍA DE VIVIENDA",D418="SUBSECRETARIA DE PLANEACION Y POLITICAS","SUBSECRETARÍA DE PLANEACIÓN Y POLÍTICAS",D418="DIRECCION DE INFORMACION DE POLITICAS PUBLICAS","SUBSECRETARÍA DE PLANEACIÓN Y POLÍTICAS",D418="DIRECCION DE SERVICIOS PUBLICOS","SUBSECRETARÍA DE PLANEACIÓN Y POLÍTICAS",D418="DIRECCION DE GESTION DEL SUELO","SUBSECRETARÍA DE PLANEACIÓN Y POLÍTICAS",D418="SUBSECRETARIA DE INVESTIGACIONES Y CONTROL DE VIVIENDA","SUBSECRETARÍA DE INSPECCIÓN, VIGILANCIA Y CONTROL DE VIVIENDA",D418="DIRECCION DE PREVENCION, ARRENDAMIENTO Y CONTROL DE ENAJENACION","SUBSECRETARÍA DE INSPECCIÓN, VIGILANCIA Y CONTROL DE VIVIENDA",D418="DIRECCION DE INVESTIGACIONES Y CONTROL DE VIVIENDA","SUBSECRETARÍA DE INSPECCIÓN, VIGILANCIA Y CONTROL DE VIVIENDA",D418="SUBSECRETARIA DE INSPECCION, VIGILANCIA Y CONTROL DE VIVIENDA","SUBSECRETARÍA DE INSPECCIÓN, VIGILANCIA Y CONTROL DE VIVIENDA",D418="DESPACHO","DESPACHO DE LA SECRETARÍA",D418="DESPACHO DE LA SECRETARIA","DESPACHO DE LA SECRETARÍA",D418="SUBSECRETARIA JURIDICA","SUBSECRETARÍA JURÍDICA",D418="OFICINA DE CONTROL INTERNO","OFICINA DE CONTROL INTERNO",D418="OFICINA DE CONTROL DISCIPLINARIO INTERNO","OFICINA DE CONTROL DISCIPLINARIO INTERNO",D418="OFICINA ASESORA DE COMUNICACIONES","OFICINA ASESORA DE COMUNICACIONES",D418="SUBSECRETARIA DE INTERVENCIONES INTEGRALES","SUBSECRETARÍA DE INTERVENCIONES INTEGRALES",D418="DIRECCION DE HABITAT Y ENTORNOS","SUBSECRETARÍA DE INTERVENCIONES INTEGRALES",D418="DIRECCION DE OPERACIONES","SUBSECRETARÍA DE INTERVENCIONES INTEGRALES",D418="DIRECCION DE ESTRUCTURACION DE PROYECTOS","SUBSECRETARÍA DE INTERVENCIONES INTEGRALES",D418="OFICINA ASESORA DE PLANEACION","OFICINA ASESORA DE PLANEACIÓN",D418="OFICINA DE PARTICIPACION Y RELACIONAMIENTO CON LA CIUDADANIA","OFICINA DE PARTICIPACIÓN Y RELACIONAMIENTO CON LA CIUDADANÍA",D418="SERVICIO A LA CIUDADANIA","OFICINA DE PARTICIPACIÓN Y RELACIONAMIENTO CON LA CIUDADANÍA",D418="OFICINA DE TECNOLOGIA Y TRANSFORMACION DIGITAL","OFICINA DE TECNOLOGÍA Y TRANSFORMACIÓN DIGITAL")</f>
        <v>SUBSECRETARÍA DE VIVIENDA</v>
      </c>
      <c r="D418" s="5" t="str">
        <f>VLOOKUP(A418,[1]TODAS!$A$1:$T$2027,8,0)</f>
        <v>DIRECCION DE FINANCIACION DE VIVIENDA</v>
      </c>
      <c r="E418" s="6">
        <v>46043</v>
      </c>
      <c r="F418" s="6">
        <f>VLOOKUP(A418,[1]TODAS!$A$1:$T$2027,6,0)</f>
        <v>46055</v>
      </c>
      <c r="G418" s="27">
        <f>NETWORKDAYS(E418,F418,FESTIVOS!$A$17:$A$51)-1</f>
        <v>8</v>
      </c>
      <c r="H418" s="17" t="str">
        <f>VLOOKUP(A418,[1]TODAS!$A$1:$T$2027,14,0)</f>
        <v>FINALIZADO</v>
      </c>
      <c r="I418" s="6" t="str">
        <f>VLOOKUP(A418,[1]TODAS!$A$1:$T$2027,5,0)</f>
        <v>2-2026-6549, 2-2026-6549</v>
      </c>
      <c r="J418" s="3" t="s">
        <v>28</v>
      </c>
      <c r="K418" s="3" t="s">
        <v>19</v>
      </c>
    </row>
    <row r="419" spans="1:11" ht="14.5" x14ac:dyDescent="0.35">
      <c r="A419" s="5" t="s">
        <v>455</v>
      </c>
      <c r="B419" s="27">
        <v>414532026</v>
      </c>
      <c r="C419" s="5" t="str" cm="1">
        <f t="array" ref="C419">_xlfn.IFS(D419="CORRESPONDENCIA","SUBSECRETARÍA CORPORATIVA",D419="SUBSECRETARIA CORPORATIVA","SUBSECRETARÍA CORPORATIVA",D419="BIENES Y SERVICIOS","SUBSECRETARÍA CORPORATIVA",D419="DIRECCION DE CONTRATACION","SUBSECRETARÍA CORPORATIVA",D419="DIRECCION ADMINISTRATIVA","SUBSECRETARÍA CORPORATIVA",D419="DIRECCION FINANCIERA","SUBSECRETARÍA CORPORATIVA",D419="TALENTO HUMANO","SUBSECRETARÍA CORPORATIVA",D419="GESTION DOCUMENTAL","SUBSECRETARÍA CORPORATIVA",D419="SUBSECRETARIA DE VIVIENDA","SUBSECRETARÍA DE VIVIENDA",D419="DIRECCION DE APOYO A LA CONSTRUCCION","SUBSECRETARÍA DE VIVIENDA",D419="DIRECCION DE FINANCIACION DE VIVIENDA","SUBSECRETARÍA DE VIVIENDA",D419="DIRECCION DE MEJORAMIENTO HABITACIONAL","SUBSECRETARÍA DE VIVIENDA",D419="SUBDIRECCION DE RECURSOS PRIVADOS","SUBSECRETARÍA DE VIVIENDA",D419="SUBSECRETARIA DE PLANEACION Y POLITICAS","SUBSECRETARÍA DE PLANEACIÓN Y POLÍTICAS",D419="DIRECCION DE INFORMACION DE POLITICAS PUBLICAS","SUBSECRETARÍA DE PLANEACIÓN Y POLÍTICAS",D419="DIRECCION DE SERVICIOS PUBLICOS","SUBSECRETARÍA DE PLANEACIÓN Y POLÍTICAS",D419="DIRECCION DE GESTION DEL SUELO","SUBSECRETARÍA DE PLANEACIÓN Y POLÍTICAS",D419="SUBSECRETARIA DE INVESTIGACIONES Y CONTROL DE VIVIENDA","SUBSECRETARÍA DE INSPECCIÓN, VIGILANCIA Y CONTROL DE VIVIENDA",D419="DIRECCION DE PREVENCION, ARRENDAMIENTO Y CONTROL DE ENAJENACION","SUBSECRETARÍA DE INSPECCIÓN, VIGILANCIA Y CONTROL DE VIVIENDA",D419="DIRECCION DE INVESTIGACIONES Y CONTROL DE VIVIENDA","SUBSECRETARÍA DE INSPECCIÓN, VIGILANCIA Y CONTROL DE VIVIENDA",D419="SUBSECRETARIA DE INSPECCION, VIGILANCIA Y CONTROL DE VIVIENDA","SUBSECRETARÍA DE INSPECCIÓN, VIGILANCIA Y CONTROL DE VIVIENDA",D419="DESPACHO","DESPACHO DE LA SECRETARÍA",D419="DESPACHO DE LA SECRETARIA","DESPACHO DE LA SECRETARÍA",D419="SUBSECRETARIA JURIDICA","SUBSECRETARÍA JURÍDICA",D419="OFICINA DE CONTROL INTERNO","OFICINA DE CONTROL INTERNO",D419="OFICINA DE CONTROL DISCIPLINARIO INTERNO","OFICINA DE CONTROL DISCIPLINARIO INTERNO",D419="OFICINA ASESORA DE COMUNICACIONES","OFICINA ASESORA DE COMUNICACIONES",D419="SUBSECRETARIA DE INTERVENCIONES INTEGRALES","SUBSECRETARÍA DE INTERVENCIONES INTEGRALES",D419="DIRECCION DE HABITAT Y ENTORNOS","SUBSECRETARÍA DE INTERVENCIONES INTEGRALES",D419="DIRECCION DE OPERACIONES","SUBSECRETARÍA DE INTERVENCIONES INTEGRALES",D419="DIRECCION DE ESTRUCTURACION DE PROYECTOS","SUBSECRETARÍA DE INTERVENCIONES INTEGRALES",D419="OFICINA ASESORA DE PLANEACION","OFICINA ASESORA DE PLANEACIÓN",D419="OFICINA DE PARTICIPACION Y RELACIONAMIENTO CON LA CIUDADANIA","OFICINA DE PARTICIPACIÓN Y RELACIONAMIENTO CON LA CIUDADANÍA",D419="SERVICIO A LA CIUDADANIA","OFICINA DE PARTICIPACIÓN Y RELACIONAMIENTO CON LA CIUDADANÍA",D419="OFICINA DE TECNOLOGIA Y TRANSFORMACION DIGITAL","OFICINA DE TECNOLOGÍA Y TRANSFORMACIÓN DIGITAL")</f>
        <v>SUBSECRETARÍA DE VIVIENDA</v>
      </c>
      <c r="D419" s="5" t="str">
        <f>VLOOKUP(A419,[1]TODAS!$A$1:$T$2027,8,0)</f>
        <v>DIRECCION DE FINANCIACION DE VIVIENDA</v>
      </c>
      <c r="E419" s="6">
        <v>46043</v>
      </c>
      <c r="F419" s="6">
        <f>VLOOKUP(A419,[1]TODAS!$A$1:$T$2027,6,0)</f>
        <v>46055</v>
      </c>
      <c r="G419" s="27">
        <f>NETWORKDAYS(E419,F419,FESTIVOS!$A$17:$A$51)-1</f>
        <v>8</v>
      </c>
      <c r="H419" s="17" t="str">
        <f>VLOOKUP(A419,[1]TODAS!$A$1:$T$2027,14,0)</f>
        <v>FINALIZADO</v>
      </c>
      <c r="I419" s="6" t="str">
        <f>VLOOKUP(A419,[1]TODAS!$A$1:$T$2027,5,0)</f>
        <v>2-2026-6532, 2-2026-6532</v>
      </c>
      <c r="J419" s="3" t="s">
        <v>28</v>
      </c>
      <c r="K419" s="3" t="s">
        <v>19</v>
      </c>
    </row>
    <row r="420" spans="1:11" ht="14.5" x14ac:dyDescent="0.35">
      <c r="A420" s="5" t="s">
        <v>456</v>
      </c>
      <c r="B420" s="27">
        <v>414662026</v>
      </c>
      <c r="C420" s="5" t="str" cm="1">
        <f t="array" ref="C420">_xlfn.IFS(D420="CORRESPONDENCIA","SUBSECRETARÍA CORPORATIVA",D420="SUBSECRETARIA CORPORATIVA","SUBSECRETARÍA CORPORATIVA",D420="BIENES Y SERVICIOS","SUBSECRETARÍA CORPORATIVA",D420="DIRECCION DE CONTRATACION","SUBSECRETARÍA CORPORATIVA",D420="DIRECCION ADMINISTRATIVA","SUBSECRETARÍA CORPORATIVA",D420="DIRECCION FINANCIERA","SUBSECRETARÍA CORPORATIVA",D420="TALENTO HUMANO","SUBSECRETARÍA CORPORATIVA",D420="GESTION DOCUMENTAL","SUBSECRETARÍA CORPORATIVA",D420="SUBSECRETARIA DE VIVIENDA","SUBSECRETARÍA DE VIVIENDA",D420="DIRECCION DE APOYO A LA CONSTRUCCION","SUBSECRETARÍA DE VIVIENDA",D420="DIRECCION DE FINANCIACION DE VIVIENDA","SUBSECRETARÍA DE VIVIENDA",D420="DIRECCION DE MEJORAMIENTO HABITACIONAL","SUBSECRETARÍA DE VIVIENDA",D420="SUBDIRECCION DE RECURSOS PRIVADOS","SUBSECRETARÍA DE VIVIENDA",D420="SUBSECRETARIA DE PLANEACION Y POLITICAS","SUBSECRETARÍA DE PLANEACIÓN Y POLÍTICAS",D420="DIRECCION DE INFORMACION DE POLITICAS PUBLICAS","SUBSECRETARÍA DE PLANEACIÓN Y POLÍTICAS",D420="DIRECCION DE SERVICIOS PUBLICOS","SUBSECRETARÍA DE PLANEACIÓN Y POLÍTICAS",D420="DIRECCION DE GESTION DEL SUELO","SUBSECRETARÍA DE PLANEACIÓN Y POLÍTICAS",D420="SUBSECRETARIA DE INVESTIGACIONES Y CONTROL DE VIVIENDA","SUBSECRETARÍA DE INSPECCIÓN, VIGILANCIA Y CONTROL DE VIVIENDA",D420="DIRECCION DE PREVENCION, ARRENDAMIENTO Y CONTROL DE ENAJENACION","SUBSECRETARÍA DE INSPECCIÓN, VIGILANCIA Y CONTROL DE VIVIENDA",D420="DIRECCION DE INVESTIGACIONES Y CONTROL DE VIVIENDA","SUBSECRETARÍA DE INSPECCIÓN, VIGILANCIA Y CONTROL DE VIVIENDA",D420="SUBSECRETARIA DE INSPECCION, VIGILANCIA Y CONTROL DE VIVIENDA","SUBSECRETARÍA DE INSPECCIÓN, VIGILANCIA Y CONTROL DE VIVIENDA",D420="DESPACHO","DESPACHO DE LA SECRETARÍA",D420="DESPACHO DE LA SECRETARIA","DESPACHO DE LA SECRETARÍA",D420="SUBSECRETARIA JURIDICA","SUBSECRETARÍA JURÍDICA",D420="OFICINA DE CONTROL INTERNO","OFICINA DE CONTROL INTERNO",D420="OFICINA DE CONTROL DISCIPLINARIO INTERNO","OFICINA DE CONTROL DISCIPLINARIO INTERNO",D420="OFICINA ASESORA DE COMUNICACIONES","OFICINA ASESORA DE COMUNICACIONES",D420="SUBSECRETARIA DE INTERVENCIONES INTEGRALES","SUBSECRETARÍA DE INTERVENCIONES INTEGRALES",D420="DIRECCION DE HABITAT Y ENTORNOS","SUBSECRETARÍA DE INTERVENCIONES INTEGRALES",D420="DIRECCION DE OPERACIONES","SUBSECRETARÍA DE INTERVENCIONES INTEGRALES",D420="DIRECCION DE ESTRUCTURACION DE PROYECTOS","SUBSECRETARÍA DE INTERVENCIONES INTEGRALES",D420="OFICINA ASESORA DE PLANEACION","OFICINA ASESORA DE PLANEACIÓN",D420="OFICINA DE PARTICIPACION Y RELACIONAMIENTO CON LA CIUDADANIA","OFICINA DE PARTICIPACIÓN Y RELACIONAMIENTO CON LA CIUDADANÍA",D420="SERVICIO A LA CIUDADANIA","OFICINA DE PARTICIPACIÓN Y RELACIONAMIENTO CON LA CIUDADANÍA",D420="OFICINA DE TECNOLOGIA Y TRANSFORMACION DIGITAL","OFICINA DE TECNOLOGÍA Y TRANSFORMACIÓN DIGITAL")</f>
        <v>SUBSECRETARÍA DE VIVIENDA</v>
      </c>
      <c r="D420" s="5" t="str">
        <f>VLOOKUP(A420,[1]TODAS!$A$1:$T$2027,8,0)</f>
        <v>DIRECCION DE FINANCIACION DE VIVIENDA</v>
      </c>
      <c r="E420" s="6">
        <v>46043</v>
      </c>
      <c r="F420" s="6">
        <f>VLOOKUP(A420,[1]TODAS!$A$1:$T$2027,6,0)</f>
        <v>46050</v>
      </c>
      <c r="G420" s="27">
        <f>NETWORKDAYS(E420,F420,FESTIVOS!$A$17:$A$51)-1</f>
        <v>5</v>
      </c>
      <c r="H420" s="17" t="str">
        <f>VLOOKUP(A420,[1]TODAS!$A$1:$T$2027,14,0)</f>
        <v>FINALIZADO</v>
      </c>
      <c r="I420" s="6" t="str">
        <f>VLOOKUP(A420,[1]TODAS!$A$1:$T$2027,5,0)</f>
        <v>2-2026-5568, 2-2026-5568</v>
      </c>
      <c r="J420" s="3" t="s">
        <v>28</v>
      </c>
      <c r="K420" s="3" t="s">
        <v>19</v>
      </c>
    </row>
    <row r="421" spans="1:11" ht="14.5" x14ac:dyDescent="0.35">
      <c r="A421" s="5" t="s">
        <v>457</v>
      </c>
      <c r="B421" s="27">
        <v>414762026</v>
      </c>
      <c r="C421" s="5" t="str" cm="1">
        <f t="array" ref="C421">_xlfn.IFS(D421="CORRESPONDENCIA","SUBSECRETARÍA CORPORATIVA",D421="SUBSECRETARIA CORPORATIVA","SUBSECRETARÍA CORPORATIVA",D421="BIENES Y SERVICIOS","SUBSECRETARÍA CORPORATIVA",D421="DIRECCION DE CONTRATACION","SUBSECRETARÍA CORPORATIVA",D421="DIRECCION ADMINISTRATIVA","SUBSECRETARÍA CORPORATIVA",D421="DIRECCION FINANCIERA","SUBSECRETARÍA CORPORATIVA",D421="TALENTO HUMANO","SUBSECRETARÍA CORPORATIVA",D421="GESTION DOCUMENTAL","SUBSECRETARÍA CORPORATIVA",D421="SUBSECRETARIA DE VIVIENDA","SUBSECRETARÍA DE VIVIENDA",D421="DIRECCION DE APOYO A LA CONSTRUCCION","SUBSECRETARÍA DE VIVIENDA",D421="DIRECCION DE FINANCIACION DE VIVIENDA","SUBSECRETARÍA DE VIVIENDA",D421="DIRECCION DE MEJORAMIENTO HABITACIONAL","SUBSECRETARÍA DE VIVIENDA",D421="SUBDIRECCION DE RECURSOS PRIVADOS","SUBSECRETARÍA DE VIVIENDA",D421="SUBSECRETARIA DE PLANEACION Y POLITICAS","SUBSECRETARÍA DE PLANEACIÓN Y POLÍTICAS",D421="DIRECCION DE INFORMACION DE POLITICAS PUBLICAS","SUBSECRETARÍA DE PLANEACIÓN Y POLÍTICAS",D421="DIRECCION DE SERVICIOS PUBLICOS","SUBSECRETARÍA DE PLANEACIÓN Y POLÍTICAS",D421="DIRECCION DE GESTION DEL SUELO","SUBSECRETARÍA DE PLANEACIÓN Y POLÍTICAS",D421="SUBSECRETARIA DE INVESTIGACIONES Y CONTROL DE VIVIENDA","SUBSECRETARÍA DE INSPECCIÓN, VIGILANCIA Y CONTROL DE VIVIENDA",D421="DIRECCION DE PREVENCION, ARRENDAMIENTO Y CONTROL DE ENAJENACION","SUBSECRETARÍA DE INSPECCIÓN, VIGILANCIA Y CONTROL DE VIVIENDA",D421="DIRECCION DE INVESTIGACIONES Y CONTROL DE VIVIENDA","SUBSECRETARÍA DE INSPECCIÓN, VIGILANCIA Y CONTROL DE VIVIENDA",D421="SUBSECRETARIA DE INSPECCION, VIGILANCIA Y CONTROL DE VIVIENDA","SUBSECRETARÍA DE INSPECCIÓN, VIGILANCIA Y CONTROL DE VIVIENDA",D421="DESPACHO","DESPACHO DE LA SECRETARÍA",D421="DESPACHO DE LA SECRETARIA","DESPACHO DE LA SECRETARÍA",D421="SUBSECRETARIA JURIDICA","SUBSECRETARÍA JURÍDICA",D421="OFICINA DE CONTROL INTERNO","OFICINA DE CONTROL INTERNO",D421="OFICINA DE CONTROL DISCIPLINARIO INTERNO","OFICINA DE CONTROL DISCIPLINARIO INTERNO",D421="OFICINA ASESORA DE COMUNICACIONES","OFICINA ASESORA DE COMUNICACIONES",D421="SUBSECRETARIA DE INTERVENCIONES INTEGRALES","SUBSECRETARÍA DE INTERVENCIONES INTEGRALES",D421="DIRECCION DE HABITAT Y ENTORNOS","SUBSECRETARÍA DE INTERVENCIONES INTEGRALES",D421="DIRECCION DE OPERACIONES","SUBSECRETARÍA DE INTERVENCIONES INTEGRALES",D421="DIRECCION DE ESTRUCTURACION DE PROYECTOS","SUBSECRETARÍA DE INTERVENCIONES INTEGRALES",D421="OFICINA ASESORA DE PLANEACION","OFICINA ASESORA DE PLANEACIÓN",D421="OFICINA DE PARTICIPACION Y RELACIONAMIENTO CON LA CIUDADANIA","OFICINA DE PARTICIPACIÓN Y RELACIONAMIENTO CON LA CIUDADANÍA",D421="SERVICIO A LA CIUDADANIA","OFICINA DE PARTICIPACIÓN Y RELACIONAMIENTO CON LA CIUDADANÍA",D421="OFICINA DE TECNOLOGIA Y TRANSFORMACION DIGITAL","OFICINA DE TECNOLOGÍA Y TRANSFORMACIÓN DIGITAL")</f>
        <v>SUBSECRETARÍA DE VIVIENDA</v>
      </c>
      <c r="D421" s="5" t="str">
        <f>VLOOKUP(A421,[1]TODAS!$A$1:$T$2027,8,0)</f>
        <v>DIRECCION DE FINANCIACION DE VIVIENDA</v>
      </c>
      <c r="E421" s="6">
        <v>46043</v>
      </c>
      <c r="F421" s="6">
        <f>VLOOKUP(A421,[1]TODAS!$A$1:$T$2027,6,0)</f>
        <v>46050</v>
      </c>
      <c r="G421" s="27">
        <f>NETWORKDAYS(E421,F421,FESTIVOS!$A$17:$A$51)-1</f>
        <v>5</v>
      </c>
      <c r="H421" s="17" t="str">
        <f>VLOOKUP(A421,[1]TODAS!$A$1:$T$2027,14,0)</f>
        <v>FINALIZADO</v>
      </c>
      <c r="I421" s="6" t="str">
        <f>VLOOKUP(A421,[1]TODAS!$A$1:$T$2027,5,0)</f>
        <v>2-2026-5655, 2-2026-5655</v>
      </c>
      <c r="J421" s="3" t="s">
        <v>28</v>
      </c>
      <c r="K421" s="3" t="s">
        <v>19</v>
      </c>
    </row>
    <row r="422" spans="1:11" ht="14.5" x14ac:dyDescent="0.35">
      <c r="A422" s="5" t="s">
        <v>458</v>
      </c>
      <c r="B422" s="27">
        <v>414972026</v>
      </c>
      <c r="C422" s="5" t="str" cm="1">
        <f t="array" ref="C422">_xlfn.IFS(D422="CORRESPONDENCIA","SUBSECRETARÍA CORPORATIVA",D422="SUBSECRETARIA CORPORATIVA","SUBSECRETARÍA CORPORATIVA",D422="BIENES Y SERVICIOS","SUBSECRETARÍA CORPORATIVA",D422="DIRECCION DE CONTRATACION","SUBSECRETARÍA CORPORATIVA",D422="DIRECCION ADMINISTRATIVA","SUBSECRETARÍA CORPORATIVA",D422="DIRECCION FINANCIERA","SUBSECRETARÍA CORPORATIVA",D422="TALENTO HUMANO","SUBSECRETARÍA CORPORATIVA",D422="GESTION DOCUMENTAL","SUBSECRETARÍA CORPORATIVA",D422="SUBSECRETARIA DE VIVIENDA","SUBSECRETARÍA DE VIVIENDA",D422="DIRECCION DE APOYO A LA CONSTRUCCION","SUBSECRETARÍA DE VIVIENDA",D422="DIRECCION DE FINANCIACION DE VIVIENDA","SUBSECRETARÍA DE VIVIENDA",D422="DIRECCION DE MEJORAMIENTO HABITACIONAL","SUBSECRETARÍA DE VIVIENDA",D422="SUBDIRECCION DE RECURSOS PRIVADOS","SUBSECRETARÍA DE VIVIENDA",D422="SUBSECRETARIA DE PLANEACION Y POLITICAS","SUBSECRETARÍA DE PLANEACIÓN Y POLÍTICAS",D422="DIRECCION DE INFORMACION DE POLITICAS PUBLICAS","SUBSECRETARÍA DE PLANEACIÓN Y POLÍTICAS",D422="DIRECCION DE SERVICIOS PUBLICOS","SUBSECRETARÍA DE PLANEACIÓN Y POLÍTICAS",D422="DIRECCION DE GESTION DEL SUELO","SUBSECRETARÍA DE PLANEACIÓN Y POLÍTICAS",D422="SUBSECRETARIA DE INVESTIGACIONES Y CONTROL DE VIVIENDA","SUBSECRETARÍA DE INSPECCIÓN, VIGILANCIA Y CONTROL DE VIVIENDA",D422="DIRECCION DE PREVENCION, ARRENDAMIENTO Y CONTROL DE ENAJENACION","SUBSECRETARÍA DE INSPECCIÓN, VIGILANCIA Y CONTROL DE VIVIENDA",D422="DIRECCION DE INVESTIGACIONES Y CONTROL DE VIVIENDA","SUBSECRETARÍA DE INSPECCIÓN, VIGILANCIA Y CONTROL DE VIVIENDA",D422="SUBSECRETARIA DE INSPECCION, VIGILANCIA Y CONTROL DE VIVIENDA","SUBSECRETARÍA DE INSPECCIÓN, VIGILANCIA Y CONTROL DE VIVIENDA",D422="DESPACHO","DESPACHO DE LA SECRETARÍA",D422="DESPACHO DE LA SECRETARIA","DESPACHO DE LA SECRETARÍA",D422="SUBSECRETARIA JURIDICA","SUBSECRETARÍA JURÍDICA",D422="OFICINA DE CONTROL INTERNO","OFICINA DE CONTROL INTERNO",D422="OFICINA DE CONTROL DISCIPLINARIO INTERNO","OFICINA DE CONTROL DISCIPLINARIO INTERNO",D422="OFICINA ASESORA DE COMUNICACIONES","OFICINA ASESORA DE COMUNICACIONES",D422="SUBSECRETARIA DE INTERVENCIONES INTEGRALES","SUBSECRETARÍA DE INTERVENCIONES INTEGRALES",D422="DIRECCION DE HABITAT Y ENTORNOS","SUBSECRETARÍA DE INTERVENCIONES INTEGRALES",D422="DIRECCION DE OPERACIONES","SUBSECRETARÍA DE INTERVENCIONES INTEGRALES",D422="DIRECCION DE ESTRUCTURACION DE PROYECTOS","SUBSECRETARÍA DE INTERVENCIONES INTEGRALES",D422="OFICINA ASESORA DE PLANEACION","OFICINA ASESORA DE PLANEACIÓN",D422="OFICINA DE PARTICIPACION Y RELACIONAMIENTO CON LA CIUDADANIA","OFICINA DE PARTICIPACIÓN Y RELACIONAMIENTO CON LA CIUDADANÍA",D422="SERVICIO A LA CIUDADANIA","OFICINA DE PARTICIPACIÓN Y RELACIONAMIENTO CON LA CIUDADANÍA",D422="OFICINA DE TECNOLOGIA Y TRANSFORMACION DIGITAL","OFICINA DE TECNOLOGÍA Y TRANSFORMACIÓN DIGITAL")</f>
        <v>SUBSECRETARÍA DE INSPECCIÓN, VIGILANCIA Y CONTROL DE VIVIENDA</v>
      </c>
      <c r="D422" s="5" t="str">
        <f>VLOOKUP(A422,[1]TODAS!$A$1:$T$2027,8,0)</f>
        <v>DIRECCION DE PREVENCION, ARRENDAMIENTO Y CONTROL DE ENAJENACION</v>
      </c>
      <c r="E422" s="6">
        <v>46043</v>
      </c>
      <c r="F422" s="6">
        <f>VLOOKUP(A422,[1]TODAS!$A$1:$T$2027,6,0)</f>
        <v>46051</v>
      </c>
      <c r="G422" s="27">
        <f>NETWORKDAYS(E422,F422,FESTIVOS!$A$17:$A$51)-1</f>
        <v>6</v>
      </c>
      <c r="H422" s="17" t="str">
        <f>VLOOKUP(A422,[1]TODAS!$A$1:$T$2027,14,0)</f>
        <v>FINALIZADO</v>
      </c>
      <c r="I422" s="6" t="str">
        <f>VLOOKUP(A422,[1]TODAS!$A$1:$T$2027,5,0)</f>
        <v>2-2026-5886, 2-2026-5886</v>
      </c>
      <c r="J422" s="3" t="s">
        <v>28</v>
      </c>
      <c r="K422" s="3" t="s">
        <v>19</v>
      </c>
    </row>
    <row r="423" spans="1:11" ht="14.5" x14ac:dyDescent="0.35">
      <c r="A423" s="5" t="s">
        <v>459</v>
      </c>
      <c r="B423" s="27">
        <v>415002026</v>
      </c>
      <c r="C423" s="5" t="str" cm="1">
        <f t="array" ref="C423">_xlfn.IFS(D423="CORRESPONDENCIA","SUBSECRETARÍA CORPORATIVA",D423="SUBSECRETARIA CORPORATIVA","SUBSECRETARÍA CORPORATIVA",D423="BIENES Y SERVICIOS","SUBSECRETARÍA CORPORATIVA",D423="DIRECCION DE CONTRATACION","SUBSECRETARÍA CORPORATIVA",D423="DIRECCION ADMINISTRATIVA","SUBSECRETARÍA CORPORATIVA",D423="DIRECCION FINANCIERA","SUBSECRETARÍA CORPORATIVA",D423="TALENTO HUMANO","SUBSECRETARÍA CORPORATIVA",D423="GESTION DOCUMENTAL","SUBSECRETARÍA CORPORATIVA",D423="SUBSECRETARIA DE VIVIENDA","SUBSECRETARÍA DE VIVIENDA",D423="DIRECCION DE APOYO A LA CONSTRUCCION","SUBSECRETARÍA DE VIVIENDA",D423="DIRECCION DE FINANCIACION DE VIVIENDA","SUBSECRETARÍA DE VIVIENDA",D423="DIRECCION DE MEJORAMIENTO HABITACIONAL","SUBSECRETARÍA DE VIVIENDA",D423="SUBDIRECCION DE RECURSOS PRIVADOS","SUBSECRETARÍA DE VIVIENDA",D423="SUBSECRETARIA DE PLANEACION Y POLITICAS","SUBSECRETARÍA DE PLANEACIÓN Y POLÍTICAS",D423="DIRECCION DE INFORMACION DE POLITICAS PUBLICAS","SUBSECRETARÍA DE PLANEACIÓN Y POLÍTICAS",D423="DIRECCION DE SERVICIOS PUBLICOS","SUBSECRETARÍA DE PLANEACIÓN Y POLÍTICAS",D423="DIRECCION DE GESTION DEL SUELO","SUBSECRETARÍA DE PLANEACIÓN Y POLÍTICAS",D423="SUBSECRETARIA DE INVESTIGACIONES Y CONTROL DE VIVIENDA","SUBSECRETARÍA DE INSPECCIÓN, VIGILANCIA Y CONTROL DE VIVIENDA",D423="DIRECCION DE PREVENCION, ARRENDAMIENTO Y CONTROL DE ENAJENACION","SUBSECRETARÍA DE INSPECCIÓN, VIGILANCIA Y CONTROL DE VIVIENDA",D423="DIRECCION DE INVESTIGACIONES Y CONTROL DE VIVIENDA","SUBSECRETARÍA DE INSPECCIÓN, VIGILANCIA Y CONTROL DE VIVIENDA",D423="SUBSECRETARIA DE INSPECCION, VIGILANCIA Y CONTROL DE VIVIENDA","SUBSECRETARÍA DE INSPECCIÓN, VIGILANCIA Y CONTROL DE VIVIENDA",D423="DESPACHO","DESPACHO DE LA SECRETARÍA",D423="DESPACHO DE LA SECRETARIA","DESPACHO DE LA SECRETARÍA",D423="SUBSECRETARIA JURIDICA","SUBSECRETARÍA JURÍDICA",D423="OFICINA DE CONTROL INTERNO","OFICINA DE CONTROL INTERNO",D423="OFICINA DE CONTROL DISCIPLINARIO INTERNO","OFICINA DE CONTROL DISCIPLINARIO INTERNO",D423="OFICINA ASESORA DE COMUNICACIONES","OFICINA ASESORA DE COMUNICACIONES",D423="SUBSECRETARIA DE INTERVENCIONES INTEGRALES","SUBSECRETARÍA DE INTERVENCIONES INTEGRALES",D423="DIRECCION DE HABITAT Y ENTORNOS","SUBSECRETARÍA DE INTERVENCIONES INTEGRALES",D423="DIRECCION DE OPERACIONES","SUBSECRETARÍA DE INTERVENCIONES INTEGRALES",D423="DIRECCION DE ESTRUCTURACION DE PROYECTOS","SUBSECRETARÍA DE INTERVENCIONES INTEGRALES",D423="OFICINA ASESORA DE PLANEACION","OFICINA ASESORA DE PLANEACIÓN",D423="OFICINA DE PARTICIPACION Y RELACIONAMIENTO CON LA CIUDADANIA","OFICINA DE PARTICIPACIÓN Y RELACIONAMIENTO CON LA CIUDADANÍA",D423="SERVICIO A LA CIUDADANIA","OFICINA DE PARTICIPACIÓN Y RELACIONAMIENTO CON LA CIUDADANÍA",D423="OFICINA DE TECNOLOGIA Y TRANSFORMACION DIGITAL","OFICINA DE TECNOLOGÍA Y TRANSFORMACIÓN DIGITAL")</f>
        <v>SUBSECRETARÍA DE VIVIENDA</v>
      </c>
      <c r="D423" s="5" t="str">
        <f>VLOOKUP(A423,[1]TODAS!$A$1:$T$2027,8,0)</f>
        <v>DIRECCION DE FINANCIACION DE VIVIENDA</v>
      </c>
      <c r="E423" s="6">
        <v>46043</v>
      </c>
      <c r="F423" s="6">
        <f>VLOOKUP(A423,[1]TODAS!$A$1:$T$2027,6,0)</f>
        <v>46048</v>
      </c>
      <c r="G423" s="27">
        <f>NETWORKDAYS(E423,F423,FESTIVOS!$A$17:$A$51)-1</f>
        <v>3</v>
      </c>
      <c r="H423" s="17" t="str">
        <f>VLOOKUP(A423,[1]TODAS!$A$1:$T$2027,14,0)</f>
        <v>FINALIZADO</v>
      </c>
      <c r="I423" s="6" t="str">
        <f>VLOOKUP(A423,[1]TODAS!$A$1:$T$2027,5,0)</f>
        <v>2-2026-5001, 2-2026-5001</v>
      </c>
      <c r="J423" s="3" t="s">
        <v>28</v>
      </c>
      <c r="K423" s="3" t="s">
        <v>19</v>
      </c>
    </row>
    <row r="424" spans="1:11" ht="14.5" x14ac:dyDescent="0.35">
      <c r="A424" s="5" t="s">
        <v>460</v>
      </c>
      <c r="B424" s="27">
        <v>415212026</v>
      </c>
      <c r="C424" s="5" t="str" cm="1">
        <f t="array" ref="C424">_xlfn.IFS(D424="CORRESPONDENCIA","SUBSECRETARÍA CORPORATIVA",D424="SUBSECRETARIA CORPORATIVA","SUBSECRETARÍA CORPORATIVA",D424="BIENES Y SERVICIOS","SUBSECRETARÍA CORPORATIVA",D424="DIRECCION DE CONTRATACION","SUBSECRETARÍA CORPORATIVA",D424="DIRECCION ADMINISTRATIVA","SUBSECRETARÍA CORPORATIVA",D424="DIRECCION FINANCIERA","SUBSECRETARÍA CORPORATIVA",D424="TALENTO HUMANO","SUBSECRETARÍA CORPORATIVA",D424="GESTION DOCUMENTAL","SUBSECRETARÍA CORPORATIVA",D424="SUBSECRETARIA DE VIVIENDA","SUBSECRETARÍA DE VIVIENDA",D424="DIRECCION DE APOYO A LA CONSTRUCCION","SUBSECRETARÍA DE VIVIENDA",D424="DIRECCION DE FINANCIACION DE VIVIENDA","SUBSECRETARÍA DE VIVIENDA",D424="DIRECCION DE MEJORAMIENTO HABITACIONAL","SUBSECRETARÍA DE VIVIENDA",D424="SUBDIRECCION DE RECURSOS PRIVADOS","SUBSECRETARÍA DE VIVIENDA",D424="SUBSECRETARIA DE PLANEACION Y POLITICAS","SUBSECRETARÍA DE PLANEACIÓN Y POLÍTICAS",D424="DIRECCION DE INFORMACION DE POLITICAS PUBLICAS","SUBSECRETARÍA DE PLANEACIÓN Y POLÍTICAS",D424="DIRECCION DE SERVICIOS PUBLICOS","SUBSECRETARÍA DE PLANEACIÓN Y POLÍTICAS",D424="DIRECCION DE GESTION DEL SUELO","SUBSECRETARÍA DE PLANEACIÓN Y POLÍTICAS",D424="SUBSECRETARIA DE INVESTIGACIONES Y CONTROL DE VIVIENDA","SUBSECRETARÍA DE INSPECCIÓN, VIGILANCIA Y CONTROL DE VIVIENDA",D424="DIRECCION DE PREVENCION, ARRENDAMIENTO Y CONTROL DE ENAJENACION","SUBSECRETARÍA DE INSPECCIÓN, VIGILANCIA Y CONTROL DE VIVIENDA",D424="DIRECCION DE INVESTIGACIONES Y CONTROL DE VIVIENDA","SUBSECRETARÍA DE INSPECCIÓN, VIGILANCIA Y CONTROL DE VIVIENDA",D424="SUBSECRETARIA DE INSPECCION, VIGILANCIA Y CONTROL DE VIVIENDA","SUBSECRETARÍA DE INSPECCIÓN, VIGILANCIA Y CONTROL DE VIVIENDA",D424="DESPACHO","DESPACHO DE LA SECRETARÍA",D424="DESPACHO DE LA SECRETARIA","DESPACHO DE LA SECRETARÍA",D424="SUBSECRETARIA JURIDICA","SUBSECRETARÍA JURÍDICA",D424="OFICINA DE CONTROL INTERNO","OFICINA DE CONTROL INTERNO",D424="OFICINA DE CONTROL DISCIPLINARIO INTERNO","OFICINA DE CONTROL DISCIPLINARIO INTERNO",D424="OFICINA ASESORA DE COMUNICACIONES","OFICINA ASESORA DE COMUNICACIONES",D424="SUBSECRETARIA DE INTERVENCIONES INTEGRALES","SUBSECRETARÍA DE INTERVENCIONES INTEGRALES",D424="DIRECCION DE HABITAT Y ENTORNOS","SUBSECRETARÍA DE INTERVENCIONES INTEGRALES",D424="DIRECCION DE OPERACIONES","SUBSECRETARÍA DE INTERVENCIONES INTEGRALES",D424="DIRECCION DE ESTRUCTURACION DE PROYECTOS","SUBSECRETARÍA DE INTERVENCIONES INTEGRALES",D424="OFICINA ASESORA DE PLANEACION","OFICINA ASESORA DE PLANEACIÓN",D424="OFICINA DE PARTICIPACION Y RELACIONAMIENTO CON LA CIUDADANIA","OFICINA DE PARTICIPACIÓN Y RELACIONAMIENTO CON LA CIUDADANÍA",D424="SERVICIO A LA CIUDADANIA","OFICINA DE PARTICIPACIÓN Y RELACIONAMIENTO CON LA CIUDADANÍA",D424="OFICINA DE TECNOLOGIA Y TRANSFORMACION DIGITAL","OFICINA DE TECNOLOGÍA Y TRANSFORMACIÓN DIGITAL")</f>
        <v>SUBSECRETARÍA DE VIVIENDA</v>
      </c>
      <c r="D424" s="5" t="str">
        <f>VLOOKUP(A424,[1]TODAS!$A$1:$T$2027,8,0)</f>
        <v>DIRECCION DE FINANCIACION DE VIVIENDA</v>
      </c>
      <c r="E424" s="6">
        <v>46043</v>
      </c>
      <c r="F424" s="6">
        <f>VLOOKUP(A424,[1]TODAS!$A$1:$T$2027,6,0)</f>
        <v>46050</v>
      </c>
      <c r="G424" s="27">
        <f>NETWORKDAYS(E424,F424,FESTIVOS!$A$17:$A$51)-1</f>
        <v>5</v>
      </c>
      <c r="H424" s="17" t="str">
        <f>VLOOKUP(A424,[1]TODAS!$A$1:$T$2027,14,0)</f>
        <v>FINALIZADO</v>
      </c>
      <c r="I424" s="6" t="str">
        <f>VLOOKUP(A424,[1]TODAS!$A$1:$T$2027,5,0)</f>
        <v>2-2026-5561, 2-2026-5561</v>
      </c>
      <c r="J424" s="3" t="s">
        <v>28</v>
      </c>
      <c r="K424" s="3" t="s">
        <v>19</v>
      </c>
    </row>
    <row r="425" spans="1:11" ht="14.5" x14ac:dyDescent="0.35">
      <c r="A425" s="5" t="s">
        <v>461</v>
      </c>
      <c r="B425" s="27">
        <v>416852026</v>
      </c>
      <c r="C425" s="5" t="str" cm="1">
        <f t="array" ref="C425">_xlfn.IFS(D425="CORRESPONDENCIA","SUBSECRETARÍA CORPORATIVA",D425="SUBSECRETARIA CORPORATIVA","SUBSECRETARÍA CORPORATIVA",D425="BIENES Y SERVICIOS","SUBSECRETARÍA CORPORATIVA",D425="DIRECCION DE CONTRATACION","SUBSECRETARÍA CORPORATIVA",D425="DIRECCION ADMINISTRATIVA","SUBSECRETARÍA CORPORATIVA",D425="DIRECCION FINANCIERA","SUBSECRETARÍA CORPORATIVA",D425="TALENTO HUMANO","SUBSECRETARÍA CORPORATIVA",D425="GESTION DOCUMENTAL","SUBSECRETARÍA CORPORATIVA",D425="SUBSECRETARIA DE VIVIENDA","SUBSECRETARÍA DE VIVIENDA",D425="DIRECCION DE APOYO A LA CONSTRUCCION","SUBSECRETARÍA DE VIVIENDA",D425="DIRECCION DE FINANCIACION DE VIVIENDA","SUBSECRETARÍA DE VIVIENDA",D425="DIRECCION DE MEJORAMIENTO HABITACIONAL","SUBSECRETARÍA DE VIVIENDA",D425="SUBDIRECCION DE RECURSOS PRIVADOS","SUBSECRETARÍA DE VIVIENDA",D425="SUBSECRETARIA DE PLANEACION Y POLITICAS","SUBSECRETARÍA DE PLANEACIÓN Y POLÍTICAS",D425="DIRECCION DE INFORMACION DE POLITICAS PUBLICAS","SUBSECRETARÍA DE PLANEACIÓN Y POLÍTICAS",D425="DIRECCION DE SERVICIOS PUBLICOS","SUBSECRETARÍA DE PLANEACIÓN Y POLÍTICAS",D425="DIRECCION DE GESTION DEL SUELO","SUBSECRETARÍA DE PLANEACIÓN Y POLÍTICAS",D425="SUBSECRETARIA DE INVESTIGACIONES Y CONTROL DE VIVIENDA","SUBSECRETARÍA DE INSPECCIÓN, VIGILANCIA Y CONTROL DE VIVIENDA",D425="DIRECCION DE PREVENCION, ARRENDAMIENTO Y CONTROL DE ENAJENACION","SUBSECRETARÍA DE INSPECCIÓN, VIGILANCIA Y CONTROL DE VIVIENDA",D425="DIRECCION DE INVESTIGACIONES Y CONTROL DE VIVIENDA","SUBSECRETARÍA DE INSPECCIÓN, VIGILANCIA Y CONTROL DE VIVIENDA",D425="SUBSECRETARIA DE INSPECCION, VIGILANCIA Y CONTROL DE VIVIENDA","SUBSECRETARÍA DE INSPECCIÓN, VIGILANCIA Y CONTROL DE VIVIENDA",D425="DESPACHO","DESPACHO DE LA SECRETARÍA",D425="DESPACHO DE LA SECRETARIA","DESPACHO DE LA SECRETARÍA",D425="SUBSECRETARIA JURIDICA","SUBSECRETARÍA JURÍDICA",D425="OFICINA DE CONTROL INTERNO","OFICINA DE CONTROL INTERNO",D425="OFICINA DE CONTROL DISCIPLINARIO INTERNO","OFICINA DE CONTROL DISCIPLINARIO INTERNO",D425="OFICINA ASESORA DE COMUNICACIONES","OFICINA ASESORA DE COMUNICACIONES",D425="SUBSECRETARIA DE INTERVENCIONES INTEGRALES","SUBSECRETARÍA DE INTERVENCIONES INTEGRALES",D425="DIRECCION DE HABITAT Y ENTORNOS","SUBSECRETARÍA DE INTERVENCIONES INTEGRALES",D425="DIRECCION DE OPERACIONES","SUBSECRETARÍA DE INTERVENCIONES INTEGRALES",D425="DIRECCION DE ESTRUCTURACION DE PROYECTOS","SUBSECRETARÍA DE INTERVENCIONES INTEGRALES",D425="OFICINA ASESORA DE PLANEACION","OFICINA ASESORA DE PLANEACIÓN",D425="OFICINA DE PARTICIPACION Y RELACIONAMIENTO CON LA CIUDADANIA","OFICINA DE PARTICIPACIÓN Y RELACIONAMIENTO CON LA CIUDADANÍA",D425="SERVICIO A LA CIUDADANIA","OFICINA DE PARTICIPACIÓN Y RELACIONAMIENTO CON LA CIUDADANÍA",D425="OFICINA DE TECNOLOGIA Y TRANSFORMACION DIGITAL","OFICINA DE TECNOLOGÍA Y TRANSFORMACIÓN DIGITAL")</f>
        <v>SUBSECRETARÍA DE VIVIENDA</v>
      </c>
      <c r="D425" s="5" t="str">
        <f>VLOOKUP(A425,[1]TODAS!$A$1:$T$2027,8,0)</f>
        <v>DIRECCION DE FINANCIACION DE VIVIENDA</v>
      </c>
      <c r="E425" s="6">
        <v>46043</v>
      </c>
      <c r="F425" s="6">
        <f>VLOOKUP(A425,[1]TODAS!$A$1:$T$2027,6,0)</f>
        <v>46055</v>
      </c>
      <c r="G425" s="27">
        <f>NETWORKDAYS(E425,F425,FESTIVOS!$A$17:$A$51)-1</f>
        <v>8</v>
      </c>
      <c r="H425" s="17" t="str">
        <f>VLOOKUP(A425,[1]TODAS!$A$1:$T$2027,14,0)</f>
        <v>FINALIZADO</v>
      </c>
      <c r="I425" s="6" t="str">
        <f>VLOOKUP(A425,[1]TODAS!$A$1:$T$2027,5,0)</f>
        <v>2-2026-6529, 2-2026-6529</v>
      </c>
      <c r="J425" s="3" t="s">
        <v>28</v>
      </c>
      <c r="K425" s="3" t="s">
        <v>19</v>
      </c>
    </row>
    <row r="426" spans="1:11" ht="14.5" x14ac:dyDescent="0.35">
      <c r="A426" s="5" t="s">
        <v>462</v>
      </c>
      <c r="B426" s="27">
        <v>418622026</v>
      </c>
      <c r="C426" s="5" t="str" cm="1">
        <f t="array" ref="C426">_xlfn.IFS(D426="CORRESPONDENCIA","SUBSECRETARÍA CORPORATIVA",D426="SUBSECRETARIA CORPORATIVA","SUBSECRETARÍA CORPORATIVA",D426="BIENES Y SERVICIOS","SUBSECRETARÍA CORPORATIVA",D426="DIRECCION DE CONTRATACION","SUBSECRETARÍA CORPORATIVA",D426="DIRECCION ADMINISTRATIVA","SUBSECRETARÍA CORPORATIVA",D426="DIRECCION FINANCIERA","SUBSECRETARÍA CORPORATIVA",D426="TALENTO HUMANO","SUBSECRETARÍA CORPORATIVA",D426="GESTION DOCUMENTAL","SUBSECRETARÍA CORPORATIVA",D426="SUBSECRETARIA DE VIVIENDA","SUBSECRETARÍA DE VIVIENDA",D426="DIRECCION DE APOYO A LA CONSTRUCCION","SUBSECRETARÍA DE VIVIENDA",D426="DIRECCION DE FINANCIACION DE VIVIENDA","SUBSECRETARÍA DE VIVIENDA",D426="DIRECCION DE MEJORAMIENTO HABITACIONAL","SUBSECRETARÍA DE VIVIENDA",D426="SUBDIRECCION DE RECURSOS PRIVADOS","SUBSECRETARÍA DE VIVIENDA",D426="SUBSECRETARIA DE PLANEACION Y POLITICAS","SUBSECRETARÍA DE PLANEACIÓN Y POLÍTICAS",D426="DIRECCION DE INFORMACION DE POLITICAS PUBLICAS","SUBSECRETARÍA DE PLANEACIÓN Y POLÍTICAS",D426="DIRECCION DE SERVICIOS PUBLICOS","SUBSECRETARÍA DE PLANEACIÓN Y POLÍTICAS",D426="DIRECCION DE GESTION DEL SUELO","SUBSECRETARÍA DE PLANEACIÓN Y POLÍTICAS",D426="SUBSECRETARIA DE INVESTIGACIONES Y CONTROL DE VIVIENDA","SUBSECRETARÍA DE INSPECCIÓN, VIGILANCIA Y CONTROL DE VIVIENDA",D426="DIRECCION DE PREVENCION, ARRENDAMIENTO Y CONTROL DE ENAJENACION","SUBSECRETARÍA DE INSPECCIÓN, VIGILANCIA Y CONTROL DE VIVIENDA",D426="DIRECCION DE INVESTIGACIONES Y CONTROL DE VIVIENDA","SUBSECRETARÍA DE INSPECCIÓN, VIGILANCIA Y CONTROL DE VIVIENDA",D426="SUBSECRETARIA DE INSPECCION, VIGILANCIA Y CONTROL DE VIVIENDA","SUBSECRETARÍA DE INSPECCIÓN, VIGILANCIA Y CONTROL DE VIVIENDA",D426="DESPACHO","DESPACHO DE LA SECRETARÍA",D426="DESPACHO DE LA SECRETARIA","DESPACHO DE LA SECRETARÍA",D426="SUBSECRETARIA JURIDICA","SUBSECRETARÍA JURÍDICA",D426="OFICINA DE CONTROL INTERNO","OFICINA DE CONTROL INTERNO",D426="OFICINA DE CONTROL DISCIPLINARIO INTERNO","OFICINA DE CONTROL DISCIPLINARIO INTERNO",D426="OFICINA ASESORA DE COMUNICACIONES","OFICINA ASESORA DE COMUNICACIONES",D426="SUBSECRETARIA DE INTERVENCIONES INTEGRALES","SUBSECRETARÍA DE INTERVENCIONES INTEGRALES",D426="DIRECCION DE HABITAT Y ENTORNOS","SUBSECRETARÍA DE INTERVENCIONES INTEGRALES",D426="DIRECCION DE OPERACIONES","SUBSECRETARÍA DE INTERVENCIONES INTEGRALES",D426="DIRECCION DE ESTRUCTURACION DE PROYECTOS","SUBSECRETARÍA DE INTERVENCIONES INTEGRALES",D426="OFICINA ASESORA DE PLANEACION","OFICINA ASESORA DE PLANEACIÓN",D426="OFICINA DE PARTICIPACION Y RELACIONAMIENTO CON LA CIUDADANIA","OFICINA DE PARTICIPACIÓN Y RELACIONAMIENTO CON LA CIUDADANÍA",D426="SERVICIO A LA CIUDADANIA","OFICINA DE PARTICIPACIÓN Y RELACIONAMIENTO CON LA CIUDADANÍA",D426="OFICINA DE TECNOLOGIA Y TRANSFORMACION DIGITAL","OFICINA DE TECNOLOGÍA Y TRANSFORMACIÓN DIGITAL")</f>
        <v>SUBSECRETARÍA DE VIVIENDA</v>
      </c>
      <c r="D426" s="5" t="str">
        <f>VLOOKUP(A426,[1]TODAS!$A$1:$T$2027,8,0)</f>
        <v>DIRECCION DE FINANCIACION DE VIVIENDA</v>
      </c>
      <c r="E426" s="6">
        <v>46043</v>
      </c>
      <c r="F426" s="6">
        <f>VLOOKUP(A426,[1]TODAS!$A$1:$T$2027,6,0)</f>
        <v>46056</v>
      </c>
      <c r="G426" s="27">
        <f>NETWORKDAYS(E426,F426,FESTIVOS!$A$17:$A$51)-1</f>
        <v>9</v>
      </c>
      <c r="H426" s="17" t="str">
        <f>VLOOKUP(A426,[1]TODAS!$A$1:$T$2027,14,0)</f>
        <v>FINALIZADO</v>
      </c>
      <c r="I426" s="6" t="str">
        <f>VLOOKUP(A426,[1]TODAS!$A$1:$T$2027,5,0)</f>
        <v>2-2026-6754, 2-2026-6754</v>
      </c>
      <c r="J426" s="3" t="s">
        <v>28</v>
      </c>
      <c r="K426" s="3" t="s">
        <v>19</v>
      </c>
    </row>
    <row r="427" spans="1:11" ht="14.5" x14ac:dyDescent="0.35">
      <c r="A427" s="5" t="s">
        <v>463</v>
      </c>
      <c r="B427" s="27">
        <v>590902026</v>
      </c>
      <c r="C427" s="5" t="str" cm="1">
        <f t="array" ref="C427">_xlfn.IFS(D427="CORRESPONDENCIA","SUBSECRETARÍA CORPORATIVA",D427="SUBSECRETARIA CORPORATIVA","SUBSECRETARÍA CORPORATIVA",D427="BIENES Y SERVICIOS","SUBSECRETARÍA CORPORATIVA",D427="DIRECCION DE CONTRATACION","SUBSECRETARÍA CORPORATIVA",D427="DIRECCION ADMINISTRATIVA","SUBSECRETARÍA CORPORATIVA",D427="DIRECCION FINANCIERA","SUBSECRETARÍA CORPORATIVA",D427="TALENTO HUMANO","SUBSECRETARÍA CORPORATIVA",D427="GESTION DOCUMENTAL","SUBSECRETARÍA CORPORATIVA",D427="SUBSECRETARIA DE VIVIENDA","SUBSECRETARÍA DE VIVIENDA",D427="DIRECCION DE APOYO A LA CONSTRUCCION","SUBSECRETARÍA DE VIVIENDA",D427="DIRECCION DE FINANCIACION DE VIVIENDA","SUBSECRETARÍA DE VIVIENDA",D427="DIRECCION DE MEJORAMIENTO HABITACIONAL","SUBSECRETARÍA DE VIVIENDA",D427="SUBDIRECCION DE RECURSOS PRIVADOS","SUBSECRETARÍA DE VIVIENDA",D427="SUBSECRETARIA DE PLANEACION Y POLITICAS","SUBSECRETARÍA DE PLANEACIÓN Y POLÍTICAS",D427="DIRECCION DE INFORMACION DE POLITICAS PUBLICAS","SUBSECRETARÍA DE PLANEACIÓN Y POLÍTICAS",D427="DIRECCION DE SERVICIOS PUBLICOS","SUBSECRETARÍA DE PLANEACIÓN Y POLÍTICAS",D427="DIRECCION DE GESTION DEL SUELO","SUBSECRETARÍA DE PLANEACIÓN Y POLÍTICAS",D427="SUBSECRETARIA DE INVESTIGACIONES Y CONTROL DE VIVIENDA","SUBSECRETARÍA DE INSPECCIÓN, VIGILANCIA Y CONTROL DE VIVIENDA",D427="DIRECCION DE PREVENCION, ARRENDAMIENTO Y CONTROL DE ENAJENACION","SUBSECRETARÍA DE INSPECCIÓN, VIGILANCIA Y CONTROL DE VIVIENDA",D427="DIRECCION DE INVESTIGACIONES Y CONTROL DE VIVIENDA","SUBSECRETARÍA DE INSPECCIÓN, VIGILANCIA Y CONTROL DE VIVIENDA",D427="SUBSECRETARIA DE INSPECCION, VIGILANCIA Y CONTROL DE VIVIENDA","SUBSECRETARÍA DE INSPECCIÓN, VIGILANCIA Y CONTROL DE VIVIENDA",D427="DESPACHO","DESPACHO DE LA SECRETARÍA",D427="DESPACHO DE LA SECRETARIA","DESPACHO DE LA SECRETARÍA",D427="SUBSECRETARIA JURIDICA","SUBSECRETARÍA JURÍDICA",D427="OFICINA DE CONTROL INTERNO","OFICINA DE CONTROL INTERNO",D427="OFICINA DE CONTROL DISCIPLINARIO INTERNO","OFICINA DE CONTROL DISCIPLINARIO INTERNO",D427="OFICINA ASESORA DE COMUNICACIONES","OFICINA ASESORA DE COMUNICACIONES",D427="SUBSECRETARIA DE INTERVENCIONES INTEGRALES","SUBSECRETARÍA DE INTERVENCIONES INTEGRALES",D427="DIRECCION DE HABITAT Y ENTORNOS","SUBSECRETARÍA DE INTERVENCIONES INTEGRALES",D427="DIRECCION DE OPERACIONES","SUBSECRETARÍA DE INTERVENCIONES INTEGRALES",D427="DIRECCION DE ESTRUCTURACION DE PROYECTOS","SUBSECRETARÍA DE INTERVENCIONES INTEGRALES",D427="OFICINA ASESORA DE PLANEACION","OFICINA ASESORA DE PLANEACIÓN",D427="OFICINA DE PARTICIPACION Y RELACIONAMIENTO CON LA CIUDADANIA","OFICINA DE PARTICIPACIÓN Y RELACIONAMIENTO CON LA CIUDADANÍA",D427="SERVICIO A LA CIUDADANIA","OFICINA DE PARTICIPACIÓN Y RELACIONAMIENTO CON LA CIUDADANÍA",D427="OFICINA DE TECNOLOGIA Y TRANSFORMACION DIGITAL","OFICINA DE TECNOLOGÍA Y TRANSFORMACIÓN DIGITAL")</f>
        <v>SUBSECRETARÍA DE VIVIENDA</v>
      </c>
      <c r="D427" s="5" t="str">
        <f>VLOOKUP(A427,[1]TODAS!$A$1:$T$2027,8,0)</f>
        <v>DIRECCION DE FINANCIACION DE VIVIENDA</v>
      </c>
      <c r="E427" s="6">
        <v>46043</v>
      </c>
      <c r="F427" s="6">
        <f>VLOOKUP(A427,[1]TODAS!$A$1:$T$2027,6,0)</f>
        <v>46055</v>
      </c>
      <c r="G427" s="27">
        <f>NETWORKDAYS(E427,F427,FESTIVOS!$A$17:$A$51)-1</f>
        <v>8</v>
      </c>
      <c r="H427" s="17" t="str">
        <f>VLOOKUP(A427,[1]TODAS!$A$1:$T$2027,14,0)</f>
        <v>FINALIZADO</v>
      </c>
      <c r="I427" s="6" t="str">
        <f>VLOOKUP(A427,[1]TODAS!$A$1:$T$2027,5,0)</f>
        <v>2-2026-6554, 2-2026-6554</v>
      </c>
      <c r="J427" s="3" t="s">
        <v>28</v>
      </c>
      <c r="K427" s="3" t="s">
        <v>19</v>
      </c>
    </row>
    <row r="428" spans="1:11" ht="14.5" x14ac:dyDescent="0.35">
      <c r="A428" s="5" t="s">
        <v>464</v>
      </c>
      <c r="B428" s="27">
        <v>435772026</v>
      </c>
      <c r="C428" s="5" t="str" cm="1">
        <f t="array" ref="C428">_xlfn.IFS(D428="CORRESPONDENCIA","SUBSECRETARÍA CORPORATIVA",D428="SUBSECRETARIA CORPORATIVA","SUBSECRETARÍA CORPORATIVA",D428="BIENES Y SERVICIOS","SUBSECRETARÍA CORPORATIVA",D428="DIRECCION DE CONTRATACION","SUBSECRETARÍA CORPORATIVA",D428="DIRECCION ADMINISTRATIVA","SUBSECRETARÍA CORPORATIVA",D428="DIRECCION FINANCIERA","SUBSECRETARÍA CORPORATIVA",D428="TALENTO HUMANO","SUBSECRETARÍA CORPORATIVA",D428="GESTION DOCUMENTAL","SUBSECRETARÍA CORPORATIVA",D428="SUBSECRETARIA DE VIVIENDA","SUBSECRETARÍA DE VIVIENDA",D428="DIRECCION DE APOYO A LA CONSTRUCCION","SUBSECRETARÍA DE VIVIENDA",D428="DIRECCION DE FINANCIACION DE VIVIENDA","SUBSECRETARÍA DE VIVIENDA",D428="DIRECCION DE MEJORAMIENTO HABITACIONAL","SUBSECRETARÍA DE VIVIENDA",D428="SUBDIRECCION DE RECURSOS PRIVADOS","SUBSECRETARÍA DE VIVIENDA",D428="SUBSECRETARIA DE PLANEACION Y POLITICAS","SUBSECRETARÍA DE PLANEACIÓN Y POLÍTICAS",D428="DIRECCION DE INFORMACION DE POLITICAS PUBLICAS","SUBSECRETARÍA DE PLANEACIÓN Y POLÍTICAS",D428="DIRECCION DE SERVICIOS PUBLICOS","SUBSECRETARÍA DE PLANEACIÓN Y POLÍTICAS",D428="DIRECCION DE GESTION DEL SUELO","SUBSECRETARÍA DE PLANEACIÓN Y POLÍTICAS",D428="SUBSECRETARIA DE INVESTIGACIONES Y CONTROL DE VIVIENDA","SUBSECRETARÍA DE INSPECCIÓN, VIGILANCIA Y CONTROL DE VIVIENDA",D428="DIRECCION DE PREVENCION, ARRENDAMIENTO Y CONTROL DE ENAJENACION","SUBSECRETARÍA DE INSPECCIÓN, VIGILANCIA Y CONTROL DE VIVIENDA",D428="DIRECCION DE INVESTIGACIONES Y CONTROL DE VIVIENDA","SUBSECRETARÍA DE INSPECCIÓN, VIGILANCIA Y CONTROL DE VIVIENDA",D428="SUBSECRETARIA DE INSPECCION, VIGILANCIA Y CONTROL DE VIVIENDA","SUBSECRETARÍA DE INSPECCIÓN, VIGILANCIA Y CONTROL DE VIVIENDA",D428="DESPACHO","DESPACHO DE LA SECRETARÍA",D428="DESPACHO DE LA SECRETARIA","DESPACHO DE LA SECRETARÍA",D428="SUBSECRETARIA JURIDICA","SUBSECRETARÍA JURÍDICA",D428="OFICINA DE CONTROL INTERNO","OFICINA DE CONTROL INTERNO",D428="OFICINA DE CONTROL DISCIPLINARIO INTERNO","OFICINA DE CONTROL DISCIPLINARIO INTERNO",D428="OFICINA ASESORA DE COMUNICACIONES","OFICINA ASESORA DE COMUNICACIONES",D428="SUBSECRETARIA DE INTERVENCIONES INTEGRALES","SUBSECRETARÍA DE INTERVENCIONES INTEGRALES",D428="DIRECCION DE HABITAT Y ENTORNOS","SUBSECRETARÍA DE INTERVENCIONES INTEGRALES",D428="DIRECCION DE OPERACIONES","SUBSECRETARÍA DE INTERVENCIONES INTEGRALES",D428="DIRECCION DE ESTRUCTURACION DE PROYECTOS","SUBSECRETARÍA DE INTERVENCIONES INTEGRALES",D428="OFICINA ASESORA DE PLANEACION","OFICINA ASESORA DE PLANEACIÓN",D428="OFICINA DE PARTICIPACION Y RELACIONAMIENTO CON LA CIUDADANIA","OFICINA DE PARTICIPACIÓN Y RELACIONAMIENTO CON LA CIUDADANÍA",D428="SERVICIO A LA CIUDADANIA","OFICINA DE PARTICIPACIÓN Y RELACIONAMIENTO CON LA CIUDADANÍA",D428="OFICINA DE TECNOLOGIA Y TRANSFORMACION DIGITAL","OFICINA DE TECNOLOGÍA Y TRANSFORMACIÓN DIGITAL")</f>
        <v>SUBSECRETARÍA DE VIVIENDA</v>
      </c>
      <c r="D428" s="5" t="str">
        <f>VLOOKUP(A428,[1]TODAS!$A$1:$T$2027,8,0)</f>
        <v>DIRECCION DE FINANCIACION DE VIVIENDA</v>
      </c>
      <c r="E428" s="6">
        <v>46044</v>
      </c>
      <c r="F428" s="6">
        <f>VLOOKUP(A428,[1]TODAS!$A$1:$T$2027,6,0)</f>
        <v>46048</v>
      </c>
      <c r="G428" s="27">
        <f>NETWORKDAYS(E428,F428,FESTIVOS!$A$17:$A$51)-1</f>
        <v>2</v>
      </c>
      <c r="H428" s="17" t="str">
        <f>VLOOKUP(A428,[1]TODAS!$A$1:$T$2027,14,0)</f>
        <v>FINALIZADO</v>
      </c>
      <c r="I428" s="6" t="str">
        <f>VLOOKUP(A428,[1]TODAS!$A$1:$T$2027,5,0)</f>
        <v>2-2026-4895, 2-2026-4895</v>
      </c>
      <c r="J428" s="3" t="s">
        <v>28</v>
      </c>
      <c r="K428" s="3" t="s">
        <v>19</v>
      </c>
    </row>
    <row r="429" spans="1:11" ht="14.5" x14ac:dyDescent="0.35">
      <c r="A429" s="5" t="s">
        <v>465</v>
      </c>
      <c r="B429" s="27">
        <v>435912026</v>
      </c>
      <c r="C429" s="5" t="str" cm="1">
        <f t="array" ref="C429">_xlfn.IFS(D429="CORRESPONDENCIA","SUBSECRETARÍA CORPORATIVA",D429="SUBSECRETARIA CORPORATIVA","SUBSECRETARÍA CORPORATIVA",D429="BIENES Y SERVICIOS","SUBSECRETARÍA CORPORATIVA",D429="DIRECCION DE CONTRATACION","SUBSECRETARÍA CORPORATIVA",D429="DIRECCION ADMINISTRATIVA","SUBSECRETARÍA CORPORATIVA",D429="DIRECCION FINANCIERA","SUBSECRETARÍA CORPORATIVA",D429="TALENTO HUMANO","SUBSECRETARÍA CORPORATIVA",D429="GESTION DOCUMENTAL","SUBSECRETARÍA CORPORATIVA",D429="SUBSECRETARIA DE VIVIENDA","SUBSECRETARÍA DE VIVIENDA",D429="DIRECCION DE APOYO A LA CONSTRUCCION","SUBSECRETARÍA DE VIVIENDA",D429="DIRECCION DE FINANCIACION DE VIVIENDA","SUBSECRETARÍA DE VIVIENDA",D429="DIRECCION DE MEJORAMIENTO HABITACIONAL","SUBSECRETARÍA DE VIVIENDA",D429="SUBDIRECCION DE RECURSOS PRIVADOS","SUBSECRETARÍA DE VIVIENDA",D429="SUBSECRETARIA DE PLANEACION Y POLITICAS","SUBSECRETARÍA DE PLANEACIÓN Y POLÍTICAS",D429="DIRECCION DE INFORMACION DE POLITICAS PUBLICAS","SUBSECRETARÍA DE PLANEACIÓN Y POLÍTICAS",D429="DIRECCION DE SERVICIOS PUBLICOS","SUBSECRETARÍA DE PLANEACIÓN Y POLÍTICAS",D429="DIRECCION DE GESTION DEL SUELO","SUBSECRETARÍA DE PLANEACIÓN Y POLÍTICAS",D429="SUBSECRETARIA DE INVESTIGACIONES Y CONTROL DE VIVIENDA","SUBSECRETARÍA DE INSPECCIÓN, VIGILANCIA Y CONTROL DE VIVIENDA",D429="DIRECCION DE PREVENCION, ARRENDAMIENTO Y CONTROL DE ENAJENACION","SUBSECRETARÍA DE INSPECCIÓN, VIGILANCIA Y CONTROL DE VIVIENDA",D429="DIRECCION DE INVESTIGACIONES Y CONTROL DE VIVIENDA","SUBSECRETARÍA DE INSPECCIÓN, VIGILANCIA Y CONTROL DE VIVIENDA",D429="SUBSECRETARIA DE INSPECCION, VIGILANCIA Y CONTROL DE VIVIENDA","SUBSECRETARÍA DE INSPECCIÓN, VIGILANCIA Y CONTROL DE VIVIENDA",D429="DESPACHO","DESPACHO DE LA SECRETARÍA",D429="DESPACHO DE LA SECRETARIA","DESPACHO DE LA SECRETARÍA",D429="SUBSECRETARIA JURIDICA","SUBSECRETARÍA JURÍDICA",D429="OFICINA DE CONTROL INTERNO","OFICINA DE CONTROL INTERNO",D429="OFICINA DE CONTROL DISCIPLINARIO INTERNO","OFICINA DE CONTROL DISCIPLINARIO INTERNO",D429="OFICINA ASESORA DE COMUNICACIONES","OFICINA ASESORA DE COMUNICACIONES",D429="SUBSECRETARIA DE INTERVENCIONES INTEGRALES","SUBSECRETARÍA DE INTERVENCIONES INTEGRALES",D429="DIRECCION DE HABITAT Y ENTORNOS","SUBSECRETARÍA DE INTERVENCIONES INTEGRALES",D429="DIRECCION DE OPERACIONES","SUBSECRETARÍA DE INTERVENCIONES INTEGRALES",D429="DIRECCION DE ESTRUCTURACION DE PROYECTOS","SUBSECRETARÍA DE INTERVENCIONES INTEGRALES",D429="OFICINA ASESORA DE PLANEACION","OFICINA ASESORA DE PLANEACIÓN",D429="OFICINA DE PARTICIPACION Y RELACIONAMIENTO CON LA CIUDADANIA","OFICINA DE PARTICIPACIÓN Y RELACIONAMIENTO CON LA CIUDADANÍA",D429="SERVICIO A LA CIUDADANIA","OFICINA DE PARTICIPACIÓN Y RELACIONAMIENTO CON LA CIUDADANÍA",D429="OFICINA DE TECNOLOGIA Y TRANSFORMACION DIGITAL","OFICINA DE TECNOLOGÍA Y TRANSFORMACIÓN DIGITAL")</f>
        <v>SUBSECRETARÍA DE INSPECCIÓN, VIGILANCIA Y CONTROL DE VIVIENDA</v>
      </c>
      <c r="D429" s="5" t="str">
        <f>VLOOKUP(A429,[1]TODAS!$A$1:$T$2027,8,0)</f>
        <v>DIRECCION DE PREVENCION, ARRENDAMIENTO Y CONTROL DE ENAJENACION</v>
      </c>
      <c r="E429" s="6">
        <v>46044</v>
      </c>
      <c r="F429" s="6">
        <f>VLOOKUP(A429,[1]TODAS!$A$1:$T$2027,6,0)</f>
        <v>46052</v>
      </c>
      <c r="G429" s="27">
        <f>NETWORKDAYS(E429,F429,FESTIVOS!$A$17:$A$51)-1</f>
        <v>6</v>
      </c>
      <c r="H429" s="17" t="str">
        <f>VLOOKUP(A429,[1]TODAS!$A$1:$T$2027,14,0)</f>
        <v>FINALIZADO</v>
      </c>
      <c r="I429" s="6" t="str">
        <f>VLOOKUP(A429,[1]TODAS!$A$1:$T$2027,5,0)</f>
        <v>2-2026-6339, 2-2026-6339</v>
      </c>
      <c r="J429" s="3" t="s">
        <v>28</v>
      </c>
      <c r="K429" s="3" t="s">
        <v>19</v>
      </c>
    </row>
    <row r="430" spans="1:11" ht="14.5" x14ac:dyDescent="0.35">
      <c r="A430" s="5" t="s">
        <v>466</v>
      </c>
      <c r="B430" s="27">
        <v>436232026</v>
      </c>
      <c r="C430" s="5" t="str" cm="1">
        <f t="array" ref="C430">_xlfn.IFS(D430="CORRESPONDENCIA","SUBSECRETARÍA CORPORATIVA",D430="SUBSECRETARIA CORPORATIVA","SUBSECRETARÍA CORPORATIVA",D430="BIENES Y SERVICIOS","SUBSECRETARÍA CORPORATIVA",D430="DIRECCION DE CONTRATACION","SUBSECRETARÍA CORPORATIVA",D430="DIRECCION ADMINISTRATIVA","SUBSECRETARÍA CORPORATIVA",D430="DIRECCION FINANCIERA","SUBSECRETARÍA CORPORATIVA",D430="TALENTO HUMANO","SUBSECRETARÍA CORPORATIVA",D430="GESTION DOCUMENTAL","SUBSECRETARÍA CORPORATIVA",D430="SUBSECRETARIA DE VIVIENDA","SUBSECRETARÍA DE VIVIENDA",D430="DIRECCION DE APOYO A LA CONSTRUCCION","SUBSECRETARÍA DE VIVIENDA",D430="DIRECCION DE FINANCIACION DE VIVIENDA","SUBSECRETARÍA DE VIVIENDA",D430="DIRECCION DE MEJORAMIENTO HABITACIONAL","SUBSECRETARÍA DE VIVIENDA",D430="SUBDIRECCION DE RECURSOS PRIVADOS","SUBSECRETARÍA DE VIVIENDA",D430="SUBSECRETARIA DE PLANEACION Y POLITICAS","SUBSECRETARÍA DE PLANEACIÓN Y POLÍTICAS",D430="DIRECCION DE INFORMACION DE POLITICAS PUBLICAS","SUBSECRETARÍA DE PLANEACIÓN Y POLÍTICAS",D430="DIRECCION DE SERVICIOS PUBLICOS","SUBSECRETARÍA DE PLANEACIÓN Y POLÍTICAS",D430="DIRECCION DE GESTION DEL SUELO","SUBSECRETARÍA DE PLANEACIÓN Y POLÍTICAS",D430="SUBSECRETARIA DE INVESTIGACIONES Y CONTROL DE VIVIENDA","SUBSECRETARÍA DE INSPECCIÓN, VIGILANCIA Y CONTROL DE VIVIENDA",D430="DIRECCION DE PREVENCION, ARRENDAMIENTO Y CONTROL DE ENAJENACION","SUBSECRETARÍA DE INSPECCIÓN, VIGILANCIA Y CONTROL DE VIVIENDA",D430="DIRECCION DE INVESTIGACIONES Y CONTROL DE VIVIENDA","SUBSECRETARÍA DE INSPECCIÓN, VIGILANCIA Y CONTROL DE VIVIENDA",D430="SUBSECRETARIA DE INSPECCION, VIGILANCIA Y CONTROL DE VIVIENDA","SUBSECRETARÍA DE INSPECCIÓN, VIGILANCIA Y CONTROL DE VIVIENDA",D430="DESPACHO","DESPACHO DE LA SECRETARÍA",D430="DESPACHO DE LA SECRETARIA","DESPACHO DE LA SECRETARÍA",D430="SUBSECRETARIA JURIDICA","SUBSECRETARÍA JURÍDICA",D430="OFICINA DE CONTROL INTERNO","OFICINA DE CONTROL INTERNO",D430="OFICINA DE CONTROL DISCIPLINARIO INTERNO","OFICINA DE CONTROL DISCIPLINARIO INTERNO",D430="OFICINA ASESORA DE COMUNICACIONES","OFICINA ASESORA DE COMUNICACIONES",D430="SUBSECRETARIA DE INTERVENCIONES INTEGRALES","SUBSECRETARÍA DE INTERVENCIONES INTEGRALES",D430="DIRECCION DE HABITAT Y ENTORNOS","SUBSECRETARÍA DE INTERVENCIONES INTEGRALES",D430="DIRECCION DE OPERACIONES","SUBSECRETARÍA DE INTERVENCIONES INTEGRALES",D430="DIRECCION DE ESTRUCTURACION DE PROYECTOS","SUBSECRETARÍA DE INTERVENCIONES INTEGRALES",D430="OFICINA ASESORA DE PLANEACION","OFICINA ASESORA DE PLANEACIÓN",D430="OFICINA DE PARTICIPACION Y RELACIONAMIENTO CON LA CIUDADANIA","OFICINA DE PARTICIPACIÓN Y RELACIONAMIENTO CON LA CIUDADANÍA",D430="SERVICIO A LA CIUDADANIA","OFICINA DE PARTICIPACIÓN Y RELACIONAMIENTO CON LA CIUDADANÍA",D430="OFICINA DE TECNOLOGIA Y TRANSFORMACION DIGITAL","OFICINA DE TECNOLOGÍA Y TRANSFORMACIÓN DIGITAL")</f>
        <v>SUBSECRETARÍA DE VIVIENDA</v>
      </c>
      <c r="D430" s="5" t="str">
        <f>VLOOKUP(A430,[1]TODAS!$A$1:$T$2027,8,0)</f>
        <v>DIRECCION DE FINANCIACION DE VIVIENDA</v>
      </c>
      <c r="E430" s="6">
        <v>46044</v>
      </c>
      <c r="F430" s="6">
        <f>VLOOKUP(A430,[1]TODAS!$A$1:$T$2027,6,0)</f>
        <v>46052</v>
      </c>
      <c r="G430" s="27">
        <f>NETWORKDAYS(E430,F430,FESTIVOS!$A$17:$A$51)-1</f>
        <v>6</v>
      </c>
      <c r="H430" s="17" t="str">
        <f>VLOOKUP(A430,[1]TODAS!$A$1:$T$2027,14,0)</f>
        <v>FINALIZADO</v>
      </c>
      <c r="I430" s="6" t="str">
        <f>VLOOKUP(A430,[1]TODAS!$A$1:$T$2027,5,0)</f>
        <v>2-2026-6177, 2-2026-6177</v>
      </c>
      <c r="J430" s="3" t="s">
        <v>28</v>
      </c>
      <c r="K430" s="3" t="s">
        <v>19</v>
      </c>
    </row>
    <row r="431" spans="1:11" ht="14.5" x14ac:dyDescent="0.35">
      <c r="A431" s="5" t="s">
        <v>467</v>
      </c>
      <c r="B431" s="27">
        <v>439072026</v>
      </c>
      <c r="C431" s="5" t="str" cm="1">
        <f t="array" ref="C431">_xlfn.IFS(D431="CORRESPONDENCIA","SUBSECRETARÍA CORPORATIVA",D431="SUBSECRETARIA CORPORATIVA","SUBSECRETARÍA CORPORATIVA",D431="BIENES Y SERVICIOS","SUBSECRETARÍA CORPORATIVA",D431="DIRECCION DE CONTRATACION","SUBSECRETARÍA CORPORATIVA",D431="DIRECCION ADMINISTRATIVA","SUBSECRETARÍA CORPORATIVA",D431="DIRECCION FINANCIERA","SUBSECRETARÍA CORPORATIVA",D431="TALENTO HUMANO","SUBSECRETARÍA CORPORATIVA",D431="GESTION DOCUMENTAL","SUBSECRETARÍA CORPORATIVA",D431="SUBSECRETARIA DE VIVIENDA","SUBSECRETARÍA DE VIVIENDA",D431="DIRECCION DE APOYO A LA CONSTRUCCION","SUBSECRETARÍA DE VIVIENDA",D431="DIRECCION DE FINANCIACION DE VIVIENDA","SUBSECRETARÍA DE VIVIENDA",D431="DIRECCION DE MEJORAMIENTO HABITACIONAL","SUBSECRETARÍA DE VIVIENDA",D431="SUBDIRECCION DE RECURSOS PRIVADOS","SUBSECRETARÍA DE VIVIENDA",D431="SUBSECRETARIA DE PLANEACION Y POLITICAS","SUBSECRETARÍA DE PLANEACIÓN Y POLÍTICAS",D431="DIRECCION DE INFORMACION DE POLITICAS PUBLICAS","SUBSECRETARÍA DE PLANEACIÓN Y POLÍTICAS",D431="DIRECCION DE SERVICIOS PUBLICOS","SUBSECRETARÍA DE PLANEACIÓN Y POLÍTICAS",D431="DIRECCION DE GESTION DEL SUELO","SUBSECRETARÍA DE PLANEACIÓN Y POLÍTICAS",D431="SUBSECRETARIA DE INVESTIGACIONES Y CONTROL DE VIVIENDA","SUBSECRETARÍA DE INSPECCIÓN, VIGILANCIA Y CONTROL DE VIVIENDA",D431="DIRECCION DE PREVENCION, ARRENDAMIENTO Y CONTROL DE ENAJENACION","SUBSECRETARÍA DE INSPECCIÓN, VIGILANCIA Y CONTROL DE VIVIENDA",D431="DIRECCION DE INVESTIGACIONES Y CONTROL DE VIVIENDA","SUBSECRETARÍA DE INSPECCIÓN, VIGILANCIA Y CONTROL DE VIVIENDA",D431="SUBSECRETARIA DE INSPECCION, VIGILANCIA Y CONTROL DE VIVIENDA","SUBSECRETARÍA DE INSPECCIÓN, VIGILANCIA Y CONTROL DE VIVIENDA",D431="DESPACHO","DESPACHO DE LA SECRETARÍA",D431="DESPACHO DE LA SECRETARIA","DESPACHO DE LA SECRETARÍA",D431="SUBSECRETARIA JURIDICA","SUBSECRETARÍA JURÍDICA",D431="OFICINA DE CONTROL INTERNO","OFICINA DE CONTROL INTERNO",D431="OFICINA DE CONTROL DISCIPLINARIO INTERNO","OFICINA DE CONTROL DISCIPLINARIO INTERNO",D431="OFICINA ASESORA DE COMUNICACIONES","OFICINA ASESORA DE COMUNICACIONES",D431="SUBSECRETARIA DE INTERVENCIONES INTEGRALES","SUBSECRETARÍA DE INTERVENCIONES INTEGRALES",D431="DIRECCION DE HABITAT Y ENTORNOS","SUBSECRETARÍA DE INTERVENCIONES INTEGRALES",D431="DIRECCION DE OPERACIONES","SUBSECRETARÍA DE INTERVENCIONES INTEGRALES",D431="DIRECCION DE ESTRUCTURACION DE PROYECTOS","SUBSECRETARÍA DE INTERVENCIONES INTEGRALES",D431="OFICINA ASESORA DE PLANEACION","OFICINA ASESORA DE PLANEACIÓN",D431="OFICINA DE PARTICIPACION Y RELACIONAMIENTO CON LA CIUDADANIA","OFICINA DE PARTICIPACIÓN Y RELACIONAMIENTO CON LA CIUDADANÍA",D431="SERVICIO A LA CIUDADANIA","OFICINA DE PARTICIPACIÓN Y RELACIONAMIENTO CON LA CIUDADANÍA",D431="OFICINA DE TECNOLOGIA Y TRANSFORMACION DIGITAL","OFICINA DE TECNOLOGÍA Y TRANSFORMACIÓN DIGITAL")</f>
        <v>SUBSECRETARÍA DE VIVIENDA</v>
      </c>
      <c r="D431" s="5" t="str">
        <f>VLOOKUP(A431,[1]TODAS!$A$1:$T$2027,8,0)</f>
        <v>DIRECCION DE FINANCIACION DE VIVIENDA</v>
      </c>
      <c r="E431" s="6">
        <v>46044</v>
      </c>
      <c r="F431" s="6">
        <f>VLOOKUP(A431,[1]TODAS!$A$1:$T$2027,6,0)</f>
        <v>46052</v>
      </c>
      <c r="G431" s="27">
        <f>NETWORKDAYS(E431,F431,FESTIVOS!$A$17:$A$51)-1</f>
        <v>6</v>
      </c>
      <c r="H431" s="17" t="str">
        <f>VLOOKUP(A431,[1]TODAS!$A$1:$T$2027,14,0)</f>
        <v>FINALIZADO</v>
      </c>
      <c r="I431" s="6" t="str">
        <f>VLOOKUP(A431,[1]TODAS!$A$1:$T$2027,5,0)</f>
        <v>2-2026-6188, 2-2026-6188</v>
      </c>
      <c r="J431" s="3" t="s">
        <v>28</v>
      </c>
      <c r="K431" s="3" t="s">
        <v>19</v>
      </c>
    </row>
    <row r="432" spans="1:11" ht="14.5" x14ac:dyDescent="0.35">
      <c r="A432" s="5" t="s">
        <v>468</v>
      </c>
      <c r="B432" s="27">
        <v>590882026</v>
      </c>
      <c r="C432" s="5" t="str" cm="1">
        <f t="array" ref="C432">_xlfn.IFS(D432="CORRESPONDENCIA","SUBSECRETARÍA CORPORATIVA",D432="SUBSECRETARIA CORPORATIVA","SUBSECRETARÍA CORPORATIVA",D432="BIENES Y SERVICIOS","SUBSECRETARÍA CORPORATIVA",D432="DIRECCION DE CONTRATACION","SUBSECRETARÍA CORPORATIVA",D432="DIRECCION ADMINISTRATIVA","SUBSECRETARÍA CORPORATIVA",D432="DIRECCION FINANCIERA","SUBSECRETARÍA CORPORATIVA",D432="TALENTO HUMANO","SUBSECRETARÍA CORPORATIVA",D432="GESTION DOCUMENTAL","SUBSECRETARÍA CORPORATIVA",D432="SUBSECRETARIA DE VIVIENDA","SUBSECRETARÍA DE VIVIENDA",D432="DIRECCION DE APOYO A LA CONSTRUCCION","SUBSECRETARÍA DE VIVIENDA",D432="DIRECCION DE FINANCIACION DE VIVIENDA","SUBSECRETARÍA DE VIVIENDA",D432="DIRECCION DE MEJORAMIENTO HABITACIONAL","SUBSECRETARÍA DE VIVIENDA",D432="SUBDIRECCION DE RECURSOS PRIVADOS","SUBSECRETARÍA DE VIVIENDA",D432="SUBSECRETARIA DE PLANEACION Y POLITICAS","SUBSECRETARÍA DE PLANEACIÓN Y POLÍTICAS",D432="DIRECCION DE INFORMACION DE POLITICAS PUBLICAS","SUBSECRETARÍA DE PLANEACIÓN Y POLÍTICAS",D432="DIRECCION DE SERVICIOS PUBLICOS","SUBSECRETARÍA DE PLANEACIÓN Y POLÍTICAS",D432="DIRECCION DE GESTION DEL SUELO","SUBSECRETARÍA DE PLANEACIÓN Y POLÍTICAS",D432="SUBSECRETARIA DE INVESTIGACIONES Y CONTROL DE VIVIENDA","SUBSECRETARÍA DE INSPECCIÓN, VIGILANCIA Y CONTROL DE VIVIENDA",D432="DIRECCION DE PREVENCION, ARRENDAMIENTO Y CONTROL DE ENAJENACION","SUBSECRETARÍA DE INSPECCIÓN, VIGILANCIA Y CONTROL DE VIVIENDA",D432="DIRECCION DE INVESTIGACIONES Y CONTROL DE VIVIENDA","SUBSECRETARÍA DE INSPECCIÓN, VIGILANCIA Y CONTROL DE VIVIENDA",D432="SUBSECRETARIA DE INSPECCION, VIGILANCIA Y CONTROL DE VIVIENDA","SUBSECRETARÍA DE INSPECCIÓN, VIGILANCIA Y CONTROL DE VIVIENDA",D432="DESPACHO","DESPACHO DE LA SECRETARÍA",D432="DESPACHO DE LA SECRETARIA","DESPACHO DE LA SECRETARÍA",D432="SUBSECRETARIA JURIDICA","SUBSECRETARÍA JURÍDICA",D432="OFICINA DE CONTROL INTERNO","OFICINA DE CONTROL INTERNO",D432="OFICINA DE CONTROL DISCIPLINARIO INTERNO","OFICINA DE CONTROL DISCIPLINARIO INTERNO",D432="OFICINA ASESORA DE COMUNICACIONES","OFICINA ASESORA DE COMUNICACIONES",D432="SUBSECRETARIA DE INTERVENCIONES INTEGRALES","SUBSECRETARÍA DE INTERVENCIONES INTEGRALES",D432="DIRECCION DE HABITAT Y ENTORNOS","SUBSECRETARÍA DE INTERVENCIONES INTEGRALES",D432="DIRECCION DE OPERACIONES","SUBSECRETARÍA DE INTERVENCIONES INTEGRALES",D432="DIRECCION DE ESTRUCTURACION DE PROYECTOS","SUBSECRETARÍA DE INTERVENCIONES INTEGRALES",D432="OFICINA ASESORA DE PLANEACION","OFICINA ASESORA DE PLANEACIÓN",D432="OFICINA DE PARTICIPACION Y RELACIONAMIENTO CON LA CIUDADANIA","OFICINA DE PARTICIPACIÓN Y RELACIONAMIENTO CON LA CIUDADANÍA",D432="SERVICIO A LA CIUDADANIA","OFICINA DE PARTICIPACIÓN Y RELACIONAMIENTO CON LA CIUDADANÍA",D432="OFICINA DE TECNOLOGIA Y TRANSFORMACION DIGITAL","OFICINA DE TECNOLOGÍA Y TRANSFORMACIÓN DIGITAL")</f>
        <v>SUBSECRETARÍA DE VIVIENDA</v>
      </c>
      <c r="D432" s="5" t="str">
        <f>VLOOKUP(A432,[1]TODAS!$A$1:$T$2027,8,0)</f>
        <v>DIRECCION DE FINANCIACION DE VIVIENDA</v>
      </c>
      <c r="E432" s="6">
        <v>46044</v>
      </c>
      <c r="F432" s="6">
        <f>VLOOKUP(A432,[1]TODAS!$A$1:$T$2027,6,0)</f>
        <v>46049</v>
      </c>
      <c r="G432" s="27">
        <f>NETWORKDAYS(E432,F432,FESTIVOS!$A$17:$A$51)-1</f>
        <v>3</v>
      </c>
      <c r="H432" s="17" t="str">
        <f>VLOOKUP(A432,[1]TODAS!$A$1:$T$2027,14,0)</f>
        <v>FINALIZADO</v>
      </c>
      <c r="I432" s="6" t="str">
        <f>VLOOKUP(A432,[1]TODAS!$A$1:$T$2027,5,0)</f>
        <v>2-2026-5521, 2-2026-5521</v>
      </c>
      <c r="J432" s="3" t="s">
        <v>28</v>
      </c>
      <c r="K432" s="3" t="s">
        <v>19</v>
      </c>
    </row>
    <row r="433" spans="1:11" ht="14.5" x14ac:dyDescent="0.35">
      <c r="A433" s="5" t="s">
        <v>469</v>
      </c>
      <c r="B433" s="27">
        <v>436762026</v>
      </c>
      <c r="C433" s="5" t="str" cm="1">
        <f t="array" ref="C433">_xlfn.IFS(D433="CORRESPONDENCIA","SUBSECRETARÍA CORPORATIVA",D433="SUBSECRETARIA CORPORATIVA","SUBSECRETARÍA CORPORATIVA",D433="BIENES Y SERVICIOS","SUBSECRETARÍA CORPORATIVA",D433="DIRECCION DE CONTRATACION","SUBSECRETARÍA CORPORATIVA",D433="DIRECCION ADMINISTRATIVA","SUBSECRETARÍA CORPORATIVA",D433="DIRECCION FINANCIERA","SUBSECRETARÍA CORPORATIVA",D433="TALENTO HUMANO","SUBSECRETARÍA CORPORATIVA",D433="GESTION DOCUMENTAL","SUBSECRETARÍA CORPORATIVA",D433="SUBSECRETARIA DE VIVIENDA","SUBSECRETARÍA DE VIVIENDA",D433="DIRECCION DE APOYO A LA CONSTRUCCION","SUBSECRETARÍA DE VIVIENDA",D433="DIRECCION DE FINANCIACION DE VIVIENDA","SUBSECRETARÍA DE VIVIENDA",D433="DIRECCION DE MEJORAMIENTO HABITACIONAL","SUBSECRETARÍA DE VIVIENDA",D433="SUBDIRECCION DE RECURSOS PRIVADOS","SUBSECRETARÍA DE VIVIENDA",D433="SUBSECRETARIA DE PLANEACION Y POLITICAS","SUBSECRETARÍA DE PLANEACIÓN Y POLÍTICAS",D433="DIRECCION DE INFORMACION DE POLITICAS PUBLICAS","SUBSECRETARÍA DE PLANEACIÓN Y POLÍTICAS",D433="DIRECCION DE SERVICIOS PUBLICOS","SUBSECRETARÍA DE PLANEACIÓN Y POLÍTICAS",D433="DIRECCION DE GESTION DEL SUELO","SUBSECRETARÍA DE PLANEACIÓN Y POLÍTICAS",D433="SUBSECRETARIA DE INVESTIGACIONES Y CONTROL DE VIVIENDA","SUBSECRETARÍA DE INSPECCIÓN, VIGILANCIA Y CONTROL DE VIVIENDA",D433="DIRECCION DE PREVENCION, ARRENDAMIENTO Y CONTROL DE ENAJENACION","SUBSECRETARÍA DE INSPECCIÓN, VIGILANCIA Y CONTROL DE VIVIENDA",D433="DIRECCION DE INVESTIGACIONES Y CONTROL DE VIVIENDA","SUBSECRETARÍA DE INSPECCIÓN, VIGILANCIA Y CONTROL DE VIVIENDA",D433="SUBSECRETARIA DE INSPECCION, VIGILANCIA Y CONTROL DE VIVIENDA","SUBSECRETARÍA DE INSPECCIÓN, VIGILANCIA Y CONTROL DE VIVIENDA",D433="DESPACHO","DESPACHO DE LA SECRETARÍA",D433="DESPACHO DE LA SECRETARIA","DESPACHO DE LA SECRETARÍA",D433="SUBSECRETARIA JURIDICA","SUBSECRETARÍA JURÍDICA",D433="OFICINA DE CONTROL INTERNO","OFICINA DE CONTROL INTERNO",D433="OFICINA DE CONTROL DISCIPLINARIO INTERNO","OFICINA DE CONTROL DISCIPLINARIO INTERNO",D433="OFICINA ASESORA DE COMUNICACIONES","OFICINA ASESORA DE COMUNICACIONES",D433="SUBSECRETARIA DE INTERVENCIONES INTEGRALES","SUBSECRETARÍA DE INTERVENCIONES INTEGRALES",D433="DIRECCION DE HABITAT Y ENTORNOS","SUBSECRETARÍA DE INTERVENCIONES INTEGRALES",D433="DIRECCION DE OPERACIONES","SUBSECRETARÍA DE INTERVENCIONES INTEGRALES",D433="DIRECCION DE ESTRUCTURACION DE PROYECTOS","SUBSECRETARÍA DE INTERVENCIONES INTEGRALES",D433="OFICINA ASESORA DE PLANEACION","OFICINA ASESORA DE PLANEACIÓN",D433="OFICINA DE PARTICIPACION Y RELACIONAMIENTO CON LA CIUDADANIA","OFICINA DE PARTICIPACIÓN Y RELACIONAMIENTO CON LA CIUDADANÍA",D433="SERVICIO A LA CIUDADANIA","OFICINA DE PARTICIPACIÓN Y RELACIONAMIENTO CON LA CIUDADANÍA",D433="OFICINA DE TECNOLOGIA Y TRANSFORMACION DIGITAL","OFICINA DE TECNOLOGÍA Y TRANSFORMACIÓN DIGITAL")</f>
        <v>SUBSECRETARÍA DE VIVIENDA</v>
      </c>
      <c r="D433" s="5" t="str">
        <f>VLOOKUP(A433,[1]TODAS!$A$1:$T$2027,8,0)</f>
        <v>DIRECCION DE FINANCIACION DE VIVIENDA</v>
      </c>
      <c r="E433" s="6">
        <v>46044</v>
      </c>
      <c r="F433" s="6">
        <f>VLOOKUP(A433,[1]TODAS!$A$1:$T$2027,6,0)</f>
        <v>46056</v>
      </c>
      <c r="G433" s="27">
        <f>NETWORKDAYS(E433,F433,FESTIVOS!$A$17:$A$51)-1</f>
        <v>8</v>
      </c>
      <c r="H433" s="17" t="str">
        <f>VLOOKUP(A433,[1]TODAS!$A$1:$T$2027,14,0)</f>
        <v>FINALIZADO</v>
      </c>
      <c r="I433" s="6" t="str">
        <f>VLOOKUP(A433,[1]TODAS!$A$1:$T$2027,5,0)</f>
        <v>2-2026-6758, 2-2026-6758</v>
      </c>
      <c r="J433" s="3" t="s">
        <v>28</v>
      </c>
      <c r="K433" s="3" t="s">
        <v>19</v>
      </c>
    </row>
    <row r="434" spans="1:11" ht="14.5" x14ac:dyDescent="0.35">
      <c r="A434" s="5" t="s">
        <v>470</v>
      </c>
      <c r="B434" s="27">
        <v>436892026</v>
      </c>
      <c r="C434" s="5" t="str" cm="1">
        <f t="array" ref="C434">_xlfn.IFS(D434="CORRESPONDENCIA","SUBSECRETARÍA CORPORATIVA",D434="SUBSECRETARIA CORPORATIVA","SUBSECRETARÍA CORPORATIVA",D434="BIENES Y SERVICIOS","SUBSECRETARÍA CORPORATIVA",D434="DIRECCION DE CONTRATACION","SUBSECRETARÍA CORPORATIVA",D434="DIRECCION ADMINISTRATIVA","SUBSECRETARÍA CORPORATIVA",D434="DIRECCION FINANCIERA","SUBSECRETARÍA CORPORATIVA",D434="TALENTO HUMANO","SUBSECRETARÍA CORPORATIVA",D434="GESTION DOCUMENTAL","SUBSECRETARÍA CORPORATIVA",D434="SUBSECRETARIA DE VIVIENDA","SUBSECRETARÍA DE VIVIENDA",D434="DIRECCION DE APOYO A LA CONSTRUCCION","SUBSECRETARÍA DE VIVIENDA",D434="DIRECCION DE FINANCIACION DE VIVIENDA","SUBSECRETARÍA DE VIVIENDA",D434="DIRECCION DE MEJORAMIENTO HABITACIONAL","SUBSECRETARÍA DE VIVIENDA",D434="SUBDIRECCION DE RECURSOS PRIVADOS","SUBSECRETARÍA DE VIVIENDA",D434="SUBSECRETARIA DE PLANEACION Y POLITICAS","SUBSECRETARÍA DE PLANEACIÓN Y POLÍTICAS",D434="DIRECCION DE INFORMACION DE POLITICAS PUBLICAS","SUBSECRETARÍA DE PLANEACIÓN Y POLÍTICAS",D434="DIRECCION DE SERVICIOS PUBLICOS","SUBSECRETARÍA DE PLANEACIÓN Y POLÍTICAS",D434="DIRECCION DE GESTION DEL SUELO","SUBSECRETARÍA DE PLANEACIÓN Y POLÍTICAS",D434="SUBSECRETARIA DE INVESTIGACIONES Y CONTROL DE VIVIENDA","SUBSECRETARÍA DE INSPECCIÓN, VIGILANCIA Y CONTROL DE VIVIENDA",D434="DIRECCION DE PREVENCION, ARRENDAMIENTO Y CONTROL DE ENAJENACION","SUBSECRETARÍA DE INSPECCIÓN, VIGILANCIA Y CONTROL DE VIVIENDA",D434="DIRECCION DE INVESTIGACIONES Y CONTROL DE VIVIENDA","SUBSECRETARÍA DE INSPECCIÓN, VIGILANCIA Y CONTROL DE VIVIENDA",D434="SUBSECRETARIA DE INSPECCION, VIGILANCIA Y CONTROL DE VIVIENDA","SUBSECRETARÍA DE INSPECCIÓN, VIGILANCIA Y CONTROL DE VIVIENDA",D434="DESPACHO","DESPACHO DE LA SECRETARÍA",D434="DESPACHO DE LA SECRETARIA","DESPACHO DE LA SECRETARÍA",D434="SUBSECRETARIA JURIDICA","SUBSECRETARÍA JURÍDICA",D434="OFICINA DE CONTROL INTERNO","OFICINA DE CONTROL INTERNO",D434="OFICINA DE CONTROL DISCIPLINARIO INTERNO","OFICINA DE CONTROL DISCIPLINARIO INTERNO",D434="OFICINA ASESORA DE COMUNICACIONES","OFICINA ASESORA DE COMUNICACIONES",D434="SUBSECRETARIA DE INTERVENCIONES INTEGRALES","SUBSECRETARÍA DE INTERVENCIONES INTEGRALES",D434="DIRECCION DE HABITAT Y ENTORNOS","SUBSECRETARÍA DE INTERVENCIONES INTEGRALES",D434="DIRECCION DE OPERACIONES","SUBSECRETARÍA DE INTERVENCIONES INTEGRALES",D434="DIRECCION DE ESTRUCTURACION DE PROYECTOS","SUBSECRETARÍA DE INTERVENCIONES INTEGRALES",D434="OFICINA ASESORA DE PLANEACION","OFICINA ASESORA DE PLANEACIÓN",D434="OFICINA DE PARTICIPACION Y RELACIONAMIENTO CON LA CIUDADANIA","OFICINA DE PARTICIPACIÓN Y RELACIONAMIENTO CON LA CIUDADANÍA",D434="SERVICIO A LA CIUDADANIA","OFICINA DE PARTICIPACIÓN Y RELACIONAMIENTO CON LA CIUDADANÍA",D434="OFICINA DE TECNOLOGIA Y TRANSFORMACION DIGITAL","OFICINA DE TECNOLOGÍA Y TRANSFORMACIÓN DIGITAL")</f>
        <v>SUBSECRETARÍA DE VIVIENDA</v>
      </c>
      <c r="D434" s="5" t="str">
        <f>VLOOKUP(A434,[1]TODAS!$A$1:$T$2027,8,0)</f>
        <v>DIRECCION DE FINANCIACION DE VIVIENDA</v>
      </c>
      <c r="E434" s="6">
        <v>46044</v>
      </c>
      <c r="F434" s="6">
        <f>VLOOKUP(A434,[1]TODAS!$A$1:$T$2027,6,0)</f>
        <v>46056</v>
      </c>
      <c r="G434" s="27">
        <f>NETWORKDAYS(E434,F434,FESTIVOS!$A$17:$A$51)-1</f>
        <v>8</v>
      </c>
      <c r="H434" s="17" t="str">
        <f>VLOOKUP(A434,[1]TODAS!$A$1:$T$2027,14,0)</f>
        <v>FINALIZADO</v>
      </c>
      <c r="I434" s="6" t="str">
        <f>VLOOKUP(A434,[1]TODAS!$A$1:$T$2027,5,0)</f>
        <v>2-2026-6755, 2-2026-6755</v>
      </c>
      <c r="J434" s="3" t="s">
        <v>28</v>
      </c>
      <c r="K434" s="3" t="s">
        <v>19</v>
      </c>
    </row>
    <row r="435" spans="1:11" ht="14.5" x14ac:dyDescent="0.35">
      <c r="A435" s="5" t="s">
        <v>471</v>
      </c>
      <c r="B435" s="27">
        <v>437012026</v>
      </c>
      <c r="C435" s="5" t="str" cm="1">
        <f t="array" ref="C435">_xlfn.IFS(D435="CORRESPONDENCIA","SUBSECRETARÍA CORPORATIVA",D435="SUBSECRETARIA CORPORATIVA","SUBSECRETARÍA CORPORATIVA",D435="BIENES Y SERVICIOS","SUBSECRETARÍA CORPORATIVA",D435="DIRECCION DE CONTRATACION","SUBSECRETARÍA CORPORATIVA",D435="DIRECCION ADMINISTRATIVA","SUBSECRETARÍA CORPORATIVA",D435="DIRECCION FINANCIERA","SUBSECRETARÍA CORPORATIVA",D435="TALENTO HUMANO","SUBSECRETARÍA CORPORATIVA",D435="GESTION DOCUMENTAL","SUBSECRETARÍA CORPORATIVA",D435="SUBSECRETARIA DE VIVIENDA","SUBSECRETARÍA DE VIVIENDA",D435="DIRECCION DE APOYO A LA CONSTRUCCION","SUBSECRETARÍA DE VIVIENDA",D435="DIRECCION DE FINANCIACION DE VIVIENDA","SUBSECRETARÍA DE VIVIENDA",D435="DIRECCION DE MEJORAMIENTO HABITACIONAL","SUBSECRETARÍA DE VIVIENDA",D435="SUBDIRECCION DE RECURSOS PRIVADOS","SUBSECRETARÍA DE VIVIENDA",D435="SUBSECRETARIA DE PLANEACION Y POLITICAS","SUBSECRETARÍA DE PLANEACIÓN Y POLÍTICAS",D435="DIRECCION DE INFORMACION DE POLITICAS PUBLICAS","SUBSECRETARÍA DE PLANEACIÓN Y POLÍTICAS",D435="DIRECCION DE SERVICIOS PUBLICOS","SUBSECRETARÍA DE PLANEACIÓN Y POLÍTICAS",D435="DIRECCION DE GESTION DEL SUELO","SUBSECRETARÍA DE PLANEACIÓN Y POLÍTICAS",D435="SUBSECRETARIA DE INVESTIGACIONES Y CONTROL DE VIVIENDA","SUBSECRETARÍA DE INSPECCIÓN, VIGILANCIA Y CONTROL DE VIVIENDA",D435="DIRECCION DE PREVENCION, ARRENDAMIENTO Y CONTROL DE ENAJENACION","SUBSECRETARÍA DE INSPECCIÓN, VIGILANCIA Y CONTROL DE VIVIENDA",D435="DIRECCION DE INVESTIGACIONES Y CONTROL DE VIVIENDA","SUBSECRETARÍA DE INSPECCIÓN, VIGILANCIA Y CONTROL DE VIVIENDA",D435="SUBSECRETARIA DE INSPECCION, VIGILANCIA Y CONTROL DE VIVIENDA","SUBSECRETARÍA DE INSPECCIÓN, VIGILANCIA Y CONTROL DE VIVIENDA",D435="DESPACHO","DESPACHO DE LA SECRETARÍA",D435="DESPACHO DE LA SECRETARIA","DESPACHO DE LA SECRETARÍA",D435="SUBSECRETARIA JURIDICA","SUBSECRETARÍA JURÍDICA",D435="OFICINA DE CONTROL INTERNO","OFICINA DE CONTROL INTERNO",D435="OFICINA DE CONTROL DISCIPLINARIO INTERNO","OFICINA DE CONTROL DISCIPLINARIO INTERNO",D435="OFICINA ASESORA DE COMUNICACIONES","OFICINA ASESORA DE COMUNICACIONES",D435="SUBSECRETARIA DE INTERVENCIONES INTEGRALES","SUBSECRETARÍA DE INTERVENCIONES INTEGRALES",D435="DIRECCION DE HABITAT Y ENTORNOS","SUBSECRETARÍA DE INTERVENCIONES INTEGRALES",D435="DIRECCION DE OPERACIONES","SUBSECRETARÍA DE INTERVENCIONES INTEGRALES",D435="DIRECCION DE ESTRUCTURACION DE PROYECTOS","SUBSECRETARÍA DE INTERVENCIONES INTEGRALES",D435="OFICINA ASESORA DE PLANEACION","OFICINA ASESORA DE PLANEACIÓN",D435="OFICINA DE PARTICIPACION Y RELACIONAMIENTO CON LA CIUDADANIA","OFICINA DE PARTICIPACIÓN Y RELACIONAMIENTO CON LA CIUDADANÍA",D435="SERVICIO A LA CIUDADANIA","OFICINA DE PARTICIPACIÓN Y RELACIONAMIENTO CON LA CIUDADANÍA",D435="OFICINA DE TECNOLOGIA Y TRANSFORMACION DIGITAL","OFICINA DE TECNOLOGÍA Y TRANSFORMACIÓN DIGITAL")</f>
        <v>SUBSECRETARÍA DE VIVIENDA</v>
      </c>
      <c r="D435" s="5" t="str">
        <f>VLOOKUP(A435,[1]TODAS!$A$1:$T$2027,8,0)</f>
        <v>DIRECCION DE FINANCIACION DE VIVIENDA</v>
      </c>
      <c r="E435" s="6">
        <v>46044</v>
      </c>
      <c r="F435" s="6">
        <f>VLOOKUP(A435,[1]TODAS!$A$1:$T$2027,6,0)</f>
        <v>46057</v>
      </c>
      <c r="G435" s="27">
        <f>NETWORKDAYS(E435,F435,FESTIVOS!$A$17:$A$51)-1</f>
        <v>9</v>
      </c>
      <c r="H435" s="17" t="str">
        <f>VLOOKUP(A435,[1]TODAS!$A$1:$T$2027,14,0)</f>
        <v>FINALIZADO</v>
      </c>
      <c r="I435" s="6" t="str">
        <f>VLOOKUP(A435,[1]TODAS!$A$1:$T$2027,5,0)</f>
        <v>2-2026-6996, 2-2026-6996</v>
      </c>
      <c r="J435" s="3" t="s">
        <v>28</v>
      </c>
      <c r="K435" s="3" t="s">
        <v>19</v>
      </c>
    </row>
    <row r="436" spans="1:11" ht="14.5" x14ac:dyDescent="0.35">
      <c r="A436" s="5" t="s">
        <v>472</v>
      </c>
      <c r="B436" s="27">
        <v>437192026</v>
      </c>
      <c r="C436" s="5" t="str" cm="1">
        <f t="array" ref="C436">_xlfn.IFS(D436="CORRESPONDENCIA","SUBSECRETARÍA CORPORATIVA",D436="SUBSECRETARIA CORPORATIVA","SUBSECRETARÍA CORPORATIVA",D436="BIENES Y SERVICIOS","SUBSECRETARÍA CORPORATIVA",D436="DIRECCION DE CONTRATACION","SUBSECRETARÍA CORPORATIVA",D436="DIRECCION ADMINISTRATIVA","SUBSECRETARÍA CORPORATIVA",D436="DIRECCION FINANCIERA","SUBSECRETARÍA CORPORATIVA",D436="TALENTO HUMANO","SUBSECRETARÍA CORPORATIVA",D436="GESTION DOCUMENTAL","SUBSECRETARÍA CORPORATIVA",D436="SUBSECRETARIA DE VIVIENDA","SUBSECRETARÍA DE VIVIENDA",D436="DIRECCION DE APOYO A LA CONSTRUCCION","SUBSECRETARÍA DE VIVIENDA",D436="DIRECCION DE FINANCIACION DE VIVIENDA","SUBSECRETARÍA DE VIVIENDA",D436="DIRECCION DE MEJORAMIENTO HABITACIONAL","SUBSECRETARÍA DE VIVIENDA",D436="SUBDIRECCION DE RECURSOS PRIVADOS","SUBSECRETARÍA DE VIVIENDA",D436="SUBSECRETARIA DE PLANEACION Y POLITICAS","SUBSECRETARÍA DE PLANEACIÓN Y POLÍTICAS",D436="DIRECCION DE INFORMACION DE POLITICAS PUBLICAS","SUBSECRETARÍA DE PLANEACIÓN Y POLÍTICAS",D436="DIRECCION DE SERVICIOS PUBLICOS","SUBSECRETARÍA DE PLANEACIÓN Y POLÍTICAS",D436="DIRECCION DE GESTION DEL SUELO","SUBSECRETARÍA DE PLANEACIÓN Y POLÍTICAS",D436="SUBSECRETARIA DE INVESTIGACIONES Y CONTROL DE VIVIENDA","SUBSECRETARÍA DE INSPECCIÓN, VIGILANCIA Y CONTROL DE VIVIENDA",D436="DIRECCION DE PREVENCION, ARRENDAMIENTO Y CONTROL DE ENAJENACION","SUBSECRETARÍA DE INSPECCIÓN, VIGILANCIA Y CONTROL DE VIVIENDA",D436="DIRECCION DE INVESTIGACIONES Y CONTROL DE VIVIENDA","SUBSECRETARÍA DE INSPECCIÓN, VIGILANCIA Y CONTROL DE VIVIENDA",D436="SUBSECRETARIA DE INSPECCION, VIGILANCIA Y CONTROL DE VIVIENDA","SUBSECRETARÍA DE INSPECCIÓN, VIGILANCIA Y CONTROL DE VIVIENDA",D436="DESPACHO","DESPACHO DE LA SECRETARÍA",D436="DESPACHO DE LA SECRETARIA","DESPACHO DE LA SECRETARÍA",D436="SUBSECRETARIA JURIDICA","SUBSECRETARÍA JURÍDICA",D436="OFICINA DE CONTROL INTERNO","OFICINA DE CONTROL INTERNO",D436="OFICINA DE CONTROL DISCIPLINARIO INTERNO","OFICINA DE CONTROL DISCIPLINARIO INTERNO",D436="OFICINA ASESORA DE COMUNICACIONES","OFICINA ASESORA DE COMUNICACIONES",D436="SUBSECRETARIA DE INTERVENCIONES INTEGRALES","SUBSECRETARÍA DE INTERVENCIONES INTEGRALES",D436="DIRECCION DE HABITAT Y ENTORNOS","SUBSECRETARÍA DE INTERVENCIONES INTEGRALES",D436="DIRECCION DE OPERACIONES","SUBSECRETARÍA DE INTERVENCIONES INTEGRALES",D436="DIRECCION DE ESTRUCTURACION DE PROYECTOS","SUBSECRETARÍA DE INTERVENCIONES INTEGRALES",D436="OFICINA ASESORA DE PLANEACION","OFICINA ASESORA DE PLANEACIÓN",D436="OFICINA DE PARTICIPACION Y RELACIONAMIENTO CON LA CIUDADANIA","OFICINA DE PARTICIPACIÓN Y RELACIONAMIENTO CON LA CIUDADANÍA",D436="SERVICIO A LA CIUDADANIA","OFICINA DE PARTICIPACIÓN Y RELACIONAMIENTO CON LA CIUDADANÍA",D436="OFICINA DE TECNOLOGIA Y TRANSFORMACION DIGITAL","OFICINA DE TECNOLOGÍA Y TRANSFORMACIÓN DIGITAL")</f>
        <v>SUBSECRETARÍA DE VIVIENDA</v>
      </c>
      <c r="D436" s="5" t="str">
        <f>VLOOKUP(A436,[1]TODAS!$A$1:$T$2027,8,0)</f>
        <v>DIRECCION DE FINANCIACION DE VIVIENDA</v>
      </c>
      <c r="E436" s="6">
        <v>46044</v>
      </c>
      <c r="F436" s="6">
        <f>VLOOKUP(A436,[1]TODAS!$A$1:$T$2027,6,0)</f>
        <v>46051</v>
      </c>
      <c r="G436" s="27">
        <f>NETWORKDAYS(E436,F436,FESTIVOS!$A$17:$A$51)-1</f>
        <v>5</v>
      </c>
      <c r="H436" s="17" t="str">
        <f>VLOOKUP(A436,[1]TODAS!$A$1:$T$2027,14,0)</f>
        <v>FINALIZADO</v>
      </c>
      <c r="I436" s="6" t="str">
        <f>VLOOKUP(A436,[1]TODAS!$A$1:$T$2027,5,0)</f>
        <v>2-2026-5941, 2-2026-5941</v>
      </c>
      <c r="J436" s="3" t="s">
        <v>28</v>
      </c>
      <c r="K436" s="3" t="s">
        <v>19</v>
      </c>
    </row>
    <row r="437" spans="1:11" ht="14.5" x14ac:dyDescent="0.35">
      <c r="A437" s="5" t="s">
        <v>473</v>
      </c>
      <c r="B437" s="27">
        <v>437212026</v>
      </c>
      <c r="C437" s="5" t="str" cm="1">
        <f t="array" ref="C437">_xlfn.IFS(D437="CORRESPONDENCIA","SUBSECRETARÍA CORPORATIVA",D437="SUBSECRETARIA CORPORATIVA","SUBSECRETARÍA CORPORATIVA",D437="BIENES Y SERVICIOS","SUBSECRETARÍA CORPORATIVA",D437="DIRECCION DE CONTRATACION","SUBSECRETARÍA CORPORATIVA",D437="DIRECCION ADMINISTRATIVA","SUBSECRETARÍA CORPORATIVA",D437="DIRECCION FINANCIERA","SUBSECRETARÍA CORPORATIVA",D437="TALENTO HUMANO","SUBSECRETARÍA CORPORATIVA",D437="GESTION DOCUMENTAL","SUBSECRETARÍA CORPORATIVA",D437="SUBSECRETARIA DE VIVIENDA","SUBSECRETARÍA DE VIVIENDA",D437="DIRECCION DE APOYO A LA CONSTRUCCION","SUBSECRETARÍA DE VIVIENDA",D437="DIRECCION DE FINANCIACION DE VIVIENDA","SUBSECRETARÍA DE VIVIENDA",D437="DIRECCION DE MEJORAMIENTO HABITACIONAL","SUBSECRETARÍA DE VIVIENDA",D437="SUBDIRECCION DE RECURSOS PRIVADOS","SUBSECRETARÍA DE VIVIENDA",D437="SUBSECRETARIA DE PLANEACION Y POLITICAS","SUBSECRETARÍA DE PLANEACIÓN Y POLÍTICAS",D437="DIRECCION DE INFORMACION DE POLITICAS PUBLICAS","SUBSECRETARÍA DE PLANEACIÓN Y POLÍTICAS",D437="DIRECCION DE SERVICIOS PUBLICOS","SUBSECRETARÍA DE PLANEACIÓN Y POLÍTICAS",D437="DIRECCION DE GESTION DEL SUELO","SUBSECRETARÍA DE PLANEACIÓN Y POLÍTICAS",D437="SUBSECRETARIA DE INVESTIGACIONES Y CONTROL DE VIVIENDA","SUBSECRETARÍA DE INSPECCIÓN, VIGILANCIA Y CONTROL DE VIVIENDA",D437="DIRECCION DE PREVENCION, ARRENDAMIENTO Y CONTROL DE ENAJENACION","SUBSECRETARÍA DE INSPECCIÓN, VIGILANCIA Y CONTROL DE VIVIENDA",D437="DIRECCION DE INVESTIGACIONES Y CONTROL DE VIVIENDA","SUBSECRETARÍA DE INSPECCIÓN, VIGILANCIA Y CONTROL DE VIVIENDA",D437="SUBSECRETARIA DE INSPECCION, VIGILANCIA Y CONTROL DE VIVIENDA","SUBSECRETARÍA DE INSPECCIÓN, VIGILANCIA Y CONTROL DE VIVIENDA",D437="DESPACHO","DESPACHO DE LA SECRETARÍA",D437="DESPACHO DE LA SECRETARIA","DESPACHO DE LA SECRETARÍA",D437="SUBSECRETARIA JURIDICA","SUBSECRETARÍA JURÍDICA",D437="OFICINA DE CONTROL INTERNO","OFICINA DE CONTROL INTERNO",D437="OFICINA DE CONTROL DISCIPLINARIO INTERNO","OFICINA DE CONTROL DISCIPLINARIO INTERNO",D437="OFICINA ASESORA DE COMUNICACIONES","OFICINA ASESORA DE COMUNICACIONES",D437="SUBSECRETARIA DE INTERVENCIONES INTEGRALES","SUBSECRETARÍA DE INTERVENCIONES INTEGRALES",D437="DIRECCION DE HABITAT Y ENTORNOS","SUBSECRETARÍA DE INTERVENCIONES INTEGRALES",D437="DIRECCION DE OPERACIONES","SUBSECRETARÍA DE INTERVENCIONES INTEGRALES",D437="DIRECCION DE ESTRUCTURACION DE PROYECTOS","SUBSECRETARÍA DE INTERVENCIONES INTEGRALES",D437="OFICINA ASESORA DE PLANEACION","OFICINA ASESORA DE PLANEACIÓN",D437="OFICINA DE PARTICIPACION Y RELACIONAMIENTO CON LA CIUDADANIA","OFICINA DE PARTICIPACIÓN Y RELACIONAMIENTO CON LA CIUDADANÍA",D437="SERVICIO A LA CIUDADANIA","OFICINA DE PARTICIPACIÓN Y RELACIONAMIENTO CON LA CIUDADANÍA",D437="OFICINA DE TECNOLOGIA Y TRANSFORMACION DIGITAL","OFICINA DE TECNOLOGÍA Y TRANSFORMACIÓN DIGITAL")</f>
        <v>SUBSECRETARÍA DE VIVIENDA</v>
      </c>
      <c r="D437" s="5" t="str">
        <f>VLOOKUP(A437,[1]TODAS!$A$1:$T$2027,8,0)</f>
        <v>DIRECCION DE FINANCIACION DE VIVIENDA</v>
      </c>
      <c r="E437" s="6">
        <v>46044</v>
      </c>
      <c r="F437" s="6">
        <f>VLOOKUP(A437,[1]TODAS!$A$1:$T$2027,6,0)</f>
        <v>46048</v>
      </c>
      <c r="G437" s="27">
        <f>NETWORKDAYS(E437,F437,FESTIVOS!$A$17:$A$51)-1</f>
        <v>2</v>
      </c>
      <c r="H437" s="17" t="str">
        <f>VLOOKUP(A437,[1]TODAS!$A$1:$T$2027,14,0)</f>
        <v>FINALIZADO</v>
      </c>
      <c r="I437" s="6" t="str">
        <f>VLOOKUP(A437,[1]TODAS!$A$1:$T$2027,5,0)</f>
        <v>2-2026-4896, 2-2026-4896</v>
      </c>
      <c r="J437" s="3" t="s">
        <v>28</v>
      </c>
      <c r="K437" s="3" t="s">
        <v>19</v>
      </c>
    </row>
    <row r="438" spans="1:11" ht="14.5" x14ac:dyDescent="0.35">
      <c r="A438" s="5" t="s">
        <v>474</v>
      </c>
      <c r="B438" s="27">
        <v>437372026</v>
      </c>
      <c r="C438" s="5" t="str" cm="1">
        <f t="array" ref="C438">_xlfn.IFS(D438="CORRESPONDENCIA","SUBSECRETARÍA CORPORATIVA",D438="SUBSECRETARIA CORPORATIVA","SUBSECRETARÍA CORPORATIVA",D438="BIENES Y SERVICIOS","SUBSECRETARÍA CORPORATIVA",D438="DIRECCION DE CONTRATACION","SUBSECRETARÍA CORPORATIVA",D438="DIRECCION ADMINISTRATIVA","SUBSECRETARÍA CORPORATIVA",D438="DIRECCION FINANCIERA","SUBSECRETARÍA CORPORATIVA",D438="TALENTO HUMANO","SUBSECRETARÍA CORPORATIVA",D438="GESTION DOCUMENTAL","SUBSECRETARÍA CORPORATIVA",D438="SUBSECRETARIA DE VIVIENDA","SUBSECRETARÍA DE VIVIENDA",D438="DIRECCION DE APOYO A LA CONSTRUCCION","SUBSECRETARÍA DE VIVIENDA",D438="DIRECCION DE FINANCIACION DE VIVIENDA","SUBSECRETARÍA DE VIVIENDA",D438="DIRECCION DE MEJORAMIENTO HABITACIONAL","SUBSECRETARÍA DE VIVIENDA",D438="SUBDIRECCION DE RECURSOS PRIVADOS","SUBSECRETARÍA DE VIVIENDA",D438="SUBSECRETARIA DE PLANEACION Y POLITICAS","SUBSECRETARÍA DE PLANEACIÓN Y POLÍTICAS",D438="DIRECCION DE INFORMACION DE POLITICAS PUBLICAS","SUBSECRETARÍA DE PLANEACIÓN Y POLÍTICAS",D438="DIRECCION DE SERVICIOS PUBLICOS","SUBSECRETARÍA DE PLANEACIÓN Y POLÍTICAS",D438="DIRECCION DE GESTION DEL SUELO","SUBSECRETARÍA DE PLANEACIÓN Y POLÍTICAS",D438="SUBSECRETARIA DE INVESTIGACIONES Y CONTROL DE VIVIENDA","SUBSECRETARÍA DE INSPECCIÓN, VIGILANCIA Y CONTROL DE VIVIENDA",D438="DIRECCION DE PREVENCION, ARRENDAMIENTO Y CONTROL DE ENAJENACION","SUBSECRETARÍA DE INSPECCIÓN, VIGILANCIA Y CONTROL DE VIVIENDA",D438="DIRECCION DE INVESTIGACIONES Y CONTROL DE VIVIENDA","SUBSECRETARÍA DE INSPECCIÓN, VIGILANCIA Y CONTROL DE VIVIENDA",D438="SUBSECRETARIA DE INSPECCION, VIGILANCIA Y CONTROL DE VIVIENDA","SUBSECRETARÍA DE INSPECCIÓN, VIGILANCIA Y CONTROL DE VIVIENDA",D438="DESPACHO","DESPACHO DE LA SECRETARÍA",D438="DESPACHO DE LA SECRETARIA","DESPACHO DE LA SECRETARÍA",D438="SUBSECRETARIA JURIDICA","SUBSECRETARÍA JURÍDICA",D438="OFICINA DE CONTROL INTERNO","OFICINA DE CONTROL INTERNO",D438="OFICINA DE CONTROL DISCIPLINARIO INTERNO","OFICINA DE CONTROL DISCIPLINARIO INTERNO",D438="OFICINA ASESORA DE COMUNICACIONES","OFICINA ASESORA DE COMUNICACIONES",D438="SUBSECRETARIA DE INTERVENCIONES INTEGRALES","SUBSECRETARÍA DE INTERVENCIONES INTEGRALES",D438="DIRECCION DE HABITAT Y ENTORNOS","SUBSECRETARÍA DE INTERVENCIONES INTEGRALES",D438="DIRECCION DE OPERACIONES","SUBSECRETARÍA DE INTERVENCIONES INTEGRALES",D438="DIRECCION DE ESTRUCTURACION DE PROYECTOS","SUBSECRETARÍA DE INTERVENCIONES INTEGRALES",D438="OFICINA ASESORA DE PLANEACION","OFICINA ASESORA DE PLANEACIÓN",D438="OFICINA DE PARTICIPACION Y RELACIONAMIENTO CON LA CIUDADANIA","OFICINA DE PARTICIPACIÓN Y RELACIONAMIENTO CON LA CIUDADANÍA",D438="SERVICIO A LA CIUDADANIA","OFICINA DE PARTICIPACIÓN Y RELACIONAMIENTO CON LA CIUDADANÍA",D438="OFICINA DE TECNOLOGIA Y TRANSFORMACION DIGITAL","OFICINA DE TECNOLOGÍA Y TRANSFORMACIÓN DIGITAL")</f>
        <v>SUBSECRETARÍA DE VIVIENDA</v>
      </c>
      <c r="D438" s="5" t="str">
        <f>VLOOKUP(A438,[1]TODAS!$A$1:$T$2027,8,0)</f>
        <v>DIRECCION DE FINANCIACION DE VIVIENDA</v>
      </c>
      <c r="E438" s="6">
        <v>46044</v>
      </c>
      <c r="F438" s="6">
        <f>VLOOKUP(A438,[1]TODAS!$A$1:$T$2027,6,0)</f>
        <v>46049</v>
      </c>
      <c r="G438" s="27">
        <f>NETWORKDAYS(E438,F438,FESTIVOS!$A$17:$A$51)-1</f>
        <v>3</v>
      </c>
      <c r="H438" s="17" t="str">
        <f>VLOOKUP(A438,[1]TODAS!$A$1:$T$2027,14,0)</f>
        <v>FINALIZADO</v>
      </c>
      <c r="I438" s="6" t="str">
        <f>VLOOKUP(A438,[1]TODAS!$A$1:$T$2027,5,0)</f>
        <v>2-2026-5316, 2-2026-5316</v>
      </c>
      <c r="J438" s="3" t="s">
        <v>28</v>
      </c>
      <c r="K438" s="3" t="s">
        <v>19</v>
      </c>
    </row>
    <row r="439" spans="1:11" ht="14.5" x14ac:dyDescent="0.35">
      <c r="A439" s="5" t="s">
        <v>475</v>
      </c>
      <c r="B439" s="27">
        <v>437562026</v>
      </c>
      <c r="C439" s="5" t="str" cm="1">
        <f t="array" ref="C439">_xlfn.IFS(D439="CORRESPONDENCIA","SUBSECRETARÍA CORPORATIVA",D439="SUBSECRETARIA CORPORATIVA","SUBSECRETARÍA CORPORATIVA",D439="BIENES Y SERVICIOS","SUBSECRETARÍA CORPORATIVA",D439="DIRECCION DE CONTRATACION","SUBSECRETARÍA CORPORATIVA",D439="DIRECCION ADMINISTRATIVA","SUBSECRETARÍA CORPORATIVA",D439="DIRECCION FINANCIERA","SUBSECRETARÍA CORPORATIVA",D439="TALENTO HUMANO","SUBSECRETARÍA CORPORATIVA",D439="GESTION DOCUMENTAL","SUBSECRETARÍA CORPORATIVA",D439="SUBSECRETARIA DE VIVIENDA","SUBSECRETARÍA DE VIVIENDA",D439="DIRECCION DE APOYO A LA CONSTRUCCION","SUBSECRETARÍA DE VIVIENDA",D439="DIRECCION DE FINANCIACION DE VIVIENDA","SUBSECRETARÍA DE VIVIENDA",D439="DIRECCION DE MEJORAMIENTO HABITACIONAL","SUBSECRETARÍA DE VIVIENDA",D439="SUBDIRECCION DE RECURSOS PRIVADOS","SUBSECRETARÍA DE VIVIENDA",D439="SUBSECRETARIA DE PLANEACION Y POLITICAS","SUBSECRETARÍA DE PLANEACIÓN Y POLÍTICAS",D439="DIRECCION DE INFORMACION DE POLITICAS PUBLICAS","SUBSECRETARÍA DE PLANEACIÓN Y POLÍTICAS",D439="DIRECCION DE SERVICIOS PUBLICOS","SUBSECRETARÍA DE PLANEACIÓN Y POLÍTICAS",D439="DIRECCION DE GESTION DEL SUELO","SUBSECRETARÍA DE PLANEACIÓN Y POLÍTICAS",D439="SUBSECRETARIA DE INVESTIGACIONES Y CONTROL DE VIVIENDA","SUBSECRETARÍA DE INSPECCIÓN, VIGILANCIA Y CONTROL DE VIVIENDA",D439="DIRECCION DE PREVENCION, ARRENDAMIENTO Y CONTROL DE ENAJENACION","SUBSECRETARÍA DE INSPECCIÓN, VIGILANCIA Y CONTROL DE VIVIENDA",D439="DIRECCION DE INVESTIGACIONES Y CONTROL DE VIVIENDA","SUBSECRETARÍA DE INSPECCIÓN, VIGILANCIA Y CONTROL DE VIVIENDA",D439="SUBSECRETARIA DE INSPECCION, VIGILANCIA Y CONTROL DE VIVIENDA","SUBSECRETARÍA DE INSPECCIÓN, VIGILANCIA Y CONTROL DE VIVIENDA",D439="DESPACHO","DESPACHO DE LA SECRETARÍA",D439="DESPACHO DE LA SECRETARIA","DESPACHO DE LA SECRETARÍA",D439="SUBSECRETARIA JURIDICA","SUBSECRETARÍA JURÍDICA",D439="OFICINA DE CONTROL INTERNO","OFICINA DE CONTROL INTERNO",D439="OFICINA DE CONTROL DISCIPLINARIO INTERNO","OFICINA DE CONTROL DISCIPLINARIO INTERNO",D439="OFICINA ASESORA DE COMUNICACIONES","OFICINA ASESORA DE COMUNICACIONES",D439="SUBSECRETARIA DE INTERVENCIONES INTEGRALES","SUBSECRETARÍA DE INTERVENCIONES INTEGRALES",D439="DIRECCION DE HABITAT Y ENTORNOS","SUBSECRETARÍA DE INTERVENCIONES INTEGRALES",D439="DIRECCION DE OPERACIONES","SUBSECRETARÍA DE INTERVENCIONES INTEGRALES",D439="DIRECCION DE ESTRUCTURACION DE PROYECTOS","SUBSECRETARÍA DE INTERVENCIONES INTEGRALES",D439="OFICINA ASESORA DE PLANEACION","OFICINA ASESORA DE PLANEACIÓN",D439="OFICINA DE PARTICIPACION Y RELACIONAMIENTO CON LA CIUDADANIA","OFICINA DE PARTICIPACIÓN Y RELACIONAMIENTO CON LA CIUDADANÍA",D439="SERVICIO A LA CIUDADANIA","OFICINA DE PARTICIPACIÓN Y RELACIONAMIENTO CON LA CIUDADANÍA",D439="OFICINA DE TECNOLOGIA Y TRANSFORMACION DIGITAL","OFICINA DE TECNOLOGÍA Y TRANSFORMACIÓN DIGITAL")</f>
        <v>SUBSECRETARÍA DE VIVIENDA</v>
      </c>
      <c r="D439" s="5" t="str">
        <f>VLOOKUP(A439,[1]TODAS!$A$1:$T$2027,8,0)</f>
        <v>DIRECCION DE FINANCIACION DE VIVIENDA</v>
      </c>
      <c r="E439" s="6">
        <v>46044</v>
      </c>
      <c r="F439" s="6">
        <f>VLOOKUP(A439,[1]TODAS!$A$1:$T$2027,6,0)</f>
        <v>46045</v>
      </c>
      <c r="G439" s="27">
        <f>NETWORKDAYS(E439,F439,FESTIVOS!$A$17:$A$51)-1</f>
        <v>1</v>
      </c>
      <c r="H439" s="17" t="str">
        <f>VLOOKUP(A439,[1]TODAS!$A$1:$T$2027,14,0)</f>
        <v>FINALIZADO</v>
      </c>
      <c r="I439" s="6" t="str">
        <f>VLOOKUP(A439,[1]TODAS!$A$1:$T$2027,5,0)</f>
        <v>2-2026-4875, 2-2026-4875</v>
      </c>
      <c r="J439" s="3" t="s">
        <v>28</v>
      </c>
      <c r="K439" s="3" t="s">
        <v>19</v>
      </c>
    </row>
    <row r="440" spans="1:11" ht="14.5" x14ac:dyDescent="0.35">
      <c r="A440" s="5" t="s">
        <v>476</v>
      </c>
      <c r="B440" s="27">
        <v>437822026</v>
      </c>
      <c r="C440" s="5" t="str" cm="1">
        <f t="array" ref="C440">_xlfn.IFS(D440="CORRESPONDENCIA","SUBSECRETARÍA CORPORATIVA",D440="SUBSECRETARIA CORPORATIVA","SUBSECRETARÍA CORPORATIVA",D440="BIENES Y SERVICIOS","SUBSECRETARÍA CORPORATIVA",D440="DIRECCION DE CONTRATACION","SUBSECRETARÍA CORPORATIVA",D440="DIRECCION ADMINISTRATIVA","SUBSECRETARÍA CORPORATIVA",D440="DIRECCION FINANCIERA","SUBSECRETARÍA CORPORATIVA",D440="TALENTO HUMANO","SUBSECRETARÍA CORPORATIVA",D440="GESTION DOCUMENTAL","SUBSECRETARÍA CORPORATIVA",D440="SUBSECRETARIA DE VIVIENDA","SUBSECRETARÍA DE VIVIENDA",D440="DIRECCION DE APOYO A LA CONSTRUCCION","SUBSECRETARÍA DE VIVIENDA",D440="DIRECCION DE FINANCIACION DE VIVIENDA","SUBSECRETARÍA DE VIVIENDA",D440="DIRECCION DE MEJORAMIENTO HABITACIONAL","SUBSECRETARÍA DE VIVIENDA",D440="SUBDIRECCION DE RECURSOS PRIVADOS","SUBSECRETARÍA DE VIVIENDA",D440="SUBSECRETARIA DE PLANEACION Y POLITICAS","SUBSECRETARÍA DE PLANEACIÓN Y POLÍTICAS",D440="DIRECCION DE INFORMACION DE POLITICAS PUBLICAS","SUBSECRETARÍA DE PLANEACIÓN Y POLÍTICAS",D440="DIRECCION DE SERVICIOS PUBLICOS","SUBSECRETARÍA DE PLANEACIÓN Y POLÍTICAS",D440="DIRECCION DE GESTION DEL SUELO","SUBSECRETARÍA DE PLANEACIÓN Y POLÍTICAS",D440="SUBSECRETARIA DE INVESTIGACIONES Y CONTROL DE VIVIENDA","SUBSECRETARÍA DE INSPECCIÓN, VIGILANCIA Y CONTROL DE VIVIENDA",D440="DIRECCION DE PREVENCION, ARRENDAMIENTO Y CONTROL DE ENAJENACION","SUBSECRETARÍA DE INSPECCIÓN, VIGILANCIA Y CONTROL DE VIVIENDA",D440="DIRECCION DE INVESTIGACIONES Y CONTROL DE VIVIENDA","SUBSECRETARÍA DE INSPECCIÓN, VIGILANCIA Y CONTROL DE VIVIENDA",D440="SUBSECRETARIA DE INSPECCION, VIGILANCIA Y CONTROL DE VIVIENDA","SUBSECRETARÍA DE INSPECCIÓN, VIGILANCIA Y CONTROL DE VIVIENDA",D440="DESPACHO","DESPACHO DE LA SECRETARÍA",D440="DESPACHO DE LA SECRETARIA","DESPACHO DE LA SECRETARÍA",D440="SUBSECRETARIA JURIDICA","SUBSECRETARÍA JURÍDICA",D440="OFICINA DE CONTROL INTERNO","OFICINA DE CONTROL INTERNO",D440="OFICINA DE CONTROL DISCIPLINARIO INTERNO","OFICINA DE CONTROL DISCIPLINARIO INTERNO",D440="OFICINA ASESORA DE COMUNICACIONES","OFICINA ASESORA DE COMUNICACIONES",D440="SUBSECRETARIA DE INTERVENCIONES INTEGRALES","SUBSECRETARÍA DE INTERVENCIONES INTEGRALES",D440="DIRECCION DE HABITAT Y ENTORNOS","SUBSECRETARÍA DE INTERVENCIONES INTEGRALES",D440="DIRECCION DE OPERACIONES","SUBSECRETARÍA DE INTERVENCIONES INTEGRALES",D440="DIRECCION DE ESTRUCTURACION DE PROYECTOS","SUBSECRETARÍA DE INTERVENCIONES INTEGRALES",D440="OFICINA ASESORA DE PLANEACION","OFICINA ASESORA DE PLANEACIÓN",D440="OFICINA DE PARTICIPACION Y RELACIONAMIENTO CON LA CIUDADANIA","OFICINA DE PARTICIPACIÓN Y RELACIONAMIENTO CON LA CIUDADANÍA",D440="SERVICIO A LA CIUDADANIA","OFICINA DE PARTICIPACIÓN Y RELACIONAMIENTO CON LA CIUDADANÍA",D440="OFICINA DE TECNOLOGIA Y TRANSFORMACION DIGITAL","OFICINA DE TECNOLOGÍA Y TRANSFORMACIÓN DIGITAL")</f>
        <v>SUBSECRETARÍA DE VIVIENDA</v>
      </c>
      <c r="D440" s="5" t="str">
        <f>VLOOKUP(A440,[1]TODAS!$A$1:$T$2027,8,0)</f>
        <v>DIRECCION DE FINANCIACION DE VIVIENDA</v>
      </c>
      <c r="E440" s="6">
        <v>46044</v>
      </c>
      <c r="F440" s="6">
        <f>VLOOKUP(A440,[1]TODAS!$A$1:$T$2027,6,0)</f>
        <v>46051</v>
      </c>
      <c r="G440" s="27">
        <f>NETWORKDAYS(E440,F440,FESTIVOS!$A$17:$A$51)-1</f>
        <v>5</v>
      </c>
      <c r="H440" s="17" t="str">
        <f>VLOOKUP(A440,[1]TODAS!$A$1:$T$2027,14,0)</f>
        <v>FINALIZADO</v>
      </c>
      <c r="I440" s="6" t="str">
        <f>VLOOKUP(A440,[1]TODAS!$A$1:$T$2027,5,0)</f>
        <v>2-2026-5813, 2-2026-5813</v>
      </c>
      <c r="J440" s="3" t="s">
        <v>28</v>
      </c>
      <c r="K440" s="3" t="s">
        <v>19</v>
      </c>
    </row>
    <row r="441" spans="1:11" ht="14.5" x14ac:dyDescent="0.35">
      <c r="A441" s="5" t="s">
        <v>477</v>
      </c>
      <c r="B441" s="27">
        <v>439272026</v>
      </c>
      <c r="C441" s="5" t="str" cm="1">
        <f t="array" ref="C441">_xlfn.IFS(D441="CORRESPONDENCIA","SUBSECRETARÍA CORPORATIVA",D441="SUBSECRETARIA CORPORATIVA","SUBSECRETARÍA CORPORATIVA",D441="BIENES Y SERVICIOS","SUBSECRETARÍA CORPORATIVA",D441="DIRECCION DE CONTRATACION","SUBSECRETARÍA CORPORATIVA",D441="DIRECCION ADMINISTRATIVA","SUBSECRETARÍA CORPORATIVA",D441="DIRECCION FINANCIERA","SUBSECRETARÍA CORPORATIVA",D441="TALENTO HUMANO","SUBSECRETARÍA CORPORATIVA",D441="GESTION DOCUMENTAL","SUBSECRETARÍA CORPORATIVA",D441="SUBSECRETARIA DE VIVIENDA","SUBSECRETARÍA DE VIVIENDA",D441="DIRECCION DE APOYO A LA CONSTRUCCION","SUBSECRETARÍA DE VIVIENDA",D441="DIRECCION DE FINANCIACION DE VIVIENDA","SUBSECRETARÍA DE VIVIENDA",D441="DIRECCION DE MEJORAMIENTO HABITACIONAL","SUBSECRETARÍA DE VIVIENDA",D441="SUBDIRECCION DE RECURSOS PRIVADOS","SUBSECRETARÍA DE VIVIENDA",D441="SUBSECRETARIA DE PLANEACION Y POLITICAS","SUBSECRETARÍA DE PLANEACIÓN Y POLÍTICAS",D441="DIRECCION DE INFORMACION DE POLITICAS PUBLICAS","SUBSECRETARÍA DE PLANEACIÓN Y POLÍTICAS",D441="DIRECCION DE SERVICIOS PUBLICOS","SUBSECRETARÍA DE PLANEACIÓN Y POLÍTICAS",D441="DIRECCION DE GESTION DEL SUELO","SUBSECRETARÍA DE PLANEACIÓN Y POLÍTICAS",D441="SUBSECRETARIA DE INVESTIGACIONES Y CONTROL DE VIVIENDA","SUBSECRETARÍA DE INSPECCIÓN, VIGILANCIA Y CONTROL DE VIVIENDA",D441="DIRECCION DE PREVENCION, ARRENDAMIENTO Y CONTROL DE ENAJENACION","SUBSECRETARÍA DE INSPECCIÓN, VIGILANCIA Y CONTROL DE VIVIENDA",D441="DIRECCION DE INVESTIGACIONES Y CONTROL DE VIVIENDA","SUBSECRETARÍA DE INSPECCIÓN, VIGILANCIA Y CONTROL DE VIVIENDA",D441="SUBSECRETARIA DE INSPECCION, VIGILANCIA Y CONTROL DE VIVIENDA","SUBSECRETARÍA DE INSPECCIÓN, VIGILANCIA Y CONTROL DE VIVIENDA",D441="DESPACHO","DESPACHO DE LA SECRETARÍA",D441="DESPACHO DE LA SECRETARIA","DESPACHO DE LA SECRETARÍA",D441="SUBSECRETARIA JURIDICA","SUBSECRETARÍA JURÍDICA",D441="OFICINA DE CONTROL INTERNO","OFICINA DE CONTROL INTERNO",D441="OFICINA DE CONTROL DISCIPLINARIO INTERNO","OFICINA DE CONTROL DISCIPLINARIO INTERNO",D441="OFICINA ASESORA DE COMUNICACIONES","OFICINA ASESORA DE COMUNICACIONES",D441="SUBSECRETARIA DE INTERVENCIONES INTEGRALES","SUBSECRETARÍA DE INTERVENCIONES INTEGRALES",D441="DIRECCION DE HABITAT Y ENTORNOS","SUBSECRETARÍA DE INTERVENCIONES INTEGRALES",D441="DIRECCION DE OPERACIONES","SUBSECRETARÍA DE INTERVENCIONES INTEGRALES",D441="DIRECCION DE ESTRUCTURACION DE PROYECTOS","SUBSECRETARÍA DE INTERVENCIONES INTEGRALES",D441="OFICINA ASESORA DE PLANEACION","OFICINA ASESORA DE PLANEACIÓN",D441="OFICINA DE PARTICIPACION Y RELACIONAMIENTO CON LA CIUDADANIA","OFICINA DE PARTICIPACIÓN Y RELACIONAMIENTO CON LA CIUDADANÍA",D441="SERVICIO A LA CIUDADANIA","OFICINA DE PARTICIPACIÓN Y RELACIONAMIENTO CON LA CIUDADANÍA",D441="OFICINA DE TECNOLOGIA Y TRANSFORMACION DIGITAL","OFICINA DE TECNOLOGÍA Y TRANSFORMACIÓN DIGITAL")</f>
        <v>SUBSECRETARÍA DE VIVIENDA</v>
      </c>
      <c r="D441" s="5" t="str">
        <f>VLOOKUP(A441,[1]TODAS!$A$1:$T$2027,8,0)</f>
        <v>DIRECCION DE FINANCIACION DE VIVIENDA</v>
      </c>
      <c r="E441" s="6">
        <v>46044</v>
      </c>
      <c r="F441" s="6">
        <f>VLOOKUP(A441,[1]TODAS!$A$1:$T$2027,6,0)</f>
        <v>46050</v>
      </c>
      <c r="G441" s="27">
        <f>NETWORKDAYS(E441,F441,FESTIVOS!$A$17:$A$51)-1</f>
        <v>4</v>
      </c>
      <c r="H441" s="17" t="str">
        <f>VLOOKUP(A441,[1]TODAS!$A$1:$T$2027,14,0)</f>
        <v>FINALIZADO</v>
      </c>
      <c r="I441" s="6" t="str">
        <f>VLOOKUP(A441,[1]TODAS!$A$1:$T$2027,5,0)</f>
        <v>2-2026-5656, 2-2026-5656</v>
      </c>
      <c r="J441" s="3" t="s">
        <v>28</v>
      </c>
      <c r="K441" s="3" t="s">
        <v>19</v>
      </c>
    </row>
    <row r="442" spans="1:11" ht="14.5" x14ac:dyDescent="0.35">
      <c r="A442" s="5" t="s">
        <v>478</v>
      </c>
      <c r="B442" s="27">
        <v>440112026</v>
      </c>
      <c r="C442" s="5" t="str" cm="1">
        <f t="array" ref="C442">_xlfn.IFS(D442="CORRESPONDENCIA","SUBSECRETARÍA CORPORATIVA",D442="SUBSECRETARIA CORPORATIVA","SUBSECRETARÍA CORPORATIVA",D442="BIENES Y SERVICIOS","SUBSECRETARÍA CORPORATIVA",D442="DIRECCION DE CONTRATACION","SUBSECRETARÍA CORPORATIVA",D442="DIRECCION ADMINISTRATIVA","SUBSECRETARÍA CORPORATIVA",D442="DIRECCION FINANCIERA","SUBSECRETARÍA CORPORATIVA",D442="TALENTO HUMANO","SUBSECRETARÍA CORPORATIVA",D442="GESTION DOCUMENTAL","SUBSECRETARÍA CORPORATIVA",D442="SUBSECRETARIA DE VIVIENDA","SUBSECRETARÍA DE VIVIENDA",D442="DIRECCION DE APOYO A LA CONSTRUCCION","SUBSECRETARÍA DE VIVIENDA",D442="DIRECCION DE FINANCIACION DE VIVIENDA","SUBSECRETARÍA DE VIVIENDA",D442="DIRECCION DE MEJORAMIENTO HABITACIONAL","SUBSECRETARÍA DE VIVIENDA",D442="SUBDIRECCION DE RECURSOS PRIVADOS","SUBSECRETARÍA DE VIVIENDA",D442="SUBSECRETARIA DE PLANEACION Y POLITICAS","SUBSECRETARÍA DE PLANEACIÓN Y POLÍTICAS",D442="DIRECCION DE INFORMACION DE POLITICAS PUBLICAS","SUBSECRETARÍA DE PLANEACIÓN Y POLÍTICAS",D442="DIRECCION DE SERVICIOS PUBLICOS","SUBSECRETARÍA DE PLANEACIÓN Y POLÍTICAS",D442="DIRECCION DE GESTION DEL SUELO","SUBSECRETARÍA DE PLANEACIÓN Y POLÍTICAS",D442="SUBSECRETARIA DE INVESTIGACIONES Y CONTROL DE VIVIENDA","SUBSECRETARÍA DE INSPECCIÓN, VIGILANCIA Y CONTROL DE VIVIENDA",D442="DIRECCION DE PREVENCION, ARRENDAMIENTO Y CONTROL DE ENAJENACION","SUBSECRETARÍA DE INSPECCIÓN, VIGILANCIA Y CONTROL DE VIVIENDA",D442="DIRECCION DE INVESTIGACIONES Y CONTROL DE VIVIENDA","SUBSECRETARÍA DE INSPECCIÓN, VIGILANCIA Y CONTROL DE VIVIENDA",D442="SUBSECRETARIA DE INSPECCION, VIGILANCIA Y CONTROL DE VIVIENDA","SUBSECRETARÍA DE INSPECCIÓN, VIGILANCIA Y CONTROL DE VIVIENDA",D442="DESPACHO","DESPACHO DE LA SECRETARÍA",D442="DESPACHO DE LA SECRETARIA","DESPACHO DE LA SECRETARÍA",D442="SUBSECRETARIA JURIDICA","SUBSECRETARÍA JURÍDICA",D442="OFICINA DE CONTROL INTERNO","OFICINA DE CONTROL INTERNO",D442="OFICINA DE CONTROL DISCIPLINARIO INTERNO","OFICINA DE CONTROL DISCIPLINARIO INTERNO",D442="OFICINA ASESORA DE COMUNICACIONES","OFICINA ASESORA DE COMUNICACIONES",D442="SUBSECRETARIA DE INTERVENCIONES INTEGRALES","SUBSECRETARÍA DE INTERVENCIONES INTEGRALES",D442="DIRECCION DE HABITAT Y ENTORNOS","SUBSECRETARÍA DE INTERVENCIONES INTEGRALES",D442="DIRECCION DE OPERACIONES","SUBSECRETARÍA DE INTERVENCIONES INTEGRALES",D442="DIRECCION DE ESTRUCTURACION DE PROYECTOS","SUBSECRETARÍA DE INTERVENCIONES INTEGRALES",D442="OFICINA ASESORA DE PLANEACION","OFICINA ASESORA DE PLANEACIÓN",D442="OFICINA DE PARTICIPACION Y RELACIONAMIENTO CON LA CIUDADANIA","OFICINA DE PARTICIPACIÓN Y RELACIONAMIENTO CON LA CIUDADANÍA",D442="SERVICIO A LA CIUDADANIA","OFICINA DE PARTICIPACIÓN Y RELACIONAMIENTO CON LA CIUDADANÍA",D442="OFICINA DE TECNOLOGIA Y TRANSFORMACION DIGITAL","OFICINA DE TECNOLOGÍA Y TRANSFORMACIÓN DIGITAL")</f>
        <v>SUBSECRETARÍA DE VIVIENDA</v>
      </c>
      <c r="D442" s="5" t="str">
        <f>VLOOKUP(A442,[1]TODAS!$A$1:$T$2027,8,0)</f>
        <v>DIRECCION DE FINANCIACION DE VIVIENDA</v>
      </c>
      <c r="E442" s="6">
        <v>46044</v>
      </c>
      <c r="F442" s="6">
        <f>VLOOKUP(A442,[1]TODAS!$A$1:$T$2027,6,0)</f>
        <v>46051</v>
      </c>
      <c r="G442" s="27">
        <f>NETWORKDAYS(E442,F442,FESTIVOS!$A$17:$A$51)-1</f>
        <v>5</v>
      </c>
      <c r="H442" s="17" t="str">
        <f>VLOOKUP(A442,[1]TODAS!$A$1:$T$2027,14,0)</f>
        <v>FINALIZADO</v>
      </c>
      <c r="I442" s="6" t="str">
        <f>VLOOKUP(A442,[1]TODAS!$A$1:$T$2027,5,0)</f>
        <v>2-2026-5899, 2-2026-5899</v>
      </c>
      <c r="J442" s="3" t="s">
        <v>28</v>
      </c>
      <c r="K442" s="3" t="s">
        <v>19</v>
      </c>
    </row>
    <row r="443" spans="1:11" ht="14.5" x14ac:dyDescent="0.35">
      <c r="A443" s="5" t="s">
        <v>479</v>
      </c>
      <c r="B443" s="27">
        <v>440292026</v>
      </c>
      <c r="C443" s="5" t="str" cm="1">
        <f t="array" ref="C443">_xlfn.IFS(D443="CORRESPONDENCIA","SUBSECRETARÍA CORPORATIVA",D443="SUBSECRETARIA CORPORATIVA","SUBSECRETARÍA CORPORATIVA",D443="BIENES Y SERVICIOS","SUBSECRETARÍA CORPORATIVA",D443="DIRECCION DE CONTRATACION","SUBSECRETARÍA CORPORATIVA",D443="DIRECCION ADMINISTRATIVA","SUBSECRETARÍA CORPORATIVA",D443="DIRECCION FINANCIERA","SUBSECRETARÍA CORPORATIVA",D443="TALENTO HUMANO","SUBSECRETARÍA CORPORATIVA",D443="GESTION DOCUMENTAL","SUBSECRETARÍA CORPORATIVA",D443="SUBSECRETARIA DE VIVIENDA","SUBSECRETARÍA DE VIVIENDA",D443="DIRECCION DE APOYO A LA CONSTRUCCION","SUBSECRETARÍA DE VIVIENDA",D443="DIRECCION DE FINANCIACION DE VIVIENDA","SUBSECRETARÍA DE VIVIENDA",D443="DIRECCION DE MEJORAMIENTO HABITACIONAL","SUBSECRETARÍA DE VIVIENDA",D443="SUBDIRECCION DE RECURSOS PRIVADOS","SUBSECRETARÍA DE VIVIENDA",D443="SUBSECRETARIA DE PLANEACION Y POLITICAS","SUBSECRETARÍA DE PLANEACIÓN Y POLÍTICAS",D443="DIRECCION DE INFORMACION DE POLITICAS PUBLICAS","SUBSECRETARÍA DE PLANEACIÓN Y POLÍTICAS",D443="DIRECCION DE SERVICIOS PUBLICOS","SUBSECRETARÍA DE PLANEACIÓN Y POLÍTICAS",D443="DIRECCION DE GESTION DEL SUELO","SUBSECRETARÍA DE PLANEACIÓN Y POLÍTICAS",D443="SUBSECRETARIA DE INVESTIGACIONES Y CONTROL DE VIVIENDA","SUBSECRETARÍA DE INSPECCIÓN, VIGILANCIA Y CONTROL DE VIVIENDA",D443="DIRECCION DE PREVENCION, ARRENDAMIENTO Y CONTROL DE ENAJENACION","SUBSECRETARÍA DE INSPECCIÓN, VIGILANCIA Y CONTROL DE VIVIENDA",D443="DIRECCION DE INVESTIGACIONES Y CONTROL DE VIVIENDA","SUBSECRETARÍA DE INSPECCIÓN, VIGILANCIA Y CONTROL DE VIVIENDA",D443="SUBSECRETARIA DE INSPECCION, VIGILANCIA Y CONTROL DE VIVIENDA","SUBSECRETARÍA DE INSPECCIÓN, VIGILANCIA Y CONTROL DE VIVIENDA",D443="DESPACHO","DESPACHO DE LA SECRETARÍA",D443="DESPACHO DE LA SECRETARIA","DESPACHO DE LA SECRETARÍA",D443="SUBSECRETARIA JURIDICA","SUBSECRETARÍA JURÍDICA",D443="OFICINA DE CONTROL INTERNO","OFICINA DE CONTROL INTERNO",D443="OFICINA DE CONTROL DISCIPLINARIO INTERNO","OFICINA DE CONTROL DISCIPLINARIO INTERNO",D443="OFICINA ASESORA DE COMUNICACIONES","OFICINA ASESORA DE COMUNICACIONES",D443="SUBSECRETARIA DE INTERVENCIONES INTEGRALES","SUBSECRETARÍA DE INTERVENCIONES INTEGRALES",D443="DIRECCION DE HABITAT Y ENTORNOS","SUBSECRETARÍA DE INTERVENCIONES INTEGRALES",D443="DIRECCION DE OPERACIONES","SUBSECRETARÍA DE INTERVENCIONES INTEGRALES",D443="DIRECCION DE ESTRUCTURACION DE PROYECTOS","SUBSECRETARÍA DE INTERVENCIONES INTEGRALES",D443="OFICINA ASESORA DE PLANEACION","OFICINA ASESORA DE PLANEACIÓN",D443="OFICINA DE PARTICIPACION Y RELACIONAMIENTO CON LA CIUDADANIA","OFICINA DE PARTICIPACIÓN Y RELACIONAMIENTO CON LA CIUDADANÍA",D443="SERVICIO A LA CIUDADANIA","OFICINA DE PARTICIPACIÓN Y RELACIONAMIENTO CON LA CIUDADANÍA",D443="OFICINA DE TECNOLOGIA Y TRANSFORMACION DIGITAL","OFICINA DE TECNOLOGÍA Y TRANSFORMACIÓN DIGITAL")</f>
        <v>SUBSECRETARÍA DE VIVIENDA</v>
      </c>
      <c r="D443" s="5" t="str">
        <f>VLOOKUP(A443,[1]TODAS!$A$1:$T$2027,8,0)</f>
        <v>DIRECCION DE FINANCIACION DE VIVIENDA</v>
      </c>
      <c r="E443" s="6">
        <v>46044</v>
      </c>
      <c r="F443" s="6">
        <f>VLOOKUP(A443,[1]TODAS!$A$1:$T$2027,6,0)</f>
        <v>46048</v>
      </c>
      <c r="G443" s="27">
        <f>NETWORKDAYS(E443,F443,FESTIVOS!$A$17:$A$51)-1</f>
        <v>2</v>
      </c>
      <c r="H443" s="17" t="str">
        <f>VLOOKUP(A443,[1]TODAS!$A$1:$T$2027,14,0)</f>
        <v>FINALIZADO</v>
      </c>
      <c r="I443" s="6" t="str">
        <f>VLOOKUP(A443,[1]TODAS!$A$1:$T$2027,5,0)</f>
        <v>2-2026-4897, 2-2026-4897</v>
      </c>
      <c r="J443" s="3" t="s">
        <v>28</v>
      </c>
      <c r="K443" s="3" t="s">
        <v>19</v>
      </c>
    </row>
    <row r="444" spans="1:11" ht="14.5" x14ac:dyDescent="0.35">
      <c r="A444" s="5" t="s">
        <v>480</v>
      </c>
      <c r="B444" s="27">
        <v>440882026</v>
      </c>
      <c r="C444" s="5" t="str" cm="1">
        <f t="array" ref="C444">_xlfn.IFS(D444="CORRESPONDENCIA","SUBSECRETARÍA CORPORATIVA",D444="SUBSECRETARIA CORPORATIVA","SUBSECRETARÍA CORPORATIVA",D444="BIENES Y SERVICIOS","SUBSECRETARÍA CORPORATIVA",D444="DIRECCION DE CONTRATACION","SUBSECRETARÍA CORPORATIVA",D444="DIRECCION ADMINISTRATIVA","SUBSECRETARÍA CORPORATIVA",D444="DIRECCION FINANCIERA","SUBSECRETARÍA CORPORATIVA",D444="TALENTO HUMANO","SUBSECRETARÍA CORPORATIVA",D444="GESTION DOCUMENTAL","SUBSECRETARÍA CORPORATIVA",D444="SUBSECRETARIA DE VIVIENDA","SUBSECRETARÍA DE VIVIENDA",D444="DIRECCION DE APOYO A LA CONSTRUCCION","SUBSECRETARÍA DE VIVIENDA",D444="DIRECCION DE FINANCIACION DE VIVIENDA","SUBSECRETARÍA DE VIVIENDA",D444="DIRECCION DE MEJORAMIENTO HABITACIONAL","SUBSECRETARÍA DE VIVIENDA",D444="SUBDIRECCION DE RECURSOS PRIVADOS","SUBSECRETARÍA DE VIVIENDA",D444="SUBSECRETARIA DE PLANEACION Y POLITICAS","SUBSECRETARÍA DE PLANEACIÓN Y POLÍTICAS",D444="DIRECCION DE INFORMACION DE POLITICAS PUBLICAS","SUBSECRETARÍA DE PLANEACIÓN Y POLÍTICAS",D444="DIRECCION DE SERVICIOS PUBLICOS","SUBSECRETARÍA DE PLANEACIÓN Y POLÍTICAS",D444="DIRECCION DE GESTION DEL SUELO","SUBSECRETARÍA DE PLANEACIÓN Y POLÍTICAS",D444="SUBSECRETARIA DE INVESTIGACIONES Y CONTROL DE VIVIENDA","SUBSECRETARÍA DE INSPECCIÓN, VIGILANCIA Y CONTROL DE VIVIENDA",D444="DIRECCION DE PREVENCION, ARRENDAMIENTO Y CONTROL DE ENAJENACION","SUBSECRETARÍA DE INSPECCIÓN, VIGILANCIA Y CONTROL DE VIVIENDA",D444="DIRECCION DE INVESTIGACIONES Y CONTROL DE VIVIENDA","SUBSECRETARÍA DE INSPECCIÓN, VIGILANCIA Y CONTROL DE VIVIENDA",D444="SUBSECRETARIA DE INSPECCION, VIGILANCIA Y CONTROL DE VIVIENDA","SUBSECRETARÍA DE INSPECCIÓN, VIGILANCIA Y CONTROL DE VIVIENDA",D444="DESPACHO","DESPACHO DE LA SECRETARÍA",D444="DESPACHO DE LA SECRETARIA","DESPACHO DE LA SECRETARÍA",D444="SUBSECRETARIA JURIDICA","SUBSECRETARÍA JURÍDICA",D444="OFICINA DE CONTROL INTERNO","OFICINA DE CONTROL INTERNO",D444="OFICINA DE CONTROL DISCIPLINARIO INTERNO","OFICINA DE CONTROL DISCIPLINARIO INTERNO",D444="OFICINA ASESORA DE COMUNICACIONES","OFICINA ASESORA DE COMUNICACIONES",D444="SUBSECRETARIA DE INTERVENCIONES INTEGRALES","SUBSECRETARÍA DE INTERVENCIONES INTEGRALES",D444="DIRECCION DE HABITAT Y ENTORNOS","SUBSECRETARÍA DE INTERVENCIONES INTEGRALES",D444="DIRECCION DE OPERACIONES","SUBSECRETARÍA DE INTERVENCIONES INTEGRALES",D444="DIRECCION DE ESTRUCTURACION DE PROYECTOS","SUBSECRETARÍA DE INTERVENCIONES INTEGRALES",D444="OFICINA ASESORA DE PLANEACION","OFICINA ASESORA DE PLANEACIÓN",D444="OFICINA DE PARTICIPACION Y RELACIONAMIENTO CON LA CIUDADANIA","OFICINA DE PARTICIPACIÓN Y RELACIONAMIENTO CON LA CIUDADANÍA",D444="SERVICIO A LA CIUDADANIA","OFICINA DE PARTICIPACIÓN Y RELACIONAMIENTO CON LA CIUDADANÍA",D444="OFICINA DE TECNOLOGIA Y TRANSFORMACION DIGITAL","OFICINA DE TECNOLOGÍA Y TRANSFORMACIÓN DIGITAL")</f>
        <v>SUBSECRETARÍA DE VIVIENDA</v>
      </c>
      <c r="D444" s="5" t="str">
        <f>VLOOKUP(A444,[1]TODAS!$A$1:$T$2027,8,0)</f>
        <v>DIRECCION DE FINANCIACION DE VIVIENDA</v>
      </c>
      <c r="E444" s="6">
        <v>46044</v>
      </c>
      <c r="F444" s="6">
        <f>VLOOKUP(A444,[1]TODAS!$A$1:$T$2027,6,0)</f>
        <v>46051</v>
      </c>
      <c r="G444" s="27">
        <f>NETWORKDAYS(E444,F444,FESTIVOS!$A$17:$A$51)-1</f>
        <v>5</v>
      </c>
      <c r="H444" s="17" t="str">
        <f>VLOOKUP(A444,[1]TODAS!$A$1:$T$2027,14,0)</f>
        <v>FINALIZADO</v>
      </c>
      <c r="I444" s="6" t="str">
        <f>VLOOKUP(A444,[1]TODAS!$A$1:$T$2027,5,0)</f>
        <v>2-2026-5816, 2-2026-5816</v>
      </c>
      <c r="J444" s="3" t="s">
        <v>28</v>
      </c>
      <c r="K444" s="3" t="s">
        <v>19</v>
      </c>
    </row>
    <row r="445" spans="1:11" ht="14.5" x14ac:dyDescent="0.35">
      <c r="A445" s="5" t="s">
        <v>481</v>
      </c>
      <c r="B445" s="27">
        <v>441042026</v>
      </c>
      <c r="C445" s="5" t="str" cm="1">
        <f t="array" ref="C445">_xlfn.IFS(D445="CORRESPONDENCIA","SUBSECRETARÍA CORPORATIVA",D445="SUBSECRETARIA CORPORATIVA","SUBSECRETARÍA CORPORATIVA",D445="BIENES Y SERVICIOS","SUBSECRETARÍA CORPORATIVA",D445="DIRECCION DE CONTRATACION","SUBSECRETARÍA CORPORATIVA",D445="DIRECCION ADMINISTRATIVA","SUBSECRETARÍA CORPORATIVA",D445="DIRECCION FINANCIERA","SUBSECRETARÍA CORPORATIVA",D445="TALENTO HUMANO","SUBSECRETARÍA CORPORATIVA",D445="GESTION DOCUMENTAL","SUBSECRETARÍA CORPORATIVA",D445="SUBSECRETARIA DE VIVIENDA","SUBSECRETARÍA DE VIVIENDA",D445="DIRECCION DE APOYO A LA CONSTRUCCION","SUBSECRETARÍA DE VIVIENDA",D445="DIRECCION DE FINANCIACION DE VIVIENDA","SUBSECRETARÍA DE VIVIENDA",D445="DIRECCION DE MEJORAMIENTO HABITACIONAL","SUBSECRETARÍA DE VIVIENDA",D445="SUBDIRECCION DE RECURSOS PRIVADOS","SUBSECRETARÍA DE VIVIENDA",D445="SUBSECRETARIA DE PLANEACION Y POLITICAS","SUBSECRETARÍA DE PLANEACIÓN Y POLÍTICAS",D445="DIRECCION DE INFORMACION DE POLITICAS PUBLICAS","SUBSECRETARÍA DE PLANEACIÓN Y POLÍTICAS",D445="DIRECCION DE SERVICIOS PUBLICOS","SUBSECRETARÍA DE PLANEACIÓN Y POLÍTICAS",D445="DIRECCION DE GESTION DEL SUELO","SUBSECRETARÍA DE PLANEACIÓN Y POLÍTICAS",D445="SUBSECRETARIA DE INVESTIGACIONES Y CONTROL DE VIVIENDA","SUBSECRETARÍA DE INSPECCIÓN, VIGILANCIA Y CONTROL DE VIVIENDA",D445="DIRECCION DE PREVENCION, ARRENDAMIENTO Y CONTROL DE ENAJENACION","SUBSECRETARÍA DE INSPECCIÓN, VIGILANCIA Y CONTROL DE VIVIENDA",D445="DIRECCION DE INVESTIGACIONES Y CONTROL DE VIVIENDA","SUBSECRETARÍA DE INSPECCIÓN, VIGILANCIA Y CONTROL DE VIVIENDA",D445="SUBSECRETARIA DE INSPECCION, VIGILANCIA Y CONTROL DE VIVIENDA","SUBSECRETARÍA DE INSPECCIÓN, VIGILANCIA Y CONTROL DE VIVIENDA",D445="DESPACHO","DESPACHO DE LA SECRETARÍA",D445="DESPACHO DE LA SECRETARIA","DESPACHO DE LA SECRETARÍA",D445="SUBSECRETARIA JURIDICA","SUBSECRETARÍA JURÍDICA",D445="OFICINA DE CONTROL INTERNO","OFICINA DE CONTROL INTERNO",D445="OFICINA DE CONTROL DISCIPLINARIO INTERNO","OFICINA DE CONTROL DISCIPLINARIO INTERNO",D445="OFICINA ASESORA DE COMUNICACIONES","OFICINA ASESORA DE COMUNICACIONES",D445="SUBSECRETARIA DE INTERVENCIONES INTEGRALES","SUBSECRETARÍA DE INTERVENCIONES INTEGRALES",D445="DIRECCION DE HABITAT Y ENTORNOS","SUBSECRETARÍA DE INTERVENCIONES INTEGRALES",D445="DIRECCION DE OPERACIONES","SUBSECRETARÍA DE INTERVENCIONES INTEGRALES",D445="DIRECCION DE ESTRUCTURACION DE PROYECTOS","SUBSECRETARÍA DE INTERVENCIONES INTEGRALES",D445="OFICINA ASESORA DE PLANEACION","OFICINA ASESORA DE PLANEACIÓN",D445="OFICINA DE PARTICIPACION Y RELACIONAMIENTO CON LA CIUDADANIA","OFICINA DE PARTICIPACIÓN Y RELACIONAMIENTO CON LA CIUDADANÍA",D445="SERVICIO A LA CIUDADANIA","OFICINA DE PARTICIPACIÓN Y RELACIONAMIENTO CON LA CIUDADANÍA",D445="OFICINA DE TECNOLOGIA Y TRANSFORMACION DIGITAL","OFICINA DE TECNOLOGÍA Y TRANSFORMACIÓN DIGITAL")</f>
        <v>SUBSECRETARÍA DE VIVIENDA</v>
      </c>
      <c r="D445" s="5" t="str">
        <f>VLOOKUP(A445,[1]TODAS!$A$1:$T$2027,8,0)</f>
        <v>DIRECCION DE FINANCIACION DE VIVIENDA</v>
      </c>
      <c r="E445" s="6">
        <v>46044</v>
      </c>
      <c r="F445" s="6">
        <f>VLOOKUP(A445,[1]TODAS!$A$1:$T$2027,6,0)</f>
        <v>46056</v>
      </c>
      <c r="G445" s="27">
        <f>NETWORKDAYS(E445,F445,FESTIVOS!$A$17:$A$51)-1</f>
        <v>8</v>
      </c>
      <c r="H445" s="17" t="str">
        <f>VLOOKUP(A445,[1]TODAS!$A$1:$T$2027,14,0)</f>
        <v>FINALIZADO</v>
      </c>
      <c r="I445" s="6" t="str">
        <f>VLOOKUP(A445,[1]TODAS!$A$1:$T$2027,5,0)</f>
        <v>2-2026-6752, 2-2026-6752</v>
      </c>
      <c r="J445" s="3" t="s">
        <v>28</v>
      </c>
      <c r="K445" s="3" t="s">
        <v>19</v>
      </c>
    </row>
    <row r="446" spans="1:11" ht="14.5" x14ac:dyDescent="0.35">
      <c r="A446" s="5" t="s">
        <v>482</v>
      </c>
      <c r="B446" s="27">
        <v>442882026</v>
      </c>
      <c r="C446" s="5" t="str" cm="1">
        <f t="array" ref="C446">_xlfn.IFS(D446="CORRESPONDENCIA","SUBSECRETARÍA CORPORATIVA",D446="SUBSECRETARIA CORPORATIVA","SUBSECRETARÍA CORPORATIVA",D446="BIENES Y SERVICIOS","SUBSECRETARÍA CORPORATIVA",D446="DIRECCION DE CONTRATACION","SUBSECRETARÍA CORPORATIVA",D446="DIRECCION ADMINISTRATIVA","SUBSECRETARÍA CORPORATIVA",D446="DIRECCION FINANCIERA","SUBSECRETARÍA CORPORATIVA",D446="TALENTO HUMANO","SUBSECRETARÍA CORPORATIVA",D446="GESTION DOCUMENTAL","SUBSECRETARÍA CORPORATIVA",D446="SUBSECRETARIA DE VIVIENDA","SUBSECRETARÍA DE VIVIENDA",D446="DIRECCION DE APOYO A LA CONSTRUCCION","SUBSECRETARÍA DE VIVIENDA",D446="DIRECCION DE FINANCIACION DE VIVIENDA","SUBSECRETARÍA DE VIVIENDA",D446="DIRECCION DE MEJORAMIENTO HABITACIONAL","SUBSECRETARÍA DE VIVIENDA",D446="SUBDIRECCION DE RECURSOS PRIVADOS","SUBSECRETARÍA DE VIVIENDA",D446="SUBSECRETARIA DE PLANEACION Y POLITICAS","SUBSECRETARÍA DE PLANEACIÓN Y POLÍTICAS",D446="DIRECCION DE INFORMACION DE POLITICAS PUBLICAS","SUBSECRETARÍA DE PLANEACIÓN Y POLÍTICAS",D446="DIRECCION DE SERVICIOS PUBLICOS","SUBSECRETARÍA DE PLANEACIÓN Y POLÍTICAS",D446="DIRECCION DE GESTION DEL SUELO","SUBSECRETARÍA DE PLANEACIÓN Y POLÍTICAS",D446="SUBSECRETARIA DE INVESTIGACIONES Y CONTROL DE VIVIENDA","SUBSECRETARÍA DE INSPECCIÓN, VIGILANCIA Y CONTROL DE VIVIENDA",D446="DIRECCION DE PREVENCION, ARRENDAMIENTO Y CONTROL DE ENAJENACION","SUBSECRETARÍA DE INSPECCIÓN, VIGILANCIA Y CONTROL DE VIVIENDA",D446="DIRECCION DE INVESTIGACIONES Y CONTROL DE VIVIENDA","SUBSECRETARÍA DE INSPECCIÓN, VIGILANCIA Y CONTROL DE VIVIENDA",D446="SUBSECRETARIA DE INSPECCION, VIGILANCIA Y CONTROL DE VIVIENDA","SUBSECRETARÍA DE INSPECCIÓN, VIGILANCIA Y CONTROL DE VIVIENDA",D446="DESPACHO","DESPACHO DE LA SECRETARÍA",D446="DESPACHO DE LA SECRETARIA","DESPACHO DE LA SECRETARÍA",D446="SUBSECRETARIA JURIDICA","SUBSECRETARÍA JURÍDICA",D446="OFICINA DE CONTROL INTERNO","OFICINA DE CONTROL INTERNO",D446="OFICINA DE CONTROL DISCIPLINARIO INTERNO","OFICINA DE CONTROL DISCIPLINARIO INTERNO",D446="OFICINA ASESORA DE COMUNICACIONES","OFICINA ASESORA DE COMUNICACIONES",D446="SUBSECRETARIA DE INTERVENCIONES INTEGRALES","SUBSECRETARÍA DE INTERVENCIONES INTEGRALES",D446="DIRECCION DE HABITAT Y ENTORNOS","SUBSECRETARÍA DE INTERVENCIONES INTEGRALES",D446="DIRECCION DE OPERACIONES","SUBSECRETARÍA DE INTERVENCIONES INTEGRALES",D446="DIRECCION DE ESTRUCTURACION DE PROYECTOS","SUBSECRETARÍA DE INTERVENCIONES INTEGRALES",D446="OFICINA ASESORA DE PLANEACION","OFICINA ASESORA DE PLANEACIÓN",D446="OFICINA DE PARTICIPACION Y RELACIONAMIENTO CON LA CIUDADANIA","OFICINA DE PARTICIPACIÓN Y RELACIONAMIENTO CON LA CIUDADANÍA",D446="SERVICIO A LA CIUDADANIA","OFICINA DE PARTICIPACIÓN Y RELACIONAMIENTO CON LA CIUDADANÍA",D446="OFICINA DE TECNOLOGIA Y TRANSFORMACION DIGITAL","OFICINA DE TECNOLOGÍA Y TRANSFORMACIÓN DIGITAL")</f>
        <v>SUBSECRETARÍA DE PLANEACIÓN Y POLÍTICAS</v>
      </c>
      <c r="D446" s="5" t="str">
        <f>VLOOKUP(A446,[1]TODAS!$A$1:$T$2027,8,0)</f>
        <v>DIRECCION DE SERVICIOS PUBLICOS</v>
      </c>
      <c r="E446" s="6">
        <v>46044</v>
      </c>
      <c r="F446" s="6">
        <f>VLOOKUP(A446,[1]TODAS!$A$1:$T$2027,6,0)</f>
        <v>46056</v>
      </c>
      <c r="G446" s="27">
        <f>NETWORKDAYS(E446,F446,FESTIVOS!$A$17:$A$51)-1</f>
        <v>8</v>
      </c>
      <c r="H446" s="17" t="str">
        <f>VLOOKUP(A446,[1]TODAS!$A$1:$T$2027,14,0)</f>
        <v>FINALIZADO</v>
      </c>
      <c r="I446" s="6" t="str">
        <f>VLOOKUP(A446,[1]TODAS!$A$1:$T$2027,5,0)</f>
        <v>2-2026-6690, 2-2026-6690</v>
      </c>
      <c r="J446" s="3" t="s">
        <v>28</v>
      </c>
      <c r="K446" s="3" t="s">
        <v>19</v>
      </c>
    </row>
    <row r="447" spans="1:11" ht="14.5" x14ac:dyDescent="0.35">
      <c r="A447" s="5" t="s">
        <v>483</v>
      </c>
      <c r="B447" s="27">
        <v>443332026</v>
      </c>
      <c r="C447" s="5" t="str" cm="1">
        <f t="array" ref="C447">_xlfn.IFS(D447="CORRESPONDENCIA","SUBSECRETARÍA CORPORATIVA",D447="SUBSECRETARIA CORPORATIVA","SUBSECRETARÍA CORPORATIVA",D447="BIENES Y SERVICIOS","SUBSECRETARÍA CORPORATIVA",D447="DIRECCION DE CONTRATACION","SUBSECRETARÍA CORPORATIVA",D447="DIRECCION ADMINISTRATIVA","SUBSECRETARÍA CORPORATIVA",D447="DIRECCION FINANCIERA","SUBSECRETARÍA CORPORATIVA",D447="TALENTO HUMANO","SUBSECRETARÍA CORPORATIVA",D447="GESTION DOCUMENTAL","SUBSECRETARÍA CORPORATIVA",D447="SUBSECRETARIA DE VIVIENDA","SUBSECRETARÍA DE VIVIENDA",D447="DIRECCION DE APOYO A LA CONSTRUCCION","SUBSECRETARÍA DE VIVIENDA",D447="DIRECCION DE FINANCIACION DE VIVIENDA","SUBSECRETARÍA DE VIVIENDA",D447="DIRECCION DE MEJORAMIENTO HABITACIONAL","SUBSECRETARÍA DE VIVIENDA",D447="SUBDIRECCION DE RECURSOS PRIVADOS","SUBSECRETARÍA DE VIVIENDA",D447="SUBSECRETARIA DE PLANEACION Y POLITICAS","SUBSECRETARÍA DE PLANEACIÓN Y POLÍTICAS",D447="DIRECCION DE INFORMACION DE POLITICAS PUBLICAS","SUBSECRETARÍA DE PLANEACIÓN Y POLÍTICAS",D447="DIRECCION DE SERVICIOS PUBLICOS","SUBSECRETARÍA DE PLANEACIÓN Y POLÍTICAS",D447="DIRECCION DE GESTION DEL SUELO","SUBSECRETARÍA DE PLANEACIÓN Y POLÍTICAS",D447="SUBSECRETARIA DE INVESTIGACIONES Y CONTROL DE VIVIENDA","SUBSECRETARÍA DE INSPECCIÓN, VIGILANCIA Y CONTROL DE VIVIENDA",D447="DIRECCION DE PREVENCION, ARRENDAMIENTO Y CONTROL DE ENAJENACION","SUBSECRETARÍA DE INSPECCIÓN, VIGILANCIA Y CONTROL DE VIVIENDA",D447="DIRECCION DE INVESTIGACIONES Y CONTROL DE VIVIENDA","SUBSECRETARÍA DE INSPECCIÓN, VIGILANCIA Y CONTROL DE VIVIENDA",D447="SUBSECRETARIA DE INSPECCION, VIGILANCIA Y CONTROL DE VIVIENDA","SUBSECRETARÍA DE INSPECCIÓN, VIGILANCIA Y CONTROL DE VIVIENDA",D447="DESPACHO","DESPACHO DE LA SECRETARÍA",D447="DESPACHO DE LA SECRETARIA","DESPACHO DE LA SECRETARÍA",D447="SUBSECRETARIA JURIDICA","SUBSECRETARÍA JURÍDICA",D447="OFICINA DE CONTROL INTERNO","OFICINA DE CONTROL INTERNO",D447="OFICINA DE CONTROL DISCIPLINARIO INTERNO","OFICINA DE CONTROL DISCIPLINARIO INTERNO",D447="OFICINA ASESORA DE COMUNICACIONES","OFICINA ASESORA DE COMUNICACIONES",D447="SUBSECRETARIA DE INTERVENCIONES INTEGRALES","SUBSECRETARÍA DE INTERVENCIONES INTEGRALES",D447="DIRECCION DE HABITAT Y ENTORNOS","SUBSECRETARÍA DE INTERVENCIONES INTEGRALES",D447="DIRECCION DE OPERACIONES","SUBSECRETARÍA DE INTERVENCIONES INTEGRALES",D447="DIRECCION DE ESTRUCTURACION DE PROYECTOS","SUBSECRETARÍA DE INTERVENCIONES INTEGRALES",D447="OFICINA ASESORA DE PLANEACION","OFICINA ASESORA DE PLANEACIÓN",D447="OFICINA DE PARTICIPACION Y RELACIONAMIENTO CON LA CIUDADANIA","OFICINA DE PARTICIPACIÓN Y RELACIONAMIENTO CON LA CIUDADANÍA",D447="SERVICIO A LA CIUDADANIA","OFICINA DE PARTICIPACIÓN Y RELACIONAMIENTO CON LA CIUDADANÍA",D447="OFICINA DE TECNOLOGIA Y TRANSFORMACION DIGITAL","OFICINA DE TECNOLOGÍA Y TRANSFORMACIÓN DIGITAL")</f>
        <v>SUBSECRETARÍA DE VIVIENDA</v>
      </c>
      <c r="D447" s="5" t="str">
        <f>VLOOKUP(A447,[1]TODAS!$A$1:$T$2027,8,0)</f>
        <v>DIRECCION DE FINANCIACION DE VIVIENDA</v>
      </c>
      <c r="E447" s="6">
        <v>46044</v>
      </c>
      <c r="F447" s="6">
        <f>VLOOKUP(A447,[1]TODAS!$A$1:$T$2027,6,0)</f>
        <v>46048</v>
      </c>
      <c r="G447" s="27">
        <f>NETWORKDAYS(E447,F447,FESTIVOS!$A$17:$A$51)-1</f>
        <v>2</v>
      </c>
      <c r="H447" s="17" t="str">
        <f>VLOOKUP(A447,[1]TODAS!$A$1:$T$2027,14,0)</f>
        <v>FINALIZADO</v>
      </c>
      <c r="I447" s="6" t="str">
        <f>VLOOKUP(A447,[1]TODAS!$A$1:$T$2027,5,0)</f>
        <v>2-2026-4922, 2-2026-4922</v>
      </c>
      <c r="J447" s="3" t="s">
        <v>28</v>
      </c>
      <c r="K447" s="3" t="s">
        <v>19</v>
      </c>
    </row>
    <row r="448" spans="1:11" ht="14.5" x14ac:dyDescent="0.35">
      <c r="A448" s="5" t="s">
        <v>484</v>
      </c>
      <c r="B448" s="27">
        <v>443492026</v>
      </c>
      <c r="C448" s="5" t="str" cm="1">
        <f t="array" ref="C448">_xlfn.IFS(D448="CORRESPONDENCIA","SUBSECRETARÍA CORPORATIVA",D448="SUBSECRETARIA CORPORATIVA","SUBSECRETARÍA CORPORATIVA",D448="BIENES Y SERVICIOS","SUBSECRETARÍA CORPORATIVA",D448="DIRECCION DE CONTRATACION","SUBSECRETARÍA CORPORATIVA",D448="DIRECCION ADMINISTRATIVA","SUBSECRETARÍA CORPORATIVA",D448="DIRECCION FINANCIERA","SUBSECRETARÍA CORPORATIVA",D448="TALENTO HUMANO","SUBSECRETARÍA CORPORATIVA",D448="GESTION DOCUMENTAL","SUBSECRETARÍA CORPORATIVA",D448="SUBSECRETARIA DE VIVIENDA","SUBSECRETARÍA DE VIVIENDA",D448="DIRECCION DE APOYO A LA CONSTRUCCION","SUBSECRETARÍA DE VIVIENDA",D448="DIRECCION DE FINANCIACION DE VIVIENDA","SUBSECRETARÍA DE VIVIENDA",D448="DIRECCION DE MEJORAMIENTO HABITACIONAL","SUBSECRETARÍA DE VIVIENDA",D448="SUBDIRECCION DE RECURSOS PRIVADOS","SUBSECRETARÍA DE VIVIENDA",D448="SUBSECRETARIA DE PLANEACION Y POLITICAS","SUBSECRETARÍA DE PLANEACIÓN Y POLÍTICAS",D448="DIRECCION DE INFORMACION DE POLITICAS PUBLICAS","SUBSECRETARÍA DE PLANEACIÓN Y POLÍTICAS",D448="DIRECCION DE SERVICIOS PUBLICOS","SUBSECRETARÍA DE PLANEACIÓN Y POLÍTICAS",D448="DIRECCION DE GESTION DEL SUELO","SUBSECRETARÍA DE PLANEACIÓN Y POLÍTICAS",D448="SUBSECRETARIA DE INVESTIGACIONES Y CONTROL DE VIVIENDA","SUBSECRETARÍA DE INSPECCIÓN, VIGILANCIA Y CONTROL DE VIVIENDA",D448="DIRECCION DE PREVENCION, ARRENDAMIENTO Y CONTROL DE ENAJENACION","SUBSECRETARÍA DE INSPECCIÓN, VIGILANCIA Y CONTROL DE VIVIENDA",D448="DIRECCION DE INVESTIGACIONES Y CONTROL DE VIVIENDA","SUBSECRETARÍA DE INSPECCIÓN, VIGILANCIA Y CONTROL DE VIVIENDA",D448="SUBSECRETARIA DE INSPECCION, VIGILANCIA Y CONTROL DE VIVIENDA","SUBSECRETARÍA DE INSPECCIÓN, VIGILANCIA Y CONTROL DE VIVIENDA",D448="DESPACHO","DESPACHO DE LA SECRETARÍA",D448="DESPACHO DE LA SECRETARIA","DESPACHO DE LA SECRETARÍA",D448="SUBSECRETARIA JURIDICA","SUBSECRETARÍA JURÍDICA",D448="OFICINA DE CONTROL INTERNO","OFICINA DE CONTROL INTERNO",D448="OFICINA DE CONTROL DISCIPLINARIO INTERNO","OFICINA DE CONTROL DISCIPLINARIO INTERNO",D448="OFICINA ASESORA DE COMUNICACIONES","OFICINA ASESORA DE COMUNICACIONES",D448="SUBSECRETARIA DE INTERVENCIONES INTEGRALES","SUBSECRETARÍA DE INTERVENCIONES INTEGRALES",D448="DIRECCION DE HABITAT Y ENTORNOS","SUBSECRETARÍA DE INTERVENCIONES INTEGRALES",D448="DIRECCION DE OPERACIONES","SUBSECRETARÍA DE INTERVENCIONES INTEGRALES",D448="DIRECCION DE ESTRUCTURACION DE PROYECTOS","SUBSECRETARÍA DE INTERVENCIONES INTEGRALES",D448="OFICINA ASESORA DE PLANEACION","OFICINA ASESORA DE PLANEACIÓN",D448="OFICINA DE PARTICIPACION Y RELACIONAMIENTO CON LA CIUDADANIA","OFICINA DE PARTICIPACIÓN Y RELACIONAMIENTO CON LA CIUDADANÍA",D448="SERVICIO A LA CIUDADANIA","OFICINA DE PARTICIPACIÓN Y RELACIONAMIENTO CON LA CIUDADANÍA",D448="OFICINA DE TECNOLOGIA Y TRANSFORMACION DIGITAL","OFICINA DE TECNOLOGÍA Y TRANSFORMACIÓN DIGITAL")</f>
        <v>SUBSECRETARÍA DE VIVIENDA</v>
      </c>
      <c r="D448" s="5" t="str">
        <f>VLOOKUP(A448,[1]TODAS!$A$1:$T$2027,8,0)</f>
        <v>DIRECCION DE FINANCIACION DE VIVIENDA</v>
      </c>
      <c r="E448" s="6">
        <v>46044</v>
      </c>
      <c r="F448" s="6">
        <f>VLOOKUP(A448,[1]TODAS!$A$1:$T$2027,6,0)</f>
        <v>46055</v>
      </c>
      <c r="G448" s="27">
        <f>NETWORKDAYS(E448,F448,FESTIVOS!$A$17:$A$51)-1</f>
        <v>7</v>
      </c>
      <c r="H448" s="17" t="str">
        <f>VLOOKUP(A448,[1]TODAS!$A$1:$T$2027,14,0)</f>
        <v>FINALIZADO</v>
      </c>
      <c r="I448" s="6" t="str">
        <f>VLOOKUP(A448,[1]TODAS!$A$1:$T$2027,5,0)</f>
        <v>2-2026-6526, 2-2026-6526</v>
      </c>
      <c r="J448" s="3" t="s">
        <v>28</v>
      </c>
      <c r="K448" s="3" t="s">
        <v>19</v>
      </c>
    </row>
    <row r="449" spans="1:11" ht="14.5" x14ac:dyDescent="0.35">
      <c r="A449" s="5" t="s">
        <v>485</v>
      </c>
      <c r="B449" s="27">
        <v>444042026</v>
      </c>
      <c r="C449" s="5" t="str" cm="1">
        <f t="array" ref="C449">_xlfn.IFS(D449="CORRESPONDENCIA","SUBSECRETARÍA CORPORATIVA",D449="SUBSECRETARIA CORPORATIVA","SUBSECRETARÍA CORPORATIVA",D449="BIENES Y SERVICIOS","SUBSECRETARÍA CORPORATIVA",D449="DIRECCION DE CONTRATACION","SUBSECRETARÍA CORPORATIVA",D449="DIRECCION ADMINISTRATIVA","SUBSECRETARÍA CORPORATIVA",D449="DIRECCION FINANCIERA","SUBSECRETARÍA CORPORATIVA",D449="TALENTO HUMANO","SUBSECRETARÍA CORPORATIVA",D449="GESTION DOCUMENTAL","SUBSECRETARÍA CORPORATIVA",D449="SUBSECRETARIA DE VIVIENDA","SUBSECRETARÍA DE VIVIENDA",D449="DIRECCION DE APOYO A LA CONSTRUCCION","SUBSECRETARÍA DE VIVIENDA",D449="DIRECCION DE FINANCIACION DE VIVIENDA","SUBSECRETARÍA DE VIVIENDA",D449="DIRECCION DE MEJORAMIENTO HABITACIONAL","SUBSECRETARÍA DE VIVIENDA",D449="SUBDIRECCION DE RECURSOS PRIVADOS","SUBSECRETARÍA DE VIVIENDA",D449="SUBSECRETARIA DE PLANEACION Y POLITICAS","SUBSECRETARÍA DE PLANEACIÓN Y POLÍTICAS",D449="DIRECCION DE INFORMACION DE POLITICAS PUBLICAS","SUBSECRETARÍA DE PLANEACIÓN Y POLÍTICAS",D449="DIRECCION DE SERVICIOS PUBLICOS","SUBSECRETARÍA DE PLANEACIÓN Y POLÍTICAS",D449="DIRECCION DE GESTION DEL SUELO","SUBSECRETARÍA DE PLANEACIÓN Y POLÍTICAS",D449="SUBSECRETARIA DE INVESTIGACIONES Y CONTROL DE VIVIENDA","SUBSECRETARÍA DE INSPECCIÓN, VIGILANCIA Y CONTROL DE VIVIENDA",D449="DIRECCION DE PREVENCION, ARRENDAMIENTO Y CONTROL DE ENAJENACION","SUBSECRETARÍA DE INSPECCIÓN, VIGILANCIA Y CONTROL DE VIVIENDA",D449="DIRECCION DE INVESTIGACIONES Y CONTROL DE VIVIENDA","SUBSECRETARÍA DE INSPECCIÓN, VIGILANCIA Y CONTROL DE VIVIENDA",D449="SUBSECRETARIA DE INSPECCION, VIGILANCIA Y CONTROL DE VIVIENDA","SUBSECRETARÍA DE INSPECCIÓN, VIGILANCIA Y CONTROL DE VIVIENDA",D449="DESPACHO","DESPACHO DE LA SECRETARÍA",D449="DESPACHO DE LA SECRETARIA","DESPACHO DE LA SECRETARÍA",D449="SUBSECRETARIA JURIDICA","SUBSECRETARÍA JURÍDICA",D449="OFICINA DE CONTROL INTERNO","OFICINA DE CONTROL INTERNO",D449="OFICINA DE CONTROL DISCIPLINARIO INTERNO","OFICINA DE CONTROL DISCIPLINARIO INTERNO",D449="OFICINA ASESORA DE COMUNICACIONES","OFICINA ASESORA DE COMUNICACIONES",D449="SUBSECRETARIA DE INTERVENCIONES INTEGRALES","SUBSECRETARÍA DE INTERVENCIONES INTEGRALES",D449="DIRECCION DE HABITAT Y ENTORNOS","SUBSECRETARÍA DE INTERVENCIONES INTEGRALES",D449="DIRECCION DE OPERACIONES","SUBSECRETARÍA DE INTERVENCIONES INTEGRALES",D449="DIRECCION DE ESTRUCTURACION DE PROYECTOS","SUBSECRETARÍA DE INTERVENCIONES INTEGRALES",D449="OFICINA ASESORA DE PLANEACION","OFICINA ASESORA DE PLANEACIÓN",D449="OFICINA DE PARTICIPACION Y RELACIONAMIENTO CON LA CIUDADANIA","OFICINA DE PARTICIPACIÓN Y RELACIONAMIENTO CON LA CIUDADANÍA",D449="SERVICIO A LA CIUDADANIA","OFICINA DE PARTICIPACIÓN Y RELACIONAMIENTO CON LA CIUDADANÍA",D449="OFICINA DE TECNOLOGIA Y TRANSFORMACION DIGITAL","OFICINA DE TECNOLOGÍA Y TRANSFORMACIÓN DIGITAL")</f>
        <v>SUBSECRETARÍA DE VIVIENDA</v>
      </c>
      <c r="D449" s="5" t="str">
        <f>VLOOKUP(A449,[1]TODAS!$A$1:$T$2027,8,0)</f>
        <v>DIRECCION DE FINANCIACION DE VIVIENDA</v>
      </c>
      <c r="E449" s="6">
        <v>46044</v>
      </c>
      <c r="F449" s="6">
        <f>VLOOKUP(A449,[1]TODAS!$A$1:$T$2027,6,0)</f>
        <v>46051</v>
      </c>
      <c r="G449" s="27">
        <f>NETWORKDAYS(E449,F449,FESTIVOS!$A$17:$A$51)-1</f>
        <v>5</v>
      </c>
      <c r="H449" s="17" t="str">
        <f>VLOOKUP(A449,[1]TODAS!$A$1:$T$2027,14,0)</f>
        <v>FINALIZADO</v>
      </c>
      <c r="I449" s="6" t="str">
        <f>VLOOKUP(A449,[1]TODAS!$A$1:$T$2027,5,0)</f>
        <v>2-2026-5851, 2-2026-5851</v>
      </c>
      <c r="J449" s="3" t="s">
        <v>28</v>
      </c>
      <c r="K449" s="3" t="s">
        <v>19</v>
      </c>
    </row>
    <row r="450" spans="1:11" ht="14.5" x14ac:dyDescent="0.35">
      <c r="A450" s="5" t="s">
        <v>486</v>
      </c>
      <c r="B450" s="27">
        <v>444432026</v>
      </c>
      <c r="C450" s="5" t="str" cm="1">
        <f t="array" ref="C450">_xlfn.IFS(D450="CORRESPONDENCIA","SUBSECRETARÍA CORPORATIVA",D450="SUBSECRETARIA CORPORATIVA","SUBSECRETARÍA CORPORATIVA",D450="BIENES Y SERVICIOS","SUBSECRETARÍA CORPORATIVA",D450="DIRECCION DE CONTRATACION","SUBSECRETARÍA CORPORATIVA",D450="DIRECCION ADMINISTRATIVA","SUBSECRETARÍA CORPORATIVA",D450="DIRECCION FINANCIERA","SUBSECRETARÍA CORPORATIVA",D450="TALENTO HUMANO","SUBSECRETARÍA CORPORATIVA",D450="GESTION DOCUMENTAL","SUBSECRETARÍA CORPORATIVA",D450="SUBSECRETARIA DE VIVIENDA","SUBSECRETARÍA DE VIVIENDA",D450="DIRECCION DE APOYO A LA CONSTRUCCION","SUBSECRETARÍA DE VIVIENDA",D450="DIRECCION DE FINANCIACION DE VIVIENDA","SUBSECRETARÍA DE VIVIENDA",D450="DIRECCION DE MEJORAMIENTO HABITACIONAL","SUBSECRETARÍA DE VIVIENDA",D450="SUBDIRECCION DE RECURSOS PRIVADOS","SUBSECRETARÍA DE VIVIENDA",D450="SUBSECRETARIA DE PLANEACION Y POLITICAS","SUBSECRETARÍA DE PLANEACIÓN Y POLÍTICAS",D450="DIRECCION DE INFORMACION DE POLITICAS PUBLICAS","SUBSECRETARÍA DE PLANEACIÓN Y POLÍTICAS",D450="DIRECCION DE SERVICIOS PUBLICOS","SUBSECRETARÍA DE PLANEACIÓN Y POLÍTICAS",D450="DIRECCION DE GESTION DEL SUELO","SUBSECRETARÍA DE PLANEACIÓN Y POLÍTICAS",D450="SUBSECRETARIA DE INVESTIGACIONES Y CONTROL DE VIVIENDA","SUBSECRETARÍA DE INSPECCIÓN, VIGILANCIA Y CONTROL DE VIVIENDA",D450="DIRECCION DE PREVENCION, ARRENDAMIENTO Y CONTROL DE ENAJENACION","SUBSECRETARÍA DE INSPECCIÓN, VIGILANCIA Y CONTROL DE VIVIENDA",D450="DIRECCION DE INVESTIGACIONES Y CONTROL DE VIVIENDA","SUBSECRETARÍA DE INSPECCIÓN, VIGILANCIA Y CONTROL DE VIVIENDA",D450="SUBSECRETARIA DE INSPECCION, VIGILANCIA Y CONTROL DE VIVIENDA","SUBSECRETARÍA DE INSPECCIÓN, VIGILANCIA Y CONTROL DE VIVIENDA",D450="DESPACHO","DESPACHO DE LA SECRETARÍA",D450="DESPACHO DE LA SECRETARIA","DESPACHO DE LA SECRETARÍA",D450="SUBSECRETARIA JURIDICA","SUBSECRETARÍA JURÍDICA",D450="OFICINA DE CONTROL INTERNO","OFICINA DE CONTROL INTERNO",D450="OFICINA DE CONTROL DISCIPLINARIO INTERNO","OFICINA DE CONTROL DISCIPLINARIO INTERNO",D450="OFICINA ASESORA DE COMUNICACIONES","OFICINA ASESORA DE COMUNICACIONES",D450="SUBSECRETARIA DE INTERVENCIONES INTEGRALES","SUBSECRETARÍA DE INTERVENCIONES INTEGRALES",D450="DIRECCION DE HABITAT Y ENTORNOS","SUBSECRETARÍA DE INTERVENCIONES INTEGRALES",D450="DIRECCION DE OPERACIONES","SUBSECRETARÍA DE INTERVENCIONES INTEGRALES",D450="DIRECCION DE ESTRUCTURACION DE PROYECTOS","SUBSECRETARÍA DE INTERVENCIONES INTEGRALES",D450="OFICINA ASESORA DE PLANEACION","OFICINA ASESORA DE PLANEACIÓN",D450="OFICINA DE PARTICIPACION Y RELACIONAMIENTO CON LA CIUDADANIA","OFICINA DE PARTICIPACIÓN Y RELACIONAMIENTO CON LA CIUDADANÍA",D450="SERVICIO A LA CIUDADANIA","OFICINA DE PARTICIPACIÓN Y RELACIONAMIENTO CON LA CIUDADANÍA",D450="OFICINA DE TECNOLOGIA Y TRANSFORMACION DIGITAL","OFICINA DE TECNOLOGÍA Y TRANSFORMACIÓN DIGITAL")</f>
        <v>SUBSECRETARÍA DE VIVIENDA</v>
      </c>
      <c r="D450" s="5" t="str">
        <f>VLOOKUP(A450,[1]TODAS!$A$1:$T$2027,8,0)</f>
        <v>DIRECCION DE MEJORAMIENTO HABITACIONAL</v>
      </c>
      <c r="E450" s="6">
        <v>46044</v>
      </c>
      <c r="F450" s="6">
        <f>VLOOKUP(A450,[1]TODAS!$A$1:$T$2027,6,0)</f>
        <v>46058</v>
      </c>
      <c r="G450" s="27">
        <f>NETWORKDAYS(E450,F450,FESTIVOS!$A$17:$A$51)-1</f>
        <v>10</v>
      </c>
      <c r="H450" s="17" t="str">
        <f>VLOOKUP(A450,[1]TODAS!$A$1:$T$2027,14,0)</f>
        <v>FINALIZADO</v>
      </c>
      <c r="I450" s="6" t="str">
        <f>VLOOKUP(A450,[1]TODAS!$A$1:$T$2027,5,0)</f>
        <v>2-2026-7212, 2-2026-7212</v>
      </c>
      <c r="J450" s="3" t="s">
        <v>28</v>
      </c>
      <c r="K450" s="3" t="s">
        <v>19</v>
      </c>
    </row>
    <row r="451" spans="1:11" ht="14.5" x14ac:dyDescent="0.35">
      <c r="A451" s="5" t="s">
        <v>487</v>
      </c>
      <c r="B451" s="27">
        <v>445002026</v>
      </c>
      <c r="C451" s="5" t="str" cm="1">
        <f t="array" ref="C451">_xlfn.IFS(D451="CORRESPONDENCIA","SUBSECRETARÍA CORPORATIVA",D451="SUBSECRETARIA CORPORATIVA","SUBSECRETARÍA CORPORATIVA",D451="BIENES Y SERVICIOS","SUBSECRETARÍA CORPORATIVA",D451="DIRECCION DE CONTRATACION","SUBSECRETARÍA CORPORATIVA",D451="DIRECCION ADMINISTRATIVA","SUBSECRETARÍA CORPORATIVA",D451="DIRECCION FINANCIERA","SUBSECRETARÍA CORPORATIVA",D451="TALENTO HUMANO","SUBSECRETARÍA CORPORATIVA",D451="GESTION DOCUMENTAL","SUBSECRETARÍA CORPORATIVA",D451="SUBSECRETARIA DE VIVIENDA","SUBSECRETARÍA DE VIVIENDA",D451="DIRECCION DE APOYO A LA CONSTRUCCION","SUBSECRETARÍA DE VIVIENDA",D451="DIRECCION DE FINANCIACION DE VIVIENDA","SUBSECRETARÍA DE VIVIENDA",D451="DIRECCION DE MEJORAMIENTO HABITACIONAL","SUBSECRETARÍA DE VIVIENDA",D451="SUBDIRECCION DE RECURSOS PRIVADOS","SUBSECRETARÍA DE VIVIENDA",D451="SUBSECRETARIA DE PLANEACION Y POLITICAS","SUBSECRETARÍA DE PLANEACIÓN Y POLÍTICAS",D451="DIRECCION DE INFORMACION DE POLITICAS PUBLICAS","SUBSECRETARÍA DE PLANEACIÓN Y POLÍTICAS",D451="DIRECCION DE SERVICIOS PUBLICOS","SUBSECRETARÍA DE PLANEACIÓN Y POLÍTICAS",D451="DIRECCION DE GESTION DEL SUELO","SUBSECRETARÍA DE PLANEACIÓN Y POLÍTICAS",D451="SUBSECRETARIA DE INVESTIGACIONES Y CONTROL DE VIVIENDA","SUBSECRETARÍA DE INSPECCIÓN, VIGILANCIA Y CONTROL DE VIVIENDA",D451="DIRECCION DE PREVENCION, ARRENDAMIENTO Y CONTROL DE ENAJENACION","SUBSECRETARÍA DE INSPECCIÓN, VIGILANCIA Y CONTROL DE VIVIENDA",D451="DIRECCION DE INVESTIGACIONES Y CONTROL DE VIVIENDA","SUBSECRETARÍA DE INSPECCIÓN, VIGILANCIA Y CONTROL DE VIVIENDA",D451="SUBSECRETARIA DE INSPECCION, VIGILANCIA Y CONTROL DE VIVIENDA","SUBSECRETARÍA DE INSPECCIÓN, VIGILANCIA Y CONTROL DE VIVIENDA",D451="DESPACHO","DESPACHO DE LA SECRETARÍA",D451="DESPACHO DE LA SECRETARIA","DESPACHO DE LA SECRETARÍA",D451="SUBSECRETARIA JURIDICA","SUBSECRETARÍA JURÍDICA",D451="OFICINA DE CONTROL INTERNO","OFICINA DE CONTROL INTERNO",D451="OFICINA DE CONTROL DISCIPLINARIO INTERNO","OFICINA DE CONTROL DISCIPLINARIO INTERNO",D451="OFICINA ASESORA DE COMUNICACIONES","OFICINA ASESORA DE COMUNICACIONES",D451="SUBSECRETARIA DE INTERVENCIONES INTEGRALES","SUBSECRETARÍA DE INTERVENCIONES INTEGRALES",D451="DIRECCION DE HABITAT Y ENTORNOS","SUBSECRETARÍA DE INTERVENCIONES INTEGRALES",D451="DIRECCION DE OPERACIONES","SUBSECRETARÍA DE INTERVENCIONES INTEGRALES",D451="DIRECCION DE ESTRUCTURACION DE PROYECTOS","SUBSECRETARÍA DE INTERVENCIONES INTEGRALES",D451="OFICINA ASESORA DE PLANEACION","OFICINA ASESORA DE PLANEACIÓN",D451="OFICINA DE PARTICIPACION Y RELACIONAMIENTO CON LA CIUDADANIA","OFICINA DE PARTICIPACIÓN Y RELACIONAMIENTO CON LA CIUDADANÍA",D451="SERVICIO A LA CIUDADANIA","OFICINA DE PARTICIPACIÓN Y RELACIONAMIENTO CON LA CIUDADANÍA",D451="OFICINA DE TECNOLOGIA Y TRANSFORMACION DIGITAL","OFICINA DE TECNOLOGÍA Y TRANSFORMACIÓN DIGITAL")</f>
        <v>SUBSECRETARÍA DE VIVIENDA</v>
      </c>
      <c r="D451" s="5" t="str">
        <f>VLOOKUP(A451,[1]TODAS!$A$1:$T$2027,8,0)</f>
        <v>DIRECCION DE MEJORAMIENTO HABITACIONAL</v>
      </c>
      <c r="E451" s="6">
        <v>46044</v>
      </c>
      <c r="F451" s="6">
        <f>VLOOKUP(A451,[1]TODAS!$A$1:$T$2027,6,0)</f>
        <v>46050</v>
      </c>
      <c r="G451" s="27">
        <f>NETWORKDAYS(E451,F451,FESTIVOS!$A$17:$A$51)-1</f>
        <v>4</v>
      </c>
      <c r="H451" s="17" t="str">
        <f>VLOOKUP(A451,[1]TODAS!$A$1:$T$2027,14,0)</f>
        <v>FINALIZADO</v>
      </c>
      <c r="I451" s="6" t="str">
        <f>VLOOKUP(A451,[1]TODAS!$A$1:$T$2027,5,0)</f>
        <v>2-2026-5723, 2-2026-5723</v>
      </c>
      <c r="J451" s="3" t="s">
        <v>28</v>
      </c>
      <c r="K451" s="3" t="s">
        <v>19</v>
      </c>
    </row>
    <row r="452" spans="1:11" ht="14.5" x14ac:dyDescent="0.35">
      <c r="A452" s="5" t="s">
        <v>488</v>
      </c>
      <c r="B452" s="27">
        <v>445522026</v>
      </c>
      <c r="C452" s="5" t="str" cm="1">
        <f t="array" ref="C452">_xlfn.IFS(D452="CORRESPONDENCIA","SUBSECRETARÍA CORPORATIVA",D452="SUBSECRETARIA CORPORATIVA","SUBSECRETARÍA CORPORATIVA",D452="BIENES Y SERVICIOS","SUBSECRETARÍA CORPORATIVA",D452="DIRECCION DE CONTRATACION","SUBSECRETARÍA CORPORATIVA",D452="DIRECCION ADMINISTRATIVA","SUBSECRETARÍA CORPORATIVA",D452="DIRECCION FINANCIERA","SUBSECRETARÍA CORPORATIVA",D452="TALENTO HUMANO","SUBSECRETARÍA CORPORATIVA",D452="GESTION DOCUMENTAL","SUBSECRETARÍA CORPORATIVA",D452="SUBSECRETARIA DE VIVIENDA","SUBSECRETARÍA DE VIVIENDA",D452="DIRECCION DE APOYO A LA CONSTRUCCION","SUBSECRETARÍA DE VIVIENDA",D452="DIRECCION DE FINANCIACION DE VIVIENDA","SUBSECRETARÍA DE VIVIENDA",D452="DIRECCION DE MEJORAMIENTO HABITACIONAL","SUBSECRETARÍA DE VIVIENDA",D452="SUBDIRECCION DE RECURSOS PRIVADOS","SUBSECRETARÍA DE VIVIENDA",D452="SUBSECRETARIA DE PLANEACION Y POLITICAS","SUBSECRETARÍA DE PLANEACIÓN Y POLÍTICAS",D452="DIRECCION DE INFORMACION DE POLITICAS PUBLICAS","SUBSECRETARÍA DE PLANEACIÓN Y POLÍTICAS",D452="DIRECCION DE SERVICIOS PUBLICOS","SUBSECRETARÍA DE PLANEACIÓN Y POLÍTICAS",D452="DIRECCION DE GESTION DEL SUELO","SUBSECRETARÍA DE PLANEACIÓN Y POLÍTICAS",D452="SUBSECRETARIA DE INVESTIGACIONES Y CONTROL DE VIVIENDA","SUBSECRETARÍA DE INSPECCIÓN, VIGILANCIA Y CONTROL DE VIVIENDA",D452="DIRECCION DE PREVENCION, ARRENDAMIENTO Y CONTROL DE ENAJENACION","SUBSECRETARÍA DE INSPECCIÓN, VIGILANCIA Y CONTROL DE VIVIENDA",D452="DIRECCION DE INVESTIGACIONES Y CONTROL DE VIVIENDA","SUBSECRETARÍA DE INSPECCIÓN, VIGILANCIA Y CONTROL DE VIVIENDA",D452="SUBSECRETARIA DE INSPECCION, VIGILANCIA Y CONTROL DE VIVIENDA","SUBSECRETARÍA DE INSPECCIÓN, VIGILANCIA Y CONTROL DE VIVIENDA",D452="DESPACHO","DESPACHO DE LA SECRETARÍA",D452="DESPACHO DE LA SECRETARIA","DESPACHO DE LA SECRETARÍA",D452="SUBSECRETARIA JURIDICA","SUBSECRETARÍA JURÍDICA",D452="OFICINA DE CONTROL INTERNO","OFICINA DE CONTROL INTERNO",D452="OFICINA DE CONTROL DISCIPLINARIO INTERNO","OFICINA DE CONTROL DISCIPLINARIO INTERNO",D452="OFICINA ASESORA DE COMUNICACIONES","OFICINA ASESORA DE COMUNICACIONES",D452="SUBSECRETARIA DE INTERVENCIONES INTEGRALES","SUBSECRETARÍA DE INTERVENCIONES INTEGRALES",D452="DIRECCION DE HABITAT Y ENTORNOS","SUBSECRETARÍA DE INTERVENCIONES INTEGRALES",D452="DIRECCION DE OPERACIONES","SUBSECRETARÍA DE INTERVENCIONES INTEGRALES",D452="DIRECCION DE ESTRUCTURACION DE PROYECTOS","SUBSECRETARÍA DE INTERVENCIONES INTEGRALES",D452="OFICINA ASESORA DE PLANEACION","OFICINA ASESORA DE PLANEACIÓN",D452="OFICINA DE PARTICIPACION Y RELACIONAMIENTO CON LA CIUDADANIA","OFICINA DE PARTICIPACIÓN Y RELACIONAMIENTO CON LA CIUDADANÍA",D452="SERVICIO A LA CIUDADANIA","OFICINA DE PARTICIPACIÓN Y RELACIONAMIENTO CON LA CIUDADANÍA",D452="OFICINA DE TECNOLOGIA Y TRANSFORMACION DIGITAL","OFICINA DE TECNOLOGÍA Y TRANSFORMACIÓN DIGITAL")</f>
        <v>SUBSECRETARÍA DE INSPECCIÓN, VIGILANCIA Y CONTROL DE VIVIENDA</v>
      </c>
      <c r="D452" s="5" t="str">
        <f>VLOOKUP(A452,[1]TODAS!$A$1:$T$2027,8,0)</f>
        <v>DIRECCION DE PREVENCION, ARRENDAMIENTO Y CONTROL DE ENAJENACION</v>
      </c>
      <c r="E452" s="6">
        <v>46044</v>
      </c>
      <c r="F452" s="6">
        <f>VLOOKUP(A452,[1]TODAS!$A$1:$T$2027,6,0)</f>
        <v>46052</v>
      </c>
      <c r="G452" s="27">
        <f>NETWORKDAYS(E452,F452,FESTIVOS!$A$17:$A$51)-1</f>
        <v>6</v>
      </c>
      <c r="H452" s="17" t="str">
        <f>VLOOKUP(A452,[1]TODAS!$A$1:$T$2027,14,0)</f>
        <v>FINALIZADO</v>
      </c>
      <c r="I452" s="6" t="str">
        <f>VLOOKUP(A452,[1]TODAS!$A$1:$T$2027,5,0)</f>
        <v>2-2026-6344, 2-2026-6344</v>
      </c>
      <c r="J452" s="3" t="s">
        <v>28</v>
      </c>
      <c r="K452" s="3" t="s">
        <v>19</v>
      </c>
    </row>
    <row r="453" spans="1:11" ht="14.5" x14ac:dyDescent="0.35">
      <c r="A453" s="5" t="s">
        <v>489</v>
      </c>
      <c r="B453" s="27">
        <v>447842026</v>
      </c>
      <c r="C453" s="5" t="str" cm="1">
        <f t="array" ref="C453">_xlfn.IFS(D453="CORRESPONDENCIA","SUBSECRETARÍA CORPORATIVA",D453="SUBSECRETARIA CORPORATIVA","SUBSECRETARÍA CORPORATIVA",D453="BIENES Y SERVICIOS","SUBSECRETARÍA CORPORATIVA",D453="DIRECCION DE CONTRATACION","SUBSECRETARÍA CORPORATIVA",D453="DIRECCION ADMINISTRATIVA","SUBSECRETARÍA CORPORATIVA",D453="DIRECCION FINANCIERA","SUBSECRETARÍA CORPORATIVA",D453="TALENTO HUMANO","SUBSECRETARÍA CORPORATIVA",D453="GESTION DOCUMENTAL","SUBSECRETARÍA CORPORATIVA",D453="SUBSECRETARIA DE VIVIENDA","SUBSECRETARÍA DE VIVIENDA",D453="DIRECCION DE APOYO A LA CONSTRUCCION","SUBSECRETARÍA DE VIVIENDA",D453="DIRECCION DE FINANCIACION DE VIVIENDA","SUBSECRETARÍA DE VIVIENDA",D453="DIRECCION DE MEJORAMIENTO HABITACIONAL","SUBSECRETARÍA DE VIVIENDA",D453="SUBDIRECCION DE RECURSOS PRIVADOS","SUBSECRETARÍA DE VIVIENDA",D453="SUBSECRETARIA DE PLANEACION Y POLITICAS","SUBSECRETARÍA DE PLANEACIÓN Y POLÍTICAS",D453="DIRECCION DE INFORMACION DE POLITICAS PUBLICAS","SUBSECRETARÍA DE PLANEACIÓN Y POLÍTICAS",D453="DIRECCION DE SERVICIOS PUBLICOS","SUBSECRETARÍA DE PLANEACIÓN Y POLÍTICAS",D453="DIRECCION DE GESTION DEL SUELO","SUBSECRETARÍA DE PLANEACIÓN Y POLÍTICAS",D453="SUBSECRETARIA DE INVESTIGACIONES Y CONTROL DE VIVIENDA","SUBSECRETARÍA DE INSPECCIÓN, VIGILANCIA Y CONTROL DE VIVIENDA",D453="DIRECCION DE PREVENCION, ARRENDAMIENTO Y CONTROL DE ENAJENACION","SUBSECRETARÍA DE INSPECCIÓN, VIGILANCIA Y CONTROL DE VIVIENDA",D453="DIRECCION DE INVESTIGACIONES Y CONTROL DE VIVIENDA","SUBSECRETARÍA DE INSPECCIÓN, VIGILANCIA Y CONTROL DE VIVIENDA",D453="SUBSECRETARIA DE INSPECCION, VIGILANCIA Y CONTROL DE VIVIENDA","SUBSECRETARÍA DE INSPECCIÓN, VIGILANCIA Y CONTROL DE VIVIENDA",D453="DESPACHO","DESPACHO DE LA SECRETARÍA",D453="DESPACHO DE LA SECRETARIA","DESPACHO DE LA SECRETARÍA",D453="SUBSECRETARIA JURIDICA","SUBSECRETARÍA JURÍDICA",D453="OFICINA DE CONTROL INTERNO","OFICINA DE CONTROL INTERNO",D453="OFICINA DE CONTROL DISCIPLINARIO INTERNO","OFICINA DE CONTROL DISCIPLINARIO INTERNO",D453="OFICINA ASESORA DE COMUNICACIONES","OFICINA ASESORA DE COMUNICACIONES",D453="SUBSECRETARIA DE INTERVENCIONES INTEGRALES","SUBSECRETARÍA DE INTERVENCIONES INTEGRALES",D453="DIRECCION DE HABITAT Y ENTORNOS","SUBSECRETARÍA DE INTERVENCIONES INTEGRALES",D453="DIRECCION DE OPERACIONES","SUBSECRETARÍA DE INTERVENCIONES INTEGRALES",D453="DIRECCION DE ESTRUCTURACION DE PROYECTOS","SUBSECRETARÍA DE INTERVENCIONES INTEGRALES",D453="OFICINA ASESORA DE PLANEACION","OFICINA ASESORA DE PLANEACIÓN",D453="OFICINA DE PARTICIPACION Y RELACIONAMIENTO CON LA CIUDADANIA","OFICINA DE PARTICIPACIÓN Y RELACIONAMIENTO CON LA CIUDADANÍA",D453="SERVICIO A LA CIUDADANIA","OFICINA DE PARTICIPACIÓN Y RELACIONAMIENTO CON LA CIUDADANÍA",D453="OFICINA DE TECNOLOGIA Y TRANSFORMACION DIGITAL","OFICINA DE TECNOLOGÍA Y TRANSFORMACIÓN DIGITAL")</f>
        <v>SUBSECRETARÍA JURÍDICA</v>
      </c>
      <c r="D453" s="5" t="str">
        <f>VLOOKUP(A453,[1]TODAS!$A$1:$T$2027,8,0)</f>
        <v>SUBSECRETARIA JURIDICA</v>
      </c>
      <c r="E453" s="6">
        <v>46044</v>
      </c>
      <c r="F453" s="6">
        <f>VLOOKUP(A453,[1]TODAS!$A$1:$T$2027,6,0)</f>
        <v>46055</v>
      </c>
      <c r="G453" s="27">
        <f>NETWORKDAYS(E453,F453,FESTIVOS!$A$17:$A$51)-1</f>
        <v>7</v>
      </c>
      <c r="H453" s="17" t="str">
        <f>VLOOKUP(A453,[1]TODAS!$A$1:$T$2027,14,0)</f>
        <v>FINALIZADO</v>
      </c>
      <c r="I453" s="6" t="str">
        <f>VLOOKUP(A453,[1]TODAS!$A$1:$T$2027,5,0)</f>
        <v>2-2026-6530, 2-2026-6530</v>
      </c>
      <c r="J453" s="3" t="s">
        <v>28</v>
      </c>
      <c r="K453" s="3" t="s">
        <v>19</v>
      </c>
    </row>
    <row r="454" spans="1:11" ht="14.5" x14ac:dyDescent="0.35">
      <c r="A454" s="5" t="s">
        <v>490</v>
      </c>
      <c r="B454" s="27">
        <v>448562026</v>
      </c>
      <c r="C454" s="5" t="str" cm="1">
        <f t="array" ref="C454">_xlfn.IFS(D454="CORRESPONDENCIA","SUBSECRETARÍA CORPORATIVA",D454="SUBSECRETARIA CORPORATIVA","SUBSECRETARÍA CORPORATIVA",D454="BIENES Y SERVICIOS","SUBSECRETARÍA CORPORATIVA",D454="DIRECCION DE CONTRATACION","SUBSECRETARÍA CORPORATIVA",D454="DIRECCION ADMINISTRATIVA","SUBSECRETARÍA CORPORATIVA",D454="DIRECCION FINANCIERA","SUBSECRETARÍA CORPORATIVA",D454="TALENTO HUMANO","SUBSECRETARÍA CORPORATIVA",D454="GESTION DOCUMENTAL","SUBSECRETARÍA CORPORATIVA",D454="SUBSECRETARIA DE VIVIENDA","SUBSECRETARÍA DE VIVIENDA",D454="DIRECCION DE APOYO A LA CONSTRUCCION","SUBSECRETARÍA DE VIVIENDA",D454="DIRECCION DE FINANCIACION DE VIVIENDA","SUBSECRETARÍA DE VIVIENDA",D454="DIRECCION DE MEJORAMIENTO HABITACIONAL","SUBSECRETARÍA DE VIVIENDA",D454="SUBDIRECCION DE RECURSOS PRIVADOS","SUBSECRETARÍA DE VIVIENDA",D454="SUBSECRETARIA DE PLANEACION Y POLITICAS","SUBSECRETARÍA DE PLANEACIÓN Y POLÍTICAS",D454="DIRECCION DE INFORMACION DE POLITICAS PUBLICAS","SUBSECRETARÍA DE PLANEACIÓN Y POLÍTICAS",D454="DIRECCION DE SERVICIOS PUBLICOS","SUBSECRETARÍA DE PLANEACIÓN Y POLÍTICAS",D454="DIRECCION DE GESTION DEL SUELO","SUBSECRETARÍA DE PLANEACIÓN Y POLÍTICAS",D454="SUBSECRETARIA DE INVESTIGACIONES Y CONTROL DE VIVIENDA","SUBSECRETARÍA DE INSPECCIÓN, VIGILANCIA Y CONTROL DE VIVIENDA",D454="DIRECCION DE PREVENCION, ARRENDAMIENTO Y CONTROL DE ENAJENACION","SUBSECRETARÍA DE INSPECCIÓN, VIGILANCIA Y CONTROL DE VIVIENDA",D454="DIRECCION DE INVESTIGACIONES Y CONTROL DE VIVIENDA","SUBSECRETARÍA DE INSPECCIÓN, VIGILANCIA Y CONTROL DE VIVIENDA",D454="SUBSECRETARIA DE INSPECCION, VIGILANCIA Y CONTROL DE VIVIENDA","SUBSECRETARÍA DE INSPECCIÓN, VIGILANCIA Y CONTROL DE VIVIENDA",D454="DESPACHO","DESPACHO DE LA SECRETARÍA",D454="DESPACHO DE LA SECRETARIA","DESPACHO DE LA SECRETARÍA",D454="SUBSECRETARIA JURIDICA","SUBSECRETARÍA JURÍDICA",D454="OFICINA DE CONTROL INTERNO","OFICINA DE CONTROL INTERNO",D454="OFICINA DE CONTROL DISCIPLINARIO INTERNO","OFICINA DE CONTROL DISCIPLINARIO INTERNO",D454="OFICINA ASESORA DE COMUNICACIONES","OFICINA ASESORA DE COMUNICACIONES",D454="SUBSECRETARIA DE INTERVENCIONES INTEGRALES","SUBSECRETARÍA DE INTERVENCIONES INTEGRALES",D454="DIRECCION DE HABITAT Y ENTORNOS","SUBSECRETARÍA DE INTERVENCIONES INTEGRALES",D454="DIRECCION DE OPERACIONES","SUBSECRETARÍA DE INTERVENCIONES INTEGRALES",D454="DIRECCION DE ESTRUCTURACION DE PROYECTOS","SUBSECRETARÍA DE INTERVENCIONES INTEGRALES",D454="OFICINA ASESORA DE PLANEACION","OFICINA ASESORA DE PLANEACIÓN",D454="OFICINA DE PARTICIPACION Y RELACIONAMIENTO CON LA CIUDADANIA","OFICINA DE PARTICIPACIÓN Y RELACIONAMIENTO CON LA CIUDADANÍA",D454="SERVICIO A LA CIUDADANIA","OFICINA DE PARTICIPACIÓN Y RELACIONAMIENTO CON LA CIUDADANÍA",D454="OFICINA DE TECNOLOGIA Y TRANSFORMACION DIGITAL","OFICINA DE TECNOLOGÍA Y TRANSFORMACIÓN DIGITAL")</f>
        <v>SUBSECRETARÍA DE VIVIENDA</v>
      </c>
      <c r="D454" s="5" t="str">
        <f>VLOOKUP(A454,[1]TODAS!$A$1:$T$2027,8,0)</f>
        <v>DIRECCION DE FINANCIACION DE VIVIENDA</v>
      </c>
      <c r="E454" s="6">
        <v>46044</v>
      </c>
      <c r="F454" s="6">
        <f>VLOOKUP(A454,[1]TODAS!$A$1:$T$2027,6,0)</f>
        <v>46056</v>
      </c>
      <c r="G454" s="27">
        <f>NETWORKDAYS(E454,F454,FESTIVOS!$A$17:$A$51)-1</f>
        <v>8</v>
      </c>
      <c r="H454" s="17" t="str">
        <f>VLOOKUP(A454,[1]TODAS!$A$1:$T$2027,14,0)</f>
        <v>FINALIZADO</v>
      </c>
      <c r="I454" s="6" t="str">
        <f>VLOOKUP(A454,[1]TODAS!$A$1:$T$2027,5,0)</f>
        <v>2-2026-6750, 2-2026-6750</v>
      </c>
      <c r="J454" s="3" t="s">
        <v>28</v>
      </c>
      <c r="K454" s="3" t="s">
        <v>19</v>
      </c>
    </row>
    <row r="455" spans="1:11" ht="14.5" x14ac:dyDescent="0.35">
      <c r="A455" s="5" t="s">
        <v>491</v>
      </c>
      <c r="B455" s="27">
        <v>527362026</v>
      </c>
      <c r="C455" s="5" t="str" cm="1">
        <f t="array" ref="C455">_xlfn.IFS(D455="CORRESPONDENCIA","SUBSECRETARÍA CORPORATIVA",D455="SUBSECRETARIA CORPORATIVA","SUBSECRETARÍA CORPORATIVA",D455="BIENES Y SERVICIOS","SUBSECRETARÍA CORPORATIVA",D455="DIRECCION DE CONTRATACION","SUBSECRETARÍA CORPORATIVA",D455="DIRECCION ADMINISTRATIVA","SUBSECRETARÍA CORPORATIVA",D455="DIRECCION FINANCIERA","SUBSECRETARÍA CORPORATIVA",D455="TALENTO HUMANO","SUBSECRETARÍA CORPORATIVA",D455="GESTION DOCUMENTAL","SUBSECRETARÍA CORPORATIVA",D455="SUBSECRETARIA DE VIVIENDA","SUBSECRETARÍA DE VIVIENDA",D455="DIRECCION DE APOYO A LA CONSTRUCCION","SUBSECRETARÍA DE VIVIENDA",D455="DIRECCION DE FINANCIACION DE VIVIENDA","SUBSECRETARÍA DE VIVIENDA",D455="DIRECCION DE MEJORAMIENTO HABITACIONAL","SUBSECRETARÍA DE VIVIENDA",D455="SUBDIRECCION DE RECURSOS PRIVADOS","SUBSECRETARÍA DE VIVIENDA",D455="SUBSECRETARIA DE PLANEACION Y POLITICAS","SUBSECRETARÍA DE PLANEACIÓN Y POLÍTICAS",D455="DIRECCION DE INFORMACION DE POLITICAS PUBLICAS","SUBSECRETARÍA DE PLANEACIÓN Y POLÍTICAS",D455="DIRECCION DE SERVICIOS PUBLICOS","SUBSECRETARÍA DE PLANEACIÓN Y POLÍTICAS",D455="DIRECCION DE GESTION DEL SUELO","SUBSECRETARÍA DE PLANEACIÓN Y POLÍTICAS",D455="SUBSECRETARIA DE INVESTIGACIONES Y CONTROL DE VIVIENDA","SUBSECRETARÍA DE INSPECCIÓN, VIGILANCIA Y CONTROL DE VIVIENDA",D455="DIRECCION DE PREVENCION, ARRENDAMIENTO Y CONTROL DE ENAJENACION","SUBSECRETARÍA DE INSPECCIÓN, VIGILANCIA Y CONTROL DE VIVIENDA",D455="DIRECCION DE INVESTIGACIONES Y CONTROL DE VIVIENDA","SUBSECRETARÍA DE INSPECCIÓN, VIGILANCIA Y CONTROL DE VIVIENDA",D455="SUBSECRETARIA DE INSPECCION, VIGILANCIA Y CONTROL DE VIVIENDA","SUBSECRETARÍA DE INSPECCIÓN, VIGILANCIA Y CONTROL DE VIVIENDA",D455="DESPACHO","DESPACHO DE LA SECRETARÍA",D455="DESPACHO DE LA SECRETARIA","DESPACHO DE LA SECRETARÍA",D455="SUBSECRETARIA JURIDICA","SUBSECRETARÍA JURÍDICA",D455="OFICINA DE CONTROL INTERNO","OFICINA DE CONTROL INTERNO",D455="OFICINA DE CONTROL DISCIPLINARIO INTERNO","OFICINA DE CONTROL DISCIPLINARIO INTERNO",D455="OFICINA ASESORA DE COMUNICACIONES","OFICINA ASESORA DE COMUNICACIONES",D455="SUBSECRETARIA DE INTERVENCIONES INTEGRALES","SUBSECRETARÍA DE INTERVENCIONES INTEGRALES",D455="DIRECCION DE HABITAT Y ENTORNOS","SUBSECRETARÍA DE INTERVENCIONES INTEGRALES",D455="DIRECCION DE OPERACIONES","SUBSECRETARÍA DE INTERVENCIONES INTEGRALES",D455="DIRECCION DE ESTRUCTURACION DE PROYECTOS","SUBSECRETARÍA DE INTERVENCIONES INTEGRALES",D455="OFICINA ASESORA DE PLANEACION","OFICINA ASESORA DE PLANEACIÓN",D455="OFICINA DE PARTICIPACION Y RELACIONAMIENTO CON LA CIUDADANIA","OFICINA DE PARTICIPACIÓN Y RELACIONAMIENTO CON LA CIUDADANÍA",D455="SERVICIO A LA CIUDADANIA","OFICINA DE PARTICIPACIÓN Y RELACIONAMIENTO CON LA CIUDADANÍA",D455="OFICINA DE TECNOLOGIA Y TRANSFORMACION DIGITAL","OFICINA DE TECNOLOGÍA Y TRANSFORMACIÓN DIGITAL")</f>
        <v>SUBSECRETARÍA DE VIVIENDA</v>
      </c>
      <c r="D455" s="5" t="str">
        <f>VLOOKUP(A455,[1]TODAS!$A$1:$T$2027,8,0)</f>
        <v>DIRECCION DE APOYO A LA CONSTRUCCION</v>
      </c>
      <c r="E455" s="6">
        <v>46044</v>
      </c>
      <c r="F455" s="6">
        <f>VLOOKUP(A455,[1]TODAS!$A$1:$T$2027,6,0)</f>
        <v>46052</v>
      </c>
      <c r="G455" s="27">
        <f>NETWORKDAYS(E455,F455,FESTIVOS!$A$17:$A$51)-1</f>
        <v>6</v>
      </c>
      <c r="H455" s="17" t="str">
        <f>VLOOKUP(A455,[1]TODAS!$A$1:$T$2027,14,0)</f>
        <v>FINALIZADO</v>
      </c>
      <c r="I455" s="6" t="str">
        <f>VLOOKUP(A455,[1]TODAS!$A$1:$T$2027,5,0)</f>
        <v>2-2026-5989, 2-2026-5989</v>
      </c>
      <c r="J455" s="3" t="s">
        <v>28</v>
      </c>
      <c r="K455" s="3" t="s">
        <v>19</v>
      </c>
    </row>
    <row r="456" spans="1:11" ht="14.5" x14ac:dyDescent="0.35">
      <c r="A456" s="5" t="s">
        <v>492</v>
      </c>
      <c r="B456" s="27">
        <v>450282026</v>
      </c>
      <c r="C456" s="5" t="str" cm="1">
        <f t="array" ref="C456">_xlfn.IFS(D456="CORRESPONDENCIA","SUBSECRETARÍA CORPORATIVA",D456="SUBSECRETARIA CORPORATIVA","SUBSECRETARÍA CORPORATIVA",D456="BIENES Y SERVICIOS","SUBSECRETARÍA CORPORATIVA",D456="DIRECCION DE CONTRATACION","SUBSECRETARÍA CORPORATIVA",D456="DIRECCION ADMINISTRATIVA","SUBSECRETARÍA CORPORATIVA",D456="DIRECCION FINANCIERA","SUBSECRETARÍA CORPORATIVA",D456="TALENTO HUMANO","SUBSECRETARÍA CORPORATIVA",D456="GESTION DOCUMENTAL","SUBSECRETARÍA CORPORATIVA",D456="SUBSECRETARIA DE VIVIENDA","SUBSECRETARÍA DE VIVIENDA",D456="DIRECCION DE APOYO A LA CONSTRUCCION","SUBSECRETARÍA DE VIVIENDA",D456="DIRECCION DE FINANCIACION DE VIVIENDA","SUBSECRETARÍA DE VIVIENDA",D456="DIRECCION DE MEJORAMIENTO HABITACIONAL","SUBSECRETARÍA DE VIVIENDA",D456="SUBDIRECCION DE RECURSOS PRIVADOS","SUBSECRETARÍA DE VIVIENDA",D456="SUBSECRETARIA DE PLANEACION Y POLITICAS","SUBSECRETARÍA DE PLANEACIÓN Y POLÍTICAS",D456="DIRECCION DE INFORMACION DE POLITICAS PUBLICAS","SUBSECRETARÍA DE PLANEACIÓN Y POLÍTICAS",D456="DIRECCION DE SERVICIOS PUBLICOS","SUBSECRETARÍA DE PLANEACIÓN Y POLÍTICAS",D456="DIRECCION DE GESTION DEL SUELO","SUBSECRETARÍA DE PLANEACIÓN Y POLÍTICAS",D456="SUBSECRETARIA DE INVESTIGACIONES Y CONTROL DE VIVIENDA","SUBSECRETARÍA DE INSPECCIÓN, VIGILANCIA Y CONTROL DE VIVIENDA",D456="DIRECCION DE PREVENCION, ARRENDAMIENTO Y CONTROL DE ENAJENACION","SUBSECRETARÍA DE INSPECCIÓN, VIGILANCIA Y CONTROL DE VIVIENDA",D456="DIRECCION DE INVESTIGACIONES Y CONTROL DE VIVIENDA","SUBSECRETARÍA DE INSPECCIÓN, VIGILANCIA Y CONTROL DE VIVIENDA",D456="SUBSECRETARIA DE INSPECCION, VIGILANCIA Y CONTROL DE VIVIENDA","SUBSECRETARÍA DE INSPECCIÓN, VIGILANCIA Y CONTROL DE VIVIENDA",D456="DESPACHO","DESPACHO DE LA SECRETARÍA",D456="DESPACHO DE LA SECRETARIA","DESPACHO DE LA SECRETARÍA",D456="SUBSECRETARIA JURIDICA","SUBSECRETARÍA JURÍDICA",D456="OFICINA DE CONTROL INTERNO","OFICINA DE CONTROL INTERNO",D456="OFICINA DE CONTROL DISCIPLINARIO INTERNO","OFICINA DE CONTROL DISCIPLINARIO INTERNO",D456="OFICINA ASESORA DE COMUNICACIONES","OFICINA ASESORA DE COMUNICACIONES",D456="SUBSECRETARIA DE INTERVENCIONES INTEGRALES","SUBSECRETARÍA DE INTERVENCIONES INTEGRALES",D456="DIRECCION DE HABITAT Y ENTORNOS","SUBSECRETARÍA DE INTERVENCIONES INTEGRALES",D456="DIRECCION DE OPERACIONES","SUBSECRETARÍA DE INTERVENCIONES INTEGRALES",D456="DIRECCION DE ESTRUCTURACION DE PROYECTOS","SUBSECRETARÍA DE INTERVENCIONES INTEGRALES",D456="OFICINA ASESORA DE PLANEACION","OFICINA ASESORA DE PLANEACIÓN",D456="OFICINA DE PARTICIPACION Y RELACIONAMIENTO CON LA CIUDADANIA","OFICINA DE PARTICIPACIÓN Y RELACIONAMIENTO CON LA CIUDADANÍA",D456="SERVICIO A LA CIUDADANIA","OFICINA DE PARTICIPACIÓN Y RELACIONAMIENTO CON LA CIUDADANÍA",D456="OFICINA DE TECNOLOGIA Y TRANSFORMACION DIGITAL","OFICINA DE TECNOLOGÍA Y TRANSFORMACIÓN DIGITAL")</f>
        <v>SUBSECRETARÍA DE INSPECCIÓN, VIGILANCIA Y CONTROL DE VIVIENDA</v>
      </c>
      <c r="D456" s="5" t="str">
        <f>VLOOKUP(A456,[1]TODAS!$A$1:$T$2027,8,0)</f>
        <v>DIRECCION DE INVESTIGACIONES Y CONTROL DE VIVIENDA</v>
      </c>
      <c r="E456" s="6">
        <v>46044</v>
      </c>
      <c r="F456" s="6">
        <f>VLOOKUP(A456,[1]TODAS!$A$1:$T$2027,6,0)</f>
        <v>46049</v>
      </c>
      <c r="G456" s="27">
        <f>NETWORKDAYS(E456,F456,FESTIVOS!$A$17:$A$51)-1</f>
        <v>3</v>
      </c>
      <c r="H456" s="17" t="str">
        <f>VLOOKUP(A456,[1]TODAS!$A$1:$T$2027,14,0)</f>
        <v>FINALIZADO</v>
      </c>
      <c r="I456" s="6" t="str">
        <f>VLOOKUP(A456,[1]TODAS!$A$1:$T$2027,5,0)</f>
        <v>2-2026-5425, 2-2026-5425</v>
      </c>
      <c r="J456" s="3" t="s">
        <v>28</v>
      </c>
      <c r="K456" s="3" t="s">
        <v>19</v>
      </c>
    </row>
    <row r="457" spans="1:11" ht="14.5" x14ac:dyDescent="0.35">
      <c r="A457" s="5" t="s">
        <v>493</v>
      </c>
      <c r="B457" s="27">
        <v>451042026</v>
      </c>
      <c r="C457" s="5" t="str" cm="1">
        <f t="array" ref="C457">_xlfn.IFS(D457="CORRESPONDENCIA","SUBSECRETARÍA CORPORATIVA",D457="SUBSECRETARIA CORPORATIVA","SUBSECRETARÍA CORPORATIVA",D457="BIENES Y SERVICIOS","SUBSECRETARÍA CORPORATIVA",D457="DIRECCION DE CONTRATACION","SUBSECRETARÍA CORPORATIVA",D457="DIRECCION ADMINISTRATIVA","SUBSECRETARÍA CORPORATIVA",D457="DIRECCION FINANCIERA","SUBSECRETARÍA CORPORATIVA",D457="TALENTO HUMANO","SUBSECRETARÍA CORPORATIVA",D457="GESTION DOCUMENTAL","SUBSECRETARÍA CORPORATIVA",D457="SUBSECRETARIA DE VIVIENDA","SUBSECRETARÍA DE VIVIENDA",D457="DIRECCION DE APOYO A LA CONSTRUCCION","SUBSECRETARÍA DE VIVIENDA",D457="DIRECCION DE FINANCIACION DE VIVIENDA","SUBSECRETARÍA DE VIVIENDA",D457="DIRECCION DE MEJORAMIENTO HABITACIONAL","SUBSECRETARÍA DE VIVIENDA",D457="SUBDIRECCION DE RECURSOS PRIVADOS","SUBSECRETARÍA DE VIVIENDA",D457="SUBSECRETARIA DE PLANEACION Y POLITICAS","SUBSECRETARÍA DE PLANEACIÓN Y POLÍTICAS",D457="DIRECCION DE INFORMACION DE POLITICAS PUBLICAS","SUBSECRETARÍA DE PLANEACIÓN Y POLÍTICAS",D457="DIRECCION DE SERVICIOS PUBLICOS","SUBSECRETARÍA DE PLANEACIÓN Y POLÍTICAS",D457="DIRECCION DE GESTION DEL SUELO","SUBSECRETARÍA DE PLANEACIÓN Y POLÍTICAS",D457="SUBSECRETARIA DE INVESTIGACIONES Y CONTROL DE VIVIENDA","SUBSECRETARÍA DE INSPECCIÓN, VIGILANCIA Y CONTROL DE VIVIENDA",D457="DIRECCION DE PREVENCION, ARRENDAMIENTO Y CONTROL DE ENAJENACION","SUBSECRETARÍA DE INSPECCIÓN, VIGILANCIA Y CONTROL DE VIVIENDA",D457="DIRECCION DE INVESTIGACIONES Y CONTROL DE VIVIENDA","SUBSECRETARÍA DE INSPECCIÓN, VIGILANCIA Y CONTROL DE VIVIENDA",D457="SUBSECRETARIA DE INSPECCION, VIGILANCIA Y CONTROL DE VIVIENDA","SUBSECRETARÍA DE INSPECCIÓN, VIGILANCIA Y CONTROL DE VIVIENDA",D457="DESPACHO","DESPACHO DE LA SECRETARÍA",D457="DESPACHO DE LA SECRETARIA","DESPACHO DE LA SECRETARÍA",D457="SUBSECRETARIA JURIDICA","SUBSECRETARÍA JURÍDICA",D457="OFICINA DE CONTROL INTERNO","OFICINA DE CONTROL INTERNO",D457="OFICINA DE CONTROL DISCIPLINARIO INTERNO","OFICINA DE CONTROL DISCIPLINARIO INTERNO",D457="OFICINA ASESORA DE COMUNICACIONES","OFICINA ASESORA DE COMUNICACIONES",D457="SUBSECRETARIA DE INTERVENCIONES INTEGRALES","SUBSECRETARÍA DE INTERVENCIONES INTEGRALES",D457="DIRECCION DE HABITAT Y ENTORNOS","SUBSECRETARÍA DE INTERVENCIONES INTEGRALES",D457="DIRECCION DE OPERACIONES","SUBSECRETARÍA DE INTERVENCIONES INTEGRALES",D457="DIRECCION DE ESTRUCTURACION DE PROYECTOS","SUBSECRETARÍA DE INTERVENCIONES INTEGRALES",D457="OFICINA ASESORA DE PLANEACION","OFICINA ASESORA DE PLANEACIÓN",D457="OFICINA DE PARTICIPACION Y RELACIONAMIENTO CON LA CIUDADANIA","OFICINA DE PARTICIPACIÓN Y RELACIONAMIENTO CON LA CIUDADANÍA",D457="SERVICIO A LA CIUDADANIA","OFICINA DE PARTICIPACIÓN Y RELACIONAMIENTO CON LA CIUDADANÍA",D457="OFICINA DE TECNOLOGIA Y TRANSFORMACION DIGITAL","OFICINA DE TECNOLOGÍA Y TRANSFORMACIÓN DIGITAL")</f>
        <v>SUBSECRETARÍA DE VIVIENDA</v>
      </c>
      <c r="D457" s="5" t="str">
        <f>VLOOKUP(A457,[1]TODAS!$A$1:$T$2027,8,0)</f>
        <v>DIRECCION DE FINANCIACION DE VIVIENDA</v>
      </c>
      <c r="E457" s="6">
        <v>46044</v>
      </c>
      <c r="F457" s="6">
        <f>VLOOKUP(A457,[1]TODAS!$A$1:$T$2027,6,0)</f>
        <v>46056</v>
      </c>
      <c r="G457" s="27">
        <f>NETWORKDAYS(E457,F457,FESTIVOS!$A$17:$A$51)-1</f>
        <v>8</v>
      </c>
      <c r="H457" s="17" t="str">
        <f>VLOOKUP(A457,[1]TODAS!$A$1:$T$2027,14,0)</f>
        <v>FINALIZADO</v>
      </c>
      <c r="I457" s="6" t="str">
        <f>VLOOKUP(A457,[1]TODAS!$A$1:$T$2027,5,0)</f>
        <v>2-2026-6751, 2-2026-6751</v>
      </c>
      <c r="J457" s="3" t="s">
        <v>28</v>
      </c>
      <c r="K457" s="3" t="s">
        <v>19</v>
      </c>
    </row>
    <row r="458" spans="1:11" ht="14.5" x14ac:dyDescent="0.35">
      <c r="A458" s="5" t="s">
        <v>494</v>
      </c>
      <c r="B458" s="27">
        <v>591272026</v>
      </c>
      <c r="C458" s="5" t="str" cm="1">
        <f t="array" ref="C458">_xlfn.IFS(D458="CORRESPONDENCIA","SUBSECRETARÍA CORPORATIVA",D458="SUBSECRETARIA CORPORATIVA","SUBSECRETARÍA CORPORATIVA",D458="BIENES Y SERVICIOS","SUBSECRETARÍA CORPORATIVA",D458="DIRECCION DE CONTRATACION","SUBSECRETARÍA CORPORATIVA",D458="DIRECCION ADMINISTRATIVA","SUBSECRETARÍA CORPORATIVA",D458="DIRECCION FINANCIERA","SUBSECRETARÍA CORPORATIVA",D458="TALENTO HUMANO","SUBSECRETARÍA CORPORATIVA",D458="GESTION DOCUMENTAL","SUBSECRETARÍA CORPORATIVA",D458="SUBSECRETARIA DE VIVIENDA","SUBSECRETARÍA DE VIVIENDA",D458="DIRECCION DE APOYO A LA CONSTRUCCION","SUBSECRETARÍA DE VIVIENDA",D458="DIRECCION DE FINANCIACION DE VIVIENDA","SUBSECRETARÍA DE VIVIENDA",D458="DIRECCION DE MEJORAMIENTO HABITACIONAL","SUBSECRETARÍA DE VIVIENDA",D458="SUBDIRECCION DE RECURSOS PRIVADOS","SUBSECRETARÍA DE VIVIENDA",D458="SUBSECRETARIA DE PLANEACION Y POLITICAS","SUBSECRETARÍA DE PLANEACIÓN Y POLÍTICAS",D458="DIRECCION DE INFORMACION DE POLITICAS PUBLICAS","SUBSECRETARÍA DE PLANEACIÓN Y POLÍTICAS",D458="DIRECCION DE SERVICIOS PUBLICOS","SUBSECRETARÍA DE PLANEACIÓN Y POLÍTICAS",D458="DIRECCION DE GESTION DEL SUELO","SUBSECRETARÍA DE PLANEACIÓN Y POLÍTICAS",D458="SUBSECRETARIA DE INVESTIGACIONES Y CONTROL DE VIVIENDA","SUBSECRETARÍA DE INSPECCIÓN, VIGILANCIA Y CONTROL DE VIVIENDA",D458="DIRECCION DE PREVENCION, ARRENDAMIENTO Y CONTROL DE ENAJENACION","SUBSECRETARÍA DE INSPECCIÓN, VIGILANCIA Y CONTROL DE VIVIENDA",D458="DIRECCION DE INVESTIGACIONES Y CONTROL DE VIVIENDA","SUBSECRETARÍA DE INSPECCIÓN, VIGILANCIA Y CONTROL DE VIVIENDA",D458="SUBSECRETARIA DE INSPECCION, VIGILANCIA Y CONTROL DE VIVIENDA","SUBSECRETARÍA DE INSPECCIÓN, VIGILANCIA Y CONTROL DE VIVIENDA",D458="DESPACHO","DESPACHO DE LA SECRETARÍA",D458="DESPACHO DE LA SECRETARIA","DESPACHO DE LA SECRETARÍA",D458="SUBSECRETARIA JURIDICA","SUBSECRETARÍA JURÍDICA",D458="OFICINA DE CONTROL INTERNO","OFICINA DE CONTROL INTERNO",D458="OFICINA DE CONTROL DISCIPLINARIO INTERNO","OFICINA DE CONTROL DISCIPLINARIO INTERNO",D458="OFICINA ASESORA DE COMUNICACIONES","OFICINA ASESORA DE COMUNICACIONES",D458="SUBSECRETARIA DE INTERVENCIONES INTEGRALES","SUBSECRETARÍA DE INTERVENCIONES INTEGRALES",D458="DIRECCION DE HABITAT Y ENTORNOS","SUBSECRETARÍA DE INTERVENCIONES INTEGRALES",D458="DIRECCION DE OPERACIONES","SUBSECRETARÍA DE INTERVENCIONES INTEGRALES",D458="DIRECCION DE ESTRUCTURACION DE PROYECTOS","SUBSECRETARÍA DE INTERVENCIONES INTEGRALES",D458="OFICINA ASESORA DE PLANEACION","OFICINA ASESORA DE PLANEACIÓN",D458="OFICINA DE PARTICIPACION Y RELACIONAMIENTO CON LA CIUDADANIA","OFICINA DE PARTICIPACIÓN Y RELACIONAMIENTO CON LA CIUDADANÍA",D458="SERVICIO A LA CIUDADANIA","OFICINA DE PARTICIPACIÓN Y RELACIONAMIENTO CON LA CIUDADANÍA",D458="OFICINA DE TECNOLOGIA Y TRANSFORMACION DIGITAL","OFICINA DE TECNOLOGÍA Y TRANSFORMACIÓN DIGITAL")</f>
        <v>SUBSECRETARÍA DE VIVIENDA</v>
      </c>
      <c r="D458" s="5" t="str">
        <f>VLOOKUP(A458,[1]TODAS!$A$1:$T$2027,8,0)</f>
        <v>DIRECCION DE FINANCIACION DE VIVIENDA</v>
      </c>
      <c r="E458" s="6">
        <v>46045</v>
      </c>
      <c r="F458" s="6">
        <f>VLOOKUP(A458,[1]TODAS!$A$1:$T$2027,6,0)</f>
        <v>46050</v>
      </c>
      <c r="G458" s="27">
        <f>NETWORKDAYS(E458,F458,FESTIVOS!$A$17:$A$51)-1</f>
        <v>3</v>
      </c>
      <c r="H458" s="17" t="str">
        <f>VLOOKUP(A458,[1]TODAS!$A$1:$T$2027,14,0)</f>
        <v>FINALIZADO</v>
      </c>
      <c r="I458" s="6" t="str">
        <f>VLOOKUP(A458,[1]TODAS!$A$1:$T$2027,5,0)</f>
        <v>2-2026-5581, 2-2026-5581</v>
      </c>
      <c r="J458" s="3" t="s">
        <v>28</v>
      </c>
      <c r="K458" s="3" t="s">
        <v>19</v>
      </c>
    </row>
    <row r="459" spans="1:11" ht="14.5" x14ac:dyDescent="0.35">
      <c r="A459" s="5" t="s">
        <v>495</v>
      </c>
      <c r="B459" s="27">
        <v>467992026</v>
      </c>
      <c r="C459" s="5" t="str" cm="1">
        <f t="array" ref="C459">_xlfn.IFS(D459="CORRESPONDENCIA","SUBSECRETARÍA CORPORATIVA",D459="SUBSECRETARIA CORPORATIVA","SUBSECRETARÍA CORPORATIVA",D459="BIENES Y SERVICIOS","SUBSECRETARÍA CORPORATIVA",D459="DIRECCION DE CONTRATACION","SUBSECRETARÍA CORPORATIVA",D459="DIRECCION ADMINISTRATIVA","SUBSECRETARÍA CORPORATIVA",D459="DIRECCION FINANCIERA","SUBSECRETARÍA CORPORATIVA",D459="TALENTO HUMANO","SUBSECRETARÍA CORPORATIVA",D459="GESTION DOCUMENTAL","SUBSECRETARÍA CORPORATIVA",D459="SUBSECRETARIA DE VIVIENDA","SUBSECRETARÍA DE VIVIENDA",D459="DIRECCION DE APOYO A LA CONSTRUCCION","SUBSECRETARÍA DE VIVIENDA",D459="DIRECCION DE FINANCIACION DE VIVIENDA","SUBSECRETARÍA DE VIVIENDA",D459="DIRECCION DE MEJORAMIENTO HABITACIONAL","SUBSECRETARÍA DE VIVIENDA",D459="SUBDIRECCION DE RECURSOS PRIVADOS","SUBSECRETARÍA DE VIVIENDA",D459="SUBSECRETARIA DE PLANEACION Y POLITICAS","SUBSECRETARÍA DE PLANEACIÓN Y POLÍTICAS",D459="DIRECCION DE INFORMACION DE POLITICAS PUBLICAS","SUBSECRETARÍA DE PLANEACIÓN Y POLÍTICAS",D459="DIRECCION DE SERVICIOS PUBLICOS","SUBSECRETARÍA DE PLANEACIÓN Y POLÍTICAS",D459="DIRECCION DE GESTION DEL SUELO","SUBSECRETARÍA DE PLANEACIÓN Y POLÍTICAS",D459="SUBSECRETARIA DE INVESTIGACIONES Y CONTROL DE VIVIENDA","SUBSECRETARÍA DE INSPECCIÓN, VIGILANCIA Y CONTROL DE VIVIENDA",D459="DIRECCION DE PREVENCION, ARRENDAMIENTO Y CONTROL DE ENAJENACION","SUBSECRETARÍA DE INSPECCIÓN, VIGILANCIA Y CONTROL DE VIVIENDA",D459="DIRECCION DE INVESTIGACIONES Y CONTROL DE VIVIENDA","SUBSECRETARÍA DE INSPECCIÓN, VIGILANCIA Y CONTROL DE VIVIENDA",D459="SUBSECRETARIA DE INSPECCION, VIGILANCIA Y CONTROL DE VIVIENDA","SUBSECRETARÍA DE INSPECCIÓN, VIGILANCIA Y CONTROL DE VIVIENDA",D459="DESPACHO","DESPACHO DE LA SECRETARÍA",D459="DESPACHO DE LA SECRETARIA","DESPACHO DE LA SECRETARÍA",D459="SUBSECRETARIA JURIDICA","SUBSECRETARÍA JURÍDICA",D459="OFICINA DE CONTROL INTERNO","OFICINA DE CONTROL INTERNO",D459="OFICINA DE CONTROL DISCIPLINARIO INTERNO","OFICINA DE CONTROL DISCIPLINARIO INTERNO",D459="OFICINA ASESORA DE COMUNICACIONES","OFICINA ASESORA DE COMUNICACIONES",D459="SUBSECRETARIA DE INTERVENCIONES INTEGRALES","SUBSECRETARÍA DE INTERVENCIONES INTEGRALES",D459="DIRECCION DE HABITAT Y ENTORNOS","SUBSECRETARÍA DE INTERVENCIONES INTEGRALES",D459="DIRECCION DE OPERACIONES","SUBSECRETARÍA DE INTERVENCIONES INTEGRALES",D459="DIRECCION DE ESTRUCTURACION DE PROYECTOS","SUBSECRETARÍA DE INTERVENCIONES INTEGRALES",D459="OFICINA ASESORA DE PLANEACION","OFICINA ASESORA DE PLANEACIÓN",D459="OFICINA DE PARTICIPACION Y RELACIONAMIENTO CON LA CIUDADANIA","OFICINA DE PARTICIPACIÓN Y RELACIONAMIENTO CON LA CIUDADANÍA",D459="SERVICIO A LA CIUDADANIA","OFICINA DE PARTICIPACIÓN Y RELACIONAMIENTO CON LA CIUDADANÍA",D459="OFICINA DE TECNOLOGIA Y TRANSFORMACION DIGITAL","OFICINA DE TECNOLOGÍA Y TRANSFORMACIÓN DIGITAL")</f>
        <v>SUBSECRETARÍA DE VIVIENDA</v>
      </c>
      <c r="D459" s="5" t="str">
        <f>VLOOKUP(A459,[1]TODAS!$A$1:$T$2027,8,0)</f>
        <v>DIRECCION DE FINANCIACION DE VIVIENDA</v>
      </c>
      <c r="E459" s="6">
        <v>46045</v>
      </c>
      <c r="F459" s="6">
        <f>VLOOKUP(A459,[1]TODAS!$A$1:$T$2027,6,0)</f>
        <v>46052</v>
      </c>
      <c r="G459" s="27">
        <f>NETWORKDAYS(E459,F459,FESTIVOS!$A$17:$A$51)-1</f>
        <v>5</v>
      </c>
      <c r="H459" s="17" t="str">
        <f>VLOOKUP(A459,[1]TODAS!$A$1:$T$2027,14,0)</f>
        <v>FINALIZADO</v>
      </c>
      <c r="I459" s="6" t="str">
        <f>VLOOKUP(A459,[1]TODAS!$A$1:$T$2027,5,0)</f>
        <v>2-2026-6152, 2-2026-6152</v>
      </c>
      <c r="J459" s="3" t="s">
        <v>28</v>
      </c>
      <c r="K459" s="3" t="s">
        <v>19</v>
      </c>
    </row>
    <row r="460" spans="1:11" ht="14.5" x14ac:dyDescent="0.35">
      <c r="A460" s="5" t="s">
        <v>496</v>
      </c>
      <c r="B460" s="27">
        <v>468162026</v>
      </c>
      <c r="C460" s="5" t="str" cm="1">
        <f t="array" ref="C460">_xlfn.IFS(D460="CORRESPONDENCIA","SUBSECRETARÍA CORPORATIVA",D460="SUBSECRETARIA CORPORATIVA","SUBSECRETARÍA CORPORATIVA",D460="BIENES Y SERVICIOS","SUBSECRETARÍA CORPORATIVA",D460="DIRECCION DE CONTRATACION","SUBSECRETARÍA CORPORATIVA",D460="DIRECCION ADMINISTRATIVA","SUBSECRETARÍA CORPORATIVA",D460="DIRECCION FINANCIERA","SUBSECRETARÍA CORPORATIVA",D460="TALENTO HUMANO","SUBSECRETARÍA CORPORATIVA",D460="GESTION DOCUMENTAL","SUBSECRETARÍA CORPORATIVA",D460="SUBSECRETARIA DE VIVIENDA","SUBSECRETARÍA DE VIVIENDA",D460="DIRECCION DE APOYO A LA CONSTRUCCION","SUBSECRETARÍA DE VIVIENDA",D460="DIRECCION DE FINANCIACION DE VIVIENDA","SUBSECRETARÍA DE VIVIENDA",D460="DIRECCION DE MEJORAMIENTO HABITACIONAL","SUBSECRETARÍA DE VIVIENDA",D460="SUBDIRECCION DE RECURSOS PRIVADOS","SUBSECRETARÍA DE VIVIENDA",D460="SUBSECRETARIA DE PLANEACION Y POLITICAS","SUBSECRETARÍA DE PLANEACIÓN Y POLÍTICAS",D460="DIRECCION DE INFORMACION DE POLITICAS PUBLICAS","SUBSECRETARÍA DE PLANEACIÓN Y POLÍTICAS",D460="DIRECCION DE SERVICIOS PUBLICOS","SUBSECRETARÍA DE PLANEACIÓN Y POLÍTICAS",D460="DIRECCION DE GESTION DEL SUELO","SUBSECRETARÍA DE PLANEACIÓN Y POLÍTICAS",D460="SUBSECRETARIA DE INVESTIGACIONES Y CONTROL DE VIVIENDA","SUBSECRETARÍA DE INSPECCIÓN, VIGILANCIA Y CONTROL DE VIVIENDA",D460="DIRECCION DE PREVENCION, ARRENDAMIENTO Y CONTROL DE ENAJENACION","SUBSECRETARÍA DE INSPECCIÓN, VIGILANCIA Y CONTROL DE VIVIENDA",D460="DIRECCION DE INVESTIGACIONES Y CONTROL DE VIVIENDA","SUBSECRETARÍA DE INSPECCIÓN, VIGILANCIA Y CONTROL DE VIVIENDA",D460="SUBSECRETARIA DE INSPECCION, VIGILANCIA Y CONTROL DE VIVIENDA","SUBSECRETARÍA DE INSPECCIÓN, VIGILANCIA Y CONTROL DE VIVIENDA",D460="DESPACHO","DESPACHO DE LA SECRETARÍA",D460="DESPACHO DE LA SECRETARIA","DESPACHO DE LA SECRETARÍA",D460="SUBSECRETARIA JURIDICA","SUBSECRETARÍA JURÍDICA",D460="OFICINA DE CONTROL INTERNO","OFICINA DE CONTROL INTERNO",D460="OFICINA DE CONTROL DISCIPLINARIO INTERNO","OFICINA DE CONTROL DISCIPLINARIO INTERNO",D460="OFICINA ASESORA DE COMUNICACIONES","OFICINA ASESORA DE COMUNICACIONES",D460="SUBSECRETARIA DE INTERVENCIONES INTEGRALES","SUBSECRETARÍA DE INTERVENCIONES INTEGRALES",D460="DIRECCION DE HABITAT Y ENTORNOS","SUBSECRETARÍA DE INTERVENCIONES INTEGRALES",D460="DIRECCION DE OPERACIONES","SUBSECRETARÍA DE INTERVENCIONES INTEGRALES",D460="DIRECCION DE ESTRUCTURACION DE PROYECTOS","SUBSECRETARÍA DE INTERVENCIONES INTEGRALES",D460="OFICINA ASESORA DE PLANEACION","OFICINA ASESORA DE PLANEACIÓN",D460="OFICINA DE PARTICIPACION Y RELACIONAMIENTO CON LA CIUDADANIA","OFICINA DE PARTICIPACIÓN Y RELACIONAMIENTO CON LA CIUDADANÍA",D460="SERVICIO A LA CIUDADANIA","OFICINA DE PARTICIPACIÓN Y RELACIONAMIENTO CON LA CIUDADANÍA",D460="OFICINA DE TECNOLOGIA Y TRANSFORMACION DIGITAL","OFICINA DE TECNOLOGÍA Y TRANSFORMACIÓN DIGITAL")</f>
        <v>SUBSECRETARÍA DE INSPECCIÓN, VIGILANCIA Y CONTROL DE VIVIENDA</v>
      </c>
      <c r="D460" s="5" t="str">
        <f>VLOOKUP(A460,[1]TODAS!$A$1:$T$2027,8,0)</f>
        <v>DIRECCION DE PREVENCION, ARRENDAMIENTO Y CONTROL DE ENAJENACION</v>
      </c>
      <c r="E460" s="6">
        <v>46045</v>
      </c>
      <c r="F460" s="6">
        <f>VLOOKUP(A460,[1]TODAS!$A$1:$T$2027,6,0)</f>
        <v>46052</v>
      </c>
      <c r="G460" s="27">
        <f>NETWORKDAYS(E460,F460,FESTIVOS!$A$17:$A$51)-1</f>
        <v>5</v>
      </c>
      <c r="H460" s="17" t="str">
        <f>VLOOKUP(A460,[1]TODAS!$A$1:$T$2027,14,0)</f>
        <v>FINALIZADO</v>
      </c>
      <c r="I460" s="6" t="str">
        <f>VLOOKUP(A460,[1]TODAS!$A$1:$T$2027,5,0)</f>
        <v>2-2026-6354, 2-2026-6354</v>
      </c>
      <c r="J460" s="3" t="s">
        <v>28</v>
      </c>
      <c r="K460" s="3" t="s">
        <v>19</v>
      </c>
    </row>
    <row r="461" spans="1:11" ht="14.5" x14ac:dyDescent="0.35">
      <c r="A461" s="5" t="s">
        <v>497</v>
      </c>
      <c r="B461" s="27">
        <v>468422026</v>
      </c>
      <c r="C461" s="5" t="str" cm="1">
        <f t="array" ref="C461">_xlfn.IFS(D461="CORRESPONDENCIA","SUBSECRETARÍA CORPORATIVA",D461="SUBSECRETARIA CORPORATIVA","SUBSECRETARÍA CORPORATIVA",D461="BIENES Y SERVICIOS","SUBSECRETARÍA CORPORATIVA",D461="DIRECCION DE CONTRATACION","SUBSECRETARÍA CORPORATIVA",D461="DIRECCION ADMINISTRATIVA","SUBSECRETARÍA CORPORATIVA",D461="DIRECCION FINANCIERA","SUBSECRETARÍA CORPORATIVA",D461="TALENTO HUMANO","SUBSECRETARÍA CORPORATIVA",D461="GESTION DOCUMENTAL","SUBSECRETARÍA CORPORATIVA",D461="SUBSECRETARIA DE VIVIENDA","SUBSECRETARÍA DE VIVIENDA",D461="DIRECCION DE APOYO A LA CONSTRUCCION","SUBSECRETARÍA DE VIVIENDA",D461="DIRECCION DE FINANCIACION DE VIVIENDA","SUBSECRETARÍA DE VIVIENDA",D461="DIRECCION DE MEJORAMIENTO HABITACIONAL","SUBSECRETARÍA DE VIVIENDA",D461="SUBDIRECCION DE RECURSOS PRIVADOS","SUBSECRETARÍA DE VIVIENDA",D461="SUBSECRETARIA DE PLANEACION Y POLITICAS","SUBSECRETARÍA DE PLANEACIÓN Y POLÍTICAS",D461="DIRECCION DE INFORMACION DE POLITICAS PUBLICAS","SUBSECRETARÍA DE PLANEACIÓN Y POLÍTICAS",D461="DIRECCION DE SERVICIOS PUBLICOS","SUBSECRETARÍA DE PLANEACIÓN Y POLÍTICAS",D461="DIRECCION DE GESTION DEL SUELO","SUBSECRETARÍA DE PLANEACIÓN Y POLÍTICAS",D461="SUBSECRETARIA DE INVESTIGACIONES Y CONTROL DE VIVIENDA","SUBSECRETARÍA DE INSPECCIÓN, VIGILANCIA Y CONTROL DE VIVIENDA",D461="DIRECCION DE PREVENCION, ARRENDAMIENTO Y CONTROL DE ENAJENACION","SUBSECRETARÍA DE INSPECCIÓN, VIGILANCIA Y CONTROL DE VIVIENDA",D461="DIRECCION DE INVESTIGACIONES Y CONTROL DE VIVIENDA","SUBSECRETARÍA DE INSPECCIÓN, VIGILANCIA Y CONTROL DE VIVIENDA",D461="SUBSECRETARIA DE INSPECCION, VIGILANCIA Y CONTROL DE VIVIENDA","SUBSECRETARÍA DE INSPECCIÓN, VIGILANCIA Y CONTROL DE VIVIENDA",D461="DESPACHO","DESPACHO DE LA SECRETARÍA",D461="DESPACHO DE LA SECRETARIA","DESPACHO DE LA SECRETARÍA",D461="SUBSECRETARIA JURIDICA","SUBSECRETARÍA JURÍDICA",D461="OFICINA DE CONTROL INTERNO","OFICINA DE CONTROL INTERNO",D461="OFICINA DE CONTROL DISCIPLINARIO INTERNO","OFICINA DE CONTROL DISCIPLINARIO INTERNO",D461="OFICINA ASESORA DE COMUNICACIONES","OFICINA ASESORA DE COMUNICACIONES",D461="SUBSECRETARIA DE INTERVENCIONES INTEGRALES","SUBSECRETARÍA DE INTERVENCIONES INTEGRALES",D461="DIRECCION DE HABITAT Y ENTORNOS","SUBSECRETARÍA DE INTERVENCIONES INTEGRALES",D461="DIRECCION DE OPERACIONES","SUBSECRETARÍA DE INTERVENCIONES INTEGRALES",D461="DIRECCION DE ESTRUCTURACION DE PROYECTOS","SUBSECRETARÍA DE INTERVENCIONES INTEGRALES",D461="OFICINA ASESORA DE PLANEACION","OFICINA ASESORA DE PLANEACIÓN",D461="OFICINA DE PARTICIPACION Y RELACIONAMIENTO CON LA CIUDADANIA","OFICINA DE PARTICIPACIÓN Y RELACIONAMIENTO CON LA CIUDADANÍA",D461="SERVICIO A LA CIUDADANIA","OFICINA DE PARTICIPACIÓN Y RELACIONAMIENTO CON LA CIUDADANÍA",D461="OFICINA DE TECNOLOGIA Y TRANSFORMACION DIGITAL","OFICINA DE TECNOLOGÍA Y TRANSFORMACIÓN DIGITAL")</f>
        <v>SUBSECRETARÍA DE VIVIENDA</v>
      </c>
      <c r="D461" s="5" t="str">
        <f>VLOOKUP(A461,[1]TODAS!$A$1:$T$2027,8,0)</f>
        <v>DIRECCION DE FINANCIACION DE VIVIENDA</v>
      </c>
      <c r="E461" s="6">
        <v>46045</v>
      </c>
      <c r="F461" s="6">
        <f>VLOOKUP(A461,[1]TODAS!$A$1:$T$2027,6,0)</f>
        <v>46048</v>
      </c>
      <c r="G461" s="27">
        <f>NETWORKDAYS(E461,F461,FESTIVOS!$A$17:$A$51)-1</f>
        <v>1</v>
      </c>
      <c r="H461" s="17" t="str">
        <f>VLOOKUP(A461,[1]TODAS!$A$1:$T$2027,14,0)</f>
        <v>FINALIZADO</v>
      </c>
      <c r="I461" s="6" t="str">
        <f>VLOOKUP(A461,[1]TODAS!$A$1:$T$2027,5,0)</f>
        <v>2-2026-4920, 2-2026-4920</v>
      </c>
      <c r="J461" s="3" t="s">
        <v>28</v>
      </c>
      <c r="K461" s="3" t="s">
        <v>19</v>
      </c>
    </row>
    <row r="462" spans="1:11" ht="14.5" x14ac:dyDescent="0.35">
      <c r="A462" s="5" t="s">
        <v>498</v>
      </c>
      <c r="B462" s="27">
        <v>468662026</v>
      </c>
      <c r="C462" s="5" t="str" cm="1">
        <f t="array" ref="C462">_xlfn.IFS(D462="CORRESPONDENCIA","SUBSECRETARÍA CORPORATIVA",D462="SUBSECRETARIA CORPORATIVA","SUBSECRETARÍA CORPORATIVA",D462="BIENES Y SERVICIOS","SUBSECRETARÍA CORPORATIVA",D462="DIRECCION DE CONTRATACION","SUBSECRETARÍA CORPORATIVA",D462="DIRECCION ADMINISTRATIVA","SUBSECRETARÍA CORPORATIVA",D462="DIRECCION FINANCIERA","SUBSECRETARÍA CORPORATIVA",D462="TALENTO HUMANO","SUBSECRETARÍA CORPORATIVA",D462="GESTION DOCUMENTAL","SUBSECRETARÍA CORPORATIVA",D462="SUBSECRETARIA DE VIVIENDA","SUBSECRETARÍA DE VIVIENDA",D462="DIRECCION DE APOYO A LA CONSTRUCCION","SUBSECRETARÍA DE VIVIENDA",D462="DIRECCION DE FINANCIACION DE VIVIENDA","SUBSECRETARÍA DE VIVIENDA",D462="DIRECCION DE MEJORAMIENTO HABITACIONAL","SUBSECRETARÍA DE VIVIENDA",D462="SUBDIRECCION DE RECURSOS PRIVADOS","SUBSECRETARÍA DE VIVIENDA",D462="SUBSECRETARIA DE PLANEACION Y POLITICAS","SUBSECRETARÍA DE PLANEACIÓN Y POLÍTICAS",D462="DIRECCION DE INFORMACION DE POLITICAS PUBLICAS","SUBSECRETARÍA DE PLANEACIÓN Y POLÍTICAS",D462="DIRECCION DE SERVICIOS PUBLICOS","SUBSECRETARÍA DE PLANEACIÓN Y POLÍTICAS",D462="DIRECCION DE GESTION DEL SUELO","SUBSECRETARÍA DE PLANEACIÓN Y POLÍTICAS",D462="SUBSECRETARIA DE INVESTIGACIONES Y CONTROL DE VIVIENDA","SUBSECRETARÍA DE INSPECCIÓN, VIGILANCIA Y CONTROL DE VIVIENDA",D462="DIRECCION DE PREVENCION, ARRENDAMIENTO Y CONTROL DE ENAJENACION","SUBSECRETARÍA DE INSPECCIÓN, VIGILANCIA Y CONTROL DE VIVIENDA",D462="DIRECCION DE INVESTIGACIONES Y CONTROL DE VIVIENDA","SUBSECRETARÍA DE INSPECCIÓN, VIGILANCIA Y CONTROL DE VIVIENDA",D462="SUBSECRETARIA DE INSPECCION, VIGILANCIA Y CONTROL DE VIVIENDA","SUBSECRETARÍA DE INSPECCIÓN, VIGILANCIA Y CONTROL DE VIVIENDA",D462="DESPACHO","DESPACHO DE LA SECRETARÍA",D462="DESPACHO DE LA SECRETARIA","DESPACHO DE LA SECRETARÍA",D462="SUBSECRETARIA JURIDICA","SUBSECRETARÍA JURÍDICA",D462="OFICINA DE CONTROL INTERNO","OFICINA DE CONTROL INTERNO",D462="OFICINA DE CONTROL DISCIPLINARIO INTERNO","OFICINA DE CONTROL DISCIPLINARIO INTERNO",D462="OFICINA ASESORA DE COMUNICACIONES","OFICINA ASESORA DE COMUNICACIONES",D462="SUBSECRETARIA DE INTERVENCIONES INTEGRALES","SUBSECRETARÍA DE INTERVENCIONES INTEGRALES",D462="DIRECCION DE HABITAT Y ENTORNOS","SUBSECRETARÍA DE INTERVENCIONES INTEGRALES",D462="DIRECCION DE OPERACIONES","SUBSECRETARÍA DE INTERVENCIONES INTEGRALES",D462="DIRECCION DE ESTRUCTURACION DE PROYECTOS","SUBSECRETARÍA DE INTERVENCIONES INTEGRALES",D462="OFICINA ASESORA DE PLANEACION","OFICINA ASESORA DE PLANEACIÓN",D462="OFICINA DE PARTICIPACION Y RELACIONAMIENTO CON LA CIUDADANIA","OFICINA DE PARTICIPACIÓN Y RELACIONAMIENTO CON LA CIUDADANÍA",D462="SERVICIO A LA CIUDADANIA","OFICINA DE PARTICIPACIÓN Y RELACIONAMIENTO CON LA CIUDADANÍA",D462="OFICINA DE TECNOLOGIA Y TRANSFORMACION DIGITAL","OFICINA DE TECNOLOGÍA Y TRANSFORMACIÓN DIGITAL")</f>
        <v>SUBSECRETARÍA DE VIVIENDA</v>
      </c>
      <c r="D462" s="5" t="str">
        <f>VLOOKUP(A462,[1]TODAS!$A$1:$T$2027,8,0)</f>
        <v>DIRECCION DE FINANCIACION DE VIVIENDA</v>
      </c>
      <c r="E462" s="6">
        <v>46045</v>
      </c>
      <c r="F462" s="6">
        <f>VLOOKUP(A462,[1]TODAS!$A$1:$T$2027,6,0)</f>
        <v>46049</v>
      </c>
      <c r="G462" s="27">
        <f>NETWORKDAYS(E462,F462,FESTIVOS!$A$17:$A$51)-1</f>
        <v>2</v>
      </c>
      <c r="H462" s="17" t="str">
        <f>VLOOKUP(A462,[1]TODAS!$A$1:$T$2027,14,0)</f>
        <v>FINALIZADO</v>
      </c>
      <c r="I462" s="6" t="str">
        <f>VLOOKUP(A462,[1]TODAS!$A$1:$T$2027,5,0)</f>
        <v>2-2026-5540, 2-2026-5540</v>
      </c>
      <c r="J462" s="3" t="s">
        <v>28</v>
      </c>
      <c r="K462" s="3" t="s">
        <v>19</v>
      </c>
    </row>
    <row r="463" spans="1:11" ht="14.5" x14ac:dyDescent="0.35">
      <c r="A463" s="5" t="s">
        <v>499</v>
      </c>
      <c r="B463" s="27">
        <v>468682026</v>
      </c>
      <c r="C463" s="5" t="str" cm="1">
        <f t="array" ref="C463">_xlfn.IFS(D463="CORRESPONDENCIA","SUBSECRETARÍA CORPORATIVA",D463="SUBSECRETARIA CORPORATIVA","SUBSECRETARÍA CORPORATIVA",D463="BIENES Y SERVICIOS","SUBSECRETARÍA CORPORATIVA",D463="DIRECCION DE CONTRATACION","SUBSECRETARÍA CORPORATIVA",D463="DIRECCION ADMINISTRATIVA","SUBSECRETARÍA CORPORATIVA",D463="DIRECCION FINANCIERA","SUBSECRETARÍA CORPORATIVA",D463="TALENTO HUMANO","SUBSECRETARÍA CORPORATIVA",D463="GESTION DOCUMENTAL","SUBSECRETARÍA CORPORATIVA",D463="SUBSECRETARIA DE VIVIENDA","SUBSECRETARÍA DE VIVIENDA",D463="DIRECCION DE APOYO A LA CONSTRUCCION","SUBSECRETARÍA DE VIVIENDA",D463="DIRECCION DE FINANCIACION DE VIVIENDA","SUBSECRETARÍA DE VIVIENDA",D463="DIRECCION DE MEJORAMIENTO HABITACIONAL","SUBSECRETARÍA DE VIVIENDA",D463="SUBDIRECCION DE RECURSOS PRIVADOS","SUBSECRETARÍA DE VIVIENDA",D463="SUBSECRETARIA DE PLANEACION Y POLITICAS","SUBSECRETARÍA DE PLANEACIÓN Y POLÍTICAS",D463="DIRECCION DE INFORMACION DE POLITICAS PUBLICAS","SUBSECRETARÍA DE PLANEACIÓN Y POLÍTICAS",D463="DIRECCION DE SERVICIOS PUBLICOS","SUBSECRETARÍA DE PLANEACIÓN Y POLÍTICAS",D463="DIRECCION DE GESTION DEL SUELO","SUBSECRETARÍA DE PLANEACIÓN Y POLÍTICAS",D463="SUBSECRETARIA DE INVESTIGACIONES Y CONTROL DE VIVIENDA","SUBSECRETARÍA DE INSPECCIÓN, VIGILANCIA Y CONTROL DE VIVIENDA",D463="DIRECCION DE PREVENCION, ARRENDAMIENTO Y CONTROL DE ENAJENACION","SUBSECRETARÍA DE INSPECCIÓN, VIGILANCIA Y CONTROL DE VIVIENDA",D463="DIRECCION DE INVESTIGACIONES Y CONTROL DE VIVIENDA","SUBSECRETARÍA DE INSPECCIÓN, VIGILANCIA Y CONTROL DE VIVIENDA",D463="SUBSECRETARIA DE INSPECCION, VIGILANCIA Y CONTROL DE VIVIENDA","SUBSECRETARÍA DE INSPECCIÓN, VIGILANCIA Y CONTROL DE VIVIENDA",D463="DESPACHO","DESPACHO DE LA SECRETARÍA",D463="DESPACHO DE LA SECRETARIA","DESPACHO DE LA SECRETARÍA",D463="SUBSECRETARIA JURIDICA","SUBSECRETARÍA JURÍDICA",D463="OFICINA DE CONTROL INTERNO","OFICINA DE CONTROL INTERNO",D463="OFICINA DE CONTROL DISCIPLINARIO INTERNO","OFICINA DE CONTROL DISCIPLINARIO INTERNO",D463="OFICINA ASESORA DE COMUNICACIONES","OFICINA ASESORA DE COMUNICACIONES",D463="SUBSECRETARIA DE INTERVENCIONES INTEGRALES","SUBSECRETARÍA DE INTERVENCIONES INTEGRALES",D463="DIRECCION DE HABITAT Y ENTORNOS","SUBSECRETARÍA DE INTERVENCIONES INTEGRALES",D463="DIRECCION DE OPERACIONES","SUBSECRETARÍA DE INTERVENCIONES INTEGRALES",D463="DIRECCION DE ESTRUCTURACION DE PROYECTOS","SUBSECRETARÍA DE INTERVENCIONES INTEGRALES",D463="OFICINA ASESORA DE PLANEACION","OFICINA ASESORA DE PLANEACIÓN",D463="OFICINA DE PARTICIPACION Y RELACIONAMIENTO CON LA CIUDADANIA","OFICINA DE PARTICIPACIÓN Y RELACIONAMIENTO CON LA CIUDADANÍA",D463="SERVICIO A LA CIUDADANIA","OFICINA DE PARTICIPACIÓN Y RELACIONAMIENTO CON LA CIUDADANÍA",D463="OFICINA DE TECNOLOGIA Y TRANSFORMACION DIGITAL","OFICINA DE TECNOLOGÍA Y TRANSFORMACIÓN DIGITAL")</f>
        <v>SUBSECRETARÍA DE VIVIENDA</v>
      </c>
      <c r="D463" s="5" t="str">
        <f>VLOOKUP(A463,[1]TODAS!$A$1:$T$2027,8,0)</f>
        <v>DIRECCION DE FINANCIACION DE VIVIENDA</v>
      </c>
      <c r="E463" s="6">
        <v>46045</v>
      </c>
      <c r="F463" s="6">
        <f>VLOOKUP(A463,[1]TODAS!$A$1:$T$2027,6,0)</f>
        <v>46057</v>
      </c>
      <c r="G463" s="27">
        <f>NETWORKDAYS(E463,F463,FESTIVOS!$A$17:$A$51)-1</f>
        <v>8</v>
      </c>
      <c r="H463" s="17" t="str">
        <f>VLOOKUP(A463,[1]TODAS!$A$1:$T$2027,14,0)</f>
        <v>FINALIZADO</v>
      </c>
      <c r="I463" s="6" t="str">
        <f>VLOOKUP(A463,[1]TODAS!$A$1:$T$2027,5,0)</f>
        <v>2-2026-6999, 2-2026-6999</v>
      </c>
      <c r="J463" s="3" t="s">
        <v>28</v>
      </c>
      <c r="K463" s="3" t="s">
        <v>19</v>
      </c>
    </row>
    <row r="464" spans="1:11" ht="14.5" x14ac:dyDescent="0.35">
      <c r="A464" s="5" t="s">
        <v>500</v>
      </c>
      <c r="B464" s="27">
        <v>468712026</v>
      </c>
      <c r="C464" s="5" t="str" cm="1">
        <f t="array" ref="C464">_xlfn.IFS(D464="CORRESPONDENCIA","SUBSECRETARÍA CORPORATIVA",D464="SUBSECRETARIA CORPORATIVA","SUBSECRETARÍA CORPORATIVA",D464="BIENES Y SERVICIOS","SUBSECRETARÍA CORPORATIVA",D464="DIRECCION DE CONTRATACION","SUBSECRETARÍA CORPORATIVA",D464="DIRECCION ADMINISTRATIVA","SUBSECRETARÍA CORPORATIVA",D464="DIRECCION FINANCIERA","SUBSECRETARÍA CORPORATIVA",D464="TALENTO HUMANO","SUBSECRETARÍA CORPORATIVA",D464="GESTION DOCUMENTAL","SUBSECRETARÍA CORPORATIVA",D464="SUBSECRETARIA DE VIVIENDA","SUBSECRETARÍA DE VIVIENDA",D464="DIRECCION DE APOYO A LA CONSTRUCCION","SUBSECRETARÍA DE VIVIENDA",D464="DIRECCION DE FINANCIACION DE VIVIENDA","SUBSECRETARÍA DE VIVIENDA",D464="DIRECCION DE MEJORAMIENTO HABITACIONAL","SUBSECRETARÍA DE VIVIENDA",D464="SUBDIRECCION DE RECURSOS PRIVADOS","SUBSECRETARÍA DE VIVIENDA",D464="SUBSECRETARIA DE PLANEACION Y POLITICAS","SUBSECRETARÍA DE PLANEACIÓN Y POLÍTICAS",D464="DIRECCION DE INFORMACION DE POLITICAS PUBLICAS","SUBSECRETARÍA DE PLANEACIÓN Y POLÍTICAS",D464="DIRECCION DE SERVICIOS PUBLICOS","SUBSECRETARÍA DE PLANEACIÓN Y POLÍTICAS",D464="DIRECCION DE GESTION DEL SUELO","SUBSECRETARÍA DE PLANEACIÓN Y POLÍTICAS",D464="SUBSECRETARIA DE INVESTIGACIONES Y CONTROL DE VIVIENDA","SUBSECRETARÍA DE INSPECCIÓN, VIGILANCIA Y CONTROL DE VIVIENDA",D464="DIRECCION DE PREVENCION, ARRENDAMIENTO Y CONTROL DE ENAJENACION","SUBSECRETARÍA DE INSPECCIÓN, VIGILANCIA Y CONTROL DE VIVIENDA",D464="DIRECCION DE INVESTIGACIONES Y CONTROL DE VIVIENDA","SUBSECRETARÍA DE INSPECCIÓN, VIGILANCIA Y CONTROL DE VIVIENDA",D464="SUBSECRETARIA DE INSPECCION, VIGILANCIA Y CONTROL DE VIVIENDA","SUBSECRETARÍA DE INSPECCIÓN, VIGILANCIA Y CONTROL DE VIVIENDA",D464="DESPACHO","DESPACHO DE LA SECRETARÍA",D464="DESPACHO DE LA SECRETARIA","DESPACHO DE LA SECRETARÍA",D464="SUBSECRETARIA JURIDICA","SUBSECRETARÍA JURÍDICA",D464="OFICINA DE CONTROL INTERNO","OFICINA DE CONTROL INTERNO",D464="OFICINA DE CONTROL DISCIPLINARIO INTERNO","OFICINA DE CONTROL DISCIPLINARIO INTERNO",D464="OFICINA ASESORA DE COMUNICACIONES","OFICINA ASESORA DE COMUNICACIONES",D464="SUBSECRETARIA DE INTERVENCIONES INTEGRALES","SUBSECRETARÍA DE INTERVENCIONES INTEGRALES",D464="DIRECCION DE HABITAT Y ENTORNOS","SUBSECRETARÍA DE INTERVENCIONES INTEGRALES",D464="DIRECCION DE OPERACIONES","SUBSECRETARÍA DE INTERVENCIONES INTEGRALES",D464="DIRECCION DE ESTRUCTURACION DE PROYECTOS","SUBSECRETARÍA DE INTERVENCIONES INTEGRALES",D464="OFICINA ASESORA DE PLANEACION","OFICINA ASESORA DE PLANEACIÓN",D464="OFICINA DE PARTICIPACION Y RELACIONAMIENTO CON LA CIUDADANIA","OFICINA DE PARTICIPACIÓN Y RELACIONAMIENTO CON LA CIUDADANÍA",D464="SERVICIO A LA CIUDADANIA","OFICINA DE PARTICIPACIÓN Y RELACIONAMIENTO CON LA CIUDADANÍA",D464="OFICINA DE TECNOLOGIA Y TRANSFORMACION DIGITAL","OFICINA DE TECNOLOGÍA Y TRANSFORMACIÓN DIGITAL")</f>
        <v>SUBSECRETARÍA DE VIVIENDA</v>
      </c>
      <c r="D464" s="5" t="str">
        <f>VLOOKUP(A464,[1]TODAS!$A$1:$T$2027,8,0)</f>
        <v>DIRECCION DE FINANCIACION DE VIVIENDA</v>
      </c>
      <c r="E464" s="6">
        <v>46045</v>
      </c>
      <c r="F464" s="6">
        <f>VLOOKUP(A464,[1]TODAS!$A$1:$T$2027,6,0)</f>
        <v>46051</v>
      </c>
      <c r="G464" s="27">
        <f>NETWORKDAYS(E464,F464,FESTIVOS!$A$17:$A$51)-1</f>
        <v>4</v>
      </c>
      <c r="H464" s="17" t="str">
        <f>VLOOKUP(A464,[1]TODAS!$A$1:$T$2027,14,0)</f>
        <v>FINALIZADO</v>
      </c>
      <c r="I464" s="6" t="str">
        <f>VLOOKUP(A464,[1]TODAS!$A$1:$T$2027,5,0)</f>
        <v>2-2026-5919, 2-2026-5919, 2-2026-7024, 2-2026-7024</v>
      </c>
      <c r="J464" s="3" t="s">
        <v>28</v>
      </c>
      <c r="K464" s="3" t="s">
        <v>19</v>
      </c>
    </row>
    <row r="465" spans="1:11" ht="14.5" x14ac:dyDescent="0.35">
      <c r="A465" s="5" t="s">
        <v>501</v>
      </c>
      <c r="B465" s="27">
        <v>469122026</v>
      </c>
      <c r="C465" s="5" t="str" cm="1">
        <f t="array" ref="C465">_xlfn.IFS(D465="CORRESPONDENCIA","SUBSECRETARÍA CORPORATIVA",D465="SUBSECRETARIA CORPORATIVA","SUBSECRETARÍA CORPORATIVA",D465="BIENES Y SERVICIOS","SUBSECRETARÍA CORPORATIVA",D465="DIRECCION DE CONTRATACION","SUBSECRETARÍA CORPORATIVA",D465="DIRECCION ADMINISTRATIVA","SUBSECRETARÍA CORPORATIVA",D465="DIRECCION FINANCIERA","SUBSECRETARÍA CORPORATIVA",D465="TALENTO HUMANO","SUBSECRETARÍA CORPORATIVA",D465="GESTION DOCUMENTAL","SUBSECRETARÍA CORPORATIVA",D465="SUBSECRETARIA DE VIVIENDA","SUBSECRETARÍA DE VIVIENDA",D465="DIRECCION DE APOYO A LA CONSTRUCCION","SUBSECRETARÍA DE VIVIENDA",D465="DIRECCION DE FINANCIACION DE VIVIENDA","SUBSECRETARÍA DE VIVIENDA",D465="DIRECCION DE MEJORAMIENTO HABITACIONAL","SUBSECRETARÍA DE VIVIENDA",D465="SUBDIRECCION DE RECURSOS PRIVADOS","SUBSECRETARÍA DE VIVIENDA",D465="SUBSECRETARIA DE PLANEACION Y POLITICAS","SUBSECRETARÍA DE PLANEACIÓN Y POLÍTICAS",D465="DIRECCION DE INFORMACION DE POLITICAS PUBLICAS","SUBSECRETARÍA DE PLANEACIÓN Y POLÍTICAS",D465="DIRECCION DE SERVICIOS PUBLICOS","SUBSECRETARÍA DE PLANEACIÓN Y POLÍTICAS",D465="DIRECCION DE GESTION DEL SUELO","SUBSECRETARÍA DE PLANEACIÓN Y POLÍTICAS",D465="SUBSECRETARIA DE INVESTIGACIONES Y CONTROL DE VIVIENDA","SUBSECRETARÍA DE INSPECCIÓN, VIGILANCIA Y CONTROL DE VIVIENDA",D465="DIRECCION DE PREVENCION, ARRENDAMIENTO Y CONTROL DE ENAJENACION","SUBSECRETARÍA DE INSPECCIÓN, VIGILANCIA Y CONTROL DE VIVIENDA",D465="DIRECCION DE INVESTIGACIONES Y CONTROL DE VIVIENDA","SUBSECRETARÍA DE INSPECCIÓN, VIGILANCIA Y CONTROL DE VIVIENDA",D465="SUBSECRETARIA DE INSPECCION, VIGILANCIA Y CONTROL DE VIVIENDA","SUBSECRETARÍA DE INSPECCIÓN, VIGILANCIA Y CONTROL DE VIVIENDA",D465="DESPACHO","DESPACHO DE LA SECRETARÍA",D465="DESPACHO DE LA SECRETARIA","DESPACHO DE LA SECRETARÍA",D465="SUBSECRETARIA JURIDICA","SUBSECRETARÍA JURÍDICA",D465="OFICINA DE CONTROL INTERNO","OFICINA DE CONTROL INTERNO",D465="OFICINA DE CONTROL DISCIPLINARIO INTERNO","OFICINA DE CONTROL DISCIPLINARIO INTERNO",D465="OFICINA ASESORA DE COMUNICACIONES","OFICINA ASESORA DE COMUNICACIONES",D465="SUBSECRETARIA DE INTERVENCIONES INTEGRALES","SUBSECRETARÍA DE INTERVENCIONES INTEGRALES",D465="DIRECCION DE HABITAT Y ENTORNOS","SUBSECRETARÍA DE INTERVENCIONES INTEGRALES",D465="DIRECCION DE OPERACIONES","SUBSECRETARÍA DE INTERVENCIONES INTEGRALES",D465="DIRECCION DE ESTRUCTURACION DE PROYECTOS","SUBSECRETARÍA DE INTERVENCIONES INTEGRALES",D465="OFICINA ASESORA DE PLANEACION","OFICINA ASESORA DE PLANEACIÓN",D465="OFICINA DE PARTICIPACION Y RELACIONAMIENTO CON LA CIUDADANIA","OFICINA DE PARTICIPACIÓN Y RELACIONAMIENTO CON LA CIUDADANÍA",D465="SERVICIO A LA CIUDADANIA","OFICINA DE PARTICIPACIÓN Y RELACIONAMIENTO CON LA CIUDADANÍA",D465="OFICINA DE TECNOLOGIA Y TRANSFORMACION DIGITAL","OFICINA DE TECNOLOGÍA Y TRANSFORMACIÓN DIGITAL")</f>
        <v>SUBSECRETARÍA DE VIVIENDA</v>
      </c>
      <c r="D465" s="5" t="str">
        <f>VLOOKUP(A465,[1]TODAS!$A$1:$T$2027,8,0)</f>
        <v>DIRECCION DE FINANCIACION DE VIVIENDA</v>
      </c>
      <c r="E465" s="6">
        <v>46045</v>
      </c>
      <c r="F465" s="6">
        <f>VLOOKUP(A465,[1]TODAS!$A$1:$T$2027,6,0)</f>
        <v>46050</v>
      </c>
      <c r="G465" s="27">
        <f>NETWORKDAYS(E465,F465,FESTIVOS!$A$17:$A$51)-1</f>
        <v>3</v>
      </c>
      <c r="H465" s="17" t="str">
        <f>VLOOKUP(A465,[1]TODAS!$A$1:$T$2027,14,0)</f>
        <v>FINALIZADO</v>
      </c>
      <c r="I465" s="6" t="str">
        <f>VLOOKUP(A465,[1]TODAS!$A$1:$T$2027,5,0)</f>
        <v>2-2026-5574, 2-2026-5574</v>
      </c>
      <c r="J465" s="3" t="s">
        <v>28</v>
      </c>
      <c r="K465" s="3" t="s">
        <v>19</v>
      </c>
    </row>
    <row r="466" spans="1:11" ht="14.5" x14ac:dyDescent="0.35">
      <c r="A466" s="5" t="s">
        <v>502</v>
      </c>
      <c r="B466" s="27">
        <v>469202026</v>
      </c>
      <c r="C466" s="5" t="str" cm="1">
        <f t="array" ref="C466">_xlfn.IFS(D466="CORRESPONDENCIA","SUBSECRETARÍA CORPORATIVA",D466="SUBSECRETARIA CORPORATIVA","SUBSECRETARÍA CORPORATIVA",D466="BIENES Y SERVICIOS","SUBSECRETARÍA CORPORATIVA",D466="DIRECCION DE CONTRATACION","SUBSECRETARÍA CORPORATIVA",D466="DIRECCION ADMINISTRATIVA","SUBSECRETARÍA CORPORATIVA",D466="DIRECCION FINANCIERA","SUBSECRETARÍA CORPORATIVA",D466="TALENTO HUMANO","SUBSECRETARÍA CORPORATIVA",D466="GESTION DOCUMENTAL","SUBSECRETARÍA CORPORATIVA",D466="SUBSECRETARIA DE VIVIENDA","SUBSECRETARÍA DE VIVIENDA",D466="DIRECCION DE APOYO A LA CONSTRUCCION","SUBSECRETARÍA DE VIVIENDA",D466="DIRECCION DE FINANCIACION DE VIVIENDA","SUBSECRETARÍA DE VIVIENDA",D466="DIRECCION DE MEJORAMIENTO HABITACIONAL","SUBSECRETARÍA DE VIVIENDA",D466="SUBDIRECCION DE RECURSOS PRIVADOS","SUBSECRETARÍA DE VIVIENDA",D466="SUBSECRETARIA DE PLANEACION Y POLITICAS","SUBSECRETARÍA DE PLANEACIÓN Y POLÍTICAS",D466="DIRECCION DE INFORMACION DE POLITICAS PUBLICAS","SUBSECRETARÍA DE PLANEACIÓN Y POLÍTICAS",D466="DIRECCION DE SERVICIOS PUBLICOS","SUBSECRETARÍA DE PLANEACIÓN Y POLÍTICAS",D466="DIRECCION DE GESTION DEL SUELO","SUBSECRETARÍA DE PLANEACIÓN Y POLÍTICAS",D466="SUBSECRETARIA DE INVESTIGACIONES Y CONTROL DE VIVIENDA","SUBSECRETARÍA DE INSPECCIÓN, VIGILANCIA Y CONTROL DE VIVIENDA",D466="DIRECCION DE PREVENCION, ARRENDAMIENTO Y CONTROL DE ENAJENACION","SUBSECRETARÍA DE INSPECCIÓN, VIGILANCIA Y CONTROL DE VIVIENDA",D466="DIRECCION DE INVESTIGACIONES Y CONTROL DE VIVIENDA","SUBSECRETARÍA DE INSPECCIÓN, VIGILANCIA Y CONTROL DE VIVIENDA",D466="SUBSECRETARIA DE INSPECCION, VIGILANCIA Y CONTROL DE VIVIENDA","SUBSECRETARÍA DE INSPECCIÓN, VIGILANCIA Y CONTROL DE VIVIENDA",D466="DESPACHO","DESPACHO DE LA SECRETARÍA",D466="DESPACHO DE LA SECRETARIA","DESPACHO DE LA SECRETARÍA",D466="SUBSECRETARIA JURIDICA","SUBSECRETARÍA JURÍDICA",D466="OFICINA DE CONTROL INTERNO","OFICINA DE CONTROL INTERNO",D466="OFICINA DE CONTROL DISCIPLINARIO INTERNO","OFICINA DE CONTROL DISCIPLINARIO INTERNO",D466="OFICINA ASESORA DE COMUNICACIONES","OFICINA ASESORA DE COMUNICACIONES",D466="SUBSECRETARIA DE INTERVENCIONES INTEGRALES","SUBSECRETARÍA DE INTERVENCIONES INTEGRALES",D466="DIRECCION DE HABITAT Y ENTORNOS","SUBSECRETARÍA DE INTERVENCIONES INTEGRALES",D466="DIRECCION DE OPERACIONES","SUBSECRETARÍA DE INTERVENCIONES INTEGRALES",D466="DIRECCION DE ESTRUCTURACION DE PROYECTOS","SUBSECRETARÍA DE INTERVENCIONES INTEGRALES",D466="OFICINA ASESORA DE PLANEACION","OFICINA ASESORA DE PLANEACIÓN",D466="OFICINA DE PARTICIPACION Y RELACIONAMIENTO CON LA CIUDADANIA","OFICINA DE PARTICIPACIÓN Y RELACIONAMIENTO CON LA CIUDADANÍA",D466="SERVICIO A LA CIUDADANIA","OFICINA DE PARTICIPACIÓN Y RELACIONAMIENTO CON LA CIUDADANÍA",D466="OFICINA DE TECNOLOGIA Y TRANSFORMACION DIGITAL","OFICINA DE TECNOLOGÍA Y TRANSFORMACIÓN DIGITAL")</f>
        <v>SUBSECRETARÍA DE VIVIENDA</v>
      </c>
      <c r="D466" s="5" t="str">
        <f>VLOOKUP(A466,[1]TODAS!$A$1:$T$2027,8,0)</f>
        <v>DIRECCION DE FINANCIACION DE VIVIENDA</v>
      </c>
      <c r="E466" s="6">
        <v>46045</v>
      </c>
      <c r="F466" s="6">
        <f>VLOOKUP(A466,[1]TODAS!$A$1:$T$2027,6,0)</f>
        <v>46051</v>
      </c>
      <c r="G466" s="27">
        <f>NETWORKDAYS(E466,F466,FESTIVOS!$A$17:$A$51)-1</f>
        <v>4</v>
      </c>
      <c r="H466" s="17" t="str">
        <f>VLOOKUP(A466,[1]TODAS!$A$1:$T$2027,14,0)</f>
        <v>FINALIZADO</v>
      </c>
      <c r="I466" s="6" t="str">
        <f>VLOOKUP(A466,[1]TODAS!$A$1:$T$2027,5,0)</f>
        <v>2-2026-5803, 2-2026-5803</v>
      </c>
      <c r="J466" s="3" t="s">
        <v>28</v>
      </c>
      <c r="K466" s="3" t="s">
        <v>19</v>
      </c>
    </row>
    <row r="467" spans="1:11" ht="14.5" x14ac:dyDescent="0.35">
      <c r="A467" s="5" t="s">
        <v>503</v>
      </c>
      <c r="B467" s="27">
        <v>469302026</v>
      </c>
      <c r="C467" s="5" t="str" cm="1">
        <f t="array" ref="C467">_xlfn.IFS(D467="CORRESPONDENCIA","SUBSECRETARÍA CORPORATIVA",D467="SUBSECRETARIA CORPORATIVA","SUBSECRETARÍA CORPORATIVA",D467="BIENES Y SERVICIOS","SUBSECRETARÍA CORPORATIVA",D467="DIRECCION DE CONTRATACION","SUBSECRETARÍA CORPORATIVA",D467="DIRECCION ADMINISTRATIVA","SUBSECRETARÍA CORPORATIVA",D467="DIRECCION FINANCIERA","SUBSECRETARÍA CORPORATIVA",D467="TALENTO HUMANO","SUBSECRETARÍA CORPORATIVA",D467="GESTION DOCUMENTAL","SUBSECRETARÍA CORPORATIVA",D467="SUBSECRETARIA DE VIVIENDA","SUBSECRETARÍA DE VIVIENDA",D467="DIRECCION DE APOYO A LA CONSTRUCCION","SUBSECRETARÍA DE VIVIENDA",D467="DIRECCION DE FINANCIACION DE VIVIENDA","SUBSECRETARÍA DE VIVIENDA",D467="DIRECCION DE MEJORAMIENTO HABITACIONAL","SUBSECRETARÍA DE VIVIENDA",D467="SUBDIRECCION DE RECURSOS PRIVADOS","SUBSECRETARÍA DE VIVIENDA",D467="SUBSECRETARIA DE PLANEACION Y POLITICAS","SUBSECRETARÍA DE PLANEACIÓN Y POLÍTICAS",D467="DIRECCION DE INFORMACION DE POLITICAS PUBLICAS","SUBSECRETARÍA DE PLANEACIÓN Y POLÍTICAS",D467="DIRECCION DE SERVICIOS PUBLICOS","SUBSECRETARÍA DE PLANEACIÓN Y POLÍTICAS",D467="DIRECCION DE GESTION DEL SUELO","SUBSECRETARÍA DE PLANEACIÓN Y POLÍTICAS",D467="SUBSECRETARIA DE INVESTIGACIONES Y CONTROL DE VIVIENDA","SUBSECRETARÍA DE INSPECCIÓN, VIGILANCIA Y CONTROL DE VIVIENDA",D467="DIRECCION DE PREVENCION, ARRENDAMIENTO Y CONTROL DE ENAJENACION","SUBSECRETARÍA DE INSPECCIÓN, VIGILANCIA Y CONTROL DE VIVIENDA",D467="DIRECCION DE INVESTIGACIONES Y CONTROL DE VIVIENDA","SUBSECRETARÍA DE INSPECCIÓN, VIGILANCIA Y CONTROL DE VIVIENDA",D467="SUBSECRETARIA DE INSPECCION, VIGILANCIA Y CONTROL DE VIVIENDA","SUBSECRETARÍA DE INSPECCIÓN, VIGILANCIA Y CONTROL DE VIVIENDA",D467="DESPACHO","DESPACHO DE LA SECRETARÍA",D467="DESPACHO DE LA SECRETARIA","DESPACHO DE LA SECRETARÍA",D467="SUBSECRETARIA JURIDICA","SUBSECRETARÍA JURÍDICA",D467="OFICINA DE CONTROL INTERNO","OFICINA DE CONTROL INTERNO",D467="OFICINA DE CONTROL DISCIPLINARIO INTERNO","OFICINA DE CONTROL DISCIPLINARIO INTERNO",D467="OFICINA ASESORA DE COMUNICACIONES","OFICINA ASESORA DE COMUNICACIONES",D467="SUBSECRETARIA DE INTERVENCIONES INTEGRALES","SUBSECRETARÍA DE INTERVENCIONES INTEGRALES",D467="DIRECCION DE HABITAT Y ENTORNOS","SUBSECRETARÍA DE INTERVENCIONES INTEGRALES",D467="DIRECCION DE OPERACIONES","SUBSECRETARÍA DE INTERVENCIONES INTEGRALES",D467="DIRECCION DE ESTRUCTURACION DE PROYECTOS","SUBSECRETARÍA DE INTERVENCIONES INTEGRALES",D467="OFICINA ASESORA DE PLANEACION","OFICINA ASESORA DE PLANEACIÓN",D467="OFICINA DE PARTICIPACION Y RELACIONAMIENTO CON LA CIUDADANIA","OFICINA DE PARTICIPACIÓN Y RELACIONAMIENTO CON LA CIUDADANÍA",D467="SERVICIO A LA CIUDADANIA","OFICINA DE PARTICIPACIÓN Y RELACIONAMIENTO CON LA CIUDADANÍA",D467="OFICINA DE TECNOLOGIA Y TRANSFORMACION DIGITAL","OFICINA DE TECNOLOGÍA Y TRANSFORMACIÓN DIGITAL")</f>
        <v>SUBSECRETARÍA DE VIVIENDA</v>
      </c>
      <c r="D467" s="5" t="str">
        <f>VLOOKUP(A467,[1]TODAS!$A$1:$T$2027,8,0)</f>
        <v>DIRECCION DE FINANCIACION DE VIVIENDA</v>
      </c>
      <c r="E467" s="6">
        <v>46045</v>
      </c>
      <c r="F467" s="6">
        <f>VLOOKUP(A467,[1]TODAS!$A$1:$T$2027,6,0)</f>
        <v>46048</v>
      </c>
      <c r="G467" s="27">
        <f>NETWORKDAYS(E467,F467,FESTIVOS!$A$17:$A$51)-1</f>
        <v>1</v>
      </c>
      <c r="H467" s="17" t="str">
        <f>VLOOKUP(A467,[1]TODAS!$A$1:$T$2027,14,0)</f>
        <v>FINALIZADO</v>
      </c>
      <c r="I467" s="6" t="str">
        <f>VLOOKUP(A467,[1]TODAS!$A$1:$T$2027,5,0)</f>
        <v>2-2026-4918, 2-2026-4918</v>
      </c>
      <c r="J467" s="3" t="s">
        <v>28</v>
      </c>
      <c r="K467" s="3" t="s">
        <v>19</v>
      </c>
    </row>
    <row r="468" spans="1:11" ht="14.5" x14ac:dyDescent="0.35">
      <c r="A468" s="5" t="s">
        <v>504</v>
      </c>
      <c r="B468" s="27">
        <v>469522026</v>
      </c>
      <c r="C468" s="5" t="str" cm="1">
        <f t="array" ref="C468">_xlfn.IFS(D468="CORRESPONDENCIA","SUBSECRETARÍA CORPORATIVA",D468="SUBSECRETARIA CORPORATIVA","SUBSECRETARÍA CORPORATIVA",D468="BIENES Y SERVICIOS","SUBSECRETARÍA CORPORATIVA",D468="DIRECCION DE CONTRATACION","SUBSECRETARÍA CORPORATIVA",D468="DIRECCION ADMINISTRATIVA","SUBSECRETARÍA CORPORATIVA",D468="DIRECCION FINANCIERA","SUBSECRETARÍA CORPORATIVA",D468="TALENTO HUMANO","SUBSECRETARÍA CORPORATIVA",D468="GESTION DOCUMENTAL","SUBSECRETARÍA CORPORATIVA",D468="SUBSECRETARIA DE VIVIENDA","SUBSECRETARÍA DE VIVIENDA",D468="DIRECCION DE APOYO A LA CONSTRUCCION","SUBSECRETARÍA DE VIVIENDA",D468="DIRECCION DE FINANCIACION DE VIVIENDA","SUBSECRETARÍA DE VIVIENDA",D468="DIRECCION DE MEJORAMIENTO HABITACIONAL","SUBSECRETARÍA DE VIVIENDA",D468="SUBDIRECCION DE RECURSOS PRIVADOS","SUBSECRETARÍA DE VIVIENDA",D468="SUBSECRETARIA DE PLANEACION Y POLITICAS","SUBSECRETARÍA DE PLANEACIÓN Y POLÍTICAS",D468="DIRECCION DE INFORMACION DE POLITICAS PUBLICAS","SUBSECRETARÍA DE PLANEACIÓN Y POLÍTICAS",D468="DIRECCION DE SERVICIOS PUBLICOS","SUBSECRETARÍA DE PLANEACIÓN Y POLÍTICAS",D468="DIRECCION DE GESTION DEL SUELO","SUBSECRETARÍA DE PLANEACIÓN Y POLÍTICAS",D468="SUBSECRETARIA DE INVESTIGACIONES Y CONTROL DE VIVIENDA","SUBSECRETARÍA DE INSPECCIÓN, VIGILANCIA Y CONTROL DE VIVIENDA",D468="DIRECCION DE PREVENCION, ARRENDAMIENTO Y CONTROL DE ENAJENACION","SUBSECRETARÍA DE INSPECCIÓN, VIGILANCIA Y CONTROL DE VIVIENDA",D468="DIRECCION DE INVESTIGACIONES Y CONTROL DE VIVIENDA","SUBSECRETARÍA DE INSPECCIÓN, VIGILANCIA Y CONTROL DE VIVIENDA",D468="SUBSECRETARIA DE INSPECCION, VIGILANCIA Y CONTROL DE VIVIENDA","SUBSECRETARÍA DE INSPECCIÓN, VIGILANCIA Y CONTROL DE VIVIENDA",D468="DESPACHO","DESPACHO DE LA SECRETARÍA",D468="DESPACHO DE LA SECRETARIA","DESPACHO DE LA SECRETARÍA",D468="SUBSECRETARIA JURIDICA","SUBSECRETARÍA JURÍDICA",D468="OFICINA DE CONTROL INTERNO","OFICINA DE CONTROL INTERNO",D468="OFICINA DE CONTROL DISCIPLINARIO INTERNO","OFICINA DE CONTROL DISCIPLINARIO INTERNO",D468="OFICINA ASESORA DE COMUNICACIONES","OFICINA ASESORA DE COMUNICACIONES",D468="SUBSECRETARIA DE INTERVENCIONES INTEGRALES","SUBSECRETARÍA DE INTERVENCIONES INTEGRALES",D468="DIRECCION DE HABITAT Y ENTORNOS","SUBSECRETARÍA DE INTERVENCIONES INTEGRALES",D468="DIRECCION DE OPERACIONES","SUBSECRETARÍA DE INTERVENCIONES INTEGRALES",D468="DIRECCION DE ESTRUCTURACION DE PROYECTOS","SUBSECRETARÍA DE INTERVENCIONES INTEGRALES",D468="OFICINA ASESORA DE PLANEACION","OFICINA ASESORA DE PLANEACIÓN",D468="OFICINA DE PARTICIPACION Y RELACIONAMIENTO CON LA CIUDADANIA","OFICINA DE PARTICIPACIÓN Y RELACIONAMIENTO CON LA CIUDADANÍA",D468="SERVICIO A LA CIUDADANIA","OFICINA DE PARTICIPACIÓN Y RELACIONAMIENTO CON LA CIUDADANÍA",D468="OFICINA DE TECNOLOGIA Y TRANSFORMACION DIGITAL","OFICINA DE TECNOLOGÍA Y TRANSFORMACIÓN DIGITAL")</f>
        <v>SUBSECRETARÍA DE VIVIENDA</v>
      </c>
      <c r="D468" s="5" t="str">
        <f>VLOOKUP(A468,[1]TODAS!$A$1:$T$2027,8,0)</f>
        <v>DIRECCION DE FINANCIACION DE VIVIENDA</v>
      </c>
      <c r="E468" s="6">
        <v>46045</v>
      </c>
      <c r="F468" s="6">
        <f>VLOOKUP(A468,[1]TODAS!$A$1:$T$2027,6,0)</f>
        <v>46050</v>
      </c>
      <c r="G468" s="27">
        <f>NETWORKDAYS(E468,F468,FESTIVOS!$A$17:$A$51)-1</f>
        <v>3</v>
      </c>
      <c r="H468" s="17" t="str">
        <f>VLOOKUP(A468,[1]TODAS!$A$1:$T$2027,14,0)</f>
        <v>FINALIZADO</v>
      </c>
      <c r="I468" s="6" t="str">
        <f>VLOOKUP(A468,[1]TODAS!$A$1:$T$2027,5,0)</f>
        <v>2-2026-5606, 2-2026-5606</v>
      </c>
      <c r="J468" s="3" t="s">
        <v>28</v>
      </c>
      <c r="K468" s="3" t="s">
        <v>19</v>
      </c>
    </row>
    <row r="469" spans="1:11" ht="14.5" x14ac:dyDescent="0.35">
      <c r="A469" s="5" t="s">
        <v>505</v>
      </c>
      <c r="B469" s="27">
        <v>469542026</v>
      </c>
      <c r="C469" s="5" t="str" cm="1">
        <f t="array" ref="C469">_xlfn.IFS(D469="CORRESPONDENCIA","SUBSECRETARÍA CORPORATIVA",D469="SUBSECRETARIA CORPORATIVA","SUBSECRETARÍA CORPORATIVA",D469="BIENES Y SERVICIOS","SUBSECRETARÍA CORPORATIVA",D469="DIRECCION DE CONTRATACION","SUBSECRETARÍA CORPORATIVA",D469="DIRECCION ADMINISTRATIVA","SUBSECRETARÍA CORPORATIVA",D469="DIRECCION FINANCIERA","SUBSECRETARÍA CORPORATIVA",D469="TALENTO HUMANO","SUBSECRETARÍA CORPORATIVA",D469="GESTION DOCUMENTAL","SUBSECRETARÍA CORPORATIVA",D469="SUBSECRETARIA DE VIVIENDA","SUBSECRETARÍA DE VIVIENDA",D469="DIRECCION DE APOYO A LA CONSTRUCCION","SUBSECRETARÍA DE VIVIENDA",D469="DIRECCION DE FINANCIACION DE VIVIENDA","SUBSECRETARÍA DE VIVIENDA",D469="DIRECCION DE MEJORAMIENTO HABITACIONAL","SUBSECRETARÍA DE VIVIENDA",D469="SUBDIRECCION DE RECURSOS PRIVADOS","SUBSECRETARÍA DE VIVIENDA",D469="SUBSECRETARIA DE PLANEACION Y POLITICAS","SUBSECRETARÍA DE PLANEACIÓN Y POLÍTICAS",D469="DIRECCION DE INFORMACION DE POLITICAS PUBLICAS","SUBSECRETARÍA DE PLANEACIÓN Y POLÍTICAS",D469="DIRECCION DE SERVICIOS PUBLICOS","SUBSECRETARÍA DE PLANEACIÓN Y POLÍTICAS",D469="DIRECCION DE GESTION DEL SUELO","SUBSECRETARÍA DE PLANEACIÓN Y POLÍTICAS",D469="SUBSECRETARIA DE INVESTIGACIONES Y CONTROL DE VIVIENDA","SUBSECRETARÍA DE INSPECCIÓN, VIGILANCIA Y CONTROL DE VIVIENDA",D469="DIRECCION DE PREVENCION, ARRENDAMIENTO Y CONTROL DE ENAJENACION","SUBSECRETARÍA DE INSPECCIÓN, VIGILANCIA Y CONTROL DE VIVIENDA",D469="DIRECCION DE INVESTIGACIONES Y CONTROL DE VIVIENDA","SUBSECRETARÍA DE INSPECCIÓN, VIGILANCIA Y CONTROL DE VIVIENDA",D469="SUBSECRETARIA DE INSPECCION, VIGILANCIA Y CONTROL DE VIVIENDA","SUBSECRETARÍA DE INSPECCIÓN, VIGILANCIA Y CONTROL DE VIVIENDA",D469="DESPACHO","DESPACHO DE LA SECRETARÍA",D469="DESPACHO DE LA SECRETARIA","DESPACHO DE LA SECRETARÍA",D469="SUBSECRETARIA JURIDICA","SUBSECRETARÍA JURÍDICA",D469="OFICINA DE CONTROL INTERNO","OFICINA DE CONTROL INTERNO",D469="OFICINA DE CONTROL DISCIPLINARIO INTERNO","OFICINA DE CONTROL DISCIPLINARIO INTERNO",D469="OFICINA ASESORA DE COMUNICACIONES","OFICINA ASESORA DE COMUNICACIONES",D469="SUBSECRETARIA DE INTERVENCIONES INTEGRALES","SUBSECRETARÍA DE INTERVENCIONES INTEGRALES",D469="DIRECCION DE HABITAT Y ENTORNOS","SUBSECRETARÍA DE INTERVENCIONES INTEGRALES",D469="DIRECCION DE OPERACIONES","SUBSECRETARÍA DE INTERVENCIONES INTEGRALES",D469="DIRECCION DE ESTRUCTURACION DE PROYECTOS","SUBSECRETARÍA DE INTERVENCIONES INTEGRALES",D469="OFICINA ASESORA DE PLANEACION","OFICINA ASESORA DE PLANEACIÓN",D469="OFICINA DE PARTICIPACION Y RELACIONAMIENTO CON LA CIUDADANIA","OFICINA DE PARTICIPACIÓN Y RELACIONAMIENTO CON LA CIUDADANÍA",D469="SERVICIO A LA CIUDADANIA","OFICINA DE PARTICIPACIÓN Y RELACIONAMIENTO CON LA CIUDADANÍA",D469="OFICINA DE TECNOLOGIA Y TRANSFORMACION DIGITAL","OFICINA DE TECNOLOGÍA Y TRANSFORMACIÓN DIGITAL")</f>
        <v>SUBSECRETARÍA DE VIVIENDA</v>
      </c>
      <c r="D469" s="5" t="str">
        <f>VLOOKUP(A469,[1]TODAS!$A$1:$T$2027,8,0)</f>
        <v>DIRECCION DE FINANCIACION DE VIVIENDA</v>
      </c>
      <c r="E469" s="6">
        <v>46045</v>
      </c>
      <c r="F469" s="6">
        <f>VLOOKUP(A469,[1]TODAS!$A$1:$T$2027,6,0)</f>
        <v>46051</v>
      </c>
      <c r="G469" s="27">
        <f>NETWORKDAYS(E469,F469,FESTIVOS!$A$17:$A$51)-1</f>
        <v>4</v>
      </c>
      <c r="H469" s="17" t="str">
        <f>VLOOKUP(A469,[1]TODAS!$A$1:$T$2027,14,0)</f>
        <v>FINALIZADO</v>
      </c>
      <c r="I469" s="6" t="str">
        <f>VLOOKUP(A469,[1]TODAS!$A$1:$T$2027,5,0)</f>
        <v>2-2026-5898, 2-2026-5898</v>
      </c>
      <c r="J469" s="3" t="s">
        <v>28</v>
      </c>
      <c r="K469" s="3" t="s">
        <v>19</v>
      </c>
    </row>
    <row r="470" spans="1:11" ht="14.5" x14ac:dyDescent="0.35">
      <c r="A470" s="5" t="s">
        <v>506</v>
      </c>
      <c r="B470" s="27">
        <v>469752026</v>
      </c>
      <c r="C470" s="5" t="str" cm="1">
        <f t="array" ref="C470">_xlfn.IFS(D470="CORRESPONDENCIA","SUBSECRETARÍA CORPORATIVA",D470="SUBSECRETARIA CORPORATIVA","SUBSECRETARÍA CORPORATIVA",D470="BIENES Y SERVICIOS","SUBSECRETARÍA CORPORATIVA",D470="DIRECCION DE CONTRATACION","SUBSECRETARÍA CORPORATIVA",D470="DIRECCION ADMINISTRATIVA","SUBSECRETARÍA CORPORATIVA",D470="DIRECCION FINANCIERA","SUBSECRETARÍA CORPORATIVA",D470="TALENTO HUMANO","SUBSECRETARÍA CORPORATIVA",D470="GESTION DOCUMENTAL","SUBSECRETARÍA CORPORATIVA",D470="SUBSECRETARIA DE VIVIENDA","SUBSECRETARÍA DE VIVIENDA",D470="DIRECCION DE APOYO A LA CONSTRUCCION","SUBSECRETARÍA DE VIVIENDA",D470="DIRECCION DE FINANCIACION DE VIVIENDA","SUBSECRETARÍA DE VIVIENDA",D470="DIRECCION DE MEJORAMIENTO HABITACIONAL","SUBSECRETARÍA DE VIVIENDA",D470="SUBDIRECCION DE RECURSOS PRIVADOS","SUBSECRETARÍA DE VIVIENDA",D470="SUBSECRETARIA DE PLANEACION Y POLITICAS","SUBSECRETARÍA DE PLANEACIÓN Y POLÍTICAS",D470="DIRECCION DE INFORMACION DE POLITICAS PUBLICAS","SUBSECRETARÍA DE PLANEACIÓN Y POLÍTICAS",D470="DIRECCION DE SERVICIOS PUBLICOS","SUBSECRETARÍA DE PLANEACIÓN Y POLÍTICAS",D470="DIRECCION DE GESTION DEL SUELO","SUBSECRETARÍA DE PLANEACIÓN Y POLÍTICAS",D470="SUBSECRETARIA DE INVESTIGACIONES Y CONTROL DE VIVIENDA","SUBSECRETARÍA DE INSPECCIÓN, VIGILANCIA Y CONTROL DE VIVIENDA",D470="DIRECCION DE PREVENCION, ARRENDAMIENTO Y CONTROL DE ENAJENACION","SUBSECRETARÍA DE INSPECCIÓN, VIGILANCIA Y CONTROL DE VIVIENDA",D470="DIRECCION DE INVESTIGACIONES Y CONTROL DE VIVIENDA","SUBSECRETARÍA DE INSPECCIÓN, VIGILANCIA Y CONTROL DE VIVIENDA",D470="SUBSECRETARIA DE INSPECCION, VIGILANCIA Y CONTROL DE VIVIENDA","SUBSECRETARÍA DE INSPECCIÓN, VIGILANCIA Y CONTROL DE VIVIENDA",D470="DESPACHO","DESPACHO DE LA SECRETARÍA",D470="DESPACHO DE LA SECRETARIA","DESPACHO DE LA SECRETARÍA",D470="SUBSECRETARIA JURIDICA","SUBSECRETARÍA JURÍDICA",D470="OFICINA DE CONTROL INTERNO","OFICINA DE CONTROL INTERNO",D470="OFICINA DE CONTROL DISCIPLINARIO INTERNO","OFICINA DE CONTROL DISCIPLINARIO INTERNO",D470="OFICINA ASESORA DE COMUNICACIONES","OFICINA ASESORA DE COMUNICACIONES",D470="SUBSECRETARIA DE INTERVENCIONES INTEGRALES","SUBSECRETARÍA DE INTERVENCIONES INTEGRALES",D470="DIRECCION DE HABITAT Y ENTORNOS","SUBSECRETARÍA DE INTERVENCIONES INTEGRALES",D470="DIRECCION DE OPERACIONES","SUBSECRETARÍA DE INTERVENCIONES INTEGRALES",D470="DIRECCION DE ESTRUCTURACION DE PROYECTOS","SUBSECRETARÍA DE INTERVENCIONES INTEGRALES",D470="OFICINA ASESORA DE PLANEACION","OFICINA ASESORA DE PLANEACIÓN",D470="OFICINA DE PARTICIPACION Y RELACIONAMIENTO CON LA CIUDADANIA","OFICINA DE PARTICIPACIÓN Y RELACIONAMIENTO CON LA CIUDADANÍA",D470="SERVICIO A LA CIUDADANIA","OFICINA DE PARTICIPACIÓN Y RELACIONAMIENTO CON LA CIUDADANÍA",D470="OFICINA DE TECNOLOGIA Y TRANSFORMACION DIGITAL","OFICINA DE TECNOLOGÍA Y TRANSFORMACIÓN DIGITAL")</f>
        <v>SUBSECRETARÍA DE VIVIENDA</v>
      </c>
      <c r="D470" s="5" t="str">
        <f>VLOOKUP(A470,[1]TODAS!$A$1:$T$2027,8,0)</f>
        <v>DIRECCION DE FINANCIACION DE VIVIENDA</v>
      </c>
      <c r="E470" s="6">
        <v>46045</v>
      </c>
      <c r="F470" s="6">
        <f>VLOOKUP(A470,[1]TODAS!$A$1:$T$2027,6,0)</f>
        <v>46057</v>
      </c>
      <c r="G470" s="27">
        <f>NETWORKDAYS(E470,F470,FESTIVOS!$A$17:$A$51)-1</f>
        <v>8</v>
      </c>
      <c r="H470" s="17" t="str">
        <f>VLOOKUP(A470,[1]TODAS!$A$1:$T$2027,14,0)</f>
        <v>FINALIZADO</v>
      </c>
      <c r="I470" s="6" t="str">
        <f>VLOOKUP(A470,[1]TODAS!$A$1:$T$2027,5,0)</f>
        <v>2-2026-6972, 2-2026-6972</v>
      </c>
      <c r="J470" s="3" t="s">
        <v>28</v>
      </c>
      <c r="K470" s="3" t="s">
        <v>19</v>
      </c>
    </row>
    <row r="471" spans="1:11" ht="14.5" x14ac:dyDescent="0.35">
      <c r="A471" s="5" t="s">
        <v>507</v>
      </c>
      <c r="B471" s="27">
        <v>469982026</v>
      </c>
      <c r="C471" s="5" t="str" cm="1">
        <f t="array" ref="C471">_xlfn.IFS(D471="CORRESPONDENCIA","SUBSECRETARÍA CORPORATIVA",D471="SUBSECRETARIA CORPORATIVA","SUBSECRETARÍA CORPORATIVA",D471="BIENES Y SERVICIOS","SUBSECRETARÍA CORPORATIVA",D471="DIRECCION DE CONTRATACION","SUBSECRETARÍA CORPORATIVA",D471="DIRECCION ADMINISTRATIVA","SUBSECRETARÍA CORPORATIVA",D471="DIRECCION FINANCIERA","SUBSECRETARÍA CORPORATIVA",D471="TALENTO HUMANO","SUBSECRETARÍA CORPORATIVA",D471="GESTION DOCUMENTAL","SUBSECRETARÍA CORPORATIVA",D471="SUBSECRETARIA DE VIVIENDA","SUBSECRETARÍA DE VIVIENDA",D471="DIRECCION DE APOYO A LA CONSTRUCCION","SUBSECRETARÍA DE VIVIENDA",D471="DIRECCION DE FINANCIACION DE VIVIENDA","SUBSECRETARÍA DE VIVIENDA",D471="DIRECCION DE MEJORAMIENTO HABITACIONAL","SUBSECRETARÍA DE VIVIENDA",D471="SUBDIRECCION DE RECURSOS PRIVADOS","SUBSECRETARÍA DE VIVIENDA",D471="SUBSECRETARIA DE PLANEACION Y POLITICAS","SUBSECRETARÍA DE PLANEACIÓN Y POLÍTICAS",D471="DIRECCION DE INFORMACION DE POLITICAS PUBLICAS","SUBSECRETARÍA DE PLANEACIÓN Y POLÍTICAS",D471="DIRECCION DE SERVICIOS PUBLICOS","SUBSECRETARÍA DE PLANEACIÓN Y POLÍTICAS",D471="DIRECCION DE GESTION DEL SUELO","SUBSECRETARÍA DE PLANEACIÓN Y POLÍTICAS",D471="SUBSECRETARIA DE INVESTIGACIONES Y CONTROL DE VIVIENDA","SUBSECRETARÍA DE INSPECCIÓN, VIGILANCIA Y CONTROL DE VIVIENDA",D471="DIRECCION DE PREVENCION, ARRENDAMIENTO Y CONTROL DE ENAJENACION","SUBSECRETARÍA DE INSPECCIÓN, VIGILANCIA Y CONTROL DE VIVIENDA",D471="DIRECCION DE INVESTIGACIONES Y CONTROL DE VIVIENDA","SUBSECRETARÍA DE INSPECCIÓN, VIGILANCIA Y CONTROL DE VIVIENDA",D471="SUBSECRETARIA DE INSPECCION, VIGILANCIA Y CONTROL DE VIVIENDA","SUBSECRETARÍA DE INSPECCIÓN, VIGILANCIA Y CONTROL DE VIVIENDA",D471="DESPACHO","DESPACHO DE LA SECRETARÍA",D471="DESPACHO DE LA SECRETARIA","DESPACHO DE LA SECRETARÍA",D471="SUBSECRETARIA JURIDICA","SUBSECRETARÍA JURÍDICA",D471="OFICINA DE CONTROL INTERNO","OFICINA DE CONTROL INTERNO",D471="OFICINA DE CONTROL DISCIPLINARIO INTERNO","OFICINA DE CONTROL DISCIPLINARIO INTERNO",D471="OFICINA ASESORA DE COMUNICACIONES","OFICINA ASESORA DE COMUNICACIONES",D471="SUBSECRETARIA DE INTERVENCIONES INTEGRALES","SUBSECRETARÍA DE INTERVENCIONES INTEGRALES",D471="DIRECCION DE HABITAT Y ENTORNOS","SUBSECRETARÍA DE INTERVENCIONES INTEGRALES",D471="DIRECCION DE OPERACIONES","SUBSECRETARÍA DE INTERVENCIONES INTEGRALES",D471="DIRECCION DE ESTRUCTURACION DE PROYECTOS","SUBSECRETARÍA DE INTERVENCIONES INTEGRALES",D471="OFICINA ASESORA DE PLANEACION","OFICINA ASESORA DE PLANEACIÓN",D471="OFICINA DE PARTICIPACION Y RELACIONAMIENTO CON LA CIUDADANIA","OFICINA DE PARTICIPACIÓN Y RELACIONAMIENTO CON LA CIUDADANÍA",D471="SERVICIO A LA CIUDADANIA","OFICINA DE PARTICIPACIÓN Y RELACIONAMIENTO CON LA CIUDADANÍA",D471="OFICINA DE TECNOLOGIA Y TRANSFORMACION DIGITAL","OFICINA DE TECNOLOGÍA Y TRANSFORMACIÓN DIGITAL")</f>
        <v>SUBSECRETARÍA DE VIVIENDA</v>
      </c>
      <c r="D471" s="5" t="str">
        <f>VLOOKUP(A471,[1]TODAS!$A$1:$T$2027,8,0)</f>
        <v>DIRECCION DE FINANCIACION DE VIVIENDA</v>
      </c>
      <c r="E471" s="6">
        <v>46045</v>
      </c>
      <c r="F471" s="6">
        <f>VLOOKUP(A471,[1]TODAS!$A$1:$T$2027,6,0)</f>
        <v>46048</v>
      </c>
      <c r="G471" s="27">
        <f>NETWORKDAYS(E471,F471,FESTIVOS!$A$17:$A$51)-1</f>
        <v>1</v>
      </c>
      <c r="H471" s="17" t="str">
        <f>VLOOKUP(A471,[1]TODAS!$A$1:$T$2027,14,0)</f>
        <v>FINALIZADO</v>
      </c>
      <c r="I471" s="6" t="str">
        <f>VLOOKUP(A471,[1]TODAS!$A$1:$T$2027,5,0)</f>
        <v>2-2026-4921, 2-2026-4921</v>
      </c>
      <c r="J471" s="3" t="s">
        <v>28</v>
      </c>
      <c r="K471" s="3" t="s">
        <v>19</v>
      </c>
    </row>
    <row r="472" spans="1:11" ht="14.5" x14ac:dyDescent="0.35">
      <c r="A472" s="5" t="s">
        <v>508</v>
      </c>
      <c r="B472" s="27">
        <v>470082026</v>
      </c>
      <c r="C472" s="5" t="str" cm="1">
        <f t="array" ref="C472">_xlfn.IFS(D472="CORRESPONDENCIA","SUBSECRETARÍA CORPORATIVA",D472="SUBSECRETARIA CORPORATIVA","SUBSECRETARÍA CORPORATIVA",D472="BIENES Y SERVICIOS","SUBSECRETARÍA CORPORATIVA",D472="DIRECCION DE CONTRATACION","SUBSECRETARÍA CORPORATIVA",D472="DIRECCION ADMINISTRATIVA","SUBSECRETARÍA CORPORATIVA",D472="DIRECCION FINANCIERA","SUBSECRETARÍA CORPORATIVA",D472="TALENTO HUMANO","SUBSECRETARÍA CORPORATIVA",D472="GESTION DOCUMENTAL","SUBSECRETARÍA CORPORATIVA",D472="SUBSECRETARIA DE VIVIENDA","SUBSECRETARÍA DE VIVIENDA",D472="DIRECCION DE APOYO A LA CONSTRUCCION","SUBSECRETARÍA DE VIVIENDA",D472="DIRECCION DE FINANCIACION DE VIVIENDA","SUBSECRETARÍA DE VIVIENDA",D472="DIRECCION DE MEJORAMIENTO HABITACIONAL","SUBSECRETARÍA DE VIVIENDA",D472="SUBDIRECCION DE RECURSOS PRIVADOS","SUBSECRETARÍA DE VIVIENDA",D472="SUBSECRETARIA DE PLANEACION Y POLITICAS","SUBSECRETARÍA DE PLANEACIÓN Y POLÍTICAS",D472="DIRECCION DE INFORMACION DE POLITICAS PUBLICAS","SUBSECRETARÍA DE PLANEACIÓN Y POLÍTICAS",D472="DIRECCION DE SERVICIOS PUBLICOS","SUBSECRETARÍA DE PLANEACIÓN Y POLÍTICAS",D472="DIRECCION DE GESTION DEL SUELO","SUBSECRETARÍA DE PLANEACIÓN Y POLÍTICAS",D472="SUBSECRETARIA DE INVESTIGACIONES Y CONTROL DE VIVIENDA","SUBSECRETARÍA DE INSPECCIÓN, VIGILANCIA Y CONTROL DE VIVIENDA",D472="DIRECCION DE PREVENCION, ARRENDAMIENTO Y CONTROL DE ENAJENACION","SUBSECRETARÍA DE INSPECCIÓN, VIGILANCIA Y CONTROL DE VIVIENDA",D472="DIRECCION DE INVESTIGACIONES Y CONTROL DE VIVIENDA","SUBSECRETARÍA DE INSPECCIÓN, VIGILANCIA Y CONTROL DE VIVIENDA",D472="SUBSECRETARIA DE INSPECCION, VIGILANCIA Y CONTROL DE VIVIENDA","SUBSECRETARÍA DE INSPECCIÓN, VIGILANCIA Y CONTROL DE VIVIENDA",D472="DESPACHO","DESPACHO DE LA SECRETARÍA",D472="DESPACHO DE LA SECRETARIA","DESPACHO DE LA SECRETARÍA",D472="SUBSECRETARIA JURIDICA","SUBSECRETARÍA JURÍDICA",D472="OFICINA DE CONTROL INTERNO","OFICINA DE CONTROL INTERNO",D472="OFICINA DE CONTROL DISCIPLINARIO INTERNO","OFICINA DE CONTROL DISCIPLINARIO INTERNO",D472="OFICINA ASESORA DE COMUNICACIONES","OFICINA ASESORA DE COMUNICACIONES",D472="SUBSECRETARIA DE INTERVENCIONES INTEGRALES","SUBSECRETARÍA DE INTERVENCIONES INTEGRALES",D472="DIRECCION DE HABITAT Y ENTORNOS","SUBSECRETARÍA DE INTERVENCIONES INTEGRALES",D472="DIRECCION DE OPERACIONES","SUBSECRETARÍA DE INTERVENCIONES INTEGRALES",D472="DIRECCION DE ESTRUCTURACION DE PROYECTOS","SUBSECRETARÍA DE INTERVENCIONES INTEGRALES",D472="OFICINA ASESORA DE PLANEACION","OFICINA ASESORA DE PLANEACIÓN",D472="OFICINA DE PARTICIPACION Y RELACIONAMIENTO CON LA CIUDADANIA","OFICINA DE PARTICIPACIÓN Y RELACIONAMIENTO CON LA CIUDADANÍA",D472="SERVICIO A LA CIUDADANIA","OFICINA DE PARTICIPACIÓN Y RELACIONAMIENTO CON LA CIUDADANÍA",D472="OFICINA DE TECNOLOGIA Y TRANSFORMACION DIGITAL","OFICINA DE TECNOLOGÍA Y TRANSFORMACIÓN DIGITAL")</f>
        <v>SUBSECRETARÍA DE VIVIENDA</v>
      </c>
      <c r="D472" s="5" t="str">
        <f>VLOOKUP(A472,[1]TODAS!$A$1:$T$2027,8,0)</f>
        <v>DIRECCION DE FINANCIACION DE VIVIENDA</v>
      </c>
      <c r="E472" s="6">
        <v>46045</v>
      </c>
      <c r="F472" s="6">
        <f>VLOOKUP(A472,[1]TODAS!$A$1:$T$2027,6,0)</f>
        <v>46052</v>
      </c>
      <c r="G472" s="27">
        <f>NETWORKDAYS(E472,F472,FESTIVOS!$A$17:$A$51)-1</f>
        <v>5</v>
      </c>
      <c r="H472" s="17" t="str">
        <f>VLOOKUP(A472,[1]TODAS!$A$1:$T$2027,14,0)</f>
        <v>FINALIZADO</v>
      </c>
      <c r="I472" s="6" t="str">
        <f>VLOOKUP(A472,[1]TODAS!$A$1:$T$2027,5,0)</f>
        <v>2-2026-6183, 2-2026-6183</v>
      </c>
      <c r="J472" s="3" t="s">
        <v>28</v>
      </c>
      <c r="K472" s="3" t="s">
        <v>19</v>
      </c>
    </row>
    <row r="473" spans="1:11" ht="14.5" x14ac:dyDescent="0.35">
      <c r="A473" s="5" t="s">
        <v>509</v>
      </c>
      <c r="B473" s="27">
        <v>470092026</v>
      </c>
      <c r="C473" s="5" t="str" cm="1">
        <f t="array" ref="C473">_xlfn.IFS(D473="CORRESPONDENCIA","SUBSECRETARÍA CORPORATIVA",D473="SUBSECRETARIA CORPORATIVA","SUBSECRETARÍA CORPORATIVA",D473="BIENES Y SERVICIOS","SUBSECRETARÍA CORPORATIVA",D473="DIRECCION DE CONTRATACION","SUBSECRETARÍA CORPORATIVA",D473="DIRECCION ADMINISTRATIVA","SUBSECRETARÍA CORPORATIVA",D473="DIRECCION FINANCIERA","SUBSECRETARÍA CORPORATIVA",D473="TALENTO HUMANO","SUBSECRETARÍA CORPORATIVA",D473="GESTION DOCUMENTAL","SUBSECRETARÍA CORPORATIVA",D473="SUBSECRETARIA DE VIVIENDA","SUBSECRETARÍA DE VIVIENDA",D473="DIRECCION DE APOYO A LA CONSTRUCCION","SUBSECRETARÍA DE VIVIENDA",D473="DIRECCION DE FINANCIACION DE VIVIENDA","SUBSECRETARÍA DE VIVIENDA",D473="DIRECCION DE MEJORAMIENTO HABITACIONAL","SUBSECRETARÍA DE VIVIENDA",D473="SUBDIRECCION DE RECURSOS PRIVADOS","SUBSECRETARÍA DE VIVIENDA",D473="SUBSECRETARIA DE PLANEACION Y POLITICAS","SUBSECRETARÍA DE PLANEACIÓN Y POLÍTICAS",D473="DIRECCION DE INFORMACION DE POLITICAS PUBLICAS","SUBSECRETARÍA DE PLANEACIÓN Y POLÍTICAS",D473="DIRECCION DE SERVICIOS PUBLICOS","SUBSECRETARÍA DE PLANEACIÓN Y POLÍTICAS",D473="DIRECCION DE GESTION DEL SUELO","SUBSECRETARÍA DE PLANEACIÓN Y POLÍTICAS",D473="SUBSECRETARIA DE INVESTIGACIONES Y CONTROL DE VIVIENDA","SUBSECRETARÍA DE INSPECCIÓN, VIGILANCIA Y CONTROL DE VIVIENDA",D473="DIRECCION DE PREVENCION, ARRENDAMIENTO Y CONTROL DE ENAJENACION","SUBSECRETARÍA DE INSPECCIÓN, VIGILANCIA Y CONTROL DE VIVIENDA",D473="DIRECCION DE INVESTIGACIONES Y CONTROL DE VIVIENDA","SUBSECRETARÍA DE INSPECCIÓN, VIGILANCIA Y CONTROL DE VIVIENDA",D473="SUBSECRETARIA DE INSPECCION, VIGILANCIA Y CONTROL DE VIVIENDA","SUBSECRETARÍA DE INSPECCIÓN, VIGILANCIA Y CONTROL DE VIVIENDA",D473="DESPACHO","DESPACHO DE LA SECRETARÍA",D473="DESPACHO DE LA SECRETARIA","DESPACHO DE LA SECRETARÍA",D473="SUBSECRETARIA JURIDICA","SUBSECRETARÍA JURÍDICA",D473="OFICINA DE CONTROL INTERNO","OFICINA DE CONTROL INTERNO",D473="OFICINA DE CONTROL DISCIPLINARIO INTERNO","OFICINA DE CONTROL DISCIPLINARIO INTERNO",D473="OFICINA ASESORA DE COMUNICACIONES","OFICINA ASESORA DE COMUNICACIONES",D473="SUBSECRETARIA DE INTERVENCIONES INTEGRALES","SUBSECRETARÍA DE INTERVENCIONES INTEGRALES",D473="DIRECCION DE HABITAT Y ENTORNOS","SUBSECRETARÍA DE INTERVENCIONES INTEGRALES",D473="DIRECCION DE OPERACIONES","SUBSECRETARÍA DE INTERVENCIONES INTEGRALES",D473="DIRECCION DE ESTRUCTURACION DE PROYECTOS","SUBSECRETARÍA DE INTERVENCIONES INTEGRALES",D473="OFICINA ASESORA DE PLANEACION","OFICINA ASESORA DE PLANEACIÓN",D473="OFICINA DE PARTICIPACION Y RELACIONAMIENTO CON LA CIUDADANIA","OFICINA DE PARTICIPACIÓN Y RELACIONAMIENTO CON LA CIUDADANÍA",D473="SERVICIO A LA CIUDADANIA","OFICINA DE PARTICIPACIÓN Y RELACIONAMIENTO CON LA CIUDADANÍA",D473="OFICINA DE TECNOLOGIA Y TRANSFORMACION DIGITAL","OFICINA DE TECNOLOGÍA Y TRANSFORMACIÓN DIGITAL")</f>
        <v>SUBSECRETARÍA DE VIVIENDA</v>
      </c>
      <c r="D473" s="5" t="str">
        <f>VLOOKUP(A473,[1]TODAS!$A$1:$T$2027,8,0)</f>
        <v>DIRECCION DE FINANCIACION DE VIVIENDA</v>
      </c>
      <c r="E473" s="6">
        <v>46045</v>
      </c>
      <c r="F473" s="6">
        <f>VLOOKUP(A473,[1]TODAS!$A$1:$T$2027,6,0)</f>
        <v>46048</v>
      </c>
      <c r="G473" s="27">
        <f>NETWORKDAYS(E473,F473,FESTIVOS!$A$17:$A$51)-1</f>
        <v>1</v>
      </c>
      <c r="H473" s="17" t="str">
        <f>VLOOKUP(A473,[1]TODAS!$A$1:$T$2027,14,0)</f>
        <v>FINALIZADO</v>
      </c>
      <c r="I473" s="6" t="str">
        <f>VLOOKUP(A473,[1]TODAS!$A$1:$T$2027,5,0)</f>
        <v>2-2026-4916, 2-2026-4916</v>
      </c>
      <c r="J473" s="3" t="s">
        <v>28</v>
      </c>
      <c r="K473" s="3" t="s">
        <v>19</v>
      </c>
    </row>
    <row r="474" spans="1:11" ht="14.5" x14ac:dyDescent="0.35">
      <c r="A474" s="5" t="s">
        <v>510</v>
      </c>
      <c r="B474" s="27">
        <v>470152026</v>
      </c>
      <c r="C474" s="5" t="str" cm="1">
        <f t="array" ref="C474">_xlfn.IFS(D474="CORRESPONDENCIA","SUBSECRETARÍA CORPORATIVA",D474="SUBSECRETARIA CORPORATIVA","SUBSECRETARÍA CORPORATIVA",D474="BIENES Y SERVICIOS","SUBSECRETARÍA CORPORATIVA",D474="DIRECCION DE CONTRATACION","SUBSECRETARÍA CORPORATIVA",D474="DIRECCION ADMINISTRATIVA","SUBSECRETARÍA CORPORATIVA",D474="DIRECCION FINANCIERA","SUBSECRETARÍA CORPORATIVA",D474="TALENTO HUMANO","SUBSECRETARÍA CORPORATIVA",D474="GESTION DOCUMENTAL","SUBSECRETARÍA CORPORATIVA",D474="SUBSECRETARIA DE VIVIENDA","SUBSECRETARÍA DE VIVIENDA",D474="DIRECCION DE APOYO A LA CONSTRUCCION","SUBSECRETARÍA DE VIVIENDA",D474="DIRECCION DE FINANCIACION DE VIVIENDA","SUBSECRETARÍA DE VIVIENDA",D474="DIRECCION DE MEJORAMIENTO HABITACIONAL","SUBSECRETARÍA DE VIVIENDA",D474="SUBDIRECCION DE RECURSOS PRIVADOS","SUBSECRETARÍA DE VIVIENDA",D474="SUBSECRETARIA DE PLANEACION Y POLITICAS","SUBSECRETARÍA DE PLANEACIÓN Y POLÍTICAS",D474="DIRECCION DE INFORMACION DE POLITICAS PUBLICAS","SUBSECRETARÍA DE PLANEACIÓN Y POLÍTICAS",D474="DIRECCION DE SERVICIOS PUBLICOS","SUBSECRETARÍA DE PLANEACIÓN Y POLÍTICAS",D474="DIRECCION DE GESTION DEL SUELO","SUBSECRETARÍA DE PLANEACIÓN Y POLÍTICAS",D474="SUBSECRETARIA DE INVESTIGACIONES Y CONTROL DE VIVIENDA","SUBSECRETARÍA DE INSPECCIÓN, VIGILANCIA Y CONTROL DE VIVIENDA",D474="DIRECCION DE PREVENCION, ARRENDAMIENTO Y CONTROL DE ENAJENACION","SUBSECRETARÍA DE INSPECCIÓN, VIGILANCIA Y CONTROL DE VIVIENDA",D474="DIRECCION DE INVESTIGACIONES Y CONTROL DE VIVIENDA","SUBSECRETARÍA DE INSPECCIÓN, VIGILANCIA Y CONTROL DE VIVIENDA",D474="SUBSECRETARIA DE INSPECCION, VIGILANCIA Y CONTROL DE VIVIENDA","SUBSECRETARÍA DE INSPECCIÓN, VIGILANCIA Y CONTROL DE VIVIENDA",D474="DESPACHO","DESPACHO DE LA SECRETARÍA",D474="DESPACHO DE LA SECRETARIA","DESPACHO DE LA SECRETARÍA",D474="SUBSECRETARIA JURIDICA","SUBSECRETARÍA JURÍDICA",D474="OFICINA DE CONTROL INTERNO","OFICINA DE CONTROL INTERNO",D474="OFICINA DE CONTROL DISCIPLINARIO INTERNO","OFICINA DE CONTROL DISCIPLINARIO INTERNO",D474="OFICINA ASESORA DE COMUNICACIONES","OFICINA ASESORA DE COMUNICACIONES",D474="SUBSECRETARIA DE INTERVENCIONES INTEGRALES","SUBSECRETARÍA DE INTERVENCIONES INTEGRALES",D474="DIRECCION DE HABITAT Y ENTORNOS","SUBSECRETARÍA DE INTERVENCIONES INTEGRALES",D474="DIRECCION DE OPERACIONES","SUBSECRETARÍA DE INTERVENCIONES INTEGRALES",D474="DIRECCION DE ESTRUCTURACION DE PROYECTOS","SUBSECRETARÍA DE INTERVENCIONES INTEGRALES",D474="OFICINA ASESORA DE PLANEACION","OFICINA ASESORA DE PLANEACIÓN",D474="OFICINA DE PARTICIPACION Y RELACIONAMIENTO CON LA CIUDADANIA","OFICINA DE PARTICIPACIÓN Y RELACIONAMIENTO CON LA CIUDADANÍA",D474="SERVICIO A LA CIUDADANIA","OFICINA DE PARTICIPACIÓN Y RELACIONAMIENTO CON LA CIUDADANÍA",D474="OFICINA DE TECNOLOGIA Y TRANSFORMACION DIGITAL","OFICINA DE TECNOLOGÍA Y TRANSFORMACIÓN DIGITAL")</f>
        <v>SUBSECRETARÍA JURÍDICA</v>
      </c>
      <c r="D474" s="5" t="str">
        <f>VLOOKUP(A474,[1]TODAS!$A$1:$T$2027,8,0)</f>
        <v>SUBSECRETARIA JURIDICA</v>
      </c>
      <c r="E474" s="6">
        <v>46045</v>
      </c>
      <c r="F474" s="6">
        <f>VLOOKUP(A474,[1]TODAS!$A$1:$T$2027,6,0)</f>
        <v>46056</v>
      </c>
      <c r="G474" s="27">
        <f>NETWORKDAYS(E474,F474,FESTIVOS!$A$17:$A$51)-1</f>
        <v>7</v>
      </c>
      <c r="H474" s="17" t="str">
        <f>VLOOKUP(A474,[1]TODAS!$A$1:$T$2027,14,0)</f>
        <v>FINALIZADO</v>
      </c>
      <c r="I474" s="6" t="str">
        <f>VLOOKUP(A474,[1]TODAS!$A$1:$T$2027,5,0)</f>
        <v>2-2026-6712, 2-2026-6712</v>
      </c>
      <c r="J474" s="3" t="s">
        <v>28</v>
      </c>
      <c r="K474" s="3" t="s">
        <v>19</v>
      </c>
    </row>
    <row r="475" spans="1:11" ht="14.5" x14ac:dyDescent="0.35">
      <c r="A475" s="5" t="s">
        <v>511</v>
      </c>
      <c r="B475" s="27">
        <v>470222026</v>
      </c>
      <c r="C475" s="5" t="str" cm="1">
        <f t="array" ref="C475">_xlfn.IFS(D475="CORRESPONDENCIA","SUBSECRETARÍA CORPORATIVA",D475="SUBSECRETARIA CORPORATIVA","SUBSECRETARÍA CORPORATIVA",D475="BIENES Y SERVICIOS","SUBSECRETARÍA CORPORATIVA",D475="DIRECCION DE CONTRATACION","SUBSECRETARÍA CORPORATIVA",D475="DIRECCION ADMINISTRATIVA","SUBSECRETARÍA CORPORATIVA",D475="DIRECCION FINANCIERA","SUBSECRETARÍA CORPORATIVA",D475="TALENTO HUMANO","SUBSECRETARÍA CORPORATIVA",D475="GESTION DOCUMENTAL","SUBSECRETARÍA CORPORATIVA",D475="SUBSECRETARIA DE VIVIENDA","SUBSECRETARÍA DE VIVIENDA",D475="DIRECCION DE APOYO A LA CONSTRUCCION","SUBSECRETARÍA DE VIVIENDA",D475="DIRECCION DE FINANCIACION DE VIVIENDA","SUBSECRETARÍA DE VIVIENDA",D475="DIRECCION DE MEJORAMIENTO HABITACIONAL","SUBSECRETARÍA DE VIVIENDA",D475="SUBDIRECCION DE RECURSOS PRIVADOS","SUBSECRETARÍA DE VIVIENDA",D475="SUBSECRETARIA DE PLANEACION Y POLITICAS","SUBSECRETARÍA DE PLANEACIÓN Y POLÍTICAS",D475="DIRECCION DE INFORMACION DE POLITICAS PUBLICAS","SUBSECRETARÍA DE PLANEACIÓN Y POLÍTICAS",D475="DIRECCION DE SERVICIOS PUBLICOS","SUBSECRETARÍA DE PLANEACIÓN Y POLÍTICAS",D475="DIRECCION DE GESTION DEL SUELO","SUBSECRETARÍA DE PLANEACIÓN Y POLÍTICAS",D475="SUBSECRETARIA DE INVESTIGACIONES Y CONTROL DE VIVIENDA","SUBSECRETARÍA DE INSPECCIÓN, VIGILANCIA Y CONTROL DE VIVIENDA",D475="DIRECCION DE PREVENCION, ARRENDAMIENTO Y CONTROL DE ENAJENACION","SUBSECRETARÍA DE INSPECCIÓN, VIGILANCIA Y CONTROL DE VIVIENDA",D475="DIRECCION DE INVESTIGACIONES Y CONTROL DE VIVIENDA","SUBSECRETARÍA DE INSPECCIÓN, VIGILANCIA Y CONTROL DE VIVIENDA",D475="SUBSECRETARIA DE INSPECCION, VIGILANCIA Y CONTROL DE VIVIENDA","SUBSECRETARÍA DE INSPECCIÓN, VIGILANCIA Y CONTROL DE VIVIENDA",D475="DESPACHO","DESPACHO DE LA SECRETARÍA",D475="DESPACHO DE LA SECRETARIA","DESPACHO DE LA SECRETARÍA",D475="SUBSECRETARIA JURIDICA","SUBSECRETARÍA JURÍDICA",D475="OFICINA DE CONTROL INTERNO","OFICINA DE CONTROL INTERNO",D475="OFICINA DE CONTROL DISCIPLINARIO INTERNO","OFICINA DE CONTROL DISCIPLINARIO INTERNO",D475="OFICINA ASESORA DE COMUNICACIONES","OFICINA ASESORA DE COMUNICACIONES",D475="SUBSECRETARIA DE INTERVENCIONES INTEGRALES","SUBSECRETARÍA DE INTERVENCIONES INTEGRALES",D475="DIRECCION DE HABITAT Y ENTORNOS","SUBSECRETARÍA DE INTERVENCIONES INTEGRALES",D475="DIRECCION DE OPERACIONES","SUBSECRETARÍA DE INTERVENCIONES INTEGRALES",D475="DIRECCION DE ESTRUCTURACION DE PROYECTOS","SUBSECRETARÍA DE INTERVENCIONES INTEGRALES",D475="OFICINA ASESORA DE PLANEACION","OFICINA ASESORA DE PLANEACIÓN",D475="OFICINA DE PARTICIPACION Y RELACIONAMIENTO CON LA CIUDADANIA","OFICINA DE PARTICIPACIÓN Y RELACIONAMIENTO CON LA CIUDADANÍA",D475="SERVICIO A LA CIUDADANIA","OFICINA DE PARTICIPACIÓN Y RELACIONAMIENTO CON LA CIUDADANÍA",D475="OFICINA DE TECNOLOGIA Y TRANSFORMACION DIGITAL","OFICINA DE TECNOLOGÍA Y TRANSFORMACIÓN DIGITAL")</f>
        <v>SUBSECRETARÍA DE VIVIENDA</v>
      </c>
      <c r="D475" s="5" t="str">
        <f>VLOOKUP(A475,[1]TODAS!$A$1:$T$2027,8,0)</f>
        <v>DIRECCION DE FINANCIACION DE VIVIENDA</v>
      </c>
      <c r="E475" s="6">
        <v>46045</v>
      </c>
      <c r="F475" s="6">
        <f>VLOOKUP(A475,[1]TODAS!$A$1:$T$2027,6,0)</f>
        <v>46048</v>
      </c>
      <c r="G475" s="27">
        <f>NETWORKDAYS(E475,F475,FESTIVOS!$A$17:$A$51)-1</f>
        <v>1</v>
      </c>
      <c r="H475" s="17" t="str">
        <f>VLOOKUP(A475,[1]TODAS!$A$1:$T$2027,14,0)</f>
        <v>FINALIZADO</v>
      </c>
      <c r="I475" s="6" t="str">
        <f>VLOOKUP(A475,[1]TODAS!$A$1:$T$2027,5,0)</f>
        <v>2-2026-4915, 2-2026-4915</v>
      </c>
      <c r="J475" s="3" t="s">
        <v>28</v>
      </c>
      <c r="K475" s="3" t="s">
        <v>19</v>
      </c>
    </row>
    <row r="476" spans="1:11" ht="14.5" x14ac:dyDescent="0.35">
      <c r="A476" s="5" t="s">
        <v>512</v>
      </c>
      <c r="B476" s="27">
        <v>470842026</v>
      </c>
      <c r="C476" s="5" t="str" cm="1">
        <f t="array" ref="C476">_xlfn.IFS(D476="CORRESPONDENCIA","SUBSECRETARÍA CORPORATIVA",D476="SUBSECRETARIA CORPORATIVA","SUBSECRETARÍA CORPORATIVA",D476="BIENES Y SERVICIOS","SUBSECRETARÍA CORPORATIVA",D476="DIRECCION DE CONTRATACION","SUBSECRETARÍA CORPORATIVA",D476="DIRECCION ADMINISTRATIVA","SUBSECRETARÍA CORPORATIVA",D476="DIRECCION FINANCIERA","SUBSECRETARÍA CORPORATIVA",D476="TALENTO HUMANO","SUBSECRETARÍA CORPORATIVA",D476="GESTION DOCUMENTAL","SUBSECRETARÍA CORPORATIVA",D476="SUBSECRETARIA DE VIVIENDA","SUBSECRETARÍA DE VIVIENDA",D476="DIRECCION DE APOYO A LA CONSTRUCCION","SUBSECRETARÍA DE VIVIENDA",D476="DIRECCION DE FINANCIACION DE VIVIENDA","SUBSECRETARÍA DE VIVIENDA",D476="DIRECCION DE MEJORAMIENTO HABITACIONAL","SUBSECRETARÍA DE VIVIENDA",D476="SUBDIRECCION DE RECURSOS PRIVADOS","SUBSECRETARÍA DE VIVIENDA",D476="SUBSECRETARIA DE PLANEACION Y POLITICAS","SUBSECRETARÍA DE PLANEACIÓN Y POLÍTICAS",D476="DIRECCION DE INFORMACION DE POLITICAS PUBLICAS","SUBSECRETARÍA DE PLANEACIÓN Y POLÍTICAS",D476="DIRECCION DE SERVICIOS PUBLICOS","SUBSECRETARÍA DE PLANEACIÓN Y POLÍTICAS",D476="DIRECCION DE GESTION DEL SUELO","SUBSECRETARÍA DE PLANEACIÓN Y POLÍTICAS",D476="SUBSECRETARIA DE INVESTIGACIONES Y CONTROL DE VIVIENDA","SUBSECRETARÍA DE INSPECCIÓN, VIGILANCIA Y CONTROL DE VIVIENDA",D476="DIRECCION DE PREVENCION, ARRENDAMIENTO Y CONTROL DE ENAJENACION","SUBSECRETARÍA DE INSPECCIÓN, VIGILANCIA Y CONTROL DE VIVIENDA",D476="DIRECCION DE INVESTIGACIONES Y CONTROL DE VIVIENDA","SUBSECRETARÍA DE INSPECCIÓN, VIGILANCIA Y CONTROL DE VIVIENDA",D476="SUBSECRETARIA DE INSPECCION, VIGILANCIA Y CONTROL DE VIVIENDA","SUBSECRETARÍA DE INSPECCIÓN, VIGILANCIA Y CONTROL DE VIVIENDA",D476="DESPACHO","DESPACHO DE LA SECRETARÍA",D476="DESPACHO DE LA SECRETARIA","DESPACHO DE LA SECRETARÍA",D476="SUBSECRETARIA JURIDICA","SUBSECRETARÍA JURÍDICA",D476="OFICINA DE CONTROL INTERNO","OFICINA DE CONTROL INTERNO",D476="OFICINA DE CONTROL DISCIPLINARIO INTERNO","OFICINA DE CONTROL DISCIPLINARIO INTERNO",D476="OFICINA ASESORA DE COMUNICACIONES","OFICINA ASESORA DE COMUNICACIONES",D476="SUBSECRETARIA DE INTERVENCIONES INTEGRALES","SUBSECRETARÍA DE INTERVENCIONES INTEGRALES",D476="DIRECCION DE HABITAT Y ENTORNOS","SUBSECRETARÍA DE INTERVENCIONES INTEGRALES",D476="DIRECCION DE OPERACIONES","SUBSECRETARÍA DE INTERVENCIONES INTEGRALES",D476="DIRECCION DE ESTRUCTURACION DE PROYECTOS","SUBSECRETARÍA DE INTERVENCIONES INTEGRALES",D476="OFICINA ASESORA DE PLANEACION","OFICINA ASESORA DE PLANEACIÓN",D476="OFICINA DE PARTICIPACION Y RELACIONAMIENTO CON LA CIUDADANIA","OFICINA DE PARTICIPACIÓN Y RELACIONAMIENTO CON LA CIUDADANÍA",D476="SERVICIO A LA CIUDADANIA","OFICINA DE PARTICIPACIÓN Y RELACIONAMIENTO CON LA CIUDADANÍA",D476="OFICINA DE TECNOLOGIA Y TRANSFORMACION DIGITAL","OFICINA DE TECNOLOGÍA Y TRANSFORMACIÓN DIGITAL")</f>
        <v>SUBSECRETARÍA DE VIVIENDA</v>
      </c>
      <c r="D476" s="5" t="str">
        <f>VLOOKUP(A476,[1]TODAS!$A$1:$T$2027,8,0)</f>
        <v>DIRECCION DE FINANCIACION DE VIVIENDA</v>
      </c>
      <c r="E476" s="6">
        <v>46045</v>
      </c>
      <c r="F476" s="6">
        <f>VLOOKUP(A476,[1]TODAS!$A$1:$T$2027,6,0)</f>
        <v>46051</v>
      </c>
      <c r="G476" s="27">
        <f>NETWORKDAYS(E476,F476,FESTIVOS!$A$17:$A$51)-1</f>
        <v>4</v>
      </c>
      <c r="H476" s="17" t="str">
        <f>VLOOKUP(A476,[1]TODAS!$A$1:$T$2027,14,0)</f>
        <v>FINALIZADO</v>
      </c>
      <c r="I476" s="6" t="str">
        <f>VLOOKUP(A476,[1]TODAS!$A$1:$T$2027,5,0)</f>
        <v>2-2026-5788, 2-2026-5788</v>
      </c>
      <c r="J476" s="3" t="s">
        <v>28</v>
      </c>
      <c r="K476" s="3" t="s">
        <v>19</v>
      </c>
    </row>
    <row r="477" spans="1:11" ht="14.5" x14ac:dyDescent="0.35">
      <c r="A477" s="5" t="s">
        <v>513</v>
      </c>
      <c r="B477" s="27">
        <v>470932026</v>
      </c>
      <c r="C477" s="5" t="str" cm="1">
        <f t="array" ref="C477">_xlfn.IFS(D477="CORRESPONDENCIA","SUBSECRETARÍA CORPORATIVA",D477="SUBSECRETARIA CORPORATIVA","SUBSECRETARÍA CORPORATIVA",D477="BIENES Y SERVICIOS","SUBSECRETARÍA CORPORATIVA",D477="DIRECCION DE CONTRATACION","SUBSECRETARÍA CORPORATIVA",D477="DIRECCION ADMINISTRATIVA","SUBSECRETARÍA CORPORATIVA",D477="DIRECCION FINANCIERA","SUBSECRETARÍA CORPORATIVA",D477="TALENTO HUMANO","SUBSECRETARÍA CORPORATIVA",D477="GESTION DOCUMENTAL","SUBSECRETARÍA CORPORATIVA",D477="SUBSECRETARIA DE VIVIENDA","SUBSECRETARÍA DE VIVIENDA",D477="DIRECCION DE APOYO A LA CONSTRUCCION","SUBSECRETARÍA DE VIVIENDA",D477="DIRECCION DE FINANCIACION DE VIVIENDA","SUBSECRETARÍA DE VIVIENDA",D477="DIRECCION DE MEJORAMIENTO HABITACIONAL","SUBSECRETARÍA DE VIVIENDA",D477="SUBDIRECCION DE RECURSOS PRIVADOS","SUBSECRETARÍA DE VIVIENDA",D477="SUBSECRETARIA DE PLANEACION Y POLITICAS","SUBSECRETARÍA DE PLANEACIÓN Y POLÍTICAS",D477="DIRECCION DE INFORMACION DE POLITICAS PUBLICAS","SUBSECRETARÍA DE PLANEACIÓN Y POLÍTICAS",D477="DIRECCION DE SERVICIOS PUBLICOS","SUBSECRETARÍA DE PLANEACIÓN Y POLÍTICAS",D477="DIRECCION DE GESTION DEL SUELO","SUBSECRETARÍA DE PLANEACIÓN Y POLÍTICAS",D477="SUBSECRETARIA DE INVESTIGACIONES Y CONTROL DE VIVIENDA","SUBSECRETARÍA DE INSPECCIÓN, VIGILANCIA Y CONTROL DE VIVIENDA",D477="DIRECCION DE PREVENCION, ARRENDAMIENTO Y CONTROL DE ENAJENACION","SUBSECRETARÍA DE INSPECCIÓN, VIGILANCIA Y CONTROL DE VIVIENDA",D477="DIRECCION DE INVESTIGACIONES Y CONTROL DE VIVIENDA","SUBSECRETARÍA DE INSPECCIÓN, VIGILANCIA Y CONTROL DE VIVIENDA",D477="SUBSECRETARIA DE INSPECCION, VIGILANCIA Y CONTROL DE VIVIENDA","SUBSECRETARÍA DE INSPECCIÓN, VIGILANCIA Y CONTROL DE VIVIENDA",D477="DESPACHO","DESPACHO DE LA SECRETARÍA",D477="DESPACHO DE LA SECRETARIA","DESPACHO DE LA SECRETARÍA",D477="SUBSECRETARIA JURIDICA","SUBSECRETARÍA JURÍDICA",D477="OFICINA DE CONTROL INTERNO","OFICINA DE CONTROL INTERNO",D477="OFICINA DE CONTROL DISCIPLINARIO INTERNO","OFICINA DE CONTROL DISCIPLINARIO INTERNO",D477="OFICINA ASESORA DE COMUNICACIONES","OFICINA ASESORA DE COMUNICACIONES",D477="SUBSECRETARIA DE INTERVENCIONES INTEGRALES","SUBSECRETARÍA DE INTERVENCIONES INTEGRALES",D477="DIRECCION DE HABITAT Y ENTORNOS","SUBSECRETARÍA DE INTERVENCIONES INTEGRALES",D477="DIRECCION DE OPERACIONES","SUBSECRETARÍA DE INTERVENCIONES INTEGRALES",D477="DIRECCION DE ESTRUCTURACION DE PROYECTOS","SUBSECRETARÍA DE INTERVENCIONES INTEGRALES",D477="OFICINA ASESORA DE PLANEACION","OFICINA ASESORA DE PLANEACIÓN",D477="OFICINA DE PARTICIPACION Y RELACIONAMIENTO CON LA CIUDADANIA","OFICINA DE PARTICIPACIÓN Y RELACIONAMIENTO CON LA CIUDADANÍA",D477="SERVICIO A LA CIUDADANIA","OFICINA DE PARTICIPACIÓN Y RELACIONAMIENTO CON LA CIUDADANÍA",D477="OFICINA DE TECNOLOGIA Y TRANSFORMACION DIGITAL","OFICINA DE TECNOLOGÍA Y TRANSFORMACIÓN DIGITAL")</f>
        <v>SUBSECRETARÍA DE VIVIENDA</v>
      </c>
      <c r="D477" s="5" t="str">
        <f>VLOOKUP(A477,[1]TODAS!$A$1:$T$2027,8,0)</f>
        <v>DIRECCION DE FINANCIACION DE VIVIENDA</v>
      </c>
      <c r="E477" s="6">
        <v>46045</v>
      </c>
      <c r="F477" s="6">
        <f>VLOOKUP(A477,[1]TODAS!$A$1:$T$2027,6,0)</f>
        <v>46052</v>
      </c>
      <c r="G477" s="27">
        <f>NETWORKDAYS(E477,F477,FESTIVOS!$A$17:$A$51)-1</f>
        <v>5</v>
      </c>
      <c r="H477" s="17" t="str">
        <f>VLOOKUP(A477,[1]TODAS!$A$1:$T$2027,14,0)</f>
        <v>FINALIZADO</v>
      </c>
      <c r="I477" s="6" t="str">
        <f>VLOOKUP(A477,[1]TODAS!$A$1:$T$2027,5,0)</f>
        <v>2-2026-6201, 2-2026-6201</v>
      </c>
      <c r="J477" s="3" t="s">
        <v>28</v>
      </c>
      <c r="K477" s="3" t="s">
        <v>19</v>
      </c>
    </row>
    <row r="478" spans="1:11" ht="14.5" x14ac:dyDescent="0.35">
      <c r="A478" s="5" t="s">
        <v>514</v>
      </c>
      <c r="B478" s="27">
        <v>471002026</v>
      </c>
      <c r="C478" s="5" t="str" cm="1">
        <f t="array" ref="C478">_xlfn.IFS(D478="CORRESPONDENCIA","SUBSECRETARÍA CORPORATIVA",D478="SUBSECRETARIA CORPORATIVA","SUBSECRETARÍA CORPORATIVA",D478="BIENES Y SERVICIOS","SUBSECRETARÍA CORPORATIVA",D478="DIRECCION DE CONTRATACION","SUBSECRETARÍA CORPORATIVA",D478="DIRECCION ADMINISTRATIVA","SUBSECRETARÍA CORPORATIVA",D478="DIRECCION FINANCIERA","SUBSECRETARÍA CORPORATIVA",D478="TALENTO HUMANO","SUBSECRETARÍA CORPORATIVA",D478="GESTION DOCUMENTAL","SUBSECRETARÍA CORPORATIVA",D478="SUBSECRETARIA DE VIVIENDA","SUBSECRETARÍA DE VIVIENDA",D478="DIRECCION DE APOYO A LA CONSTRUCCION","SUBSECRETARÍA DE VIVIENDA",D478="DIRECCION DE FINANCIACION DE VIVIENDA","SUBSECRETARÍA DE VIVIENDA",D478="DIRECCION DE MEJORAMIENTO HABITACIONAL","SUBSECRETARÍA DE VIVIENDA",D478="SUBDIRECCION DE RECURSOS PRIVADOS","SUBSECRETARÍA DE VIVIENDA",D478="SUBSECRETARIA DE PLANEACION Y POLITICAS","SUBSECRETARÍA DE PLANEACIÓN Y POLÍTICAS",D478="DIRECCION DE INFORMACION DE POLITICAS PUBLICAS","SUBSECRETARÍA DE PLANEACIÓN Y POLÍTICAS",D478="DIRECCION DE SERVICIOS PUBLICOS","SUBSECRETARÍA DE PLANEACIÓN Y POLÍTICAS",D478="DIRECCION DE GESTION DEL SUELO","SUBSECRETARÍA DE PLANEACIÓN Y POLÍTICAS",D478="SUBSECRETARIA DE INVESTIGACIONES Y CONTROL DE VIVIENDA","SUBSECRETARÍA DE INSPECCIÓN, VIGILANCIA Y CONTROL DE VIVIENDA",D478="DIRECCION DE PREVENCION, ARRENDAMIENTO Y CONTROL DE ENAJENACION","SUBSECRETARÍA DE INSPECCIÓN, VIGILANCIA Y CONTROL DE VIVIENDA",D478="DIRECCION DE INVESTIGACIONES Y CONTROL DE VIVIENDA","SUBSECRETARÍA DE INSPECCIÓN, VIGILANCIA Y CONTROL DE VIVIENDA",D478="SUBSECRETARIA DE INSPECCION, VIGILANCIA Y CONTROL DE VIVIENDA","SUBSECRETARÍA DE INSPECCIÓN, VIGILANCIA Y CONTROL DE VIVIENDA",D478="DESPACHO","DESPACHO DE LA SECRETARÍA",D478="DESPACHO DE LA SECRETARIA","DESPACHO DE LA SECRETARÍA",D478="SUBSECRETARIA JURIDICA","SUBSECRETARÍA JURÍDICA",D478="OFICINA DE CONTROL INTERNO","OFICINA DE CONTROL INTERNO",D478="OFICINA DE CONTROL DISCIPLINARIO INTERNO","OFICINA DE CONTROL DISCIPLINARIO INTERNO",D478="OFICINA ASESORA DE COMUNICACIONES","OFICINA ASESORA DE COMUNICACIONES",D478="SUBSECRETARIA DE INTERVENCIONES INTEGRALES","SUBSECRETARÍA DE INTERVENCIONES INTEGRALES",D478="DIRECCION DE HABITAT Y ENTORNOS","SUBSECRETARÍA DE INTERVENCIONES INTEGRALES",D478="DIRECCION DE OPERACIONES","SUBSECRETARÍA DE INTERVENCIONES INTEGRALES",D478="DIRECCION DE ESTRUCTURACION DE PROYECTOS","SUBSECRETARÍA DE INTERVENCIONES INTEGRALES",D478="OFICINA ASESORA DE PLANEACION","OFICINA ASESORA DE PLANEACIÓN",D478="OFICINA DE PARTICIPACION Y RELACIONAMIENTO CON LA CIUDADANIA","OFICINA DE PARTICIPACIÓN Y RELACIONAMIENTO CON LA CIUDADANÍA",D478="SERVICIO A LA CIUDADANIA","OFICINA DE PARTICIPACIÓN Y RELACIONAMIENTO CON LA CIUDADANÍA",D478="OFICINA DE TECNOLOGIA Y TRANSFORMACION DIGITAL","OFICINA DE TECNOLOGÍA Y TRANSFORMACIÓN DIGITAL")</f>
        <v>SUBSECRETARÍA CORPORATIVA</v>
      </c>
      <c r="D478" s="5" t="str">
        <f>VLOOKUP(A478,[1]TODAS!$A$1:$T$2027,8,0)</f>
        <v>TALENTO HUMANO</v>
      </c>
      <c r="E478" s="6">
        <v>46045</v>
      </c>
      <c r="F478" s="6">
        <f>VLOOKUP(A478,[1]TODAS!$A$1:$T$2027,6,0)</f>
        <v>46059</v>
      </c>
      <c r="G478" s="27">
        <f>NETWORKDAYS(E478,F478,FESTIVOS!$A$17:$A$51)-1</f>
        <v>10</v>
      </c>
      <c r="H478" s="17" t="str">
        <f>VLOOKUP(A478,[1]TODAS!$A$1:$T$2027,14,0)</f>
        <v>FINALIZADO</v>
      </c>
      <c r="I478" s="6" t="str">
        <f>VLOOKUP(A478,[1]TODAS!$A$1:$T$2027,5,0)</f>
        <v>2-2026-7378, 2-2026-7378</v>
      </c>
      <c r="J478" s="3" t="s">
        <v>28</v>
      </c>
      <c r="K478" s="3" t="s">
        <v>19</v>
      </c>
    </row>
    <row r="479" spans="1:11" ht="14.5" x14ac:dyDescent="0.35">
      <c r="A479" s="5" t="s">
        <v>515</v>
      </c>
      <c r="B479" s="27">
        <v>471212026</v>
      </c>
      <c r="C479" s="5" t="str" cm="1">
        <f t="array" ref="C479">_xlfn.IFS(D479="CORRESPONDENCIA","SUBSECRETARÍA CORPORATIVA",D479="SUBSECRETARIA CORPORATIVA","SUBSECRETARÍA CORPORATIVA",D479="BIENES Y SERVICIOS","SUBSECRETARÍA CORPORATIVA",D479="DIRECCION DE CONTRATACION","SUBSECRETARÍA CORPORATIVA",D479="DIRECCION ADMINISTRATIVA","SUBSECRETARÍA CORPORATIVA",D479="DIRECCION FINANCIERA","SUBSECRETARÍA CORPORATIVA",D479="TALENTO HUMANO","SUBSECRETARÍA CORPORATIVA",D479="GESTION DOCUMENTAL","SUBSECRETARÍA CORPORATIVA",D479="SUBSECRETARIA DE VIVIENDA","SUBSECRETARÍA DE VIVIENDA",D479="DIRECCION DE APOYO A LA CONSTRUCCION","SUBSECRETARÍA DE VIVIENDA",D479="DIRECCION DE FINANCIACION DE VIVIENDA","SUBSECRETARÍA DE VIVIENDA",D479="DIRECCION DE MEJORAMIENTO HABITACIONAL","SUBSECRETARÍA DE VIVIENDA",D479="SUBDIRECCION DE RECURSOS PRIVADOS","SUBSECRETARÍA DE VIVIENDA",D479="SUBSECRETARIA DE PLANEACION Y POLITICAS","SUBSECRETARÍA DE PLANEACIÓN Y POLÍTICAS",D479="DIRECCION DE INFORMACION DE POLITICAS PUBLICAS","SUBSECRETARÍA DE PLANEACIÓN Y POLÍTICAS",D479="DIRECCION DE SERVICIOS PUBLICOS","SUBSECRETARÍA DE PLANEACIÓN Y POLÍTICAS",D479="DIRECCION DE GESTION DEL SUELO","SUBSECRETARÍA DE PLANEACIÓN Y POLÍTICAS",D479="SUBSECRETARIA DE INVESTIGACIONES Y CONTROL DE VIVIENDA","SUBSECRETARÍA DE INSPECCIÓN, VIGILANCIA Y CONTROL DE VIVIENDA",D479="DIRECCION DE PREVENCION, ARRENDAMIENTO Y CONTROL DE ENAJENACION","SUBSECRETARÍA DE INSPECCIÓN, VIGILANCIA Y CONTROL DE VIVIENDA",D479="DIRECCION DE INVESTIGACIONES Y CONTROL DE VIVIENDA","SUBSECRETARÍA DE INSPECCIÓN, VIGILANCIA Y CONTROL DE VIVIENDA",D479="SUBSECRETARIA DE INSPECCION, VIGILANCIA Y CONTROL DE VIVIENDA","SUBSECRETARÍA DE INSPECCIÓN, VIGILANCIA Y CONTROL DE VIVIENDA",D479="DESPACHO","DESPACHO DE LA SECRETARÍA",D479="DESPACHO DE LA SECRETARIA","DESPACHO DE LA SECRETARÍA",D479="SUBSECRETARIA JURIDICA","SUBSECRETARÍA JURÍDICA",D479="OFICINA DE CONTROL INTERNO","OFICINA DE CONTROL INTERNO",D479="OFICINA DE CONTROL DISCIPLINARIO INTERNO","OFICINA DE CONTROL DISCIPLINARIO INTERNO",D479="OFICINA ASESORA DE COMUNICACIONES","OFICINA ASESORA DE COMUNICACIONES",D479="SUBSECRETARIA DE INTERVENCIONES INTEGRALES","SUBSECRETARÍA DE INTERVENCIONES INTEGRALES",D479="DIRECCION DE HABITAT Y ENTORNOS","SUBSECRETARÍA DE INTERVENCIONES INTEGRALES",D479="DIRECCION DE OPERACIONES","SUBSECRETARÍA DE INTERVENCIONES INTEGRALES",D479="DIRECCION DE ESTRUCTURACION DE PROYECTOS","SUBSECRETARÍA DE INTERVENCIONES INTEGRALES",D479="OFICINA ASESORA DE PLANEACION","OFICINA ASESORA DE PLANEACIÓN",D479="OFICINA DE PARTICIPACION Y RELACIONAMIENTO CON LA CIUDADANIA","OFICINA DE PARTICIPACIÓN Y RELACIONAMIENTO CON LA CIUDADANÍA",D479="SERVICIO A LA CIUDADANIA","OFICINA DE PARTICIPACIÓN Y RELACIONAMIENTO CON LA CIUDADANÍA",D479="OFICINA DE TECNOLOGIA Y TRANSFORMACION DIGITAL","OFICINA DE TECNOLOGÍA Y TRANSFORMACIÓN DIGITAL")</f>
        <v>SUBSECRETARÍA DE VIVIENDA</v>
      </c>
      <c r="D479" s="5" t="str">
        <f>VLOOKUP(A479,[1]TODAS!$A$1:$T$2027,8,0)</f>
        <v>DIRECCION DE FINANCIACION DE VIVIENDA</v>
      </c>
      <c r="E479" s="6">
        <v>46045</v>
      </c>
      <c r="F479" s="6">
        <f>VLOOKUP(A479,[1]TODAS!$A$1:$T$2027,6,0)</f>
        <v>46055</v>
      </c>
      <c r="G479" s="27">
        <f>NETWORKDAYS(E479,F479,FESTIVOS!$A$17:$A$51)-1</f>
        <v>6</v>
      </c>
      <c r="H479" s="17" t="str">
        <f>VLOOKUP(A479,[1]TODAS!$A$1:$T$2027,14,0)</f>
        <v>FINALIZADO</v>
      </c>
      <c r="I479" s="6" t="str">
        <f>VLOOKUP(A479,[1]TODAS!$A$1:$T$2027,5,0)</f>
        <v>2-2026-6519, 2-2026-6519</v>
      </c>
      <c r="J479" s="3" t="s">
        <v>28</v>
      </c>
      <c r="K479" s="3" t="s">
        <v>19</v>
      </c>
    </row>
    <row r="480" spans="1:11" ht="14.5" x14ac:dyDescent="0.35">
      <c r="A480" s="5" t="s">
        <v>516</v>
      </c>
      <c r="B480" s="27">
        <v>472572026</v>
      </c>
      <c r="C480" s="5" t="str" cm="1">
        <f t="array" ref="C480">_xlfn.IFS(D480="CORRESPONDENCIA","SUBSECRETARÍA CORPORATIVA",D480="SUBSECRETARIA CORPORATIVA","SUBSECRETARÍA CORPORATIVA",D480="BIENES Y SERVICIOS","SUBSECRETARÍA CORPORATIVA",D480="DIRECCION DE CONTRATACION","SUBSECRETARÍA CORPORATIVA",D480="DIRECCION ADMINISTRATIVA","SUBSECRETARÍA CORPORATIVA",D480="DIRECCION FINANCIERA","SUBSECRETARÍA CORPORATIVA",D480="TALENTO HUMANO","SUBSECRETARÍA CORPORATIVA",D480="GESTION DOCUMENTAL","SUBSECRETARÍA CORPORATIVA",D480="SUBSECRETARIA DE VIVIENDA","SUBSECRETARÍA DE VIVIENDA",D480="DIRECCION DE APOYO A LA CONSTRUCCION","SUBSECRETARÍA DE VIVIENDA",D480="DIRECCION DE FINANCIACION DE VIVIENDA","SUBSECRETARÍA DE VIVIENDA",D480="DIRECCION DE MEJORAMIENTO HABITACIONAL","SUBSECRETARÍA DE VIVIENDA",D480="SUBDIRECCION DE RECURSOS PRIVADOS","SUBSECRETARÍA DE VIVIENDA",D480="SUBSECRETARIA DE PLANEACION Y POLITICAS","SUBSECRETARÍA DE PLANEACIÓN Y POLÍTICAS",D480="DIRECCION DE INFORMACION DE POLITICAS PUBLICAS","SUBSECRETARÍA DE PLANEACIÓN Y POLÍTICAS",D480="DIRECCION DE SERVICIOS PUBLICOS","SUBSECRETARÍA DE PLANEACIÓN Y POLÍTICAS",D480="DIRECCION DE GESTION DEL SUELO","SUBSECRETARÍA DE PLANEACIÓN Y POLÍTICAS",D480="SUBSECRETARIA DE INVESTIGACIONES Y CONTROL DE VIVIENDA","SUBSECRETARÍA DE INSPECCIÓN, VIGILANCIA Y CONTROL DE VIVIENDA",D480="DIRECCION DE PREVENCION, ARRENDAMIENTO Y CONTROL DE ENAJENACION","SUBSECRETARÍA DE INSPECCIÓN, VIGILANCIA Y CONTROL DE VIVIENDA",D480="DIRECCION DE INVESTIGACIONES Y CONTROL DE VIVIENDA","SUBSECRETARÍA DE INSPECCIÓN, VIGILANCIA Y CONTROL DE VIVIENDA",D480="SUBSECRETARIA DE INSPECCION, VIGILANCIA Y CONTROL DE VIVIENDA","SUBSECRETARÍA DE INSPECCIÓN, VIGILANCIA Y CONTROL DE VIVIENDA",D480="DESPACHO","DESPACHO DE LA SECRETARÍA",D480="DESPACHO DE LA SECRETARIA","DESPACHO DE LA SECRETARÍA",D480="SUBSECRETARIA JURIDICA","SUBSECRETARÍA JURÍDICA",D480="OFICINA DE CONTROL INTERNO","OFICINA DE CONTROL INTERNO",D480="OFICINA DE CONTROL DISCIPLINARIO INTERNO","OFICINA DE CONTROL DISCIPLINARIO INTERNO",D480="OFICINA ASESORA DE COMUNICACIONES","OFICINA ASESORA DE COMUNICACIONES",D480="SUBSECRETARIA DE INTERVENCIONES INTEGRALES","SUBSECRETARÍA DE INTERVENCIONES INTEGRALES",D480="DIRECCION DE HABITAT Y ENTORNOS","SUBSECRETARÍA DE INTERVENCIONES INTEGRALES",D480="DIRECCION DE OPERACIONES","SUBSECRETARÍA DE INTERVENCIONES INTEGRALES",D480="DIRECCION DE ESTRUCTURACION DE PROYECTOS","SUBSECRETARÍA DE INTERVENCIONES INTEGRALES",D480="OFICINA ASESORA DE PLANEACION","OFICINA ASESORA DE PLANEACIÓN",D480="OFICINA DE PARTICIPACION Y RELACIONAMIENTO CON LA CIUDADANIA","OFICINA DE PARTICIPACIÓN Y RELACIONAMIENTO CON LA CIUDADANÍA",D480="SERVICIO A LA CIUDADANIA","OFICINA DE PARTICIPACIÓN Y RELACIONAMIENTO CON LA CIUDADANÍA",D480="OFICINA DE TECNOLOGIA Y TRANSFORMACION DIGITAL","OFICINA DE TECNOLOGÍA Y TRANSFORMACIÓN DIGITAL")</f>
        <v>SUBSECRETARÍA DE VIVIENDA</v>
      </c>
      <c r="D480" s="5" t="str">
        <f>VLOOKUP(A480,[1]TODAS!$A$1:$T$2027,8,0)</f>
        <v>DIRECCION DE FINANCIACION DE VIVIENDA</v>
      </c>
      <c r="E480" s="6">
        <v>46045</v>
      </c>
      <c r="F480" s="6">
        <f>VLOOKUP(A480,[1]TODAS!$A$1:$T$2027,6,0)</f>
        <v>46057</v>
      </c>
      <c r="G480" s="27">
        <f>NETWORKDAYS(E480,F480,FESTIVOS!$A$17:$A$51)-1</f>
        <v>8</v>
      </c>
      <c r="H480" s="17" t="str">
        <f>VLOOKUP(A480,[1]TODAS!$A$1:$T$2027,14,0)</f>
        <v>FINALIZADO</v>
      </c>
      <c r="I480" s="6" t="str">
        <f>VLOOKUP(A480,[1]TODAS!$A$1:$T$2027,5,0)</f>
        <v>2-2026-7025, 2-2026-7025</v>
      </c>
      <c r="J480" s="3" t="s">
        <v>28</v>
      </c>
      <c r="K480" s="3" t="s">
        <v>19</v>
      </c>
    </row>
    <row r="481" spans="1:11" ht="14.5" x14ac:dyDescent="0.35">
      <c r="A481" s="5" t="s">
        <v>517</v>
      </c>
      <c r="B481" s="27">
        <v>473042026</v>
      </c>
      <c r="C481" s="5" t="str" cm="1">
        <f t="array" ref="C481">_xlfn.IFS(D481="CORRESPONDENCIA","SUBSECRETARÍA CORPORATIVA",D481="SUBSECRETARIA CORPORATIVA","SUBSECRETARÍA CORPORATIVA",D481="BIENES Y SERVICIOS","SUBSECRETARÍA CORPORATIVA",D481="DIRECCION DE CONTRATACION","SUBSECRETARÍA CORPORATIVA",D481="DIRECCION ADMINISTRATIVA","SUBSECRETARÍA CORPORATIVA",D481="DIRECCION FINANCIERA","SUBSECRETARÍA CORPORATIVA",D481="TALENTO HUMANO","SUBSECRETARÍA CORPORATIVA",D481="GESTION DOCUMENTAL","SUBSECRETARÍA CORPORATIVA",D481="SUBSECRETARIA DE VIVIENDA","SUBSECRETARÍA DE VIVIENDA",D481="DIRECCION DE APOYO A LA CONSTRUCCION","SUBSECRETARÍA DE VIVIENDA",D481="DIRECCION DE FINANCIACION DE VIVIENDA","SUBSECRETARÍA DE VIVIENDA",D481="DIRECCION DE MEJORAMIENTO HABITACIONAL","SUBSECRETARÍA DE VIVIENDA",D481="SUBDIRECCION DE RECURSOS PRIVADOS","SUBSECRETARÍA DE VIVIENDA",D481="SUBSECRETARIA DE PLANEACION Y POLITICAS","SUBSECRETARÍA DE PLANEACIÓN Y POLÍTICAS",D481="DIRECCION DE INFORMACION DE POLITICAS PUBLICAS","SUBSECRETARÍA DE PLANEACIÓN Y POLÍTICAS",D481="DIRECCION DE SERVICIOS PUBLICOS","SUBSECRETARÍA DE PLANEACIÓN Y POLÍTICAS",D481="DIRECCION DE GESTION DEL SUELO","SUBSECRETARÍA DE PLANEACIÓN Y POLÍTICAS",D481="SUBSECRETARIA DE INVESTIGACIONES Y CONTROL DE VIVIENDA","SUBSECRETARÍA DE INSPECCIÓN, VIGILANCIA Y CONTROL DE VIVIENDA",D481="DIRECCION DE PREVENCION, ARRENDAMIENTO Y CONTROL DE ENAJENACION","SUBSECRETARÍA DE INSPECCIÓN, VIGILANCIA Y CONTROL DE VIVIENDA",D481="DIRECCION DE INVESTIGACIONES Y CONTROL DE VIVIENDA","SUBSECRETARÍA DE INSPECCIÓN, VIGILANCIA Y CONTROL DE VIVIENDA",D481="SUBSECRETARIA DE INSPECCION, VIGILANCIA Y CONTROL DE VIVIENDA","SUBSECRETARÍA DE INSPECCIÓN, VIGILANCIA Y CONTROL DE VIVIENDA",D481="DESPACHO","DESPACHO DE LA SECRETARÍA",D481="DESPACHO DE LA SECRETARIA","DESPACHO DE LA SECRETARÍA",D481="SUBSECRETARIA JURIDICA","SUBSECRETARÍA JURÍDICA",D481="OFICINA DE CONTROL INTERNO","OFICINA DE CONTROL INTERNO",D481="OFICINA DE CONTROL DISCIPLINARIO INTERNO","OFICINA DE CONTROL DISCIPLINARIO INTERNO",D481="OFICINA ASESORA DE COMUNICACIONES","OFICINA ASESORA DE COMUNICACIONES",D481="SUBSECRETARIA DE INTERVENCIONES INTEGRALES","SUBSECRETARÍA DE INTERVENCIONES INTEGRALES",D481="DIRECCION DE HABITAT Y ENTORNOS","SUBSECRETARÍA DE INTERVENCIONES INTEGRALES",D481="DIRECCION DE OPERACIONES","SUBSECRETARÍA DE INTERVENCIONES INTEGRALES",D481="DIRECCION DE ESTRUCTURACION DE PROYECTOS","SUBSECRETARÍA DE INTERVENCIONES INTEGRALES",D481="OFICINA ASESORA DE PLANEACION","OFICINA ASESORA DE PLANEACIÓN",D481="OFICINA DE PARTICIPACION Y RELACIONAMIENTO CON LA CIUDADANIA","OFICINA DE PARTICIPACIÓN Y RELACIONAMIENTO CON LA CIUDADANÍA",D481="SERVICIO A LA CIUDADANIA","OFICINA DE PARTICIPACIÓN Y RELACIONAMIENTO CON LA CIUDADANÍA",D481="OFICINA DE TECNOLOGIA Y TRANSFORMACION DIGITAL","OFICINA DE TECNOLOGÍA Y TRANSFORMACIÓN DIGITAL")</f>
        <v>SUBSECRETARÍA DE VIVIENDA</v>
      </c>
      <c r="D481" s="5" t="str">
        <f>VLOOKUP(A481,[1]TODAS!$A$1:$T$2027,8,0)</f>
        <v>DIRECCION DE FINANCIACION DE VIVIENDA</v>
      </c>
      <c r="E481" s="6">
        <v>46045</v>
      </c>
      <c r="F481" s="6">
        <f>VLOOKUP(A481,[1]TODAS!$A$1:$T$2027,6,0)</f>
        <v>46057</v>
      </c>
      <c r="G481" s="27">
        <f>NETWORKDAYS(E481,F481,FESTIVOS!$A$17:$A$51)-1</f>
        <v>8</v>
      </c>
      <c r="H481" s="17" t="str">
        <f>VLOOKUP(A481,[1]TODAS!$A$1:$T$2027,14,0)</f>
        <v>FINALIZADO</v>
      </c>
      <c r="I481" s="6" t="str">
        <f>VLOOKUP(A481,[1]TODAS!$A$1:$T$2027,5,0)</f>
        <v>2-2026-7030, 2-2026-7030</v>
      </c>
      <c r="J481" s="3" t="s">
        <v>28</v>
      </c>
      <c r="K481" s="3" t="s">
        <v>19</v>
      </c>
    </row>
    <row r="482" spans="1:11" ht="14.5" x14ac:dyDescent="0.35">
      <c r="A482" s="5" t="s">
        <v>518</v>
      </c>
      <c r="B482" s="27">
        <v>473442026</v>
      </c>
      <c r="C482" s="5" t="str" cm="1">
        <f t="array" ref="C482">_xlfn.IFS(D482="CORRESPONDENCIA","SUBSECRETARÍA CORPORATIVA",D482="SUBSECRETARIA CORPORATIVA","SUBSECRETARÍA CORPORATIVA",D482="BIENES Y SERVICIOS","SUBSECRETARÍA CORPORATIVA",D482="DIRECCION DE CONTRATACION","SUBSECRETARÍA CORPORATIVA",D482="DIRECCION ADMINISTRATIVA","SUBSECRETARÍA CORPORATIVA",D482="DIRECCION FINANCIERA","SUBSECRETARÍA CORPORATIVA",D482="TALENTO HUMANO","SUBSECRETARÍA CORPORATIVA",D482="GESTION DOCUMENTAL","SUBSECRETARÍA CORPORATIVA",D482="SUBSECRETARIA DE VIVIENDA","SUBSECRETARÍA DE VIVIENDA",D482="DIRECCION DE APOYO A LA CONSTRUCCION","SUBSECRETARÍA DE VIVIENDA",D482="DIRECCION DE FINANCIACION DE VIVIENDA","SUBSECRETARÍA DE VIVIENDA",D482="DIRECCION DE MEJORAMIENTO HABITACIONAL","SUBSECRETARÍA DE VIVIENDA",D482="SUBDIRECCION DE RECURSOS PRIVADOS","SUBSECRETARÍA DE VIVIENDA",D482="SUBSECRETARIA DE PLANEACION Y POLITICAS","SUBSECRETARÍA DE PLANEACIÓN Y POLÍTICAS",D482="DIRECCION DE INFORMACION DE POLITICAS PUBLICAS","SUBSECRETARÍA DE PLANEACIÓN Y POLÍTICAS",D482="DIRECCION DE SERVICIOS PUBLICOS","SUBSECRETARÍA DE PLANEACIÓN Y POLÍTICAS",D482="DIRECCION DE GESTION DEL SUELO","SUBSECRETARÍA DE PLANEACIÓN Y POLÍTICAS",D482="SUBSECRETARIA DE INVESTIGACIONES Y CONTROL DE VIVIENDA","SUBSECRETARÍA DE INSPECCIÓN, VIGILANCIA Y CONTROL DE VIVIENDA",D482="DIRECCION DE PREVENCION, ARRENDAMIENTO Y CONTROL DE ENAJENACION","SUBSECRETARÍA DE INSPECCIÓN, VIGILANCIA Y CONTROL DE VIVIENDA",D482="DIRECCION DE INVESTIGACIONES Y CONTROL DE VIVIENDA","SUBSECRETARÍA DE INSPECCIÓN, VIGILANCIA Y CONTROL DE VIVIENDA",D482="SUBSECRETARIA DE INSPECCION, VIGILANCIA Y CONTROL DE VIVIENDA","SUBSECRETARÍA DE INSPECCIÓN, VIGILANCIA Y CONTROL DE VIVIENDA",D482="DESPACHO","DESPACHO DE LA SECRETARÍA",D482="DESPACHO DE LA SECRETARIA","DESPACHO DE LA SECRETARÍA",D482="SUBSECRETARIA JURIDICA","SUBSECRETARÍA JURÍDICA",D482="OFICINA DE CONTROL INTERNO","OFICINA DE CONTROL INTERNO",D482="OFICINA DE CONTROL DISCIPLINARIO INTERNO","OFICINA DE CONTROL DISCIPLINARIO INTERNO",D482="OFICINA ASESORA DE COMUNICACIONES","OFICINA ASESORA DE COMUNICACIONES",D482="SUBSECRETARIA DE INTERVENCIONES INTEGRALES","SUBSECRETARÍA DE INTERVENCIONES INTEGRALES",D482="DIRECCION DE HABITAT Y ENTORNOS","SUBSECRETARÍA DE INTERVENCIONES INTEGRALES",D482="DIRECCION DE OPERACIONES","SUBSECRETARÍA DE INTERVENCIONES INTEGRALES",D482="DIRECCION DE ESTRUCTURACION DE PROYECTOS","SUBSECRETARÍA DE INTERVENCIONES INTEGRALES",D482="OFICINA ASESORA DE PLANEACION","OFICINA ASESORA DE PLANEACIÓN",D482="OFICINA DE PARTICIPACION Y RELACIONAMIENTO CON LA CIUDADANIA","OFICINA DE PARTICIPACIÓN Y RELACIONAMIENTO CON LA CIUDADANÍA",D482="SERVICIO A LA CIUDADANIA","OFICINA DE PARTICIPACIÓN Y RELACIONAMIENTO CON LA CIUDADANÍA",D482="OFICINA DE TECNOLOGIA Y TRANSFORMACION DIGITAL","OFICINA DE TECNOLOGÍA Y TRANSFORMACIÓN DIGITAL")</f>
        <v>SUBSECRETARÍA DE VIVIENDA</v>
      </c>
      <c r="D482" s="5" t="str">
        <f>VLOOKUP(A482,[1]TODAS!$A$1:$T$2027,8,0)</f>
        <v>DIRECCION DE MEJORAMIENTO HABITACIONAL</v>
      </c>
      <c r="E482" s="6">
        <v>46045</v>
      </c>
      <c r="F482" s="6">
        <f>VLOOKUP(A482,[1]TODAS!$A$1:$T$2027,6,0)</f>
        <v>46051</v>
      </c>
      <c r="G482" s="27">
        <f>NETWORKDAYS(E482,F482,FESTIVOS!$A$17:$A$51)-1</f>
        <v>4</v>
      </c>
      <c r="H482" s="17" t="str">
        <f>VLOOKUP(A482,[1]TODAS!$A$1:$T$2027,14,0)</f>
        <v>FINALIZADO</v>
      </c>
      <c r="I482" s="6" t="str">
        <f>VLOOKUP(A482,[1]TODAS!$A$1:$T$2027,5,0)</f>
        <v>2-2026-5841, 2-2026-5841, 2-2026-7900, 2-2026-7900</v>
      </c>
      <c r="J482" s="3" t="s">
        <v>28</v>
      </c>
      <c r="K482" s="3" t="s">
        <v>19</v>
      </c>
    </row>
    <row r="483" spans="1:11" ht="14.5" x14ac:dyDescent="0.35">
      <c r="A483" s="5" t="s">
        <v>519</v>
      </c>
      <c r="B483" s="27">
        <v>473682026</v>
      </c>
      <c r="C483" s="5" t="str" cm="1">
        <f t="array" ref="C483">_xlfn.IFS(D483="CORRESPONDENCIA","SUBSECRETARÍA CORPORATIVA",D483="SUBSECRETARIA CORPORATIVA","SUBSECRETARÍA CORPORATIVA",D483="BIENES Y SERVICIOS","SUBSECRETARÍA CORPORATIVA",D483="DIRECCION DE CONTRATACION","SUBSECRETARÍA CORPORATIVA",D483="DIRECCION ADMINISTRATIVA","SUBSECRETARÍA CORPORATIVA",D483="DIRECCION FINANCIERA","SUBSECRETARÍA CORPORATIVA",D483="TALENTO HUMANO","SUBSECRETARÍA CORPORATIVA",D483="GESTION DOCUMENTAL","SUBSECRETARÍA CORPORATIVA",D483="SUBSECRETARIA DE VIVIENDA","SUBSECRETARÍA DE VIVIENDA",D483="DIRECCION DE APOYO A LA CONSTRUCCION","SUBSECRETARÍA DE VIVIENDA",D483="DIRECCION DE FINANCIACION DE VIVIENDA","SUBSECRETARÍA DE VIVIENDA",D483="DIRECCION DE MEJORAMIENTO HABITACIONAL","SUBSECRETARÍA DE VIVIENDA",D483="SUBDIRECCION DE RECURSOS PRIVADOS","SUBSECRETARÍA DE VIVIENDA",D483="SUBSECRETARIA DE PLANEACION Y POLITICAS","SUBSECRETARÍA DE PLANEACIÓN Y POLÍTICAS",D483="DIRECCION DE INFORMACION DE POLITICAS PUBLICAS","SUBSECRETARÍA DE PLANEACIÓN Y POLÍTICAS",D483="DIRECCION DE SERVICIOS PUBLICOS","SUBSECRETARÍA DE PLANEACIÓN Y POLÍTICAS",D483="DIRECCION DE GESTION DEL SUELO","SUBSECRETARÍA DE PLANEACIÓN Y POLÍTICAS",D483="SUBSECRETARIA DE INVESTIGACIONES Y CONTROL DE VIVIENDA","SUBSECRETARÍA DE INSPECCIÓN, VIGILANCIA Y CONTROL DE VIVIENDA",D483="DIRECCION DE PREVENCION, ARRENDAMIENTO Y CONTROL DE ENAJENACION","SUBSECRETARÍA DE INSPECCIÓN, VIGILANCIA Y CONTROL DE VIVIENDA",D483="DIRECCION DE INVESTIGACIONES Y CONTROL DE VIVIENDA","SUBSECRETARÍA DE INSPECCIÓN, VIGILANCIA Y CONTROL DE VIVIENDA",D483="SUBSECRETARIA DE INSPECCION, VIGILANCIA Y CONTROL DE VIVIENDA","SUBSECRETARÍA DE INSPECCIÓN, VIGILANCIA Y CONTROL DE VIVIENDA",D483="DESPACHO","DESPACHO DE LA SECRETARÍA",D483="DESPACHO DE LA SECRETARIA","DESPACHO DE LA SECRETARÍA",D483="SUBSECRETARIA JURIDICA","SUBSECRETARÍA JURÍDICA",D483="OFICINA DE CONTROL INTERNO","OFICINA DE CONTROL INTERNO",D483="OFICINA DE CONTROL DISCIPLINARIO INTERNO","OFICINA DE CONTROL DISCIPLINARIO INTERNO",D483="OFICINA ASESORA DE COMUNICACIONES","OFICINA ASESORA DE COMUNICACIONES",D483="SUBSECRETARIA DE INTERVENCIONES INTEGRALES","SUBSECRETARÍA DE INTERVENCIONES INTEGRALES",D483="DIRECCION DE HABITAT Y ENTORNOS","SUBSECRETARÍA DE INTERVENCIONES INTEGRALES",D483="DIRECCION DE OPERACIONES","SUBSECRETARÍA DE INTERVENCIONES INTEGRALES",D483="DIRECCION DE ESTRUCTURACION DE PROYECTOS","SUBSECRETARÍA DE INTERVENCIONES INTEGRALES",D483="OFICINA ASESORA DE PLANEACION","OFICINA ASESORA DE PLANEACIÓN",D483="OFICINA DE PARTICIPACION Y RELACIONAMIENTO CON LA CIUDADANIA","OFICINA DE PARTICIPACIÓN Y RELACIONAMIENTO CON LA CIUDADANÍA",D483="SERVICIO A LA CIUDADANIA","OFICINA DE PARTICIPACIÓN Y RELACIONAMIENTO CON LA CIUDADANÍA",D483="OFICINA DE TECNOLOGIA Y TRANSFORMACION DIGITAL","OFICINA DE TECNOLOGÍA Y TRANSFORMACIÓN DIGITAL")</f>
        <v>SUBSECRETARÍA DE VIVIENDA</v>
      </c>
      <c r="D483" s="5" t="str">
        <f>VLOOKUP(A483,[1]TODAS!$A$1:$T$2027,8,0)</f>
        <v>DIRECCION DE FINANCIACION DE VIVIENDA</v>
      </c>
      <c r="E483" s="6">
        <v>46045</v>
      </c>
      <c r="F483" s="6">
        <f>VLOOKUP(A483,[1]TODAS!$A$1:$T$2027,6,0)</f>
        <v>46058</v>
      </c>
      <c r="G483" s="27">
        <f>NETWORKDAYS(E483,F483,FESTIVOS!$A$17:$A$51)-1</f>
        <v>9</v>
      </c>
      <c r="H483" s="17" t="str">
        <f>VLOOKUP(A483,[1]TODAS!$A$1:$T$2027,14,0)</f>
        <v>FINALIZADO</v>
      </c>
      <c r="I483" s="6" t="str">
        <f>VLOOKUP(A483,[1]TODAS!$A$1:$T$2027,5,0)</f>
        <v>2-2026-7119, 2-2026-7119</v>
      </c>
      <c r="J483" s="3" t="s">
        <v>28</v>
      </c>
      <c r="K483" s="3" t="s">
        <v>19</v>
      </c>
    </row>
    <row r="484" spans="1:11" ht="14.5" x14ac:dyDescent="0.35">
      <c r="A484" s="5" t="s">
        <v>520</v>
      </c>
      <c r="B484" s="27">
        <v>474752026</v>
      </c>
      <c r="C484" s="5" t="str" cm="1">
        <f t="array" ref="C484">_xlfn.IFS(D484="CORRESPONDENCIA","SUBSECRETARÍA CORPORATIVA",D484="SUBSECRETARIA CORPORATIVA","SUBSECRETARÍA CORPORATIVA",D484="BIENES Y SERVICIOS","SUBSECRETARÍA CORPORATIVA",D484="DIRECCION DE CONTRATACION","SUBSECRETARÍA CORPORATIVA",D484="DIRECCION ADMINISTRATIVA","SUBSECRETARÍA CORPORATIVA",D484="DIRECCION FINANCIERA","SUBSECRETARÍA CORPORATIVA",D484="TALENTO HUMANO","SUBSECRETARÍA CORPORATIVA",D484="GESTION DOCUMENTAL","SUBSECRETARÍA CORPORATIVA",D484="SUBSECRETARIA DE VIVIENDA","SUBSECRETARÍA DE VIVIENDA",D484="DIRECCION DE APOYO A LA CONSTRUCCION","SUBSECRETARÍA DE VIVIENDA",D484="DIRECCION DE FINANCIACION DE VIVIENDA","SUBSECRETARÍA DE VIVIENDA",D484="DIRECCION DE MEJORAMIENTO HABITACIONAL","SUBSECRETARÍA DE VIVIENDA",D484="SUBDIRECCION DE RECURSOS PRIVADOS","SUBSECRETARÍA DE VIVIENDA",D484="SUBSECRETARIA DE PLANEACION Y POLITICAS","SUBSECRETARÍA DE PLANEACIÓN Y POLÍTICAS",D484="DIRECCION DE INFORMACION DE POLITICAS PUBLICAS","SUBSECRETARÍA DE PLANEACIÓN Y POLÍTICAS",D484="DIRECCION DE SERVICIOS PUBLICOS","SUBSECRETARÍA DE PLANEACIÓN Y POLÍTICAS",D484="DIRECCION DE GESTION DEL SUELO","SUBSECRETARÍA DE PLANEACIÓN Y POLÍTICAS",D484="SUBSECRETARIA DE INVESTIGACIONES Y CONTROL DE VIVIENDA","SUBSECRETARÍA DE INSPECCIÓN, VIGILANCIA Y CONTROL DE VIVIENDA",D484="DIRECCION DE PREVENCION, ARRENDAMIENTO Y CONTROL DE ENAJENACION","SUBSECRETARÍA DE INSPECCIÓN, VIGILANCIA Y CONTROL DE VIVIENDA",D484="DIRECCION DE INVESTIGACIONES Y CONTROL DE VIVIENDA","SUBSECRETARÍA DE INSPECCIÓN, VIGILANCIA Y CONTROL DE VIVIENDA",D484="SUBSECRETARIA DE INSPECCION, VIGILANCIA Y CONTROL DE VIVIENDA","SUBSECRETARÍA DE INSPECCIÓN, VIGILANCIA Y CONTROL DE VIVIENDA",D484="DESPACHO","DESPACHO DE LA SECRETARÍA",D484="DESPACHO DE LA SECRETARIA","DESPACHO DE LA SECRETARÍA",D484="SUBSECRETARIA JURIDICA","SUBSECRETARÍA JURÍDICA",D484="OFICINA DE CONTROL INTERNO","OFICINA DE CONTROL INTERNO",D484="OFICINA DE CONTROL DISCIPLINARIO INTERNO","OFICINA DE CONTROL DISCIPLINARIO INTERNO",D484="OFICINA ASESORA DE COMUNICACIONES","OFICINA ASESORA DE COMUNICACIONES",D484="SUBSECRETARIA DE INTERVENCIONES INTEGRALES","SUBSECRETARÍA DE INTERVENCIONES INTEGRALES",D484="DIRECCION DE HABITAT Y ENTORNOS","SUBSECRETARÍA DE INTERVENCIONES INTEGRALES",D484="DIRECCION DE OPERACIONES","SUBSECRETARÍA DE INTERVENCIONES INTEGRALES",D484="DIRECCION DE ESTRUCTURACION DE PROYECTOS","SUBSECRETARÍA DE INTERVENCIONES INTEGRALES",D484="OFICINA ASESORA DE PLANEACION","OFICINA ASESORA DE PLANEACIÓN",D484="OFICINA DE PARTICIPACION Y RELACIONAMIENTO CON LA CIUDADANIA","OFICINA DE PARTICIPACIÓN Y RELACIONAMIENTO CON LA CIUDADANÍA",D484="SERVICIO A LA CIUDADANIA","OFICINA DE PARTICIPACIÓN Y RELACIONAMIENTO CON LA CIUDADANÍA",D484="OFICINA DE TECNOLOGIA Y TRANSFORMACION DIGITAL","OFICINA DE TECNOLOGÍA Y TRANSFORMACIÓN DIGITAL")</f>
        <v>SUBSECRETARÍA DE VIVIENDA</v>
      </c>
      <c r="D484" s="5" t="str">
        <f>VLOOKUP(A484,[1]TODAS!$A$1:$T$2027,8,0)</f>
        <v>DIRECCION DE FINANCIACION DE VIVIENDA</v>
      </c>
      <c r="E484" s="6">
        <v>46045</v>
      </c>
      <c r="F484" s="6">
        <f>VLOOKUP(A484,[1]TODAS!$A$1:$T$2027,6,0)</f>
        <v>46051</v>
      </c>
      <c r="G484" s="27">
        <f>NETWORKDAYS(E484,F484,FESTIVOS!$A$17:$A$51)-1</f>
        <v>4</v>
      </c>
      <c r="H484" s="17" t="str">
        <f>VLOOKUP(A484,[1]TODAS!$A$1:$T$2027,14,0)</f>
        <v>FINALIZADO</v>
      </c>
      <c r="I484" s="6" t="str">
        <f>VLOOKUP(A484,[1]TODAS!$A$1:$T$2027,5,0)</f>
        <v>2-2026-5894, 2-2026-5894</v>
      </c>
      <c r="J484" s="3" t="s">
        <v>28</v>
      </c>
      <c r="K484" s="3" t="s">
        <v>19</v>
      </c>
    </row>
    <row r="485" spans="1:11" ht="14.5" x14ac:dyDescent="0.35">
      <c r="A485" s="5" t="s">
        <v>521</v>
      </c>
      <c r="B485" s="27">
        <v>477612026</v>
      </c>
      <c r="C485" s="5" t="str" cm="1">
        <f t="array" ref="C485">_xlfn.IFS(D485="CORRESPONDENCIA","SUBSECRETARÍA CORPORATIVA",D485="SUBSECRETARIA CORPORATIVA","SUBSECRETARÍA CORPORATIVA",D485="BIENES Y SERVICIOS","SUBSECRETARÍA CORPORATIVA",D485="DIRECCION DE CONTRATACION","SUBSECRETARÍA CORPORATIVA",D485="DIRECCION ADMINISTRATIVA","SUBSECRETARÍA CORPORATIVA",D485="DIRECCION FINANCIERA","SUBSECRETARÍA CORPORATIVA",D485="TALENTO HUMANO","SUBSECRETARÍA CORPORATIVA",D485="GESTION DOCUMENTAL","SUBSECRETARÍA CORPORATIVA",D485="SUBSECRETARIA DE VIVIENDA","SUBSECRETARÍA DE VIVIENDA",D485="DIRECCION DE APOYO A LA CONSTRUCCION","SUBSECRETARÍA DE VIVIENDA",D485="DIRECCION DE FINANCIACION DE VIVIENDA","SUBSECRETARÍA DE VIVIENDA",D485="DIRECCION DE MEJORAMIENTO HABITACIONAL","SUBSECRETARÍA DE VIVIENDA",D485="SUBDIRECCION DE RECURSOS PRIVADOS","SUBSECRETARÍA DE VIVIENDA",D485="SUBSECRETARIA DE PLANEACION Y POLITICAS","SUBSECRETARÍA DE PLANEACIÓN Y POLÍTICAS",D485="DIRECCION DE INFORMACION DE POLITICAS PUBLICAS","SUBSECRETARÍA DE PLANEACIÓN Y POLÍTICAS",D485="DIRECCION DE SERVICIOS PUBLICOS","SUBSECRETARÍA DE PLANEACIÓN Y POLÍTICAS",D485="DIRECCION DE GESTION DEL SUELO","SUBSECRETARÍA DE PLANEACIÓN Y POLÍTICAS",D485="SUBSECRETARIA DE INVESTIGACIONES Y CONTROL DE VIVIENDA","SUBSECRETARÍA DE INSPECCIÓN, VIGILANCIA Y CONTROL DE VIVIENDA",D485="DIRECCION DE PREVENCION, ARRENDAMIENTO Y CONTROL DE ENAJENACION","SUBSECRETARÍA DE INSPECCIÓN, VIGILANCIA Y CONTROL DE VIVIENDA",D485="DIRECCION DE INVESTIGACIONES Y CONTROL DE VIVIENDA","SUBSECRETARÍA DE INSPECCIÓN, VIGILANCIA Y CONTROL DE VIVIENDA",D485="SUBSECRETARIA DE INSPECCION, VIGILANCIA Y CONTROL DE VIVIENDA","SUBSECRETARÍA DE INSPECCIÓN, VIGILANCIA Y CONTROL DE VIVIENDA",D485="DESPACHO","DESPACHO DE LA SECRETARÍA",D485="DESPACHO DE LA SECRETARIA","DESPACHO DE LA SECRETARÍA",D485="SUBSECRETARIA JURIDICA","SUBSECRETARÍA JURÍDICA",D485="OFICINA DE CONTROL INTERNO","OFICINA DE CONTROL INTERNO",D485="OFICINA DE CONTROL DISCIPLINARIO INTERNO","OFICINA DE CONTROL DISCIPLINARIO INTERNO",D485="OFICINA ASESORA DE COMUNICACIONES","OFICINA ASESORA DE COMUNICACIONES",D485="SUBSECRETARIA DE INTERVENCIONES INTEGRALES","SUBSECRETARÍA DE INTERVENCIONES INTEGRALES",D485="DIRECCION DE HABITAT Y ENTORNOS","SUBSECRETARÍA DE INTERVENCIONES INTEGRALES",D485="DIRECCION DE OPERACIONES","SUBSECRETARÍA DE INTERVENCIONES INTEGRALES",D485="DIRECCION DE ESTRUCTURACION DE PROYECTOS","SUBSECRETARÍA DE INTERVENCIONES INTEGRALES",D485="OFICINA ASESORA DE PLANEACION","OFICINA ASESORA DE PLANEACIÓN",D485="OFICINA DE PARTICIPACION Y RELACIONAMIENTO CON LA CIUDADANIA","OFICINA DE PARTICIPACIÓN Y RELACIONAMIENTO CON LA CIUDADANÍA",D485="SERVICIO A LA CIUDADANIA","OFICINA DE PARTICIPACIÓN Y RELACIONAMIENTO CON LA CIUDADANÍA",D485="OFICINA DE TECNOLOGIA Y TRANSFORMACION DIGITAL","OFICINA DE TECNOLOGÍA Y TRANSFORMACIÓN DIGITAL")</f>
        <v>SUBSECRETARÍA DE INSPECCIÓN, VIGILANCIA Y CONTROL DE VIVIENDA</v>
      </c>
      <c r="D485" s="5" t="str">
        <f>VLOOKUP(A485,[1]TODAS!$A$1:$T$2027,8,0)</f>
        <v>DIRECCION DE INVESTIGACIONES Y CONTROL DE VIVIENDA</v>
      </c>
      <c r="E485" s="6">
        <v>46045</v>
      </c>
      <c r="F485" s="6">
        <f>VLOOKUP(A485,[1]TODAS!$A$1:$T$2027,6,0)</f>
        <v>46055</v>
      </c>
      <c r="G485" s="27">
        <f>NETWORKDAYS(E485,F485,FESTIVOS!$A$17:$A$51)-1</f>
        <v>6</v>
      </c>
      <c r="H485" s="17" t="str">
        <f>VLOOKUP(A485,[1]TODAS!$A$1:$T$2027,14,0)</f>
        <v>FINALIZADO</v>
      </c>
      <c r="I485" s="6" t="str">
        <f>VLOOKUP(A485,[1]TODAS!$A$1:$T$2027,5,0)</f>
        <v>2-2026-6463, 2-2026-6463</v>
      </c>
      <c r="J485" s="3" t="s">
        <v>28</v>
      </c>
      <c r="K485" s="3" t="s">
        <v>19</v>
      </c>
    </row>
    <row r="486" spans="1:11" ht="14.5" x14ac:dyDescent="0.35">
      <c r="A486" s="5" t="s">
        <v>522</v>
      </c>
      <c r="B486" s="27">
        <v>481342026</v>
      </c>
      <c r="C486" s="5" t="str" cm="1">
        <f t="array" ref="C486">_xlfn.IFS(D486="CORRESPONDENCIA","SUBSECRETARÍA CORPORATIVA",D486="SUBSECRETARIA CORPORATIVA","SUBSECRETARÍA CORPORATIVA",D486="BIENES Y SERVICIOS","SUBSECRETARÍA CORPORATIVA",D486="DIRECCION DE CONTRATACION","SUBSECRETARÍA CORPORATIVA",D486="DIRECCION ADMINISTRATIVA","SUBSECRETARÍA CORPORATIVA",D486="DIRECCION FINANCIERA","SUBSECRETARÍA CORPORATIVA",D486="TALENTO HUMANO","SUBSECRETARÍA CORPORATIVA",D486="GESTION DOCUMENTAL","SUBSECRETARÍA CORPORATIVA",D486="SUBSECRETARIA DE VIVIENDA","SUBSECRETARÍA DE VIVIENDA",D486="DIRECCION DE APOYO A LA CONSTRUCCION","SUBSECRETARÍA DE VIVIENDA",D486="DIRECCION DE FINANCIACION DE VIVIENDA","SUBSECRETARÍA DE VIVIENDA",D486="DIRECCION DE MEJORAMIENTO HABITACIONAL","SUBSECRETARÍA DE VIVIENDA",D486="SUBDIRECCION DE RECURSOS PRIVADOS","SUBSECRETARÍA DE VIVIENDA",D486="SUBSECRETARIA DE PLANEACION Y POLITICAS","SUBSECRETARÍA DE PLANEACIÓN Y POLÍTICAS",D486="DIRECCION DE INFORMACION DE POLITICAS PUBLICAS","SUBSECRETARÍA DE PLANEACIÓN Y POLÍTICAS",D486="DIRECCION DE SERVICIOS PUBLICOS","SUBSECRETARÍA DE PLANEACIÓN Y POLÍTICAS",D486="DIRECCION DE GESTION DEL SUELO","SUBSECRETARÍA DE PLANEACIÓN Y POLÍTICAS",D486="SUBSECRETARIA DE INVESTIGACIONES Y CONTROL DE VIVIENDA","SUBSECRETARÍA DE INSPECCIÓN, VIGILANCIA Y CONTROL DE VIVIENDA",D486="DIRECCION DE PREVENCION, ARRENDAMIENTO Y CONTROL DE ENAJENACION","SUBSECRETARÍA DE INSPECCIÓN, VIGILANCIA Y CONTROL DE VIVIENDA",D486="DIRECCION DE INVESTIGACIONES Y CONTROL DE VIVIENDA","SUBSECRETARÍA DE INSPECCIÓN, VIGILANCIA Y CONTROL DE VIVIENDA",D486="SUBSECRETARIA DE INSPECCION, VIGILANCIA Y CONTROL DE VIVIENDA","SUBSECRETARÍA DE INSPECCIÓN, VIGILANCIA Y CONTROL DE VIVIENDA",D486="DESPACHO","DESPACHO DE LA SECRETARÍA",D486="DESPACHO DE LA SECRETARIA","DESPACHO DE LA SECRETARÍA",D486="SUBSECRETARIA JURIDICA","SUBSECRETARÍA JURÍDICA",D486="OFICINA DE CONTROL INTERNO","OFICINA DE CONTROL INTERNO",D486="OFICINA DE CONTROL DISCIPLINARIO INTERNO","OFICINA DE CONTROL DISCIPLINARIO INTERNO",D486="OFICINA ASESORA DE COMUNICACIONES","OFICINA ASESORA DE COMUNICACIONES",D486="SUBSECRETARIA DE INTERVENCIONES INTEGRALES","SUBSECRETARÍA DE INTERVENCIONES INTEGRALES",D486="DIRECCION DE HABITAT Y ENTORNOS","SUBSECRETARÍA DE INTERVENCIONES INTEGRALES",D486="DIRECCION DE OPERACIONES","SUBSECRETARÍA DE INTERVENCIONES INTEGRALES",D486="DIRECCION DE ESTRUCTURACION DE PROYECTOS","SUBSECRETARÍA DE INTERVENCIONES INTEGRALES",D486="OFICINA ASESORA DE PLANEACION","OFICINA ASESORA DE PLANEACIÓN",D486="OFICINA DE PARTICIPACION Y RELACIONAMIENTO CON LA CIUDADANIA","OFICINA DE PARTICIPACIÓN Y RELACIONAMIENTO CON LA CIUDADANÍA",D486="SERVICIO A LA CIUDADANIA","OFICINA DE PARTICIPACIÓN Y RELACIONAMIENTO CON LA CIUDADANÍA",D486="OFICINA DE TECNOLOGIA Y TRANSFORMACION DIGITAL","OFICINA DE TECNOLOGÍA Y TRANSFORMACIÓN DIGITAL")</f>
        <v>SUBSECRETARÍA DE INSPECCIÓN, VIGILANCIA Y CONTROL DE VIVIENDA</v>
      </c>
      <c r="D486" s="5" t="str">
        <f>VLOOKUP(A486,[1]TODAS!$A$1:$T$2027,8,0)</f>
        <v>DIRECCION DE INVESTIGACIONES Y CONTROL DE VIVIENDA</v>
      </c>
      <c r="E486" s="6">
        <v>46045</v>
      </c>
      <c r="F486" s="6">
        <f>VLOOKUP(A486,[1]TODAS!$A$1:$T$2027,6,0)</f>
        <v>46051</v>
      </c>
      <c r="G486" s="27">
        <f>NETWORKDAYS(E486,F486,FESTIVOS!$A$17:$A$51)-1</f>
        <v>4</v>
      </c>
      <c r="H486" s="17" t="str">
        <f>VLOOKUP(A486,[1]TODAS!$A$1:$T$2027,14,0)</f>
        <v>FINALIZADO</v>
      </c>
      <c r="I486" s="6" t="str">
        <f>VLOOKUP(A486,[1]TODAS!$A$1:$T$2027,5,0)</f>
        <v>2-2026-5759, 2-2026-5759</v>
      </c>
      <c r="J486" s="3" t="s">
        <v>28</v>
      </c>
      <c r="K486" s="3" t="s">
        <v>19</v>
      </c>
    </row>
    <row r="487" spans="1:11" ht="14.5" x14ac:dyDescent="0.35">
      <c r="A487" s="5" t="s">
        <v>523</v>
      </c>
      <c r="B487" s="27">
        <v>481742026</v>
      </c>
      <c r="C487" s="5" t="str" cm="1">
        <f t="array" ref="C487">_xlfn.IFS(D487="CORRESPONDENCIA","SUBSECRETARÍA CORPORATIVA",D487="SUBSECRETARIA CORPORATIVA","SUBSECRETARÍA CORPORATIVA",D487="BIENES Y SERVICIOS","SUBSECRETARÍA CORPORATIVA",D487="DIRECCION DE CONTRATACION","SUBSECRETARÍA CORPORATIVA",D487="DIRECCION ADMINISTRATIVA","SUBSECRETARÍA CORPORATIVA",D487="DIRECCION FINANCIERA","SUBSECRETARÍA CORPORATIVA",D487="TALENTO HUMANO","SUBSECRETARÍA CORPORATIVA",D487="GESTION DOCUMENTAL","SUBSECRETARÍA CORPORATIVA",D487="SUBSECRETARIA DE VIVIENDA","SUBSECRETARÍA DE VIVIENDA",D487="DIRECCION DE APOYO A LA CONSTRUCCION","SUBSECRETARÍA DE VIVIENDA",D487="DIRECCION DE FINANCIACION DE VIVIENDA","SUBSECRETARÍA DE VIVIENDA",D487="DIRECCION DE MEJORAMIENTO HABITACIONAL","SUBSECRETARÍA DE VIVIENDA",D487="SUBDIRECCION DE RECURSOS PRIVADOS","SUBSECRETARÍA DE VIVIENDA",D487="SUBSECRETARIA DE PLANEACION Y POLITICAS","SUBSECRETARÍA DE PLANEACIÓN Y POLÍTICAS",D487="DIRECCION DE INFORMACION DE POLITICAS PUBLICAS","SUBSECRETARÍA DE PLANEACIÓN Y POLÍTICAS",D487="DIRECCION DE SERVICIOS PUBLICOS","SUBSECRETARÍA DE PLANEACIÓN Y POLÍTICAS",D487="DIRECCION DE GESTION DEL SUELO","SUBSECRETARÍA DE PLANEACIÓN Y POLÍTICAS",D487="SUBSECRETARIA DE INVESTIGACIONES Y CONTROL DE VIVIENDA","SUBSECRETARÍA DE INSPECCIÓN, VIGILANCIA Y CONTROL DE VIVIENDA",D487="DIRECCION DE PREVENCION, ARRENDAMIENTO Y CONTROL DE ENAJENACION","SUBSECRETARÍA DE INSPECCIÓN, VIGILANCIA Y CONTROL DE VIVIENDA",D487="DIRECCION DE INVESTIGACIONES Y CONTROL DE VIVIENDA","SUBSECRETARÍA DE INSPECCIÓN, VIGILANCIA Y CONTROL DE VIVIENDA",D487="SUBSECRETARIA DE INSPECCION, VIGILANCIA Y CONTROL DE VIVIENDA","SUBSECRETARÍA DE INSPECCIÓN, VIGILANCIA Y CONTROL DE VIVIENDA",D487="DESPACHO","DESPACHO DE LA SECRETARÍA",D487="DESPACHO DE LA SECRETARIA","DESPACHO DE LA SECRETARÍA",D487="SUBSECRETARIA JURIDICA","SUBSECRETARÍA JURÍDICA",D487="OFICINA DE CONTROL INTERNO","OFICINA DE CONTROL INTERNO",D487="OFICINA DE CONTROL DISCIPLINARIO INTERNO","OFICINA DE CONTROL DISCIPLINARIO INTERNO",D487="OFICINA ASESORA DE COMUNICACIONES","OFICINA ASESORA DE COMUNICACIONES",D487="SUBSECRETARIA DE INTERVENCIONES INTEGRALES","SUBSECRETARÍA DE INTERVENCIONES INTEGRALES",D487="DIRECCION DE HABITAT Y ENTORNOS","SUBSECRETARÍA DE INTERVENCIONES INTEGRALES",D487="DIRECCION DE OPERACIONES","SUBSECRETARÍA DE INTERVENCIONES INTEGRALES",D487="DIRECCION DE ESTRUCTURACION DE PROYECTOS","SUBSECRETARÍA DE INTERVENCIONES INTEGRALES",D487="OFICINA ASESORA DE PLANEACION","OFICINA ASESORA DE PLANEACIÓN",D487="OFICINA DE PARTICIPACION Y RELACIONAMIENTO CON LA CIUDADANIA","OFICINA DE PARTICIPACIÓN Y RELACIONAMIENTO CON LA CIUDADANÍA",D487="SERVICIO A LA CIUDADANIA","OFICINA DE PARTICIPACIÓN Y RELACIONAMIENTO CON LA CIUDADANÍA",D487="OFICINA DE TECNOLOGIA Y TRANSFORMACION DIGITAL","OFICINA DE TECNOLOGÍA Y TRANSFORMACIÓN DIGITAL")</f>
        <v>SUBSECRETARÍA DE INSPECCIÓN, VIGILANCIA Y CONTROL DE VIVIENDA</v>
      </c>
      <c r="D487" s="5" t="str">
        <f>VLOOKUP(A487,[1]TODAS!$A$1:$T$2027,8,0)</f>
        <v>DIRECCION DE INVESTIGACIONES Y CONTROL DE VIVIENDA</v>
      </c>
      <c r="E487" s="6">
        <v>46045</v>
      </c>
      <c r="F487" s="6">
        <f>VLOOKUP(A487,[1]TODAS!$A$1:$T$2027,6,0)</f>
        <v>46062</v>
      </c>
      <c r="G487" s="27">
        <f>NETWORKDAYS(E487,F487,FESTIVOS!$A$17:$A$51)-1</f>
        <v>11</v>
      </c>
      <c r="H487" s="17" t="str">
        <f>VLOOKUP(A487,[1]TODAS!$A$1:$T$2027,14,0)</f>
        <v>FINALIZADO</v>
      </c>
      <c r="I487" s="6" t="str">
        <f>VLOOKUP(A487,[1]TODAS!$A$1:$T$2027,5,0)</f>
        <v>2-2026-7625, 2-2026-7625</v>
      </c>
      <c r="J487" s="3" t="s">
        <v>28</v>
      </c>
      <c r="K487" s="3" t="s">
        <v>19</v>
      </c>
    </row>
    <row r="488" spans="1:11" ht="14.5" x14ac:dyDescent="0.35">
      <c r="A488" s="5" t="s">
        <v>524</v>
      </c>
      <c r="B488" s="27">
        <v>481832026</v>
      </c>
      <c r="C488" s="5" t="str" cm="1">
        <f t="array" ref="C488">_xlfn.IFS(D488="CORRESPONDENCIA","SUBSECRETARÍA CORPORATIVA",D488="SUBSECRETARIA CORPORATIVA","SUBSECRETARÍA CORPORATIVA",D488="BIENES Y SERVICIOS","SUBSECRETARÍA CORPORATIVA",D488="DIRECCION DE CONTRATACION","SUBSECRETARÍA CORPORATIVA",D488="DIRECCION ADMINISTRATIVA","SUBSECRETARÍA CORPORATIVA",D488="DIRECCION FINANCIERA","SUBSECRETARÍA CORPORATIVA",D488="TALENTO HUMANO","SUBSECRETARÍA CORPORATIVA",D488="GESTION DOCUMENTAL","SUBSECRETARÍA CORPORATIVA",D488="SUBSECRETARIA DE VIVIENDA","SUBSECRETARÍA DE VIVIENDA",D488="DIRECCION DE APOYO A LA CONSTRUCCION","SUBSECRETARÍA DE VIVIENDA",D488="DIRECCION DE FINANCIACION DE VIVIENDA","SUBSECRETARÍA DE VIVIENDA",D488="DIRECCION DE MEJORAMIENTO HABITACIONAL","SUBSECRETARÍA DE VIVIENDA",D488="SUBDIRECCION DE RECURSOS PRIVADOS","SUBSECRETARÍA DE VIVIENDA",D488="SUBSECRETARIA DE PLANEACION Y POLITICAS","SUBSECRETARÍA DE PLANEACIÓN Y POLÍTICAS",D488="DIRECCION DE INFORMACION DE POLITICAS PUBLICAS","SUBSECRETARÍA DE PLANEACIÓN Y POLÍTICAS",D488="DIRECCION DE SERVICIOS PUBLICOS","SUBSECRETARÍA DE PLANEACIÓN Y POLÍTICAS",D488="DIRECCION DE GESTION DEL SUELO","SUBSECRETARÍA DE PLANEACIÓN Y POLÍTICAS",D488="SUBSECRETARIA DE INVESTIGACIONES Y CONTROL DE VIVIENDA","SUBSECRETARÍA DE INSPECCIÓN, VIGILANCIA Y CONTROL DE VIVIENDA",D488="DIRECCION DE PREVENCION, ARRENDAMIENTO Y CONTROL DE ENAJENACION","SUBSECRETARÍA DE INSPECCIÓN, VIGILANCIA Y CONTROL DE VIVIENDA",D488="DIRECCION DE INVESTIGACIONES Y CONTROL DE VIVIENDA","SUBSECRETARÍA DE INSPECCIÓN, VIGILANCIA Y CONTROL DE VIVIENDA",D488="SUBSECRETARIA DE INSPECCION, VIGILANCIA Y CONTROL DE VIVIENDA","SUBSECRETARÍA DE INSPECCIÓN, VIGILANCIA Y CONTROL DE VIVIENDA",D488="DESPACHO","DESPACHO DE LA SECRETARÍA",D488="DESPACHO DE LA SECRETARIA","DESPACHO DE LA SECRETARÍA",D488="SUBSECRETARIA JURIDICA","SUBSECRETARÍA JURÍDICA",D488="OFICINA DE CONTROL INTERNO","OFICINA DE CONTROL INTERNO",D488="OFICINA DE CONTROL DISCIPLINARIO INTERNO","OFICINA DE CONTROL DISCIPLINARIO INTERNO",D488="OFICINA ASESORA DE COMUNICACIONES","OFICINA ASESORA DE COMUNICACIONES",D488="SUBSECRETARIA DE INTERVENCIONES INTEGRALES","SUBSECRETARÍA DE INTERVENCIONES INTEGRALES",D488="DIRECCION DE HABITAT Y ENTORNOS","SUBSECRETARÍA DE INTERVENCIONES INTEGRALES",D488="DIRECCION DE OPERACIONES","SUBSECRETARÍA DE INTERVENCIONES INTEGRALES",D488="DIRECCION DE ESTRUCTURACION DE PROYECTOS","SUBSECRETARÍA DE INTERVENCIONES INTEGRALES",D488="OFICINA ASESORA DE PLANEACION","OFICINA ASESORA DE PLANEACIÓN",D488="OFICINA DE PARTICIPACION Y RELACIONAMIENTO CON LA CIUDADANIA","OFICINA DE PARTICIPACIÓN Y RELACIONAMIENTO CON LA CIUDADANÍA",D488="SERVICIO A LA CIUDADANIA","OFICINA DE PARTICIPACIÓN Y RELACIONAMIENTO CON LA CIUDADANÍA",D488="OFICINA DE TECNOLOGIA Y TRANSFORMACION DIGITAL","OFICINA DE TECNOLOGÍA Y TRANSFORMACIÓN DIGITAL")</f>
        <v>SUBSECRETARÍA DE VIVIENDA</v>
      </c>
      <c r="D488" s="5" t="str">
        <f>VLOOKUP(A488,[1]TODAS!$A$1:$T$2027,8,0)</f>
        <v>DIRECCION DE FINANCIACION DE VIVIENDA</v>
      </c>
      <c r="E488" s="6">
        <v>46045</v>
      </c>
      <c r="F488" s="6">
        <f>VLOOKUP(A488,[1]TODAS!$A$1:$T$2027,6,0)</f>
        <v>46049</v>
      </c>
      <c r="G488" s="27">
        <f>NETWORKDAYS(E488,F488,FESTIVOS!$A$17:$A$51)-1</f>
        <v>2</v>
      </c>
      <c r="H488" s="17" t="str">
        <f>VLOOKUP(A488,[1]TODAS!$A$1:$T$2027,14,0)</f>
        <v>FINALIZADO</v>
      </c>
      <c r="I488" s="6" t="str">
        <f>VLOOKUP(A488,[1]TODAS!$A$1:$T$2027,5,0)</f>
        <v>2-2026-5329, 2-2026-5329</v>
      </c>
      <c r="J488" s="3" t="s">
        <v>28</v>
      </c>
      <c r="K488" s="3" t="s">
        <v>19</v>
      </c>
    </row>
    <row r="489" spans="1:11" ht="14.5" x14ac:dyDescent="0.35">
      <c r="A489" s="5" t="s">
        <v>525</v>
      </c>
      <c r="B489" s="27">
        <v>482682026</v>
      </c>
      <c r="C489" s="5" t="str" cm="1">
        <f t="array" ref="C489">_xlfn.IFS(D489="CORRESPONDENCIA","SUBSECRETARÍA CORPORATIVA",D489="SUBSECRETARIA CORPORATIVA","SUBSECRETARÍA CORPORATIVA",D489="BIENES Y SERVICIOS","SUBSECRETARÍA CORPORATIVA",D489="DIRECCION DE CONTRATACION","SUBSECRETARÍA CORPORATIVA",D489="DIRECCION ADMINISTRATIVA","SUBSECRETARÍA CORPORATIVA",D489="DIRECCION FINANCIERA","SUBSECRETARÍA CORPORATIVA",D489="TALENTO HUMANO","SUBSECRETARÍA CORPORATIVA",D489="GESTION DOCUMENTAL","SUBSECRETARÍA CORPORATIVA",D489="SUBSECRETARIA DE VIVIENDA","SUBSECRETARÍA DE VIVIENDA",D489="DIRECCION DE APOYO A LA CONSTRUCCION","SUBSECRETARÍA DE VIVIENDA",D489="DIRECCION DE FINANCIACION DE VIVIENDA","SUBSECRETARÍA DE VIVIENDA",D489="DIRECCION DE MEJORAMIENTO HABITACIONAL","SUBSECRETARÍA DE VIVIENDA",D489="SUBDIRECCION DE RECURSOS PRIVADOS","SUBSECRETARÍA DE VIVIENDA",D489="SUBSECRETARIA DE PLANEACION Y POLITICAS","SUBSECRETARÍA DE PLANEACIÓN Y POLÍTICAS",D489="DIRECCION DE INFORMACION DE POLITICAS PUBLICAS","SUBSECRETARÍA DE PLANEACIÓN Y POLÍTICAS",D489="DIRECCION DE SERVICIOS PUBLICOS","SUBSECRETARÍA DE PLANEACIÓN Y POLÍTICAS",D489="DIRECCION DE GESTION DEL SUELO","SUBSECRETARÍA DE PLANEACIÓN Y POLÍTICAS",D489="SUBSECRETARIA DE INVESTIGACIONES Y CONTROL DE VIVIENDA","SUBSECRETARÍA DE INSPECCIÓN, VIGILANCIA Y CONTROL DE VIVIENDA",D489="DIRECCION DE PREVENCION, ARRENDAMIENTO Y CONTROL DE ENAJENACION","SUBSECRETARÍA DE INSPECCIÓN, VIGILANCIA Y CONTROL DE VIVIENDA",D489="DIRECCION DE INVESTIGACIONES Y CONTROL DE VIVIENDA","SUBSECRETARÍA DE INSPECCIÓN, VIGILANCIA Y CONTROL DE VIVIENDA",D489="SUBSECRETARIA DE INSPECCION, VIGILANCIA Y CONTROL DE VIVIENDA","SUBSECRETARÍA DE INSPECCIÓN, VIGILANCIA Y CONTROL DE VIVIENDA",D489="DESPACHO","DESPACHO DE LA SECRETARÍA",D489="DESPACHO DE LA SECRETARIA","DESPACHO DE LA SECRETARÍA",D489="SUBSECRETARIA JURIDICA","SUBSECRETARÍA JURÍDICA",D489="OFICINA DE CONTROL INTERNO","OFICINA DE CONTROL INTERNO",D489="OFICINA DE CONTROL DISCIPLINARIO INTERNO","OFICINA DE CONTROL DISCIPLINARIO INTERNO",D489="OFICINA ASESORA DE COMUNICACIONES","OFICINA ASESORA DE COMUNICACIONES",D489="SUBSECRETARIA DE INTERVENCIONES INTEGRALES","SUBSECRETARÍA DE INTERVENCIONES INTEGRALES",D489="DIRECCION DE HABITAT Y ENTORNOS","SUBSECRETARÍA DE INTERVENCIONES INTEGRALES",D489="DIRECCION DE OPERACIONES","SUBSECRETARÍA DE INTERVENCIONES INTEGRALES",D489="DIRECCION DE ESTRUCTURACION DE PROYECTOS","SUBSECRETARÍA DE INTERVENCIONES INTEGRALES",D489="OFICINA ASESORA DE PLANEACION","OFICINA ASESORA DE PLANEACIÓN",D489="OFICINA DE PARTICIPACION Y RELACIONAMIENTO CON LA CIUDADANIA","OFICINA DE PARTICIPACIÓN Y RELACIONAMIENTO CON LA CIUDADANÍA",D489="SERVICIO A LA CIUDADANIA","OFICINA DE PARTICIPACIÓN Y RELACIONAMIENTO CON LA CIUDADANÍA",D489="OFICINA DE TECNOLOGIA Y TRANSFORMACION DIGITAL","OFICINA DE TECNOLOGÍA Y TRANSFORMACIÓN DIGITAL")</f>
        <v>SUBSECRETARÍA DE VIVIENDA</v>
      </c>
      <c r="D489" s="5" t="str">
        <f>VLOOKUP(A489,[1]TODAS!$A$1:$T$2027,8,0)</f>
        <v>DIRECCION DE FINANCIACION DE VIVIENDA</v>
      </c>
      <c r="E489" s="6">
        <v>46045</v>
      </c>
      <c r="F489" s="6">
        <f>VLOOKUP(A489,[1]TODAS!$A$1:$T$2027,6,0)</f>
        <v>46057</v>
      </c>
      <c r="G489" s="27">
        <f>NETWORKDAYS(E489,F489,FESTIVOS!$A$17:$A$51)-1</f>
        <v>8</v>
      </c>
      <c r="H489" s="17" t="str">
        <f>VLOOKUP(A489,[1]TODAS!$A$1:$T$2027,14,0)</f>
        <v>FINALIZADO</v>
      </c>
      <c r="I489" s="6" t="str">
        <f>VLOOKUP(A489,[1]TODAS!$A$1:$T$2027,5,0)</f>
        <v>2-2026-7004, 2-2026-7004</v>
      </c>
      <c r="J489" s="3" t="s">
        <v>28</v>
      </c>
      <c r="K489" s="3" t="s">
        <v>19</v>
      </c>
    </row>
    <row r="490" spans="1:11" ht="14.5" x14ac:dyDescent="0.35">
      <c r="A490" s="5" t="s">
        <v>526</v>
      </c>
      <c r="B490" s="27">
        <v>483662026</v>
      </c>
      <c r="C490" s="5" t="str" cm="1">
        <f t="array" ref="C490">_xlfn.IFS(D490="CORRESPONDENCIA","SUBSECRETARÍA CORPORATIVA",D490="SUBSECRETARIA CORPORATIVA","SUBSECRETARÍA CORPORATIVA",D490="BIENES Y SERVICIOS","SUBSECRETARÍA CORPORATIVA",D490="DIRECCION DE CONTRATACION","SUBSECRETARÍA CORPORATIVA",D490="DIRECCION ADMINISTRATIVA","SUBSECRETARÍA CORPORATIVA",D490="DIRECCION FINANCIERA","SUBSECRETARÍA CORPORATIVA",D490="TALENTO HUMANO","SUBSECRETARÍA CORPORATIVA",D490="GESTION DOCUMENTAL","SUBSECRETARÍA CORPORATIVA",D490="SUBSECRETARIA DE VIVIENDA","SUBSECRETARÍA DE VIVIENDA",D490="DIRECCION DE APOYO A LA CONSTRUCCION","SUBSECRETARÍA DE VIVIENDA",D490="DIRECCION DE FINANCIACION DE VIVIENDA","SUBSECRETARÍA DE VIVIENDA",D490="DIRECCION DE MEJORAMIENTO HABITACIONAL","SUBSECRETARÍA DE VIVIENDA",D490="SUBDIRECCION DE RECURSOS PRIVADOS","SUBSECRETARÍA DE VIVIENDA",D490="SUBSECRETARIA DE PLANEACION Y POLITICAS","SUBSECRETARÍA DE PLANEACIÓN Y POLÍTICAS",D490="DIRECCION DE INFORMACION DE POLITICAS PUBLICAS","SUBSECRETARÍA DE PLANEACIÓN Y POLÍTICAS",D490="DIRECCION DE SERVICIOS PUBLICOS","SUBSECRETARÍA DE PLANEACIÓN Y POLÍTICAS",D490="DIRECCION DE GESTION DEL SUELO","SUBSECRETARÍA DE PLANEACIÓN Y POLÍTICAS",D490="SUBSECRETARIA DE INVESTIGACIONES Y CONTROL DE VIVIENDA","SUBSECRETARÍA DE INSPECCIÓN, VIGILANCIA Y CONTROL DE VIVIENDA",D490="DIRECCION DE PREVENCION, ARRENDAMIENTO Y CONTROL DE ENAJENACION","SUBSECRETARÍA DE INSPECCIÓN, VIGILANCIA Y CONTROL DE VIVIENDA",D490="DIRECCION DE INVESTIGACIONES Y CONTROL DE VIVIENDA","SUBSECRETARÍA DE INSPECCIÓN, VIGILANCIA Y CONTROL DE VIVIENDA",D490="SUBSECRETARIA DE INSPECCION, VIGILANCIA Y CONTROL DE VIVIENDA","SUBSECRETARÍA DE INSPECCIÓN, VIGILANCIA Y CONTROL DE VIVIENDA",D490="DESPACHO","DESPACHO DE LA SECRETARÍA",D490="DESPACHO DE LA SECRETARIA","DESPACHO DE LA SECRETARÍA",D490="SUBSECRETARIA JURIDICA","SUBSECRETARÍA JURÍDICA",D490="OFICINA DE CONTROL INTERNO","OFICINA DE CONTROL INTERNO",D490="OFICINA DE CONTROL DISCIPLINARIO INTERNO","OFICINA DE CONTROL DISCIPLINARIO INTERNO",D490="OFICINA ASESORA DE COMUNICACIONES","OFICINA ASESORA DE COMUNICACIONES",D490="SUBSECRETARIA DE INTERVENCIONES INTEGRALES","SUBSECRETARÍA DE INTERVENCIONES INTEGRALES",D490="DIRECCION DE HABITAT Y ENTORNOS","SUBSECRETARÍA DE INTERVENCIONES INTEGRALES",D490="DIRECCION DE OPERACIONES","SUBSECRETARÍA DE INTERVENCIONES INTEGRALES",D490="DIRECCION DE ESTRUCTURACION DE PROYECTOS","SUBSECRETARÍA DE INTERVENCIONES INTEGRALES",D490="OFICINA ASESORA DE PLANEACION","OFICINA ASESORA DE PLANEACIÓN",D490="OFICINA DE PARTICIPACION Y RELACIONAMIENTO CON LA CIUDADANIA","OFICINA DE PARTICIPACIÓN Y RELACIONAMIENTO CON LA CIUDADANÍA",D490="SERVICIO A LA CIUDADANIA","OFICINA DE PARTICIPACIÓN Y RELACIONAMIENTO CON LA CIUDADANÍA",D490="OFICINA DE TECNOLOGIA Y TRANSFORMACION DIGITAL","OFICINA DE TECNOLOGÍA Y TRANSFORMACIÓN DIGITAL")</f>
        <v>SUBSECRETARÍA DE VIVIENDA</v>
      </c>
      <c r="D490" s="5" t="str">
        <f>VLOOKUP(A490,[1]TODAS!$A$1:$T$2027,8,0)</f>
        <v>DIRECCION DE FINANCIACION DE VIVIENDA</v>
      </c>
      <c r="E490" s="6">
        <v>46045</v>
      </c>
      <c r="F490" s="6">
        <f>VLOOKUP(A490,[1]TODAS!$A$1:$T$2027,6,0)</f>
        <v>46055</v>
      </c>
      <c r="G490" s="27">
        <f>NETWORKDAYS(E490,F490,FESTIVOS!$A$17:$A$51)-1</f>
        <v>6</v>
      </c>
      <c r="H490" s="17" t="str">
        <f>VLOOKUP(A490,[1]TODAS!$A$1:$T$2027,14,0)</f>
        <v>FINALIZADO</v>
      </c>
      <c r="I490" s="6" t="str">
        <f>VLOOKUP(A490,[1]TODAS!$A$1:$T$2027,5,0)</f>
        <v>2-2026-6517, 2-2026-6517</v>
      </c>
      <c r="J490" s="3" t="s">
        <v>28</v>
      </c>
      <c r="K490" s="3" t="s">
        <v>19</v>
      </c>
    </row>
    <row r="491" spans="1:11" ht="14.5" x14ac:dyDescent="0.35">
      <c r="A491" s="5" t="s">
        <v>527</v>
      </c>
      <c r="B491" s="27">
        <v>484362026</v>
      </c>
      <c r="C491" s="5" t="str" cm="1">
        <f t="array" ref="C491">_xlfn.IFS(D491="CORRESPONDENCIA","SUBSECRETARÍA CORPORATIVA",D491="SUBSECRETARIA CORPORATIVA","SUBSECRETARÍA CORPORATIVA",D491="BIENES Y SERVICIOS","SUBSECRETARÍA CORPORATIVA",D491="DIRECCION DE CONTRATACION","SUBSECRETARÍA CORPORATIVA",D491="DIRECCION ADMINISTRATIVA","SUBSECRETARÍA CORPORATIVA",D491="DIRECCION FINANCIERA","SUBSECRETARÍA CORPORATIVA",D491="TALENTO HUMANO","SUBSECRETARÍA CORPORATIVA",D491="GESTION DOCUMENTAL","SUBSECRETARÍA CORPORATIVA",D491="SUBSECRETARIA DE VIVIENDA","SUBSECRETARÍA DE VIVIENDA",D491="DIRECCION DE APOYO A LA CONSTRUCCION","SUBSECRETARÍA DE VIVIENDA",D491="DIRECCION DE FINANCIACION DE VIVIENDA","SUBSECRETARÍA DE VIVIENDA",D491="DIRECCION DE MEJORAMIENTO HABITACIONAL","SUBSECRETARÍA DE VIVIENDA",D491="SUBDIRECCION DE RECURSOS PRIVADOS","SUBSECRETARÍA DE VIVIENDA",D491="SUBSECRETARIA DE PLANEACION Y POLITICAS","SUBSECRETARÍA DE PLANEACIÓN Y POLÍTICAS",D491="DIRECCION DE INFORMACION DE POLITICAS PUBLICAS","SUBSECRETARÍA DE PLANEACIÓN Y POLÍTICAS",D491="DIRECCION DE SERVICIOS PUBLICOS","SUBSECRETARÍA DE PLANEACIÓN Y POLÍTICAS",D491="DIRECCION DE GESTION DEL SUELO","SUBSECRETARÍA DE PLANEACIÓN Y POLÍTICAS",D491="SUBSECRETARIA DE INVESTIGACIONES Y CONTROL DE VIVIENDA","SUBSECRETARÍA DE INSPECCIÓN, VIGILANCIA Y CONTROL DE VIVIENDA",D491="DIRECCION DE PREVENCION, ARRENDAMIENTO Y CONTROL DE ENAJENACION","SUBSECRETARÍA DE INSPECCIÓN, VIGILANCIA Y CONTROL DE VIVIENDA",D491="DIRECCION DE INVESTIGACIONES Y CONTROL DE VIVIENDA","SUBSECRETARÍA DE INSPECCIÓN, VIGILANCIA Y CONTROL DE VIVIENDA",D491="SUBSECRETARIA DE INSPECCION, VIGILANCIA Y CONTROL DE VIVIENDA","SUBSECRETARÍA DE INSPECCIÓN, VIGILANCIA Y CONTROL DE VIVIENDA",D491="DESPACHO","DESPACHO DE LA SECRETARÍA",D491="DESPACHO DE LA SECRETARIA","DESPACHO DE LA SECRETARÍA",D491="SUBSECRETARIA JURIDICA","SUBSECRETARÍA JURÍDICA",D491="OFICINA DE CONTROL INTERNO","OFICINA DE CONTROL INTERNO",D491="OFICINA DE CONTROL DISCIPLINARIO INTERNO","OFICINA DE CONTROL DISCIPLINARIO INTERNO",D491="OFICINA ASESORA DE COMUNICACIONES","OFICINA ASESORA DE COMUNICACIONES",D491="SUBSECRETARIA DE INTERVENCIONES INTEGRALES","SUBSECRETARÍA DE INTERVENCIONES INTEGRALES",D491="DIRECCION DE HABITAT Y ENTORNOS","SUBSECRETARÍA DE INTERVENCIONES INTEGRALES",D491="DIRECCION DE OPERACIONES","SUBSECRETARÍA DE INTERVENCIONES INTEGRALES",D491="DIRECCION DE ESTRUCTURACION DE PROYECTOS","SUBSECRETARÍA DE INTERVENCIONES INTEGRALES",D491="OFICINA ASESORA DE PLANEACION","OFICINA ASESORA DE PLANEACIÓN",D491="OFICINA DE PARTICIPACION Y RELACIONAMIENTO CON LA CIUDADANIA","OFICINA DE PARTICIPACIÓN Y RELACIONAMIENTO CON LA CIUDADANÍA",D491="SERVICIO A LA CIUDADANIA","OFICINA DE PARTICIPACIÓN Y RELACIONAMIENTO CON LA CIUDADANÍA",D491="OFICINA DE TECNOLOGIA Y TRANSFORMACION DIGITAL","OFICINA DE TECNOLOGÍA Y TRANSFORMACIÓN DIGITAL")</f>
        <v>SUBSECRETARÍA DE VIVIENDA</v>
      </c>
      <c r="D491" s="5" t="str">
        <f>VLOOKUP(A491,[1]TODAS!$A$1:$T$2027,8,0)</f>
        <v>DIRECCION DE FINANCIACION DE VIVIENDA</v>
      </c>
      <c r="E491" s="6">
        <v>46045</v>
      </c>
      <c r="F491" s="6">
        <f>VLOOKUP(A491,[1]TODAS!$A$1:$T$2027,6,0)</f>
        <v>46058</v>
      </c>
      <c r="G491" s="27">
        <f>NETWORKDAYS(E491,F491,FESTIVOS!$A$17:$A$51)-1</f>
        <v>9</v>
      </c>
      <c r="H491" s="17" t="str">
        <f>VLOOKUP(A491,[1]TODAS!$A$1:$T$2027,14,0)</f>
        <v>FINALIZADO</v>
      </c>
      <c r="I491" s="6" t="str">
        <f>VLOOKUP(A491,[1]TODAS!$A$1:$T$2027,5,0)</f>
        <v>2-2026-7369, 2-2026-7369</v>
      </c>
      <c r="J491" s="3" t="s">
        <v>28</v>
      </c>
      <c r="K491" s="3" t="s">
        <v>19</v>
      </c>
    </row>
    <row r="492" spans="1:11" ht="14.5" x14ac:dyDescent="0.35">
      <c r="A492" s="5" t="s">
        <v>528</v>
      </c>
      <c r="B492" s="27">
        <v>484842026</v>
      </c>
      <c r="C492" s="5" t="str" cm="1">
        <f t="array" ref="C492">_xlfn.IFS(D492="CORRESPONDENCIA","SUBSECRETARÍA CORPORATIVA",D492="SUBSECRETARIA CORPORATIVA","SUBSECRETARÍA CORPORATIVA",D492="BIENES Y SERVICIOS","SUBSECRETARÍA CORPORATIVA",D492="DIRECCION DE CONTRATACION","SUBSECRETARÍA CORPORATIVA",D492="DIRECCION ADMINISTRATIVA","SUBSECRETARÍA CORPORATIVA",D492="DIRECCION FINANCIERA","SUBSECRETARÍA CORPORATIVA",D492="TALENTO HUMANO","SUBSECRETARÍA CORPORATIVA",D492="GESTION DOCUMENTAL","SUBSECRETARÍA CORPORATIVA",D492="SUBSECRETARIA DE VIVIENDA","SUBSECRETARÍA DE VIVIENDA",D492="DIRECCION DE APOYO A LA CONSTRUCCION","SUBSECRETARÍA DE VIVIENDA",D492="DIRECCION DE FINANCIACION DE VIVIENDA","SUBSECRETARÍA DE VIVIENDA",D492="DIRECCION DE MEJORAMIENTO HABITACIONAL","SUBSECRETARÍA DE VIVIENDA",D492="SUBDIRECCION DE RECURSOS PRIVADOS","SUBSECRETARÍA DE VIVIENDA",D492="SUBSECRETARIA DE PLANEACION Y POLITICAS","SUBSECRETARÍA DE PLANEACIÓN Y POLÍTICAS",D492="DIRECCION DE INFORMACION DE POLITICAS PUBLICAS","SUBSECRETARÍA DE PLANEACIÓN Y POLÍTICAS",D492="DIRECCION DE SERVICIOS PUBLICOS","SUBSECRETARÍA DE PLANEACIÓN Y POLÍTICAS",D492="DIRECCION DE GESTION DEL SUELO","SUBSECRETARÍA DE PLANEACIÓN Y POLÍTICAS",D492="SUBSECRETARIA DE INVESTIGACIONES Y CONTROL DE VIVIENDA","SUBSECRETARÍA DE INSPECCIÓN, VIGILANCIA Y CONTROL DE VIVIENDA",D492="DIRECCION DE PREVENCION, ARRENDAMIENTO Y CONTROL DE ENAJENACION","SUBSECRETARÍA DE INSPECCIÓN, VIGILANCIA Y CONTROL DE VIVIENDA",D492="DIRECCION DE INVESTIGACIONES Y CONTROL DE VIVIENDA","SUBSECRETARÍA DE INSPECCIÓN, VIGILANCIA Y CONTROL DE VIVIENDA",D492="SUBSECRETARIA DE INSPECCION, VIGILANCIA Y CONTROL DE VIVIENDA","SUBSECRETARÍA DE INSPECCIÓN, VIGILANCIA Y CONTROL DE VIVIENDA",D492="DESPACHO","DESPACHO DE LA SECRETARÍA",D492="DESPACHO DE LA SECRETARIA","DESPACHO DE LA SECRETARÍA",D492="SUBSECRETARIA JURIDICA","SUBSECRETARÍA JURÍDICA",D492="OFICINA DE CONTROL INTERNO","OFICINA DE CONTROL INTERNO",D492="OFICINA DE CONTROL DISCIPLINARIO INTERNO","OFICINA DE CONTROL DISCIPLINARIO INTERNO",D492="OFICINA ASESORA DE COMUNICACIONES","OFICINA ASESORA DE COMUNICACIONES",D492="SUBSECRETARIA DE INTERVENCIONES INTEGRALES","SUBSECRETARÍA DE INTERVENCIONES INTEGRALES",D492="DIRECCION DE HABITAT Y ENTORNOS","SUBSECRETARÍA DE INTERVENCIONES INTEGRALES",D492="DIRECCION DE OPERACIONES","SUBSECRETARÍA DE INTERVENCIONES INTEGRALES",D492="DIRECCION DE ESTRUCTURACION DE PROYECTOS","SUBSECRETARÍA DE INTERVENCIONES INTEGRALES",D492="OFICINA ASESORA DE PLANEACION","OFICINA ASESORA DE PLANEACIÓN",D492="OFICINA DE PARTICIPACION Y RELACIONAMIENTO CON LA CIUDADANIA","OFICINA DE PARTICIPACIÓN Y RELACIONAMIENTO CON LA CIUDADANÍA",D492="SERVICIO A LA CIUDADANIA","OFICINA DE PARTICIPACIÓN Y RELACIONAMIENTO CON LA CIUDADANÍA",D492="OFICINA DE TECNOLOGIA Y TRANSFORMACION DIGITAL","OFICINA DE TECNOLOGÍA Y TRANSFORMACIÓN DIGITAL")</f>
        <v>SUBSECRETARÍA DE VIVIENDA</v>
      </c>
      <c r="D492" s="5" t="str">
        <f>VLOOKUP(A492,[1]TODAS!$A$1:$T$2027,8,0)</f>
        <v>DIRECCION DE MEJORAMIENTO HABITACIONAL</v>
      </c>
      <c r="E492" s="6">
        <v>46045</v>
      </c>
      <c r="F492" s="6">
        <f>VLOOKUP(A492,[1]TODAS!$A$1:$T$2027,6,0)</f>
        <v>46059</v>
      </c>
      <c r="G492" s="27">
        <f>NETWORKDAYS(E492,F492,FESTIVOS!$A$17:$A$51)-1</f>
        <v>10</v>
      </c>
      <c r="H492" s="17" t="str">
        <f>VLOOKUP(A492,[1]TODAS!$A$1:$T$2027,14,0)</f>
        <v>FINALIZADO</v>
      </c>
      <c r="I492" s="6" t="str">
        <f>VLOOKUP(A492,[1]TODAS!$A$1:$T$2027,5,0)</f>
        <v>2-2026-7520, 2-2026-7520</v>
      </c>
      <c r="J492" s="3" t="s">
        <v>28</v>
      </c>
      <c r="K492" s="3" t="s">
        <v>19</v>
      </c>
    </row>
    <row r="493" spans="1:11" ht="14.5" x14ac:dyDescent="0.35">
      <c r="A493" s="5" t="s">
        <v>529</v>
      </c>
      <c r="B493" s="27">
        <v>485352026</v>
      </c>
      <c r="C493" s="5" t="str" cm="1">
        <f t="array" ref="C493">_xlfn.IFS(D493="CORRESPONDENCIA","SUBSECRETARÍA CORPORATIVA",D493="SUBSECRETARIA CORPORATIVA","SUBSECRETARÍA CORPORATIVA",D493="BIENES Y SERVICIOS","SUBSECRETARÍA CORPORATIVA",D493="DIRECCION DE CONTRATACION","SUBSECRETARÍA CORPORATIVA",D493="DIRECCION ADMINISTRATIVA","SUBSECRETARÍA CORPORATIVA",D493="DIRECCION FINANCIERA","SUBSECRETARÍA CORPORATIVA",D493="TALENTO HUMANO","SUBSECRETARÍA CORPORATIVA",D493="GESTION DOCUMENTAL","SUBSECRETARÍA CORPORATIVA",D493="SUBSECRETARIA DE VIVIENDA","SUBSECRETARÍA DE VIVIENDA",D493="DIRECCION DE APOYO A LA CONSTRUCCION","SUBSECRETARÍA DE VIVIENDA",D493="DIRECCION DE FINANCIACION DE VIVIENDA","SUBSECRETARÍA DE VIVIENDA",D493="DIRECCION DE MEJORAMIENTO HABITACIONAL","SUBSECRETARÍA DE VIVIENDA",D493="SUBDIRECCION DE RECURSOS PRIVADOS","SUBSECRETARÍA DE VIVIENDA",D493="SUBSECRETARIA DE PLANEACION Y POLITICAS","SUBSECRETARÍA DE PLANEACIÓN Y POLÍTICAS",D493="DIRECCION DE INFORMACION DE POLITICAS PUBLICAS","SUBSECRETARÍA DE PLANEACIÓN Y POLÍTICAS",D493="DIRECCION DE SERVICIOS PUBLICOS","SUBSECRETARÍA DE PLANEACIÓN Y POLÍTICAS",D493="DIRECCION DE GESTION DEL SUELO","SUBSECRETARÍA DE PLANEACIÓN Y POLÍTICAS",D493="SUBSECRETARIA DE INVESTIGACIONES Y CONTROL DE VIVIENDA","SUBSECRETARÍA DE INSPECCIÓN, VIGILANCIA Y CONTROL DE VIVIENDA",D493="DIRECCION DE PREVENCION, ARRENDAMIENTO Y CONTROL DE ENAJENACION","SUBSECRETARÍA DE INSPECCIÓN, VIGILANCIA Y CONTROL DE VIVIENDA",D493="DIRECCION DE INVESTIGACIONES Y CONTROL DE VIVIENDA","SUBSECRETARÍA DE INSPECCIÓN, VIGILANCIA Y CONTROL DE VIVIENDA",D493="SUBSECRETARIA DE INSPECCION, VIGILANCIA Y CONTROL DE VIVIENDA","SUBSECRETARÍA DE INSPECCIÓN, VIGILANCIA Y CONTROL DE VIVIENDA",D493="DESPACHO","DESPACHO DE LA SECRETARÍA",D493="DESPACHO DE LA SECRETARIA","DESPACHO DE LA SECRETARÍA",D493="SUBSECRETARIA JURIDICA","SUBSECRETARÍA JURÍDICA",D493="OFICINA DE CONTROL INTERNO","OFICINA DE CONTROL INTERNO",D493="OFICINA DE CONTROL DISCIPLINARIO INTERNO","OFICINA DE CONTROL DISCIPLINARIO INTERNO",D493="OFICINA ASESORA DE COMUNICACIONES","OFICINA ASESORA DE COMUNICACIONES",D493="SUBSECRETARIA DE INTERVENCIONES INTEGRALES","SUBSECRETARÍA DE INTERVENCIONES INTEGRALES",D493="DIRECCION DE HABITAT Y ENTORNOS","SUBSECRETARÍA DE INTERVENCIONES INTEGRALES",D493="DIRECCION DE OPERACIONES","SUBSECRETARÍA DE INTERVENCIONES INTEGRALES",D493="DIRECCION DE ESTRUCTURACION DE PROYECTOS","SUBSECRETARÍA DE INTERVENCIONES INTEGRALES",D493="OFICINA ASESORA DE PLANEACION","OFICINA ASESORA DE PLANEACIÓN",D493="OFICINA DE PARTICIPACION Y RELACIONAMIENTO CON LA CIUDADANIA","OFICINA DE PARTICIPACIÓN Y RELACIONAMIENTO CON LA CIUDADANÍA",D493="SERVICIO A LA CIUDADANIA","OFICINA DE PARTICIPACIÓN Y RELACIONAMIENTO CON LA CIUDADANÍA",D493="OFICINA DE TECNOLOGIA Y TRANSFORMACION DIGITAL","OFICINA DE TECNOLOGÍA Y TRANSFORMACIÓN DIGITAL")</f>
        <v>SUBSECRETARÍA DE VIVIENDA</v>
      </c>
      <c r="D493" s="5" t="str">
        <f>VLOOKUP(A493,[1]TODAS!$A$1:$T$2027,8,0)</f>
        <v>DIRECCION DE FINANCIACION DE VIVIENDA</v>
      </c>
      <c r="E493" s="6">
        <v>46045</v>
      </c>
      <c r="F493" s="6">
        <f>VLOOKUP(A493,[1]TODAS!$A$1:$T$2027,6,0)</f>
        <v>46057</v>
      </c>
      <c r="G493" s="27">
        <f>NETWORKDAYS(E493,F493,FESTIVOS!$A$17:$A$51)-1</f>
        <v>8</v>
      </c>
      <c r="H493" s="17" t="str">
        <f>VLOOKUP(A493,[1]TODAS!$A$1:$T$2027,14,0)</f>
        <v>FINALIZADO</v>
      </c>
      <c r="I493" s="6" t="str">
        <f>VLOOKUP(A493,[1]TODAS!$A$1:$T$2027,5,0)</f>
        <v>2-2026-7029, 2-2026-7029</v>
      </c>
      <c r="J493" s="3" t="s">
        <v>28</v>
      </c>
      <c r="K493" s="3" t="s">
        <v>19</v>
      </c>
    </row>
    <row r="494" spans="1:11" ht="14.5" x14ac:dyDescent="0.35">
      <c r="A494" s="5" t="s">
        <v>530</v>
      </c>
      <c r="B494" s="27">
        <v>485962026</v>
      </c>
      <c r="C494" s="5" t="str" cm="1">
        <f t="array" ref="C494">_xlfn.IFS(D494="CORRESPONDENCIA","SUBSECRETARÍA CORPORATIVA",D494="SUBSECRETARIA CORPORATIVA","SUBSECRETARÍA CORPORATIVA",D494="BIENES Y SERVICIOS","SUBSECRETARÍA CORPORATIVA",D494="DIRECCION DE CONTRATACION","SUBSECRETARÍA CORPORATIVA",D494="DIRECCION ADMINISTRATIVA","SUBSECRETARÍA CORPORATIVA",D494="DIRECCION FINANCIERA","SUBSECRETARÍA CORPORATIVA",D494="TALENTO HUMANO","SUBSECRETARÍA CORPORATIVA",D494="GESTION DOCUMENTAL","SUBSECRETARÍA CORPORATIVA",D494="SUBSECRETARIA DE VIVIENDA","SUBSECRETARÍA DE VIVIENDA",D494="DIRECCION DE APOYO A LA CONSTRUCCION","SUBSECRETARÍA DE VIVIENDA",D494="DIRECCION DE FINANCIACION DE VIVIENDA","SUBSECRETARÍA DE VIVIENDA",D494="DIRECCION DE MEJORAMIENTO HABITACIONAL","SUBSECRETARÍA DE VIVIENDA",D494="SUBDIRECCION DE RECURSOS PRIVADOS","SUBSECRETARÍA DE VIVIENDA",D494="SUBSECRETARIA DE PLANEACION Y POLITICAS","SUBSECRETARÍA DE PLANEACIÓN Y POLÍTICAS",D494="DIRECCION DE INFORMACION DE POLITICAS PUBLICAS","SUBSECRETARÍA DE PLANEACIÓN Y POLÍTICAS",D494="DIRECCION DE SERVICIOS PUBLICOS","SUBSECRETARÍA DE PLANEACIÓN Y POLÍTICAS",D494="DIRECCION DE GESTION DEL SUELO","SUBSECRETARÍA DE PLANEACIÓN Y POLÍTICAS",D494="SUBSECRETARIA DE INVESTIGACIONES Y CONTROL DE VIVIENDA","SUBSECRETARÍA DE INSPECCIÓN, VIGILANCIA Y CONTROL DE VIVIENDA",D494="DIRECCION DE PREVENCION, ARRENDAMIENTO Y CONTROL DE ENAJENACION","SUBSECRETARÍA DE INSPECCIÓN, VIGILANCIA Y CONTROL DE VIVIENDA",D494="DIRECCION DE INVESTIGACIONES Y CONTROL DE VIVIENDA","SUBSECRETARÍA DE INSPECCIÓN, VIGILANCIA Y CONTROL DE VIVIENDA",D494="SUBSECRETARIA DE INSPECCION, VIGILANCIA Y CONTROL DE VIVIENDA","SUBSECRETARÍA DE INSPECCIÓN, VIGILANCIA Y CONTROL DE VIVIENDA",D494="DESPACHO","DESPACHO DE LA SECRETARÍA",D494="DESPACHO DE LA SECRETARIA","DESPACHO DE LA SECRETARÍA",D494="SUBSECRETARIA JURIDICA","SUBSECRETARÍA JURÍDICA",D494="OFICINA DE CONTROL INTERNO","OFICINA DE CONTROL INTERNO",D494="OFICINA DE CONTROL DISCIPLINARIO INTERNO","OFICINA DE CONTROL DISCIPLINARIO INTERNO",D494="OFICINA ASESORA DE COMUNICACIONES","OFICINA ASESORA DE COMUNICACIONES",D494="SUBSECRETARIA DE INTERVENCIONES INTEGRALES","SUBSECRETARÍA DE INTERVENCIONES INTEGRALES",D494="DIRECCION DE HABITAT Y ENTORNOS","SUBSECRETARÍA DE INTERVENCIONES INTEGRALES",D494="DIRECCION DE OPERACIONES","SUBSECRETARÍA DE INTERVENCIONES INTEGRALES",D494="DIRECCION DE ESTRUCTURACION DE PROYECTOS","SUBSECRETARÍA DE INTERVENCIONES INTEGRALES",D494="OFICINA ASESORA DE PLANEACION","OFICINA ASESORA DE PLANEACIÓN",D494="OFICINA DE PARTICIPACION Y RELACIONAMIENTO CON LA CIUDADANIA","OFICINA DE PARTICIPACIÓN Y RELACIONAMIENTO CON LA CIUDADANÍA",D494="SERVICIO A LA CIUDADANIA","OFICINA DE PARTICIPACIÓN Y RELACIONAMIENTO CON LA CIUDADANÍA",D494="OFICINA DE TECNOLOGIA Y TRANSFORMACION DIGITAL","OFICINA DE TECNOLOGÍA Y TRANSFORMACIÓN DIGITAL")</f>
        <v>SUBSECRETARÍA DE VIVIENDA</v>
      </c>
      <c r="D494" s="5" t="str">
        <f>VLOOKUP(A494,[1]TODAS!$A$1:$T$2027,8,0)</f>
        <v>DIRECCION DE FINANCIACION DE VIVIENDA</v>
      </c>
      <c r="E494" s="6">
        <v>46045</v>
      </c>
      <c r="F494" s="6">
        <f>VLOOKUP(A494,[1]TODAS!$A$1:$T$2027,6,0)</f>
        <v>46057</v>
      </c>
      <c r="G494" s="27">
        <f>NETWORKDAYS(E494,F494,FESTIVOS!$A$17:$A$51)-1</f>
        <v>8</v>
      </c>
      <c r="H494" s="17" t="str">
        <f>VLOOKUP(A494,[1]TODAS!$A$1:$T$2027,14,0)</f>
        <v>FINALIZADO</v>
      </c>
      <c r="I494" s="6" t="str">
        <f>VLOOKUP(A494,[1]TODAS!$A$1:$T$2027,5,0)</f>
        <v>2-2026-7032, 2-2026-7032</v>
      </c>
      <c r="J494" s="3" t="s">
        <v>28</v>
      </c>
      <c r="K494" s="3" t="s">
        <v>19</v>
      </c>
    </row>
    <row r="495" spans="1:11" ht="14.5" x14ac:dyDescent="0.35">
      <c r="A495" s="5" t="s">
        <v>531</v>
      </c>
      <c r="B495" s="27">
        <v>508902026</v>
      </c>
      <c r="C495" s="5" t="str" cm="1">
        <f t="array" ref="C495">_xlfn.IFS(D495="CORRESPONDENCIA","SUBSECRETARÍA CORPORATIVA",D495="SUBSECRETARIA CORPORATIVA","SUBSECRETARÍA CORPORATIVA",D495="BIENES Y SERVICIOS","SUBSECRETARÍA CORPORATIVA",D495="DIRECCION DE CONTRATACION","SUBSECRETARÍA CORPORATIVA",D495="DIRECCION ADMINISTRATIVA","SUBSECRETARÍA CORPORATIVA",D495="DIRECCION FINANCIERA","SUBSECRETARÍA CORPORATIVA",D495="TALENTO HUMANO","SUBSECRETARÍA CORPORATIVA",D495="GESTION DOCUMENTAL","SUBSECRETARÍA CORPORATIVA",D495="SUBSECRETARIA DE VIVIENDA","SUBSECRETARÍA DE VIVIENDA",D495="DIRECCION DE APOYO A LA CONSTRUCCION","SUBSECRETARÍA DE VIVIENDA",D495="DIRECCION DE FINANCIACION DE VIVIENDA","SUBSECRETARÍA DE VIVIENDA",D495="DIRECCION DE MEJORAMIENTO HABITACIONAL","SUBSECRETARÍA DE VIVIENDA",D495="SUBDIRECCION DE RECURSOS PRIVADOS","SUBSECRETARÍA DE VIVIENDA",D495="SUBSECRETARIA DE PLANEACION Y POLITICAS","SUBSECRETARÍA DE PLANEACIÓN Y POLÍTICAS",D495="DIRECCION DE INFORMACION DE POLITICAS PUBLICAS","SUBSECRETARÍA DE PLANEACIÓN Y POLÍTICAS",D495="DIRECCION DE SERVICIOS PUBLICOS","SUBSECRETARÍA DE PLANEACIÓN Y POLÍTICAS",D495="DIRECCION DE GESTION DEL SUELO","SUBSECRETARÍA DE PLANEACIÓN Y POLÍTICAS",D495="SUBSECRETARIA DE INVESTIGACIONES Y CONTROL DE VIVIENDA","SUBSECRETARÍA DE INSPECCIÓN, VIGILANCIA Y CONTROL DE VIVIENDA",D495="DIRECCION DE PREVENCION, ARRENDAMIENTO Y CONTROL DE ENAJENACION","SUBSECRETARÍA DE INSPECCIÓN, VIGILANCIA Y CONTROL DE VIVIENDA",D495="DIRECCION DE INVESTIGACIONES Y CONTROL DE VIVIENDA","SUBSECRETARÍA DE INSPECCIÓN, VIGILANCIA Y CONTROL DE VIVIENDA",D495="SUBSECRETARIA DE INSPECCION, VIGILANCIA Y CONTROL DE VIVIENDA","SUBSECRETARÍA DE INSPECCIÓN, VIGILANCIA Y CONTROL DE VIVIENDA",D495="DESPACHO","DESPACHO DE LA SECRETARÍA",D495="DESPACHO DE LA SECRETARIA","DESPACHO DE LA SECRETARÍA",D495="SUBSECRETARIA JURIDICA","SUBSECRETARÍA JURÍDICA",D495="OFICINA DE CONTROL INTERNO","OFICINA DE CONTROL INTERNO",D495="OFICINA DE CONTROL DISCIPLINARIO INTERNO","OFICINA DE CONTROL DISCIPLINARIO INTERNO",D495="OFICINA ASESORA DE COMUNICACIONES","OFICINA ASESORA DE COMUNICACIONES",D495="SUBSECRETARIA DE INTERVENCIONES INTEGRALES","SUBSECRETARÍA DE INTERVENCIONES INTEGRALES",D495="DIRECCION DE HABITAT Y ENTORNOS","SUBSECRETARÍA DE INTERVENCIONES INTEGRALES",D495="DIRECCION DE OPERACIONES","SUBSECRETARÍA DE INTERVENCIONES INTEGRALES",D495="DIRECCION DE ESTRUCTURACION DE PROYECTOS","SUBSECRETARÍA DE INTERVENCIONES INTEGRALES",D495="OFICINA ASESORA DE PLANEACION","OFICINA ASESORA DE PLANEACIÓN",D495="OFICINA DE PARTICIPACION Y RELACIONAMIENTO CON LA CIUDADANIA","OFICINA DE PARTICIPACIÓN Y RELACIONAMIENTO CON LA CIUDADANÍA",D495="SERVICIO A LA CIUDADANIA","OFICINA DE PARTICIPACIÓN Y RELACIONAMIENTO CON LA CIUDADANÍA",D495="OFICINA DE TECNOLOGIA Y TRANSFORMACION DIGITAL","OFICINA DE TECNOLOGÍA Y TRANSFORMACIÓN DIGITAL")</f>
        <v>SUBSECRETARÍA DE VIVIENDA</v>
      </c>
      <c r="D495" s="5" t="str">
        <f>VLOOKUP(A495,[1]TODAS!$A$1:$T$2027,8,0)</f>
        <v>DIRECCION DE FINANCIACION DE VIVIENDA</v>
      </c>
      <c r="E495" s="6">
        <v>46048</v>
      </c>
      <c r="F495" s="6">
        <f>VLOOKUP(A495,[1]TODAS!$A$1:$T$2027,6,0)</f>
        <v>46055</v>
      </c>
      <c r="G495" s="27">
        <f>NETWORKDAYS(E495,F495,FESTIVOS!$A$17:$A$51)-1</f>
        <v>5</v>
      </c>
      <c r="H495" s="17" t="str">
        <f>VLOOKUP(A495,[1]TODAS!$A$1:$T$2027,14,0)</f>
        <v>FINALIZADO</v>
      </c>
      <c r="I495" s="6" t="str">
        <f>VLOOKUP(A495,[1]TODAS!$A$1:$T$2027,5,0)</f>
        <v>2-2026-6541, 2-2026-6541</v>
      </c>
      <c r="J495" s="3" t="s">
        <v>28</v>
      </c>
      <c r="K495" s="3" t="s">
        <v>19</v>
      </c>
    </row>
    <row r="496" spans="1:11" ht="14.5" x14ac:dyDescent="0.35">
      <c r="A496" s="5" t="s">
        <v>532</v>
      </c>
      <c r="B496" s="27">
        <v>508912026</v>
      </c>
      <c r="C496" s="5" t="str" cm="1">
        <f t="array" ref="C496">_xlfn.IFS(D496="CORRESPONDENCIA","SUBSECRETARÍA CORPORATIVA",D496="SUBSECRETARIA CORPORATIVA","SUBSECRETARÍA CORPORATIVA",D496="BIENES Y SERVICIOS","SUBSECRETARÍA CORPORATIVA",D496="DIRECCION DE CONTRATACION","SUBSECRETARÍA CORPORATIVA",D496="DIRECCION ADMINISTRATIVA","SUBSECRETARÍA CORPORATIVA",D496="DIRECCION FINANCIERA","SUBSECRETARÍA CORPORATIVA",D496="TALENTO HUMANO","SUBSECRETARÍA CORPORATIVA",D496="GESTION DOCUMENTAL","SUBSECRETARÍA CORPORATIVA",D496="SUBSECRETARIA DE VIVIENDA","SUBSECRETARÍA DE VIVIENDA",D496="DIRECCION DE APOYO A LA CONSTRUCCION","SUBSECRETARÍA DE VIVIENDA",D496="DIRECCION DE FINANCIACION DE VIVIENDA","SUBSECRETARÍA DE VIVIENDA",D496="DIRECCION DE MEJORAMIENTO HABITACIONAL","SUBSECRETARÍA DE VIVIENDA",D496="SUBDIRECCION DE RECURSOS PRIVADOS","SUBSECRETARÍA DE VIVIENDA",D496="SUBSECRETARIA DE PLANEACION Y POLITICAS","SUBSECRETARÍA DE PLANEACIÓN Y POLÍTICAS",D496="DIRECCION DE INFORMACION DE POLITICAS PUBLICAS","SUBSECRETARÍA DE PLANEACIÓN Y POLÍTICAS",D496="DIRECCION DE SERVICIOS PUBLICOS","SUBSECRETARÍA DE PLANEACIÓN Y POLÍTICAS",D496="DIRECCION DE GESTION DEL SUELO","SUBSECRETARÍA DE PLANEACIÓN Y POLÍTICAS",D496="SUBSECRETARIA DE INVESTIGACIONES Y CONTROL DE VIVIENDA","SUBSECRETARÍA DE INSPECCIÓN, VIGILANCIA Y CONTROL DE VIVIENDA",D496="DIRECCION DE PREVENCION, ARRENDAMIENTO Y CONTROL DE ENAJENACION","SUBSECRETARÍA DE INSPECCIÓN, VIGILANCIA Y CONTROL DE VIVIENDA",D496="DIRECCION DE INVESTIGACIONES Y CONTROL DE VIVIENDA","SUBSECRETARÍA DE INSPECCIÓN, VIGILANCIA Y CONTROL DE VIVIENDA",D496="SUBSECRETARIA DE INSPECCION, VIGILANCIA Y CONTROL DE VIVIENDA","SUBSECRETARÍA DE INSPECCIÓN, VIGILANCIA Y CONTROL DE VIVIENDA",D496="DESPACHO","DESPACHO DE LA SECRETARÍA",D496="DESPACHO DE LA SECRETARIA","DESPACHO DE LA SECRETARÍA",D496="SUBSECRETARIA JURIDICA","SUBSECRETARÍA JURÍDICA",D496="OFICINA DE CONTROL INTERNO","OFICINA DE CONTROL INTERNO",D496="OFICINA DE CONTROL DISCIPLINARIO INTERNO","OFICINA DE CONTROL DISCIPLINARIO INTERNO",D496="OFICINA ASESORA DE COMUNICACIONES","OFICINA ASESORA DE COMUNICACIONES",D496="SUBSECRETARIA DE INTERVENCIONES INTEGRALES","SUBSECRETARÍA DE INTERVENCIONES INTEGRALES",D496="DIRECCION DE HABITAT Y ENTORNOS","SUBSECRETARÍA DE INTERVENCIONES INTEGRALES",D496="DIRECCION DE OPERACIONES","SUBSECRETARÍA DE INTERVENCIONES INTEGRALES",D496="DIRECCION DE ESTRUCTURACION DE PROYECTOS","SUBSECRETARÍA DE INTERVENCIONES INTEGRALES",D496="OFICINA ASESORA DE PLANEACION","OFICINA ASESORA DE PLANEACIÓN",D496="OFICINA DE PARTICIPACION Y RELACIONAMIENTO CON LA CIUDADANIA","OFICINA DE PARTICIPACIÓN Y RELACIONAMIENTO CON LA CIUDADANÍA",D496="SERVICIO A LA CIUDADANIA","OFICINA DE PARTICIPACIÓN Y RELACIONAMIENTO CON LA CIUDADANÍA",D496="OFICINA DE TECNOLOGIA Y TRANSFORMACION DIGITAL","OFICINA DE TECNOLOGÍA Y TRANSFORMACIÓN DIGITAL")</f>
        <v>SUBSECRETARÍA DE VIVIENDA</v>
      </c>
      <c r="D496" s="5" t="str">
        <f>VLOOKUP(A496,[1]TODAS!$A$1:$T$2027,8,0)</f>
        <v>DIRECCION DE FINANCIACION DE VIVIENDA</v>
      </c>
      <c r="E496" s="6">
        <v>46048</v>
      </c>
      <c r="F496" s="6">
        <f>VLOOKUP(A496,[1]TODAS!$A$1:$T$2027,6,0)</f>
        <v>46052</v>
      </c>
      <c r="G496" s="27">
        <f>NETWORKDAYS(E496,F496,FESTIVOS!$A$17:$A$51)-1</f>
        <v>4</v>
      </c>
      <c r="H496" s="17" t="str">
        <f>VLOOKUP(A496,[1]TODAS!$A$1:$T$2027,14,0)</f>
        <v>FINALIZADO</v>
      </c>
      <c r="I496" s="6" t="str">
        <f>VLOOKUP(A496,[1]TODAS!$A$1:$T$2027,5,0)</f>
        <v>2-2026-6205, 2-2026-6205</v>
      </c>
      <c r="J496" s="3" t="s">
        <v>28</v>
      </c>
      <c r="K496" s="3" t="s">
        <v>19</v>
      </c>
    </row>
    <row r="497" spans="1:11" ht="14.5" x14ac:dyDescent="0.35">
      <c r="A497" s="5" t="s">
        <v>533</v>
      </c>
      <c r="B497" s="27">
        <v>508922026</v>
      </c>
      <c r="C497" s="5" t="str" cm="1">
        <f t="array" ref="C497">_xlfn.IFS(D497="CORRESPONDENCIA","SUBSECRETARÍA CORPORATIVA",D497="SUBSECRETARIA CORPORATIVA","SUBSECRETARÍA CORPORATIVA",D497="BIENES Y SERVICIOS","SUBSECRETARÍA CORPORATIVA",D497="DIRECCION DE CONTRATACION","SUBSECRETARÍA CORPORATIVA",D497="DIRECCION ADMINISTRATIVA","SUBSECRETARÍA CORPORATIVA",D497="DIRECCION FINANCIERA","SUBSECRETARÍA CORPORATIVA",D497="TALENTO HUMANO","SUBSECRETARÍA CORPORATIVA",D497="GESTION DOCUMENTAL","SUBSECRETARÍA CORPORATIVA",D497="SUBSECRETARIA DE VIVIENDA","SUBSECRETARÍA DE VIVIENDA",D497="DIRECCION DE APOYO A LA CONSTRUCCION","SUBSECRETARÍA DE VIVIENDA",D497="DIRECCION DE FINANCIACION DE VIVIENDA","SUBSECRETARÍA DE VIVIENDA",D497="DIRECCION DE MEJORAMIENTO HABITACIONAL","SUBSECRETARÍA DE VIVIENDA",D497="SUBDIRECCION DE RECURSOS PRIVADOS","SUBSECRETARÍA DE VIVIENDA",D497="SUBSECRETARIA DE PLANEACION Y POLITICAS","SUBSECRETARÍA DE PLANEACIÓN Y POLÍTICAS",D497="DIRECCION DE INFORMACION DE POLITICAS PUBLICAS","SUBSECRETARÍA DE PLANEACIÓN Y POLÍTICAS",D497="DIRECCION DE SERVICIOS PUBLICOS","SUBSECRETARÍA DE PLANEACIÓN Y POLÍTICAS",D497="DIRECCION DE GESTION DEL SUELO","SUBSECRETARÍA DE PLANEACIÓN Y POLÍTICAS",D497="SUBSECRETARIA DE INVESTIGACIONES Y CONTROL DE VIVIENDA","SUBSECRETARÍA DE INSPECCIÓN, VIGILANCIA Y CONTROL DE VIVIENDA",D497="DIRECCION DE PREVENCION, ARRENDAMIENTO Y CONTROL DE ENAJENACION","SUBSECRETARÍA DE INSPECCIÓN, VIGILANCIA Y CONTROL DE VIVIENDA",D497="DIRECCION DE INVESTIGACIONES Y CONTROL DE VIVIENDA","SUBSECRETARÍA DE INSPECCIÓN, VIGILANCIA Y CONTROL DE VIVIENDA",D497="SUBSECRETARIA DE INSPECCION, VIGILANCIA Y CONTROL DE VIVIENDA","SUBSECRETARÍA DE INSPECCIÓN, VIGILANCIA Y CONTROL DE VIVIENDA",D497="DESPACHO","DESPACHO DE LA SECRETARÍA",D497="DESPACHO DE LA SECRETARIA","DESPACHO DE LA SECRETARÍA",D497="SUBSECRETARIA JURIDICA","SUBSECRETARÍA JURÍDICA",D497="OFICINA DE CONTROL INTERNO","OFICINA DE CONTROL INTERNO",D497="OFICINA DE CONTROL DISCIPLINARIO INTERNO","OFICINA DE CONTROL DISCIPLINARIO INTERNO",D497="OFICINA ASESORA DE COMUNICACIONES","OFICINA ASESORA DE COMUNICACIONES",D497="SUBSECRETARIA DE INTERVENCIONES INTEGRALES","SUBSECRETARÍA DE INTERVENCIONES INTEGRALES",D497="DIRECCION DE HABITAT Y ENTORNOS","SUBSECRETARÍA DE INTERVENCIONES INTEGRALES",D497="DIRECCION DE OPERACIONES","SUBSECRETARÍA DE INTERVENCIONES INTEGRALES",D497="DIRECCION DE ESTRUCTURACION DE PROYECTOS","SUBSECRETARÍA DE INTERVENCIONES INTEGRALES",D497="OFICINA ASESORA DE PLANEACION","OFICINA ASESORA DE PLANEACIÓN",D497="OFICINA DE PARTICIPACION Y RELACIONAMIENTO CON LA CIUDADANIA","OFICINA DE PARTICIPACIÓN Y RELACIONAMIENTO CON LA CIUDADANÍA",D497="SERVICIO A LA CIUDADANIA","OFICINA DE PARTICIPACIÓN Y RELACIONAMIENTO CON LA CIUDADANÍA",D497="OFICINA DE TECNOLOGIA Y TRANSFORMACION DIGITAL","OFICINA DE TECNOLOGÍA Y TRANSFORMACIÓN DIGITAL")</f>
        <v>SUBSECRETARÍA JURÍDICA</v>
      </c>
      <c r="D497" s="5" t="str">
        <f>VLOOKUP(A497,[1]TODAS!$A$1:$T$2027,8,0)</f>
        <v>SUBSECRETARIA JURIDICA</v>
      </c>
      <c r="E497" s="6">
        <v>46048</v>
      </c>
      <c r="F497" s="6">
        <f>VLOOKUP(A497,[1]TODAS!$A$1:$T$2027,6,0)</f>
        <v>46056</v>
      </c>
      <c r="G497" s="27">
        <f>NETWORKDAYS(E497,F497,FESTIVOS!$A$17:$A$51)-1</f>
        <v>6</v>
      </c>
      <c r="H497" s="17" t="str">
        <f>VLOOKUP(A497,[1]TODAS!$A$1:$T$2027,14,0)</f>
        <v>FINALIZADO</v>
      </c>
      <c r="I497" s="6" t="str">
        <f>VLOOKUP(A497,[1]TODAS!$A$1:$T$2027,5,0)</f>
        <v>2-2026-6707, 2-2026-6707</v>
      </c>
      <c r="J497" s="3" t="s">
        <v>28</v>
      </c>
      <c r="K497" s="3" t="s">
        <v>19</v>
      </c>
    </row>
    <row r="498" spans="1:11" ht="14.5" x14ac:dyDescent="0.35">
      <c r="A498" s="5" t="s">
        <v>534</v>
      </c>
      <c r="B498" s="27">
        <v>508952026</v>
      </c>
      <c r="C498" s="5" t="str" cm="1">
        <f t="array" ref="C498">_xlfn.IFS(D498="CORRESPONDENCIA","SUBSECRETARÍA CORPORATIVA",D498="SUBSECRETARIA CORPORATIVA","SUBSECRETARÍA CORPORATIVA",D498="BIENES Y SERVICIOS","SUBSECRETARÍA CORPORATIVA",D498="DIRECCION DE CONTRATACION","SUBSECRETARÍA CORPORATIVA",D498="DIRECCION ADMINISTRATIVA","SUBSECRETARÍA CORPORATIVA",D498="DIRECCION FINANCIERA","SUBSECRETARÍA CORPORATIVA",D498="TALENTO HUMANO","SUBSECRETARÍA CORPORATIVA",D498="GESTION DOCUMENTAL","SUBSECRETARÍA CORPORATIVA",D498="SUBSECRETARIA DE VIVIENDA","SUBSECRETARÍA DE VIVIENDA",D498="DIRECCION DE APOYO A LA CONSTRUCCION","SUBSECRETARÍA DE VIVIENDA",D498="DIRECCION DE FINANCIACION DE VIVIENDA","SUBSECRETARÍA DE VIVIENDA",D498="DIRECCION DE MEJORAMIENTO HABITACIONAL","SUBSECRETARÍA DE VIVIENDA",D498="SUBDIRECCION DE RECURSOS PRIVADOS","SUBSECRETARÍA DE VIVIENDA",D498="SUBSECRETARIA DE PLANEACION Y POLITICAS","SUBSECRETARÍA DE PLANEACIÓN Y POLÍTICAS",D498="DIRECCION DE INFORMACION DE POLITICAS PUBLICAS","SUBSECRETARÍA DE PLANEACIÓN Y POLÍTICAS",D498="DIRECCION DE SERVICIOS PUBLICOS","SUBSECRETARÍA DE PLANEACIÓN Y POLÍTICAS",D498="DIRECCION DE GESTION DEL SUELO","SUBSECRETARÍA DE PLANEACIÓN Y POLÍTICAS",D498="SUBSECRETARIA DE INVESTIGACIONES Y CONTROL DE VIVIENDA","SUBSECRETARÍA DE INSPECCIÓN, VIGILANCIA Y CONTROL DE VIVIENDA",D498="DIRECCION DE PREVENCION, ARRENDAMIENTO Y CONTROL DE ENAJENACION","SUBSECRETARÍA DE INSPECCIÓN, VIGILANCIA Y CONTROL DE VIVIENDA",D498="DIRECCION DE INVESTIGACIONES Y CONTROL DE VIVIENDA","SUBSECRETARÍA DE INSPECCIÓN, VIGILANCIA Y CONTROL DE VIVIENDA",D498="SUBSECRETARIA DE INSPECCION, VIGILANCIA Y CONTROL DE VIVIENDA","SUBSECRETARÍA DE INSPECCIÓN, VIGILANCIA Y CONTROL DE VIVIENDA",D498="DESPACHO","DESPACHO DE LA SECRETARÍA",D498="DESPACHO DE LA SECRETARIA","DESPACHO DE LA SECRETARÍA",D498="SUBSECRETARIA JURIDICA","SUBSECRETARÍA JURÍDICA",D498="OFICINA DE CONTROL INTERNO","OFICINA DE CONTROL INTERNO",D498="OFICINA DE CONTROL DISCIPLINARIO INTERNO","OFICINA DE CONTROL DISCIPLINARIO INTERNO",D498="OFICINA ASESORA DE COMUNICACIONES","OFICINA ASESORA DE COMUNICACIONES",D498="SUBSECRETARIA DE INTERVENCIONES INTEGRALES","SUBSECRETARÍA DE INTERVENCIONES INTEGRALES",D498="DIRECCION DE HABITAT Y ENTORNOS","SUBSECRETARÍA DE INTERVENCIONES INTEGRALES",D498="DIRECCION DE OPERACIONES","SUBSECRETARÍA DE INTERVENCIONES INTEGRALES",D498="DIRECCION DE ESTRUCTURACION DE PROYECTOS","SUBSECRETARÍA DE INTERVENCIONES INTEGRALES",D498="OFICINA ASESORA DE PLANEACION","OFICINA ASESORA DE PLANEACIÓN",D498="OFICINA DE PARTICIPACION Y RELACIONAMIENTO CON LA CIUDADANIA","OFICINA DE PARTICIPACIÓN Y RELACIONAMIENTO CON LA CIUDADANÍA",D498="SERVICIO A LA CIUDADANIA","OFICINA DE PARTICIPACIÓN Y RELACIONAMIENTO CON LA CIUDADANÍA",D498="OFICINA DE TECNOLOGIA Y TRANSFORMACION DIGITAL","OFICINA DE TECNOLOGÍA Y TRANSFORMACIÓN DIGITAL")</f>
        <v>SUBSECRETARÍA DE VIVIENDA</v>
      </c>
      <c r="D498" s="5" t="str">
        <f>VLOOKUP(A498,[1]TODAS!$A$1:$T$2027,8,0)</f>
        <v>DIRECCION DE FINANCIACION DE VIVIENDA</v>
      </c>
      <c r="E498" s="6">
        <v>46048</v>
      </c>
      <c r="F498" s="6">
        <f>VLOOKUP(A498,[1]TODAS!$A$1:$T$2027,6,0)</f>
        <v>46052</v>
      </c>
      <c r="G498" s="27">
        <f>NETWORKDAYS(E498,F498,FESTIVOS!$A$17:$A$51)-1</f>
        <v>4</v>
      </c>
      <c r="H498" s="17" t="str">
        <f>VLOOKUP(A498,[1]TODAS!$A$1:$T$2027,14,0)</f>
        <v>FINALIZADO</v>
      </c>
      <c r="I498" s="6" t="str">
        <f>VLOOKUP(A498,[1]TODAS!$A$1:$T$2027,5,0)</f>
        <v>2-2026-6206, 2-2026-6206</v>
      </c>
      <c r="J498" s="3" t="s">
        <v>28</v>
      </c>
      <c r="K498" s="3" t="s">
        <v>19</v>
      </c>
    </row>
    <row r="499" spans="1:11" ht="14.5" x14ac:dyDescent="0.35">
      <c r="A499" s="5" t="s">
        <v>535</v>
      </c>
      <c r="B499" s="27">
        <v>509022026</v>
      </c>
      <c r="C499" s="5" t="str" cm="1">
        <f t="array" ref="C499">_xlfn.IFS(D499="CORRESPONDENCIA","SUBSECRETARÍA CORPORATIVA",D499="SUBSECRETARIA CORPORATIVA","SUBSECRETARÍA CORPORATIVA",D499="BIENES Y SERVICIOS","SUBSECRETARÍA CORPORATIVA",D499="DIRECCION DE CONTRATACION","SUBSECRETARÍA CORPORATIVA",D499="DIRECCION ADMINISTRATIVA","SUBSECRETARÍA CORPORATIVA",D499="DIRECCION FINANCIERA","SUBSECRETARÍA CORPORATIVA",D499="TALENTO HUMANO","SUBSECRETARÍA CORPORATIVA",D499="GESTION DOCUMENTAL","SUBSECRETARÍA CORPORATIVA",D499="SUBSECRETARIA DE VIVIENDA","SUBSECRETARÍA DE VIVIENDA",D499="DIRECCION DE APOYO A LA CONSTRUCCION","SUBSECRETARÍA DE VIVIENDA",D499="DIRECCION DE FINANCIACION DE VIVIENDA","SUBSECRETARÍA DE VIVIENDA",D499="DIRECCION DE MEJORAMIENTO HABITACIONAL","SUBSECRETARÍA DE VIVIENDA",D499="SUBDIRECCION DE RECURSOS PRIVADOS","SUBSECRETARÍA DE VIVIENDA",D499="SUBSECRETARIA DE PLANEACION Y POLITICAS","SUBSECRETARÍA DE PLANEACIÓN Y POLÍTICAS",D499="DIRECCION DE INFORMACION DE POLITICAS PUBLICAS","SUBSECRETARÍA DE PLANEACIÓN Y POLÍTICAS",D499="DIRECCION DE SERVICIOS PUBLICOS","SUBSECRETARÍA DE PLANEACIÓN Y POLÍTICAS",D499="DIRECCION DE GESTION DEL SUELO","SUBSECRETARÍA DE PLANEACIÓN Y POLÍTICAS",D499="SUBSECRETARIA DE INVESTIGACIONES Y CONTROL DE VIVIENDA","SUBSECRETARÍA DE INSPECCIÓN, VIGILANCIA Y CONTROL DE VIVIENDA",D499="DIRECCION DE PREVENCION, ARRENDAMIENTO Y CONTROL DE ENAJENACION","SUBSECRETARÍA DE INSPECCIÓN, VIGILANCIA Y CONTROL DE VIVIENDA",D499="DIRECCION DE INVESTIGACIONES Y CONTROL DE VIVIENDA","SUBSECRETARÍA DE INSPECCIÓN, VIGILANCIA Y CONTROL DE VIVIENDA",D499="SUBSECRETARIA DE INSPECCION, VIGILANCIA Y CONTROL DE VIVIENDA","SUBSECRETARÍA DE INSPECCIÓN, VIGILANCIA Y CONTROL DE VIVIENDA",D499="DESPACHO","DESPACHO DE LA SECRETARÍA",D499="DESPACHO DE LA SECRETARIA","DESPACHO DE LA SECRETARÍA",D499="SUBSECRETARIA JURIDICA","SUBSECRETARÍA JURÍDICA",D499="OFICINA DE CONTROL INTERNO","OFICINA DE CONTROL INTERNO",D499="OFICINA DE CONTROL DISCIPLINARIO INTERNO","OFICINA DE CONTROL DISCIPLINARIO INTERNO",D499="OFICINA ASESORA DE COMUNICACIONES","OFICINA ASESORA DE COMUNICACIONES",D499="SUBSECRETARIA DE INTERVENCIONES INTEGRALES","SUBSECRETARÍA DE INTERVENCIONES INTEGRALES",D499="DIRECCION DE HABITAT Y ENTORNOS","SUBSECRETARÍA DE INTERVENCIONES INTEGRALES",D499="DIRECCION DE OPERACIONES","SUBSECRETARÍA DE INTERVENCIONES INTEGRALES",D499="DIRECCION DE ESTRUCTURACION DE PROYECTOS","SUBSECRETARÍA DE INTERVENCIONES INTEGRALES",D499="OFICINA ASESORA DE PLANEACION","OFICINA ASESORA DE PLANEACIÓN",D499="OFICINA DE PARTICIPACION Y RELACIONAMIENTO CON LA CIUDADANIA","OFICINA DE PARTICIPACIÓN Y RELACIONAMIENTO CON LA CIUDADANÍA",D499="SERVICIO A LA CIUDADANIA","OFICINA DE PARTICIPACIÓN Y RELACIONAMIENTO CON LA CIUDADANÍA",D499="OFICINA DE TECNOLOGIA Y TRANSFORMACION DIGITAL","OFICINA DE TECNOLOGÍA Y TRANSFORMACIÓN DIGITAL")</f>
        <v>SUBSECRETARÍA DE VIVIENDA</v>
      </c>
      <c r="D499" s="5" t="str">
        <f>VLOOKUP(A499,[1]TODAS!$A$1:$T$2027,8,0)</f>
        <v>DIRECCION DE FINANCIACION DE VIVIENDA</v>
      </c>
      <c r="E499" s="6">
        <v>46048</v>
      </c>
      <c r="F499" s="6">
        <f>VLOOKUP(A499,[1]TODAS!$A$1:$T$2027,6,0)</f>
        <v>46050</v>
      </c>
      <c r="G499" s="27">
        <f>NETWORKDAYS(E499,F499,FESTIVOS!$A$17:$A$51)-1</f>
        <v>2</v>
      </c>
      <c r="H499" s="17" t="str">
        <f>VLOOKUP(A499,[1]TODAS!$A$1:$T$2027,14,0)</f>
        <v>FINALIZADO</v>
      </c>
      <c r="I499" s="6" t="str">
        <f>VLOOKUP(A499,[1]TODAS!$A$1:$T$2027,5,0)</f>
        <v>2-2026-5657, 2-2026-5657</v>
      </c>
      <c r="J499" s="3" t="s">
        <v>28</v>
      </c>
      <c r="K499" s="3" t="s">
        <v>19</v>
      </c>
    </row>
    <row r="500" spans="1:11" ht="14.5" x14ac:dyDescent="0.35">
      <c r="A500" s="5" t="s">
        <v>536</v>
      </c>
      <c r="B500" s="27">
        <v>509062026</v>
      </c>
      <c r="C500" s="5" t="str" cm="1">
        <f t="array" ref="C500">_xlfn.IFS(D500="CORRESPONDENCIA","SUBSECRETARÍA CORPORATIVA",D500="SUBSECRETARIA CORPORATIVA","SUBSECRETARÍA CORPORATIVA",D500="BIENES Y SERVICIOS","SUBSECRETARÍA CORPORATIVA",D500="DIRECCION DE CONTRATACION","SUBSECRETARÍA CORPORATIVA",D500="DIRECCION ADMINISTRATIVA","SUBSECRETARÍA CORPORATIVA",D500="DIRECCION FINANCIERA","SUBSECRETARÍA CORPORATIVA",D500="TALENTO HUMANO","SUBSECRETARÍA CORPORATIVA",D500="GESTION DOCUMENTAL","SUBSECRETARÍA CORPORATIVA",D500="SUBSECRETARIA DE VIVIENDA","SUBSECRETARÍA DE VIVIENDA",D500="DIRECCION DE APOYO A LA CONSTRUCCION","SUBSECRETARÍA DE VIVIENDA",D500="DIRECCION DE FINANCIACION DE VIVIENDA","SUBSECRETARÍA DE VIVIENDA",D500="DIRECCION DE MEJORAMIENTO HABITACIONAL","SUBSECRETARÍA DE VIVIENDA",D500="SUBDIRECCION DE RECURSOS PRIVADOS","SUBSECRETARÍA DE VIVIENDA",D500="SUBSECRETARIA DE PLANEACION Y POLITICAS","SUBSECRETARÍA DE PLANEACIÓN Y POLÍTICAS",D500="DIRECCION DE INFORMACION DE POLITICAS PUBLICAS","SUBSECRETARÍA DE PLANEACIÓN Y POLÍTICAS",D500="DIRECCION DE SERVICIOS PUBLICOS","SUBSECRETARÍA DE PLANEACIÓN Y POLÍTICAS",D500="DIRECCION DE GESTION DEL SUELO","SUBSECRETARÍA DE PLANEACIÓN Y POLÍTICAS",D500="SUBSECRETARIA DE INVESTIGACIONES Y CONTROL DE VIVIENDA","SUBSECRETARÍA DE INSPECCIÓN, VIGILANCIA Y CONTROL DE VIVIENDA",D500="DIRECCION DE PREVENCION, ARRENDAMIENTO Y CONTROL DE ENAJENACION","SUBSECRETARÍA DE INSPECCIÓN, VIGILANCIA Y CONTROL DE VIVIENDA",D500="DIRECCION DE INVESTIGACIONES Y CONTROL DE VIVIENDA","SUBSECRETARÍA DE INSPECCIÓN, VIGILANCIA Y CONTROL DE VIVIENDA",D500="SUBSECRETARIA DE INSPECCION, VIGILANCIA Y CONTROL DE VIVIENDA","SUBSECRETARÍA DE INSPECCIÓN, VIGILANCIA Y CONTROL DE VIVIENDA",D500="DESPACHO","DESPACHO DE LA SECRETARÍA",D500="DESPACHO DE LA SECRETARIA","DESPACHO DE LA SECRETARÍA",D500="SUBSECRETARIA JURIDICA","SUBSECRETARÍA JURÍDICA",D500="OFICINA DE CONTROL INTERNO","OFICINA DE CONTROL INTERNO",D500="OFICINA DE CONTROL DISCIPLINARIO INTERNO","OFICINA DE CONTROL DISCIPLINARIO INTERNO",D500="OFICINA ASESORA DE COMUNICACIONES","OFICINA ASESORA DE COMUNICACIONES",D500="SUBSECRETARIA DE INTERVENCIONES INTEGRALES","SUBSECRETARÍA DE INTERVENCIONES INTEGRALES",D500="DIRECCION DE HABITAT Y ENTORNOS","SUBSECRETARÍA DE INTERVENCIONES INTEGRALES",D500="DIRECCION DE OPERACIONES","SUBSECRETARÍA DE INTERVENCIONES INTEGRALES",D500="DIRECCION DE ESTRUCTURACION DE PROYECTOS","SUBSECRETARÍA DE INTERVENCIONES INTEGRALES",D500="OFICINA ASESORA DE PLANEACION","OFICINA ASESORA DE PLANEACIÓN",D500="OFICINA DE PARTICIPACION Y RELACIONAMIENTO CON LA CIUDADANIA","OFICINA DE PARTICIPACIÓN Y RELACIONAMIENTO CON LA CIUDADANÍA",D500="SERVICIO A LA CIUDADANIA","OFICINA DE PARTICIPACIÓN Y RELACIONAMIENTO CON LA CIUDADANÍA",D500="OFICINA DE TECNOLOGIA Y TRANSFORMACION DIGITAL","OFICINA DE TECNOLOGÍA Y TRANSFORMACIÓN DIGITAL")</f>
        <v>SUBSECRETARÍA DE VIVIENDA</v>
      </c>
      <c r="D500" s="5" t="str">
        <f>VLOOKUP(A500,[1]TODAS!$A$1:$T$2027,8,0)</f>
        <v>DIRECCION DE FINANCIACION DE VIVIENDA</v>
      </c>
      <c r="E500" s="6">
        <v>46048</v>
      </c>
      <c r="F500" s="6">
        <f>VLOOKUP(A500,[1]TODAS!$A$1:$T$2027,6,0)</f>
        <v>46055</v>
      </c>
      <c r="G500" s="27">
        <f>NETWORKDAYS(E500,F500,FESTIVOS!$A$17:$A$51)-1</f>
        <v>5</v>
      </c>
      <c r="H500" s="17" t="str">
        <f>VLOOKUP(A500,[1]TODAS!$A$1:$T$2027,14,0)</f>
        <v>FINALIZADO</v>
      </c>
      <c r="I500" s="6" t="str">
        <f>VLOOKUP(A500,[1]TODAS!$A$1:$T$2027,5,0)</f>
        <v>2-2026-6514, 2-2026-6514</v>
      </c>
      <c r="J500" s="3" t="s">
        <v>28</v>
      </c>
      <c r="K500" s="3" t="s">
        <v>19</v>
      </c>
    </row>
    <row r="501" spans="1:11" ht="14.5" x14ac:dyDescent="0.35">
      <c r="A501" s="5" t="s">
        <v>537</v>
      </c>
      <c r="B501" s="27">
        <v>509132026</v>
      </c>
      <c r="C501" s="5" t="str" cm="1">
        <f t="array" ref="C501">_xlfn.IFS(D501="CORRESPONDENCIA","SUBSECRETARÍA CORPORATIVA",D501="SUBSECRETARIA CORPORATIVA","SUBSECRETARÍA CORPORATIVA",D501="BIENES Y SERVICIOS","SUBSECRETARÍA CORPORATIVA",D501="DIRECCION DE CONTRATACION","SUBSECRETARÍA CORPORATIVA",D501="DIRECCION ADMINISTRATIVA","SUBSECRETARÍA CORPORATIVA",D501="DIRECCION FINANCIERA","SUBSECRETARÍA CORPORATIVA",D501="TALENTO HUMANO","SUBSECRETARÍA CORPORATIVA",D501="GESTION DOCUMENTAL","SUBSECRETARÍA CORPORATIVA",D501="SUBSECRETARIA DE VIVIENDA","SUBSECRETARÍA DE VIVIENDA",D501="DIRECCION DE APOYO A LA CONSTRUCCION","SUBSECRETARÍA DE VIVIENDA",D501="DIRECCION DE FINANCIACION DE VIVIENDA","SUBSECRETARÍA DE VIVIENDA",D501="DIRECCION DE MEJORAMIENTO HABITACIONAL","SUBSECRETARÍA DE VIVIENDA",D501="SUBDIRECCION DE RECURSOS PRIVADOS","SUBSECRETARÍA DE VIVIENDA",D501="SUBSECRETARIA DE PLANEACION Y POLITICAS","SUBSECRETARÍA DE PLANEACIÓN Y POLÍTICAS",D501="DIRECCION DE INFORMACION DE POLITICAS PUBLICAS","SUBSECRETARÍA DE PLANEACIÓN Y POLÍTICAS",D501="DIRECCION DE SERVICIOS PUBLICOS","SUBSECRETARÍA DE PLANEACIÓN Y POLÍTICAS",D501="DIRECCION DE GESTION DEL SUELO","SUBSECRETARÍA DE PLANEACIÓN Y POLÍTICAS",D501="SUBSECRETARIA DE INVESTIGACIONES Y CONTROL DE VIVIENDA","SUBSECRETARÍA DE INSPECCIÓN, VIGILANCIA Y CONTROL DE VIVIENDA",D501="DIRECCION DE PREVENCION, ARRENDAMIENTO Y CONTROL DE ENAJENACION","SUBSECRETARÍA DE INSPECCIÓN, VIGILANCIA Y CONTROL DE VIVIENDA",D501="DIRECCION DE INVESTIGACIONES Y CONTROL DE VIVIENDA","SUBSECRETARÍA DE INSPECCIÓN, VIGILANCIA Y CONTROL DE VIVIENDA",D501="SUBSECRETARIA DE INSPECCION, VIGILANCIA Y CONTROL DE VIVIENDA","SUBSECRETARÍA DE INSPECCIÓN, VIGILANCIA Y CONTROL DE VIVIENDA",D501="DESPACHO","DESPACHO DE LA SECRETARÍA",D501="DESPACHO DE LA SECRETARIA","DESPACHO DE LA SECRETARÍA",D501="SUBSECRETARIA JURIDICA","SUBSECRETARÍA JURÍDICA",D501="OFICINA DE CONTROL INTERNO","OFICINA DE CONTROL INTERNO",D501="OFICINA DE CONTROL DISCIPLINARIO INTERNO","OFICINA DE CONTROL DISCIPLINARIO INTERNO",D501="OFICINA ASESORA DE COMUNICACIONES","OFICINA ASESORA DE COMUNICACIONES",D501="SUBSECRETARIA DE INTERVENCIONES INTEGRALES","SUBSECRETARÍA DE INTERVENCIONES INTEGRALES",D501="DIRECCION DE HABITAT Y ENTORNOS","SUBSECRETARÍA DE INTERVENCIONES INTEGRALES",D501="DIRECCION DE OPERACIONES","SUBSECRETARÍA DE INTERVENCIONES INTEGRALES",D501="DIRECCION DE ESTRUCTURACION DE PROYECTOS","SUBSECRETARÍA DE INTERVENCIONES INTEGRALES",D501="OFICINA ASESORA DE PLANEACION","OFICINA ASESORA DE PLANEACIÓN",D501="OFICINA DE PARTICIPACION Y RELACIONAMIENTO CON LA CIUDADANIA","OFICINA DE PARTICIPACIÓN Y RELACIONAMIENTO CON LA CIUDADANÍA",D501="SERVICIO A LA CIUDADANIA","OFICINA DE PARTICIPACIÓN Y RELACIONAMIENTO CON LA CIUDADANÍA",D501="OFICINA DE TECNOLOGIA Y TRANSFORMACION DIGITAL","OFICINA DE TECNOLOGÍA Y TRANSFORMACIÓN DIGITAL")</f>
        <v>SUBSECRETARÍA DE VIVIENDA</v>
      </c>
      <c r="D501" s="5" t="str">
        <f>VLOOKUP(A501,[1]TODAS!$A$1:$T$2027,8,0)</f>
        <v>DIRECCION DE FINANCIACION DE VIVIENDA</v>
      </c>
      <c r="E501" s="6">
        <v>46048</v>
      </c>
      <c r="F501" s="6">
        <f>VLOOKUP(A501,[1]TODAS!$A$1:$T$2027,6,0)</f>
        <v>46052</v>
      </c>
      <c r="G501" s="27">
        <f>NETWORKDAYS(E501,F501,FESTIVOS!$A$17:$A$51)-1</f>
        <v>4</v>
      </c>
      <c r="H501" s="17" t="str">
        <f>VLOOKUP(A501,[1]TODAS!$A$1:$T$2027,14,0)</f>
        <v>FINALIZADO</v>
      </c>
      <c r="I501" s="6" t="str">
        <f>VLOOKUP(A501,[1]TODAS!$A$1:$T$2027,5,0)</f>
        <v>2-2026-6207, 2-2026-6207</v>
      </c>
      <c r="J501" s="3" t="s">
        <v>28</v>
      </c>
      <c r="K501" s="3" t="s">
        <v>19</v>
      </c>
    </row>
    <row r="502" spans="1:11" ht="14.5" x14ac:dyDescent="0.35">
      <c r="A502" s="5" t="s">
        <v>538</v>
      </c>
      <c r="B502" s="27">
        <v>509152026</v>
      </c>
      <c r="C502" s="5" t="str" cm="1">
        <f t="array" ref="C502">_xlfn.IFS(D502="CORRESPONDENCIA","SUBSECRETARÍA CORPORATIVA",D502="SUBSECRETARIA CORPORATIVA","SUBSECRETARÍA CORPORATIVA",D502="BIENES Y SERVICIOS","SUBSECRETARÍA CORPORATIVA",D502="DIRECCION DE CONTRATACION","SUBSECRETARÍA CORPORATIVA",D502="DIRECCION ADMINISTRATIVA","SUBSECRETARÍA CORPORATIVA",D502="DIRECCION FINANCIERA","SUBSECRETARÍA CORPORATIVA",D502="TALENTO HUMANO","SUBSECRETARÍA CORPORATIVA",D502="GESTION DOCUMENTAL","SUBSECRETARÍA CORPORATIVA",D502="SUBSECRETARIA DE VIVIENDA","SUBSECRETARÍA DE VIVIENDA",D502="DIRECCION DE APOYO A LA CONSTRUCCION","SUBSECRETARÍA DE VIVIENDA",D502="DIRECCION DE FINANCIACION DE VIVIENDA","SUBSECRETARÍA DE VIVIENDA",D502="DIRECCION DE MEJORAMIENTO HABITACIONAL","SUBSECRETARÍA DE VIVIENDA",D502="SUBDIRECCION DE RECURSOS PRIVADOS","SUBSECRETARÍA DE VIVIENDA",D502="SUBSECRETARIA DE PLANEACION Y POLITICAS","SUBSECRETARÍA DE PLANEACIÓN Y POLÍTICAS",D502="DIRECCION DE INFORMACION DE POLITICAS PUBLICAS","SUBSECRETARÍA DE PLANEACIÓN Y POLÍTICAS",D502="DIRECCION DE SERVICIOS PUBLICOS","SUBSECRETARÍA DE PLANEACIÓN Y POLÍTICAS",D502="DIRECCION DE GESTION DEL SUELO","SUBSECRETARÍA DE PLANEACIÓN Y POLÍTICAS",D502="SUBSECRETARIA DE INVESTIGACIONES Y CONTROL DE VIVIENDA","SUBSECRETARÍA DE INSPECCIÓN, VIGILANCIA Y CONTROL DE VIVIENDA",D502="DIRECCION DE PREVENCION, ARRENDAMIENTO Y CONTROL DE ENAJENACION","SUBSECRETARÍA DE INSPECCIÓN, VIGILANCIA Y CONTROL DE VIVIENDA",D502="DIRECCION DE INVESTIGACIONES Y CONTROL DE VIVIENDA","SUBSECRETARÍA DE INSPECCIÓN, VIGILANCIA Y CONTROL DE VIVIENDA",D502="SUBSECRETARIA DE INSPECCION, VIGILANCIA Y CONTROL DE VIVIENDA","SUBSECRETARÍA DE INSPECCIÓN, VIGILANCIA Y CONTROL DE VIVIENDA",D502="DESPACHO","DESPACHO DE LA SECRETARÍA",D502="DESPACHO DE LA SECRETARIA","DESPACHO DE LA SECRETARÍA",D502="SUBSECRETARIA JURIDICA","SUBSECRETARÍA JURÍDICA",D502="OFICINA DE CONTROL INTERNO","OFICINA DE CONTROL INTERNO",D502="OFICINA DE CONTROL DISCIPLINARIO INTERNO","OFICINA DE CONTROL DISCIPLINARIO INTERNO",D502="OFICINA ASESORA DE COMUNICACIONES","OFICINA ASESORA DE COMUNICACIONES",D502="SUBSECRETARIA DE INTERVENCIONES INTEGRALES","SUBSECRETARÍA DE INTERVENCIONES INTEGRALES",D502="DIRECCION DE HABITAT Y ENTORNOS","SUBSECRETARÍA DE INTERVENCIONES INTEGRALES",D502="DIRECCION DE OPERACIONES","SUBSECRETARÍA DE INTERVENCIONES INTEGRALES",D502="DIRECCION DE ESTRUCTURACION DE PROYECTOS","SUBSECRETARÍA DE INTERVENCIONES INTEGRALES",D502="OFICINA ASESORA DE PLANEACION","OFICINA ASESORA DE PLANEACIÓN",D502="OFICINA DE PARTICIPACION Y RELACIONAMIENTO CON LA CIUDADANIA","OFICINA DE PARTICIPACIÓN Y RELACIONAMIENTO CON LA CIUDADANÍA",D502="SERVICIO A LA CIUDADANIA","OFICINA DE PARTICIPACIÓN Y RELACIONAMIENTO CON LA CIUDADANÍA",D502="OFICINA DE TECNOLOGIA Y TRANSFORMACION DIGITAL","OFICINA DE TECNOLOGÍA Y TRANSFORMACIÓN DIGITAL")</f>
        <v>SUBSECRETARÍA DE VIVIENDA</v>
      </c>
      <c r="D502" s="5" t="str">
        <f>VLOOKUP(A502,[1]TODAS!$A$1:$T$2027,8,0)</f>
        <v>DIRECCION DE FINANCIACION DE VIVIENDA</v>
      </c>
      <c r="E502" s="6">
        <v>46048</v>
      </c>
      <c r="F502" s="6">
        <f>VLOOKUP(A502,[1]TODAS!$A$1:$T$2027,6,0)</f>
        <v>46055</v>
      </c>
      <c r="G502" s="27">
        <f>NETWORKDAYS(E502,F502,FESTIVOS!$A$17:$A$51)-1</f>
        <v>5</v>
      </c>
      <c r="H502" s="17" t="str">
        <f>VLOOKUP(A502,[1]TODAS!$A$1:$T$2027,14,0)</f>
        <v>FINALIZADO</v>
      </c>
      <c r="I502" s="6" t="str">
        <f>VLOOKUP(A502,[1]TODAS!$A$1:$T$2027,5,0)</f>
        <v>2-2026-6486, 2-2026-6486</v>
      </c>
      <c r="J502" s="3" t="s">
        <v>28</v>
      </c>
      <c r="K502" s="3" t="s">
        <v>19</v>
      </c>
    </row>
    <row r="503" spans="1:11" ht="14.5" x14ac:dyDescent="0.35">
      <c r="A503" s="5" t="s">
        <v>539</v>
      </c>
      <c r="B503" s="27">
        <v>591302026</v>
      </c>
      <c r="C503" s="5" t="str" cm="1">
        <f t="array" ref="C503">_xlfn.IFS(D503="CORRESPONDENCIA","SUBSECRETARÍA CORPORATIVA",D503="SUBSECRETARIA CORPORATIVA","SUBSECRETARÍA CORPORATIVA",D503="BIENES Y SERVICIOS","SUBSECRETARÍA CORPORATIVA",D503="DIRECCION DE CONTRATACION","SUBSECRETARÍA CORPORATIVA",D503="DIRECCION ADMINISTRATIVA","SUBSECRETARÍA CORPORATIVA",D503="DIRECCION FINANCIERA","SUBSECRETARÍA CORPORATIVA",D503="TALENTO HUMANO","SUBSECRETARÍA CORPORATIVA",D503="GESTION DOCUMENTAL","SUBSECRETARÍA CORPORATIVA",D503="SUBSECRETARIA DE VIVIENDA","SUBSECRETARÍA DE VIVIENDA",D503="DIRECCION DE APOYO A LA CONSTRUCCION","SUBSECRETARÍA DE VIVIENDA",D503="DIRECCION DE FINANCIACION DE VIVIENDA","SUBSECRETARÍA DE VIVIENDA",D503="DIRECCION DE MEJORAMIENTO HABITACIONAL","SUBSECRETARÍA DE VIVIENDA",D503="SUBDIRECCION DE RECURSOS PRIVADOS","SUBSECRETARÍA DE VIVIENDA",D503="SUBSECRETARIA DE PLANEACION Y POLITICAS","SUBSECRETARÍA DE PLANEACIÓN Y POLÍTICAS",D503="DIRECCION DE INFORMACION DE POLITICAS PUBLICAS","SUBSECRETARÍA DE PLANEACIÓN Y POLÍTICAS",D503="DIRECCION DE SERVICIOS PUBLICOS","SUBSECRETARÍA DE PLANEACIÓN Y POLÍTICAS",D503="DIRECCION DE GESTION DEL SUELO","SUBSECRETARÍA DE PLANEACIÓN Y POLÍTICAS",D503="SUBSECRETARIA DE INVESTIGACIONES Y CONTROL DE VIVIENDA","SUBSECRETARÍA DE INSPECCIÓN, VIGILANCIA Y CONTROL DE VIVIENDA",D503="DIRECCION DE PREVENCION, ARRENDAMIENTO Y CONTROL DE ENAJENACION","SUBSECRETARÍA DE INSPECCIÓN, VIGILANCIA Y CONTROL DE VIVIENDA",D503="DIRECCION DE INVESTIGACIONES Y CONTROL DE VIVIENDA","SUBSECRETARÍA DE INSPECCIÓN, VIGILANCIA Y CONTROL DE VIVIENDA",D503="SUBSECRETARIA DE INSPECCION, VIGILANCIA Y CONTROL DE VIVIENDA","SUBSECRETARÍA DE INSPECCIÓN, VIGILANCIA Y CONTROL DE VIVIENDA",D503="DESPACHO","DESPACHO DE LA SECRETARÍA",D503="DESPACHO DE LA SECRETARIA","DESPACHO DE LA SECRETARÍA",D503="SUBSECRETARIA JURIDICA","SUBSECRETARÍA JURÍDICA",D503="OFICINA DE CONTROL INTERNO","OFICINA DE CONTROL INTERNO",D503="OFICINA DE CONTROL DISCIPLINARIO INTERNO","OFICINA DE CONTROL DISCIPLINARIO INTERNO",D503="OFICINA ASESORA DE COMUNICACIONES","OFICINA ASESORA DE COMUNICACIONES",D503="SUBSECRETARIA DE INTERVENCIONES INTEGRALES","SUBSECRETARÍA DE INTERVENCIONES INTEGRALES",D503="DIRECCION DE HABITAT Y ENTORNOS","SUBSECRETARÍA DE INTERVENCIONES INTEGRALES",D503="DIRECCION DE OPERACIONES","SUBSECRETARÍA DE INTERVENCIONES INTEGRALES",D503="DIRECCION DE ESTRUCTURACION DE PROYECTOS","SUBSECRETARÍA DE INTERVENCIONES INTEGRALES",D503="OFICINA ASESORA DE PLANEACION","OFICINA ASESORA DE PLANEACIÓN",D503="OFICINA DE PARTICIPACION Y RELACIONAMIENTO CON LA CIUDADANIA","OFICINA DE PARTICIPACIÓN Y RELACIONAMIENTO CON LA CIUDADANÍA",D503="SERVICIO A LA CIUDADANIA","OFICINA DE PARTICIPACIÓN Y RELACIONAMIENTO CON LA CIUDADANÍA",D503="OFICINA DE TECNOLOGIA Y TRANSFORMACION DIGITAL","OFICINA DE TECNOLOGÍA Y TRANSFORMACIÓN DIGITAL")</f>
        <v>SUBSECRETARÍA DE VIVIENDA</v>
      </c>
      <c r="D503" s="5" t="str">
        <f>VLOOKUP(A503,[1]TODAS!$A$1:$T$2027,8,0)</f>
        <v>DIRECCION DE FINANCIACION DE VIVIENDA</v>
      </c>
      <c r="E503" s="6">
        <v>46048</v>
      </c>
      <c r="F503" s="6">
        <f>VLOOKUP(A503,[1]TODAS!$A$1:$T$2027,6,0)</f>
        <v>46051</v>
      </c>
      <c r="G503" s="27">
        <f>NETWORKDAYS(E503,F503,FESTIVOS!$A$17:$A$51)-1</f>
        <v>3</v>
      </c>
      <c r="H503" s="17" t="str">
        <f>VLOOKUP(A503,[1]TODAS!$A$1:$T$2027,14,0)</f>
        <v>FINALIZADO</v>
      </c>
      <c r="I503" s="6" t="str">
        <f>VLOOKUP(A503,[1]TODAS!$A$1:$T$2027,5,0)</f>
        <v>2-2026-5824, 2-2026-5824</v>
      </c>
      <c r="J503" s="3" t="s">
        <v>28</v>
      </c>
      <c r="K503" s="3" t="s">
        <v>19</v>
      </c>
    </row>
    <row r="504" spans="1:11" ht="14.5" x14ac:dyDescent="0.35">
      <c r="A504" s="5" t="s">
        <v>540</v>
      </c>
      <c r="B504" s="27">
        <v>509712026</v>
      </c>
      <c r="C504" s="5" t="str" cm="1">
        <f t="array" ref="C504">_xlfn.IFS(D504="CORRESPONDENCIA","SUBSECRETARÍA CORPORATIVA",D504="SUBSECRETARIA CORPORATIVA","SUBSECRETARÍA CORPORATIVA",D504="BIENES Y SERVICIOS","SUBSECRETARÍA CORPORATIVA",D504="DIRECCION DE CONTRATACION","SUBSECRETARÍA CORPORATIVA",D504="DIRECCION ADMINISTRATIVA","SUBSECRETARÍA CORPORATIVA",D504="DIRECCION FINANCIERA","SUBSECRETARÍA CORPORATIVA",D504="TALENTO HUMANO","SUBSECRETARÍA CORPORATIVA",D504="GESTION DOCUMENTAL","SUBSECRETARÍA CORPORATIVA",D504="SUBSECRETARIA DE VIVIENDA","SUBSECRETARÍA DE VIVIENDA",D504="DIRECCION DE APOYO A LA CONSTRUCCION","SUBSECRETARÍA DE VIVIENDA",D504="DIRECCION DE FINANCIACION DE VIVIENDA","SUBSECRETARÍA DE VIVIENDA",D504="DIRECCION DE MEJORAMIENTO HABITACIONAL","SUBSECRETARÍA DE VIVIENDA",D504="SUBDIRECCION DE RECURSOS PRIVADOS","SUBSECRETARÍA DE VIVIENDA",D504="SUBSECRETARIA DE PLANEACION Y POLITICAS","SUBSECRETARÍA DE PLANEACIÓN Y POLÍTICAS",D504="DIRECCION DE INFORMACION DE POLITICAS PUBLICAS","SUBSECRETARÍA DE PLANEACIÓN Y POLÍTICAS",D504="DIRECCION DE SERVICIOS PUBLICOS","SUBSECRETARÍA DE PLANEACIÓN Y POLÍTICAS",D504="DIRECCION DE GESTION DEL SUELO","SUBSECRETARÍA DE PLANEACIÓN Y POLÍTICAS",D504="SUBSECRETARIA DE INVESTIGACIONES Y CONTROL DE VIVIENDA","SUBSECRETARÍA DE INSPECCIÓN, VIGILANCIA Y CONTROL DE VIVIENDA",D504="DIRECCION DE PREVENCION, ARRENDAMIENTO Y CONTROL DE ENAJENACION","SUBSECRETARÍA DE INSPECCIÓN, VIGILANCIA Y CONTROL DE VIVIENDA",D504="DIRECCION DE INVESTIGACIONES Y CONTROL DE VIVIENDA","SUBSECRETARÍA DE INSPECCIÓN, VIGILANCIA Y CONTROL DE VIVIENDA",D504="SUBSECRETARIA DE INSPECCION, VIGILANCIA Y CONTROL DE VIVIENDA","SUBSECRETARÍA DE INSPECCIÓN, VIGILANCIA Y CONTROL DE VIVIENDA",D504="DESPACHO","DESPACHO DE LA SECRETARÍA",D504="DESPACHO DE LA SECRETARIA","DESPACHO DE LA SECRETARÍA",D504="SUBSECRETARIA JURIDICA","SUBSECRETARÍA JURÍDICA",D504="OFICINA DE CONTROL INTERNO","OFICINA DE CONTROL INTERNO",D504="OFICINA DE CONTROL DISCIPLINARIO INTERNO","OFICINA DE CONTROL DISCIPLINARIO INTERNO",D504="OFICINA ASESORA DE COMUNICACIONES","OFICINA ASESORA DE COMUNICACIONES",D504="SUBSECRETARIA DE INTERVENCIONES INTEGRALES","SUBSECRETARÍA DE INTERVENCIONES INTEGRALES",D504="DIRECCION DE HABITAT Y ENTORNOS","SUBSECRETARÍA DE INTERVENCIONES INTEGRALES",D504="DIRECCION DE OPERACIONES","SUBSECRETARÍA DE INTERVENCIONES INTEGRALES",D504="DIRECCION DE ESTRUCTURACION DE PROYECTOS","SUBSECRETARÍA DE INTERVENCIONES INTEGRALES",D504="OFICINA ASESORA DE PLANEACION","OFICINA ASESORA DE PLANEACIÓN",D504="OFICINA DE PARTICIPACION Y RELACIONAMIENTO CON LA CIUDADANIA","OFICINA DE PARTICIPACIÓN Y RELACIONAMIENTO CON LA CIUDADANÍA",D504="SERVICIO A LA CIUDADANIA","OFICINA DE PARTICIPACIÓN Y RELACIONAMIENTO CON LA CIUDADANÍA",D504="OFICINA DE TECNOLOGIA Y TRANSFORMACION DIGITAL","OFICINA DE TECNOLOGÍA Y TRANSFORMACIÓN DIGITAL")</f>
        <v>SUBSECRETARÍA DE VIVIENDA</v>
      </c>
      <c r="D504" s="5" t="str">
        <f>VLOOKUP(A504,[1]TODAS!$A$1:$T$2027,8,0)</f>
        <v>DIRECCION DE FINANCIACION DE VIVIENDA</v>
      </c>
      <c r="E504" s="6">
        <v>46048</v>
      </c>
      <c r="F504" s="6">
        <f>VLOOKUP(A504,[1]TODAS!$A$1:$T$2027,6,0)</f>
        <v>46056</v>
      </c>
      <c r="G504" s="27">
        <f>NETWORKDAYS(E504,F504,FESTIVOS!$A$17:$A$51)-1</f>
        <v>6</v>
      </c>
      <c r="H504" s="17" t="str">
        <f>VLOOKUP(A504,[1]TODAS!$A$1:$T$2027,14,0)</f>
        <v>FINALIZADO</v>
      </c>
      <c r="I504" s="6" t="str">
        <f>VLOOKUP(A504,[1]TODAS!$A$1:$T$2027,5,0)</f>
        <v>2-2026-6636, 2-2026-6636</v>
      </c>
      <c r="J504" s="3" t="s">
        <v>28</v>
      </c>
      <c r="K504" s="3" t="s">
        <v>19</v>
      </c>
    </row>
    <row r="505" spans="1:11" ht="14.5" x14ac:dyDescent="0.35">
      <c r="A505" s="5" t="s">
        <v>541</v>
      </c>
      <c r="B505" s="27">
        <v>509852026</v>
      </c>
      <c r="C505" s="5" t="str" cm="1">
        <f t="array" ref="C505">_xlfn.IFS(D505="CORRESPONDENCIA","SUBSECRETARÍA CORPORATIVA",D505="SUBSECRETARIA CORPORATIVA","SUBSECRETARÍA CORPORATIVA",D505="BIENES Y SERVICIOS","SUBSECRETARÍA CORPORATIVA",D505="DIRECCION DE CONTRATACION","SUBSECRETARÍA CORPORATIVA",D505="DIRECCION ADMINISTRATIVA","SUBSECRETARÍA CORPORATIVA",D505="DIRECCION FINANCIERA","SUBSECRETARÍA CORPORATIVA",D505="TALENTO HUMANO","SUBSECRETARÍA CORPORATIVA",D505="GESTION DOCUMENTAL","SUBSECRETARÍA CORPORATIVA",D505="SUBSECRETARIA DE VIVIENDA","SUBSECRETARÍA DE VIVIENDA",D505="DIRECCION DE APOYO A LA CONSTRUCCION","SUBSECRETARÍA DE VIVIENDA",D505="DIRECCION DE FINANCIACION DE VIVIENDA","SUBSECRETARÍA DE VIVIENDA",D505="DIRECCION DE MEJORAMIENTO HABITACIONAL","SUBSECRETARÍA DE VIVIENDA",D505="SUBDIRECCION DE RECURSOS PRIVADOS","SUBSECRETARÍA DE VIVIENDA",D505="SUBSECRETARIA DE PLANEACION Y POLITICAS","SUBSECRETARÍA DE PLANEACIÓN Y POLÍTICAS",D505="DIRECCION DE INFORMACION DE POLITICAS PUBLICAS","SUBSECRETARÍA DE PLANEACIÓN Y POLÍTICAS",D505="DIRECCION DE SERVICIOS PUBLICOS","SUBSECRETARÍA DE PLANEACIÓN Y POLÍTICAS",D505="DIRECCION DE GESTION DEL SUELO","SUBSECRETARÍA DE PLANEACIÓN Y POLÍTICAS",D505="SUBSECRETARIA DE INVESTIGACIONES Y CONTROL DE VIVIENDA","SUBSECRETARÍA DE INSPECCIÓN, VIGILANCIA Y CONTROL DE VIVIENDA",D505="DIRECCION DE PREVENCION, ARRENDAMIENTO Y CONTROL DE ENAJENACION","SUBSECRETARÍA DE INSPECCIÓN, VIGILANCIA Y CONTROL DE VIVIENDA",D505="DIRECCION DE INVESTIGACIONES Y CONTROL DE VIVIENDA","SUBSECRETARÍA DE INSPECCIÓN, VIGILANCIA Y CONTROL DE VIVIENDA",D505="SUBSECRETARIA DE INSPECCION, VIGILANCIA Y CONTROL DE VIVIENDA","SUBSECRETARÍA DE INSPECCIÓN, VIGILANCIA Y CONTROL DE VIVIENDA",D505="DESPACHO","DESPACHO DE LA SECRETARÍA",D505="DESPACHO DE LA SECRETARIA","DESPACHO DE LA SECRETARÍA",D505="SUBSECRETARIA JURIDICA","SUBSECRETARÍA JURÍDICA",D505="OFICINA DE CONTROL INTERNO","OFICINA DE CONTROL INTERNO",D505="OFICINA DE CONTROL DISCIPLINARIO INTERNO","OFICINA DE CONTROL DISCIPLINARIO INTERNO",D505="OFICINA ASESORA DE COMUNICACIONES","OFICINA ASESORA DE COMUNICACIONES",D505="SUBSECRETARIA DE INTERVENCIONES INTEGRALES","SUBSECRETARÍA DE INTERVENCIONES INTEGRALES",D505="DIRECCION DE HABITAT Y ENTORNOS","SUBSECRETARÍA DE INTERVENCIONES INTEGRALES",D505="DIRECCION DE OPERACIONES","SUBSECRETARÍA DE INTERVENCIONES INTEGRALES",D505="DIRECCION DE ESTRUCTURACION DE PROYECTOS","SUBSECRETARÍA DE INTERVENCIONES INTEGRALES",D505="OFICINA ASESORA DE PLANEACION","OFICINA ASESORA DE PLANEACIÓN",D505="OFICINA DE PARTICIPACION Y RELACIONAMIENTO CON LA CIUDADANIA","OFICINA DE PARTICIPACIÓN Y RELACIONAMIENTO CON LA CIUDADANÍA",D505="SERVICIO A LA CIUDADANIA","OFICINA DE PARTICIPACIÓN Y RELACIONAMIENTO CON LA CIUDADANÍA",D505="OFICINA DE TECNOLOGIA Y TRANSFORMACION DIGITAL","OFICINA DE TECNOLOGÍA Y TRANSFORMACIÓN DIGITAL")</f>
        <v>SUBSECRETARÍA DE VIVIENDA</v>
      </c>
      <c r="D505" s="5" t="str">
        <f>VLOOKUP(A505,[1]TODAS!$A$1:$T$2027,8,0)</f>
        <v>DIRECCION DE FINANCIACION DE VIVIENDA</v>
      </c>
      <c r="E505" s="6">
        <v>46048</v>
      </c>
      <c r="F505" s="6">
        <f>VLOOKUP(A505,[1]TODAS!$A$1:$T$2027,6,0)</f>
        <v>46055</v>
      </c>
      <c r="G505" s="27">
        <f>NETWORKDAYS(E505,F505,FESTIVOS!$A$17:$A$51)-1</f>
        <v>5</v>
      </c>
      <c r="H505" s="17" t="str">
        <f>VLOOKUP(A505,[1]TODAS!$A$1:$T$2027,14,0)</f>
        <v>FINALIZADO</v>
      </c>
      <c r="I505" s="6" t="str">
        <f>VLOOKUP(A505,[1]TODAS!$A$1:$T$2027,5,0)</f>
        <v>2-2026-6388, 2-2026-6388</v>
      </c>
      <c r="J505" s="3" t="s">
        <v>28</v>
      </c>
      <c r="K505" s="3" t="s">
        <v>19</v>
      </c>
    </row>
    <row r="506" spans="1:11" ht="14.5" x14ac:dyDescent="0.35">
      <c r="A506" s="5" t="s">
        <v>542</v>
      </c>
      <c r="B506" s="27">
        <v>509902026</v>
      </c>
      <c r="C506" s="5" t="str" cm="1">
        <f t="array" ref="C506">_xlfn.IFS(D506="CORRESPONDENCIA","SUBSECRETARÍA CORPORATIVA",D506="SUBSECRETARIA CORPORATIVA","SUBSECRETARÍA CORPORATIVA",D506="BIENES Y SERVICIOS","SUBSECRETARÍA CORPORATIVA",D506="DIRECCION DE CONTRATACION","SUBSECRETARÍA CORPORATIVA",D506="DIRECCION ADMINISTRATIVA","SUBSECRETARÍA CORPORATIVA",D506="DIRECCION FINANCIERA","SUBSECRETARÍA CORPORATIVA",D506="TALENTO HUMANO","SUBSECRETARÍA CORPORATIVA",D506="GESTION DOCUMENTAL","SUBSECRETARÍA CORPORATIVA",D506="SUBSECRETARIA DE VIVIENDA","SUBSECRETARÍA DE VIVIENDA",D506="DIRECCION DE APOYO A LA CONSTRUCCION","SUBSECRETARÍA DE VIVIENDA",D506="DIRECCION DE FINANCIACION DE VIVIENDA","SUBSECRETARÍA DE VIVIENDA",D506="DIRECCION DE MEJORAMIENTO HABITACIONAL","SUBSECRETARÍA DE VIVIENDA",D506="SUBDIRECCION DE RECURSOS PRIVADOS","SUBSECRETARÍA DE VIVIENDA",D506="SUBSECRETARIA DE PLANEACION Y POLITICAS","SUBSECRETARÍA DE PLANEACIÓN Y POLÍTICAS",D506="DIRECCION DE INFORMACION DE POLITICAS PUBLICAS","SUBSECRETARÍA DE PLANEACIÓN Y POLÍTICAS",D506="DIRECCION DE SERVICIOS PUBLICOS","SUBSECRETARÍA DE PLANEACIÓN Y POLÍTICAS",D506="DIRECCION DE GESTION DEL SUELO","SUBSECRETARÍA DE PLANEACIÓN Y POLÍTICAS",D506="SUBSECRETARIA DE INVESTIGACIONES Y CONTROL DE VIVIENDA","SUBSECRETARÍA DE INSPECCIÓN, VIGILANCIA Y CONTROL DE VIVIENDA",D506="DIRECCION DE PREVENCION, ARRENDAMIENTO Y CONTROL DE ENAJENACION","SUBSECRETARÍA DE INSPECCIÓN, VIGILANCIA Y CONTROL DE VIVIENDA",D506="DIRECCION DE INVESTIGACIONES Y CONTROL DE VIVIENDA","SUBSECRETARÍA DE INSPECCIÓN, VIGILANCIA Y CONTROL DE VIVIENDA",D506="SUBSECRETARIA DE INSPECCION, VIGILANCIA Y CONTROL DE VIVIENDA","SUBSECRETARÍA DE INSPECCIÓN, VIGILANCIA Y CONTROL DE VIVIENDA",D506="DESPACHO","DESPACHO DE LA SECRETARÍA",D506="DESPACHO DE LA SECRETARIA","DESPACHO DE LA SECRETARÍA",D506="SUBSECRETARIA JURIDICA","SUBSECRETARÍA JURÍDICA",D506="OFICINA DE CONTROL INTERNO","OFICINA DE CONTROL INTERNO",D506="OFICINA DE CONTROL DISCIPLINARIO INTERNO","OFICINA DE CONTROL DISCIPLINARIO INTERNO",D506="OFICINA ASESORA DE COMUNICACIONES","OFICINA ASESORA DE COMUNICACIONES",D506="SUBSECRETARIA DE INTERVENCIONES INTEGRALES","SUBSECRETARÍA DE INTERVENCIONES INTEGRALES",D506="DIRECCION DE HABITAT Y ENTORNOS","SUBSECRETARÍA DE INTERVENCIONES INTEGRALES",D506="DIRECCION DE OPERACIONES","SUBSECRETARÍA DE INTERVENCIONES INTEGRALES",D506="DIRECCION DE ESTRUCTURACION DE PROYECTOS","SUBSECRETARÍA DE INTERVENCIONES INTEGRALES",D506="OFICINA ASESORA DE PLANEACION","OFICINA ASESORA DE PLANEACIÓN",D506="OFICINA DE PARTICIPACION Y RELACIONAMIENTO CON LA CIUDADANIA","OFICINA DE PARTICIPACIÓN Y RELACIONAMIENTO CON LA CIUDADANÍA",D506="SERVICIO A LA CIUDADANIA","OFICINA DE PARTICIPACIÓN Y RELACIONAMIENTO CON LA CIUDADANÍA",D506="OFICINA DE TECNOLOGIA Y TRANSFORMACION DIGITAL","OFICINA DE TECNOLOGÍA Y TRANSFORMACIÓN DIGITAL")</f>
        <v>SUBSECRETARÍA DE VIVIENDA</v>
      </c>
      <c r="D506" s="5" t="str">
        <f>VLOOKUP(A506,[1]TODAS!$A$1:$T$2027,8,0)</f>
        <v>DIRECCION DE FINANCIACION DE VIVIENDA</v>
      </c>
      <c r="E506" s="6">
        <v>46048</v>
      </c>
      <c r="F506" s="6">
        <f>VLOOKUP(A506,[1]TODAS!$A$1:$T$2027,6,0)</f>
        <v>46050</v>
      </c>
      <c r="G506" s="27">
        <f>NETWORKDAYS(E506,F506,FESTIVOS!$A$17:$A$51)-1</f>
        <v>2</v>
      </c>
      <c r="H506" s="17" t="str">
        <f>VLOOKUP(A506,[1]TODAS!$A$1:$T$2027,14,0)</f>
        <v>FINALIZADO</v>
      </c>
      <c r="I506" s="6" t="str">
        <f>VLOOKUP(A506,[1]TODAS!$A$1:$T$2027,5,0)</f>
        <v>2-2026-5707, 2-2026-5707</v>
      </c>
      <c r="J506" s="3" t="s">
        <v>28</v>
      </c>
      <c r="K506" s="3" t="s">
        <v>19</v>
      </c>
    </row>
    <row r="507" spans="1:11" ht="14.5" x14ac:dyDescent="0.35">
      <c r="A507" s="5" t="s">
        <v>543</v>
      </c>
      <c r="B507" s="27">
        <v>510222026</v>
      </c>
      <c r="C507" s="5" t="str" cm="1">
        <f t="array" ref="C507">_xlfn.IFS(D507="CORRESPONDENCIA","SUBSECRETARÍA CORPORATIVA",D507="SUBSECRETARIA CORPORATIVA","SUBSECRETARÍA CORPORATIVA",D507="BIENES Y SERVICIOS","SUBSECRETARÍA CORPORATIVA",D507="DIRECCION DE CONTRATACION","SUBSECRETARÍA CORPORATIVA",D507="DIRECCION ADMINISTRATIVA","SUBSECRETARÍA CORPORATIVA",D507="DIRECCION FINANCIERA","SUBSECRETARÍA CORPORATIVA",D507="TALENTO HUMANO","SUBSECRETARÍA CORPORATIVA",D507="GESTION DOCUMENTAL","SUBSECRETARÍA CORPORATIVA",D507="SUBSECRETARIA DE VIVIENDA","SUBSECRETARÍA DE VIVIENDA",D507="DIRECCION DE APOYO A LA CONSTRUCCION","SUBSECRETARÍA DE VIVIENDA",D507="DIRECCION DE FINANCIACION DE VIVIENDA","SUBSECRETARÍA DE VIVIENDA",D507="DIRECCION DE MEJORAMIENTO HABITACIONAL","SUBSECRETARÍA DE VIVIENDA",D507="SUBDIRECCION DE RECURSOS PRIVADOS","SUBSECRETARÍA DE VIVIENDA",D507="SUBSECRETARIA DE PLANEACION Y POLITICAS","SUBSECRETARÍA DE PLANEACIÓN Y POLÍTICAS",D507="DIRECCION DE INFORMACION DE POLITICAS PUBLICAS","SUBSECRETARÍA DE PLANEACIÓN Y POLÍTICAS",D507="DIRECCION DE SERVICIOS PUBLICOS","SUBSECRETARÍA DE PLANEACIÓN Y POLÍTICAS",D507="DIRECCION DE GESTION DEL SUELO","SUBSECRETARÍA DE PLANEACIÓN Y POLÍTICAS",D507="SUBSECRETARIA DE INVESTIGACIONES Y CONTROL DE VIVIENDA","SUBSECRETARÍA DE INSPECCIÓN, VIGILANCIA Y CONTROL DE VIVIENDA",D507="DIRECCION DE PREVENCION, ARRENDAMIENTO Y CONTROL DE ENAJENACION","SUBSECRETARÍA DE INSPECCIÓN, VIGILANCIA Y CONTROL DE VIVIENDA",D507="DIRECCION DE INVESTIGACIONES Y CONTROL DE VIVIENDA","SUBSECRETARÍA DE INSPECCIÓN, VIGILANCIA Y CONTROL DE VIVIENDA",D507="SUBSECRETARIA DE INSPECCION, VIGILANCIA Y CONTROL DE VIVIENDA","SUBSECRETARÍA DE INSPECCIÓN, VIGILANCIA Y CONTROL DE VIVIENDA",D507="DESPACHO","DESPACHO DE LA SECRETARÍA",D507="DESPACHO DE LA SECRETARIA","DESPACHO DE LA SECRETARÍA",D507="SUBSECRETARIA JURIDICA","SUBSECRETARÍA JURÍDICA",D507="OFICINA DE CONTROL INTERNO","OFICINA DE CONTROL INTERNO",D507="OFICINA DE CONTROL DISCIPLINARIO INTERNO","OFICINA DE CONTROL DISCIPLINARIO INTERNO",D507="OFICINA ASESORA DE COMUNICACIONES","OFICINA ASESORA DE COMUNICACIONES",D507="SUBSECRETARIA DE INTERVENCIONES INTEGRALES","SUBSECRETARÍA DE INTERVENCIONES INTEGRALES",D507="DIRECCION DE HABITAT Y ENTORNOS","SUBSECRETARÍA DE INTERVENCIONES INTEGRALES",D507="DIRECCION DE OPERACIONES","SUBSECRETARÍA DE INTERVENCIONES INTEGRALES",D507="DIRECCION DE ESTRUCTURACION DE PROYECTOS","SUBSECRETARÍA DE INTERVENCIONES INTEGRALES",D507="OFICINA ASESORA DE PLANEACION","OFICINA ASESORA DE PLANEACIÓN",D507="OFICINA DE PARTICIPACION Y RELACIONAMIENTO CON LA CIUDADANIA","OFICINA DE PARTICIPACIÓN Y RELACIONAMIENTO CON LA CIUDADANÍA",D507="SERVICIO A LA CIUDADANIA","OFICINA DE PARTICIPACIÓN Y RELACIONAMIENTO CON LA CIUDADANÍA",D507="OFICINA DE TECNOLOGIA Y TRANSFORMACION DIGITAL","OFICINA DE TECNOLOGÍA Y TRANSFORMACIÓN DIGITAL")</f>
        <v>SUBSECRETARÍA DE VIVIENDA</v>
      </c>
      <c r="D507" s="5" t="str">
        <f>VLOOKUP(A507,[1]TODAS!$A$1:$T$2027,8,0)</f>
        <v>DIRECCION DE FINANCIACION DE VIVIENDA</v>
      </c>
      <c r="E507" s="6">
        <v>46048</v>
      </c>
      <c r="F507" s="6">
        <f>VLOOKUP(A507,[1]TODAS!$A$1:$T$2027,6,0)</f>
        <v>46057</v>
      </c>
      <c r="G507" s="27">
        <f>NETWORKDAYS(E507,F507,FESTIVOS!$A$17:$A$51)-1</f>
        <v>7</v>
      </c>
      <c r="H507" s="17" t="str">
        <f>VLOOKUP(A507,[1]TODAS!$A$1:$T$2027,14,0)</f>
        <v>FINALIZADO</v>
      </c>
      <c r="I507" s="6" t="str">
        <f>VLOOKUP(A507,[1]TODAS!$A$1:$T$2027,5,0)</f>
        <v>2-2026-6974, 2-2026-6974</v>
      </c>
      <c r="J507" s="3" t="s">
        <v>28</v>
      </c>
      <c r="K507" s="3" t="s">
        <v>19</v>
      </c>
    </row>
    <row r="508" spans="1:11" ht="14.5" x14ac:dyDescent="0.35">
      <c r="A508" s="5" t="s">
        <v>544</v>
      </c>
      <c r="B508" s="27">
        <v>510302026</v>
      </c>
      <c r="C508" s="5" t="str" cm="1">
        <f t="array" ref="C508">_xlfn.IFS(D508="CORRESPONDENCIA","SUBSECRETARÍA CORPORATIVA",D508="SUBSECRETARIA CORPORATIVA","SUBSECRETARÍA CORPORATIVA",D508="BIENES Y SERVICIOS","SUBSECRETARÍA CORPORATIVA",D508="DIRECCION DE CONTRATACION","SUBSECRETARÍA CORPORATIVA",D508="DIRECCION ADMINISTRATIVA","SUBSECRETARÍA CORPORATIVA",D508="DIRECCION FINANCIERA","SUBSECRETARÍA CORPORATIVA",D508="TALENTO HUMANO","SUBSECRETARÍA CORPORATIVA",D508="GESTION DOCUMENTAL","SUBSECRETARÍA CORPORATIVA",D508="SUBSECRETARIA DE VIVIENDA","SUBSECRETARÍA DE VIVIENDA",D508="DIRECCION DE APOYO A LA CONSTRUCCION","SUBSECRETARÍA DE VIVIENDA",D508="DIRECCION DE FINANCIACION DE VIVIENDA","SUBSECRETARÍA DE VIVIENDA",D508="DIRECCION DE MEJORAMIENTO HABITACIONAL","SUBSECRETARÍA DE VIVIENDA",D508="SUBDIRECCION DE RECURSOS PRIVADOS","SUBSECRETARÍA DE VIVIENDA",D508="SUBSECRETARIA DE PLANEACION Y POLITICAS","SUBSECRETARÍA DE PLANEACIÓN Y POLÍTICAS",D508="DIRECCION DE INFORMACION DE POLITICAS PUBLICAS","SUBSECRETARÍA DE PLANEACIÓN Y POLÍTICAS",D508="DIRECCION DE SERVICIOS PUBLICOS","SUBSECRETARÍA DE PLANEACIÓN Y POLÍTICAS",D508="DIRECCION DE GESTION DEL SUELO","SUBSECRETARÍA DE PLANEACIÓN Y POLÍTICAS",D508="SUBSECRETARIA DE INVESTIGACIONES Y CONTROL DE VIVIENDA","SUBSECRETARÍA DE INSPECCIÓN, VIGILANCIA Y CONTROL DE VIVIENDA",D508="DIRECCION DE PREVENCION, ARRENDAMIENTO Y CONTROL DE ENAJENACION","SUBSECRETARÍA DE INSPECCIÓN, VIGILANCIA Y CONTROL DE VIVIENDA",D508="DIRECCION DE INVESTIGACIONES Y CONTROL DE VIVIENDA","SUBSECRETARÍA DE INSPECCIÓN, VIGILANCIA Y CONTROL DE VIVIENDA",D508="SUBSECRETARIA DE INSPECCION, VIGILANCIA Y CONTROL DE VIVIENDA","SUBSECRETARÍA DE INSPECCIÓN, VIGILANCIA Y CONTROL DE VIVIENDA",D508="DESPACHO","DESPACHO DE LA SECRETARÍA",D508="DESPACHO DE LA SECRETARIA","DESPACHO DE LA SECRETARÍA",D508="SUBSECRETARIA JURIDICA","SUBSECRETARÍA JURÍDICA",D508="OFICINA DE CONTROL INTERNO","OFICINA DE CONTROL INTERNO",D508="OFICINA DE CONTROL DISCIPLINARIO INTERNO","OFICINA DE CONTROL DISCIPLINARIO INTERNO",D508="OFICINA ASESORA DE COMUNICACIONES","OFICINA ASESORA DE COMUNICACIONES",D508="SUBSECRETARIA DE INTERVENCIONES INTEGRALES","SUBSECRETARÍA DE INTERVENCIONES INTEGRALES",D508="DIRECCION DE HABITAT Y ENTORNOS","SUBSECRETARÍA DE INTERVENCIONES INTEGRALES",D508="DIRECCION DE OPERACIONES","SUBSECRETARÍA DE INTERVENCIONES INTEGRALES",D508="DIRECCION DE ESTRUCTURACION DE PROYECTOS","SUBSECRETARÍA DE INTERVENCIONES INTEGRALES",D508="OFICINA ASESORA DE PLANEACION","OFICINA ASESORA DE PLANEACIÓN",D508="OFICINA DE PARTICIPACION Y RELACIONAMIENTO CON LA CIUDADANIA","OFICINA DE PARTICIPACIÓN Y RELACIONAMIENTO CON LA CIUDADANÍA",D508="SERVICIO A LA CIUDADANIA","OFICINA DE PARTICIPACIÓN Y RELACIONAMIENTO CON LA CIUDADANÍA",D508="OFICINA DE TECNOLOGIA Y TRANSFORMACION DIGITAL","OFICINA DE TECNOLOGÍA Y TRANSFORMACIÓN DIGITAL")</f>
        <v>SUBSECRETARÍA DE VIVIENDA</v>
      </c>
      <c r="D508" s="5" t="str">
        <f>VLOOKUP(A508,[1]TODAS!$A$1:$T$2027,8,0)</f>
        <v>DIRECCION DE FINANCIACION DE VIVIENDA</v>
      </c>
      <c r="E508" s="6">
        <v>46048</v>
      </c>
      <c r="F508" s="6">
        <f>VLOOKUP(A508,[1]TODAS!$A$1:$T$2027,6,0)</f>
        <v>46057</v>
      </c>
      <c r="G508" s="27">
        <f>NETWORKDAYS(E508,F508,FESTIVOS!$A$17:$A$51)-1</f>
        <v>7</v>
      </c>
      <c r="H508" s="17" t="str">
        <f>VLOOKUP(A508,[1]TODAS!$A$1:$T$2027,14,0)</f>
        <v>FINALIZADO</v>
      </c>
      <c r="I508" s="6" t="str">
        <f>VLOOKUP(A508,[1]TODAS!$A$1:$T$2027,5,0)</f>
        <v>2-2026-6973, 2-2026-6973</v>
      </c>
      <c r="J508" s="3" t="s">
        <v>28</v>
      </c>
      <c r="K508" s="3" t="s">
        <v>19</v>
      </c>
    </row>
    <row r="509" spans="1:11" ht="14.5" x14ac:dyDescent="0.35">
      <c r="A509" s="5" t="s">
        <v>545</v>
      </c>
      <c r="B509" s="27">
        <v>510392026</v>
      </c>
      <c r="C509" s="5" t="str" cm="1">
        <f t="array" ref="C509">_xlfn.IFS(D509="CORRESPONDENCIA","SUBSECRETARÍA CORPORATIVA",D509="SUBSECRETARIA CORPORATIVA","SUBSECRETARÍA CORPORATIVA",D509="BIENES Y SERVICIOS","SUBSECRETARÍA CORPORATIVA",D509="DIRECCION DE CONTRATACION","SUBSECRETARÍA CORPORATIVA",D509="DIRECCION ADMINISTRATIVA","SUBSECRETARÍA CORPORATIVA",D509="DIRECCION FINANCIERA","SUBSECRETARÍA CORPORATIVA",D509="TALENTO HUMANO","SUBSECRETARÍA CORPORATIVA",D509="GESTION DOCUMENTAL","SUBSECRETARÍA CORPORATIVA",D509="SUBSECRETARIA DE VIVIENDA","SUBSECRETARÍA DE VIVIENDA",D509="DIRECCION DE APOYO A LA CONSTRUCCION","SUBSECRETARÍA DE VIVIENDA",D509="DIRECCION DE FINANCIACION DE VIVIENDA","SUBSECRETARÍA DE VIVIENDA",D509="DIRECCION DE MEJORAMIENTO HABITACIONAL","SUBSECRETARÍA DE VIVIENDA",D509="SUBDIRECCION DE RECURSOS PRIVADOS","SUBSECRETARÍA DE VIVIENDA",D509="SUBSECRETARIA DE PLANEACION Y POLITICAS","SUBSECRETARÍA DE PLANEACIÓN Y POLÍTICAS",D509="DIRECCION DE INFORMACION DE POLITICAS PUBLICAS","SUBSECRETARÍA DE PLANEACIÓN Y POLÍTICAS",D509="DIRECCION DE SERVICIOS PUBLICOS","SUBSECRETARÍA DE PLANEACIÓN Y POLÍTICAS",D509="DIRECCION DE GESTION DEL SUELO","SUBSECRETARÍA DE PLANEACIÓN Y POLÍTICAS",D509="SUBSECRETARIA DE INVESTIGACIONES Y CONTROL DE VIVIENDA","SUBSECRETARÍA DE INSPECCIÓN, VIGILANCIA Y CONTROL DE VIVIENDA",D509="DIRECCION DE PREVENCION, ARRENDAMIENTO Y CONTROL DE ENAJENACION","SUBSECRETARÍA DE INSPECCIÓN, VIGILANCIA Y CONTROL DE VIVIENDA",D509="DIRECCION DE INVESTIGACIONES Y CONTROL DE VIVIENDA","SUBSECRETARÍA DE INSPECCIÓN, VIGILANCIA Y CONTROL DE VIVIENDA",D509="SUBSECRETARIA DE INSPECCION, VIGILANCIA Y CONTROL DE VIVIENDA","SUBSECRETARÍA DE INSPECCIÓN, VIGILANCIA Y CONTROL DE VIVIENDA",D509="DESPACHO","DESPACHO DE LA SECRETARÍA",D509="DESPACHO DE LA SECRETARIA","DESPACHO DE LA SECRETARÍA",D509="SUBSECRETARIA JURIDICA","SUBSECRETARÍA JURÍDICA",D509="OFICINA DE CONTROL INTERNO","OFICINA DE CONTROL INTERNO",D509="OFICINA DE CONTROL DISCIPLINARIO INTERNO","OFICINA DE CONTROL DISCIPLINARIO INTERNO",D509="OFICINA ASESORA DE COMUNICACIONES","OFICINA ASESORA DE COMUNICACIONES",D509="SUBSECRETARIA DE INTERVENCIONES INTEGRALES","SUBSECRETARÍA DE INTERVENCIONES INTEGRALES",D509="DIRECCION DE HABITAT Y ENTORNOS","SUBSECRETARÍA DE INTERVENCIONES INTEGRALES",D509="DIRECCION DE OPERACIONES","SUBSECRETARÍA DE INTERVENCIONES INTEGRALES",D509="DIRECCION DE ESTRUCTURACION DE PROYECTOS","SUBSECRETARÍA DE INTERVENCIONES INTEGRALES",D509="OFICINA ASESORA DE PLANEACION","OFICINA ASESORA DE PLANEACIÓN",D509="OFICINA DE PARTICIPACION Y RELACIONAMIENTO CON LA CIUDADANIA","OFICINA DE PARTICIPACIÓN Y RELACIONAMIENTO CON LA CIUDADANÍA",D509="SERVICIO A LA CIUDADANIA","OFICINA DE PARTICIPACIÓN Y RELACIONAMIENTO CON LA CIUDADANÍA",D509="OFICINA DE TECNOLOGIA Y TRANSFORMACION DIGITAL","OFICINA DE TECNOLOGÍA Y TRANSFORMACIÓN DIGITAL")</f>
        <v>SUBSECRETARÍA DE VIVIENDA</v>
      </c>
      <c r="D509" s="5" t="str">
        <f>VLOOKUP(A509,[1]TODAS!$A$1:$T$2027,8,0)</f>
        <v>DIRECCION DE FINANCIACION DE VIVIENDA</v>
      </c>
      <c r="E509" s="6">
        <v>46048</v>
      </c>
      <c r="F509" s="6">
        <f>VLOOKUP(A509,[1]TODAS!$A$1:$T$2027,6,0)</f>
        <v>46052</v>
      </c>
      <c r="G509" s="27">
        <f>NETWORKDAYS(E509,F509,FESTIVOS!$A$17:$A$51)-1</f>
        <v>4</v>
      </c>
      <c r="H509" s="17" t="str">
        <f>VLOOKUP(A509,[1]TODAS!$A$1:$T$2027,14,0)</f>
        <v>FINALIZADO</v>
      </c>
      <c r="I509" s="6" t="str">
        <f>VLOOKUP(A509,[1]TODAS!$A$1:$T$2027,5,0)</f>
        <v>2-2026-6213, 2-2026-6213</v>
      </c>
      <c r="J509" s="3" t="s">
        <v>28</v>
      </c>
      <c r="K509" s="3" t="s">
        <v>19</v>
      </c>
    </row>
    <row r="510" spans="1:11" ht="14.5" x14ac:dyDescent="0.35">
      <c r="A510" s="5" t="s">
        <v>546</v>
      </c>
      <c r="B510" s="27">
        <v>510452026</v>
      </c>
      <c r="C510" s="5" t="str" cm="1">
        <f t="array" ref="C510">_xlfn.IFS(D510="CORRESPONDENCIA","SUBSECRETARÍA CORPORATIVA",D510="SUBSECRETARIA CORPORATIVA","SUBSECRETARÍA CORPORATIVA",D510="BIENES Y SERVICIOS","SUBSECRETARÍA CORPORATIVA",D510="DIRECCION DE CONTRATACION","SUBSECRETARÍA CORPORATIVA",D510="DIRECCION ADMINISTRATIVA","SUBSECRETARÍA CORPORATIVA",D510="DIRECCION FINANCIERA","SUBSECRETARÍA CORPORATIVA",D510="TALENTO HUMANO","SUBSECRETARÍA CORPORATIVA",D510="GESTION DOCUMENTAL","SUBSECRETARÍA CORPORATIVA",D510="SUBSECRETARIA DE VIVIENDA","SUBSECRETARÍA DE VIVIENDA",D510="DIRECCION DE APOYO A LA CONSTRUCCION","SUBSECRETARÍA DE VIVIENDA",D510="DIRECCION DE FINANCIACION DE VIVIENDA","SUBSECRETARÍA DE VIVIENDA",D510="DIRECCION DE MEJORAMIENTO HABITACIONAL","SUBSECRETARÍA DE VIVIENDA",D510="SUBDIRECCION DE RECURSOS PRIVADOS","SUBSECRETARÍA DE VIVIENDA",D510="SUBSECRETARIA DE PLANEACION Y POLITICAS","SUBSECRETARÍA DE PLANEACIÓN Y POLÍTICAS",D510="DIRECCION DE INFORMACION DE POLITICAS PUBLICAS","SUBSECRETARÍA DE PLANEACIÓN Y POLÍTICAS",D510="DIRECCION DE SERVICIOS PUBLICOS","SUBSECRETARÍA DE PLANEACIÓN Y POLÍTICAS",D510="DIRECCION DE GESTION DEL SUELO","SUBSECRETARÍA DE PLANEACIÓN Y POLÍTICAS",D510="SUBSECRETARIA DE INVESTIGACIONES Y CONTROL DE VIVIENDA","SUBSECRETARÍA DE INSPECCIÓN, VIGILANCIA Y CONTROL DE VIVIENDA",D510="DIRECCION DE PREVENCION, ARRENDAMIENTO Y CONTROL DE ENAJENACION","SUBSECRETARÍA DE INSPECCIÓN, VIGILANCIA Y CONTROL DE VIVIENDA",D510="DIRECCION DE INVESTIGACIONES Y CONTROL DE VIVIENDA","SUBSECRETARÍA DE INSPECCIÓN, VIGILANCIA Y CONTROL DE VIVIENDA",D510="SUBSECRETARIA DE INSPECCION, VIGILANCIA Y CONTROL DE VIVIENDA","SUBSECRETARÍA DE INSPECCIÓN, VIGILANCIA Y CONTROL DE VIVIENDA",D510="DESPACHO","DESPACHO DE LA SECRETARÍA",D510="DESPACHO DE LA SECRETARIA","DESPACHO DE LA SECRETARÍA",D510="SUBSECRETARIA JURIDICA","SUBSECRETARÍA JURÍDICA",D510="OFICINA DE CONTROL INTERNO","OFICINA DE CONTROL INTERNO",D510="OFICINA DE CONTROL DISCIPLINARIO INTERNO","OFICINA DE CONTROL DISCIPLINARIO INTERNO",D510="OFICINA ASESORA DE COMUNICACIONES","OFICINA ASESORA DE COMUNICACIONES",D510="SUBSECRETARIA DE INTERVENCIONES INTEGRALES","SUBSECRETARÍA DE INTERVENCIONES INTEGRALES",D510="DIRECCION DE HABITAT Y ENTORNOS","SUBSECRETARÍA DE INTERVENCIONES INTEGRALES",D510="DIRECCION DE OPERACIONES","SUBSECRETARÍA DE INTERVENCIONES INTEGRALES",D510="DIRECCION DE ESTRUCTURACION DE PROYECTOS","SUBSECRETARÍA DE INTERVENCIONES INTEGRALES",D510="OFICINA ASESORA DE PLANEACION","OFICINA ASESORA DE PLANEACIÓN",D510="OFICINA DE PARTICIPACION Y RELACIONAMIENTO CON LA CIUDADANIA","OFICINA DE PARTICIPACIÓN Y RELACIONAMIENTO CON LA CIUDADANÍA",D510="SERVICIO A LA CIUDADANIA","OFICINA DE PARTICIPACIÓN Y RELACIONAMIENTO CON LA CIUDADANÍA",D510="OFICINA DE TECNOLOGIA Y TRANSFORMACION DIGITAL","OFICINA DE TECNOLOGÍA Y TRANSFORMACIÓN DIGITAL")</f>
        <v>SUBSECRETARÍA DE VIVIENDA</v>
      </c>
      <c r="D510" s="5" t="str">
        <f>VLOOKUP(A510,[1]TODAS!$A$1:$T$2027,8,0)</f>
        <v>DIRECCION DE MEJORAMIENTO HABITACIONAL</v>
      </c>
      <c r="E510" s="6">
        <v>46048</v>
      </c>
      <c r="F510" s="6">
        <f>VLOOKUP(A510,[1]TODAS!$A$1:$T$2027,6,0)</f>
        <v>46062</v>
      </c>
      <c r="G510" s="27">
        <f>NETWORKDAYS(E510,F510,FESTIVOS!$A$17:$A$51)-1</f>
        <v>10</v>
      </c>
      <c r="H510" s="17" t="str">
        <f>VLOOKUP(A510,[1]TODAS!$A$1:$T$2027,14,0)</f>
        <v>FINALIZADO</v>
      </c>
      <c r="I510" s="6" t="str">
        <f>VLOOKUP(A510,[1]TODAS!$A$1:$T$2027,5,0)</f>
        <v>2-2026-7904, 2-2026-7904, 2-2026-7905, 2-2026-7905</v>
      </c>
      <c r="J510" s="3" t="s">
        <v>28</v>
      </c>
      <c r="K510" s="3" t="s">
        <v>19</v>
      </c>
    </row>
    <row r="511" spans="1:11" ht="14.5" x14ac:dyDescent="0.35">
      <c r="A511" s="5" t="s">
        <v>547</v>
      </c>
      <c r="B511" s="27">
        <v>510472026</v>
      </c>
      <c r="C511" s="5" t="str" cm="1">
        <f t="array" ref="C511">_xlfn.IFS(D511="CORRESPONDENCIA","SUBSECRETARÍA CORPORATIVA",D511="SUBSECRETARIA CORPORATIVA","SUBSECRETARÍA CORPORATIVA",D511="BIENES Y SERVICIOS","SUBSECRETARÍA CORPORATIVA",D511="DIRECCION DE CONTRATACION","SUBSECRETARÍA CORPORATIVA",D511="DIRECCION ADMINISTRATIVA","SUBSECRETARÍA CORPORATIVA",D511="DIRECCION FINANCIERA","SUBSECRETARÍA CORPORATIVA",D511="TALENTO HUMANO","SUBSECRETARÍA CORPORATIVA",D511="GESTION DOCUMENTAL","SUBSECRETARÍA CORPORATIVA",D511="SUBSECRETARIA DE VIVIENDA","SUBSECRETARÍA DE VIVIENDA",D511="DIRECCION DE APOYO A LA CONSTRUCCION","SUBSECRETARÍA DE VIVIENDA",D511="DIRECCION DE FINANCIACION DE VIVIENDA","SUBSECRETARÍA DE VIVIENDA",D511="DIRECCION DE MEJORAMIENTO HABITACIONAL","SUBSECRETARÍA DE VIVIENDA",D511="SUBDIRECCION DE RECURSOS PRIVADOS","SUBSECRETARÍA DE VIVIENDA",D511="SUBSECRETARIA DE PLANEACION Y POLITICAS","SUBSECRETARÍA DE PLANEACIÓN Y POLÍTICAS",D511="DIRECCION DE INFORMACION DE POLITICAS PUBLICAS","SUBSECRETARÍA DE PLANEACIÓN Y POLÍTICAS",D511="DIRECCION DE SERVICIOS PUBLICOS","SUBSECRETARÍA DE PLANEACIÓN Y POLÍTICAS",D511="DIRECCION DE GESTION DEL SUELO","SUBSECRETARÍA DE PLANEACIÓN Y POLÍTICAS",D511="SUBSECRETARIA DE INVESTIGACIONES Y CONTROL DE VIVIENDA","SUBSECRETARÍA DE INSPECCIÓN, VIGILANCIA Y CONTROL DE VIVIENDA",D511="DIRECCION DE PREVENCION, ARRENDAMIENTO Y CONTROL DE ENAJENACION","SUBSECRETARÍA DE INSPECCIÓN, VIGILANCIA Y CONTROL DE VIVIENDA",D511="DIRECCION DE INVESTIGACIONES Y CONTROL DE VIVIENDA","SUBSECRETARÍA DE INSPECCIÓN, VIGILANCIA Y CONTROL DE VIVIENDA",D511="SUBSECRETARIA DE INSPECCION, VIGILANCIA Y CONTROL DE VIVIENDA","SUBSECRETARÍA DE INSPECCIÓN, VIGILANCIA Y CONTROL DE VIVIENDA",D511="DESPACHO","DESPACHO DE LA SECRETARÍA",D511="DESPACHO DE LA SECRETARIA","DESPACHO DE LA SECRETARÍA",D511="SUBSECRETARIA JURIDICA","SUBSECRETARÍA JURÍDICA",D511="OFICINA DE CONTROL INTERNO","OFICINA DE CONTROL INTERNO",D511="OFICINA DE CONTROL DISCIPLINARIO INTERNO","OFICINA DE CONTROL DISCIPLINARIO INTERNO",D511="OFICINA ASESORA DE COMUNICACIONES","OFICINA ASESORA DE COMUNICACIONES",D511="SUBSECRETARIA DE INTERVENCIONES INTEGRALES","SUBSECRETARÍA DE INTERVENCIONES INTEGRALES",D511="DIRECCION DE HABITAT Y ENTORNOS","SUBSECRETARÍA DE INTERVENCIONES INTEGRALES",D511="DIRECCION DE OPERACIONES","SUBSECRETARÍA DE INTERVENCIONES INTEGRALES",D511="DIRECCION DE ESTRUCTURACION DE PROYECTOS","SUBSECRETARÍA DE INTERVENCIONES INTEGRALES",D511="OFICINA ASESORA DE PLANEACION","OFICINA ASESORA DE PLANEACIÓN",D511="OFICINA DE PARTICIPACION Y RELACIONAMIENTO CON LA CIUDADANIA","OFICINA DE PARTICIPACIÓN Y RELACIONAMIENTO CON LA CIUDADANÍA",D511="SERVICIO A LA CIUDADANIA","OFICINA DE PARTICIPACIÓN Y RELACIONAMIENTO CON LA CIUDADANÍA",D511="OFICINA DE TECNOLOGIA Y TRANSFORMACION DIGITAL","OFICINA DE TECNOLOGÍA Y TRANSFORMACIÓN DIGITAL")</f>
        <v>SUBSECRETARÍA DE VIVIENDA</v>
      </c>
      <c r="D511" s="5" t="str">
        <f>VLOOKUP(A511,[1]TODAS!$A$1:$T$2027,8,0)</f>
        <v>DIRECCION DE FINANCIACION DE VIVIENDA</v>
      </c>
      <c r="E511" s="6">
        <v>46048</v>
      </c>
      <c r="F511" s="6">
        <f>VLOOKUP(A511,[1]TODAS!$A$1:$T$2027,6,0)</f>
        <v>46050</v>
      </c>
      <c r="G511" s="27">
        <f>NETWORKDAYS(E511,F511,FESTIVOS!$A$17:$A$51)-1</f>
        <v>2</v>
      </c>
      <c r="H511" s="17" t="str">
        <f>VLOOKUP(A511,[1]TODAS!$A$1:$T$2027,14,0)</f>
        <v>FINALIZADO</v>
      </c>
      <c r="I511" s="6" t="str">
        <f>VLOOKUP(A511,[1]TODAS!$A$1:$T$2027,5,0)</f>
        <v>2-2026-5576, 2-2026-5576</v>
      </c>
      <c r="J511" s="3" t="s">
        <v>28</v>
      </c>
      <c r="K511" s="3" t="s">
        <v>19</v>
      </c>
    </row>
    <row r="512" spans="1:11" ht="14.5" x14ac:dyDescent="0.35">
      <c r="A512" s="5" t="s">
        <v>548</v>
      </c>
      <c r="B512" s="27">
        <v>510582026</v>
      </c>
      <c r="C512" s="5" t="str" cm="1">
        <f t="array" ref="C512">_xlfn.IFS(D512="CORRESPONDENCIA","SUBSECRETARÍA CORPORATIVA",D512="SUBSECRETARIA CORPORATIVA","SUBSECRETARÍA CORPORATIVA",D512="BIENES Y SERVICIOS","SUBSECRETARÍA CORPORATIVA",D512="DIRECCION DE CONTRATACION","SUBSECRETARÍA CORPORATIVA",D512="DIRECCION ADMINISTRATIVA","SUBSECRETARÍA CORPORATIVA",D512="DIRECCION FINANCIERA","SUBSECRETARÍA CORPORATIVA",D512="TALENTO HUMANO","SUBSECRETARÍA CORPORATIVA",D512="GESTION DOCUMENTAL","SUBSECRETARÍA CORPORATIVA",D512="SUBSECRETARIA DE VIVIENDA","SUBSECRETARÍA DE VIVIENDA",D512="DIRECCION DE APOYO A LA CONSTRUCCION","SUBSECRETARÍA DE VIVIENDA",D512="DIRECCION DE FINANCIACION DE VIVIENDA","SUBSECRETARÍA DE VIVIENDA",D512="DIRECCION DE MEJORAMIENTO HABITACIONAL","SUBSECRETARÍA DE VIVIENDA",D512="SUBDIRECCION DE RECURSOS PRIVADOS","SUBSECRETARÍA DE VIVIENDA",D512="SUBSECRETARIA DE PLANEACION Y POLITICAS","SUBSECRETARÍA DE PLANEACIÓN Y POLÍTICAS",D512="DIRECCION DE INFORMACION DE POLITICAS PUBLICAS","SUBSECRETARÍA DE PLANEACIÓN Y POLÍTICAS",D512="DIRECCION DE SERVICIOS PUBLICOS","SUBSECRETARÍA DE PLANEACIÓN Y POLÍTICAS",D512="DIRECCION DE GESTION DEL SUELO","SUBSECRETARÍA DE PLANEACIÓN Y POLÍTICAS",D512="SUBSECRETARIA DE INVESTIGACIONES Y CONTROL DE VIVIENDA","SUBSECRETARÍA DE INSPECCIÓN, VIGILANCIA Y CONTROL DE VIVIENDA",D512="DIRECCION DE PREVENCION, ARRENDAMIENTO Y CONTROL DE ENAJENACION","SUBSECRETARÍA DE INSPECCIÓN, VIGILANCIA Y CONTROL DE VIVIENDA",D512="DIRECCION DE INVESTIGACIONES Y CONTROL DE VIVIENDA","SUBSECRETARÍA DE INSPECCIÓN, VIGILANCIA Y CONTROL DE VIVIENDA",D512="SUBSECRETARIA DE INSPECCION, VIGILANCIA Y CONTROL DE VIVIENDA","SUBSECRETARÍA DE INSPECCIÓN, VIGILANCIA Y CONTROL DE VIVIENDA",D512="DESPACHO","DESPACHO DE LA SECRETARÍA",D512="DESPACHO DE LA SECRETARIA","DESPACHO DE LA SECRETARÍA",D512="SUBSECRETARIA JURIDICA","SUBSECRETARÍA JURÍDICA",D512="OFICINA DE CONTROL INTERNO","OFICINA DE CONTROL INTERNO",D512="OFICINA DE CONTROL DISCIPLINARIO INTERNO","OFICINA DE CONTROL DISCIPLINARIO INTERNO",D512="OFICINA ASESORA DE COMUNICACIONES","OFICINA ASESORA DE COMUNICACIONES",D512="SUBSECRETARIA DE INTERVENCIONES INTEGRALES","SUBSECRETARÍA DE INTERVENCIONES INTEGRALES",D512="DIRECCION DE HABITAT Y ENTORNOS","SUBSECRETARÍA DE INTERVENCIONES INTEGRALES",D512="DIRECCION DE OPERACIONES","SUBSECRETARÍA DE INTERVENCIONES INTEGRALES",D512="DIRECCION DE ESTRUCTURACION DE PROYECTOS","SUBSECRETARÍA DE INTERVENCIONES INTEGRALES",D512="OFICINA ASESORA DE PLANEACION","OFICINA ASESORA DE PLANEACIÓN",D512="OFICINA DE PARTICIPACION Y RELACIONAMIENTO CON LA CIUDADANIA","OFICINA DE PARTICIPACIÓN Y RELACIONAMIENTO CON LA CIUDADANÍA",D512="SERVICIO A LA CIUDADANIA","OFICINA DE PARTICIPACIÓN Y RELACIONAMIENTO CON LA CIUDADANÍA",D512="OFICINA DE TECNOLOGIA Y TRANSFORMACION DIGITAL","OFICINA DE TECNOLOGÍA Y TRANSFORMACIÓN DIGITAL")</f>
        <v>SUBSECRETARÍA DE VIVIENDA</v>
      </c>
      <c r="D512" s="5" t="str">
        <f>VLOOKUP(A512,[1]TODAS!$A$1:$T$2027,8,0)</f>
        <v>DIRECCION DE FINANCIACION DE VIVIENDA</v>
      </c>
      <c r="E512" s="6">
        <v>46048</v>
      </c>
      <c r="F512" s="6">
        <f>VLOOKUP(A512,[1]TODAS!$A$1:$T$2027,6,0)</f>
        <v>46052</v>
      </c>
      <c r="G512" s="27">
        <f>NETWORKDAYS(E512,F512,FESTIVOS!$A$17:$A$51)-1</f>
        <v>4</v>
      </c>
      <c r="H512" s="17" t="str">
        <f>VLOOKUP(A512,[1]TODAS!$A$1:$T$2027,14,0)</f>
        <v>FINALIZADO</v>
      </c>
      <c r="I512" s="6" t="str">
        <f>VLOOKUP(A512,[1]TODAS!$A$1:$T$2027,5,0)</f>
        <v>2-2026-6215, 2-2026-6215</v>
      </c>
      <c r="J512" s="3" t="s">
        <v>28</v>
      </c>
      <c r="K512" s="3" t="s">
        <v>19</v>
      </c>
    </row>
    <row r="513" spans="1:11" ht="14.5" x14ac:dyDescent="0.35">
      <c r="A513" s="5" t="s">
        <v>549</v>
      </c>
      <c r="B513" s="27">
        <v>421242026</v>
      </c>
      <c r="C513" s="5" t="str" cm="1">
        <f t="array" ref="C513">_xlfn.IFS(D513="CORRESPONDENCIA","SUBSECRETARÍA CORPORATIVA",D513="SUBSECRETARIA CORPORATIVA","SUBSECRETARÍA CORPORATIVA",D513="BIENES Y SERVICIOS","SUBSECRETARÍA CORPORATIVA",D513="DIRECCION DE CONTRATACION","SUBSECRETARÍA CORPORATIVA",D513="DIRECCION ADMINISTRATIVA","SUBSECRETARÍA CORPORATIVA",D513="DIRECCION FINANCIERA","SUBSECRETARÍA CORPORATIVA",D513="TALENTO HUMANO","SUBSECRETARÍA CORPORATIVA",D513="GESTION DOCUMENTAL","SUBSECRETARÍA CORPORATIVA",D513="SUBSECRETARIA DE VIVIENDA","SUBSECRETARÍA DE VIVIENDA",D513="DIRECCION DE APOYO A LA CONSTRUCCION","SUBSECRETARÍA DE VIVIENDA",D513="DIRECCION DE FINANCIACION DE VIVIENDA","SUBSECRETARÍA DE VIVIENDA",D513="DIRECCION DE MEJORAMIENTO HABITACIONAL","SUBSECRETARÍA DE VIVIENDA",D513="SUBDIRECCION DE RECURSOS PRIVADOS","SUBSECRETARÍA DE VIVIENDA",D513="SUBSECRETARIA DE PLANEACION Y POLITICAS","SUBSECRETARÍA DE PLANEACIÓN Y POLÍTICAS",D513="DIRECCION DE INFORMACION DE POLITICAS PUBLICAS","SUBSECRETARÍA DE PLANEACIÓN Y POLÍTICAS",D513="DIRECCION DE SERVICIOS PUBLICOS","SUBSECRETARÍA DE PLANEACIÓN Y POLÍTICAS",D513="DIRECCION DE GESTION DEL SUELO","SUBSECRETARÍA DE PLANEACIÓN Y POLÍTICAS",D513="SUBSECRETARIA DE INVESTIGACIONES Y CONTROL DE VIVIENDA","SUBSECRETARÍA DE INSPECCIÓN, VIGILANCIA Y CONTROL DE VIVIENDA",D513="DIRECCION DE PREVENCION, ARRENDAMIENTO Y CONTROL DE ENAJENACION","SUBSECRETARÍA DE INSPECCIÓN, VIGILANCIA Y CONTROL DE VIVIENDA",D513="DIRECCION DE INVESTIGACIONES Y CONTROL DE VIVIENDA","SUBSECRETARÍA DE INSPECCIÓN, VIGILANCIA Y CONTROL DE VIVIENDA",D513="SUBSECRETARIA DE INSPECCION, VIGILANCIA Y CONTROL DE VIVIENDA","SUBSECRETARÍA DE INSPECCIÓN, VIGILANCIA Y CONTROL DE VIVIENDA",D513="DESPACHO","DESPACHO DE LA SECRETARÍA",D513="DESPACHO DE LA SECRETARIA","DESPACHO DE LA SECRETARÍA",D513="SUBSECRETARIA JURIDICA","SUBSECRETARÍA JURÍDICA",D513="OFICINA DE CONTROL INTERNO","OFICINA DE CONTROL INTERNO",D513="OFICINA DE CONTROL DISCIPLINARIO INTERNO","OFICINA DE CONTROL DISCIPLINARIO INTERNO",D513="OFICINA ASESORA DE COMUNICACIONES","OFICINA ASESORA DE COMUNICACIONES",D513="SUBSECRETARIA DE INTERVENCIONES INTEGRALES","SUBSECRETARÍA DE INTERVENCIONES INTEGRALES",D513="DIRECCION DE HABITAT Y ENTORNOS","SUBSECRETARÍA DE INTERVENCIONES INTEGRALES",D513="DIRECCION DE OPERACIONES","SUBSECRETARÍA DE INTERVENCIONES INTEGRALES",D513="DIRECCION DE ESTRUCTURACION DE PROYECTOS","SUBSECRETARÍA DE INTERVENCIONES INTEGRALES",D513="OFICINA ASESORA DE PLANEACION","OFICINA ASESORA DE PLANEACIÓN",D513="OFICINA DE PARTICIPACION Y RELACIONAMIENTO CON LA CIUDADANIA","OFICINA DE PARTICIPACIÓN Y RELACIONAMIENTO CON LA CIUDADANÍA",D513="SERVICIO A LA CIUDADANIA","OFICINA DE PARTICIPACIÓN Y RELACIONAMIENTO CON LA CIUDADANÍA",D513="OFICINA DE TECNOLOGIA Y TRANSFORMACION DIGITAL","OFICINA DE TECNOLOGÍA Y TRANSFORMACIÓN DIGITAL")</f>
        <v>SUBSECRETARÍA CORPORATIVA</v>
      </c>
      <c r="D513" s="5" t="str">
        <f>VLOOKUP(A513,[1]TODAS!$A$1:$T$2027,8,0)</f>
        <v>TALENTO HUMANO</v>
      </c>
      <c r="E513" s="6">
        <v>46048</v>
      </c>
      <c r="F513" s="6">
        <f>VLOOKUP(A513,[1]TODAS!$A$1:$T$2027,6,0)</f>
        <v>46052</v>
      </c>
      <c r="G513" s="27">
        <f>NETWORKDAYS(E513,F513,FESTIVOS!$A$17:$A$51)-1</f>
        <v>4</v>
      </c>
      <c r="H513" s="17" t="str">
        <f>VLOOKUP(A513,[1]TODAS!$A$1:$T$2027,14,0)</f>
        <v>FINALIZADO</v>
      </c>
      <c r="I513" s="6" t="str">
        <f>VLOOKUP(A513,[1]TODAS!$A$1:$T$2027,5,0)</f>
        <v>2-2026-6264, 2-2026-6264</v>
      </c>
      <c r="J513" s="3" t="s">
        <v>28</v>
      </c>
      <c r="K513" s="3" t="s">
        <v>19</v>
      </c>
    </row>
    <row r="514" spans="1:11" ht="14.5" x14ac:dyDescent="0.35">
      <c r="A514" s="5" t="s">
        <v>550</v>
      </c>
      <c r="B514" s="27">
        <v>591592026</v>
      </c>
      <c r="C514" s="5" t="str" cm="1">
        <f t="array" ref="C514">_xlfn.IFS(D514="CORRESPONDENCIA","SUBSECRETARÍA CORPORATIVA",D514="SUBSECRETARIA CORPORATIVA","SUBSECRETARÍA CORPORATIVA",D514="BIENES Y SERVICIOS","SUBSECRETARÍA CORPORATIVA",D514="DIRECCION DE CONTRATACION","SUBSECRETARÍA CORPORATIVA",D514="DIRECCION ADMINISTRATIVA","SUBSECRETARÍA CORPORATIVA",D514="DIRECCION FINANCIERA","SUBSECRETARÍA CORPORATIVA",D514="TALENTO HUMANO","SUBSECRETARÍA CORPORATIVA",D514="GESTION DOCUMENTAL","SUBSECRETARÍA CORPORATIVA",D514="SUBSECRETARIA DE VIVIENDA","SUBSECRETARÍA DE VIVIENDA",D514="DIRECCION DE APOYO A LA CONSTRUCCION","SUBSECRETARÍA DE VIVIENDA",D514="DIRECCION DE FINANCIACION DE VIVIENDA","SUBSECRETARÍA DE VIVIENDA",D514="DIRECCION DE MEJORAMIENTO HABITACIONAL","SUBSECRETARÍA DE VIVIENDA",D514="SUBDIRECCION DE RECURSOS PRIVADOS","SUBSECRETARÍA DE VIVIENDA",D514="SUBSECRETARIA DE PLANEACION Y POLITICAS","SUBSECRETARÍA DE PLANEACIÓN Y POLÍTICAS",D514="DIRECCION DE INFORMACION DE POLITICAS PUBLICAS","SUBSECRETARÍA DE PLANEACIÓN Y POLÍTICAS",D514="DIRECCION DE SERVICIOS PUBLICOS","SUBSECRETARÍA DE PLANEACIÓN Y POLÍTICAS",D514="DIRECCION DE GESTION DEL SUELO","SUBSECRETARÍA DE PLANEACIÓN Y POLÍTICAS",D514="SUBSECRETARIA DE INVESTIGACIONES Y CONTROL DE VIVIENDA","SUBSECRETARÍA DE INSPECCIÓN, VIGILANCIA Y CONTROL DE VIVIENDA",D514="DIRECCION DE PREVENCION, ARRENDAMIENTO Y CONTROL DE ENAJENACION","SUBSECRETARÍA DE INSPECCIÓN, VIGILANCIA Y CONTROL DE VIVIENDA",D514="DIRECCION DE INVESTIGACIONES Y CONTROL DE VIVIENDA","SUBSECRETARÍA DE INSPECCIÓN, VIGILANCIA Y CONTROL DE VIVIENDA",D514="SUBSECRETARIA DE INSPECCION, VIGILANCIA Y CONTROL DE VIVIENDA","SUBSECRETARÍA DE INSPECCIÓN, VIGILANCIA Y CONTROL DE VIVIENDA",D514="DESPACHO","DESPACHO DE LA SECRETARÍA",D514="DESPACHO DE LA SECRETARIA","DESPACHO DE LA SECRETARÍA",D514="SUBSECRETARIA JURIDICA","SUBSECRETARÍA JURÍDICA",D514="OFICINA DE CONTROL INTERNO","OFICINA DE CONTROL INTERNO",D514="OFICINA DE CONTROL DISCIPLINARIO INTERNO","OFICINA DE CONTROL DISCIPLINARIO INTERNO",D514="OFICINA ASESORA DE COMUNICACIONES","OFICINA ASESORA DE COMUNICACIONES",D514="SUBSECRETARIA DE INTERVENCIONES INTEGRALES","SUBSECRETARÍA DE INTERVENCIONES INTEGRALES",D514="DIRECCION DE HABITAT Y ENTORNOS","SUBSECRETARÍA DE INTERVENCIONES INTEGRALES",D514="DIRECCION DE OPERACIONES","SUBSECRETARÍA DE INTERVENCIONES INTEGRALES",D514="DIRECCION DE ESTRUCTURACION DE PROYECTOS","SUBSECRETARÍA DE INTERVENCIONES INTEGRALES",D514="OFICINA ASESORA DE PLANEACION","OFICINA ASESORA DE PLANEACIÓN",D514="OFICINA DE PARTICIPACION Y RELACIONAMIENTO CON LA CIUDADANIA","OFICINA DE PARTICIPACIÓN Y RELACIONAMIENTO CON LA CIUDADANÍA",D514="SERVICIO A LA CIUDADANIA","OFICINA DE PARTICIPACIÓN Y RELACIONAMIENTO CON LA CIUDADANÍA",D514="OFICINA DE TECNOLOGIA Y TRANSFORMACION DIGITAL","OFICINA DE TECNOLOGÍA Y TRANSFORMACIÓN DIGITAL")</f>
        <v>SUBSECRETARÍA DE VIVIENDA</v>
      </c>
      <c r="D514" s="5" t="str">
        <f>VLOOKUP(A514,[1]TODAS!$A$1:$T$2027,8,0)</f>
        <v>DIRECCION DE MEJORAMIENTO HABITACIONAL</v>
      </c>
      <c r="E514" s="6">
        <v>46048</v>
      </c>
      <c r="F514" s="6">
        <f>VLOOKUP(A514,[1]TODAS!$A$1:$T$2027,6,0)</f>
        <v>46058</v>
      </c>
      <c r="G514" s="27">
        <f>NETWORKDAYS(E514,F514,FESTIVOS!$A$17:$A$51)-1</f>
        <v>8</v>
      </c>
      <c r="H514" s="17" t="str">
        <f>VLOOKUP(A514,[1]TODAS!$A$1:$T$2027,14,0)</f>
        <v>FINALIZADO</v>
      </c>
      <c r="I514" s="6" t="str">
        <f>VLOOKUP(A514,[1]TODAS!$A$1:$T$2027,5,0)</f>
        <v>2-2026-7206, 2-2026-7206</v>
      </c>
      <c r="J514" s="3" t="s">
        <v>28</v>
      </c>
      <c r="K514" s="3" t="s">
        <v>19</v>
      </c>
    </row>
    <row r="515" spans="1:11" ht="14.5" x14ac:dyDescent="0.35">
      <c r="A515" s="5" t="s">
        <v>551</v>
      </c>
      <c r="B515" s="27">
        <v>510842026</v>
      </c>
      <c r="C515" s="5" t="str" cm="1">
        <f t="array" ref="C515">_xlfn.IFS(D515="CORRESPONDENCIA","SUBSECRETARÍA CORPORATIVA",D515="SUBSECRETARIA CORPORATIVA","SUBSECRETARÍA CORPORATIVA",D515="BIENES Y SERVICIOS","SUBSECRETARÍA CORPORATIVA",D515="DIRECCION DE CONTRATACION","SUBSECRETARÍA CORPORATIVA",D515="DIRECCION ADMINISTRATIVA","SUBSECRETARÍA CORPORATIVA",D515="DIRECCION FINANCIERA","SUBSECRETARÍA CORPORATIVA",D515="TALENTO HUMANO","SUBSECRETARÍA CORPORATIVA",D515="GESTION DOCUMENTAL","SUBSECRETARÍA CORPORATIVA",D515="SUBSECRETARIA DE VIVIENDA","SUBSECRETARÍA DE VIVIENDA",D515="DIRECCION DE APOYO A LA CONSTRUCCION","SUBSECRETARÍA DE VIVIENDA",D515="DIRECCION DE FINANCIACION DE VIVIENDA","SUBSECRETARÍA DE VIVIENDA",D515="DIRECCION DE MEJORAMIENTO HABITACIONAL","SUBSECRETARÍA DE VIVIENDA",D515="SUBDIRECCION DE RECURSOS PRIVADOS","SUBSECRETARÍA DE VIVIENDA",D515="SUBSECRETARIA DE PLANEACION Y POLITICAS","SUBSECRETARÍA DE PLANEACIÓN Y POLÍTICAS",D515="DIRECCION DE INFORMACION DE POLITICAS PUBLICAS","SUBSECRETARÍA DE PLANEACIÓN Y POLÍTICAS",D515="DIRECCION DE SERVICIOS PUBLICOS","SUBSECRETARÍA DE PLANEACIÓN Y POLÍTICAS",D515="DIRECCION DE GESTION DEL SUELO","SUBSECRETARÍA DE PLANEACIÓN Y POLÍTICAS",D515="SUBSECRETARIA DE INVESTIGACIONES Y CONTROL DE VIVIENDA","SUBSECRETARÍA DE INSPECCIÓN, VIGILANCIA Y CONTROL DE VIVIENDA",D515="DIRECCION DE PREVENCION, ARRENDAMIENTO Y CONTROL DE ENAJENACION","SUBSECRETARÍA DE INSPECCIÓN, VIGILANCIA Y CONTROL DE VIVIENDA",D515="DIRECCION DE INVESTIGACIONES Y CONTROL DE VIVIENDA","SUBSECRETARÍA DE INSPECCIÓN, VIGILANCIA Y CONTROL DE VIVIENDA",D515="SUBSECRETARIA DE INSPECCION, VIGILANCIA Y CONTROL DE VIVIENDA","SUBSECRETARÍA DE INSPECCIÓN, VIGILANCIA Y CONTROL DE VIVIENDA",D515="DESPACHO","DESPACHO DE LA SECRETARÍA",D515="DESPACHO DE LA SECRETARIA","DESPACHO DE LA SECRETARÍA",D515="SUBSECRETARIA JURIDICA","SUBSECRETARÍA JURÍDICA",D515="OFICINA DE CONTROL INTERNO","OFICINA DE CONTROL INTERNO",D515="OFICINA DE CONTROL DISCIPLINARIO INTERNO","OFICINA DE CONTROL DISCIPLINARIO INTERNO",D515="OFICINA ASESORA DE COMUNICACIONES","OFICINA ASESORA DE COMUNICACIONES",D515="SUBSECRETARIA DE INTERVENCIONES INTEGRALES","SUBSECRETARÍA DE INTERVENCIONES INTEGRALES",D515="DIRECCION DE HABITAT Y ENTORNOS","SUBSECRETARÍA DE INTERVENCIONES INTEGRALES",D515="DIRECCION DE OPERACIONES","SUBSECRETARÍA DE INTERVENCIONES INTEGRALES",D515="DIRECCION DE ESTRUCTURACION DE PROYECTOS","SUBSECRETARÍA DE INTERVENCIONES INTEGRALES",D515="OFICINA ASESORA DE PLANEACION","OFICINA ASESORA DE PLANEACIÓN",D515="OFICINA DE PARTICIPACION Y RELACIONAMIENTO CON LA CIUDADANIA","OFICINA DE PARTICIPACIÓN Y RELACIONAMIENTO CON LA CIUDADANÍA",D515="SERVICIO A LA CIUDADANIA","OFICINA DE PARTICIPACIÓN Y RELACIONAMIENTO CON LA CIUDADANÍA",D515="OFICINA DE TECNOLOGIA Y TRANSFORMACION DIGITAL","OFICINA DE TECNOLOGÍA Y TRANSFORMACIÓN DIGITAL")</f>
        <v>SUBSECRETARÍA JURÍDICA</v>
      </c>
      <c r="D515" s="5" t="str">
        <f>VLOOKUP(A515,[1]TODAS!$A$1:$T$2027,8,0)</f>
        <v>SUBSECRETARIA JURIDICA</v>
      </c>
      <c r="E515" s="6">
        <v>46048</v>
      </c>
      <c r="F515" s="6">
        <f>VLOOKUP(A515,[1]TODAS!$A$1:$T$2027,6,0)</f>
        <v>46059</v>
      </c>
      <c r="G515" s="27">
        <f>NETWORKDAYS(E515,F515,FESTIVOS!$A$17:$A$51)-1</f>
        <v>9</v>
      </c>
      <c r="H515" s="17" t="str">
        <f>VLOOKUP(A515,[1]TODAS!$A$1:$T$2027,14,0)</f>
        <v>FINALIZADO</v>
      </c>
      <c r="I515" s="6" t="str">
        <f>VLOOKUP(A515,[1]TODAS!$A$1:$T$2027,5,0)</f>
        <v>2-2026-7585, 2-2026-7585</v>
      </c>
      <c r="J515" s="3" t="s">
        <v>28</v>
      </c>
      <c r="K515" s="3" t="s">
        <v>19</v>
      </c>
    </row>
    <row r="516" spans="1:11" ht="14.5" x14ac:dyDescent="0.35">
      <c r="A516" s="5" t="s">
        <v>552</v>
      </c>
      <c r="B516" s="27">
        <v>510962026</v>
      </c>
      <c r="C516" s="5" t="str" cm="1">
        <f t="array" ref="C516">_xlfn.IFS(D516="CORRESPONDENCIA","SUBSECRETARÍA CORPORATIVA",D516="SUBSECRETARIA CORPORATIVA","SUBSECRETARÍA CORPORATIVA",D516="BIENES Y SERVICIOS","SUBSECRETARÍA CORPORATIVA",D516="DIRECCION DE CONTRATACION","SUBSECRETARÍA CORPORATIVA",D516="DIRECCION ADMINISTRATIVA","SUBSECRETARÍA CORPORATIVA",D516="DIRECCION FINANCIERA","SUBSECRETARÍA CORPORATIVA",D516="TALENTO HUMANO","SUBSECRETARÍA CORPORATIVA",D516="GESTION DOCUMENTAL","SUBSECRETARÍA CORPORATIVA",D516="SUBSECRETARIA DE VIVIENDA","SUBSECRETARÍA DE VIVIENDA",D516="DIRECCION DE APOYO A LA CONSTRUCCION","SUBSECRETARÍA DE VIVIENDA",D516="DIRECCION DE FINANCIACION DE VIVIENDA","SUBSECRETARÍA DE VIVIENDA",D516="DIRECCION DE MEJORAMIENTO HABITACIONAL","SUBSECRETARÍA DE VIVIENDA",D516="SUBDIRECCION DE RECURSOS PRIVADOS","SUBSECRETARÍA DE VIVIENDA",D516="SUBSECRETARIA DE PLANEACION Y POLITICAS","SUBSECRETARÍA DE PLANEACIÓN Y POLÍTICAS",D516="DIRECCION DE INFORMACION DE POLITICAS PUBLICAS","SUBSECRETARÍA DE PLANEACIÓN Y POLÍTICAS",D516="DIRECCION DE SERVICIOS PUBLICOS","SUBSECRETARÍA DE PLANEACIÓN Y POLÍTICAS",D516="DIRECCION DE GESTION DEL SUELO","SUBSECRETARÍA DE PLANEACIÓN Y POLÍTICAS",D516="SUBSECRETARIA DE INVESTIGACIONES Y CONTROL DE VIVIENDA","SUBSECRETARÍA DE INSPECCIÓN, VIGILANCIA Y CONTROL DE VIVIENDA",D516="DIRECCION DE PREVENCION, ARRENDAMIENTO Y CONTROL DE ENAJENACION","SUBSECRETARÍA DE INSPECCIÓN, VIGILANCIA Y CONTROL DE VIVIENDA",D516="DIRECCION DE INVESTIGACIONES Y CONTROL DE VIVIENDA","SUBSECRETARÍA DE INSPECCIÓN, VIGILANCIA Y CONTROL DE VIVIENDA",D516="SUBSECRETARIA DE INSPECCION, VIGILANCIA Y CONTROL DE VIVIENDA","SUBSECRETARÍA DE INSPECCIÓN, VIGILANCIA Y CONTROL DE VIVIENDA",D516="DESPACHO","DESPACHO DE LA SECRETARÍA",D516="DESPACHO DE LA SECRETARIA","DESPACHO DE LA SECRETARÍA",D516="SUBSECRETARIA JURIDICA","SUBSECRETARÍA JURÍDICA",D516="OFICINA DE CONTROL INTERNO","OFICINA DE CONTROL INTERNO",D516="OFICINA DE CONTROL DISCIPLINARIO INTERNO","OFICINA DE CONTROL DISCIPLINARIO INTERNO",D516="OFICINA ASESORA DE COMUNICACIONES","OFICINA ASESORA DE COMUNICACIONES",D516="SUBSECRETARIA DE INTERVENCIONES INTEGRALES","SUBSECRETARÍA DE INTERVENCIONES INTEGRALES",D516="DIRECCION DE HABITAT Y ENTORNOS","SUBSECRETARÍA DE INTERVENCIONES INTEGRALES",D516="DIRECCION DE OPERACIONES","SUBSECRETARÍA DE INTERVENCIONES INTEGRALES",D516="DIRECCION DE ESTRUCTURACION DE PROYECTOS","SUBSECRETARÍA DE INTERVENCIONES INTEGRALES",D516="OFICINA ASESORA DE PLANEACION","OFICINA ASESORA DE PLANEACIÓN",D516="OFICINA DE PARTICIPACION Y RELACIONAMIENTO CON LA CIUDADANIA","OFICINA DE PARTICIPACIÓN Y RELACIONAMIENTO CON LA CIUDADANÍA",D516="SERVICIO A LA CIUDADANIA","OFICINA DE PARTICIPACIÓN Y RELACIONAMIENTO CON LA CIUDADANÍA",D516="OFICINA DE TECNOLOGIA Y TRANSFORMACION DIGITAL","OFICINA DE TECNOLOGÍA Y TRANSFORMACIÓN DIGITAL")</f>
        <v>SUBSECRETARÍA DE VIVIENDA</v>
      </c>
      <c r="D516" s="5" t="str">
        <f>VLOOKUP(A516,[1]TODAS!$A$1:$T$2027,8,0)</f>
        <v>DIRECCION DE FINANCIACION DE VIVIENDA</v>
      </c>
      <c r="E516" s="6">
        <v>46048</v>
      </c>
      <c r="F516" s="6">
        <f>VLOOKUP(A516,[1]TODAS!$A$1:$T$2027,6,0)</f>
        <v>46058</v>
      </c>
      <c r="G516" s="27">
        <f>NETWORKDAYS(E516,F516,FESTIVOS!$A$17:$A$51)-1</f>
        <v>8</v>
      </c>
      <c r="H516" s="17" t="str">
        <f>VLOOKUP(A516,[1]TODAS!$A$1:$T$2027,14,0)</f>
        <v>FINALIZADO</v>
      </c>
      <c r="I516" s="6" t="str">
        <f>VLOOKUP(A516,[1]TODAS!$A$1:$T$2027,5,0)</f>
        <v>2-2026-7085, 2-2026-7085</v>
      </c>
      <c r="J516" s="3" t="s">
        <v>28</v>
      </c>
      <c r="K516" s="3" t="s">
        <v>19</v>
      </c>
    </row>
    <row r="517" spans="1:11" ht="14.5" x14ac:dyDescent="0.35">
      <c r="A517" s="5" t="s">
        <v>553</v>
      </c>
      <c r="B517" s="27">
        <v>511202026</v>
      </c>
      <c r="C517" s="5" t="str" cm="1">
        <f t="array" ref="C517">_xlfn.IFS(D517="CORRESPONDENCIA","SUBSECRETARÍA CORPORATIVA",D517="SUBSECRETARIA CORPORATIVA","SUBSECRETARÍA CORPORATIVA",D517="BIENES Y SERVICIOS","SUBSECRETARÍA CORPORATIVA",D517="DIRECCION DE CONTRATACION","SUBSECRETARÍA CORPORATIVA",D517="DIRECCION ADMINISTRATIVA","SUBSECRETARÍA CORPORATIVA",D517="DIRECCION FINANCIERA","SUBSECRETARÍA CORPORATIVA",D517="TALENTO HUMANO","SUBSECRETARÍA CORPORATIVA",D517="GESTION DOCUMENTAL","SUBSECRETARÍA CORPORATIVA",D517="SUBSECRETARIA DE VIVIENDA","SUBSECRETARÍA DE VIVIENDA",D517="DIRECCION DE APOYO A LA CONSTRUCCION","SUBSECRETARÍA DE VIVIENDA",D517="DIRECCION DE FINANCIACION DE VIVIENDA","SUBSECRETARÍA DE VIVIENDA",D517="DIRECCION DE MEJORAMIENTO HABITACIONAL","SUBSECRETARÍA DE VIVIENDA",D517="SUBDIRECCION DE RECURSOS PRIVADOS","SUBSECRETARÍA DE VIVIENDA",D517="SUBSECRETARIA DE PLANEACION Y POLITICAS","SUBSECRETARÍA DE PLANEACIÓN Y POLÍTICAS",D517="DIRECCION DE INFORMACION DE POLITICAS PUBLICAS","SUBSECRETARÍA DE PLANEACIÓN Y POLÍTICAS",D517="DIRECCION DE SERVICIOS PUBLICOS","SUBSECRETARÍA DE PLANEACIÓN Y POLÍTICAS",D517="DIRECCION DE GESTION DEL SUELO","SUBSECRETARÍA DE PLANEACIÓN Y POLÍTICAS",D517="SUBSECRETARIA DE INVESTIGACIONES Y CONTROL DE VIVIENDA","SUBSECRETARÍA DE INSPECCIÓN, VIGILANCIA Y CONTROL DE VIVIENDA",D517="DIRECCION DE PREVENCION, ARRENDAMIENTO Y CONTROL DE ENAJENACION","SUBSECRETARÍA DE INSPECCIÓN, VIGILANCIA Y CONTROL DE VIVIENDA",D517="DIRECCION DE INVESTIGACIONES Y CONTROL DE VIVIENDA","SUBSECRETARÍA DE INSPECCIÓN, VIGILANCIA Y CONTROL DE VIVIENDA",D517="SUBSECRETARIA DE INSPECCION, VIGILANCIA Y CONTROL DE VIVIENDA","SUBSECRETARÍA DE INSPECCIÓN, VIGILANCIA Y CONTROL DE VIVIENDA",D517="DESPACHO","DESPACHO DE LA SECRETARÍA",D517="DESPACHO DE LA SECRETARIA","DESPACHO DE LA SECRETARÍA",D517="SUBSECRETARIA JURIDICA","SUBSECRETARÍA JURÍDICA",D517="OFICINA DE CONTROL INTERNO","OFICINA DE CONTROL INTERNO",D517="OFICINA DE CONTROL DISCIPLINARIO INTERNO","OFICINA DE CONTROL DISCIPLINARIO INTERNO",D517="OFICINA ASESORA DE COMUNICACIONES","OFICINA ASESORA DE COMUNICACIONES",D517="SUBSECRETARIA DE INTERVENCIONES INTEGRALES","SUBSECRETARÍA DE INTERVENCIONES INTEGRALES",D517="DIRECCION DE HABITAT Y ENTORNOS","SUBSECRETARÍA DE INTERVENCIONES INTEGRALES",D517="DIRECCION DE OPERACIONES","SUBSECRETARÍA DE INTERVENCIONES INTEGRALES",D517="DIRECCION DE ESTRUCTURACION DE PROYECTOS","SUBSECRETARÍA DE INTERVENCIONES INTEGRALES",D517="OFICINA ASESORA DE PLANEACION","OFICINA ASESORA DE PLANEACIÓN",D517="OFICINA DE PARTICIPACION Y RELACIONAMIENTO CON LA CIUDADANIA","OFICINA DE PARTICIPACIÓN Y RELACIONAMIENTO CON LA CIUDADANÍA",D517="SERVICIO A LA CIUDADANIA","OFICINA DE PARTICIPACIÓN Y RELACIONAMIENTO CON LA CIUDADANÍA",D517="OFICINA DE TECNOLOGIA Y TRANSFORMACION DIGITAL","OFICINA DE TECNOLOGÍA Y TRANSFORMACIÓN DIGITAL")</f>
        <v>SUBSECRETARÍA DE VIVIENDA</v>
      </c>
      <c r="D517" s="5" t="str">
        <f>VLOOKUP(A517,[1]TODAS!$A$1:$T$2027,8,0)</f>
        <v>DIRECCION DE FINANCIACION DE VIVIENDA</v>
      </c>
      <c r="E517" s="6">
        <v>46048</v>
      </c>
      <c r="F517" s="6">
        <f>VLOOKUP(A517,[1]TODAS!$A$1:$T$2027,6,0)</f>
        <v>46056</v>
      </c>
      <c r="G517" s="27">
        <f>NETWORKDAYS(E517,F517,FESTIVOS!$A$17:$A$51)-1</f>
        <v>6</v>
      </c>
      <c r="H517" s="17" t="str">
        <f>VLOOKUP(A517,[1]TODAS!$A$1:$T$2027,14,0)</f>
        <v>FINALIZADO</v>
      </c>
      <c r="I517" s="6" t="str">
        <f>VLOOKUP(A517,[1]TODAS!$A$1:$T$2027,5,0)</f>
        <v>2-2026-6613, 2-2026-6613</v>
      </c>
      <c r="J517" s="3" t="s">
        <v>28</v>
      </c>
      <c r="K517" s="3" t="s">
        <v>19</v>
      </c>
    </row>
    <row r="518" spans="1:11" ht="14.5" x14ac:dyDescent="0.35">
      <c r="A518" s="5" t="s">
        <v>554</v>
      </c>
      <c r="B518" s="27">
        <v>511652026</v>
      </c>
      <c r="C518" s="5" t="str" cm="1">
        <f t="array" ref="C518">_xlfn.IFS(D518="CORRESPONDENCIA","SUBSECRETARÍA CORPORATIVA",D518="SUBSECRETARIA CORPORATIVA","SUBSECRETARÍA CORPORATIVA",D518="BIENES Y SERVICIOS","SUBSECRETARÍA CORPORATIVA",D518="DIRECCION DE CONTRATACION","SUBSECRETARÍA CORPORATIVA",D518="DIRECCION ADMINISTRATIVA","SUBSECRETARÍA CORPORATIVA",D518="DIRECCION FINANCIERA","SUBSECRETARÍA CORPORATIVA",D518="TALENTO HUMANO","SUBSECRETARÍA CORPORATIVA",D518="GESTION DOCUMENTAL","SUBSECRETARÍA CORPORATIVA",D518="SUBSECRETARIA DE VIVIENDA","SUBSECRETARÍA DE VIVIENDA",D518="DIRECCION DE APOYO A LA CONSTRUCCION","SUBSECRETARÍA DE VIVIENDA",D518="DIRECCION DE FINANCIACION DE VIVIENDA","SUBSECRETARÍA DE VIVIENDA",D518="DIRECCION DE MEJORAMIENTO HABITACIONAL","SUBSECRETARÍA DE VIVIENDA",D518="SUBDIRECCION DE RECURSOS PRIVADOS","SUBSECRETARÍA DE VIVIENDA",D518="SUBSECRETARIA DE PLANEACION Y POLITICAS","SUBSECRETARÍA DE PLANEACIÓN Y POLÍTICAS",D518="DIRECCION DE INFORMACION DE POLITICAS PUBLICAS","SUBSECRETARÍA DE PLANEACIÓN Y POLÍTICAS",D518="DIRECCION DE SERVICIOS PUBLICOS","SUBSECRETARÍA DE PLANEACIÓN Y POLÍTICAS",D518="DIRECCION DE GESTION DEL SUELO","SUBSECRETARÍA DE PLANEACIÓN Y POLÍTICAS",D518="SUBSECRETARIA DE INVESTIGACIONES Y CONTROL DE VIVIENDA","SUBSECRETARÍA DE INSPECCIÓN, VIGILANCIA Y CONTROL DE VIVIENDA",D518="DIRECCION DE PREVENCION, ARRENDAMIENTO Y CONTROL DE ENAJENACION","SUBSECRETARÍA DE INSPECCIÓN, VIGILANCIA Y CONTROL DE VIVIENDA",D518="DIRECCION DE INVESTIGACIONES Y CONTROL DE VIVIENDA","SUBSECRETARÍA DE INSPECCIÓN, VIGILANCIA Y CONTROL DE VIVIENDA",D518="SUBSECRETARIA DE INSPECCION, VIGILANCIA Y CONTROL DE VIVIENDA","SUBSECRETARÍA DE INSPECCIÓN, VIGILANCIA Y CONTROL DE VIVIENDA",D518="DESPACHO","DESPACHO DE LA SECRETARÍA",D518="DESPACHO DE LA SECRETARIA","DESPACHO DE LA SECRETARÍA",D518="SUBSECRETARIA JURIDICA","SUBSECRETARÍA JURÍDICA",D518="OFICINA DE CONTROL INTERNO","OFICINA DE CONTROL INTERNO",D518="OFICINA DE CONTROL DISCIPLINARIO INTERNO","OFICINA DE CONTROL DISCIPLINARIO INTERNO",D518="OFICINA ASESORA DE COMUNICACIONES","OFICINA ASESORA DE COMUNICACIONES",D518="SUBSECRETARIA DE INTERVENCIONES INTEGRALES","SUBSECRETARÍA DE INTERVENCIONES INTEGRALES",D518="DIRECCION DE HABITAT Y ENTORNOS","SUBSECRETARÍA DE INTERVENCIONES INTEGRALES",D518="DIRECCION DE OPERACIONES","SUBSECRETARÍA DE INTERVENCIONES INTEGRALES",D518="DIRECCION DE ESTRUCTURACION DE PROYECTOS","SUBSECRETARÍA DE INTERVENCIONES INTEGRALES",D518="OFICINA ASESORA DE PLANEACION","OFICINA ASESORA DE PLANEACIÓN",D518="OFICINA DE PARTICIPACION Y RELACIONAMIENTO CON LA CIUDADANIA","OFICINA DE PARTICIPACIÓN Y RELACIONAMIENTO CON LA CIUDADANÍA",D518="SERVICIO A LA CIUDADANIA","OFICINA DE PARTICIPACIÓN Y RELACIONAMIENTO CON LA CIUDADANÍA",D518="OFICINA DE TECNOLOGIA Y TRANSFORMACION DIGITAL","OFICINA DE TECNOLOGÍA Y TRANSFORMACIÓN DIGITAL")</f>
        <v>SUBSECRETARÍA DE INSPECCIÓN, VIGILANCIA Y CONTROL DE VIVIENDA</v>
      </c>
      <c r="D518" s="5" t="str">
        <f>VLOOKUP(A518,[1]TODAS!$A$1:$T$2027,8,0)</f>
        <v>DIRECCION DE PREVENCION, ARRENDAMIENTO Y CONTROL DE ENAJENACION</v>
      </c>
      <c r="E518" s="6">
        <v>46048</v>
      </c>
      <c r="F518" s="6">
        <v>46063</v>
      </c>
      <c r="G518" s="27">
        <f>NETWORKDAYS(E518,F518,FESTIVOS!$A$17:$A$51)-1</f>
        <v>11</v>
      </c>
      <c r="H518" s="17" t="str">
        <f>VLOOKUP(A518,[1]TODAS!$A$1:$T$2027,14,0)</f>
        <v>FINALIZADO</v>
      </c>
      <c r="I518" s="6" t="str">
        <f>VLOOKUP(A518,[1]TODAS!$A$1:$T$2027,5,0)</f>
        <v>2-2026-30541, 2-2026-30541, 2-2026-7965, 2-2026-7965, 2-2026-7966, 2-2026-7966</v>
      </c>
      <c r="J518" s="3" t="s">
        <v>28</v>
      </c>
      <c r="K518" s="3" t="s">
        <v>19</v>
      </c>
    </row>
    <row r="519" spans="1:11" ht="14.5" x14ac:dyDescent="0.35">
      <c r="A519" s="5" t="s">
        <v>555</v>
      </c>
      <c r="B519" s="27">
        <v>512012026</v>
      </c>
      <c r="C519" s="5" t="str" cm="1">
        <f t="array" ref="C519">_xlfn.IFS(D519="CORRESPONDENCIA","SUBSECRETARÍA CORPORATIVA",D519="SUBSECRETARIA CORPORATIVA","SUBSECRETARÍA CORPORATIVA",D519="BIENES Y SERVICIOS","SUBSECRETARÍA CORPORATIVA",D519="DIRECCION DE CONTRATACION","SUBSECRETARÍA CORPORATIVA",D519="DIRECCION ADMINISTRATIVA","SUBSECRETARÍA CORPORATIVA",D519="DIRECCION FINANCIERA","SUBSECRETARÍA CORPORATIVA",D519="TALENTO HUMANO","SUBSECRETARÍA CORPORATIVA",D519="GESTION DOCUMENTAL","SUBSECRETARÍA CORPORATIVA",D519="SUBSECRETARIA DE VIVIENDA","SUBSECRETARÍA DE VIVIENDA",D519="DIRECCION DE APOYO A LA CONSTRUCCION","SUBSECRETARÍA DE VIVIENDA",D519="DIRECCION DE FINANCIACION DE VIVIENDA","SUBSECRETARÍA DE VIVIENDA",D519="DIRECCION DE MEJORAMIENTO HABITACIONAL","SUBSECRETARÍA DE VIVIENDA",D519="SUBDIRECCION DE RECURSOS PRIVADOS","SUBSECRETARÍA DE VIVIENDA",D519="SUBSECRETARIA DE PLANEACION Y POLITICAS","SUBSECRETARÍA DE PLANEACIÓN Y POLÍTICAS",D519="DIRECCION DE INFORMACION DE POLITICAS PUBLICAS","SUBSECRETARÍA DE PLANEACIÓN Y POLÍTICAS",D519="DIRECCION DE SERVICIOS PUBLICOS","SUBSECRETARÍA DE PLANEACIÓN Y POLÍTICAS",D519="DIRECCION DE GESTION DEL SUELO","SUBSECRETARÍA DE PLANEACIÓN Y POLÍTICAS",D519="SUBSECRETARIA DE INVESTIGACIONES Y CONTROL DE VIVIENDA","SUBSECRETARÍA DE INSPECCIÓN, VIGILANCIA Y CONTROL DE VIVIENDA",D519="DIRECCION DE PREVENCION, ARRENDAMIENTO Y CONTROL DE ENAJENACION","SUBSECRETARÍA DE INSPECCIÓN, VIGILANCIA Y CONTROL DE VIVIENDA",D519="DIRECCION DE INVESTIGACIONES Y CONTROL DE VIVIENDA","SUBSECRETARÍA DE INSPECCIÓN, VIGILANCIA Y CONTROL DE VIVIENDA",D519="SUBSECRETARIA DE INSPECCION, VIGILANCIA Y CONTROL DE VIVIENDA","SUBSECRETARÍA DE INSPECCIÓN, VIGILANCIA Y CONTROL DE VIVIENDA",D519="DESPACHO","DESPACHO DE LA SECRETARÍA",D519="DESPACHO DE LA SECRETARIA","DESPACHO DE LA SECRETARÍA",D519="SUBSECRETARIA JURIDICA","SUBSECRETARÍA JURÍDICA",D519="OFICINA DE CONTROL INTERNO","OFICINA DE CONTROL INTERNO",D519="OFICINA DE CONTROL DISCIPLINARIO INTERNO","OFICINA DE CONTROL DISCIPLINARIO INTERNO",D519="OFICINA ASESORA DE COMUNICACIONES","OFICINA ASESORA DE COMUNICACIONES",D519="SUBSECRETARIA DE INTERVENCIONES INTEGRALES","SUBSECRETARÍA DE INTERVENCIONES INTEGRALES",D519="DIRECCION DE HABITAT Y ENTORNOS","SUBSECRETARÍA DE INTERVENCIONES INTEGRALES",D519="DIRECCION DE OPERACIONES","SUBSECRETARÍA DE INTERVENCIONES INTEGRALES",D519="DIRECCION DE ESTRUCTURACION DE PROYECTOS","SUBSECRETARÍA DE INTERVENCIONES INTEGRALES",D519="OFICINA ASESORA DE PLANEACION","OFICINA ASESORA DE PLANEACIÓN",D519="OFICINA DE PARTICIPACION Y RELACIONAMIENTO CON LA CIUDADANIA","OFICINA DE PARTICIPACIÓN Y RELACIONAMIENTO CON LA CIUDADANÍA",D519="SERVICIO A LA CIUDADANIA","OFICINA DE PARTICIPACIÓN Y RELACIONAMIENTO CON LA CIUDADANÍA",D519="OFICINA DE TECNOLOGIA Y TRANSFORMACION DIGITAL","OFICINA DE TECNOLOGÍA Y TRANSFORMACIÓN DIGITAL")</f>
        <v>SUBSECRETARÍA DE VIVIENDA</v>
      </c>
      <c r="D519" s="5" t="str">
        <f>VLOOKUP(A519,[1]TODAS!$A$1:$T$2027,8,0)</f>
        <v>DIRECCION DE FINANCIACION DE VIVIENDA</v>
      </c>
      <c r="E519" s="6">
        <v>46048</v>
      </c>
      <c r="F519" s="6">
        <f>VLOOKUP(A519,[1]TODAS!$A$1:$T$2027,6,0)</f>
        <v>46059</v>
      </c>
      <c r="G519" s="27">
        <f>NETWORKDAYS(E519,F519,FESTIVOS!$A$17:$A$51)-1</f>
        <v>9</v>
      </c>
      <c r="H519" s="17" t="str">
        <f>VLOOKUP(A519,[1]TODAS!$A$1:$T$2027,14,0)</f>
        <v>FINALIZADO</v>
      </c>
      <c r="I519" s="6" t="str">
        <f>VLOOKUP(A519,[1]TODAS!$A$1:$T$2027,5,0)</f>
        <v>2-2026-7543, 2-2026-7543</v>
      </c>
      <c r="J519" s="3" t="s">
        <v>28</v>
      </c>
      <c r="K519" s="3" t="s">
        <v>19</v>
      </c>
    </row>
    <row r="520" spans="1:11" ht="14.5" x14ac:dyDescent="0.35">
      <c r="A520" s="5" t="s">
        <v>556</v>
      </c>
      <c r="B520" s="27">
        <v>512322026</v>
      </c>
      <c r="C520" s="5" t="str" cm="1">
        <f t="array" ref="C520">_xlfn.IFS(D520="CORRESPONDENCIA","SUBSECRETARÍA CORPORATIVA",D520="SUBSECRETARIA CORPORATIVA","SUBSECRETARÍA CORPORATIVA",D520="BIENES Y SERVICIOS","SUBSECRETARÍA CORPORATIVA",D520="DIRECCION DE CONTRATACION","SUBSECRETARÍA CORPORATIVA",D520="DIRECCION ADMINISTRATIVA","SUBSECRETARÍA CORPORATIVA",D520="DIRECCION FINANCIERA","SUBSECRETARÍA CORPORATIVA",D520="TALENTO HUMANO","SUBSECRETARÍA CORPORATIVA",D520="GESTION DOCUMENTAL","SUBSECRETARÍA CORPORATIVA",D520="SUBSECRETARIA DE VIVIENDA","SUBSECRETARÍA DE VIVIENDA",D520="DIRECCION DE APOYO A LA CONSTRUCCION","SUBSECRETARÍA DE VIVIENDA",D520="DIRECCION DE FINANCIACION DE VIVIENDA","SUBSECRETARÍA DE VIVIENDA",D520="DIRECCION DE MEJORAMIENTO HABITACIONAL","SUBSECRETARÍA DE VIVIENDA",D520="SUBDIRECCION DE RECURSOS PRIVADOS","SUBSECRETARÍA DE VIVIENDA",D520="SUBSECRETARIA DE PLANEACION Y POLITICAS","SUBSECRETARÍA DE PLANEACIÓN Y POLÍTICAS",D520="DIRECCION DE INFORMACION DE POLITICAS PUBLICAS","SUBSECRETARÍA DE PLANEACIÓN Y POLÍTICAS",D520="DIRECCION DE SERVICIOS PUBLICOS","SUBSECRETARÍA DE PLANEACIÓN Y POLÍTICAS",D520="DIRECCION DE GESTION DEL SUELO","SUBSECRETARÍA DE PLANEACIÓN Y POLÍTICAS",D520="SUBSECRETARIA DE INVESTIGACIONES Y CONTROL DE VIVIENDA","SUBSECRETARÍA DE INSPECCIÓN, VIGILANCIA Y CONTROL DE VIVIENDA",D520="DIRECCION DE PREVENCION, ARRENDAMIENTO Y CONTROL DE ENAJENACION","SUBSECRETARÍA DE INSPECCIÓN, VIGILANCIA Y CONTROL DE VIVIENDA",D520="DIRECCION DE INVESTIGACIONES Y CONTROL DE VIVIENDA","SUBSECRETARÍA DE INSPECCIÓN, VIGILANCIA Y CONTROL DE VIVIENDA",D520="SUBSECRETARIA DE INSPECCION, VIGILANCIA Y CONTROL DE VIVIENDA","SUBSECRETARÍA DE INSPECCIÓN, VIGILANCIA Y CONTROL DE VIVIENDA",D520="DESPACHO","DESPACHO DE LA SECRETARÍA",D520="DESPACHO DE LA SECRETARIA","DESPACHO DE LA SECRETARÍA",D520="SUBSECRETARIA JURIDICA","SUBSECRETARÍA JURÍDICA",D520="OFICINA DE CONTROL INTERNO","OFICINA DE CONTROL INTERNO",D520="OFICINA DE CONTROL DISCIPLINARIO INTERNO","OFICINA DE CONTROL DISCIPLINARIO INTERNO",D520="OFICINA ASESORA DE COMUNICACIONES","OFICINA ASESORA DE COMUNICACIONES",D520="SUBSECRETARIA DE INTERVENCIONES INTEGRALES","SUBSECRETARÍA DE INTERVENCIONES INTEGRALES",D520="DIRECCION DE HABITAT Y ENTORNOS","SUBSECRETARÍA DE INTERVENCIONES INTEGRALES",D520="DIRECCION DE OPERACIONES","SUBSECRETARÍA DE INTERVENCIONES INTEGRALES",D520="DIRECCION DE ESTRUCTURACION DE PROYECTOS","SUBSECRETARÍA DE INTERVENCIONES INTEGRALES",D520="OFICINA ASESORA DE PLANEACION","OFICINA ASESORA DE PLANEACIÓN",D520="OFICINA DE PARTICIPACION Y RELACIONAMIENTO CON LA CIUDADANIA","OFICINA DE PARTICIPACIÓN Y RELACIONAMIENTO CON LA CIUDADANÍA",D520="SERVICIO A LA CIUDADANIA","OFICINA DE PARTICIPACIÓN Y RELACIONAMIENTO CON LA CIUDADANÍA",D520="OFICINA DE TECNOLOGIA Y TRANSFORMACION DIGITAL","OFICINA DE TECNOLOGÍA Y TRANSFORMACIÓN DIGITAL")</f>
        <v>SUBSECRETARÍA DE VIVIENDA</v>
      </c>
      <c r="D520" s="5" t="str">
        <f>VLOOKUP(A520,[1]TODAS!$A$1:$T$2027,8,0)</f>
        <v>DIRECCION DE FINANCIACION DE VIVIENDA</v>
      </c>
      <c r="E520" s="6">
        <v>46048</v>
      </c>
      <c r="F520" s="6">
        <f>VLOOKUP(A520,[1]TODAS!$A$1:$T$2027,6,0)</f>
        <v>46052</v>
      </c>
      <c r="G520" s="27">
        <f>NETWORKDAYS(E520,F520,FESTIVOS!$A$17:$A$51)-1</f>
        <v>4</v>
      </c>
      <c r="H520" s="17" t="str">
        <f>VLOOKUP(A520,[1]TODAS!$A$1:$T$2027,14,0)</f>
        <v>FINALIZADO</v>
      </c>
      <c r="I520" s="6" t="str">
        <f>VLOOKUP(A520,[1]TODAS!$A$1:$T$2027,5,0)</f>
        <v>2-2026-6219, 2-2026-6219</v>
      </c>
      <c r="J520" s="3" t="s">
        <v>28</v>
      </c>
      <c r="K520" s="3" t="s">
        <v>19</v>
      </c>
    </row>
    <row r="521" spans="1:11" ht="14.5" x14ac:dyDescent="0.35">
      <c r="A521" s="5" t="s">
        <v>557</v>
      </c>
      <c r="B521" s="27">
        <v>512612026</v>
      </c>
      <c r="C521" s="5" t="str" cm="1">
        <f t="array" ref="C521">_xlfn.IFS(D521="CORRESPONDENCIA","SUBSECRETARÍA CORPORATIVA",D521="SUBSECRETARIA CORPORATIVA","SUBSECRETARÍA CORPORATIVA",D521="BIENES Y SERVICIOS","SUBSECRETARÍA CORPORATIVA",D521="DIRECCION DE CONTRATACION","SUBSECRETARÍA CORPORATIVA",D521="DIRECCION ADMINISTRATIVA","SUBSECRETARÍA CORPORATIVA",D521="DIRECCION FINANCIERA","SUBSECRETARÍA CORPORATIVA",D521="TALENTO HUMANO","SUBSECRETARÍA CORPORATIVA",D521="GESTION DOCUMENTAL","SUBSECRETARÍA CORPORATIVA",D521="SUBSECRETARIA DE VIVIENDA","SUBSECRETARÍA DE VIVIENDA",D521="DIRECCION DE APOYO A LA CONSTRUCCION","SUBSECRETARÍA DE VIVIENDA",D521="DIRECCION DE FINANCIACION DE VIVIENDA","SUBSECRETARÍA DE VIVIENDA",D521="DIRECCION DE MEJORAMIENTO HABITACIONAL","SUBSECRETARÍA DE VIVIENDA",D521="SUBDIRECCION DE RECURSOS PRIVADOS","SUBSECRETARÍA DE VIVIENDA",D521="SUBSECRETARIA DE PLANEACION Y POLITICAS","SUBSECRETARÍA DE PLANEACIÓN Y POLÍTICAS",D521="DIRECCION DE INFORMACION DE POLITICAS PUBLICAS","SUBSECRETARÍA DE PLANEACIÓN Y POLÍTICAS",D521="DIRECCION DE SERVICIOS PUBLICOS","SUBSECRETARÍA DE PLANEACIÓN Y POLÍTICAS",D521="DIRECCION DE GESTION DEL SUELO","SUBSECRETARÍA DE PLANEACIÓN Y POLÍTICAS",D521="SUBSECRETARIA DE INVESTIGACIONES Y CONTROL DE VIVIENDA","SUBSECRETARÍA DE INSPECCIÓN, VIGILANCIA Y CONTROL DE VIVIENDA",D521="DIRECCION DE PREVENCION, ARRENDAMIENTO Y CONTROL DE ENAJENACION","SUBSECRETARÍA DE INSPECCIÓN, VIGILANCIA Y CONTROL DE VIVIENDA",D521="DIRECCION DE INVESTIGACIONES Y CONTROL DE VIVIENDA","SUBSECRETARÍA DE INSPECCIÓN, VIGILANCIA Y CONTROL DE VIVIENDA",D521="SUBSECRETARIA DE INSPECCION, VIGILANCIA Y CONTROL DE VIVIENDA","SUBSECRETARÍA DE INSPECCIÓN, VIGILANCIA Y CONTROL DE VIVIENDA",D521="DESPACHO","DESPACHO DE LA SECRETARÍA",D521="DESPACHO DE LA SECRETARIA","DESPACHO DE LA SECRETARÍA",D521="SUBSECRETARIA JURIDICA","SUBSECRETARÍA JURÍDICA",D521="OFICINA DE CONTROL INTERNO","OFICINA DE CONTROL INTERNO",D521="OFICINA DE CONTROL DISCIPLINARIO INTERNO","OFICINA DE CONTROL DISCIPLINARIO INTERNO",D521="OFICINA ASESORA DE COMUNICACIONES","OFICINA ASESORA DE COMUNICACIONES",D521="SUBSECRETARIA DE INTERVENCIONES INTEGRALES","SUBSECRETARÍA DE INTERVENCIONES INTEGRALES",D521="DIRECCION DE HABITAT Y ENTORNOS","SUBSECRETARÍA DE INTERVENCIONES INTEGRALES",D521="DIRECCION DE OPERACIONES","SUBSECRETARÍA DE INTERVENCIONES INTEGRALES",D521="DIRECCION DE ESTRUCTURACION DE PROYECTOS","SUBSECRETARÍA DE INTERVENCIONES INTEGRALES",D521="OFICINA ASESORA DE PLANEACION","OFICINA ASESORA DE PLANEACIÓN",D521="OFICINA DE PARTICIPACION Y RELACIONAMIENTO CON LA CIUDADANIA","OFICINA DE PARTICIPACIÓN Y RELACIONAMIENTO CON LA CIUDADANÍA",D521="SERVICIO A LA CIUDADANIA","OFICINA DE PARTICIPACIÓN Y RELACIONAMIENTO CON LA CIUDADANÍA",D521="OFICINA DE TECNOLOGIA Y TRANSFORMACION DIGITAL","OFICINA DE TECNOLOGÍA Y TRANSFORMACIÓN DIGITAL")</f>
        <v>SUBSECRETARÍA DE VIVIENDA</v>
      </c>
      <c r="D521" s="5" t="str">
        <f>VLOOKUP(A521,[1]TODAS!$A$1:$T$2027,8,0)</f>
        <v>DIRECCION DE FINANCIACION DE VIVIENDA</v>
      </c>
      <c r="E521" s="6">
        <v>46048</v>
      </c>
      <c r="F521" s="6">
        <f>VLOOKUP(A521,[1]TODAS!$A$1:$T$2027,6,0)</f>
        <v>46051</v>
      </c>
      <c r="G521" s="27">
        <f>NETWORKDAYS(E521,F521,FESTIVOS!$A$17:$A$51)-1</f>
        <v>3</v>
      </c>
      <c r="H521" s="17" t="str">
        <f>VLOOKUP(A521,[1]TODAS!$A$1:$T$2027,14,0)</f>
        <v>FINALIZADO</v>
      </c>
      <c r="I521" s="6" t="str">
        <f>VLOOKUP(A521,[1]TODAS!$A$1:$T$2027,5,0)</f>
        <v>2-2026-5794, 2-2026-5794</v>
      </c>
      <c r="J521" s="3" t="s">
        <v>28</v>
      </c>
      <c r="K521" s="3" t="s">
        <v>19</v>
      </c>
    </row>
    <row r="522" spans="1:11" ht="14.5" x14ac:dyDescent="0.35">
      <c r="A522" s="5" t="s">
        <v>558</v>
      </c>
      <c r="B522" s="27">
        <v>512972026</v>
      </c>
      <c r="C522" s="5" t="str" cm="1">
        <f t="array" ref="C522">_xlfn.IFS(D522="CORRESPONDENCIA","SUBSECRETARÍA CORPORATIVA",D522="SUBSECRETARIA CORPORATIVA","SUBSECRETARÍA CORPORATIVA",D522="BIENES Y SERVICIOS","SUBSECRETARÍA CORPORATIVA",D522="DIRECCION DE CONTRATACION","SUBSECRETARÍA CORPORATIVA",D522="DIRECCION ADMINISTRATIVA","SUBSECRETARÍA CORPORATIVA",D522="DIRECCION FINANCIERA","SUBSECRETARÍA CORPORATIVA",D522="TALENTO HUMANO","SUBSECRETARÍA CORPORATIVA",D522="GESTION DOCUMENTAL","SUBSECRETARÍA CORPORATIVA",D522="SUBSECRETARIA DE VIVIENDA","SUBSECRETARÍA DE VIVIENDA",D522="DIRECCION DE APOYO A LA CONSTRUCCION","SUBSECRETARÍA DE VIVIENDA",D522="DIRECCION DE FINANCIACION DE VIVIENDA","SUBSECRETARÍA DE VIVIENDA",D522="DIRECCION DE MEJORAMIENTO HABITACIONAL","SUBSECRETARÍA DE VIVIENDA",D522="SUBDIRECCION DE RECURSOS PRIVADOS","SUBSECRETARÍA DE VIVIENDA",D522="SUBSECRETARIA DE PLANEACION Y POLITICAS","SUBSECRETARÍA DE PLANEACIÓN Y POLÍTICAS",D522="DIRECCION DE INFORMACION DE POLITICAS PUBLICAS","SUBSECRETARÍA DE PLANEACIÓN Y POLÍTICAS",D522="DIRECCION DE SERVICIOS PUBLICOS","SUBSECRETARÍA DE PLANEACIÓN Y POLÍTICAS",D522="DIRECCION DE GESTION DEL SUELO","SUBSECRETARÍA DE PLANEACIÓN Y POLÍTICAS",D522="SUBSECRETARIA DE INVESTIGACIONES Y CONTROL DE VIVIENDA","SUBSECRETARÍA DE INSPECCIÓN, VIGILANCIA Y CONTROL DE VIVIENDA",D522="DIRECCION DE PREVENCION, ARRENDAMIENTO Y CONTROL DE ENAJENACION","SUBSECRETARÍA DE INSPECCIÓN, VIGILANCIA Y CONTROL DE VIVIENDA",D522="DIRECCION DE INVESTIGACIONES Y CONTROL DE VIVIENDA","SUBSECRETARÍA DE INSPECCIÓN, VIGILANCIA Y CONTROL DE VIVIENDA",D522="SUBSECRETARIA DE INSPECCION, VIGILANCIA Y CONTROL DE VIVIENDA","SUBSECRETARÍA DE INSPECCIÓN, VIGILANCIA Y CONTROL DE VIVIENDA",D522="DESPACHO","DESPACHO DE LA SECRETARÍA",D522="DESPACHO DE LA SECRETARIA","DESPACHO DE LA SECRETARÍA",D522="SUBSECRETARIA JURIDICA","SUBSECRETARÍA JURÍDICA",D522="OFICINA DE CONTROL INTERNO","OFICINA DE CONTROL INTERNO",D522="OFICINA DE CONTROL DISCIPLINARIO INTERNO","OFICINA DE CONTROL DISCIPLINARIO INTERNO",D522="OFICINA ASESORA DE COMUNICACIONES","OFICINA ASESORA DE COMUNICACIONES",D522="SUBSECRETARIA DE INTERVENCIONES INTEGRALES","SUBSECRETARÍA DE INTERVENCIONES INTEGRALES",D522="DIRECCION DE HABITAT Y ENTORNOS","SUBSECRETARÍA DE INTERVENCIONES INTEGRALES",D522="DIRECCION DE OPERACIONES","SUBSECRETARÍA DE INTERVENCIONES INTEGRALES",D522="DIRECCION DE ESTRUCTURACION DE PROYECTOS","SUBSECRETARÍA DE INTERVENCIONES INTEGRALES",D522="OFICINA ASESORA DE PLANEACION","OFICINA ASESORA DE PLANEACIÓN",D522="OFICINA DE PARTICIPACION Y RELACIONAMIENTO CON LA CIUDADANIA","OFICINA DE PARTICIPACIÓN Y RELACIONAMIENTO CON LA CIUDADANÍA",D522="SERVICIO A LA CIUDADANIA","OFICINA DE PARTICIPACIÓN Y RELACIONAMIENTO CON LA CIUDADANÍA",D522="OFICINA DE TECNOLOGIA Y TRANSFORMACION DIGITAL","OFICINA DE TECNOLOGÍA Y TRANSFORMACIÓN DIGITAL")</f>
        <v>SUBSECRETARÍA DE VIVIENDA</v>
      </c>
      <c r="D522" s="5" t="str">
        <f>VLOOKUP(A522,[1]TODAS!$A$1:$T$2027,8,0)</f>
        <v>DIRECCION DE FINANCIACION DE VIVIENDA</v>
      </c>
      <c r="E522" s="6">
        <v>46048</v>
      </c>
      <c r="F522" s="6">
        <f>VLOOKUP(A522,[1]TODAS!$A$1:$T$2027,6,0)</f>
        <v>46050</v>
      </c>
      <c r="G522" s="27">
        <f>NETWORKDAYS(E522,F522,FESTIVOS!$A$17:$A$51)-1</f>
        <v>2</v>
      </c>
      <c r="H522" s="17" t="str">
        <f>VLOOKUP(A522,[1]TODAS!$A$1:$T$2027,14,0)</f>
        <v>FINALIZADO</v>
      </c>
      <c r="I522" s="6" t="str">
        <f>VLOOKUP(A522,[1]TODAS!$A$1:$T$2027,5,0)</f>
        <v>2-2026-5659, 2-2026-5659</v>
      </c>
      <c r="J522" s="3" t="s">
        <v>28</v>
      </c>
      <c r="K522" s="3" t="s">
        <v>19</v>
      </c>
    </row>
    <row r="523" spans="1:11" ht="14.5" x14ac:dyDescent="0.35">
      <c r="A523" s="5" t="s">
        <v>559</v>
      </c>
      <c r="B523" s="27">
        <v>513452026</v>
      </c>
      <c r="C523" s="5" t="str" cm="1">
        <f t="array" ref="C523">_xlfn.IFS(D523="CORRESPONDENCIA","SUBSECRETARÍA CORPORATIVA",D523="SUBSECRETARIA CORPORATIVA","SUBSECRETARÍA CORPORATIVA",D523="BIENES Y SERVICIOS","SUBSECRETARÍA CORPORATIVA",D523="DIRECCION DE CONTRATACION","SUBSECRETARÍA CORPORATIVA",D523="DIRECCION ADMINISTRATIVA","SUBSECRETARÍA CORPORATIVA",D523="DIRECCION FINANCIERA","SUBSECRETARÍA CORPORATIVA",D523="TALENTO HUMANO","SUBSECRETARÍA CORPORATIVA",D523="GESTION DOCUMENTAL","SUBSECRETARÍA CORPORATIVA",D523="SUBSECRETARIA DE VIVIENDA","SUBSECRETARÍA DE VIVIENDA",D523="DIRECCION DE APOYO A LA CONSTRUCCION","SUBSECRETARÍA DE VIVIENDA",D523="DIRECCION DE FINANCIACION DE VIVIENDA","SUBSECRETARÍA DE VIVIENDA",D523="DIRECCION DE MEJORAMIENTO HABITACIONAL","SUBSECRETARÍA DE VIVIENDA",D523="SUBDIRECCION DE RECURSOS PRIVADOS","SUBSECRETARÍA DE VIVIENDA",D523="SUBSECRETARIA DE PLANEACION Y POLITICAS","SUBSECRETARÍA DE PLANEACIÓN Y POLÍTICAS",D523="DIRECCION DE INFORMACION DE POLITICAS PUBLICAS","SUBSECRETARÍA DE PLANEACIÓN Y POLÍTICAS",D523="DIRECCION DE SERVICIOS PUBLICOS","SUBSECRETARÍA DE PLANEACIÓN Y POLÍTICAS",D523="DIRECCION DE GESTION DEL SUELO","SUBSECRETARÍA DE PLANEACIÓN Y POLÍTICAS",D523="SUBSECRETARIA DE INVESTIGACIONES Y CONTROL DE VIVIENDA","SUBSECRETARÍA DE INSPECCIÓN, VIGILANCIA Y CONTROL DE VIVIENDA",D523="DIRECCION DE PREVENCION, ARRENDAMIENTO Y CONTROL DE ENAJENACION","SUBSECRETARÍA DE INSPECCIÓN, VIGILANCIA Y CONTROL DE VIVIENDA",D523="DIRECCION DE INVESTIGACIONES Y CONTROL DE VIVIENDA","SUBSECRETARÍA DE INSPECCIÓN, VIGILANCIA Y CONTROL DE VIVIENDA",D523="SUBSECRETARIA DE INSPECCION, VIGILANCIA Y CONTROL DE VIVIENDA","SUBSECRETARÍA DE INSPECCIÓN, VIGILANCIA Y CONTROL DE VIVIENDA",D523="DESPACHO","DESPACHO DE LA SECRETARÍA",D523="DESPACHO DE LA SECRETARIA","DESPACHO DE LA SECRETARÍA",D523="SUBSECRETARIA JURIDICA","SUBSECRETARÍA JURÍDICA",D523="OFICINA DE CONTROL INTERNO","OFICINA DE CONTROL INTERNO",D523="OFICINA DE CONTROL DISCIPLINARIO INTERNO","OFICINA DE CONTROL DISCIPLINARIO INTERNO",D523="OFICINA ASESORA DE COMUNICACIONES","OFICINA ASESORA DE COMUNICACIONES",D523="SUBSECRETARIA DE INTERVENCIONES INTEGRALES","SUBSECRETARÍA DE INTERVENCIONES INTEGRALES",D523="DIRECCION DE HABITAT Y ENTORNOS","SUBSECRETARÍA DE INTERVENCIONES INTEGRALES",D523="DIRECCION DE OPERACIONES","SUBSECRETARÍA DE INTERVENCIONES INTEGRALES",D523="DIRECCION DE ESTRUCTURACION DE PROYECTOS","SUBSECRETARÍA DE INTERVENCIONES INTEGRALES",D523="OFICINA ASESORA DE PLANEACION","OFICINA ASESORA DE PLANEACIÓN",D523="OFICINA DE PARTICIPACION Y RELACIONAMIENTO CON LA CIUDADANIA","OFICINA DE PARTICIPACIÓN Y RELACIONAMIENTO CON LA CIUDADANÍA",D523="SERVICIO A LA CIUDADANIA","OFICINA DE PARTICIPACIÓN Y RELACIONAMIENTO CON LA CIUDADANÍA",D523="OFICINA DE TECNOLOGIA Y TRANSFORMACION DIGITAL","OFICINA DE TECNOLOGÍA Y TRANSFORMACIÓN DIGITAL")</f>
        <v>SUBSECRETARÍA DE VIVIENDA</v>
      </c>
      <c r="D523" s="5" t="str">
        <f>VLOOKUP(A523,[1]TODAS!$A$1:$T$2027,8,0)</f>
        <v>DIRECCION DE FINANCIACION DE VIVIENDA</v>
      </c>
      <c r="E523" s="6">
        <v>46048</v>
      </c>
      <c r="F523" s="6">
        <f>VLOOKUP(A523,[1]TODAS!$A$1:$T$2027,6,0)</f>
        <v>46052</v>
      </c>
      <c r="G523" s="27">
        <f>NETWORKDAYS(E523,F523,FESTIVOS!$A$17:$A$51)-1</f>
        <v>4</v>
      </c>
      <c r="H523" s="17" t="str">
        <f>VLOOKUP(A523,[1]TODAS!$A$1:$T$2027,14,0)</f>
        <v>FINALIZADO</v>
      </c>
      <c r="I523" s="6" t="str">
        <f>VLOOKUP(A523,[1]TODAS!$A$1:$T$2027,5,0)</f>
        <v>2-2026-6222, 2-2026-6222</v>
      </c>
      <c r="J523" s="3" t="s">
        <v>28</v>
      </c>
      <c r="K523" s="3" t="s">
        <v>19</v>
      </c>
    </row>
    <row r="524" spans="1:11" ht="14.5" x14ac:dyDescent="0.35">
      <c r="A524" s="5" t="s">
        <v>560</v>
      </c>
      <c r="B524" s="27">
        <v>513532026</v>
      </c>
      <c r="C524" s="5" t="str" cm="1">
        <f t="array" ref="C524">_xlfn.IFS(D524="CORRESPONDENCIA","SUBSECRETARÍA CORPORATIVA",D524="SUBSECRETARIA CORPORATIVA","SUBSECRETARÍA CORPORATIVA",D524="BIENES Y SERVICIOS","SUBSECRETARÍA CORPORATIVA",D524="DIRECCION DE CONTRATACION","SUBSECRETARÍA CORPORATIVA",D524="DIRECCION ADMINISTRATIVA","SUBSECRETARÍA CORPORATIVA",D524="DIRECCION FINANCIERA","SUBSECRETARÍA CORPORATIVA",D524="TALENTO HUMANO","SUBSECRETARÍA CORPORATIVA",D524="GESTION DOCUMENTAL","SUBSECRETARÍA CORPORATIVA",D524="SUBSECRETARIA DE VIVIENDA","SUBSECRETARÍA DE VIVIENDA",D524="DIRECCION DE APOYO A LA CONSTRUCCION","SUBSECRETARÍA DE VIVIENDA",D524="DIRECCION DE FINANCIACION DE VIVIENDA","SUBSECRETARÍA DE VIVIENDA",D524="DIRECCION DE MEJORAMIENTO HABITACIONAL","SUBSECRETARÍA DE VIVIENDA",D524="SUBDIRECCION DE RECURSOS PRIVADOS","SUBSECRETARÍA DE VIVIENDA",D524="SUBSECRETARIA DE PLANEACION Y POLITICAS","SUBSECRETARÍA DE PLANEACIÓN Y POLÍTICAS",D524="DIRECCION DE INFORMACION DE POLITICAS PUBLICAS","SUBSECRETARÍA DE PLANEACIÓN Y POLÍTICAS",D524="DIRECCION DE SERVICIOS PUBLICOS","SUBSECRETARÍA DE PLANEACIÓN Y POLÍTICAS",D524="DIRECCION DE GESTION DEL SUELO","SUBSECRETARÍA DE PLANEACIÓN Y POLÍTICAS",D524="SUBSECRETARIA DE INVESTIGACIONES Y CONTROL DE VIVIENDA","SUBSECRETARÍA DE INSPECCIÓN, VIGILANCIA Y CONTROL DE VIVIENDA",D524="DIRECCION DE PREVENCION, ARRENDAMIENTO Y CONTROL DE ENAJENACION","SUBSECRETARÍA DE INSPECCIÓN, VIGILANCIA Y CONTROL DE VIVIENDA",D524="DIRECCION DE INVESTIGACIONES Y CONTROL DE VIVIENDA","SUBSECRETARÍA DE INSPECCIÓN, VIGILANCIA Y CONTROL DE VIVIENDA",D524="SUBSECRETARIA DE INSPECCION, VIGILANCIA Y CONTROL DE VIVIENDA","SUBSECRETARÍA DE INSPECCIÓN, VIGILANCIA Y CONTROL DE VIVIENDA",D524="DESPACHO","DESPACHO DE LA SECRETARÍA",D524="DESPACHO DE LA SECRETARIA","DESPACHO DE LA SECRETARÍA",D524="SUBSECRETARIA JURIDICA","SUBSECRETARÍA JURÍDICA",D524="OFICINA DE CONTROL INTERNO","OFICINA DE CONTROL INTERNO",D524="OFICINA DE CONTROL DISCIPLINARIO INTERNO","OFICINA DE CONTROL DISCIPLINARIO INTERNO",D524="OFICINA ASESORA DE COMUNICACIONES","OFICINA ASESORA DE COMUNICACIONES",D524="SUBSECRETARIA DE INTERVENCIONES INTEGRALES","SUBSECRETARÍA DE INTERVENCIONES INTEGRALES",D524="DIRECCION DE HABITAT Y ENTORNOS","SUBSECRETARÍA DE INTERVENCIONES INTEGRALES",D524="DIRECCION DE OPERACIONES","SUBSECRETARÍA DE INTERVENCIONES INTEGRALES",D524="DIRECCION DE ESTRUCTURACION DE PROYECTOS","SUBSECRETARÍA DE INTERVENCIONES INTEGRALES",D524="OFICINA ASESORA DE PLANEACION","OFICINA ASESORA DE PLANEACIÓN",D524="OFICINA DE PARTICIPACION Y RELACIONAMIENTO CON LA CIUDADANIA","OFICINA DE PARTICIPACIÓN Y RELACIONAMIENTO CON LA CIUDADANÍA",D524="SERVICIO A LA CIUDADANIA","OFICINA DE PARTICIPACIÓN Y RELACIONAMIENTO CON LA CIUDADANÍA",D524="OFICINA DE TECNOLOGIA Y TRANSFORMACION DIGITAL","OFICINA DE TECNOLOGÍA Y TRANSFORMACIÓN DIGITAL")</f>
        <v>SUBSECRETARÍA DE VIVIENDA</v>
      </c>
      <c r="D524" s="5" t="str">
        <f>VLOOKUP(A524,[1]TODAS!$A$1:$T$2027,8,0)</f>
        <v>DIRECCION DE MEJORAMIENTO HABITACIONAL</v>
      </c>
      <c r="E524" s="6">
        <v>46048</v>
      </c>
      <c r="F524" s="6">
        <f>VLOOKUP(A524,[1]TODAS!$A$1:$T$2027,6,0)</f>
        <v>46062</v>
      </c>
      <c r="G524" s="27">
        <f>NETWORKDAYS(E524,F524,FESTIVOS!$A$17:$A$51)-1</f>
        <v>10</v>
      </c>
      <c r="H524" s="17" t="str">
        <f>VLOOKUP(A524,[1]TODAS!$A$1:$T$2027,14,0)</f>
        <v>FINALIZADO</v>
      </c>
      <c r="I524" s="6" t="str">
        <f>VLOOKUP(A524,[1]TODAS!$A$1:$T$2027,5,0)</f>
        <v>2-2026-7902, 2-2026-7902</v>
      </c>
      <c r="J524" s="3" t="s">
        <v>28</v>
      </c>
      <c r="K524" s="3" t="s">
        <v>19</v>
      </c>
    </row>
    <row r="525" spans="1:11" ht="14.5" x14ac:dyDescent="0.35">
      <c r="A525" s="5" t="s">
        <v>561</v>
      </c>
      <c r="B525" s="27">
        <v>513582026</v>
      </c>
      <c r="C525" s="5" t="str" cm="1">
        <f t="array" ref="C525">_xlfn.IFS(D525="CORRESPONDENCIA","SUBSECRETARÍA CORPORATIVA",D525="SUBSECRETARIA CORPORATIVA","SUBSECRETARÍA CORPORATIVA",D525="BIENES Y SERVICIOS","SUBSECRETARÍA CORPORATIVA",D525="DIRECCION DE CONTRATACION","SUBSECRETARÍA CORPORATIVA",D525="DIRECCION ADMINISTRATIVA","SUBSECRETARÍA CORPORATIVA",D525="DIRECCION FINANCIERA","SUBSECRETARÍA CORPORATIVA",D525="TALENTO HUMANO","SUBSECRETARÍA CORPORATIVA",D525="GESTION DOCUMENTAL","SUBSECRETARÍA CORPORATIVA",D525="SUBSECRETARIA DE VIVIENDA","SUBSECRETARÍA DE VIVIENDA",D525="DIRECCION DE APOYO A LA CONSTRUCCION","SUBSECRETARÍA DE VIVIENDA",D525="DIRECCION DE FINANCIACION DE VIVIENDA","SUBSECRETARÍA DE VIVIENDA",D525="DIRECCION DE MEJORAMIENTO HABITACIONAL","SUBSECRETARÍA DE VIVIENDA",D525="SUBDIRECCION DE RECURSOS PRIVADOS","SUBSECRETARÍA DE VIVIENDA",D525="SUBSECRETARIA DE PLANEACION Y POLITICAS","SUBSECRETARÍA DE PLANEACIÓN Y POLÍTICAS",D525="DIRECCION DE INFORMACION DE POLITICAS PUBLICAS","SUBSECRETARÍA DE PLANEACIÓN Y POLÍTICAS",D525="DIRECCION DE SERVICIOS PUBLICOS","SUBSECRETARÍA DE PLANEACIÓN Y POLÍTICAS",D525="DIRECCION DE GESTION DEL SUELO","SUBSECRETARÍA DE PLANEACIÓN Y POLÍTICAS",D525="SUBSECRETARIA DE INVESTIGACIONES Y CONTROL DE VIVIENDA","SUBSECRETARÍA DE INSPECCIÓN, VIGILANCIA Y CONTROL DE VIVIENDA",D525="DIRECCION DE PREVENCION, ARRENDAMIENTO Y CONTROL DE ENAJENACION","SUBSECRETARÍA DE INSPECCIÓN, VIGILANCIA Y CONTROL DE VIVIENDA",D525="DIRECCION DE INVESTIGACIONES Y CONTROL DE VIVIENDA","SUBSECRETARÍA DE INSPECCIÓN, VIGILANCIA Y CONTROL DE VIVIENDA",D525="SUBSECRETARIA DE INSPECCION, VIGILANCIA Y CONTROL DE VIVIENDA","SUBSECRETARÍA DE INSPECCIÓN, VIGILANCIA Y CONTROL DE VIVIENDA",D525="DESPACHO","DESPACHO DE LA SECRETARÍA",D525="DESPACHO DE LA SECRETARIA","DESPACHO DE LA SECRETARÍA",D525="SUBSECRETARIA JURIDICA","SUBSECRETARÍA JURÍDICA",D525="OFICINA DE CONTROL INTERNO","OFICINA DE CONTROL INTERNO",D525="OFICINA DE CONTROL DISCIPLINARIO INTERNO","OFICINA DE CONTROL DISCIPLINARIO INTERNO",D525="OFICINA ASESORA DE COMUNICACIONES","OFICINA ASESORA DE COMUNICACIONES",D525="SUBSECRETARIA DE INTERVENCIONES INTEGRALES","SUBSECRETARÍA DE INTERVENCIONES INTEGRALES",D525="DIRECCION DE HABITAT Y ENTORNOS","SUBSECRETARÍA DE INTERVENCIONES INTEGRALES",D525="DIRECCION DE OPERACIONES","SUBSECRETARÍA DE INTERVENCIONES INTEGRALES",D525="DIRECCION DE ESTRUCTURACION DE PROYECTOS","SUBSECRETARÍA DE INTERVENCIONES INTEGRALES",D525="OFICINA ASESORA DE PLANEACION","OFICINA ASESORA DE PLANEACIÓN",D525="OFICINA DE PARTICIPACION Y RELACIONAMIENTO CON LA CIUDADANIA","OFICINA DE PARTICIPACIÓN Y RELACIONAMIENTO CON LA CIUDADANÍA",D525="SERVICIO A LA CIUDADANIA","OFICINA DE PARTICIPACIÓN Y RELACIONAMIENTO CON LA CIUDADANÍA",D525="OFICINA DE TECNOLOGIA Y TRANSFORMACION DIGITAL","OFICINA DE TECNOLOGÍA Y TRANSFORMACIÓN DIGITAL")</f>
        <v>SUBSECRETARÍA DE VIVIENDA</v>
      </c>
      <c r="D525" s="5" t="str">
        <f>VLOOKUP(A525,[1]TODAS!$A$1:$T$2027,8,0)</f>
        <v>DIRECCION DE FINANCIACION DE VIVIENDA</v>
      </c>
      <c r="E525" s="6">
        <v>46048</v>
      </c>
      <c r="F525" s="6">
        <f>VLOOKUP(A525,[1]TODAS!$A$1:$T$2027,6,0)</f>
        <v>46050</v>
      </c>
      <c r="G525" s="27">
        <f>NETWORKDAYS(E525,F525,FESTIVOS!$A$17:$A$51)-1</f>
        <v>2</v>
      </c>
      <c r="H525" s="17" t="str">
        <f>VLOOKUP(A525,[1]TODAS!$A$1:$T$2027,14,0)</f>
        <v>FINALIZADO</v>
      </c>
      <c r="I525" s="6" t="str">
        <f>VLOOKUP(A525,[1]TODAS!$A$1:$T$2027,5,0)</f>
        <v>2-2026-5695, 2-2026-5695</v>
      </c>
      <c r="J525" s="3" t="s">
        <v>28</v>
      </c>
      <c r="K525" s="3" t="s">
        <v>19</v>
      </c>
    </row>
    <row r="526" spans="1:11" ht="14.5" x14ac:dyDescent="0.35">
      <c r="A526" s="5" t="s">
        <v>562</v>
      </c>
      <c r="B526" s="27">
        <v>513672026</v>
      </c>
      <c r="C526" s="5" t="str" cm="1">
        <f t="array" ref="C526">_xlfn.IFS(D526="CORRESPONDENCIA","SUBSECRETARÍA CORPORATIVA",D526="SUBSECRETARIA CORPORATIVA","SUBSECRETARÍA CORPORATIVA",D526="BIENES Y SERVICIOS","SUBSECRETARÍA CORPORATIVA",D526="DIRECCION DE CONTRATACION","SUBSECRETARÍA CORPORATIVA",D526="DIRECCION ADMINISTRATIVA","SUBSECRETARÍA CORPORATIVA",D526="DIRECCION FINANCIERA","SUBSECRETARÍA CORPORATIVA",D526="TALENTO HUMANO","SUBSECRETARÍA CORPORATIVA",D526="GESTION DOCUMENTAL","SUBSECRETARÍA CORPORATIVA",D526="SUBSECRETARIA DE VIVIENDA","SUBSECRETARÍA DE VIVIENDA",D526="DIRECCION DE APOYO A LA CONSTRUCCION","SUBSECRETARÍA DE VIVIENDA",D526="DIRECCION DE FINANCIACION DE VIVIENDA","SUBSECRETARÍA DE VIVIENDA",D526="DIRECCION DE MEJORAMIENTO HABITACIONAL","SUBSECRETARÍA DE VIVIENDA",D526="SUBDIRECCION DE RECURSOS PRIVADOS","SUBSECRETARÍA DE VIVIENDA",D526="SUBSECRETARIA DE PLANEACION Y POLITICAS","SUBSECRETARÍA DE PLANEACIÓN Y POLÍTICAS",D526="DIRECCION DE INFORMACION DE POLITICAS PUBLICAS","SUBSECRETARÍA DE PLANEACIÓN Y POLÍTICAS",D526="DIRECCION DE SERVICIOS PUBLICOS","SUBSECRETARÍA DE PLANEACIÓN Y POLÍTICAS",D526="DIRECCION DE GESTION DEL SUELO","SUBSECRETARÍA DE PLANEACIÓN Y POLÍTICAS",D526="SUBSECRETARIA DE INVESTIGACIONES Y CONTROL DE VIVIENDA","SUBSECRETARÍA DE INSPECCIÓN, VIGILANCIA Y CONTROL DE VIVIENDA",D526="DIRECCION DE PREVENCION, ARRENDAMIENTO Y CONTROL DE ENAJENACION","SUBSECRETARÍA DE INSPECCIÓN, VIGILANCIA Y CONTROL DE VIVIENDA",D526="DIRECCION DE INVESTIGACIONES Y CONTROL DE VIVIENDA","SUBSECRETARÍA DE INSPECCIÓN, VIGILANCIA Y CONTROL DE VIVIENDA",D526="SUBSECRETARIA DE INSPECCION, VIGILANCIA Y CONTROL DE VIVIENDA","SUBSECRETARÍA DE INSPECCIÓN, VIGILANCIA Y CONTROL DE VIVIENDA",D526="DESPACHO","DESPACHO DE LA SECRETARÍA",D526="DESPACHO DE LA SECRETARIA","DESPACHO DE LA SECRETARÍA",D526="SUBSECRETARIA JURIDICA","SUBSECRETARÍA JURÍDICA",D526="OFICINA DE CONTROL INTERNO","OFICINA DE CONTROL INTERNO",D526="OFICINA DE CONTROL DISCIPLINARIO INTERNO","OFICINA DE CONTROL DISCIPLINARIO INTERNO",D526="OFICINA ASESORA DE COMUNICACIONES","OFICINA ASESORA DE COMUNICACIONES",D526="SUBSECRETARIA DE INTERVENCIONES INTEGRALES","SUBSECRETARÍA DE INTERVENCIONES INTEGRALES",D526="DIRECCION DE HABITAT Y ENTORNOS","SUBSECRETARÍA DE INTERVENCIONES INTEGRALES",D526="DIRECCION DE OPERACIONES","SUBSECRETARÍA DE INTERVENCIONES INTEGRALES",D526="DIRECCION DE ESTRUCTURACION DE PROYECTOS","SUBSECRETARÍA DE INTERVENCIONES INTEGRALES",D526="OFICINA ASESORA DE PLANEACION","OFICINA ASESORA DE PLANEACIÓN",D526="OFICINA DE PARTICIPACION Y RELACIONAMIENTO CON LA CIUDADANIA","OFICINA DE PARTICIPACIÓN Y RELACIONAMIENTO CON LA CIUDADANÍA",D526="SERVICIO A LA CIUDADANIA","OFICINA DE PARTICIPACIÓN Y RELACIONAMIENTO CON LA CIUDADANÍA",D526="OFICINA DE TECNOLOGIA Y TRANSFORMACION DIGITAL","OFICINA DE TECNOLOGÍA Y TRANSFORMACIÓN DIGITAL")</f>
        <v>SUBSECRETARÍA DE VIVIENDA</v>
      </c>
      <c r="D526" s="5" t="str">
        <f>VLOOKUP(A526,[1]TODAS!$A$1:$T$2027,8,0)</f>
        <v>DIRECCION DE FINANCIACION DE VIVIENDA</v>
      </c>
      <c r="E526" s="6">
        <v>46048</v>
      </c>
      <c r="F526" s="6">
        <f>VLOOKUP(A526,[1]TODAS!$A$1:$T$2027,6,0)</f>
        <v>46051</v>
      </c>
      <c r="G526" s="27">
        <f>NETWORKDAYS(E526,F526,FESTIVOS!$A$17:$A$51)-1</f>
        <v>3</v>
      </c>
      <c r="H526" s="17" t="str">
        <f>VLOOKUP(A526,[1]TODAS!$A$1:$T$2027,14,0)</f>
        <v>FINALIZADO</v>
      </c>
      <c r="I526" s="6" t="str">
        <f>VLOOKUP(A526,[1]TODAS!$A$1:$T$2027,5,0)</f>
        <v>2-2026-5770, 2-2026-5770</v>
      </c>
      <c r="J526" s="3" t="s">
        <v>28</v>
      </c>
      <c r="K526" s="3" t="s">
        <v>19</v>
      </c>
    </row>
    <row r="527" spans="1:11" ht="14.5" x14ac:dyDescent="0.35">
      <c r="A527" s="5" t="s">
        <v>563</v>
      </c>
      <c r="B527" s="27">
        <v>514602026</v>
      </c>
      <c r="C527" s="5" t="str" cm="1">
        <f t="array" ref="C527">_xlfn.IFS(D527="CORRESPONDENCIA","SUBSECRETARÍA CORPORATIVA",D527="SUBSECRETARIA CORPORATIVA","SUBSECRETARÍA CORPORATIVA",D527="BIENES Y SERVICIOS","SUBSECRETARÍA CORPORATIVA",D527="DIRECCION DE CONTRATACION","SUBSECRETARÍA CORPORATIVA",D527="DIRECCION ADMINISTRATIVA","SUBSECRETARÍA CORPORATIVA",D527="DIRECCION FINANCIERA","SUBSECRETARÍA CORPORATIVA",D527="TALENTO HUMANO","SUBSECRETARÍA CORPORATIVA",D527="GESTION DOCUMENTAL","SUBSECRETARÍA CORPORATIVA",D527="SUBSECRETARIA DE VIVIENDA","SUBSECRETARÍA DE VIVIENDA",D527="DIRECCION DE APOYO A LA CONSTRUCCION","SUBSECRETARÍA DE VIVIENDA",D527="DIRECCION DE FINANCIACION DE VIVIENDA","SUBSECRETARÍA DE VIVIENDA",D527="DIRECCION DE MEJORAMIENTO HABITACIONAL","SUBSECRETARÍA DE VIVIENDA",D527="SUBDIRECCION DE RECURSOS PRIVADOS","SUBSECRETARÍA DE VIVIENDA",D527="SUBSECRETARIA DE PLANEACION Y POLITICAS","SUBSECRETARÍA DE PLANEACIÓN Y POLÍTICAS",D527="DIRECCION DE INFORMACION DE POLITICAS PUBLICAS","SUBSECRETARÍA DE PLANEACIÓN Y POLÍTICAS",D527="DIRECCION DE SERVICIOS PUBLICOS","SUBSECRETARÍA DE PLANEACIÓN Y POLÍTICAS",D527="DIRECCION DE GESTION DEL SUELO","SUBSECRETARÍA DE PLANEACIÓN Y POLÍTICAS",D527="SUBSECRETARIA DE INVESTIGACIONES Y CONTROL DE VIVIENDA","SUBSECRETARÍA DE INSPECCIÓN, VIGILANCIA Y CONTROL DE VIVIENDA",D527="DIRECCION DE PREVENCION, ARRENDAMIENTO Y CONTROL DE ENAJENACION","SUBSECRETARÍA DE INSPECCIÓN, VIGILANCIA Y CONTROL DE VIVIENDA",D527="DIRECCION DE INVESTIGACIONES Y CONTROL DE VIVIENDA","SUBSECRETARÍA DE INSPECCIÓN, VIGILANCIA Y CONTROL DE VIVIENDA",D527="SUBSECRETARIA DE INSPECCION, VIGILANCIA Y CONTROL DE VIVIENDA","SUBSECRETARÍA DE INSPECCIÓN, VIGILANCIA Y CONTROL DE VIVIENDA",D527="DESPACHO","DESPACHO DE LA SECRETARÍA",D527="DESPACHO DE LA SECRETARIA","DESPACHO DE LA SECRETARÍA",D527="SUBSECRETARIA JURIDICA","SUBSECRETARÍA JURÍDICA",D527="OFICINA DE CONTROL INTERNO","OFICINA DE CONTROL INTERNO",D527="OFICINA DE CONTROL DISCIPLINARIO INTERNO","OFICINA DE CONTROL DISCIPLINARIO INTERNO",D527="OFICINA ASESORA DE COMUNICACIONES","OFICINA ASESORA DE COMUNICACIONES",D527="SUBSECRETARIA DE INTERVENCIONES INTEGRALES","SUBSECRETARÍA DE INTERVENCIONES INTEGRALES",D527="DIRECCION DE HABITAT Y ENTORNOS","SUBSECRETARÍA DE INTERVENCIONES INTEGRALES",D527="DIRECCION DE OPERACIONES","SUBSECRETARÍA DE INTERVENCIONES INTEGRALES",D527="DIRECCION DE ESTRUCTURACION DE PROYECTOS","SUBSECRETARÍA DE INTERVENCIONES INTEGRALES",D527="OFICINA ASESORA DE PLANEACION","OFICINA ASESORA DE PLANEACIÓN",D527="OFICINA DE PARTICIPACION Y RELACIONAMIENTO CON LA CIUDADANIA","OFICINA DE PARTICIPACIÓN Y RELACIONAMIENTO CON LA CIUDADANÍA",D527="SERVICIO A LA CIUDADANIA","OFICINA DE PARTICIPACIÓN Y RELACIONAMIENTO CON LA CIUDADANÍA",D527="OFICINA DE TECNOLOGIA Y TRANSFORMACION DIGITAL","OFICINA DE TECNOLOGÍA Y TRANSFORMACIÓN DIGITAL")</f>
        <v>SUBSECRETARÍA DE VIVIENDA</v>
      </c>
      <c r="D527" s="5" t="str">
        <f>VLOOKUP(A527,[1]TODAS!$A$1:$T$2027,8,0)</f>
        <v>DIRECCION DE FINANCIACION DE VIVIENDA</v>
      </c>
      <c r="E527" s="6">
        <v>46048</v>
      </c>
      <c r="F527" s="6">
        <f>VLOOKUP(A527,[1]TODAS!$A$1:$T$2027,6,0)</f>
        <v>46055</v>
      </c>
      <c r="G527" s="27">
        <f>NETWORKDAYS(E527,F527,FESTIVOS!$A$17:$A$51)-1</f>
        <v>5</v>
      </c>
      <c r="H527" s="17" t="str">
        <f>VLOOKUP(A527,[1]TODAS!$A$1:$T$2027,14,0)</f>
        <v>FINALIZADO</v>
      </c>
      <c r="I527" s="6" t="str">
        <f>VLOOKUP(A527,[1]TODAS!$A$1:$T$2027,5,0)</f>
        <v>2-2026-6428, 2-2026-6428</v>
      </c>
      <c r="J527" s="3" t="s">
        <v>28</v>
      </c>
      <c r="K527" s="3" t="s">
        <v>19</v>
      </c>
    </row>
    <row r="528" spans="1:11" ht="14.5" x14ac:dyDescent="0.35">
      <c r="A528" s="5" t="s">
        <v>564</v>
      </c>
      <c r="B528" s="27">
        <v>515112026</v>
      </c>
      <c r="C528" s="5" t="str" cm="1">
        <f t="array" ref="C528">_xlfn.IFS(D528="CORRESPONDENCIA","SUBSECRETARÍA CORPORATIVA",D528="SUBSECRETARIA CORPORATIVA","SUBSECRETARÍA CORPORATIVA",D528="BIENES Y SERVICIOS","SUBSECRETARÍA CORPORATIVA",D528="DIRECCION DE CONTRATACION","SUBSECRETARÍA CORPORATIVA",D528="DIRECCION ADMINISTRATIVA","SUBSECRETARÍA CORPORATIVA",D528="DIRECCION FINANCIERA","SUBSECRETARÍA CORPORATIVA",D528="TALENTO HUMANO","SUBSECRETARÍA CORPORATIVA",D528="GESTION DOCUMENTAL","SUBSECRETARÍA CORPORATIVA",D528="SUBSECRETARIA DE VIVIENDA","SUBSECRETARÍA DE VIVIENDA",D528="DIRECCION DE APOYO A LA CONSTRUCCION","SUBSECRETARÍA DE VIVIENDA",D528="DIRECCION DE FINANCIACION DE VIVIENDA","SUBSECRETARÍA DE VIVIENDA",D528="DIRECCION DE MEJORAMIENTO HABITACIONAL","SUBSECRETARÍA DE VIVIENDA",D528="SUBDIRECCION DE RECURSOS PRIVADOS","SUBSECRETARÍA DE VIVIENDA",D528="SUBSECRETARIA DE PLANEACION Y POLITICAS","SUBSECRETARÍA DE PLANEACIÓN Y POLÍTICAS",D528="DIRECCION DE INFORMACION DE POLITICAS PUBLICAS","SUBSECRETARÍA DE PLANEACIÓN Y POLÍTICAS",D528="DIRECCION DE SERVICIOS PUBLICOS","SUBSECRETARÍA DE PLANEACIÓN Y POLÍTICAS",D528="DIRECCION DE GESTION DEL SUELO","SUBSECRETARÍA DE PLANEACIÓN Y POLÍTICAS",D528="SUBSECRETARIA DE INVESTIGACIONES Y CONTROL DE VIVIENDA","SUBSECRETARÍA DE INSPECCIÓN, VIGILANCIA Y CONTROL DE VIVIENDA",D528="DIRECCION DE PREVENCION, ARRENDAMIENTO Y CONTROL DE ENAJENACION","SUBSECRETARÍA DE INSPECCIÓN, VIGILANCIA Y CONTROL DE VIVIENDA",D528="DIRECCION DE INVESTIGACIONES Y CONTROL DE VIVIENDA","SUBSECRETARÍA DE INSPECCIÓN, VIGILANCIA Y CONTROL DE VIVIENDA",D528="SUBSECRETARIA DE INSPECCION, VIGILANCIA Y CONTROL DE VIVIENDA","SUBSECRETARÍA DE INSPECCIÓN, VIGILANCIA Y CONTROL DE VIVIENDA",D528="DESPACHO","DESPACHO DE LA SECRETARÍA",D528="DESPACHO DE LA SECRETARIA","DESPACHO DE LA SECRETARÍA",D528="SUBSECRETARIA JURIDICA","SUBSECRETARÍA JURÍDICA",D528="OFICINA DE CONTROL INTERNO","OFICINA DE CONTROL INTERNO",D528="OFICINA DE CONTROL DISCIPLINARIO INTERNO","OFICINA DE CONTROL DISCIPLINARIO INTERNO",D528="OFICINA ASESORA DE COMUNICACIONES","OFICINA ASESORA DE COMUNICACIONES",D528="SUBSECRETARIA DE INTERVENCIONES INTEGRALES","SUBSECRETARÍA DE INTERVENCIONES INTEGRALES",D528="DIRECCION DE HABITAT Y ENTORNOS","SUBSECRETARÍA DE INTERVENCIONES INTEGRALES",D528="DIRECCION DE OPERACIONES","SUBSECRETARÍA DE INTERVENCIONES INTEGRALES",D528="DIRECCION DE ESTRUCTURACION DE PROYECTOS","SUBSECRETARÍA DE INTERVENCIONES INTEGRALES",D528="OFICINA ASESORA DE PLANEACION","OFICINA ASESORA DE PLANEACIÓN",D528="OFICINA DE PARTICIPACION Y RELACIONAMIENTO CON LA CIUDADANIA","OFICINA DE PARTICIPACIÓN Y RELACIONAMIENTO CON LA CIUDADANÍA",D528="SERVICIO A LA CIUDADANIA","OFICINA DE PARTICIPACIÓN Y RELACIONAMIENTO CON LA CIUDADANÍA",D528="OFICINA DE TECNOLOGIA Y TRANSFORMACION DIGITAL","OFICINA DE TECNOLOGÍA Y TRANSFORMACIÓN DIGITAL")</f>
        <v>SUBSECRETARÍA DE VIVIENDA</v>
      </c>
      <c r="D528" s="5" t="str">
        <f>VLOOKUP(A528,[1]TODAS!$A$1:$T$2027,8,0)</f>
        <v>DIRECCION DE FINANCIACION DE VIVIENDA</v>
      </c>
      <c r="E528" s="6">
        <v>46048</v>
      </c>
      <c r="F528" s="6">
        <f>VLOOKUP(A528,[1]TODAS!$A$1:$T$2027,6,0)</f>
        <v>46052</v>
      </c>
      <c r="G528" s="27">
        <f>NETWORKDAYS(E528,F528,FESTIVOS!$A$17:$A$51)-1</f>
        <v>4</v>
      </c>
      <c r="H528" s="17" t="str">
        <f>VLOOKUP(A528,[1]TODAS!$A$1:$T$2027,14,0)</f>
        <v>FINALIZADO</v>
      </c>
      <c r="I528" s="6" t="str">
        <f>VLOOKUP(A528,[1]TODAS!$A$1:$T$2027,5,0)</f>
        <v>2-2026-6227, 2-2026-6227</v>
      </c>
      <c r="J528" s="3" t="s">
        <v>28</v>
      </c>
      <c r="K528" s="3" t="s">
        <v>19</v>
      </c>
    </row>
    <row r="529" spans="1:11" ht="14.5" x14ac:dyDescent="0.35">
      <c r="A529" s="5" t="s">
        <v>565</v>
      </c>
      <c r="B529" s="27">
        <v>515222026</v>
      </c>
      <c r="C529" s="5" t="str" cm="1">
        <f t="array" ref="C529">_xlfn.IFS(D529="CORRESPONDENCIA","SUBSECRETARÍA CORPORATIVA",D529="SUBSECRETARIA CORPORATIVA","SUBSECRETARÍA CORPORATIVA",D529="BIENES Y SERVICIOS","SUBSECRETARÍA CORPORATIVA",D529="DIRECCION DE CONTRATACION","SUBSECRETARÍA CORPORATIVA",D529="DIRECCION ADMINISTRATIVA","SUBSECRETARÍA CORPORATIVA",D529="DIRECCION FINANCIERA","SUBSECRETARÍA CORPORATIVA",D529="TALENTO HUMANO","SUBSECRETARÍA CORPORATIVA",D529="GESTION DOCUMENTAL","SUBSECRETARÍA CORPORATIVA",D529="SUBSECRETARIA DE VIVIENDA","SUBSECRETARÍA DE VIVIENDA",D529="DIRECCION DE APOYO A LA CONSTRUCCION","SUBSECRETARÍA DE VIVIENDA",D529="DIRECCION DE FINANCIACION DE VIVIENDA","SUBSECRETARÍA DE VIVIENDA",D529="DIRECCION DE MEJORAMIENTO HABITACIONAL","SUBSECRETARÍA DE VIVIENDA",D529="SUBDIRECCION DE RECURSOS PRIVADOS","SUBSECRETARÍA DE VIVIENDA",D529="SUBSECRETARIA DE PLANEACION Y POLITICAS","SUBSECRETARÍA DE PLANEACIÓN Y POLÍTICAS",D529="DIRECCION DE INFORMACION DE POLITICAS PUBLICAS","SUBSECRETARÍA DE PLANEACIÓN Y POLÍTICAS",D529="DIRECCION DE SERVICIOS PUBLICOS","SUBSECRETARÍA DE PLANEACIÓN Y POLÍTICAS",D529="DIRECCION DE GESTION DEL SUELO","SUBSECRETARÍA DE PLANEACIÓN Y POLÍTICAS",D529="SUBSECRETARIA DE INVESTIGACIONES Y CONTROL DE VIVIENDA","SUBSECRETARÍA DE INSPECCIÓN, VIGILANCIA Y CONTROL DE VIVIENDA",D529="DIRECCION DE PREVENCION, ARRENDAMIENTO Y CONTROL DE ENAJENACION","SUBSECRETARÍA DE INSPECCIÓN, VIGILANCIA Y CONTROL DE VIVIENDA",D529="DIRECCION DE INVESTIGACIONES Y CONTROL DE VIVIENDA","SUBSECRETARÍA DE INSPECCIÓN, VIGILANCIA Y CONTROL DE VIVIENDA",D529="SUBSECRETARIA DE INSPECCION, VIGILANCIA Y CONTROL DE VIVIENDA","SUBSECRETARÍA DE INSPECCIÓN, VIGILANCIA Y CONTROL DE VIVIENDA",D529="DESPACHO","DESPACHO DE LA SECRETARÍA",D529="DESPACHO DE LA SECRETARIA","DESPACHO DE LA SECRETARÍA",D529="SUBSECRETARIA JURIDICA","SUBSECRETARÍA JURÍDICA",D529="OFICINA DE CONTROL INTERNO","OFICINA DE CONTROL INTERNO",D529="OFICINA DE CONTROL DISCIPLINARIO INTERNO","OFICINA DE CONTROL DISCIPLINARIO INTERNO",D529="OFICINA ASESORA DE COMUNICACIONES","OFICINA ASESORA DE COMUNICACIONES",D529="SUBSECRETARIA DE INTERVENCIONES INTEGRALES","SUBSECRETARÍA DE INTERVENCIONES INTEGRALES",D529="DIRECCION DE HABITAT Y ENTORNOS","SUBSECRETARÍA DE INTERVENCIONES INTEGRALES",D529="DIRECCION DE OPERACIONES","SUBSECRETARÍA DE INTERVENCIONES INTEGRALES",D529="DIRECCION DE ESTRUCTURACION DE PROYECTOS","SUBSECRETARÍA DE INTERVENCIONES INTEGRALES",D529="OFICINA ASESORA DE PLANEACION","OFICINA ASESORA DE PLANEACIÓN",D529="OFICINA DE PARTICIPACION Y RELACIONAMIENTO CON LA CIUDADANIA","OFICINA DE PARTICIPACIÓN Y RELACIONAMIENTO CON LA CIUDADANÍA",D529="SERVICIO A LA CIUDADANIA","OFICINA DE PARTICIPACIÓN Y RELACIONAMIENTO CON LA CIUDADANÍA",D529="OFICINA DE TECNOLOGIA Y TRANSFORMACION DIGITAL","OFICINA DE TECNOLOGÍA Y TRANSFORMACIÓN DIGITAL")</f>
        <v>SUBSECRETARÍA DE VIVIENDA</v>
      </c>
      <c r="D529" s="5" t="str">
        <f>VLOOKUP(A529,[1]TODAS!$A$1:$T$2027,8,0)</f>
        <v>DIRECCION DE FINANCIACION DE VIVIENDA</v>
      </c>
      <c r="E529" s="6">
        <v>46048</v>
      </c>
      <c r="F529" s="6">
        <f>VLOOKUP(A529,[1]TODAS!$A$1:$T$2027,6,0)</f>
        <v>46055</v>
      </c>
      <c r="G529" s="27">
        <f>NETWORKDAYS(E529,F529,FESTIVOS!$A$17:$A$51)-1</f>
        <v>5</v>
      </c>
      <c r="H529" s="17" t="str">
        <f>VLOOKUP(A529,[1]TODAS!$A$1:$T$2027,14,0)</f>
        <v>FINALIZADO</v>
      </c>
      <c r="I529" s="6" t="str">
        <f>VLOOKUP(A529,[1]TODAS!$A$1:$T$2027,5,0)</f>
        <v>2-2026-6431, 2-2026-6431</v>
      </c>
      <c r="J529" s="3" t="s">
        <v>28</v>
      </c>
      <c r="K529" s="3" t="s">
        <v>19</v>
      </c>
    </row>
    <row r="530" spans="1:11" ht="14.5" x14ac:dyDescent="0.35">
      <c r="A530" s="5" t="s">
        <v>566</v>
      </c>
      <c r="B530" s="27">
        <v>516072026</v>
      </c>
      <c r="C530" s="5" t="str" cm="1">
        <f t="array" ref="C530">_xlfn.IFS(D530="CORRESPONDENCIA","SUBSECRETARÍA CORPORATIVA",D530="SUBSECRETARIA CORPORATIVA","SUBSECRETARÍA CORPORATIVA",D530="BIENES Y SERVICIOS","SUBSECRETARÍA CORPORATIVA",D530="DIRECCION DE CONTRATACION","SUBSECRETARÍA CORPORATIVA",D530="DIRECCION ADMINISTRATIVA","SUBSECRETARÍA CORPORATIVA",D530="DIRECCION FINANCIERA","SUBSECRETARÍA CORPORATIVA",D530="TALENTO HUMANO","SUBSECRETARÍA CORPORATIVA",D530="GESTION DOCUMENTAL","SUBSECRETARÍA CORPORATIVA",D530="SUBSECRETARIA DE VIVIENDA","SUBSECRETARÍA DE VIVIENDA",D530="DIRECCION DE APOYO A LA CONSTRUCCION","SUBSECRETARÍA DE VIVIENDA",D530="DIRECCION DE FINANCIACION DE VIVIENDA","SUBSECRETARÍA DE VIVIENDA",D530="DIRECCION DE MEJORAMIENTO HABITACIONAL","SUBSECRETARÍA DE VIVIENDA",D530="SUBDIRECCION DE RECURSOS PRIVADOS","SUBSECRETARÍA DE VIVIENDA",D530="SUBSECRETARIA DE PLANEACION Y POLITICAS","SUBSECRETARÍA DE PLANEACIÓN Y POLÍTICAS",D530="DIRECCION DE INFORMACION DE POLITICAS PUBLICAS","SUBSECRETARÍA DE PLANEACIÓN Y POLÍTICAS",D530="DIRECCION DE SERVICIOS PUBLICOS","SUBSECRETARÍA DE PLANEACIÓN Y POLÍTICAS",D530="DIRECCION DE GESTION DEL SUELO","SUBSECRETARÍA DE PLANEACIÓN Y POLÍTICAS",D530="SUBSECRETARIA DE INVESTIGACIONES Y CONTROL DE VIVIENDA","SUBSECRETARÍA DE INSPECCIÓN, VIGILANCIA Y CONTROL DE VIVIENDA",D530="DIRECCION DE PREVENCION, ARRENDAMIENTO Y CONTROL DE ENAJENACION","SUBSECRETARÍA DE INSPECCIÓN, VIGILANCIA Y CONTROL DE VIVIENDA",D530="DIRECCION DE INVESTIGACIONES Y CONTROL DE VIVIENDA","SUBSECRETARÍA DE INSPECCIÓN, VIGILANCIA Y CONTROL DE VIVIENDA",D530="SUBSECRETARIA DE INSPECCION, VIGILANCIA Y CONTROL DE VIVIENDA","SUBSECRETARÍA DE INSPECCIÓN, VIGILANCIA Y CONTROL DE VIVIENDA",D530="DESPACHO","DESPACHO DE LA SECRETARÍA",D530="DESPACHO DE LA SECRETARIA","DESPACHO DE LA SECRETARÍA",D530="SUBSECRETARIA JURIDICA","SUBSECRETARÍA JURÍDICA",D530="OFICINA DE CONTROL INTERNO","OFICINA DE CONTROL INTERNO",D530="OFICINA DE CONTROL DISCIPLINARIO INTERNO","OFICINA DE CONTROL DISCIPLINARIO INTERNO",D530="OFICINA ASESORA DE COMUNICACIONES","OFICINA ASESORA DE COMUNICACIONES",D530="SUBSECRETARIA DE INTERVENCIONES INTEGRALES","SUBSECRETARÍA DE INTERVENCIONES INTEGRALES",D530="DIRECCION DE HABITAT Y ENTORNOS","SUBSECRETARÍA DE INTERVENCIONES INTEGRALES",D530="DIRECCION DE OPERACIONES","SUBSECRETARÍA DE INTERVENCIONES INTEGRALES",D530="DIRECCION DE ESTRUCTURACION DE PROYECTOS","SUBSECRETARÍA DE INTERVENCIONES INTEGRALES",D530="OFICINA ASESORA DE PLANEACION","OFICINA ASESORA DE PLANEACIÓN",D530="OFICINA DE PARTICIPACION Y RELACIONAMIENTO CON LA CIUDADANIA","OFICINA DE PARTICIPACIÓN Y RELACIONAMIENTO CON LA CIUDADANÍA",D530="SERVICIO A LA CIUDADANIA","OFICINA DE PARTICIPACIÓN Y RELACIONAMIENTO CON LA CIUDADANÍA",D530="OFICINA DE TECNOLOGIA Y TRANSFORMACION DIGITAL","OFICINA DE TECNOLOGÍA Y TRANSFORMACIÓN DIGITAL")</f>
        <v>SUBSECRETARÍA DE VIVIENDA</v>
      </c>
      <c r="D530" s="5" t="str">
        <f>VLOOKUP(A530,[1]TODAS!$A$1:$T$2027,8,0)</f>
        <v>DIRECCION DE MEJORAMIENTO HABITACIONAL</v>
      </c>
      <c r="E530" s="6">
        <v>46048</v>
      </c>
      <c r="F530" s="6">
        <f>VLOOKUP(A530,[1]TODAS!$A$1:$T$2027,6,0)</f>
        <v>46062</v>
      </c>
      <c r="G530" s="27">
        <f>NETWORKDAYS(E530,F530,FESTIVOS!$A$17:$A$51)-1</f>
        <v>10</v>
      </c>
      <c r="H530" s="17" t="str">
        <f>VLOOKUP(A530,[1]TODAS!$A$1:$T$2027,14,0)</f>
        <v>FINALIZADO</v>
      </c>
      <c r="I530" s="6" t="str">
        <f>VLOOKUP(A530,[1]TODAS!$A$1:$T$2027,5,0)</f>
        <v>2-2026-7906, 2-2026-7906</v>
      </c>
      <c r="J530" s="3" t="s">
        <v>28</v>
      </c>
      <c r="K530" s="3" t="s">
        <v>19</v>
      </c>
    </row>
    <row r="531" spans="1:11" ht="14.5" x14ac:dyDescent="0.35">
      <c r="A531" s="5" t="s">
        <v>567</v>
      </c>
      <c r="B531" s="27">
        <v>516212026</v>
      </c>
      <c r="C531" s="5" t="str" cm="1">
        <f t="array" ref="C531">_xlfn.IFS(D531="CORRESPONDENCIA","SUBSECRETARÍA CORPORATIVA",D531="SUBSECRETARIA CORPORATIVA","SUBSECRETARÍA CORPORATIVA",D531="BIENES Y SERVICIOS","SUBSECRETARÍA CORPORATIVA",D531="DIRECCION DE CONTRATACION","SUBSECRETARÍA CORPORATIVA",D531="DIRECCION ADMINISTRATIVA","SUBSECRETARÍA CORPORATIVA",D531="DIRECCION FINANCIERA","SUBSECRETARÍA CORPORATIVA",D531="TALENTO HUMANO","SUBSECRETARÍA CORPORATIVA",D531="GESTION DOCUMENTAL","SUBSECRETARÍA CORPORATIVA",D531="SUBSECRETARIA DE VIVIENDA","SUBSECRETARÍA DE VIVIENDA",D531="DIRECCION DE APOYO A LA CONSTRUCCION","SUBSECRETARÍA DE VIVIENDA",D531="DIRECCION DE FINANCIACION DE VIVIENDA","SUBSECRETARÍA DE VIVIENDA",D531="DIRECCION DE MEJORAMIENTO HABITACIONAL","SUBSECRETARÍA DE VIVIENDA",D531="SUBDIRECCION DE RECURSOS PRIVADOS","SUBSECRETARÍA DE VIVIENDA",D531="SUBSECRETARIA DE PLANEACION Y POLITICAS","SUBSECRETARÍA DE PLANEACIÓN Y POLÍTICAS",D531="DIRECCION DE INFORMACION DE POLITICAS PUBLICAS","SUBSECRETARÍA DE PLANEACIÓN Y POLÍTICAS",D531="DIRECCION DE SERVICIOS PUBLICOS","SUBSECRETARÍA DE PLANEACIÓN Y POLÍTICAS",D531="DIRECCION DE GESTION DEL SUELO","SUBSECRETARÍA DE PLANEACIÓN Y POLÍTICAS",D531="SUBSECRETARIA DE INVESTIGACIONES Y CONTROL DE VIVIENDA","SUBSECRETARÍA DE INSPECCIÓN, VIGILANCIA Y CONTROL DE VIVIENDA",D531="DIRECCION DE PREVENCION, ARRENDAMIENTO Y CONTROL DE ENAJENACION","SUBSECRETARÍA DE INSPECCIÓN, VIGILANCIA Y CONTROL DE VIVIENDA",D531="DIRECCION DE INVESTIGACIONES Y CONTROL DE VIVIENDA","SUBSECRETARÍA DE INSPECCIÓN, VIGILANCIA Y CONTROL DE VIVIENDA",D531="SUBSECRETARIA DE INSPECCION, VIGILANCIA Y CONTROL DE VIVIENDA","SUBSECRETARÍA DE INSPECCIÓN, VIGILANCIA Y CONTROL DE VIVIENDA",D531="DESPACHO","DESPACHO DE LA SECRETARÍA",D531="DESPACHO DE LA SECRETARIA","DESPACHO DE LA SECRETARÍA",D531="SUBSECRETARIA JURIDICA","SUBSECRETARÍA JURÍDICA",D531="OFICINA DE CONTROL INTERNO","OFICINA DE CONTROL INTERNO",D531="OFICINA DE CONTROL DISCIPLINARIO INTERNO","OFICINA DE CONTROL DISCIPLINARIO INTERNO",D531="OFICINA ASESORA DE COMUNICACIONES","OFICINA ASESORA DE COMUNICACIONES",D531="SUBSECRETARIA DE INTERVENCIONES INTEGRALES","SUBSECRETARÍA DE INTERVENCIONES INTEGRALES",D531="DIRECCION DE HABITAT Y ENTORNOS","SUBSECRETARÍA DE INTERVENCIONES INTEGRALES",D531="DIRECCION DE OPERACIONES","SUBSECRETARÍA DE INTERVENCIONES INTEGRALES",D531="DIRECCION DE ESTRUCTURACION DE PROYECTOS","SUBSECRETARÍA DE INTERVENCIONES INTEGRALES",D531="OFICINA ASESORA DE PLANEACION","OFICINA ASESORA DE PLANEACIÓN",D531="OFICINA DE PARTICIPACION Y RELACIONAMIENTO CON LA CIUDADANIA","OFICINA DE PARTICIPACIÓN Y RELACIONAMIENTO CON LA CIUDADANÍA",D531="SERVICIO A LA CIUDADANIA","OFICINA DE PARTICIPACIÓN Y RELACIONAMIENTO CON LA CIUDADANÍA",D531="OFICINA DE TECNOLOGIA Y TRANSFORMACION DIGITAL","OFICINA DE TECNOLOGÍA Y TRANSFORMACIÓN DIGITAL")</f>
        <v>SUBSECRETARÍA DE VIVIENDA</v>
      </c>
      <c r="D531" s="5" t="str">
        <f>VLOOKUP(A531,[1]TODAS!$A$1:$T$2027,8,0)</f>
        <v>DIRECCION DE FINANCIACION DE VIVIENDA</v>
      </c>
      <c r="E531" s="6">
        <v>46048</v>
      </c>
      <c r="F531" s="6">
        <f>VLOOKUP(A531,[1]TODAS!$A$1:$T$2027,6,0)</f>
        <v>46055</v>
      </c>
      <c r="G531" s="27">
        <f>NETWORKDAYS(E531,F531,FESTIVOS!$A$17:$A$51)-1</f>
        <v>5</v>
      </c>
      <c r="H531" s="17" t="str">
        <f>VLOOKUP(A531,[1]TODAS!$A$1:$T$2027,14,0)</f>
        <v>FINALIZADO</v>
      </c>
      <c r="I531" s="6" t="str">
        <f>VLOOKUP(A531,[1]TODAS!$A$1:$T$2027,5,0)</f>
        <v>2-2026-6426, 2-2026-6426</v>
      </c>
      <c r="J531" s="3" t="s">
        <v>28</v>
      </c>
      <c r="K531" s="3" t="s">
        <v>19</v>
      </c>
    </row>
    <row r="532" spans="1:11" ht="14.5" x14ac:dyDescent="0.35">
      <c r="A532" s="5" t="s">
        <v>568</v>
      </c>
      <c r="B532" s="27">
        <v>516312026</v>
      </c>
      <c r="C532" s="5" t="str" cm="1">
        <f t="array" ref="C532">_xlfn.IFS(D532="CORRESPONDENCIA","SUBSECRETARÍA CORPORATIVA",D532="SUBSECRETARIA CORPORATIVA","SUBSECRETARÍA CORPORATIVA",D532="BIENES Y SERVICIOS","SUBSECRETARÍA CORPORATIVA",D532="DIRECCION DE CONTRATACION","SUBSECRETARÍA CORPORATIVA",D532="DIRECCION ADMINISTRATIVA","SUBSECRETARÍA CORPORATIVA",D532="DIRECCION FINANCIERA","SUBSECRETARÍA CORPORATIVA",D532="TALENTO HUMANO","SUBSECRETARÍA CORPORATIVA",D532="GESTION DOCUMENTAL","SUBSECRETARÍA CORPORATIVA",D532="SUBSECRETARIA DE VIVIENDA","SUBSECRETARÍA DE VIVIENDA",D532="DIRECCION DE APOYO A LA CONSTRUCCION","SUBSECRETARÍA DE VIVIENDA",D532="DIRECCION DE FINANCIACION DE VIVIENDA","SUBSECRETARÍA DE VIVIENDA",D532="DIRECCION DE MEJORAMIENTO HABITACIONAL","SUBSECRETARÍA DE VIVIENDA",D532="SUBDIRECCION DE RECURSOS PRIVADOS","SUBSECRETARÍA DE VIVIENDA",D532="SUBSECRETARIA DE PLANEACION Y POLITICAS","SUBSECRETARÍA DE PLANEACIÓN Y POLÍTICAS",D532="DIRECCION DE INFORMACION DE POLITICAS PUBLICAS","SUBSECRETARÍA DE PLANEACIÓN Y POLÍTICAS",D532="DIRECCION DE SERVICIOS PUBLICOS","SUBSECRETARÍA DE PLANEACIÓN Y POLÍTICAS",D532="DIRECCION DE GESTION DEL SUELO","SUBSECRETARÍA DE PLANEACIÓN Y POLÍTICAS",D532="SUBSECRETARIA DE INVESTIGACIONES Y CONTROL DE VIVIENDA","SUBSECRETARÍA DE INSPECCIÓN, VIGILANCIA Y CONTROL DE VIVIENDA",D532="DIRECCION DE PREVENCION, ARRENDAMIENTO Y CONTROL DE ENAJENACION","SUBSECRETARÍA DE INSPECCIÓN, VIGILANCIA Y CONTROL DE VIVIENDA",D532="DIRECCION DE INVESTIGACIONES Y CONTROL DE VIVIENDA","SUBSECRETARÍA DE INSPECCIÓN, VIGILANCIA Y CONTROL DE VIVIENDA",D532="SUBSECRETARIA DE INSPECCION, VIGILANCIA Y CONTROL DE VIVIENDA","SUBSECRETARÍA DE INSPECCIÓN, VIGILANCIA Y CONTROL DE VIVIENDA",D532="DESPACHO","DESPACHO DE LA SECRETARÍA",D532="DESPACHO DE LA SECRETARIA","DESPACHO DE LA SECRETARÍA",D532="SUBSECRETARIA JURIDICA","SUBSECRETARÍA JURÍDICA",D532="OFICINA DE CONTROL INTERNO","OFICINA DE CONTROL INTERNO",D532="OFICINA DE CONTROL DISCIPLINARIO INTERNO","OFICINA DE CONTROL DISCIPLINARIO INTERNO",D532="OFICINA ASESORA DE COMUNICACIONES","OFICINA ASESORA DE COMUNICACIONES",D532="SUBSECRETARIA DE INTERVENCIONES INTEGRALES","SUBSECRETARÍA DE INTERVENCIONES INTEGRALES",D532="DIRECCION DE HABITAT Y ENTORNOS","SUBSECRETARÍA DE INTERVENCIONES INTEGRALES",D532="DIRECCION DE OPERACIONES","SUBSECRETARÍA DE INTERVENCIONES INTEGRALES",D532="DIRECCION DE ESTRUCTURACION DE PROYECTOS","SUBSECRETARÍA DE INTERVENCIONES INTEGRALES",D532="OFICINA ASESORA DE PLANEACION","OFICINA ASESORA DE PLANEACIÓN",D532="OFICINA DE PARTICIPACION Y RELACIONAMIENTO CON LA CIUDADANIA","OFICINA DE PARTICIPACIÓN Y RELACIONAMIENTO CON LA CIUDADANÍA",D532="SERVICIO A LA CIUDADANIA","OFICINA DE PARTICIPACIÓN Y RELACIONAMIENTO CON LA CIUDADANÍA",D532="OFICINA DE TECNOLOGIA Y TRANSFORMACION DIGITAL","OFICINA DE TECNOLOGÍA Y TRANSFORMACIÓN DIGITAL")</f>
        <v>SUBSECRETARÍA DE VIVIENDA</v>
      </c>
      <c r="D532" s="5" t="str">
        <f>VLOOKUP(A532,[1]TODAS!$A$1:$T$2027,8,0)</f>
        <v>DIRECCION DE FINANCIACION DE VIVIENDA</v>
      </c>
      <c r="E532" s="6">
        <v>46048</v>
      </c>
      <c r="F532" s="6">
        <f>VLOOKUP(A532,[1]TODAS!$A$1:$T$2027,6,0)</f>
        <v>46055</v>
      </c>
      <c r="G532" s="27">
        <f>NETWORKDAYS(E532,F532,FESTIVOS!$A$17:$A$51)-1</f>
        <v>5</v>
      </c>
      <c r="H532" s="17" t="str">
        <f>VLOOKUP(A532,[1]TODAS!$A$1:$T$2027,14,0)</f>
        <v>FINALIZADO</v>
      </c>
      <c r="I532" s="6" t="str">
        <f>VLOOKUP(A532,[1]TODAS!$A$1:$T$2027,5,0)</f>
        <v>2-2026-6538, 2-2026-6538</v>
      </c>
      <c r="J532" s="3" t="s">
        <v>28</v>
      </c>
      <c r="K532" s="3" t="s">
        <v>19</v>
      </c>
    </row>
    <row r="533" spans="1:11" ht="14.5" x14ac:dyDescent="0.35">
      <c r="A533" s="5" t="s">
        <v>569</v>
      </c>
      <c r="B533" s="27">
        <v>516642026</v>
      </c>
      <c r="C533" s="5" t="str" cm="1">
        <f t="array" ref="C533">_xlfn.IFS(D533="CORRESPONDENCIA","SUBSECRETARÍA CORPORATIVA",D533="SUBSECRETARIA CORPORATIVA","SUBSECRETARÍA CORPORATIVA",D533="BIENES Y SERVICIOS","SUBSECRETARÍA CORPORATIVA",D533="DIRECCION DE CONTRATACION","SUBSECRETARÍA CORPORATIVA",D533="DIRECCION ADMINISTRATIVA","SUBSECRETARÍA CORPORATIVA",D533="DIRECCION FINANCIERA","SUBSECRETARÍA CORPORATIVA",D533="TALENTO HUMANO","SUBSECRETARÍA CORPORATIVA",D533="GESTION DOCUMENTAL","SUBSECRETARÍA CORPORATIVA",D533="SUBSECRETARIA DE VIVIENDA","SUBSECRETARÍA DE VIVIENDA",D533="DIRECCION DE APOYO A LA CONSTRUCCION","SUBSECRETARÍA DE VIVIENDA",D533="DIRECCION DE FINANCIACION DE VIVIENDA","SUBSECRETARÍA DE VIVIENDA",D533="DIRECCION DE MEJORAMIENTO HABITACIONAL","SUBSECRETARÍA DE VIVIENDA",D533="SUBDIRECCION DE RECURSOS PRIVADOS","SUBSECRETARÍA DE VIVIENDA",D533="SUBSECRETARIA DE PLANEACION Y POLITICAS","SUBSECRETARÍA DE PLANEACIÓN Y POLÍTICAS",D533="DIRECCION DE INFORMACION DE POLITICAS PUBLICAS","SUBSECRETARÍA DE PLANEACIÓN Y POLÍTICAS",D533="DIRECCION DE SERVICIOS PUBLICOS","SUBSECRETARÍA DE PLANEACIÓN Y POLÍTICAS",D533="DIRECCION DE GESTION DEL SUELO","SUBSECRETARÍA DE PLANEACIÓN Y POLÍTICAS",D533="SUBSECRETARIA DE INVESTIGACIONES Y CONTROL DE VIVIENDA","SUBSECRETARÍA DE INSPECCIÓN, VIGILANCIA Y CONTROL DE VIVIENDA",D533="DIRECCION DE PREVENCION, ARRENDAMIENTO Y CONTROL DE ENAJENACION","SUBSECRETARÍA DE INSPECCIÓN, VIGILANCIA Y CONTROL DE VIVIENDA",D533="DIRECCION DE INVESTIGACIONES Y CONTROL DE VIVIENDA","SUBSECRETARÍA DE INSPECCIÓN, VIGILANCIA Y CONTROL DE VIVIENDA",D533="SUBSECRETARIA DE INSPECCION, VIGILANCIA Y CONTROL DE VIVIENDA","SUBSECRETARÍA DE INSPECCIÓN, VIGILANCIA Y CONTROL DE VIVIENDA",D533="DESPACHO","DESPACHO DE LA SECRETARÍA",D533="DESPACHO DE LA SECRETARIA","DESPACHO DE LA SECRETARÍA",D533="SUBSECRETARIA JURIDICA","SUBSECRETARÍA JURÍDICA",D533="OFICINA DE CONTROL INTERNO","OFICINA DE CONTROL INTERNO",D533="OFICINA DE CONTROL DISCIPLINARIO INTERNO","OFICINA DE CONTROL DISCIPLINARIO INTERNO",D533="OFICINA ASESORA DE COMUNICACIONES","OFICINA ASESORA DE COMUNICACIONES",D533="SUBSECRETARIA DE INTERVENCIONES INTEGRALES","SUBSECRETARÍA DE INTERVENCIONES INTEGRALES",D533="DIRECCION DE HABITAT Y ENTORNOS","SUBSECRETARÍA DE INTERVENCIONES INTEGRALES",D533="DIRECCION DE OPERACIONES","SUBSECRETARÍA DE INTERVENCIONES INTEGRALES",D533="DIRECCION DE ESTRUCTURACION DE PROYECTOS","SUBSECRETARÍA DE INTERVENCIONES INTEGRALES",D533="OFICINA ASESORA DE PLANEACION","OFICINA ASESORA DE PLANEACIÓN",D533="OFICINA DE PARTICIPACION Y RELACIONAMIENTO CON LA CIUDADANIA","OFICINA DE PARTICIPACIÓN Y RELACIONAMIENTO CON LA CIUDADANÍA",D533="SERVICIO A LA CIUDADANIA","OFICINA DE PARTICIPACIÓN Y RELACIONAMIENTO CON LA CIUDADANÍA",D533="OFICINA DE TECNOLOGIA Y TRANSFORMACION DIGITAL","OFICINA DE TECNOLOGÍA Y TRANSFORMACIÓN DIGITAL")</f>
        <v>SUBSECRETARÍA DE VIVIENDA</v>
      </c>
      <c r="D533" s="5" t="str">
        <f>VLOOKUP(A533,[1]TODAS!$A$1:$T$2027,8,0)</f>
        <v>DIRECCION DE FINANCIACION DE VIVIENDA</v>
      </c>
      <c r="E533" s="6">
        <v>46048</v>
      </c>
      <c r="F533" s="6">
        <f>VLOOKUP(A533,[1]TODAS!$A$1:$T$2027,6,0)</f>
        <v>46058</v>
      </c>
      <c r="G533" s="27">
        <f>NETWORKDAYS(E533,F533,FESTIVOS!$A$17:$A$51)-1</f>
        <v>8</v>
      </c>
      <c r="H533" s="17" t="str">
        <f>VLOOKUP(A533,[1]TODAS!$A$1:$T$2027,14,0)</f>
        <v>FINALIZADO</v>
      </c>
      <c r="I533" s="6" t="str">
        <f>VLOOKUP(A533,[1]TODAS!$A$1:$T$2027,5,0)</f>
        <v>2-2026-7075, 2-2026-7075</v>
      </c>
      <c r="J533" s="3" t="s">
        <v>28</v>
      </c>
      <c r="K533" s="3" t="s">
        <v>19</v>
      </c>
    </row>
    <row r="534" spans="1:11" ht="14.5" x14ac:dyDescent="0.35">
      <c r="A534" s="5" t="s">
        <v>570</v>
      </c>
      <c r="B534" s="27">
        <v>516692026</v>
      </c>
      <c r="C534" s="5" t="str" cm="1">
        <f t="array" ref="C534">_xlfn.IFS(D534="CORRESPONDENCIA","SUBSECRETARÍA CORPORATIVA",D534="SUBSECRETARIA CORPORATIVA","SUBSECRETARÍA CORPORATIVA",D534="BIENES Y SERVICIOS","SUBSECRETARÍA CORPORATIVA",D534="DIRECCION DE CONTRATACION","SUBSECRETARÍA CORPORATIVA",D534="DIRECCION ADMINISTRATIVA","SUBSECRETARÍA CORPORATIVA",D534="DIRECCION FINANCIERA","SUBSECRETARÍA CORPORATIVA",D534="TALENTO HUMANO","SUBSECRETARÍA CORPORATIVA",D534="GESTION DOCUMENTAL","SUBSECRETARÍA CORPORATIVA",D534="SUBSECRETARIA DE VIVIENDA","SUBSECRETARÍA DE VIVIENDA",D534="DIRECCION DE APOYO A LA CONSTRUCCION","SUBSECRETARÍA DE VIVIENDA",D534="DIRECCION DE FINANCIACION DE VIVIENDA","SUBSECRETARÍA DE VIVIENDA",D534="DIRECCION DE MEJORAMIENTO HABITACIONAL","SUBSECRETARÍA DE VIVIENDA",D534="SUBDIRECCION DE RECURSOS PRIVADOS","SUBSECRETARÍA DE VIVIENDA",D534="SUBSECRETARIA DE PLANEACION Y POLITICAS","SUBSECRETARÍA DE PLANEACIÓN Y POLÍTICAS",D534="DIRECCION DE INFORMACION DE POLITICAS PUBLICAS","SUBSECRETARÍA DE PLANEACIÓN Y POLÍTICAS",D534="DIRECCION DE SERVICIOS PUBLICOS","SUBSECRETARÍA DE PLANEACIÓN Y POLÍTICAS",D534="DIRECCION DE GESTION DEL SUELO","SUBSECRETARÍA DE PLANEACIÓN Y POLÍTICAS",D534="SUBSECRETARIA DE INVESTIGACIONES Y CONTROL DE VIVIENDA","SUBSECRETARÍA DE INSPECCIÓN, VIGILANCIA Y CONTROL DE VIVIENDA",D534="DIRECCION DE PREVENCION, ARRENDAMIENTO Y CONTROL DE ENAJENACION","SUBSECRETARÍA DE INSPECCIÓN, VIGILANCIA Y CONTROL DE VIVIENDA",D534="DIRECCION DE INVESTIGACIONES Y CONTROL DE VIVIENDA","SUBSECRETARÍA DE INSPECCIÓN, VIGILANCIA Y CONTROL DE VIVIENDA",D534="SUBSECRETARIA DE INSPECCION, VIGILANCIA Y CONTROL DE VIVIENDA","SUBSECRETARÍA DE INSPECCIÓN, VIGILANCIA Y CONTROL DE VIVIENDA",D534="DESPACHO","DESPACHO DE LA SECRETARÍA",D534="DESPACHO DE LA SECRETARIA","DESPACHO DE LA SECRETARÍA",D534="SUBSECRETARIA JURIDICA","SUBSECRETARÍA JURÍDICA",D534="OFICINA DE CONTROL INTERNO","OFICINA DE CONTROL INTERNO",D534="OFICINA DE CONTROL DISCIPLINARIO INTERNO","OFICINA DE CONTROL DISCIPLINARIO INTERNO",D534="OFICINA ASESORA DE COMUNICACIONES","OFICINA ASESORA DE COMUNICACIONES",D534="SUBSECRETARIA DE INTERVENCIONES INTEGRALES","SUBSECRETARÍA DE INTERVENCIONES INTEGRALES",D534="DIRECCION DE HABITAT Y ENTORNOS","SUBSECRETARÍA DE INTERVENCIONES INTEGRALES",D534="DIRECCION DE OPERACIONES","SUBSECRETARÍA DE INTERVENCIONES INTEGRALES",D534="DIRECCION DE ESTRUCTURACION DE PROYECTOS","SUBSECRETARÍA DE INTERVENCIONES INTEGRALES",D534="OFICINA ASESORA DE PLANEACION","OFICINA ASESORA DE PLANEACIÓN",D534="OFICINA DE PARTICIPACION Y RELACIONAMIENTO CON LA CIUDADANIA","OFICINA DE PARTICIPACIÓN Y RELACIONAMIENTO CON LA CIUDADANÍA",D534="SERVICIO A LA CIUDADANIA","OFICINA DE PARTICIPACIÓN Y RELACIONAMIENTO CON LA CIUDADANÍA",D534="OFICINA DE TECNOLOGIA Y TRANSFORMACION DIGITAL","OFICINA DE TECNOLOGÍA Y TRANSFORMACIÓN DIGITAL")</f>
        <v>SUBSECRETARÍA DE VIVIENDA</v>
      </c>
      <c r="D534" s="5" t="str">
        <f>VLOOKUP(A534,[1]TODAS!$A$1:$T$2027,8,0)</f>
        <v>DIRECCION DE FINANCIACION DE VIVIENDA</v>
      </c>
      <c r="E534" s="6">
        <v>46048</v>
      </c>
      <c r="F534" s="6">
        <f>VLOOKUP(A534,[1]TODAS!$A$1:$T$2027,6,0)</f>
        <v>46059</v>
      </c>
      <c r="G534" s="27">
        <f>NETWORKDAYS(E534,F534,FESTIVOS!$A$17:$A$51)-1</f>
        <v>9</v>
      </c>
      <c r="H534" s="17" t="str">
        <f>VLOOKUP(A534,[1]TODAS!$A$1:$T$2027,14,0)</f>
        <v>FINALIZADO</v>
      </c>
      <c r="I534" s="6" t="str">
        <f>VLOOKUP(A534,[1]TODAS!$A$1:$T$2027,5,0)</f>
        <v>2-2026-7544, 2-2026-7544</v>
      </c>
      <c r="J534" s="3" t="s">
        <v>28</v>
      </c>
      <c r="K534" s="3" t="s">
        <v>19</v>
      </c>
    </row>
    <row r="535" spans="1:11" ht="14.5" x14ac:dyDescent="0.35">
      <c r="A535" s="5" t="s">
        <v>571</v>
      </c>
      <c r="B535" s="27">
        <v>518402026</v>
      </c>
      <c r="C535" s="5" t="str" cm="1">
        <f t="array" ref="C535">_xlfn.IFS(D535="CORRESPONDENCIA","SUBSECRETARÍA CORPORATIVA",D535="SUBSECRETARIA CORPORATIVA","SUBSECRETARÍA CORPORATIVA",D535="BIENES Y SERVICIOS","SUBSECRETARÍA CORPORATIVA",D535="DIRECCION DE CONTRATACION","SUBSECRETARÍA CORPORATIVA",D535="DIRECCION ADMINISTRATIVA","SUBSECRETARÍA CORPORATIVA",D535="DIRECCION FINANCIERA","SUBSECRETARÍA CORPORATIVA",D535="TALENTO HUMANO","SUBSECRETARÍA CORPORATIVA",D535="GESTION DOCUMENTAL","SUBSECRETARÍA CORPORATIVA",D535="SUBSECRETARIA DE VIVIENDA","SUBSECRETARÍA DE VIVIENDA",D535="DIRECCION DE APOYO A LA CONSTRUCCION","SUBSECRETARÍA DE VIVIENDA",D535="DIRECCION DE FINANCIACION DE VIVIENDA","SUBSECRETARÍA DE VIVIENDA",D535="DIRECCION DE MEJORAMIENTO HABITACIONAL","SUBSECRETARÍA DE VIVIENDA",D535="SUBDIRECCION DE RECURSOS PRIVADOS","SUBSECRETARÍA DE VIVIENDA",D535="SUBSECRETARIA DE PLANEACION Y POLITICAS","SUBSECRETARÍA DE PLANEACIÓN Y POLÍTICAS",D535="DIRECCION DE INFORMACION DE POLITICAS PUBLICAS","SUBSECRETARÍA DE PLANEACIÓN Y POLÍTICAS",D535="DIRECCION DE SERVICIOS PUBLICOS","SUBSECRETARÍA DE PLANEACIÓN Y POLÍTICAS",D535="DIRECCION DE GESTION DEL SUELO","SUBSECRETARÍA DE PLANEACIÓN Y POLÍTICAS",D535="SUBSECRETARIA DE INVESTIGACIONES Y CONTROL DE VIVIENDA","SUBSECRETARÍA DE INSPECCIÓN, VIGILANCIA Y CONTROL DE VIVIENDA",D535="DIRECCION DE PREVENCION, ARRENDAMIENTO Y CONTROL DE ENAJENACION","SUBSECRETARÍA DE INSPECCIÓN, VIGILANCIA Y CONTROL DE VIVIENDA",D535="DIRECCION DE INVESTIGACIONES Y CONTROL DE VIVIENDA","SUBSECRETARÍA DE INSPECCIÓN, VIGILANCIA Y CONTROL DE VIVIENDA",D535="SUBSECRETARIA DE INSPECCION, VIGILANCIA Y CONTROL DE VIVIENDA","SUBSECRETARÍA DE INSPECCIÓN, VIGILANCIA Y CONTROL DE VIVIENDA",D535="DESPACHO","DESPACHO DE LA SECRETARÍA",D535="DESPACHO DE LA SECRETARIA","DESPACHO DE LA SECRETARÍA",D535="SUBSECRETARIA JURIDICA","SUBSECRETARÍA JURÍDICA",D535="OFICINA DE CONTROL INTERNO","OFICINA DE CONTROL INTERNO",D535="OFICINA DE CONTROL DISCIPLINARIO INTERNO","OFICINA DE CONTROL DISCIPLINARIO INTERNO",D535="OFICINA ASESORA DE COMUNICACIONES","OFICINA ASESORA DE COMUNICACIONES",D535="SUBSECRETARIA DE INTERVENCIONES INTEGRALES","SUBSECRETARÍA DE INTERVENCIONES INTEGRALES",D535="DIRECCION DE HABITAT Y ENTORNOS","SUBSECRETARÍA DE INTERVENCIONES INTEGRALES",D535="DIRECCION DE OPERACIONES","SUBSECRETARÍA DE INTERVENCIONES INTEGRALES",D535="DIRECCION DE ESTRUCTURACION DE PROYECTOS","SUBSECRETARÍA DE INTERVENCIONES INTEGRALES",D535="OFICINA ASESORA DE PLANEACION","OFICINA ASESORA DE PLANEACIÓN",D535="OFICINA DE PARTICIPACION Y RELACIONAMIENTO CON LA CIUDADANIA","OFICINA DE PARTICIPACIÓN Y RELACIONAMIENTO CON LA CIUDADANÍA",D535="SERVICIO A LA CIUDADANIA","OFICINA DE PARTICIPACIÓN Y RELACIONAMIENTO CON LA CIUDADANÍA",D535="OFICINA DE TECNOLOGIA Y TRANSFORMACION DIGITAL","OFICINA DE TECNOLOGÍA Y TRANSFORMACIÓN DIGITAL")</f>
        <v>SUBSECRETARÍA DE VIVIENDA</v>
      </c>
      <c r="D535" s="5" t="str">
        <f>VLOOKUP(A535,[1]TODAS!$A$1:$T$2027,8,0)</f>
        <v>DIRECCION DE FINANCIACION DE VIVIENDA</v>
      </c>
      <c r="E535" s="6">
        <v>46048</v>
      </c>
      <c r="F535" s="6">
        <f>VLOOKUP(A535,[1]TODAS!$A$1:$T$2027,6,0)</f>
        <v>46051</v>
      </c>
      <c r="G535" s="27">
        <f>NETWORKDAYS(E535,F535,FESTIVOS!$A$17:$A$51)-1</f>
        <v>3</v>
      </c>
      <c r="H535" s="17" t="str">
        <f>VLOOKUP(A535,[1]TODAS!$A$1:$T$2027,14,0)</f>
        <v>FINALIZADO</v>
      </c>
      <c r="I535" s="6" t="str">
        <f>VLOOKUP(A535,[1]TODAS!$A$1:$T$2027,5,0)</f>
        <v>2-2026-5796, 2-2026-5796</v>
      </c>
      <c r="J535" s="3" t="s">
        <v>28</v>
      </c>
      <c r="K535" s="3" t="s">
        <v>19</v>
      </c>
    </row>
    <row r="536" spans="1:11" ht="14.5" x14ac:dyDescent="0.35">
      <c r="A536" s="5" t="s">
        <v>572</v>
      </c>
      <c r="B536" s="27">
        <v>520482026</v>
      </c>
      <c r="C536" s="5" t="str" cm="1">
        <f t="array" ref="C536">_xlfn.IFS(D536="CORRESPONDENCIA","SUBSECRETARÍA CORPORATIVA",D536="SUBSECRETARIA CORPORATIVA","SUBSECRETARÍA CORPORATIVA",D536="BIENES Y SERVICIOS","SUBSECRETARÍA CORPORATIVA",D536="DIRECCION DE CONTRATACION","SUBSECRETARÍA CORPORATIVA",D536="DIRECCION ADMINISTRATIVA","SUBSECRETARÍA CORPORATIVA",D536="DIRECCION FINANCIERA","SUBSECRETARÍA CORPORATIVA",D536="TALENTO HUMANO","SUBSECRETARÍA CORPORATIVA",D536="GESTION DOCUMENTAL","SUBSECRETARÍA CORPORATIVA",D536="SUBSECRETARIA DE VIVIENDA","SUBSECRETARÍA DE VIVIENDA",D536="DIRECCION DE APOYO A LA CONSTRUCCION","SUBSECRETARÍA DE VIVIENDA",D536="DIRECCION DE FINANCIACION DE VIVIENDA","SUBSECRETARÍA DE VIVIENDA",D536="DIRECCION DE MEJORAMIENTO HABITACIONAL","SUBSECRETARÍA DE VIVIENDA",D536="SUBDIRECCION DE RECURSOS PRIVADOS","SUBSECRETARÍA DE VIVIENDA",D536="SUBSECRETARIA DE PLANEACION Y POLITICAS","SUBSECRETARÍA DE PLANEACIÓN Y POLÍTICAS",D536="DIRECCION DE INFORMACION DE POLITICAS PUBLICAS","SUBSECRETARÍA DE PLANEACIÓN Y POLÍTICAS",D536="DIRECCION DE SERVICIOS PUBLICOS","SUBSECRETARÍA DE PLANEACIÓN Y POLÍTICAS",D536="DIRECCION DE GESTION DEL SUELO","SUBSECRETARÍA DE PLANEACIÓN Y POLÍTICAS",D536="SUBSECRETARIA DE INVESTIGACIONES Y CONTROL DE VIVIENDA","SUBSECRETARÍA DE INSPECCIÓN, VIGILANCIA Y CONTROL DE VIVIENDA",D536="DIRECCION DE PREVENCION, ARRENDAMIENTO Y CONTROL DE ENAJENACION","SUBSECRETARÍA DE INSPECCIÓN, VIGILANCIA Y CONTROL DE VIVIENDA",D536="DIRECCION DE INVESTIGACIONES Y CONTROL DE VIVIENDA","SUBSECRETARÍA DE INSPECCIÓN, VIGILANCIA Y CONTROL DE VIVIENDA",D536="SUBSECRETARIA DE INSPECCION, VIGILANCIA Y CONTROL DE VIVIENDA","SUBSECRETARÍA DE INSPECCIÓN, VIGILANCIA Y CONTROL DE VIVIENDA",D536="DESPACHO","DESPACHO DE LA SECRETARÍA",D536="DESPACHO DE LA SECRETARIA","DESPACHO DE LA SECRETARÍA",D536="SUBSECRETARIA JURIDICA","SUBSECRETARÍA JURÍDICA",D536="OFICINA DE CONTROL INTERNO","OFICINA DE CONTROL INTERNO",D536="OFICINA DE CONTROL DISCIPLINARIO INTERNO","OFICINA DE CONTROL DISCIPLINARIO INTERNO",D536="OFICINA ASESORA DE COMUNICACIONES","OFICINA ASESORA DE COMUNICACIONES",D536="SUBSECRETARIA DE INTERVENCIONES INTEGRALES","SUBSECRETARÍA DE INTERVENCIONES INTEGRALES",D536="DIRECCION DE HABITAT Y ENTORNOS","SUBSECRETARÍA DE INTERVENCIONES INTEGRALES",D536="DIRECCION DE OPERACIONES","SUBSECRETARÍA DE INTERVENCIONES INTEGRALES",D536="DIRECCION DE ESTRUCTURACION DE PROYECTOS","SUBSECRETARÍA DE INTERVENCIONES INTEGRALES",D536="OFICINA ASESORA DE PLANEACION","OFICINA ASESORA DE PLANEACIÓN",D536="OFICINA DE PARTICIPACION Y RELACIONAMIENTO CON LA CIUDADANIA","OFICINA DE PARTICIPACIÓN Y RELACIONAMIENTO CON LA CIUDADANÍA",D536="SERVICIO A LA CIUDADANIA","OFICINA DE PARTICIPACIÓN Y RELACIONAMIENTO CON LA CIUDADANÍA",D536="OFICINA DE TECNOLOGIA Y TRANSFORMACION DIGITAL","OFICINA DE TECNOLOGÍA Y TRANSFORMACIÓN DIGITAL")</f>
        <v>OFICINA DE PARTICIPACIÓN Y RELACIONAMIENTO CON LA CIUDADANÍA</v>
      </c>
      <c r="D536" s="5" t="str">
        <f>VLOOKUP(A536,[1]TODAS!$A$1:$T$2027,8,0)</f>
        <v>SERVICIO A LA CIUDADANIA</v>
      </c>
      <c r="E536" s="6">
        <v>46048</v>
      </c>
      <c r="F536" s="6">
        <f>VLOOKUP(A536,[1]TODAS!$A$1:$T$2027,6,0)</f>
        <v>46055</v>
      </c>
      <c r="G536" s="27">
        <f>NETWORKDAYS(E536,F536,FESTIVOS!$A$17:$A$51)-1</f>
        <v>5</v>
      </c>
      <c r="H536" s="17" t="str">
        <f>VLOOKUP(A536,[1]TODAS!$A$1:$T$2027,14,0)</f>
        <v>FINALIZADO</v>
      </c>
      <c r="I536" s="6" t="str">
        <f>VLOOKUP(A536,[1]TODAS!$A$1:$T$2027,5,0)</f>
        <v>2-2026-6550, 2-2026-6550</v>
      </c>
      <c r="J536" s="3" t="s">
        <v>27</v>
      </c>
      <c r="K536" s="3" t="s">
        <v>19</v>
      </c>
    </row>
    <row r="537" spans="1:11" ht="14.5" x14ac:dyDescent="0.35">
      <c r="A537" s="5" t="s">
        <v>573</v>
      </c>
      <c r="B537" s="27">
        <v>522012026</v>
      </c>
      <c r="C537" s="5" t="str" cm="1">
        <f t="array" ref="C537">_xlfn.IFS(D537="CORRESPONDENCIA","SUBSECRETARÍA CORPORATIVA",D537="SUBSECRETARIA CORPORATIVA","SUBSECRETARÍA CORPORATIVA",D537="BIENES Y SERVICIOS","SUBSECRETARÍA CORPORATIVA",D537="DIRECCION DE CONTRATACION","SUBSECRETARÍA CORPORATIVA",D537="DIRECCION ADMINISTRATIVA","SUBSECRETARÍA CORPORATIVA",D537="DIRECCION FINANCIERA","SUBSECRETARÍA CORPORATIVA",D537="TALENTO HUMANO","SUBSECRETARÍA CORPORATIVA",D537="GESTION DOCUMENTAL","SUBSECRETARÍA CORPORATIVA",D537="SUBSECRETARIA DE VIVIENDA","SUBSECRETARÍA DE VIVIENDA",D537="DIRECCION DE APOYO A LA CONSTRUCCION","SUBSECRETARÍA DE VIVIENDA",D537="DIRECCION DE FINANCIACION DE VIVIENDA","SUBSECRETARÍA DE VIVIENDA",D537="DIRECCION DE MEJORAMIENTO HABITACIONAL","SUBSECRETARÍA DE VIVIENDA",D537="SUBDIRECCION DE RECURSOS PRIVADOS","SUBSECRETARÍA DE VIVIENDA",D537="SUBSECRETARIA DE PLANEACION Y POLITICAS","SUBSECRETARÍA DE PLANEACIÓN Y POLÍTICAS",D537="DIRECCION DE INFORMACION DE POLITICAS PUBLICAS","SUBSECRETARÍA DE PLANEACIÓN Y POLÍTICAS",D537="DIRECCION DE SERVICIOS PUBLICOS","SUBSECRETARÍA DE PLANEACIÓN Y POLÍTICAS",D537="DIRECCION DE GESTION DEL SUELO","SUBSECRETARÍA DE PLANEACIÓN Y POLÍTICAS",D537="SUBSECRETARIA DE INVESTIGACIONES Y CONTROL DE VIVIENDA","SUBSECRETARÍA DE INSPECCIÓN, VIGILANCIA Y CONTROL DE VIVIENDA",D537="DIRECCION DE PREVENCION, ARRENDAMIENTO Y CONTROL DE ENAJENACION","SUBSECRETARÍA DE INSPECCIÓN, VIGILANCIA Y CONTROL DE VIVIENDA",D537="DIRECCION DE INVESTIGACIONES Y CONTROL DE VIVIENDA","SUBSECRETARÍA DE INSPECCIÓN, VIGILANCIA Y CONTROL DE VIVIENDA",D537="SUBSECRETARIA DE INSPECCION, VIGILANCIA Y CONTROL DE VIVIENDA","SUBSECRETARÍA DE INSPECCIÓN, VIGILANCIA Y CONTROL DE VIVIENDA",D537="DESPACHO","DESPACHO DE LA SECRETARÍA",D537="DESPACHO DE LA SECRETARIA","DESPACHO DE LA SECRETARÍA",D537="SUBSECRETARIA JURIDICA","SUBSECRETARÍA JURÍDICA",D537="OFICINA DE CONTROL INTERNO","OFICINA DE CONTROL INTERNO",D537="OFICINA DE CONTROL DISCIPLINARIO INTERNO","OFICINA DE CONTROL DISCIPLINARIO INTERNO",D537="OFICINA ASESORA DE COMUNICACIONES","OFICINA ASESORA DE COMUNICACIONES",D537="SUBSECRETARIA DE INTERVENCIONES INTEGRALES","SUBSECRETARÍA DE INTERVENCIONES INTEGRALES",D537="DIRECCION DE HABITAT Y ENTORNOS","SUBSECRETARÍA DE INTERVENCIONES INTEGRALES",D537="DIRECCION DE OPERACIONES","SUBSECRETARÍA DE INTERVENCIONES INTEGRALES",D537="DIRECCION DE ESTRUCTURACION DE PROYECTOS","SUBSECRETARÍA DE INTERVENCIONES INTEGRALES",D537="OFICINA ASESORA DE PLANEACION","OFICINA ASESORA DE PLANEACIÓN",D537="OFICINA DE PARTICIPACION Y RELACIONAMIENTO CON LA CIUDADANIA","OFICINA DE PARTICIPACIÓN Y RELACIONAMIENTO CON LA CIUDADANÍA",D537="SERVICIO A LA CIUDADANIA","OFICINA DE PARTICIPACIÓN Y RELACIONAMIENTO CON LA CIUDADANÍA",D537="OFICINA DE TECNOLOGIA Y TRANSFORMACION DIGITAL","OFICINA DE TECNOLOGÍA Y TRANSFORMACIÓN DIGITAL")</f>
        <v>SUBSECRETARÍA DE VIVIENDA</v>
      </c>
      <c r="D537" s="5" t="str">
        <f>VLOOKUP(A537,[1]TODAS!$A$1:$T$2027,8,0)</f>
        <v>DIRECCION DE FINANCIACION DE VIVIENDA</v>
      </c>
      <c r="E537" s="6">
        <v>46048</v>
      </c>
      <c r="F537" s="6">
        <f>VLOOKUP(A537,[1]TODAS!$A$1:$T$2027,6,0)</f>
        <v>46059</v>
      </c>
      <c r="G537" s="27">
        <f>NETWORKDAYS(E537,F537,FESTIVOS!$A$17:$A$51)-1</f>
        <v>9</v>
      </c>
      <c r="H537" s="17" t="str">
        <f>VLOOKUP(A537,[1]TODAS!$A$1:$T$2027,14,0)</f>
        <v>FINALIZADO</v>
      </c>
      <c r="I537" s="6" t="str">
        <f>VLOOKUP(A537,[1]TODAS!$A$1:$T$2027,5,0)</f>
        <v>2-2026-7545, 2-2026-7545</v>
      </c>
      <c r="J537" s="3" t="s">
        <v>28</v>
      </c>
      <c r="K537" s="3" t="s">
        <v>19</v>
      </c>
    </row>
    <row r="538" spans="1:11" ht="14.5" x14ac:dyDescent="0.35">
      <c r="A538" s="5" t="s">
        <v>574</v>
      </c>
      <c r="B538" s="27">
        <v>522072026</v>
      </c>
      <c r="C538" s="5" t="str" cm="1">
        <f t="array" ref="C538">_xlfn.IFS(D538="CORRESPONDENCIA","SUBSECRETARÍA CORPORATIVA",D538="SUBSECRETARIA CORPORATIVA","SUBSECRETARÍA CORPORATIVA",D538="BIENES Y SERVICIOS","SUBSECRETARÍA CORPORATIVA",D538="DIRECCION DE CONTRATACION","SUBSECRETARÍA CORPORATIVA",D538="DIRECCION ADMINISTRATIVA","SUBSECRETARÍA CORPORATIVA",D538="DIRECCION FINANCIERA","SUBSECRETARÍA CORPORATIVA",D538="TALENTO HUMANO","SUBSECRETARÍA CORPORATIVA",D538="GESTION DOCUMENTAL","SUBSECRETARÍA CORPORATIVA",D538="SUBSECRETARIA DE VIVIENDA","SUBSECRETARÍA DE VIVIENDA",D538="DIRECCION DE APOYO A LA CONSTRUCCION","SUBSECRETARÍA DE VIVIENDA",D538="DIRECCION DE FINANCIACION DE VIVIENDA","SUBSECRETARÍA DE VIVIENDA",D538="DIRECCION DE MEJORAMIENTO HABITACIONAL","SUBSECRETARÍA DE VIVIENDA",D538="SUBDIRECCION DE RECURSOS PRIVADOS","SUBSECRETARÍA DE VIVIENDA",D538="SUBSECRETARIA DE PLANEACION Y POLITICAS","SUBSECRETARÍA DE PLANEACIÓN Y POLÍTICAS",D538="DIRECCION DE INFORMACION DE POLITICAS PUBLICAS","SUBSECRETARÍA DE PLANEACIÓN Y POLÍTICAS",D538="DIRECCION DE SERVICIOS PUBLICOS","SUBSECRETARÍA DE PLANEACIÓN Y POLÍTICAS",D538="DIRECCION DE GESTION DEL SUELO","SUBSECRETARÍA DE PLANEACIÓN Y POLÍTICAS",D538="SUBSECRETARIA DE INVESTIGACIONES Y CONTROL DE VIVIENDA","SUBSECRETARÍA DE INSPECCIÓN, VIGILANCIA Y CONTROL DE VIVIENDA",D538="DIRECCION DE PREVENCION, ARRENDAMIENTO Y CONTROL DE ENAJENACION","SUBSECRETARÍA DE INSPECCIÓN, VIGILANCIA Y CONTROL DE VIVIENDA",D538="DIRECCION DE INVESTIGACIONES Y CONTROL DE VIVIENDA","SUBSECRETARÍA DE INSPECCIÓN, VIGILANCIA Y CONTROL DE VIVIENDA",D538="SUBSECRETARIA DE INSPECCION, VIGILANCIA Y CONTROL DE VIVIENDA","SUBSECRETARÍA DE INSPECCIÓN, VIGILANCIA Y CONTROL DE VIVIENDA",D538="DESPACHO","DESPACHO DE LA SECRETARÍA",D538="DESPACHO DE LA SECRETARIA","DESPACHO DE LA SECRETARÍA",D538="SUBSECRETARIA JURIDICA","SUBSECRETARÍA JURÍDICA",D538="OFICINA DE CONTROL INTERNO","OFICINA DE CONTROL INTERNO",D538="OFICINA DE CONTROL DISCIPLINARIO INTERNO","OFICINA DE CONTROL DISCIPLINARIO INTERNO",D538="OFICINA ASESORA DE COMUNICACIONES","OFICINA ASESORA DE COMUNICACIONES",D538="SUBSECRETARIA DE INTERVENCIONES INTEGRALES","SUBSECRETARÍA DE INTERVENCIONES INTEGRALES",D538="DIRECCION DE HABITAT Y ENTORNOS","SUBSECRETARÍA DE INTERVENCIONES INTEGRALES",D538="DIRECCION DE OPERACIONES","SUBSECRETARÍA DE INTERVENCIONES INTEGRALES",D538="DIRECCION DE ESTRUCTURACION DE PROYECTOS","SUBSECRETARÍA DE INTERVENCIONES INTEGRALES",D538="OFICINA ASESORA DE PLANEACION","OFICINA ASESORA DE PLANEACIÓN",D538="OFICINA DE PARTICIPACION Y RELACIONAMIENTO CON LA CIUDADANIA","OFICINA DE PARTICIPACIÓN Y RELACIONAMIENTO CON LA CIUDADANÍA",D538="SERVICIO A LA CIUDADANIA","OFICINA DE PARTICIPACIÓN Y RELACIONAMIENTO CON LA CIUDADANÍA",D538="OFICINA DE TECNOLOGIA Y TRANSFORMACION DIGITAL","OFICINA DE TECNOLOGÍA Y TRANSFORMACIÓN DIGITAL")</f>
        <v>SUBSECRETARÍA DE VIVIENDA</v>
      </c>
      <c r="D538" s="5" t="str">
        <f>VLOOKUP(A538,[1]TODAS!$A$1:$T$2027,8,0)</f>
        <v>DIRECCION DE MEJORAMIENTO HABITACIONAL</v>
      </c>
      <c r="E538" s="6">
        <v>46048</v>
      </c>
      <c r="F538" s="6">
        <f>VLOOKUP(A538,[1]TODAS!$A$1:$T$2027,6,0)</f>
        <v>46062</v>
      </c>
      <c r="G538" s="27">
        <f>NETWORKDAYS(E538,F538,FESTIVOS!$A$17:$A$51)-1</f>
        <v>10</v>
      </c>
      <c r="H538" s="17" t="str">
        <f>VLOOKUP(A538,[1]TODAS!$A$1:$T$2027,14,0)</f>
        <v>FINALIZADO</v>
      </c>
      <c r="I538" s="6" t="str">
        <f>VLOOKUP(A538,[1]TODAS!$A$1:$T$2027,5,0)</f>
        <v>2-2026-7901, 2-2026-7901</v>
      </c>
      <c r="J538" s="3" t="s">
        <v>28</v>
      </c>
      <c r="K538" s="3" t="s">
        <v>19</v>
      </c>
    </row>
    <row r="539" spans="1:11" ht="14.5" x14ac:dyDescent="0.35">
      <c r="A539" s="5" t="s">
        <v>575</v>
      </c>
      <c r="B539" s="27">
        <v>522622026</v>
      </c>
      <c r="C539" s="5" t="str" cm="1">
        <f t="array" ref="C539">_xlfn.IFS(D539="CORRESPONDENCIA","SUBSECRETARÍA CORPORATIVA",D539="SUBSECRETARIA CORPORATIVA","SUBSECRETARÍA CORPORATIVA",D539="BIENES Y SERVICIOS","SUBSECRETARÍA CORPORATIVA",D539="DIRECCION DE CONTRATACION","SUBSECRETARÍA CORPORATIVA",D539="DIRECCION ADMINISTRATIVA","SUBSECRETARÍA CORPORATIVA",D539="DIRECCION FINANCIERA","SUBSECRETARÍA CORPORATIVA",D539="TALENTO HUMANO","SUBSECRETARÍA CORPORATIVA",D539="GESTION DOCUMENTAL","SUBSECRETARÍA CORPORATIVA",D539="SUBSECRETARIA DE VIVIENDA","SUBSECRETARÍA DE VIVIENDA",D539="DIRECCION DE APOYO A LA CONSTRUCCION","SUBSECRETARÍA DE VIVIENDA",D539="DIRECCION DE FINANCIACION DE VIVIENDA","SUBSECRETARÍA DE VIVIENDA",D539="DIRECCION DE MEJORAMIENTO HABITACIONAL","SUBSECRETARÍA DE VIVIENDA",D539="SUBDIRECCION DE RECURSOS PRIVADOS","SUBSECRETARÍA DE VIVIENDA",D539="SUBSECRETARIA DE PLANEACION Y POLITICAS","SUBSECRETARÍA DE PLANEACIÓN Y POLÍTICAS",D539="DIRECCION DE INFORMACION DE POLITICAS PUBLICAS","SUBSECRETARÍA DE PLANEACIÓN Y POLÍTICAS",D539="DIRECCION DE SERVICIOS PUBLICOS","SUBSECRETARÍA DE PLANEACIÓN Y POLÍTICAS",D539="DIRECCION DE GESTION DEL SUELO","SUBSECRETARÍA DE PLANEACIÓN Y POLÍTICAS",D539="SUBSECRETARIA DE INVESTIGACIONES Y CONTROL DE VIVIENDA","SUBSECRETARÍA DE INSPECCIÓN, VIGILANCIA Y CONTROL DE VIVIENDA",D539="DIRECCION DE PREVENCION, ARRENDAMIENTO Y CONTROL DE ENAJENACION","SUBSECRETARÍA DE INSPECCIÓN, VIGILANCIA Y CONTROL DE VIVIENDA",D539="DIRECCION DE INVESTIGACIONES Y CONTROL DE VIVIENDA","SUBSECRETARÍA DE INSPECCIÓN, VIGILANCIA Y CONTROL DE VIVIENDA",D539="SUBSECRETARIA DE INSPECCION, VIGILANCIA Y CONTROL DE VIVIENDA","SUBSECRETARÍA DE INSPECCIÓN, VIGILANCIA Y CONTROL DE VIVIENDA",D539="DESPACHO","DESPACHO DE LA SECRETARÍA",D539="DESPACHO DE LA SECRETARIA","DESPACHO DE LA SECRETARÍA",D539="SUBSECRETARIA JURIDICA","SUBSECRETARÍA JURÍDICA",D539="OFICINA DE CONTROL INTERNO","OFICINA DE CONTROL INTERNO",D539="OFICINA DE CONTROL DISCIPLINARIO INTERNO","OFICINA DE CONTROL DISCIPLINARIO INTERNO",D539="OFICINA ASESORA DE COMUNICACIONES","OFICINA ASESORA DE COMUNICACIONES",D539="SUBSECRETARIA DE INTERVENCIONES INTEGRALES","SUBSECRETARÍA DE INTERVENCIONES INTEGRALES",D539="DIRECCION DE HABITAT Y ENTORNOS","SUBSECRETARÍA DE INTERVENCIONES INTEGRALES",D539="DIRECCION DE OPERACIONES","SUBSECRETARÍA DE INTERVENCIONES INTEGRALES",D539="DIRECCION DE ESTRUCTURACION DE PROYECTOS","SUBSECRETARÍA DE INTERVENCIONES INTEGRALES",D539="OFICINA ASESORA DE PLANEACION","OFICINA ASESORA DE PLANEACIÓN",D539="OFICINA DE PARTICIPACION Y RELACIONAMIENTO CON LA CIUDADANIA","OFICINA DE PARTICIPACIÓN Y RELACIONAMIENTO CON LA CIUDADANÍA",D539="SERVICIO A LA CIUDADANIA","OFICINA DE PARTICIPACIÓN Y RELACIONAMIENTO CON LA CIUDADANÍA",D539="OFICINA DE TECNOLOGIA Y TRANSFORMACION DIGITAL","OFICINA DE TECNOLOGÍA Y TRANSFORMACIÓN DIGITAL")</f>
        <v>SUBSECRETARÍA DE VIVIENDA</v>
      </c>
      <c r="D539" s="5" t="str">
        <f>VLOOKUP(A539,[1]TODAS!$A$1:$T$2027,8,0)</f>
        <v>DIRECCION DE FINANCIACION DE VIVIENDA</v>
      </c>
      <c r="E539" s="6">
        <v>46048</v>
      </c>
      <c r="F539" s="6">
        <f>VLOOKUP(A539,[1]TODAS!$A$1:$T$2027,6,0)</f>
        <v>46055</v>
      </c>
      <c r="G539" s="27">
        <f>NETWORKDAYS(E539,F539,FESTIVOS!$A$17:$A$51)-1</f>
        <v>5</v>
      </c>
      <c r="H539" s="17" t="str">
        <f>VLOOKUP(A539,[1]TODAS!$A$1:$T$2027,14,0)</f>
        <v>FINALIZADO</v>
      </c>
      <c r="I539" s="6" t="str">
        <f>VLOOKUP(A539,[1]TODAS!$A$1:$T$2027,5,0)</f>
        <v>2-2026-6390, 2-2026-6390</v>
      </c>
      <c r="J539" s="3" t="s">
        <v>28</v>
      </c>
      <c r="K539" s="3" t="s">
        <v>19</v>
      </c>
    </row>
    <row r="540" spans="1:11" ht="14.5" x14ac:dyDescent="0.35">
      <c r="A540" s="5" t="s">
        <v>576</v>
      </c>
      <c r="B540" s="27">
        <v>522672026</v>
      </c>
      <c r="C540" s="5" t="str" cm="1">
        <f t="array" ref="C540">_xlfn.IFS(D540="CORRESPONDENCIA","SUBSECRETARÍA CORPORATIVA",D540="SUBSECRETARIA CORPORATIVA","SUBSECRETARÍA CORPORATIVA",D540="BIENES Y SERVICIOS","SUBSECRETARÍA CORPORATIVA",D540="DIRECCION DE CONTRATACION","SUBSECRETARÍA CORPORATIVA",D540="DIRECCION ADMINISTRATIVA","SUBSECRETARÍA CORPORATIVA",D540="DIRECCION FINANCIERA","SUBSECRETARÍA CORPORATIVA",D540="TALENTO HUMANO","SUBSECRETARÍA CORPORATIVA",D540="GESTION DOCUMENTAL","SUBSECRETARÍA CORPORATIVA",D540="SUBSECRETARIA DE VIVIENDA","SUBSECRETARÍA DE VIVIENDA",D540="DIRECCION DE APOYO A LA CONSTRUCCION","SUBSECRETARÍA DE VIVIENDA",D540="DIRECCION DE FINANCIACION DE VIVIENDA","SUBSECRETARÍA DE VIVIENDA",D540="DIRECCION DE MEJORAMIENTO HABITACIONAL","SUBSECRETARÍA DE VIVIENDA",D540="SUBDIRECCION DE RECURSOS PRIVADOS","SUBSECRETARÍA DE VIVIENDA",D540="SUBSECRETARIA DE PLANEACION Y POLITICAS","SUBSECRETARÍA DE PLANEACIÓN Y POLÍTICAS",D540="DIRECCION DE INFORMACION DE POLITICAS PUBLICAS","SUBSECRETARÍA DE PLANEACIÓN Y POLÍTICAS",D540="DIRECCION DE SERVICIOS PUBLICOS","SUBSECRETARÍA DE PLANEACIÓN Y POLÍTICAS",D540="DIRECCION DE GESTION DEL SUELO","SUBSECRETARÍA DE PLANEACIÓN Y POLÍTICAS",D540="SUBSECRETARIA DE INVESTIGACIONES Y CONTROL DE VIVIENDA","SUBSECRETARÍA DE INSPECCIÓN, VIGILANCIA Y CONTROL DE VIVIENDA",D540="DIRECCION DE PREVENCION, ARRENDAMIENTO Y CONTROL DE ENAJENACION","SUBSECRETARÍA DE INSPECCIÓN, VIGILANCIA Y CONTROL DE VIVIENDA",D540="DIRECCION DE INVESTIGACIONES Y CONTROL DE VIVIENDA","SUBSECRETARÍA DE INSPECCIÓN, VIGILANCIA Y CONTROL DE VIVIENDA",D540="SUBSECRETARIA DE INSPECCION, VIGILANCIA Y CONTROL DE VIVIENDA","SUBSECRETARÍA DE INSPECCIÓN, VIGILANCIA Y CONTROL DE VIVIENDA",D540="DESPACHO","DESPACHO DE LA SECRETARÍA",D540="DESPACHO DE LA SECRETARIA","DESPACHO DE LA SECRETARÍA",D540="SUBSECRETARIA JURIDICA","SUBSECRETARÍA JURÍDICA",D540="OFICINA DE CONTROL INTERNO","OFICINA DE CONTROL INTERNO",D540="OFICINA DE CONTROL DISCIPLINARIO INTERNO","OFICINA DE CONTROL DISCIPLINARIO INTERNO",D540="OFICINA ASESORA DE COMUNICACIONES","OFICINA ASESORA DE COMUNICACIONES",D540="SUBSECRETARIA DE INTERVENCIONES INTEGRALES","SUBSECRETARÍA DE INTERVENCIONES INTEGRALES",D540="DIRECCION DE HABITAT Y ENTORNOS","SUBSECRETARÍA DE INTERVENCIONES INTEGRALES",D540="DIRECCION DE OPERACIONES","SUBSECRETARÍA DE INTERVENCIONES INTEGRALES",D540="DIRECCION DE ESTRUCTURACION DE PROYECTOS","SUBSECRETARÍA DE INTERVENCIONES INTEGRALES",D540="OFICINA ASESORA DE PLANEACION","OFICINA ASESORA DE PLANEACIÓN",D540="OFICINA DE PARTICIPACION Y RELACIONAMIENTO CON LA CIUDADANIA","OFICINA DE PARTICIPACIÓN Y RELACIONAMIENTO CON LA CIUDADANÍA",D540="SERVICIO A LA CIUDADANIA","OFICINA DE PARTICIPACIÓN Y RELACIONAMIENTO CON LA CIUDADANÍA",D540="OFICINA DE TECNOLOGIA Y TRANSFORMACION DIGITAL","OFICINA DE TECNOLOGÍA Y TRANSFORMACIÓN DIGITAL")</f>
        <v>SUBSECRETARÍA DE VIVIENDA</v>
      </c>
      <c r="D540" s="5" t="str">
        <f>VLOOKUP(A540,[1]TODAS!$A$1:$T$2027,8,0)</f>
        <v>DIRECCION DE FINANCIACION DE VIVIENDA</v>
      </c>
      <c r="E540" s="6">
        <v>46048</v>
      </c>
      <c r="F540" s="6">
        <f>VLOOKUP(A540,[1]TODAS!$A$1:$T$2027,6,0)</f>
        <v>46051</v>
      </c>
      <c r="G540" s="27">
        <f>NETWORKDAYS(E540,F540,FESTIVOS!$A$17:$A$51)-1</f>
        <v>3</v>
      </c>
      <c r="H540" s="17" t="str">
        <f>VLOOKUP(A540,[1]TODAS!$A$1:$T$2027,14,0)</f>
        <v>FINALIZADO</v>
      </c>
      <c r="I540" s="6" t="str">
        <f>VLOOKUP(A540,[1]TODAS!$A$1:$T$2027,5,0)</f>
        <v>2-2026-5938, 2-2026-5938</v>
      </c>
      <c r="J540" s="3" t="s">
        <v>28</v>
      </c>
      <c r="K540" s="3" t="s">
        <v>19</v>
      </c>
    </row>
    <row r="541" spans="1:11" ht="14.5" x14ac:dyDescent="0.35">
      <c r="A541" s="5" t="s">
        <v>577</v>
      </c>
      <c r="B541" s="27">
        <v>522702026</v>
      </c>
      <c r="C541" s="5" t="str" cm="1">
        <f t="array" ref="C541">_xlfn.IFS(D541="CORRESPONDENCIA","SUBSECRETARÍA CORPORATIVA",D541="SUBSECRETARIA CORPORATIVA","SUBSECRETARÍA CORPORATIVA",D541="BIENES Y SERVICIOS","SUBSECRETARÍA CORPORATIVA",D541="DIRECCION DE CONTRATACION","SUBSECRETARÍA CORPORATIVA",D541="DIRECCION ADMINISTRATIVA","SUBSECRETARÍA CORPORATIVA",D541="DIRECCION FINANCIERA","SUBSECRETARÍA CORPORATIVA",D541="TALENTO HUMANO","SUBSECRETARÍA CORPORATIVA",D541="GESTION DOCUMENTAL","SUBSECRETARÍA CORPORATIVA",D541="SUBSECRETARIA DE VIVIENDA","SUBSECRETARÍA DE VIVIENDA",D541="DIRECCION DE APOYO A LA CONSTRUCCION","SUBSECRETARÍA DE VIVIENDA",D541="DIRECCION DE FINANCIACION DE VIVIENDA","SUBSECRETARÍA DE VIVIENDA",D541="DIRECCION DE MEJORAMIENTO HABITACIONAL","SUBSECRETARÍA DE VIVIENDA",D541="SUBDIRECCION DE RECURSOS PRIVADOS","SUBSECRETARÍA DE VIVIENDA",D541="SUBSECRETARIA DE PLANEACION Y POLITICAS","SUBSECRETARÍA DE PLANEACIÓN Y POLÍTICAS",D541="DIRECCION DE INFORMACION DE POLITICAS PUBLICAS","SUBSECRETARÍA DE PLANEACIÓN Y POLÍTICAS",D541="DIRECCION DE SERVICIOS PUBLICOS","SUBSECRETARÍA DE PLANEACIÓN Y POLÍTICAS",D541="DIRECCION DE GESTION DEL SUELO","SUBSECRETARÍA DE PLANEACIÓN Y POLÍTICAS",D541="SUBSECRETARIA DE INVESTIGACIONES Y CONTROL DE VIVIENDA","SUBSECRETARÍA DE INSPECCIÓN, VIGILANCIA Y CONTROL DE VIVIENDA",D541="DIRECCION DE PREVENCION, ARRENDAMIENTO Y CONTROL DE ENAJENACION","SUBSECRETARÍA DE INSPECCIÓN, VIGILANCIA Y CONTROL DE VIVIENDA",D541="DIRECCION DE INVESTIGACIONES Y CONTROL DE VIVIENDA","SUBSECRETARÍA DE INSPECCIÓN, VIGILANCIA Y CONTROL DE VIVIENDA",D541="SUBSECRETARIA DE INSPECCION, VIGILANCIA Y CONTROL DE VIVIENDA","SUBSECRETARÍA DE INSPECCIÓN, VIGILANCIA Y CONTROL DE VIVIENDA",D541="DESPACHO","DESPACHO DE LA SECRETARÍA",D541="DESPACHO DE LA SECRETARIA","DESPACHO DE LA SECRETARÍA",D541="SUBSECRETARIA JURIDICA","SUBSECRETARÍA JURÍDICA",D541="OFICINA DE CONTROL INTERNO","OFICINA DE CONTROL INTERNO",D541="OFICINA DE CONTROL DISCIPLINARIO INTERNO","OFICINA DE CONTROL DISCIPLINARIO INTERNO",D541="OFICINA ASESORA DE COMUNICACIONES","OFICINA ASESORA DE COMUNICACIONES",D541="SUBSECRETARIA DE INTERVENCIONES INTEGRALES","SUBSECRETARÍA DE INTERVENCIONES INTEGRALES",D541="DIRECCION DE HABITAT Y ENTORNOS","SUBSECRETARÍA DE INTERVENCIONES INTEGRALES",D541="DIRECCION DE OPERACIONES","SUBSECRETARÍA DE INTERVENCIONES INTEGRALES",D541="DIRECCION DE ESTRUCTURACION DE PROYECTOS","SUBSECRETARÍA DE INTERVENCIONES INTEGRALES",D541="OFICINA ASESORA DE PLANEACION","OFICINA ASESORA DE PLANEACIÓN",D541="OFICINA DE PARTICIPACION Y RELACIONAMIENTO CON LA CIUDADANIA","OFICINA DE PARTICIPACIÓN Y RELACIONAMIENTO CON LA CIUDADANÍA",D541="SERVICIO A LA CIUDADANIA","OFICINA DE PARTICIPACIÓN Y RELACIONAMIENTO CON LA CIUDADANÍA",D541="OFICINA DE TECNOLOGIA Y TRANSFORMACION DIGITAL","OFICINA DE TECNOLOGÍA Y TRANSFORMACIÓN DIGITAL")</f>
        <v>SUBSECRETARÍA DE VIVIENDA</v>
      </c>
      <c r="D541" s="5" t="str">
        <f>VLOOKUP(A541,[1]TODAS!$A$1:$T$2027,8,0)</f>
        <v>DIRECCION DE FINANCIACION DE VIVIENDA</v>
      </c>
      <c r="E541" s="6">
        <v>46048</v>
      </c>
      <c r="F541" s="6">
        <f>VLOOKUP(A541,[1]TODAS!$A$1:$T$2027,6,0)</f>
        <v>46055</v>
      </c>
      <c r="G541" s="27">
        <f>NETWORKDAYS(E541,F541,FESTIVOS!$A$17:$A$51)-1</f>
        <v>5</v>
      </c>
      <c r="H541" s="17" t="str">
        <f>VLOOKUP(A541,[1]TODAS!$A$1:$T$2027,14,0)</f>
        <v>FINALIZADO</v>
      </c>
      <c r="I541" s="6" t="str">
        <f>VLOOKUP(A541,[1]TODAS!$A$1:$T$2027,5,0)</f>
        <v>2-2026-6516, 2-2026-6516</v>
      </c>
      <c r="J541" s="3" t="s">
        <v>28</v>
      </c>
      <c r="K541" s="3" t="s">
        <v>19</v>
      </c>
    </row>
    <row r="542" spans="1:11" ht="14.5" x14ac:dyDescent="0.35">
      <c r="A542" s="5" t="s">
        <v>578</v>
      </c>
      <c r="B542" s="27">
        <v>523342026</v>
      </c>
      <c r="C542" s="5" t="str" cm="1">
        <f t="array" ref="C542">_xlfn.IFS(D542="CORRESPONDENCIA","SUBSECRETARÍA CORPORATIVA",D542="SUBSECRETARIA CORPORATIVA","SUBSECRETARÍA CORPORATIVA",D542="BIENES Y SERVICIOS","SUBSECRETARÍA CORPORATIVA",D542="DIRECCION DE CONTRATACION","SUBSECRETARÍA CORPORATIVA",D542="DIRECCION ADMINISTRATIVA","SUBSECRETARÍA CORPORATIVA",D542="DIRECCION FINANCIERA","SUBSECRETARÍA CORPORATIVA",D542="TALENTO HUMANO","SUBSECRETARÍA CORPORATIVA",D542="GESTION DOCUMENTAL","SUBSECRETARÍA CORPORATIVA",D542="SUBSECRETARIA DE VIVIENDA","SUBSECRETARÍA DE VIVIENDA",D542="DIRECCION DE APOYO A LA CONSTRUCCION","SUBSECRETARÍA DE VIVIENDA",D542="DIRECCION DE FINANCIACION DE VIVIENDA","SUBSECRETARÍA DE VIVIENDA",D542="DIRECCION DE MEJORAMIENTO HABITACIONAL","SUBSECRETARÍA DE VIVIENDA",D542="SUBDIRECCION DE RECURSOS PRIVADOS","SUBSECRETARÍA DE VIVIENDA",D542="SUBSECRETARIA DE PLANEACION Y POLITICAS","SUBSECRETARÍA DE PLANEACIÓN Y POLÍTICAS",D542="DIRECCION DE INFORMACION DE POLITICAS PUBLICAS","SUBSECRETARÍA DE PLANEACIÓN Y POLÍTICAS",D542="DIRECCION DE SERVICIOS PUBLICOS","SUBSECRETARÍA DE PLANEACIÓN Y POLÍTICAS",D542="DIRECCION DE GESTION DEL SUELO","SUBSECRETARÍA DE PLANEACIÓN Y POLÍTICAS",D542="SUBSECRETARIA DE INVESTIGACIONES Y CONTROL DE VIVIENDA","SUBSECRETARÍA DE INSPECCIÓN, VIGILANCIA Y CONTROL DE VIVIENDA",D542="DIRECCION DE PREVENCION, ARRENDAMIENTO Y CONTROL DE ENAJENACION","SUBSECRETARÍA DE INSPECCIÓN, VIGILANCIA Y CONTROL DE VIVIENDA",D542="DIRECCION DE INVESTIGACIONES Y CONTROL DE VIVIENDA","SUBSECRETARÍA DE INSPECCIÓN, VIGILANCIA Y CONTROL DE VIVIENDA",D542="SUBSECRETARIA DE INSPECCION, VIGILANCIA Y CONTROL DE VIVIENDA","SUBSECRETARÍA DE INSPECCIÓN, VIGILANCIA Y CONTROL DE VIVIENDA",D542="DESPACHO","DESPACHO DE LA SECRETARÍA",D542="DESPACHO DE LA SECRETARIA","DESPACHO DE LA SECRETARÍA",D542="SUBSECRETARIA JURIDICA","SUBSECRETARÍA JURÍDICA",D542="OFICINA DE CONTROL INTERNO","OFICINA DE CONTROL INTERNO",D542="OFICINA DE CONTROL DISCIPLINARIO INTERNO","OFICINA DE CONTROL DISCIPLINARIO INTERNO",D542="OFICINA ASESORA DE COMUNICACIONES","OFICINA ASESORA DE COMUNICACIONES",D542="SUBSECRETARIA DE INTERVENCIONES INTEGRALES","SUBSECRETARÍA DE INTERVENCIONES INTEGRALES",D542="DIRECCION DE HABITAT Y ENTORNOS","SUBSECRETARÍA DE INTERVENCIONES INTEGRALES",D542="DIRECCION DE OPERACIONES","SUBSECRETARÍA DE INTERVENCIONES INTEGRALES",D542="DIRECCION DE ESTRUCTURACION DE PROYECTOS","SUBSECRETARÍA DE INTERVENCIONES INTEGRALES",D542="OFICINA ASESORA DE PLANEACION","OFICINA ASESORA DE PLANEACIÓN",D542="OFICINA DE PARTICIPACION Y RELACIONAMIENTO CON LA CIUDADANIA","OFICINA DE PARTICIPACIÓN Y RELACIONAMIENTO CON LA CIUDADANÍA",D542="SERVICIO A LA CIUDADANIA","OFICINA DE PARTICIPACIÓN Y RELACIONAMIENTO CON LA CIUDADANÍA",D542="OFICINA DE TECNOLOGIA Y TRANSFORMACION DIGITAL","OFICINA DE TECNOLOGÍA Y TRANSFORMACIÓN DIGITAL")</f>
        <v>SUBSECRETARÍA DE VIVIENDA</v>
      </c>
      <c r="D542" s="5" t="str">
        <f>VLOOKUP(A542,[1]TODAS!$A$1:$T$2027,8,0)</f>
        <v>DIRECCION DE FINANCIACION DE VIVIENDA</v>
      </c>
      <c r="E542" s="6">
        <v>46048</v>
      </c>
      <c r="F542" s="6">
        <f>VLOOKUP(A542,[1]TODAS!$A$1:$T$2027,6,0)</f>
        <v>46055</v>
      </c>
      <c r="G542" s="27">
        <f>NETWORKDAYS(E542,F542,FESTIVOS!$A$17:$A$51)-1</f>
        <v>5</v>
      </c>
      <c r="H542" s="17" t="str">
        <f>VLOOKUP(A542,[1]TODAS!$A$1:$T$2027,14,0)</f>
        <v>FINALIZADO</v>
      </c>
      <c r="I542" s="6" t="str">
        <f>VLOOKUP(A542,[1]TODAS!$A$1:$T$2027,5,0)</f>
        <v>2-2026-6513, 2-2026-6513</v>
      </c>
      <c r="J542" s="3" t="s">
        <v>28</v>
      </c>
      <c r="K542" s="3" t="s">
        <v>19</v>
      </c>
    </row>
    <row r="543" spans="1:11" ht="14.5" x14ac:dyDescent="0.35">
      <c r="A543" s="5" t="s">
        <v>579</v>
      </c>
      <c r="B543" s="27">
        <v>523882026</v>
      </c>
      <c r="C543" s="5" t="str" cm="1">
        <f t="array" ref="C543">_xlfn.IFS(D543="CORRESPONDENCIA","SUBSECRETARÍA CORPORATIVA",D543="SUBSECRETARIA CORPORATIVA","SUBSECRETARÍA CORPORATIVA",D543="BIENES Y SERVICIOS","SUBSECRETARÍA CORPORATIVA",D543="DIRECCION DE CONTRATACION","SUBSECRETARÍA CORPORATIVA",D543="DIRECCION ADMINISTRATIVA","SUBSECRETARÍA CORPORATIVA",D543="DIRECCION FINANCIERA","SUBSECRETARÍA CORPORATIVA",D543="TALENTO HUMANO","SUBSECRETARÍA CORPORATIVA",D543="GESTION DOCUMENTAL","SUBSECRETARÍA CORPORATIVA",D543="SUBSECRETARIA DE VIVIENDA","SUBSECRETARÍA DE VIVIENDA",D543="DIRECCION DE APOYO A LA CONSTRUCCION","SUBSECRETARÍA DE VIVIENDA",D543="DIRECCION DE FINANCIACION DE VIVIENDA","SUBSECRETARÍA DE VIVIENDA",D543="DIRECCION DE MEJORAMIENTO HABITACIONAL","SUBSECRETARÍA DE VIVIENDA",D543="SUBDIRECCION DE RECURSOS PRIVADOS","SUBSECRETARÍA DE VIVIENDA",D543="SUBSECRETARIA DE PLANEACION Y POLITICAS","SUBSECRETARÍA DE PLANEACIÓN Y POLÍTICAS",D543="DIRECCION DE INFORMACION DE POLITICAS PUBLICAS","SUBSECRETARÍA DE PLANEACIÓN Y POLÍTICAS",D543="DIRECCION DE SERVICIOS PUBLICOS","SUBSECRETARÍA DE PLANEACIÓN Y POLÍTICAS",D543="DIRECCION DE GESTION DEL SUELO","SUBSECRETARÍA DE PLANEACIÓN Y POLÍTICAS",D543="SUBSECRETARIA DE INVESTIGACIONES Y CONTROL DE VIVIENDA","SUBSECRETARÍA DE INSPECCIÓN, VIGILANCIA Y CONTROL DE VIVIENDA",D543="DIRECCION DE PREVENCION, ARRENDAMIENTO Y CONTROL DE ENAJENACION","SUBSECRETARÍA DE INSPECCIÓN, VIGILANCIA Y CONTROL DE VIVIENDA",D543="DIRECCION DE INVESTIGACIONES Y CONTROL DE VIVIENDA","SUBSECRETARÍA DE INSPECCIÓN, VIGILANCIA Y CONTROL DE VIVIENDA",D543="SUBSECRETARIA DE INSPECCION, VIGILANCIA Y CONTROL DE VIVIENDA","SUBSECRETARÍA DE INSPECCIÓN, VIGILANCIA Y CONTROL DE VIVIENDA",D543="DESPACHO","DESPACHO DE LA SECRETARÍA",D543="DESPACHO DE LA SECRETARIA","DESPACHO DE LA SECRETARÍA",D543="SUBSECRETARIA JURIDICA","SUBSECRETARÍA JURÍDICA",D543="OFICINA DE CONTROL INTERNO","OFICINA DE CONTROL INTERNO",D543="OFICINA DE CONTROL DISCIPLINARIO INTERNO","OFICINA DE CONTROL DISCIPLINARIO INTERNO",D543="OFICINA ASESORA DE COMUNICACIONES","OFICINA ASESORA DE COMUNICACIONES",D543="SUBSECRETARIA DE INTERVENCIONES INTEGRALES","SUBSECRETARÍA DE INTERVENCIONES INTEGRALES",D543="DIRECCION DE HABITAT Y ENTORNOS","SUBSECRETARÍA DE INTERVENCIONES INTEGRALES",D543="DIRECCION DE OPERACIONES","SUBSECRETARÍA DE INTERVENCIONES INTEGRALES",D543="DIRECCION DE ESTRUCTURACION DE PROYECTOS","SUBSECRETARÍA DE INTERVENCIONES INTEGRALES",D543="OFICINA ASESORA DE PLANEACION","OFICINA ASESORA DE PLANEACIÓN",D543="OFICINA DE PARTICIPACION Y RELACIONAMIENTO CON LA CIUDADANIA","OFICINA DE PARTICIPACIÓN Y RELACIONAMIENTO CON LA CIUDADANÍA",D543="SERVICIO A LA CIUDADANIA","OFICINA DE PARTICIPACIÓN Y RELACIONAMIENTO CON LA CIUDADANÍA",D543="OFICINA DE TECNOLOGIA Y TRANSFORMACION DIGITAL","OFICINA DE TECNOLOGÍA Y TRANSFORMACIÓN DIGITAL")</f>
        <v>SUBSECRETARÍA DE VIVIENDA</v>
      </c>
      <c r="D543" s="5" t="str">
        <f>VLOOKUP(A543,[1]TODAS!$A$1:$T$2027,8,0)</f>
        <v>DIRECCION DE FINANCIACION DE VIVIENDA</v>
      </c>
      <c r="E543" s="6">
        <v>46048</v>
      </c>
      <c r="F543" s="6">
        <f>VLOOKUP(A543,[1]TODAS!$A$1:$T$2027,6,0)</f>
        <v>46055</v>
      </c>
      <c r="G543" s="27">
        <f>NETWORKDAYS(E543,F543,FESTIVOS!$A$17:$A$51)-1</f>
        <v>5</v>
      </c>
      <c r="H543" s="17" t="str">
        <f>VLOOKUP(A543,[1]TODAS!$A$1:$T$2027,14,0)</f>
        <v>FINALIZADO</v>
      </c>
      <c r="I543" s="6" t="str">
        <f>VLOOKUP(A543,[1]TODAS!$A$1:$T$2027,5,0)</f>
        <v>2-2026-6511, 2-2026-6511</v>
      </c>
      <c r="J543" s="3" t="s">
        <v>28</v>
      </c>
      <c r="K543" s="3" t="s">
        <v>19</v>
      </c>
    </row>
    <row r="544" spans="1:11" ht="14.5" x14ac:dyDescent="0.35">
      <c r="A544" s="5" t="s">
        <v>580</v>
      </c>
      <c r="B544" s="27">
        <v>525822026</v>
      </c>
      <c r="C544" s="5" t="str" cm="1">
        <f t="array" ref="C544">_xlfn.IFS(D544="CORRESPONDENCIA","SUBSECRETARÍA CORPORATIVA",D544="SUBSECRETARIA CORPORATIVA","SUBSECRETARÍA CORPORATIVA",D544="BIENES Y SERVICIOS","SUBSECRETARÍA CORPORATIVA",D544="DIRECCION DE CONTRATACION","SUBSECRETARÍA CORPORATIVA",D544="DIRECCION ADMINISTRATIVA","SUBSECRETARÍA CORPORATIVA",D544="DIRECCION FINANCIERA","SUBSECRETARÍA CORPORATIVA",D544="TALENTO HUMANO","SUBSECRETARÍA CORPORATIVA",D544="GESTION DOCUMENTAL","SUBSECRETARÍA CORPORATIVA",D544="SUBSECRETARIA DE VIVIENDA","SUBSECRETARÍA DE VIVIENDA",D544="DIRECCION DE APOYO A LA CONSTRUCCION","SUBSECRETARÍA DE VIVIENDA",D544="DIRECCION DE FINANCIACION DE VIVIENDA","SUBSECRETARÍA DE VIVIENDA",D544="DIRECCION DE MEJORAMIENTO HABITACIONAL","SUBSECRETARÍA DE VIVIENDA",D544="SUBDIRECCION DE RECURSOS PRIVADOS","SUBSECRETARÍA DE VIVIENDA",D544="SUBSECRETARIA DE PLANEACION Y POLITICAS","SUBSECRETARÍA DE PLANEACIÓN Y POLÍTICAS",D544="DIRECCION DE INFORMACION DE POLITICAS PUBLICAS","SUBSECRETARÍA DE PLANEACIÓN Y POLÍTICAS",D544="DIRECCION DE SERVICIOS PUBLICOS","SUBSECRETARÍA DE PLANEACIÓN Y POLÍTICAS",D544="DIRECCION DE GESTION DEL SUELO","SUBSECRETARÍA DE PLANEACIÓN Y POLÍTICAS",D544="SUBSECRETARIA DE INVESTIGACIONES Y CONTROL DE VIVIENDA","SUBSECRETARÍA DE INSPECCIÓN, VIGILANCIA Y CONTROL DE VIVIENDA",D544="DIRECCION DE PREVENCION, ARRENDAMIENTO Y CONTROL DE ENAJENACION","SUBSECRETARÍA DE INSPECCIÓN, VIGILANCIA Y CONTROL DE VIVIENDA",D544="DIRECCION DE INVESTIGACIONES Y CONTROL DE VIVIENDA","SUBSECRETARÍA DE INSPECCIÓN, VIGILANCIA Y CONTROL DE VIVIENDA",D544="SUBSECRETARIA DE INSPECCION, VIGILANCIA Y CONTROL DE VIVIENDA","SUBSECRETARÍA DE INSPECCIÓN, VIGILANCIA Y CONTROL DE VIVIENDA",D544="DESPACHO","DESPACHO DE LA SECRETARÍA",D544="DESPACHO DE LA SECRETARIA","DESPACHO DE LA SECRETARÍA",D544="SUBSECRETARIA JURIDICA","SUBSECRETARÍA JURÍDICA",D544="OFICINA DE CONTROL INTERNO","OFICINA DE CONTROL INTERNO",D544="OFICINA DE CONTROL DISCIPLINARIO INTERNO","OFICINA DE CONTROL DISCIPLINARIO INTERNO",D544="OFICINA ASESORA DE COMUNICACIONES","OFICINA ASESORA DE COMUNICACIONES",D544="SUBSECRETARIA DE INTERVENCIONES INTEGRALES","SUBSECRETARÍA DE INTERVENCIONES INTEGRALES",D544="DIRECCION DE HABITAT Y ENTORNOS","SUBSECRETARÍA DE INTERVENCIONES INTEGRALES",D544="DIRECCION DE OPERACIONES","SUBSECRETARÍA DE INTERVENCIONES INTEGRALES",D544="DIRECCION DE ESTRUCTURACION DE PROYECTOS","SUBSECRETARÍA DE INTERVENCIONES INTEGRALES",D544="OFICINA ASESORA DE PLANEACION","OFICINA ASESORA DE PLANEACIÓN",D544="OFICINA DE PARTICIPACION Y RELACIONAMIENTO CON LA CIUDADANIA","OFICINA DE PARTICIPACIÓN Y RELACIONAMIENTO CON LA CIUDADANÍA",D544="SERVICIO A LA CIUDADANIA","OFICINA DE PARTICIPACIÓN Y RELACIONAMIENTO CON LA CIUDADANÍA",D544="OFICINA DE TECNOLOGIA Y TRANSFORMACION DIGITAL","OFICINA DE TECNOLOGÍA Y TRANSFORMACIÓN DIGITAL")</f>
        <v>SUBSECRETARÍA DE VIVIENDA</v>
      </c>
      <c r="D544" s="5" t="str">
        <f>VLOOKUP(A544,[1]TODAS!$A$1:$T$2027,8,0)</f>
        <v>DIRECCION DE FINANCIACION DE VIVIENDA</v>
      </c>
      <c r="E544" s="6">
        <v>46048</v>
      </c>
      <c r="F544" s="6">
        <f>VLOOKUP(A544,[1]TODAS!$A$1:$T$2027,6,0)</f>
        <v>46057</v>
      </c>
      <c r="G544" s="27">
        <f>NETWORKDAYS(E544,F544,FESTIVOS!$A$17:$A$51)-1</f>
        <v>7</v>
      </c>
      <c r="H544" s="17" t="str">
        <f>VLOOKUP(A544,[1]TODAS!$A$1:$T$2027,14,0)</f>
        <v>FINALIZADO</v>
      </c>
      <c r="I544" s="6" t="str">
        <f>VLOOKUP(A544,[1]TODAS!$A$1:$T$2027,5,0)</f>
        <v>2-2026-6976, 2-2026-6976</v>
      </c>
      <c r="J544" s="3" t="s">
        <v>28</v>
      </c>
      <c r="K544" s="3" t="s">
        <v>19</v>
      </c>
    </row>
    <row r="545" spans="1:11" ht="14.5" x14ac:dyDescent="0.35">
      <c r="A545" s="5" t="s">
        <v>581</v>
      </c>
      <c r="B545" s="27">
        <v>525852026</v>
      </c>
      <c r="C545" s="5" t="str" cm="1">
        <f t="array" ref="C545">_xlfn.IFS(D545="CORRESPONDENCIA","SUBSECRETARÍA CORPORATIVA",D545="SUBSECRETARIA CORPORATIVA","SUBSECRETARÍA CORPORATIVA",D545="BIENES Y SERVICIOS","SUBSECRETARÍA CORPORATIVA",D545="DIRECCION DE CONTRATACION","SUBSECRETARÍA CORPORATIVA",D545="DIRECCION ADMINISTRATIVA","SUBSECRETARÍA CORPORATIVA",D545="DIRECCION FINANCIERA","SUBSECRETARÍA CORPORATIVA",D545="TALENTO HUMANO","SUBSECRETARÍA CORPORATIVA",D545="GESTION DOCUMENTAL","SUBSECRETARÍA CORPORATIVA",D545="SUBSECRETARIA DE VIVIENDA","SUBSECRETARÍA DE VIVIENDA",D545="DIRECCION DE APOYO A LA CONSTRUCCION","SUBSECRETARÍA DE VIVIENDA",D545="DIRECCION DE FINANCIACION DE VIVIENDA","SUBSECRETARÍA DE VIVIENDA",D545="DIRECCION DE MEJORAMIENTO HABITACIONAL","SUBSECRETARÍA DE VIVIENDA",D545="SUBDIRECCION DE RECURSOS PRIVADOS","SUBSECRETARÍA DE VIVIENDA",D545="SUBSECRETARIA DE PLANEACION Y POLITICAS","SUBSECRETARÍA DE PLANEACIÓN Y POLÍTICAS",D545="DIRECCION DE INFORMACION DE POLITICAS PUBLICAS","SUBSECRETARÍA DE PLANEACIÓN Y POLÍTICAS",D545="DIRECCION DE SERVICIOS PUBLICOS","SUBSECRETARÍA DE PLANEACIÓN Y POLÍTICAS",D545="DIRECCION DE GESTION DEL SUELO","SUBSECRETARÍA DE PLANEACIÓN Y POLÍTICAS",D545="SUBSECRETARIA DE INVESTIGACIONES Y CONTROL DE VIVIENDA","SUBSECRETARÍA DE INSPECCIÓN, VIGILANCIA Y CONTROL DE VIVIENDA",D545="DIRECCION DE PREVENCION, ARRENDAMIENTO Y CONTROL DE ENAJENACION","SUBSECRETARÍA DE INSPECCIÓN, VIGILANCIA Y CONTROL DE VIVIENDA",D545="DIRECCION DE INVESTIGACIONES Y CONTROL DE VIVIENDA","SUBSECRETARÍA DE INSPECCIÓN, VIGILANCIA Y CONTROL DE VIVIENDA",D545="SUBSECRETARIA DE INSPECCION, VIGILANCIA Y CONTROL DE VIVIENDA","SUBSECRETARÍA DE INSPECCIÓN, VIGILANCIA Y CONTROL DE VIVIENDA",D545="DESPACHO","DESPACHO DE LA SECRETARÍA",D545="DESPACHO DE LA SECRETARIA","DESPACHO DE LA SECRETARÍA",D545="SUBSECRETARIA JURIDICA","SUBSECRETARÍA JURÍDICA",D545="OFICINA DE CONTROL INTERNO","OFICINA DE CONTROL INTERNO",D545="OFICINA DE CONTROL DISCIPLINARIO INTERNO","OFICINA DE CONTROL DISCIPLINARIO INTERNO",D545="OFICINA ASESORA DE COMUNICACIONES","OFICINA ASESORA DE COMUNICACIONES",D545="SUBSECRETARIA DE INTERVENCIONES INTEGRALES","SUBSECRETARÍA DE INTERVENCIONES INTEGRALES",D545="DIRECCION DE HABITAT Y ENTORNOS","SUBSECRETARÍA DE INTERVENCIONES INTEGRALES",D545="DIRECCION DE OPERACIONES","SUBSECRETARÍA DE INTERVENCIONES INTEGRALES",D545="DIRECCION DE ESTRUCTURACION DE PROYECTOS","SUBSECRETARÍA DE INTERVENCIONES INTEGRALES",D545="OFICINA ASESORA DE PLANEACION","OFICINA ASESORA DE PLANEACIÓN",D545="OFICINA DE PARTICIPACION Y RELACIONAMIENTO CON LA CIUDADANIA","OFICINA DE PARTICIPACIÓN Y RELACIONAMIENTO CON LA CIUDADANÍA",D545="SERVICIO A LA CIUDADANIA","OFICINA DE PARTICIPACIÓN Y RELACIONAMIENTO CON LA CIUDADANÍA",D545="OFICINA DE TECNOLOGIA Y TRANSFORMACION DIGITAL","OFICINA DE TECNOLOGÍA Y TRANSFORMACIÓN DIGITAL")</f>
        <v>SUBSECRETARÍA DE VIVIENDA</v>
      </c>
      <c r="D545" s="5" t="str">
        <f>VLOOKUP(A545,[1]TODAS!$A$1:$T$2027,8,0)</f>
        <v>DIRECCION DE FINANCIACION DE VIVIENDA</v>
      </c>
      <c r="E545" s="6">
        <v>46048</v>
      </c>
      <c r="F545" s="6">
        <f>VLOOKUP(A545,[1]TODAS!$A$1:$T$2027,6,0)</f>
        <v>46058</v>
      </c>
      <c r="G545" s="27">
        <f>NETWORKDAYS(E545,F545,FESTIVOS!$A$17:$A$51)-1</f>
        <v>8</v>
      </c>
      <c r="H545" s="17" t="str">
        <f>VLOOKUP(A545,[1]TODAS!$A$1:$T$2027,14,0)</f>
        <v>FINALIZADO</v>
      </c>
      <c r="I545" s="6" t="str">
        <f>VLOOKUP(A545,[1]TODAS!$A$1:$T$2027,5,0)</f>
        <v>2-2026-7157, 2-2026-7157</v>
      </c>
      <c r="J545" s="3" t="s">
        <v>28</v>
      </c>
      <c r="K545" s="3" t="s">
        <v>19</v>
      </c>
    </row>
    <row r="546" spans="1:11" ht="14.5" x14ac:dyDescent="0.35">
      <c r="A546" s="5" t="s">
        <v>582</v>
      </c>
      <c r="B546" s="27">
        <v>525892026</v>
      </c>
      <c r="C546" s="5" t="str" cm="1">
        <f t="array" ref="C546">_xlfn.IFS(D546="CORRESPONDENCIA","SUBSECRETARÍA CORPORATIVA",D546="SUBSECRETARIA CORPORATIVA","SUBSECRETARÍA CORPORATIVA",D546="BIENES Y SERVICIOS","SUBSECRETARÍA CORPORATIVA",D546="DIRECCION DE CONTRATACION","SUBSECRETARÍA CORPORATIVA",D546="DIRECCION ADMINISTRATIVA","SUBSECRETARÍA CORPORATIVA",D546="DIRECCION FINANCIERA","SUBSECRETARÍA CORPORATIVA",D546="TALENTO HUMANO","SUBSECRETARÍA CORPORATIVA",D546="GESTION DOCUMENTAL","SUBSECRETARÍA CORPORATIVA",D546="SUBSECRETARIA DE VIVIENDA","SUBSECRETARÍA DE VIVIENDA",D546="DIRECCION DE APOYO A LA CONSTRUCCION","SUBSECRETARÍA DE VIVIENDA",D546="DIRECCION DE FINANCIACION DE VIVIENDA","SUBSECRETARÍA DE VIVIENDA",D546="DIRECCION DE MEJORAMIENTO HABITACIONAL","SUBSECRETARÍA DE VIVIENDA",D546="SUBDIRECCION DE RECURSOS PRIVADOS","SUBSECRETARÍA DE VIVIENDA",D546="SUBSECRETARIA DE PLANEACION Y POLITICAS","SUBSECRETARÍA DE PLANEACIÓN Y POLÍTICAS",D546="DIRECCION DE INFORMACION DE POLITICAS PUBLICAS","SUBSECRETARÍA DE PLANEACIÓN Y POLÍTICAS",D546="DIRECCION DE SERVICIOS PUBLICOS","SUBSECRETARÍA DE PLANEACIÓN Y POLÍTICAS",D546="DIRECCION DE GESTION DEL SUELO","SUBSECRETARÍA DE PLANEACIÓN Y POLÍTICAS",D546="SUBSECRETARIA DE INVESTIGACIONES Y CONTROL DE VIVIENDA","SUBSECRETARÍA DE INSPECCIÓN, VIGILANCIA Y CONTROL DE VIVIENDA",D546="DIRECCION DE PREVENCION, ARRENDAMIENTO Y CONTROL DE ENAJENACION","SUBSECRETARÍA DE INSPECCIÓN, VIGILANCIA Y CONTROL DE VIVIENDA",D546="DIRECCION DE INVESTIGACIONES Y CONTROL DE VIVIENDA","SUBSECRETARÍA DE INSPECCIÓN, VIGILANCIA Y CONTROL DE VIVIENDA",D546="SUBSECRETARIA DE INSPECCION, VIGILANCIA Y CONTROL DE VIVIENDA","SUBSECRETARÍA DE INSPECCIÓN, VIGILANCIA Y CONTROL DE VIVIENDA",D546="DESPACHO","DESPACHO DE LA SECRETARÍA",D546="DESPACHO DE LA SECRETARIA","DESPACHO DE LA SECRETARÍA",D546="SUBSECRETARIA JURIDICA","SUBSECRETARÍA JURÍDICA",D546="OFICINA DE CONTROL INTERNO","OFICINA DE CONTROL INTERNO",D546="OFICINA DE CONTROL DISCIPLINARIO INTERNO","OFICINA DE CONTROL DISCIPLINARIO INTERNO",D546="OFICINA ASESORA DE COMUNICACIONES","OFICINA ASESORA DE COMUNICACIONES",D546="SUBSECRETARIA DE INTERVENCIONES INTEGRALES","SUBSECRETARÍA DE INTERVENCIONES INTEGRALES",D546="DIRECCION DE HABITAT Y ENTORNOS","SUBSECRETARÍA DE INTERVENCIONES INTEGRALES",D546="DIRECCION DE OPERACIONES","SUBSECRETARÍA DE INTERVENCIONES INTEGRALES",D546="DIRECCION DE ESTRUCTURACION DE PROYECTOS","SUBSECRETARÍA DE INTERVENCIONES INTEGRALES",D546="OFICINA ASESORA DE PLANEACION","OFICINA ASESORA DE PLANEACIÓN",D546="OFICINA DE PARTICIPACION Y RELACIONAMIENTO CON LA CIUDADANIA","OFICINA DE PARTICIPACIÓN Y RELACIONAMIENTO CON LA CIUDADANÍA",D546="SERVICIO A LA CIUDADANIA","OFICINA DE PARTICIPACIÓN Y RELACIONAMIENTO CON LA CIUDADANÍA",D546="OFICINA DE TECNOLOGIA Y TRANSFORMACION DIGITAL","OFICINA DE TECNOLOGÍA Y TRANSFORMACIÓN DIGITAL")</f>
        <v>SUBSECRETARÍA DE VIVIENDA</v>
      </c>
      <c r="D546" s="5" t="str">
        <f>VLOOKUP(A546,[1]TODAS!$A$1:$T$2027,8,0)</f>
        <v>DIRECCION DE FINANCIACION DE VIVIENDA</v>
      </c>
      <c r="E546" s="6">
        <v>46048</v>
      </c>
      <c r="F546" s="6">
        <f>VLOOKUP(A546,[1]TODAS!$A$1:$T$2027,6,0)</f>
        <v>46058</v>
      </c>
      <c r="G546" s="27">
        <f>NETWORKDAYS(E546,F546,FESTIVOS!$A$17:$A$51)-1</f>
        <v>8</v>
      </c>
      <c r="H546" s="17" t="str">
        <f>VLOOKUP(A546,[1]TODAS!$A$1:$T$2027,14,0)</f>
        <v>FINALIZADO</v>
      </c>
      <c r="I546" s="6" t="str">
        <f>VLOOKUP(A546,[1]TODAS!$A$1:$T$2027,5,0)</f>
        <v>2-2026-7074, 2-2026-7074</v>
      </c>
      <c r="J546" s="3" t="s">
        <v>28</v>
      </c>
      <c r="K546" s="3" t="s">
        <v>19</v>
      </c>
    </row>
    <row r="547" spans="1:11" ht="14.5" x14ac:dyDescent="0.35">
      <c r="A547" s="5" t="s">
        <v>583</v>
      </c>
      <c r="B547" s="27">
        <v>525962026</v>
      </c>
      <c r="C547" s="5" t="str" cm="1">
        <f t="array" ref="C547">_xlfn.IFS(D547="CORRESPONDENCIA","SUBSECRETARÍA CORPORATIVA",D547="SUBSECRETARIA CORPORATIVA","SUBSECRETARÍA CORPORATIVA",D547="BIENES Y SERVICIOS","SUBSECRETARÍA CORPORATIVA",D547="DIRECCION DE CONTRATACION","SUBSECRETARÍA CORPORATIVA",D547="DIRECCION ADMINISTRATIVA","SUBSECRETARÍA CORPORATIVA",D547="DIRECCION FINANCIERA","SUBSECRETARÍA CORPORATIVA",D547="TALENTO HUMANO","SUBSECRETARÍA CORPORATIVA",D547="GESTION DOCUMENTAL","SUBSECRETARÍA CORPORATIVA",D547="SUBSECRETARIA DE VIVIENDA","SUBSECRETARÍA DE VIVIENDA",D547="DIRECCION DE APOYO A LA CONSTRUCCION","SUBSECRETARÍA DE VIVIENDA",D547="DIRECCION DE FINANCIACION DE VIVIENDA","SUBSECRETARÍA DE VIVIENDA",D547="DIRECCION DE MEJORAMIENTO HABITACIONAL","SUBSECRETARÍA DE VIVIENDA",D547="SUBDIRECCION DE RECURSOS PRIVADOS","SUBSECRETARÍA DE VIVIENDA",D547="SUBSECRETARIA DE PLANEACION Y POLITICAS","SUBSECRETARÍA DE PLANEACIÓN Y POLÍTICAS",D547="DIRECCION DE INFORMACION DE POLITICAS PUBLICAS","SUBSECRETARÍA DE PLANEACIÓN Y POLÍTICAS",D547="DIRECCION DE SERVICIOS PUBLICOS","SUBSECRETARÍA DE PLANEACIÓN Y POLÍTICAS",D547="DIRECCION DE GESTION DEL SUELO","SUBSECRETARÍA DE PLANEACIÓN Y POLÍTICAS",D547="SUBSECRETARIA DE INVESTIGACIONES Y CONTROL DE VIVIENDA","SUBSECRETARÍA DE INSPECCIÓN, VIGILANCIA Y CONTROL DE VIVIENDA",D547="DIRECCION DE PREVENCION, ARRENDAMIENTO Y CONTROL DE ENAJENACION","SUBSECRETARÍA DE INSPECCIÓN, VIGILANCIA Y CONTROL DE VIVIENDA",D547="DIRECCION DE INVESTIGACIONES Y CONTROL DE VIVIENDA","SUBSECRETARÍA DE INSPECCIÓN, VIGILANCIA Y CONTROL DE VIVIENDA",D547="SUBSECRETARIA DE INSPECCION, VIGILANCIA Y CONTROL DE VIVIENDA","SUBSECRETARÍA DE INSPECCIÓN, VIGILANCIA Y CONTROL DE VIVIENDA",D547="DESPACHO","DESPACHO DE LA SECRETARÍA",D547="DESPACHO DE LA SECRETARIA","DESPACHO DE LA SECRETARÍA",D547="SUBSECRETARIA JURIDICA","SUBSECRETARÍA JURÍDICA",D547="OFICINA DE CONTROL INTERNO","OFICINA DE CONTROL INTERNO",D547="OFICINA DE CONTROL DISCIPLINARIO INTERNO","OFICINA DE CONTROL DISCIPLINARIO INTERNO",D547="OFICINA ASESORA DE COMUNICACIONES","OFICINA ASESORA DE COMUNICACIONES",D547="SUBSECRETARIA DE INTERVENCIONES INTEGRALES","SUBSECRETARÍA DE INTERVENCIONES INTEGRALES",D547="DIRECCION DE HABITAT Y ENTORNOS","SUBSECRETARÍA DE INTERVENCIONES INTEGRALES",D547="DIRECCION DE OPERACIONES","SUBSECRETARÍA DE INTERVENCIONES INTEGRALES",D547="DIRECCION DE ESTRUCTURACION DE PROYECTOS","SUBSECRETARÍA DE INTERVENCIONES INTEGRALES",D547="OFICINA ASESORA DE PLANEACION","OFICINA ASESORA DE PLANEACIÓN",D547="OFICINA DE PARTICIPACION Y RELACIONAMIENTO CON LA CIUDADANIA","OFICINA DE PARTICIPACIÓN Y RELACIONAMIENTO CON LA CIUDADANÍA",D547="SERVICIO A LA CIUDADANIA","OFICINA DE PARTICIPACIÓN Y RELACIONAMIENTO CON LA CIUDADANÍA",D547="OFICINA DE TECNOLOGIA Y TRANSFORMACION DIGITAL","OFICINA DE TECNOLOGÍA Y TRANSFORMACIÓN DIGITAL")</f>
        <v>SUBSECRETARÍA DE INSPECCIÓN, VIGILANCIA Y CONTROL DE VIVIENDA</v>
      </c>
      <c r="D547" s="5" t="str">
        <f>VLOOKUP(A547,[1]TODAS!$A$1:$T$2027,8,0)</f>
        <v>DIRECCION DE PREVENCION, ARRENDAMIENTO Y CONTROL DE ENAJENACION</v>
      </c>
      <c r="E547" s="6">
        <v>46048</v>
      </c>
      <c r="F547" s="6">
        <f>VLOOKUP(A547,[1]TODAS!$A$1:$T$2027,6,0)</f>
        <v>46063</v>
      </c>
      <c r="G547" s="27">
        <f>NETWORKDAYS(E547,F547,FESTIVOS!$A$17:$A$51)-1</f>
        <v>11</v>
      </c>
      <c r="H547" s="17" t="str">
        <f>VLOOKUP(A547,[1]TODAS!$A$1:$T$2027,14,0)</f>
        <v>FINALIZADO</v>
      </c>
      <c r="I547" s="6" t="str">
        <f>VLOOKUP(A547,[1]TODAS!$A$1:$T$2027,5,0)</f>
        <v>2-2026-8194, 2-2026-8194</v>
      </c>
      <c r="J547" s="3" t="s">
        <v>28</v>
      </c>
      <c r="K547" s="3" t="s">
        <v>19</v>
      </c>
    </row>
    <row r="548" spans="1:11" ht="14.5" x14ac:dyDescent="0.35">
      <c r="A548" s="5" t="s">
        <v>584</v>
      </c>
      <c r="B548" s="27">
        <v>526932026</v>
      </c>
      <c r="C548" s="5" t="str" cm="1">
        <f t="array" ref="C548">_xlfn.IFS(D548="CORRESPONDENCIA","SUBSECRETARÍA CORPORATIVA",D548="SUBSECRETARIA CORPORATIVA","SUBSECRETARÍA CORPORATIVA",D548="BIENES Y SERVICIOS","SUBSECRETARÍA CORPORATIVA",D548="DIRECCION DE CONTRATACION","SUBSECRETARÍA CORPORATIVA",D548="DIRECCION ADMINISTRATIVA","SUBSECRETARÍA CORPORATIVA",D548="DIRECCION FINANCIERA","SUBSECRETARÍA CORPORATIVA",D548="TALENTO HUMANO","SUBSECRETARÍA CORPORATIVA",D548="GESTION DOCUMENTAL","SUBSECRETARÍA CORPORATIVA",D548="SUBSECRETARIA DE VIVIENDA","SUBSECRETARÍA DE VIVIENDA",D548="DIRECCION DE APOYO A LA CONSTRUCCION","SUBSECRETARÍA DE VIVIENDA",D548="DIRECCION DE FINANCIACION DE VIVIENDA","SUBSECRETARÍA DE VIVIENDA",D548="DIRECCION DE MEJORAMIENTO HABITACIONAL","SUBSECRETARÍA DE VIVIENDA",D548="SUBDIRECCION DE RECURSOS PRIVADOS","SUBSECRETARÍA DE VIVIENDA",D548="SUBSECRETARIA DE PLANEACION Y POLITICAS","SUBSECRETARÍA DE PLANEACIÓN Y POLÍTICAS",D548="DIRECCION DE INFORMACION DE POLITICAS PUBLICAS","SUBSECRETARÍA DE PLANEACIÓN Y POLÍTICAS",D548="DIRECCION DE SERVICIOS PUBLICOS","SUBSECRETARÍA DE PLANEACIÓN Y POLÍTICAS",D548="DIRECCION DE GESTION DEL SUELO","SUBSECRETARÍA DE PLANEACIÓN Y POLÍTICAS",D548="SUBSECRETARIA DE INVESTIGACIONES Y CONTROL DE VIVIENDA","SUBSECRETARÍA DE INSPECCIÓN, VIGILANCIA Y CONTROL DE VIVIENDA",D548="DIRECCION DE PREVENCION, ARRENDAMIENTO Y CONTROL DE ENAJENACION","SUBSECRETARÍA DE INSPECCIÓN, VIGILANCIA Y CONTROL DE VIVIENDA",D548="DIRECCION DE INVESTIGACIONES Y CONTROL DE VIVIENDA","SUBSECRETARÍA DE INSPECCIÓN, VIGILANCIA Y CONTROL DE VIVIENDA",D548="SUBSECRETARIA DE INSPECCION, VIGILANCIA Y CONTROL DE VIVIENDA","SUBSECRETARÍA DE INSPECCIÓN, VIGILANCIA Y CONTROL DE VIVIENDA",D548="DESPACHO","DESPACHO DE LA SECRETARÍA",D548="DESPACHO DE LA SECRETARIA","DESPACHO DE LA SECRETARÍA",D548="SUBSECRETARIA JURIDICA","SUBSECRETARÍA JURÍDICA",D548="OFICINA DE CONTROL INTERNO","OFICINA DE CONTROL INTERNO",D548="OFICINA DE CONTROL DISCIPLINARIO INTERNO","OFICINA DE CONTROL DISCIPLINARIO INTERNO",D548="OFICINA ASESORA DE COMUNICACIONES","OFICINA ASESORA DE COMUNICACIONES",D548="SUBSECRETARIA DE INTERVENCIONES INTEGRALES","SUBSECRETARÍA DE INTERVENCIONES INTEGRALES",D548="DIRECCION DE HABITAT Y ENTORNOS","SUBSECRETARÍA DE INTERVENCIONES INTEGRALES",D548="DIRECCION DE OPERACIONES","SUBSECRETARÍA DE INTERVENCIONES INTEGRALES",D548="DIRECCION DE ESTRUCTURACION DE PROYECTOS","SUBSECRETARÍA DE INTERVENCIONES INTEGRALES",D548="OFICINA ASESORA DE PLANEACION","OFICINA ASESORA DE PLANEACIÓN",D548="OFICINA DE PARTICIPACION Y RELACIONAMIENTO CON LA CIUDADANIA","OFICINA DE PARTICIPACIÓN Y RELACIONAMIENTO CON LA CIUDADANÍA",D548="SERVICIO A LA CIUDADANIA","OFICINA DE PARTICIPACIÓN Y RELACIONAMIENTO CON LA CIUDADANÍA",D548="OFICINA DE TECNOLOGIA Y TRANSFORMACION DIGITAL","OFICINA DE TECNOLOGÍA Y TRANSFORMACIÓN DIGITAL")</f>
        <v>SUBSECRETARÍA DE VIVIENDA</v>
      </c>
      <c r="D548" s="5" t="str">
        <f>VLOOKUP(A548,[1]TODAS!$A$1:$T$2027,8,0)</f>
        <v>DIRECCION DE FINANCIACION DE VIVIENDA</v>
      </c>
      <c r="E548" s="6">
        <v>46048</v>
      </c>
      <c r="F548" s="6">
        <f>VLOOKUP(A548,[1]TODAS!$A$1:$T$2027,6,0)</f>
        <v>46050</v>
      </c>
      <c r="G548" s="27">
        <f>NETWORKDAYS(E548,F548,FESTIVOS!$A$17:$A$51)-1</f>
        <v>2</v>
      </c>
      <c r="H548" s="17" t="str">
        <f>VLOOKUP(A548,[1]TODAS!$A$1:$T$2027,14,0)</f>
        <v>FINALIZADO</v>
      </c>
      <c r="I548" s="6" t="str">
        <f>VLOOKUP(A548,[1]TODAS!$A$1:$T$2027,5,0)</f>
        <v>2-2026-5571, 2-2026-5571</v>
      </c>
      <c r="J548" s="3" t="s">
        <v>28</v>
      </c>
      <c r="K548" s="3" t="s">
        <v>19</v>
      </c>
    </row>
    <row r="549" spans="1:11" ht="14.5" x14ac:dyDescent="0.35">
      <c r="A549" s="5" t="s">
        <v>585</v>
      </c>
      <c r="B549" s="27">
        <v>527052026</v>
      </c>
      <c r="C549" s="5" t="str" cm="1">
        <f t="array" ref="C549">_xlfn.IFS(D549="CORRESPONDENCIA","SUBSECRETARÍA CORPORATIVA",D549="SUBSECRETARIA CORPORATIVA","SUBSECRETARÍA CORPORATIVA",D549="BIENES Y SERVICIOS","SUBSECRETARÍA CORPORATIVA",D549="DIRECCION DE CONTRATACION","SUBSECRETARÍA CORPORATIVA",D549="DIRECCION ADMINISTRATIVA","SUBSECRETARÍA CORPORATIVA",D549="DIRECCION FINANCIERA","SUBSECRETARÍA CORPORATIVA",D549="TALENTO HUMANO","SUBSECRETARÍA CORPORATIVA",D549="GESTION DOCUMENTAL","SUBSECRETARÍA CORPORATIVA",D549="SUBSECRETARIA DE VIVIENDA","SUBSECRETARÍA DE VIVIENDA",D549="DIRECCION DE APOYO A LA CONSTRUCCION","SUBSECRETARÍA DE VIVIENDA",D549="DIRECCION DE FINANCIACION DE VIVIENDA","SUBSECRETARÍA DE VIVIENDA",D549="DIRECCION DE MEJORAMIENTO HABITACIONAL","SUBSECRETARÍA DE VIVIENDA",D549="SUBDIRECCION DE RECURSOS PRIVADOS","SUBSECRETARÍA DE VIVIENDA",D549="SUBSECRETARIA DE PLANEACION Y POLITICAS","SUBSECRETARÍA DE PLANEACIÓN Y POLÍTICAS",D549="DIRECCION DE INFORMACION DE POLITICAS PUBLICAS","SUBSECRETARÍA DE PLANEACIÓN Y POLÍTICAS",D549="DIRECCION DE SERVICIOS PUBLICOS","SUBSECRETARÍA DE PLANEACIÓN Y POLÍTICAS",D549="DIRECCION DE GESTION DEL SUELO","SUBSECRETARÍA DE PLANEACIÓN Y POLÍTICAS",D549="SUBSECRETARIA DE INVESTIGACIONES Y CONTROL DE VIVIENDA","SUBSECRETARÍA DE INSPECCIÓN, VIGILANCIA Y CONTROL DE VIVIENDA",D549="DIRECCION DE PREVENCION, ARRENDAMIENTO Y CONTROL DE ENAJENACION","SUBSECRETARÍA DE INSPECCIÓN, VIGILANCIA Y CONTROL DE VIVIENDA",D549="DIRECCION DE INVESTIGACIONES Y CONTROL DE VIVIENDA","SUBSECRETARÍA DE INSPECCIÓN, VIGILANCIA Y CONTROL DE VIVIENDA",D549="SUBSECRETARIA DE INSPECCION, VIGILANCIA Y CONTROL DE VIVIENDA","SUBSECRETARÍA DE INSPECCIÓN, VIGILANCIA Y CONTROL DE VIVIENDA",D549="DESPACHO","DESPACHO DE LA SECRETARÍA",D549="DESPACHO DE LA SECRETARIA","DESPACHO DE LA SECRETARÍA",D549="SUBSECRETARIA JURIDICA","SUBSECRETARÍA JURÍDICA",D549="OFICINA DE CONTROL INTERNO","OFICINA DE CONTROL INTERNO",D549="OFICINA DE CONTROL DISCIPLINARIO INTERNO","OFICINA DE CONTROL DISCIPLINARIO INTERNO",D549="OFICINA ASESORA DE COMUNICACIONES","OFICINA ASESORA DE COMUNICACIONES",D549="SUBSECRETARIA DE INTERVENCIONES INTEGRALES","SUBSECRETARÍA DE INTERVENCIONES INTEGRALES",D549="DIRECCION DE HABITAT Y ENTORNOS","SUBSECRETARÍA DE INTERVENCIONES INTEGRALES",D549="DIRECCION DE OPERACIONES","SUBSECRETARÍA DE INTERVENCIONES INTEGRALES",D549="DIRECCION DE ESTRUCTURACION DE PROYECTOS","SUBSECRETARÍA DE INTERVENCIONES INTEGRALES",D549="OFICINA ASESORA DE PLANEACION","OFICINA ASESORA DE PLANEACIÓN",D549="OFICINA DE PARTICIPACION Y RELACIONAMIENTO CON LA CIUDADANIA","OFICINA DE PARTICIPACIÓN Y RELACIONAMIENTO CON LA CIUDADANÍA",D549="SERVICIO A LA CIUDADANIA","OFICINA DE PARTICIPACIÓN Y RELACIONAMIENTO CON LA CIUDADANÍA",D549="OFICINA DE TECNOLOGIA Y TRANSFORMACION DIGITAL","OFICINA DE TECNOLOGÍA Y TRANSFORMACIÓN DIGITAL")</f>
        <v>SUBSECRETARÍA DE VIVIENDA</v>
      </c>
      <c r="D549" s="5" t="str">
        <f>VLOOKUP(A549,[1]TODAS!$A$1:$T$2027,8,0)</f>
        <v>DIRECCION DE FINANCIACION DE VIVIENDA</v>
      </c>
      <c r="E549" s="6">
        <v>46048</v>
      </c>
      <c r="F549" s="6">
        <f>VLOOKUP(A549,[1]TODAS!$A$1:$T$2027,6,0)</f>
        <v>46050</v>
      </c>
      <c r="G549" s="27">
        <f>NETWORKDAYS(E549,F549,FESTIVOS!$A$17:$A$51)-1</f>
        <v>2</v>
      </c>
      <c r="H549" s="17" t="str">
        <f>VLOOKUP(A549,[1]TODAS!$A$1:$T$2027,14,0)</f>
        <v>FINALIZADO</v>
      </c>
      <c r="I549" s="6" t="str">
        <f>VLOOKUP(A549,[1]TODAS!$A$1:$T$2027,5,0)</f>
        <v>2-2026-5572, 2-2026-5572</v>
      </c>
      <c r="J549" s="3" t="s">
        <v>28</v>
      </c>
      <c r="K549" s="3" t="s">
        <v>19</v>
      </c>
    </row>
    <row r="550" spans="1:11" ht="14.5" x14ac:dyDescent="0.35">
      <c r="A550" s="5" t="s">
        <v>586</v>
      </c>
      <c r="B550" s="27">
        <v>527842026</v>
      </c>
      <c r="C550" s="5" t="str" cm="1">
        <f t="array" ref="C550">_xlfn.IFS(D550="CORRESPONDENCIA","SUBSECRETARÍA CORPORATIVA",D550="SUBSECRETARIA CORPORATIVA","SUBSECRETARÍA CORPORATIVA",D550="BIENES Y SERVICIOS","SUBSECRETARÍA CORPORATIVA",D550="DIRECCION DE CONTRATACION","SUBSECRETARÍA CORPORATIVA",D550="DIRECCION ADMINISTRATIVA","SUBSECRETARÍA CORPORATIVA",D550="DIRECCION FINANCIERA","SUBSECRETARÍA CORPORATIVA",D550="TALENTO HUMANO","SUBSECRETARÍA CORPORATIVA",D550="GESTION DOCUMENTAL","SUBSECRETARÍA CORPORATIVA",D550="SUBSECRETARIA DE VIVIENDA","SUBSECRETARÍA DE VIVIENDA",D550="DIRECCION DE APOYO A LA CONSTRUCCION","SUBSECRETARÍA DE VIVIENDA",D550="DIRECCION DE FINANCIACION DE VIVIENDA","SUBSECRETARÍA DE VIVIENDA",D550="DIRECCION DE MEJORAMIENTO HABITACIONAL","SUBSECRETARÍA DE VIVIENDA",D550="SUBDIRECCION DE RECURSOS PRIVADOS","SUBSECRETARÍA DE VIVIENDA",D550="SUBSECRETARIA DE PLANEACION Y POLITICAS","SUBSECRETARÍA DE PLANEACIÓN Y POLÍTICAS",D550="DIRECCION DE INFORMACION DE POLITICAS PUBLICAS","SUBSECRETARÍA DE PLANEACIÓN Y POLÍTICAS",D550="DIRECCION DE SERVICIOS PUBLICOS","SUBSECRETARÍA DE PLANEACIÓN Y POLÍTICAS",D550="DIRECCION DE GESTION DEL SUELO","SUBSECRETARÍA DE PLANEACIÓN Y POLÍTICAS",D550="SUBSECRETARIA DE INVESTIGACIONES Y CONTROL DE VIVIENDA","SUBSECRETARÍA DE INSPECCIÓN, VIGILANCIA Y CONTROL DE VIVIENDA",D550="DIRECCION DE PREVENCION, ARRENDAMIENTO Y CONTROL DE ENAJENACION","SUBSECRETARÍA DE INSPECCIÓN, VIGILANCIA Y CONTROL DE VIVIENDA",D550="DIRECCION DE INVESTIGACIONES Y CONTROL DE VIVIENDA","SUBSECRETARÍA DE INSPECCIÓN, VIGILANCIA Y CONTROL DE VIVIENDA",D550="SUBSECRETARIA DE INSPECCION, VIGILANCIA Y CONTROL DE VIVIENDA","SUBSECRETARÍA DE INSPECCIÓN, VIGILANCIA Y CONTROL DE VIVIENDA",D550="DESPACHO","DESPACHO DE LA SECRETARÍA",D550="DESPACHO DE LA SECRETARIA","DESPACHO DE LA SECRETARÍA",D550="SUBSECRETARIA JURIDICA","SUBSECRETARÍA JURÍDICA",D550="OFICINA DE CONTROL INTERNO","OFICINA DE CONTROL INTERNO",D550="OFICINA DE CONTROL DISCIPLINARIO INTERNO","OFICINA DE CONTROL DISCIPLINARIO INTERNO",D550="OFICINA ASESORA DE COMUNICACIONES","OFICINA ASESORA DE COMUNICACIONES",D550="SUBSECRETARIA DE INTERVENCIONES INTEGRALES","SUBSECRETARÍA DE INTERVENCIONES INTEGRALES",D550="DIRECCION DE HABITAT Y ENTORNOS","SUBSECRETARÍA DE INTERVENCIONES INTEGRALES",D550="DIRECCION DE OPERACIONES","SUBSECRETARÍA DE INTERVENCIONES INTEGRALES",D550="DIRECCION DE ESTRUCTURACION DE PROYECTOS","SUBSECRETARÍA DE INTERVENCIONES INTEGRALES",D550="OFICINA ASESORA DE PLANEACION","OFICINA ASESORA DE PLANEACIÓN",D550="OFICINA DE PARTICIPACION Y RELACIONAMIENTO CON LA CIUDADANIA","OFICINA DE PARTICIPACIÓN Y RELACIONAMIENTO CON LA CIUDADANÍA",D550="SERVICIO A LA CIUDADANIA","OFICINA DE PARTICIPACIÓN Y RELACIONAMIENTO CON LA CIUDADANÍA",D550="OFICINA DE TECNOLOGIA Y TRANSFORMACION DIGITAL","OFICINA DE TECNOLOGÍA Y TRANSFORMACIÓN DIGITAL")</f>
        <v>SUBSECRETARÍA DE VIVIENDA</v>
      </c>
      <c r="D550" s="5" t="str">
        <f>VLOOKUP(A550,[1]TODAS!$A$1:$T$2027,8,0)</f>
        <v>DIRECCION DE FINANCIACION DE VIVIENDA</v>
      </c>
      <c r="E550" s="6">
        <v>46048</v>
      </c>
      <c r="F550" s="6">
        <f>VLOOKUP(A550,[1]TODAS!$A$1:$T$2027,6,0)</f>
        <v>46058</v>
      </c>
      <c r="G550" s="27">
        <f>NETWORKDAYS(E550,F550,FESTIVOS!$A$17:$A$51)-1</f>
        <v>8</v>
      </c>
      <c r="H550" s="17" t="str">
        <f>VLOOKUP(A550,[1]TODAS!$A$1:$T$2027,14,0)</f>
        <v>FINALIZADO</v>
      </c>
      <c r="I550" s="6" t="str">
        <f>VLOOKUP(A550,[1]TODAS!$A$1:$T$2027,5,0)</f>
        <v>2-2026-7210, 2-2026-7210</v>
      </c>
      <c r="J550" s="3" t="s">
        <v>28</v>
      </c>
      <c r="K550" s="3" t="s">
        <v>19</v>
      </c>
    </row>
    <row r="551" spans="1:11" ht="14.5" x14ac:dyDescent="0.35">
      <c r="A551" s="5" t="s">
        <v>587</v>
      </c>
      <c r="B551" s="27">
        <v>528522026</v>
      </c>
      <c r="C551" s="5" t="str" cm="1">
        <f t="array" ref="C551">_xlfn.IFS(D551="CORRESPONDENCIA","SUBSECRETARÍA CORPORATIVA",D551="SUBSECRETARIA CORPORATIVA","SUBSECRETARÍA CORPORATIVA",D551="BIENES Y SERVICIOS","SUBSECRETARÍA CORPORATIVA",D551="DIRECCION DE CONTRATACION","SUBSECRETARÍA CORPORATIVA",D551="DIRECCION ADMINISTRATIVA","SUBSECRETARÍA CORPORATIVA",D551="DIRECCION FINANCIERA","SUBSECRETARÍA CORPORATIVA",D551="TALENTO HUMANO","SUBSECRETARÍA CORPORATIVA",D551="GESTION DOCUMENTAL","SUBSECRETARÍA CORPORATIVA",D551="SUBSECRETARIA DE VIVIENDA","SUBSECRETARÍA DE VIVIENDA",D551="DIRECCION DE APOYO A LA CONSTRUCCION","SUBSECRETARÍA DE VIVIENDA",D551="DIRECCION DE FINANCIACION DE VIVIENDA","SUBSECRETARÍA DE VIVIENDA",D551="DIRECCION DE MEJORAMIENTO HABITACIONAL","SUBSECRETARÍA DE VIVIENDA",D551="SUBDIRECCION DE RECURSOS PRIVADOS","SUBSECRETARÍA DE VIVIENDA",D551="SUBSECRETARIA DE PLANEACION Y POLITICAS","SUBSECRETARÍA DE PLANEACIÓN Y POLÍTICAS",D551="DIRECCION DE INFORMACION DE POLITICAS PUBLICAS","SUBSECRETARÍA DE PLANEACIÓN Y POLÍTICAS",D551="DIRECCION DE SERVICIOS PUBLICOS","SUBSECRETARÍA DE PLANEACIÓN Y POLÍTICAS",D551="DIRECCION DE GESTION DEL SUELO","SUBSECRETARÍA DE PLANEACIÓN Y POLÍTICAS",D551="SUBSECRETARIA DE INVESTIGACIONES Y CONTROL DE VIVIENDA","SUBSECRETARÍA DE INSPECCIÓN, VIGILANCIA Y CONTROL DE VIVIENDA",D551="DIRECCION DE PREVENCION, ARRENDAMIENTO Y CONTROL DE ENAJENACION","SUBSECRETARÍA DE INSPECCIÓN, VIGILANCIA Y CONTROL DE VIVIENDA",D551="DIRECCION DE INVESTIGACIONES Y CONTROL DE VIVIENDA","SUBSECRETARÍA DE INSPECCIÓN, VIGILANCIA Y CONTROL DE VIVIENDA",D551="SUBSECRETARIA DE INSPECCION, VIGILANCIA Y CONTROL DE VIVIENDA","SUBSECRETARÍA DE INSPECCIÓN, VIGILANCIA Y CONTROL DE VIVIENDA",D551="DESPACHO","DESPACHO DE LA SECRETARÍA",D551="DESPACHO DE LA SECRETARIA","DESPACHO DE LA SECRETARÍA",D551="SUBSECRETARIA JURIDICA","SUBSECRETARÍA JURÍDICA",D551="OFICINA DE CONTROL INTERNO","OFICINA DE CONTROL INTERNO",D551="OFICINA DE CONTROL DISCIPLINARIO INTERNO","OFICINA DE CONTROL DISCIPLINARIO INTERNO",D551="OFICINA ASESORA DE COMUNICACIONES","OFICINA ASESORA DE COMUNICACIONES",D551="SUBSECRETARIA DE INTERVENCIONES INTEGRALES","SUBSECRETARÍA DE INTERVENCIONES INTEGRALES",D551="DIRECCION DE HABITAT Y ENTORNOS","SUBSECRETARÍA DE INTERVENCIONES INTEGRALES",D551="DIRECCION DE OPERACIONES","SUBSECRETARÍA DE INTERVENCIONES INTEGRALES",D551="DIRECCION DE ESTRUCTURACION DE PROYECTOS","SUBSECRETARÍA DE INTERVENCIONES INTEGRALES",D551="OFICINA ASESORA DE PLANEACION","OFICINA ASESORA DE PLANEACIÓN",D551="OFICINA DE PARTICIPACION Y RELACIONAMIENTO CON LA CIUDADANIA","OFICINA DE PARTICIPACIÓN Y RELACIONAMIENTO CON LA CIUDADANÍA",D551="SERVICIO A LA CIUDADANIA","OFICINA DE PARTICIPACIÓN Y RELACIONAMIENTO CON LA CIUDADANÍA",D551="OFICINA DE TECNOLOGIA Y TRANSFORMACION DIGITAL","OFICINA DE TECNOLOGÍA Y TRANSFORMACIÓN DIGITAL")</f>
        <v>SUBSECRETARÍA DE VIVIENDA</v>
      </c>
      <c r="D551" s="5" t="str">
        <f>VLOOKUP(A551,[1]TODAS!$A$1:$T$2027,8,0)</f>
        <v>DIRECCION DE FINANCIACION DE VIVIENDA</v>
      </c>
      <c r="E551" s="6">
        <v>46048</v>
      </c>
      <c r="F551" s="6">
        <f>VLOOKUP(A551,[1]TODAS!$A$1:$T$2027,6,0)</f>
        <v>46057</v>
      </c>
      <c r="G551" s="27">
        <f>NETWORKDAYS(E551,F551,FESTIVOS!$A$17:$A$51)-1</f>
        <v>7</v>
      </c>
      <c r="H551" s="17" t="str">
        <f>VLOOKUP(A551,[1]TODAS!$A$1:$T$2027,14,0)</f>
        <v>FINALIZADO</v>
      </c>
      <c r="I551" s="6" t="str">
        <f>VLOOKUP(A551,[1]TODAS!$A$1:$T$2027,5,0)</f>
        <v>2-2026-6985, 2-2026-6985</v>
      </c>
      <c r="J551" s="3" t="s">
        <v>28</v>
      </c>
      <c r="K551" s="3" t="s">
        <v>19</v>
      </c>
    </row>
    <row r="552" spans="1:11" ht="14.5" x14ac:dyDescent="0.35">
      <c r="A552" s="5" t="s">
        <v>588</v>
      </c>
      <c r="B552" s="27">
        <v>545202026</v>
      </c>
      <c r="C552" s="5" t="str" cm="1">
        <f t="array" ref="C552">_xlfn.IFS(D552="CORRESPONDENCIA","SUBSECRETARÍA CORPORATIVA",D552="SUBSECRETARIA CORPORATIVA","SUBSECRETARÍA CORPORATIVA",D552="BIENES Y SERVICIOS","SUBSECRETARÍA CORPORATIVA",D552="DIRECCION DE CONTRATACION","SUBSECRETARÍA CORPORATIVA",D552="DIRECCION ADMINISTRATIVA","SUBSECRETARÍA CORPORATIVA",D552="DIRECCION FINANCIERA","SUBSECRETARÍA CORPORATIVA",D552="TALENTO HUMANO","SUBSECRETARÍA CORPORATIVA",D552="GESTION DOCUMENTAL","SUBSECRETARÍA CORPORATIVA",D552="SUBSECRETARIA DE VIVIENDA","SUBSECRETARÍA DE VIVIENDA",D552="DIRECCION DE APOYO A LA CONSTRUCCION","SUBSECRETARÍA DE VIVIENDA",D552="DIRECCION DE FINANCIACION DE VIVIENDA","SUBSECRETARÍA DE VIVIENDA",D552="DIRECCION DE MEJORAMIENTO HABITACIONAL","SUBSECRETARÍA DE VIVIENDA",D552="SUBDIRECCION DE RECURSOS PRIVADOS","SUBSECRETARÍA DE VIVIENDA",D552="SUBSECRETARIA DE PLANEACION Y POLITICAS","SUBSECRETARÍA DE PLANEACIÓN Y POLÍTICAS",D552="DIRECCION DE INFORMACION DE POLITICAS PUBLICAS","SUBSECRETARÍA DE PLANEACIÓN Y POLÍTICAS",D552="DIRECCION DE SERVICIOS PUBLICOS","SUBSECRETARÍA DE PLANEACIÓN Y POLÍTICAS",D552="DIRECCION DE GESTION DEL SUELO","SUBSECRETARÍA DE PLANEACIÓN Y POLÍTICAS",D552="SUBSECRETARIA DE INVESTIGACIONES Y CONTROL DE VIVIENDA","SUBSECRETARÍA DE INSPECCIÓN, VIGILANCIA Y CONTROL DE VIVIENDA",D552="DIRECCION DE PREVENCION, ARRENDAMIENTO Y CONTROL DE ENAJENACION","SUBSECRETARÍA DE INSPECCIÓN, VIGILANCIA Y CONTROL DE VIVIENDA",D552="DIRECCION DE INVESTIGACIONES Y CONTROL DE VIVIENDA","SUBSECRETARÍA DE INSPECCIÓN, VIGILANCIA Y CONTROL DE VIVIENDA",D552="SUBSECRETARIA DE INSPECCION, VIGILANCIA Y CONTROL DE VIVIENDA","SUBSECRETARÍA DE INSPECCIÓN, VIGILANCIA Y CONTROL DE VIVIENDA",D552="DESPACHO","DESPACHO DE LA SECRETARÍA",D552="DESPACHO DE LA SECRETARIA","DESPACHO DE LA SECRETARÍA",D552="SUBSECRETARIA JURIDICA","SUBSECRETARÍA JURÍDICA",D552="OFICINA DE CONTROL INTERNO","OFICINA DE CONTROL INTERNO",D552="OFICINA DE CONTROL DISCIPLINARIO INTERNO","OFICINA DE CONTROL DISCIPLINARIO INTERNO",D552="OFICINA ASESORA DE COMUNICACIONES","OFICINA ASESORA DE COMUNICACIONES",D552="SUBSECRETARIA DE INTERVENCIONES INTEGRALES","SUBSECRETARÍA DE INTERVENCIONES INTEGRALES",D552="DIRECCION DE HABITAT Y ENTORNOS","SUBSECRETARÍA DE INTERVENCIONES INTEGRALES",D552="DIRECCION DE OPERACIONES","SUBSECRETARÍA DE INTERVENCIONES INTEGRALES",D552="DIRECCION DE ESTRUCTURACION DE PROYECTOS","SUBSECRETARÍA DE INTERVENCIONES INTEGRALES",D552="OFICINA ASESORA DE PLANEACION","OFICINA ASESORA DE PLANEACIÓN",D552="OFICINA DE PARTICIPACION Y RELACIONAMIENTO CON LA CIUDADANIA","OFICINA DE PARTICIPACIÓN Y RELACIONAMIENTO CON LA CIUDADANÍA",D552="SERVICIO A LA CIUDADANIA","OFICINA DE PARTICIPACIÓN Y RELACIONAMIENTO CON LA CIUDADANÍA",D552="OFICINA DE TECNOLOGIA Y TRANSFORMACION DIGITAL","OFICINA DE TECNOLOGÍA Y TRANSFORMACIÓN DIGITAL")</f>
        <v>SUBSECRETARÍA DE VIVIENDA</v>
      </c>
      <c r="D552" s="5" t="str">
        <f>VLOOKUP(A552,[1]TODAS!$A$1:$T$2027,8,0)</f>
        <v>DIRECCION DE FINANCIACION DE VIVIENDA</v>
      </c>
      <c r="E552" s="6">
        <v>46049</v>
      </c>
      <c r="F552" s="6">
        <f>VLOOKUP(A552,[1]TODAS!$A$1:$T$2027,6,0)</f>
        <v>46052</v>
      </c>
      <c r="G552" s="27">
        <f>NETWORKDAYS(E552,F552,FESTIVOS!$A$17:$A$51)-1</f>
        <v>3</v>
      </c>
      <c r="H552" s="17" t="str">
        <f>VLOOKUP(A552,[1]TODAS!$A$1:$T$2027,14,0)</f>
        <v>FINALIZADO</v>
      </c>
      <c r="I552" s="6" t="str">
        <f>VLOOKUP(A552,[1]TODAS!$A$1:$T$2027,5,0)</f>
        <v>2-2026-5969, 2-2026-5969</v>
      </c>
      <c r="J552" s="3" t="s">
        <v>28</v>
      </c>
      <c r="K552" s="3" t="s">
        <v>19</v>
      </c>
    </row>
    <row r="553" spans="1:11" ht="14.5" x14ac:dyDescent="0.35">
      <c r="A553" s="5" t="s">
        <v>589</v>
      </c>
      <c r="B553" s="27">
        <v>446832026</v>
      </c>
      <c r="C553" s="5" t="str" cm="1">
        <f t="array" ref="C553">_xlfn.IFS(D553="CORRESPONDENCIA","SUBSECRETARÍA CORPORATIVA",D553="SUBSECRETARIA CORPORATIVA","SUBSECRETARÍA CORPORATIVA",D553="BIENES Y SERVICIOS","SUBSECRETARÍA CORPORATIVA",D553="DIRECCION DE CONTRATACION","SUBSECRETARÍA CORPORATIVA",D553="DIRECCION ADMINISTRATIVA","SUBSECRETARÍA CORPORATIVA",D553="DIRECCION FINANCIERA","SUBSECRETARÍA CORPORATIVA",D553="TALENTO HUMANO","SUBSECRETARÍA CORPORATIVA",D553="GESTION DOCUMENTAL","SUBSECRETARÍA CORPORATIVA",D553="SUBSECRETARIA DE VIVIENDA","SUBSECRETARÍA DE VIVIENDA",D553="DIRECCION DE APOYO A LA CONSTRUCCION","SUBSECRETARÍA DE VIVIENDA",D553="DIRECCION DE FINANCIACION DE VIVIENDA","SUBSECRETARÍA DE VIVIENDA",D553="DIRECCION DE MEJORAMIENTO HABITACIONAL","SUBSECRETARÍA DE VIVIENDA",D553="SUBDIRECCION DE RECURSOS PRIVADOS","SUBSECRETARÍA DE VIVIENDA",D553="SUBSECRETARIA DE PLANEACION Y POLITICAS","SUBSECRETARÍA DE PLANEACIÓN Y POLÍTICAS",D553="DIRECCION DE INFORMACION DE POLITICAS PUBLICAS","SUBSECRETARÍA DE PLANEACIÓN Y POLÍTICAS",D553="DIRECCION DE SERVICIOS PUBLICOS","SUBSECRETARÍA DE PLANEACIÓN Y POLÍTICAS",D553="DIRECCION DE GESTION DEL SUELO","SUBSECRETARÍA DE PLANEACIÓN Y POLÍTICAS",D553="SUBSECRETARIA DE INVESTIGACIONES Y CONTROL DE VIVIENDA","SUBSECRETARÍA DE INSPECCIÓN, VIGILANCIA Y CONTROL DE VIVIENDA",D553="DIRECCION DE PREVENCION, ARRENDAMIENTO Y CONTROL DE ENAJENACION","SUBSECRETARÍA DE INSPECCIÓN, VIGILANCIA Y CONTROL DE VIVIENDA",D553="DIRECCION DE INVESTIGACIONES Y CONTROL DE VIVIENDA","SUBSECRETARÍA DE INSPECCIÓN, VIGILANCIA Y CONTROL DE VIVIENDA",D553="SUBSECRETARIA DE INSPECCION, VIGILANCIA Y CONTROL DE VIVIENDA","SUBSECRETARÍA DE INSPECCIÓN, VIGILANCIA Y CONTROL DE VIVIENDA",D553="DESPACHO","DESPACHO DE LA SECRETARÍA",D553="DESPACHO DE LA SECRETARIA","DESPACHO DE LA SECRETARÍA",D553="SUBSECRETARIA JURIDICA","SUBSECRETARÍA JURÍDICA",D553="OFICINA DE CONTROL INTERNO","OFICINA DE CONTROL INTERNO",D553="OFICINA DE CONTROL DISCIPLINARIO INTERNO","OFICINA DE CONTROL DISCIPLINARIO INTERNO",D553="OFICINA ASESORA DE COMUNICACIONES","OFICINA ASESORA DE COMUNICACIONES",D553="SUBSECRETARIA DE INTERVENCIONES INTEGRALES","SUBSECRETARÍA DE INTERVENCIONES INTEGRALES",D553="DIRECCION DE HABITAT Y ENTORNOS","SUBSECRETARÍA DE INTERVENCIONES INTEGRALES",D553="DIRECCION DE OPERACIONES","SUBSECRETARÍA DE INTERVENCIONES INTEGRALES",D553="DIRECCION DE ESTRUCTURACION DE PROYECTOS","SUBSECRETARÍA DE INTERVENCIONES INTEGRALES",D553="OFICINA ASESORA DE PLANEACION","OFICINA ASESORA DE PLANEACIÓN",D553="OFICINA DE PARTICIPACION Y RELACIONAMIENTO CON LA CIUDADANIA","OFICINA DE PARTICIPACIÓN Y RELACIONAMIENTO CON LA CIUDADANÍA",D553="SERVICIO A LA CIUDADANIA","OFICINA DE PARTICIPACIÓN Y RELACIONAMIENTO CON LA CIUDADANÍA",D553="OFICINA DE TECNOLOGIA Y TRANSFORMACION DIGITAL","OFICINA DE TECNOLOGÍA Y TRANSFORMACIÓN DIGITAL")</f>
        <v>SUBSECRETARÍA DE VIVIENDA</v>
      </c>
      <c r="D553" s="5" t="str">
        <f>VLOOKUP(A553,[1]TODAS!$A$1:$T$2027,8,0)</f>
        <v>DIRECCION DE FINANCIACION DE VIVIENDA</v>
      </c>
      <c r="E553" s="6">
        <v>46049</v>
      </c>
      <c r="F553" s="6">
        <f>VLOOKUP(A553,[1]TODAS!$A$1:$T$2027,6,0)</f>
        <v>46056</v>
      </c>
      <c r="G553" s="27">
        <f>NETWORKDAYS(E553,F553,FESTIVOS!$A$17:$A$51)-1</f>
        <v>5</v>
      </c>
      <c r="H553" s="17" t="str">
        <f>VLOOKUP(A553,[1]TODAS!$A$1:$T$2027,14,0)</f>
        <v>FINALIZADO</v>
      </c>
      <c r="I553" s="6" t="str">
        <f>VLOOKUP(A553,[1]TODAS!$A$1:$T$2027,5,0)</f>
        <v>2-2026-6759, 2-2026-6759</v>
      </c>
      <c r="J553" s="3" t="s">
        <v>28</v>
      </c>
      <c r="K553" s="3" t="s">
        <v>19</v>
      </c>
    </row>
    <row r="554" spans="1:11" ht="14.5" x14ac:dyDescent="0.35">
      <c r="A554" s="5" t="s">
        <v>590</v>
      </c>
      <c r="B554" s="27">
        <v>546422026</v>
      </c>
      <c r="C554" s="5" t="str" cm="1">
        <f t="array" ref="C554">_xlfn.IFS(D554="CORRESPONDENCIA","SUBSECRETARÍA CORPORATIVA",D554="SUBSECRETARIA CORPORATIVA","SUBSECRETARÍA CORPORATIVA",D554="BIENES Y SERVICIOS","SUBSECRETARÍA CORPORATIVA",D554="DIRECCION DE CONTRATACION","SUBSECRETARÍA CORPORATIVA",D554="DIRECCION ADMINISTRATIVA","SUBSECRETARÍA CORPORATIVA",D554="DIRECCION FINANCIERA","SUBSECRETARÍA CORPORATIVA",D554="TALENTO HUMANO","SUBSECRETARÍA CORPORATIVA",D554="GESTION DOCUMENTAL","SUBSECRETARÍA CORPORATIVA",D554="SUBSECRETARIA DE VIVIENDA","SUBSECRETARÍA DE VIVIENDA",D554="DIRECCION DE APOYO A LA CONSTRUCCION","SUBSECRETARÍA DE VIVIENDA",D554="DIRECCION DE FINANCIACION DE VIVIENDA","SUBSECRETARÍA DE VIVIENDA",D554="DIRECCION DE MEJORAMIENTO HABITACIONAL","SUBSECRETARÍA DE VIVIENDA",D554="SUBDIRECCION DE RECURSOS PRIVADOS","SUBSECRETARÍA DE VIVIENDA",D554="SUBSECRETARIA DE PLANEACION Y POLITICAS","SUBSECRETARÍA DE PLANEACIÓN Y POLÍTICAS",D554="DIRECCION DE INFORMACION DE POLITICAS PUBLICAS","SUBSECRETARÍA DE PLANEACIÓN Y POLÍTICAS",D554="DIRECCION DE SERVICIOS PUBLICOS","SUBSECRETARÍA DE PLANEACIÓN Y POLÍTICAS",D554="DIRECCION DE GESTION DEL SUELO","SUBSECRETARÍA DE PLANEACIÓN Y POLÍTICAS",D554="SUBSECRETARIA DE INVESTIGACIONES Y CONTROL DE VIVIENDA","SUBSECRETARÍA DE INSPECCIÓN, VIGILANCIA Y CONTROL DE VIVIENDA",D554="DIRECCION DE PREVENCION, ARRENDAMIENTO Y CONTROL DE ENAJENACION","SUBSECRETARÍA DE INSPECCIÓN, VIGILANCIA Y CONTROL DE VIVIENDA",D554="DIRECCION DE INVESTIGACIONES Y CONTROL DE VIVIENDA","SUBSECRETARÍA DE INSPECCIÓN, VIGILANCIA Y CONTROL DE VIVIENDA",D554="SUBSECRETARIA DE INSPECCION, VIGILANCIA Y CONTROL DE VIVIENDA","SUBSECRETARÍA DE INSPECCIÓN, VIGILANCIA Y CONTROL DE VIVIENDA",D554="DESPACHO","DESPACHO DE LA SECRETARÍA",D554="DESPACHO DE LA SECRETARIA","DESPACHO DE LA SECRETARÍA",D554="SUBSECRETARIA JURIDICA","SUBSECRETARÍA JURÍDICA",D554="OFICINA DE CONTROL INTERNO","OFICINA DE CONTROL INTERNO",D554="OFICINA DE CONTROL DISCIPLINARIO INTERNO","OFICINA DE CONTROL DISCIPLINARIO INTERNO",D554="OFICINA ASESORA DE COMUNICACIONES","OFICINA ASESORA DE COMUNICACIONES",D554="SUBSECRETARIA DE INTERVENCIONES INTEGRALES","SUBSECRETARÍA DE INTERVENCIONES INTEGRALES",D554="DIRECCION DE HABITAT Y ENTORNOS","SUBSECRETARÍA DE INTERVENCIONES INTEGRALES",D554="DIRECCION DE OPERACIONES","SUBSECRETARÍA DE INTERVENCIONES INTEGRALES",D554="DIRECCION DE ESTRUCTURACION DE PROYECTOS","SUBSECRETARÍA DE INTERVENCIONES INTEGRALES",D554="OFICINA ASESORA DE PLANEACION","OFICINA ASESORA DE PLANEACIÓN",D554="OFICINA DE PARTICIPACION Y RELACIONAMIENTO CON LA CIUDADANIA","OFICINA DE PARTICIPACIÓN Y RELACIONAMIENTO CON LA CIUDADANÍA",D554="SERVICIO A LA CIUDADANIA","OFICINA DE PARTICIPACIÓN Y RELACIONAMIENTO CON LA CIUDADANÍA",D554="OFICINA DE TECNOLOGIA Y TRANSFORMACION DIGITAL","OFICINA DE TECNOLOGÍA Y TRANSFORMACIÓN DIGITAL")</f>
        <v>SUBSECRETARÍA DE INSPECCIÓN, VIGILANCIA Y CONTROL DE VIVIENDA</v>
      </c>
      <c r="D554" s="5" t="str">
        <f>VLOOKUP(A554,[1]TODAS!$A$1:$T$2027,8,0)</f>
        <v>DIRECCION DE INVESTIGACIONES Y CONTROL DE VIVIENDA</v>
      </c>
      <c r="E554" s="6">
        <v>46049</v>
      </c>
      <c r="F554" s="6">
        <f>VLOOKUP(A554,[1]TODAS!$A$1:$T$2027,6,0)</f>
        <v>46063</v>
      </c>
      <c r="G554" s="27">
        <f>NETWORKDAYS(E554,F554,FESTIVOS!$A$17:$A$51)-1</f>
        <v>10</v>
      </c>
      <c r="H554" s="17" t="str">
        <f>VLOOKUP(A554,[1]TODAS!$A$1:$T$2027,14,0)</f>
        <v>FINALIZADO</v>
      </c>
      <c r="I554" s="6" t="str">
        <f>VLOOKUP(A554,[1]TODAS!$A$1:$T$2027,5,0)</f>
        <v>2-2026-7976, 2-2026-7976</v>
      </c>
      <c r="J554" s="3" t="s">
        <v>28</v>
      </c>
      <c r="K554" s="3" t="s">
        <v>19</v>
      </c>
    </row>
    <row r="555" spans="1:11" ht="14.5" x14ac:dyDescent="0.35">
      <c r="A555" s="5" t="s">
        <v>591</v>
      </c>
      <c r="B555" s="27">
        <v>546602026</v>
      </c>
      <c r="C555" s="5" t="str" cm="1">
        <f t="array" ref="C555">_xlfn.IFS(D555="CORRESPONDENCIA","SUBSECRETARÍA CORPORATIVA",D555="SUBSECRETARIA CORPORATIVA","SUBSECRETARÍA CORPORATIVA",D555="BIENES Y SERVICIOS","SUBSECRETARÍA CORPORATIVA",D555="DIRECCION DE CONTRATACION","SUBSECRETARÍA CORPORATIVA",D555="DIRECCION ADMINISTRATIVA","SUBSECRETARÍA CORPORATIVA",D555="DIRECCION FINANCIERA","SUBSECRETARÍA CORPORATIVA",D555="TALENTO HUMANO","SUBSECRETARÍA CORPORATIVA",D555="GESTION DOCUMENTAL","SUBSECRETARÍA CORPORATIVA",D555="SUBSECRETARIA DE VIVIENDA","SUBSECRETARÍA DE VIVIENDA",D555="DIRECCION DE APOYO A LA CONSTRUCCION","SUBSECRETARÍA DE VIVIENDA",D555="DIRECCION DE FINANCIACION DE VIVIENDA","SUBSECRETARÍA DE VIVIENDA",D555="DIRECCION DE MEJORAMIENTO HABITACIONAL","SUBSECRETARÍA DE VIVIENDA",D555="SUBDIRECCION DE RECURSOS PRIVADOS","SUBSECRETARÍA DE VIVIENDA",D555="SUBSECRETARIA DE PLANEACION Y POLITICAS","SUBSECRETARÍA DE PLANEACIÓN Y POLÍTICAS",D555="DIRECCION DE INFORMACION DE POLITICAS PUBLICAS","SUBSECRETARÍA DE PLANEACIÓN Y POLÍTICAS",D555="DIRECCION DE SERVICIOS PUBLICOS","SUBSECRETARÍA DE PLANEACIÓN Y POLÍTICAS",D555="DIRECCION DE GESTION DEL SUELO","SUBSECRETARÍA DE PLANEACIÓN Y POLÍTICAS",D555="SUBSECRETARIA DE INVESTIGACIONES Y CONTROL DE VIVIENDA","SUBSECRETARÍA DE INSPECCIÓN, VIGILANCIA Y CONTROL DE VIVIENDA",D555="DIRECCION DE PREVENCION, ARRENDAMIENTO Y CONTROL DE ENAJENACION","SUBSECRETARÍA DE INSPECCIÓN, VIGILANCIA Y CONTROL DE VIVIENDA",D555="DIRECCION DE INVESTIGACIONES Y CONTROL DE VIVIENDA","SUBSECRETARÍA DE INSPECCIÓN, VIGILANCIA Y CONTROL DE VIVIENDA",D555="SUBSECRETARIA DE INSPECCION, VIGILANCIA Y CONTROL DE VIVIENDA","SUBSECRETARÍA DE INSPECCIÓN, VIGILANCIA Y CONTROL DE VIVIENDA",D555="DESPACHO","DESPACHO DE LA SECRETARÍA",D555="DESPACHO DE LA SECRETARIA","DESPACHO DE LA SECRETARÍA",D555="SUBSECRETARIA JURIDICA","SUBSECRETARÍA JURÍDICA",D555="OFICINA DE CONTROL INTERNO","OFICINA DE CONTROL INTERNO",D555="OFICINA DE CONTROL DISCIPLINARIO INTERNO","OFICINA DE CONTROL DISCIPLINARIO INTERNO",D555="OFICINA ASESORA DE COMUNICACIONES","OFICINA ASESORA DE COMUNICACIONES",D555="SUBSECRETARIA DE INTERVENCIONES INTEGRALES","SUBSECRETARÍA DE INTERVENCIONES INTEGRALES",D555="DIRECCION DE HABITAT Y ENTORNOS","SUBSECRETARÍA DE INTERVENCIONES INTEGRALES",D555="DIRECCION DE OPERACIONES","SUBSECRETARÍA DE INTERVENCIONES INTEGRALES",D555="DIRECCION DE ESTRUCTURACION DE PROYECTOS","SUBSECRETARÍA DE INTERVENCIONES INTEGRALES",D555="OFICINA ASESORA DE PLANEACION","OFICINA ASESORA DE PLANEACIÓN",D555="OFICINA DE PARTICIPACION Y RELACIONAMIENTO CON LA CIUDADANIA","OFICINA DE PARTICIPACIÓN Y RELACIONAMIENTO CON LA CIUDADANÍA",D555="SERVICIO A LA CIUDADANIA","OFICINA DE PARTICIPACIÓN Y RELACIONAMIENTO CON LA CIUDADANÍA",D555="OFICINA DE TECNOLOGIA Y TRANSFORMACION DIGITAL","OFICINA DE TECNOLOGÍA Y TRANSFORMACIÓN DIGITAL")</f>
        <v>SUBSECRETARÍA DE VIVIENDA</v>
      </c>
      <c r="D555" s="5" t="str">
        <f>VLOOKUP(A555,[1]TODAS!$A$1:$T$2027,8,0)</f>
        <v>DIRECCION DE FINANCIACION DE VIVIENDA</v>
      </c>
      <c r="E555" s="6">
        <v>46049</v>
      </c>
      <c r="F555" s="6">
        <f>VLOOKUP(A555,[1]TODAS!$A$1:$T$2027,6,0)</f>
        <v>46055</v>
      </c>
      <c r="G555" s="27">
        <f>NETWORKDAYS(E555,F555,FESTIVOS!$A$17:$A$51)-1</f>
        <v>4</v>
      </c>
      <c r="H555" s="17" t="str">
        <f>VLOOKUP(A555,[1]TODAS!$A$1:$T$2027,14,0)</f>
        <v>FINALIZADO</v>
      </c>
      <c r="I555" s="6" t="str">
        <f>VLOOKUP(A555,[1]TODAS!$A$1:$T$2027,5,0)</f>
        <v>2-2026-6536, 2-2026-6536</v>
      </c>
      <c r="J555" s="3" t="s">
        <v>28</v>
      </c>
      <c r="K555" s="3" t="s">
        <v>19</v>
      </c>
    </row>
    <row r="556" spans="1:11" ht="14.5" x14ac:dyDescent="0.35">
      <c r="A556" s="5" t="s">
        <v>592</v>
      </c>
      <c r="B556" s="27">
        <v>546702026</v>
      </c>
      <c r="C556" s="5" t="str" cm="1">
        <f t="array" ref="C556">_xlfn.IFS(D556="CORRESPONDENCIA","SUBSECRETARÍA CORPORATIVA",D556="SUBSECRETARIA CORPORATIVA","SUBSECRETARÍA CORPORATIVA",D556="BIENES Y SERVICIOS","SUBSECRETARÍA CORPORATIVA",D556="DIRECCION DE CONTRATACION","SUBSECRETARÍA CORPORATIVA",D556="DIRECCION ADMINISTRATIVA","SUBSECRETARÍA CORPORATIVA",D556="DIRECCION FINANCIERA","SUBSECRETARÍA CORPORATIVA",D556="TALENTO HUMANO","SUBSECRETARÍA CORPORATIVA",D556="GESTION DOCUMENTAL","SUBSECRETARÍA CORPORATIVA",D556="SUBSECRETARIA DE VIVIENDA","SUBSECRETARÍA DE VIVIENDA",D556="DIRECCION DE APOYO A LA CONSTRUCCION","SUBSECRETARÍA DE VIVIENDA",D556="DIRECCION DE FINANCIACION DE VIVIENDA","SUBSECRETARÍA DE VIVIENDA",D556="DIRECCION DE MEJORAMIENTO HABITACIONAL","SUBSECRETARÍA DE VIVIENDA",D556="SUBDIRECCION DE RECURSOS PRIVADOS","SUBSECRETARÍA DE VIVIENDA",D556="SUBSECRETARIA DE PLANEACION Y POLITICAS","SUBSECRETARÍA DE PLANEACIÓN Y POLÍTICAS",D556="DIRECCION DE INFORMACION DE POLITICAS PUBLICAS","SUBSECRETARÍA DE PLANEACIÓN Y POLÍTICAS",D556="DIRECCION DE SERVICIOS PUBLICOS","SUBSECRETARÍA DE PLANEACIÓN Y POLÍTICAS",D556="DIRECCION DE GESTION DEL SUELO","SUBSECRETARÍA DE PLANEACIÓN Y POLÍTICAS",D556="SUBSECRETARIA DE INVESTIGACIONES Y CONTROL DE VIVIENDA","SUBSECRETARÍA DE INSPECCIÓN, VIGILANCIA Y CONTROL DE VIVIENDA",D556="DIRECCION DE PREVENCION, ARRENDAMIENTO Y CONTROL DE ENAJENACION","SUBSECRETARÍA DE INSPECCIÓN, VIGILANCIA Y CONTROL DE VIVIENDA",D556="DIRECCION DE INVESTIGACIONES Y CONTROL DE VIVIENDA","SUBSECRETARÍA DE INSPECCIÓN, VIGILANCIA Y CONTROL DE VIVIENDA",D556="SUBSECRETARIA DE INSPECCION, VIGILANCIA Y CONTROL DE VIVIENDA","SUBSECRETARÍA DE INSPECCIÓN, VIGILANCIA Y CONTROL DE VIVIENDA",D556="DESPACHO","DESPACHO DE LA SECRETARÍA",D556="DESPACHO DE LA SECRETARIA","DESPACHO DE LA SECRETARÍA",D556="SUBSECRETARIA JURIDICA","SUBSECRETARÍA JURÍDICA",D556="OFICINA DE CONTROL INTERNO","OFICINA DE CONTROL INTERNO",D556="OFICINA DE CONTROL DISCIPLINARIO INTERNO","OFICINA DE CONTROL DISCIPLINARIO INTERNO",D556="OFICINA ASESORA DE COMUNICACIONES","OFICINA ASESORA DE COMUNICACIONES",D556="SUBSECRETARIA DE INTERVENCIONES INTEGRALES","SUBSECRETARÍA DE INTERVENCIONES INTEGRALES",D556="DIRECCION DE HABITAT Y ENTORNOS","SUBSECRETARÍA DE INTERVENCIONES INTEGRALES",D556="DIRECCION DE OPERACIONES","SUBSECRETARÍA DE INTERVENCIONES INTEGRALES",D556="DIRECCION DE ESTRUCTURACION DE PROYECTOS","SUBSECRETARÍA DE INTERVENCIONES INTEGRALES",D556="OFICINA ASESORA DE PLANEACION","OFICINA ASESORA DE PLANEACIÓN",D556="OFICINA DE PARTICIPACION Y RELACIONAMIENTO CON LA CIUDADANIA","OFICINA DE PARTICIPACIÓN Y RELACIONAMIENTO CON LA CIUDADANÍA",D556="SERVICIO A LA CIUDADANIA","OFICINA DE PARTICIPACIÓN Y RELACIONAMIENTO CON LA CIUDADANÍA",D556="OFICINA DE TECNOLOGIA Y TRANSFORMACION DIGITAL","OFICINA DE TECNOLOGÍA Y TRANSFORMACIÓN DIGITAL")</f>
        <v>SUBSECRETARÍA DE VIVIENDA</v>
      </c>
      <c r="D556" s="5" t="str">
        <f>VLOOKUP(A556,[1]TODAS!$A$1:$T$2027,8,0)</f>
        <v>DIRECCION DE FINANCIACION DE VIVIENDA</v>
      </c>
      <c r="E556" s="6">
        <v>46049</v>
      </c>
      <c r="F556" s="6">
        <f>VLOOKUP(A556,[1]TODAS!$A$1:$T$2027,6,0)</f>
        <v>46052</v>
      </c>
      <c r="G556" s="27">
        <f>NETWORKDAYS(E556,F556,FESTIVOS!$A$17:$A$51)-1</f>
        <v>3</v>
      </c>
      <c r="H556" s="17" t="str">
        <f>VLOOKUP(A556,[1]TODAS!$A$1:$T$2027,14,0)</f>
        <v>FINALIZADO</v>
      </c>
      <c r="I556" s="6" t="str">
        <f>VLOOKUP(A556,[1]TODAS!$A$1:$T$2027,5,0)</f>
        <v>2-2026-6059, 2-2026-6059</v>
      </c>
      <c r="J556" s="3" t="s">
        <v>28</v>
      </c>
      <c r="K556" s="3" t="s">
        <v>19</v>
      </c>
    </row>
    <row r="557" spans="1:11" ht="14.5" x14ac:dyDescent="0.35">
      <c r="A557" s="5" t="s">
        <v>593</v>
      </c>
      <c r="B557" s="27">
        <v>547232026</v>
      </c>
      <c r="C557" s="5" t="str" cm="1">
        <f t="array" ref="C557">_xlfn.IFS(D557="CORRESPONDENCIA","SUBSECRETARÍA CORPORATIVA",D557="SUBSECRETARIA CORPORATIVA","SUBSECRETARÍA CORPORATIVA",D557="BIENES Y SERVICIOS","SUBSECRETARÍA CORPORATIVA",D557="DIRECCION DE CONTRATACION","SUBSECRETARÍA CORPORATIVA",D557="DIRECCION ADMINISTRATIVA","SUBSECRETARÍA CORPORATIVA",D557="DIRECCION FINANCIERA","SUBSECRETARÍA CORPORATIVA",D557="TALENTO HUMANO","SUBSECRETARÍA CORPORATIVA",D557="GESTION DOCUMENTAL","SUBSECRETARÍA CORPORATIVA",D557="SUBSECRETARIA DE VIVIENDA","SUBSECRETARÍA DE VIVIENDA",D557="DIRECCION DE APOYO A LA CONSTRUCCION","SUBSECRETARÍA DE VIVIENDA",D557="DIRECCION DE FINANCIACION DE VIVIENDA","SUBSECRETARÍA DE VIVIENDA",D557="DIRECCION DE MEJORAMIENTO HABITACIONAL","SUBSECRETARÍA DE VIVIENDA",D557="SUBDIRECCION DE RECURSOS PRIVADOS","SUBSECRETARÍA DE VIVIENDA",D557="SUBSECRETARIA DE PLANEACION Y POLITICAS","SUBSECRETARÍA DE PLANEACIÓN Y POLÍTICAS",D557="DIRECCION DE INFORMACION DE POLITICAS PUBLICAS","SUBSECRETARÍA DE PLANEACIÓN Y POLÍTICAS",D557="DIRECCION DE SERVICIOS PUBLICOS","SUBSECRETARÍA DE PLANEACIÓN Y POLÍTICAS",D557="DIRECCION DE GESTION DEL SUELO","SUBSECRETARÍA DE PLANEACIÓN Y POLÍTICAS",D557="SUBSECRETARIA DE INVESTIGACIONES Y CONTROL DE VIVIENDA","SUBSECRETARÍA DE INSPECCIÓN, VIGILANCIA Y CONTROL DE VIVIENDA",D557="DIRECCION DE PREVENCION, ARRENDAMIENTO Y CONTROL DE ENAJENACION","SUBSECRETARÍA DE INSPECCIÓN, VIGILANCIA Y CONTROL DE VIVIENDA",D557="DIRECCION DE INVESTIGACIONES Y CONTROL DE VIVIENDA","SUBSECRETARÍA DE INSPECCIÓN, VIGILANCIA Y CONTROL DE VIVIENDA",D557="SUBSECRETARIA DE INSPECCION, VIGILANCIA Y CONTROL DE VIVIENDA","SUBSECRETARÍA DE INSPECCIÓN, VIGILANCIA Y CONTROL DE VIVIENDA",D557="DESPACHO","DESPACHO DE LA SECRETARÍA",D557="DESPACHO DE LA SECRETARIA","DESPACHO DE LA SECRETARÍA",D557="SUBSECRETARIA JURIDICA","SUBSECRETARÍA JURÍDICA",D557="OFICINA DE CONTROL INTERNO","OFICINA DE CONTROL INTERNO",D557="OFICINA DE CONTROL DISCIPLINARIO INTERNO","OFICINA DE CONTROL DISCIPLINARIO INTERNO",D557="OFICINA ASESORA DE COMUNICACIONES","OFICINA ASESORA DE COMUNICACIONES",D557="SUBSECRETARIA DE INTERVENCIONES INTEGRALES","SUBSECRETARÍA DE INTERVENCIONES INTEGRALES",D557="DIRECCION DE HABITAT Y ENTORNOS","SUBSECRETARÍA DE INTERVENCIONES INTEGRALES",D557="DIRECCION DE OPERACIONES","SUBSECRETARÍA DE INTERVENCIONES INTEGRALES",D557="DIRECCION DE ESTRUCTURACION DE PROYECTOS","SUBSECRETARÍA DE INTERVENCIONES INTEGRALES",D557="OFICINA ASESORA DE PLANEACION","OFICINA ASESORA DE PLANEACIÓN",D557="OFICINA DE PARTICIPACION Y RELACIONAMIENTO CON LA CIUDADANIA","OFICINA DE PARTICIPACIÓN Y RELACIONAMIENTO CON LA CIUDADANÍA",D557="SERVICIO A LA CIUDADANIA","OFICINA DE PARTICIPACIÓN Y RELACIONAMIENTO CON LA CIUDADANÍA",D557="OFICINA DE TECNOLOGIA Y TRANSFORMACION DIGITAL","OFICINA DE TECNOLOGÍA Y TRANSFORMACIÓN DIGITAL")</f>
        <v>SUBSECRETARÍA DE VIVIENDA</v>
      </c>
      <c r="D557" s="5" t="str">
        <f>VLOOKUP(A557,[1]TODAS!$A$1:$T$2027,8,0)</f>
        <v>DIRECCION DE FINANCIACION DE VIVIENDA</v>
      </c>
      <c r="E557" s="6">
        <v>46049</v>
      </c>
      <c r="F557" s="6">
        <f>VLOOKUP(A557,[1]TODAS!$A$1:$T$2027,6,0)</f>
        <v>46058</v>
      </c>
      <c r="G557" s="27">
        <f>NETWORKDAYS(E557,F557,FESTIVOS!$A$17:$A$51)-1</f>
        <v>7</v>
      </c>
      <c r="H557" s="17" t="str">
        <f>VLOOKUP(A557,[1]TODAS!$A$1:$T$2027,14,0)</f>
        <v>FINALIZADO</v>
      </c>
      <c r="I557" s="6" t="str">
        <f>VLOOKUP(A557,[1]TODAS!$A$1:$T$2027,5,0)</f>
        <v>2-2026-7152, 2-2026-7152</v>
      </c>
      <c r="J557" s="3" t="s">
        <v>28</v>
      </c>
      <c r="K557" s="3" t="s">
        <v>19</v>
      </c>
    </row>
    <row r="558" spans="1:11" ht="14.5" x14ac:dyDescent="0.35">
      <c r="A558" s="5" t="s">
        <v>594</v>
      </c>
      <c r="B558" s="27">
        <v>548602026</v>
      </c>
      <c r="C558" s="5" t="str" cm="1">
        <f t="array" ref="C558">_xlfn.IFS(D558="CORRESPONDENCIA","SUBSECRETARÍA CORPORATIVA",D558="SUBSECRETARIA CORPORATIVA","SUBSECRETARÍA CORPORATIVA",D558="BIENES Y SERVICIOS","SUBSECRETARÍA CORPORATIVA",D558="DIRECCION DE CONTRATACION","SUBSECRETARÍA CORPORATIVA",D558="DIRECCION ADMINISTRATIVA","SUBSECRETARÍA CORPORATIVA",D558="DIRECCION FINANCIERA","SUBSECRETARÍA CORPORATIVA",D558="TALENTO HUMANO","SUBSECRETARÍA CORPORATIVA",D558="GESTION DOCUMENTAL","SUBSECRETARÍA CORPORATIVA",D558="SUBSECRETARIA DE VIVIENDA","SUBSECRETARÍA DE VIVIENDA",D558="DIRECCION DE APOYO A LA CONSTRUCCION","SUBSECRETARÍA DE VIVIENDA",D558="DIRECCION DE FINANCIACION DE VIVIENDA","SUBSECRETARÍA DE VIVIENDA",D558="DIRECCION DE MEJORAMIENTO HABITACIONAL","SUBSECRETARÍA DE VIVIENDA",D558="SUBDIRECCION DE RECURSOS PRIVADOS","SUBSECRETARÍA DE VIVIENDA",D558="SUBSECRETARIA DE PLANEACION Y POLITICAS","SUBSECRETARÍA DE PLANEACIÓN Y POLÍTICAS",D558="DIRECCION DE INFORMACION DE POLITICAS PUBLICAS","SUBSECRETARÍA DE PLANEACIÓN Y POLÍTICAS",D558="DIRECCION DE SERVICIOS PUBLICOS","SUBSECRETARÍA DE PLANEACIÓN Y POLÍTICAS",D558="DIRECCION DE GESTION DEL SUELO","SUBSECRETARÍA DE PLANEACIÓN Y POLÍTICAS",D558="SUBSECRETARIA DE INVESTIGACIONES Y CONTROL DE VIVIENDA","SUBSECRETARÍA DE INSPECCIÓN, VIGILANCIA Y CONTROL DE VIVIENDA",D558="DIRECCION DE PREVENCION, ARRENDAMIENTO Y CONTROL DE ENAJENACION","SUBSECRETARÍA DE INSPECCIÓN, VIGILANCIA Y CONTROL DE VIVIENDA",D558="DIRECCION DE INVESTIGACIONES Y CONTROL DE VIVIENDA","SUBSECRETARÍA DE INSPECCIÓN, VIGILANCIA Y CONTROL DE VIVIENDA",D558="SUBSECRETARIA DE INSPECCION, VIGILANCIA Y CONTROL DE VIVIENDA","SUBSECRETARÍA DE INSPECCIÓN, VIGILANCIA Y CONTROL DE VIVIENDA",D558="DESPACHO","DESPACHO DE LA SECRETARÍA",D558="DESPACHO DE LA SECRETARIA","DESPACHO DE LA SECRETARÍA",D558="SUBSECRETARIA JURIDICA","SUBSECRETARÍA JURÍDICA",D558="OFICINA DE CONTROL INTERNO","OFICINA DE CONTROL INTERNO",D558="OFICINA DE CONTROL DISCIPLINARIO INTERNO","OFICINA DE CONTROL DISCIPLINARIO INTERNO",D558="OFICINA ASESORA DE COMUNICACIONES","OFICINA ASESORA DE COMUNICACIONES",D558="SUBSECRETARIA DE INTERVENCIONES INTEGRALES","SUBSECRETARÍA DE INTERVENCIONES INTEGRALES",D558="DIRECCION DE HABITAT Y ENTORNOS","SUBSECRETARÍA DE INTERVENCIONES INTEGRALES",D558="DIRECCION DE OPERACIONES","SUBSECRETARÍA DE INTERVENCIONES INTEGRALES",D558="DIRECCION DE ESTRUCTURACION DE PROYECTOS","SUBSECRETARÍA DE INTERVENCIONES INTEGRALES",D558="OFICINA ASESORA DE PLANEACION","OFICINA ASESORA DE PLANEACIÓN",D558="OFICINA DE PARTICIPACION Y RELACIONAMIENTO CON LA CIUDADANIA","OFICINA DE PARTICIPACIÓN Y RELACIONAMIENTO CON LA CIUDADANÍA",D558="SERVICIO A LA CIUDADANIA","OFICINA DE PARTICIPACIÓN Y RELACIONAMIENTO CON LA CIUDADANÍA",D558="OFICINA DE TECNOLOGIA Y TRANSFORMACION DIGITAL","OFICINA DE TECNOLOGÍA Y TRANSFORMACIÓN DIGITAL")</f>
        <v>SUBSECRETARÍA DE VIVIENDA</v>
      </c>
      <c r="D558" s="5" t="str">
        <f>VLOOKUP(A558,[1]TODAS!$A$1:$T$2027,8,0)</f>
        <v>DIRECCION DE FINANCIACION DE VIVIENDA</v>
      </c>
      <c r="E558" s="6">
        <v>46049</v>
      </c>
      <c r="F558" s="6">
        <f>VLOOKUP(A558,[1]TODAS!$A$1:$T$2027,6,0)</f>
        <v>46057</v>
      </c>
      <c r="G558" s="27">
        <f>NETWORKDAYS(E558,F558,FESTIVOS!$A$17:$A$51)-1</f>
        <v>6</v>
      </c>
      <c r="H558" s="17" t="str">
        <f>VLOOKUP(A558,[1]TODAS!$A$1:$T$2027,14,0)</f>
        <v>FINALIZADO</v>
      </c>
      <c r="I558" s="6" t="str">
        <f>VLOOKUP(A558,[1]TODAS!$A$1:$T$2027,5,0)</f>
        <v>2-2026-6986, 2-2026-6986</v>
      </c>
      <c r="J558" s="3" t="s">
        <v>28</v>
      </c>
      <c r="K558" s="3" t="s">
        <v>19</v>
      </c>
    </row>
    <row r="559" spans="1:11" ht="14.5" x14ac:dyDescent="0.35">
      <c r="A559" s="5" t="s">
        <v>595</v>
      </c>
      <c r="B559" s="27">
        <v>548472026</v>
      </c>
      <c r="C559" s="5" t="str" cm="1">
        <f t="array" ref="C559">_xlfn.IFS(D559="CORRESPONDENCIA","SUBSECRETARÍA CORPORATIVA",D559="SUBSECRETARIA CORPORATIVA","SUBSECRETARÍA CORPORATIVA",D559="BIENES Y SERVICIOS","SUBSECRETARÍA CORPORATIVA",D559="DIRECCION DE CONTRATACION","SUBSECRETARÍA CORPORATIVA",D559="DIRECCION ADMINISTRATIVA","SUBSECRETARÍA CORPORATIVA",D559="DIRECCION FINANCIERA","SUBSECRETARÍA CORPORATIVA",D559="TALENTO HUMANO","SUBSECRETARÍA CORPORATIVA",D559="GESTION DOCUMENTAL","SUBSECRETARÍA CORPORATIVA",D559="SUBSECRETARIA DE VIVIENDA","SUBSECRETARÍA DE VIVIENDA",D559="DIRECCION DE APOYO A LA CONSTRUCCION","SUBSECRETARÍA DE VIVIENDA",D559="DIRECCION DE FINANCIACION DE VIVIENDA","SUBSECRETARÍA DE VIVIENDA",D559="DIRECCION DE MEJORAMIENTO HABITACIONAL","SUBSECRETARÍA DE VIVIENDA",D559="SUBDIRECCION DE RECURSOS PRIVADOS","SUBSECRETARÍA DE VIVIENDA",D559="SUBSECRETARIA DE PLANEACION Y POLITICAS","SUBSECRETARÍA DE PLANEACIÓN Y POLÍTICAS",D559="DIRECCION DE INFORMACION DE POLITICAS PUBLICAS","SUBSECRETARÍA DE PLANEACIÓN Y POLÍTICAS",D559="DIRECCION DE SERVICIOS PUBLICOS","SUBSECRETARÍA DE PLANEACIÓN Y POLÍTICAS",D559="DIRECCION DE GESTION DEL SUELO","SUBSECRETARÍA DE PLANEACIÓN Y POLÍTICAS",D559="SUBSECRETARIA DE INVESTIGACIONES Y CONTROL DE VIVIENDA","SUBSECRETARÍA DE INSPECCIÓN, VIGILANCIA Y CONTROL DE VIVIENDA",D559="DIRECCION DE PREVENCION, ARRENDAMIENTO Y CONTROL DE ENAJENACION","SUBSECRETARÍA DE INSPECCIÓN, VIGILANCIA Y CONTROL DE VIVIENDA",D559="DIRECCION DE INVESTIGACIONES Y CONTROL DE VIVIENDA","SUBSECRETARÍA DE INSPECCIÓN, VIGILANCIA Y CONTROL DE VIVIENDA",D559="SUBSECRETARIA DE INSPECCION, VIGILANCIA Y CONTROL DE VIVIENDA","SUBSECRETARÍA DE INSPECCIÓN, VIGILANCIA Y CONTROL DE VIVIENDA",D559="DESPACHO","DESPACHO DE LA SECRETARÍA",D559="DESPACHO DE LA SECRETARIA","DESPACHO DE LA SECRETARÍA",D559="SUBSECRETARIA JURIDICA","SUBSECRETARÍA JURÍDICA",D559="OFICINA DE CONTROL INTERNO","OFICINA DE CONTROL INTERNO",D559="OFICINA DE CONTROL DISCIPLINARIO INTERNO","OFICINA DE CONTROL DISCIPLINARIO INTERNO",D559="OFICINA ASESORA DE COMUNICACIONES","OFICINA ASESORA DE COMUNICACIONES",D559="SUBSECRETARIA DE INTERVENCIONES INTEGRALES","SUBSECRETARÍA DE INTERVENCIONES INTEGRALES",D559="DIRECCION DE HABITAT Y ENTORNOS","SUBSECRETARÍA DE INTERVENCIONES INTEGRALES",D559="DIRECCION DE OPERACIONES","SUBSECRETARÍA DE INTERVENCIONES INTEGRALES",D559="DIRECCION DE ESTRUCTURACION DE PROYECTOS","SUBSECRETARÍA DE INTERVENCIONES INTEGRALES",D559="OFICINA ASESORA DE PLANEACION","OFICINA ASESORA DE PLANEACIÓN",D559="OFICINA DE PARTICIPACION Y RELACIONAMIENTO CON LA CIUDADANIA","OFICINA DE PARTICIPACIÓN Y RELACIONAMIENTO CON LA CIUDADANÍA",D559="SERVICIO A LA CIUDADANIA","OFICINA DE PARTICIPACIÓN Y RELACIONAMIENTO CON LA CIUDADANÍA",D559="OFICINA DE TECNOLOGIA Y TRANSFORMACION DIGITAL","OFICINA DE TECNOLOGÍA Y TRANSFORMACIÓN DIGITAL")</f>
        <v>SUBSECRETARÍA DE VIVIENDA</v>
      </c>
      <c r="D559" s="5" t="str">
        <f>VLOOKUP(A559,[1]TODAS!$A$1:$T$2027,8,0)</f>
        <v>DIRECCION DE FINANCIACION DE VIVIENDA</v>
      </c>
      <c r="E559" s="6">
        <v>46049</v>
      </c>
      <c r="F559" s="6">
        <f>VLOOKUP(A559,[1]TODAS!$A$1:$T$2027,6,0)</f>
        <v>46058</v>
      </c>
      <c r="G559" s="27">
        <f>NETWORKDAYS(E559,F559,FESTIVOS!$A$17:$A$51)-1</f>
        <v>7</v>
      </c>
      <c r="H559" s="17" t="str">
        <f>VLOOKUP(A559,[1]TODAS!$A$1:$T$2027,14,0)</f>
        <v>FINALIZADO</v>
      </c>
      <c r="I559" s="6" t="str">
        <f>VLOOKUP(A559,[1]TODAS!$A$1:$T$2027,5,0)</f>
        <v>2-2026-7073, 2-2026-7073</v>
      </c>
      <c r="J559" s="3" t="s">
        <v>28</v>
      </c>
      <c r="K559" s="3" t="s">
        <v>19</v>
      </c>
    </row>
    <row r="560" spans="1:11" ht="14.5" x14ac:dyDescent="0.35">
      <c r="A560" s="5" t="s">
        <v>596</v>
      </c>
      <c r="B560" s="27">
        <v>548642026</v>
      </c>
      <c r="C560" s="5" t="str" cm="1">
        <f t="array" ref="C560">_xlfn.IFS(D560="CORRESPONDENCIA","SUBSECRETARÍA CORPORATIVA",D560="SUBSECRETARIA CORPORATIVA","SUBSECRETARÍA CORPORATIVA",D560="BIENES Y SERVICIOS","SUBSECRETARÍA CORPORATIVA",D560="DIRECCION DE CONTRATACION","SUBSECRETARÍA CORPORATIVA",D560="DIRECCION ADMINISTRATIVA","SUBSECRETARÍA CORPORATIVA",D560="DIRECCION FINANCIERA","SUBSECRETARÍA CORPORATIVA",D560="TALENTO HUMANO","SUBSECRETARÍA CORPORATIVA",D560="GESTION DOCUMENTAL","SUBSECRETARÍA CORPORATIVA",D560="SUBSECRETARIA DE VIVIENDA","SUBSECRETARÍA DE VIVIENDA",D560="DIRECCION DE APOYO A LA CONSTRUCCION","SUBSECRETARÍA DE VIVIENDA",D560="DIRECCION DE FINANCIACION DE VIVIENDA","SUBSECRETARÍA DE VIVIENDA",D560="DIRECCION DE MEJORAMIENTO HABITACIONAL","SUBSECRETARÍA DE VIVIENDA",D560="SUBDIRECCION DE RECURSOS PRIVADOS","SUBSECRETARÍA DE VIVIENDA",D560="SUBSECRETARIA DE PLANEACION Y POLITICAS","SUBSECRETARÍA DE PLANEACIÓN Y POLÍTICAS",D560="DIRECCION DE INFORMACION DE POLITICAS PUBLICAS","SUBSECRETARÍA DE PLANEACIÓN Y POLÍTICAS",D560="DIRECCION DE SERVICIOS PUBLICOS","SUBSECRETARÍA DE PLANEACIÓN Y POLÍTICAS",D560="DIRECCION DE GESTION DEL SUELO","SUBSECRETARÍA DE PLANEACIÓN Y POLÍTICAS",D560="SUBSECRETARIA DE INVESTIGACIONES Y CONTROL DE VIVIENDA","SUBSECRETARÍA DE INSPECCIÓN, VIGILANCIA Y CONTROL DE VIVIENDA",D560="DIRECCION DE PREVENCION, ARRENDAMIENTO Y CONTROL DE ENAJENACION","SUBSECRETARÍA DE INSPECCIÓN, VIGILANCIA Y CONTROL DE VIVIENDA",D560="DIRECCION DE INVESTIGACIONES Y CONTROL DE VIVIENDA","SUBSECRETARÍA DE INSPECCIÓN, VIGILANCIA Y CONTROL DE VIVIENDA",D560="SUBSECRETARIA DE INSPECCION, VIGILANCIA Y CONTROL DE VIVIENDA","SUBSECRETARÍA DE INSPECCIÓN, VIGILANCIA Y CONTROL DE VIVIENDA",D560="DESPACHO","DESPACHO DE LA SECRETARÍA",D560="DESPACHO DE LA SECRETARIA","DESPACHO DE LA SECRETARÍA",D560="SUBSECRETARIA JURIDICA","SUBSECRETARÍA JURÍDICA",D560="OFICINA DE CONTROL INTERNO","OFICINA DE CONTROL INTERNO",D560="OFICINA DE CONTROL DISCIPLINARIO INTERNO","OFICINA DE CONTROL DISCIPLINARIO INTERNO",D560="OFICINA ASESORA DE COMUNICACIONES","OFICINA ASESORA DE COMUNICACIONES",D560="SUBSECRETARIA DE INTERVENCIONES INTEGRALES","SUBSECRETARÍA DE INTERVENCIONES INTEGRALES",D560="DIRECCION DE HABITAT Y ENTORNOS","SUBSECRETARÍA DE INTERVENCIONES INTEGRALES",D560="DIRECCION DE OPERACIONES","SUBSECRETARÍA DE INTERVENCIONES INTEGRALES",D560="DIRECCION DE ESTRUCTURACION DE PROYECTOS","SUBSECRETARÍA DE INTERVENCIONES INTEGRALES",D560="OFICINA ASESORA DE PLANEACION","OFICINA ASESORA DE PLANEACIÓN",D560="OFICINA DE PARTICIPACION Y RELACIONAMIENTO CON LA CIUDADANIA","OFICINA DE PARTICIPACIÓN Y RELACIONAMIENTO CON LA CIUDADANÍA",D560="SERVICIO A LA CIUDADANIA","OFICINA DE PARTICIPACIÓN Y RELACIONAMIENTO CON LA CIUDADANÍA",D560="OFICINA DE TECNOLOGIA Y TRANSFORMACION DIGITAL","OFICINA DE TECNOLOGÍA Y TRANSFORMACIÓN DIGITAL")</f>
        <v>SUBSECRETARÍA DE VIVIENDA</v>
      </c>
      <c r="D560" s="5" t="str">
        <f>VLOOKUP(A560,[1]TODAS!$A$1:$T$2027,8,0)</f>
        <v>DIRECCION DE FINANCIACION DE VIVIENDA</v>
      </c>
      <c r="E560" s="6">
        <v>46049</v>
      </c>
      <c r="F560" s="6">
        <f>VLOOKUP(A560,[1]TODAS!$A$1:$T$2027,6,0)</f>
        <v>46052</v>
      </c>
      <c r="G560" s="27">
        <f>NETWORKDAYS(E560,F560,FESTIVOS!$A$17:$A$51)-1</f>
        <v>3</v>
      </c>
      <c r="H560" s="17" t="str">
        <f>VLOOKUP(A560,[1]TODAS!$A$1:$T$2027,14,0)</f>
        <v>FINALIZADO</v>
      </c>
      <c r="I560" s="6" t="str">
        <f>VLOOKUP(A560,[1]TODAS!$A$1:$T$2027,5,0)</f>
        <v>2-2026-6057, 2-2026-6057</v>
      </c>
      <c r="J560" s="3" t="s">
        <v>28</v>
      </c>
      <c r="K560" s="3" t="s">
        <v>19</v>
      </c>
    </row>
    <row r="561" spans="1:11" ht="14.5" x14ac:dyDescent="0.35">
      <c r="A561" s="5" t="s">
        <v>597</v>
      </c>
      <c r="B561" s="27">
        <v>553132026</v>
      </c>
      <c r="C561" s="5" t="str" cm="1">
        <f t="array" ref="C561">_xlfn.IFS(D561="CORRESPONDENCIA","SUBSECRETARÍA CORPORATIVA",D561="SUBSECRETARIA CORPORATIVA","SUBSECRETARÍA CORPORATIVA",D561="BIENES Y SERVICIOS","SUBSECRETARÍA CORPORATIVA",D561="DIRECCION DE CONTRATACION","SUBSECRETARÍA CORPORATIVA",D561="DIRECCION ADMINISTRATIVA","SUBSECRETARÍA CORPORATIVA",D561="DIRECCION FINANCIERA","SUBSECRETARÍA CORPORATIVA",D561="TALENTO HUMANO","SUBSECRETARÍA CORPORATIVA",D561="GESTION DOCUMENTAL","SUBSECRETARÍA CORPORATIVA",D561="SUBSECRETARIA DE VIVIENDA","SUBSECRETARÍA DE VIVIENDA",D561="DIRECCION DE APOYO A LA CONSTRUCCION","SUBSECRETARÍA DE VIVIENDA",D561="DIRECCION DE FINANCIACION DE VIVIENDA","SUBSECRETARÍA DE VIVIENDA",D561="DIRECCION DE MEJORAMIENTO HABITACIONAL","SUBSECRETARÍA DE VIVIENDA",D561="SUBDIRECCION DE RECURSOS PRIVADOS","SUBSECRETARÍA DE VIVIENDA",D561="SUBSECRETARIA DE PLANEACION Y POLITICAS","SUBSECRETARÍA DE PLANEACIÓN Y POLÍTICAS",D561="DIRECCION DE INFORMACION DE POLITICAS PUBLICAS","SUBSECRETARÍA DE PLANEACIÓN Y POLÍTICAS",D561="DIRECCION DE SERVICIOS PUBLICOS","SUBSECRETARÍA DE PLANEACIÓN Y POLÍTICAS",D561="DIRECCION DE GESTION DEL SUELO","SUBSECRETARÍA DE PLANEACIÓN Y POLÍTICAS",D561="SUBSECRETARIA DE INVESTIGACIONES Y CONTROL DE VIVIENDA","SUBSECRETARÍA DE INSPECCIÓN, VIGILANCIA Y CONTROL DE VIVIENDA",D561="DIRECCION DE PREVENCION, ARRENDAMIENTO Y CONTROL DE ENAJENACION","SUBSECRETARÍA DE INSPECCIÓN, VIGILANCIA Y CONTROL DE VIVIENDA",D561="DIRECCION DE INVESTIGACIONES Y CONTROL DE VIVIENDA","SUBSECRETARÍA DE INSPECCIÓN, VIGILANCIA Y CONTROL DE VIVIENDA",D561="SUBSECRETARIA DE INSPECCION, VIGILANCIA Y CONTROL DE VIVIENDA","SUBSECRETARÍA DE INSPECCIÓN, VIGILANCIA Y CONTROL DE VIVIENDA",D561="DESPACHO","DESPACHO DE LA SECRETARÍA",D561="DESPACHO DE LA SECRETARIA","DESPACHO DE LA SECRETARÍA",D561="SUBSECRETARIA JURIDICA","SUBSECRETARÍA JURÍDICA",D561="OFICINA DE CONTROL INTERNO","OFICINA DE CONTROL INTERNO",D561="OFICINA DE CONTROL DISCIPLINARIO INTERNO","OFICINA DE CONTROL DISCIPLINARIO INTERNO",D561="OFICINA ASESORA DE COMUNICACIONES","OFICINA ASESORA DE COMUNICACIONES",D561="SUBSECRETARIA DE INTERVENCIONES INTEGRALES","SUBSECRETARÍA DE INTERVENCIONES INTEGRALES",D561="DIRECCION DE HABITAT Y ENTORNOS","SUBSECRETARÍA DE INTERVENCIONES INTEGRALES",D561="DIRECCION DE OPERACIONES","SUBSECRETARÍA DE INTERVENCIONES INTEGRALES",D561="DIRECCION DE ESTRUCTURACION DE PROYECTOS","SUBSECRETARÍA DE INTERVENCIONES INTEGRALES",D561="OFICINA ASESORA DE PLANEACION","OFICINA ASESORA DE PLANEACIÓN",D561="OFICINA DE PARTICIPACION Y RELACIONAMIENTO CON LA CIUDADANIA","OFICINA DE PARTICIPACIÓN Y RELACIONAMIENTO CON LA CIUDADANÍA",D561="SERVICIO A LA CIUDADANIA","OFICINA DE PARTICIPACIÓN Y RELACIONAMIENTO CON LA CIUDADANÍA",D561="OFICINA DE TECNOLOGIA Y TRANSFORMACION DIGITAL","OFICINA DE TECNOLOGÍA Y TRANSFORMACIÓN DIGITAL")</f>
        <v>SUBSECRETARÍA DE VIVIENDA</v>
      </c>
      <c r="D561" s="5" t="str">
        <f>VLOOKUP(A561,[1]TODAS!$A$1:$T$2027,8,0)</f>
        <v>DIRECCION DE FINANCIACION DE VIVIENDA</v>
      </c>
      <c r="E561" s="6">
        <v>46049</v>
      </c>
      <c r="F561" s="6">
        <f>VLOOKUP(A561,[1]TODAS!$A$1:$T$2027,6,0)</f>
        <v>46058</v>
      </c>
      <c r="G561" s="27">
        <f>NETWORKDAYS(E561,F561,FESTIVOS!$A$17:$A$51)-1</f>
        <v>7</v>
      </c>
      <c r="H561" s="17" t="str">
        <f>VLOOKUP(A561,[1]TODAS!$A$1:$T$2027,14,0)</f>
        <v>FINALIZADO</v>
      </c>
      <c r="I561" s="6" t="str">
        <f>VLOOKUP(A561,[1]TODAS!$A$1:$T$2027,5,0)</f>
        <v>2-2026-7144, 2-2026-7144</v>
      </c>
      <c r="J561" s="3" t="s">
        <v>28</v>
      </c>
      <c r="K561" s="3" t="s">
        <v>19</v>
      </c>
    </row>
    <row r="562" spans="1:11" ht="14.5" x14ac:dyDescent="0.35">
      <c r="A562" s="5" t="s">
        <v>598</v>
      </c>
      <c r="B562" s="27">
        <v>554232026</v>
      </c>
      <c r="C562" s="5" t="str" cm="1">
        <f t="array" ref="C562">_xlfn.IFS(D562="CORRESPONDENCIA","SUBSECRETARÍA CORPORATIVA",D562="SUBSECRETARIA CORPORATIVA","SUBSECRETARÍA CORPORATIVA",D562="BIENES Y SERVICIOS","SUBSECRETARÍA CORPORATIVA",D562="DIRECCION DE CONTRATACION","SUBSECRETARÍA CORPORATIVA",D562="DIRECCION ADMINISTRATIVA","SUBSECRETARÍA CORPORATIVA",D562="DIRECCION FINANCIERA","SUBSECRETARÍA CORPORATIVA",D562="TALENTO HUMANO","SUBSECRETARÍA CORPORATIVA",D562="GESTION DOCUMENTAL","SUBSECRETARÍA CORPORATIVA",D562="SUBSECRETARIA DE VIVIENDA","SUBSECRETARÍA DE VIVIENDA",D562="DIRECCION DE APOYO A LA CONSTRUCCION","SUBSECRETARÍA DE VIVIENDA",D562="DIRECCION DE FINANCIACION DE VIVIENDA","SUBSECRETARÍA DE VIVIENDA",D562="DIRECCION DE MEJORAMIENTO HABITACIONAL","SUBSECRETARÍA DE VIVIENDA",D562="SUBDIRECCION DE RECURSOS PRIVADOS","SUBSECRETARÍA DE VIVIENDA",D562="SUBSECRETARIA DE PLANEACION Y POLITICAS","SUBSECRETARÍA DE PLANEACIÓN Y POLÍTICAS",D562="DIRECCION DE INFORMACION DE POLITICAS PUBLICAS","SUBSECRETARÍA DE PLANEACIÓN Y POLÍTICAS",D562="DIRECCION DE SERVICIOS PUBLICOS","SUBSECRETARÍA DE PLANEACIÓN Y POLÍTICAS",D562="DIRECCION DE GESTION DEL SUELO","SUBSECRETARÍA DE PLANEACIÓN Y POLÍTICAS",D562="SUBSECRETARIA DE INVESTIGACIONES Y CONTROL DE VIVIENDA","SUBSECRETARÍA DE INSPECCIÓN, VIGILANCIA Y CONTROL DE VIVIENDA",D562="DIRECCION DE PREVENCION, ARRENDAMIENTO Y CONTROL DE ENAJENACION","SUBSECRETARÍA DE INSPECCIÓN, VIGILANCIA Y CONTROL DE VIVIENDA",D562="DIRECCION DE INVESTIGACIONES Y CONTROL DE VIVIENDA","SUBSECRETARÍA DE INSPECCIÓN, VIGILANCIA Y CONTROL DE VIVIENDA",D562="SUBSECRETARIA DE INSPECCION, VIGILANCIA Y CONTROL DE VIVIENDA","SUBSECRETARÍA DE INSPECCIÓN, VIGILANCIA Y CONTROL DE VIVIENDA",D562="DESPACHO","DESPACHO DE LA SECRETARÍA",D562="DESPACHO DE LA SECRETARIA","DESPACHO DE LA SECRETARÍA",D562="SUBSECRETARIA JURIDICA","SUBSECRETARÍA JURÍDICA",D562="OFICINA DE CONTROL INTERNO","OFICINA DE CONTROL INTERNO",D562="OFICINA DE CONTROL DISCIPLINARIO INTERNO","OFICINA DE CONTROL DISCIPLINARIO INTERNO",D562="OFICINA ASESORA DE COMUNICACIONES","OFICINA ASESORA DE COMUNICACIONES",D562="SUBSECRETARIA DE INTERVENCIONES INTEGRALES","SUBSECRETARÍA DE INTERVENCIONES INTEGRALES",D562="DIRECCION DE HABITAT Y ENTORNOS","SUBSECRETARÍA DE INTERVENCIONES INTEGRALES",D562="DIRECCION DE OPERACIONES","SUBSECRETARÍA DE INTERVENCIONES INTEGRALES",D562="DIRECCION DE ESTRUCTURACION DE PROYECTOS","SUBSECRETARÍA DE INTERVENCIONES INTEGRALES",D562="OFICINA ASESORA DE PLANEACION","OFICINA ASESORA DE PLANEACIÓN",D562="OFICINA DE PARTICIPACION Y RELACIONAMIENTO CON LA CIUDADANIA","OFICINA DE PARTICIPACIÓN Y RELACIONAMIENTO CON LA CIUDADANÍA",D562="SERVICIO A LA CIUDADANIA","OFICINA DE PARTICIPACIÓN Y RELACIONAMIENTO CON LA CIUDADANÍA",D562="OFICINA DE TECNOLOGIA Y TRANSFORMACION DIGITAL","OFICINA DE TECNOLOGÍA Y TRANSFORMACIÓN DIGITAL")</f>
        <v>SUBSECRETARÍA DE VIVIENDA</v>
      </c>
      <c r="D562" s="5" t="str">
        <f>VLOOKUP(A562,[1]TODAS!$A$1:$T$2027,8,0)</f>
        <v>DIRECCION DE FINANCIACION DE VIVIENDA</v>
      </c>
      <c r="E562" s="6">
        <v>46049</v>
      </c>
      <c r="F562" s="6">
        <f>VLOOKUP(A562,[1]TODAS!$A$1:$T$2027,6,0)</f>
        <v>46058</v>
      </c>
      <c r="G562" s="27">
        <f>NETWORKDAYS(E562,F562,FESTIVOS!$A$17:$A$51)-1</f>
        <v>7</v>
      </c>
      <c r="H562" s="17" t="str">
        <f>VLOOKUP(A562,[1]TODAS!$A$1:$T$2027,14,0)</f>
        <v>FINALIZADO</v>
      </c>
      <c r="I562" s="6" t="str">
        <f>VLOOKUP(A562,[1]TODAS!$A$1:$T$2027,5,0)</f>
        <v>2-2026-7155, 2-2026-7155</v>
      </c>
      <c r="J562" s="3" t="s">
        <v>28</v>
      </c>
      <c r="K562" s="3" t="s">
        <v>19</v>
      </c>
    </row>
    <row r="563" spans="1:11" ht="14.5" x14ac:dyDescent="0.35">
      <c r="A563" s="5" t="s">
        <v>599</v>
      </c>
      <c r="B563" s="27">
        <v>555162026</v>
      </c>
      <c r="C563" s="5" t="str" cm="1">
        <f t="array" ref="C563">_xlfn.IFS(D563="CORRESPONDENCIA","SUBSECRETARÍA CORPORATIVA",D563="SUBSECRETARIA CORPORATIVA","SUBSECRETARÍA CORPORATIVA",D563="BIENES Y SERVICIOS","SUBSECRETARÍA CORPORATIVA",D563="DIRECCION DE CONTRATACION","SUBSECRETARÍA CORPORATIVA",D563="DIRECCION ADMINISTRATIVA","SUBSECRETARÍA CORPORATIVA",D563="DIRECCION FINANCIERA","SUBSECRETARÍA CORPORATIVA",D563="TALENTO HUMANO","SUBSECRETARÍA CORPORATIVA",D563="GESTION DOCUMENTAL","SUBSECRETARÍA CORPORATIVA",D563="SUBSECRETARIA DE VIVIENDA","SUBSECRETARÍA DE VIVIENDA",D563="DIRECCION DE APOYO A LA CONSTRUCCION","SUBSECRETARÍA DE VIVIENDA",D563="DIRECCION DE FINANCIACION DE VIVIENDA","SUBSECRETARÍA DE VIVIENDA",D563="DIRECCION DE MEJORAMIENTO HABITACIONAL","SUBSECRETARÍA DE VIVIENDA",D563="SUBDIRECCION DE RECURSOS PRIVADOS","SUBSECRETARÍA DE VIVIENDA",D563="SUBSECRETARIA DE PLANEACION Y POLITICAS","SUBSECRETARÍA DE PLANEACIÓN Y POLÍTICAS",D563="DIRECCION DE INFORMACION DE POLITICAS PUBLICAS","SUBSECRETARÍA DE PLANEACIÓN Y POLÍTICAS",D563="DIRECCION DE SERVICIOS PUBLICOS","SUBSECRETARÍA DE PLANEACIÓN Y POLÍTICAS",D563="DIRECCION DE GESTION DEL SUELO","SUBSECRETARÍA DE PLANEACIÓN Y POLÍTICAS",D563="SUBSECRETARIA DE INVESTIGACIONES Y CONTROL DE VIVIENDA","SUBSECRETARÍA DE INSPECCIÓN, VIGILANCIA Y CONTROL DE VIVIENDA",D563="DIRECCION DE PREVENCION, ARRENDAMIENTO Y CONTROL DE ENAJENACION","SUBSECRETARÍA DE INSPECCIÓN, VIGILANCIA Y CONTROL DE VIVIENDA",D563="DIRECCION DE INVESTIGACIONES Y CONTROL DE VIVIENDA","SUBSECRETARÍA DE INSPECCIÓN, VIGILANCIA Y CONTROL DE VIVIENDA",D563="SUBSECRETARIA DE INSPECCION, VIGILANCIA Y CONTROL DE VIVIENDA","SUBSECRETARÍA DE INSPECCIÓN, VIGILANCIA Y CONTROL DE VIVIENDA",D563="DESPACHO","DESPACHO DE LA SECRETARÍA",D563="DESPACHO DE LA SECRETARIA","DESPACHO DE LA SECRETARÍA",D563="SUBSECRETARIA JURIDICA","SUBSECRETARÍA JURÍDICA",D563="OFICINA DE CONTROL INTERNO","OFICINA DE CONTROL INTERNO",D563="OFICINA DE CONTROL DISCIPLINARIO INTERNO","OFICINA DE CONTROL DISCIPLINARIO INTERNO",D563="OFICINA ASESORA DE COMUNICACIONES","OFICINA ASESORA DE COMUNICACIONES",D563="SUBSECRETARIA DE INTERVENCIONES INTEGRALES","SUBSECRETARÍA DE INTERVENCIONES INTEGRALES",D563="DIRECCION DE HABITAT Y ENTORNOS","SUBSECRETARÍA DE INTERVENCIONES INTEGRALES",D563="DIRECCION DE OPERACIONES","SUBSECRETARÍA DE INTERVENCIONES INTEGRALES",D563="DIRECCION DE ESTRUCTURACION DE PROYECTOS","SUBSECRETARÍA DE INTERVENCIONES INTEGRALES",D563="OFICINA ASESORA DE PLANEACION","OFICINA ASESORA DE PLANEACIÓN",D563="OFICINA DE PARTICIPACION Y RELACIONAMIENTO CON LA CIUDADANIA","OFICINA DE PARTICIPACIÓN Y RELACIONAMIENTO CON LA CIUDADANÍA",D563="SERVICIO A LA CIUDADANIA","OFICINA DE PARTICIPACIÓN Y RELACIONAMIENTO CON LA CIUDADANÍA",D563="OFICINA DE TECNOLOGIA Y TRANSFORMACION DIGITAL","OFICINA DE TECNOLOGÍA Y TRANSFORMACIÓN DIGITAL")</f>
        <v>SUBSECRETARÍA DE VIVIENDA</v>
      </c>
      <c r="D563" s="5" t="str">
        <f>VLOOKUP(A563,[1]TODAS!$A$1:$T$2027,8,0)</f>
        <v>DIRECCION DE FINANCIACION DE VIVIENDA</v>
      </c>
      <c r="E563" s="6">
        <v>46049</v>
      </c>
      <c r="F563" s="6">
        <f>VLOOKUP(A563,[1]TODAS!$A$1:$T$2027,6,0)</f>
        <v>46055</v>
      </c>
      <c r="G563" s="27">
        <f>NETWORKDAYS(E563,F563,FESTIVOS!$A$17:$A$51)-1</f>
        <v>4</v>
      </c>
      <c r="H563" s="17" t="str">
        <f>VLOOKUP(A563,[1]TODAS!$A$1:$T$2027,14,0)</f>
        <v>FINALIZADO</v>
      </c>
      <c r="I563" s="6" t="str">
        <f>VLOOKUP(A563,[1]TODAS!$A$1:$T$2027,5,0)</f>
        <v>2-2026-6510, 2-2026-6510</v>
      </c>
      <c r="J563" s="3" t="s">
        <v>28</v>
      </c>
      <c r="K563" s="3" t="s">
        <v>19</v>
      </c>
    </row>
    <row r="564" spans="1:11" ht="14.5" x14ac:dyDescent="0.35">
      <c r="A564" s="5" t="s">
        <v>600</v>
      </c>
      <c r="B564" s="27">
        <v>555422026</v>
      </c>
      <c r="C564" s="5" t="str" cm="1">
        <f t="array" ref="C564">_xlfn.IFS(D564="CORRESPONDENCIA","SUBSECRETARÍA CORPORATIVA",D564="SUBSECRETARIA CORPORATIVA","SUBSECRETARÍA CORPORATIVA",D564="BIENES Y SERVICIOS","SUBSECRETARÍA CORPORATIVA",D564="DIRECCION DE CONTRATACION","SUBSECRETARÍA CORPORATIVA",D564="DIRECCION ADMINISTRATIVA","SUBSECRETARÍA CORPORATIVA",D564="DIRECCION FINANCIERA","SUBSECRETARÍA CORPORATIVA",D564="TALENTO HUMANO","SUBSECRETARÍA CORPORATIVA",D564="GESTION DOCUMENTAL","SUBSECRETARÍA CORPORATIVA",D564="SUBSECRETARIA DE VIVIENDA","SUBSECRETARÍA DE VIVIENDA",D564="DIRECCION DE APOYO A LA CONSTRUCCION","SUBSECRETARÍA DE VIVIENDA",D564="DIRECCION DE FINANCIACION DE VIVIENDA","SUBSECRETARÍA DE VIVIENDA",D564="DIRECCION DE MEJORAMIENTO HABITACIONAL","SUBSECRETARÍA DE VIVIENDA",D564="SUBDIRECCION DE RECURSOS PRIVADOS","SUBSECRETARÍA DE VIVIENDA",D564="SUBSECRETARIA DE PLANEACION Y POLITICAS","SUBSECRETARÍA DE PLANEACIÓN Y POLÍTICAS",D564="DIRECCION DE INFORMACION DE POLITICAS PUBLICAS","SUBSECRETARÍA DE PLANEACIÓN Y POLÍTICAS",D564="DIRECCION DE SERVICIOS PUBLICOS","SUBSECRETARÍA DE PLANEACIÓN Y POLÍTICAS",D564="DIRECCION DE GESTION DEL SUELO","SUBSECRETARÍA DE PLANEACIÓN Y POLÍTICAS",D564="SUBSECRETARIA DE INVESTIGACIONES Y CONTROL DE VIVIENDA","SUBSECRETARÍA DE INSPECCIÓN, VIGILANCIA Y CONTROL DE VIVIENDA",D564="DIRECCION DE PREVENCION, ARRENDAMIENTO Y CONTROL DE ENAJENACION","SUBSECRETARÍA DE INSPECCIÓN, VIGILANCIA Y CONTROL DE VIVIENDA",D564="DIRECCION DE INVESTIGACIONES Y CONTROL DE VIVIENDA","SUBSECRETARÍA DE INSPECCIÓN, VIGILANCIA Y CONTROL DE VIVIENDA",D564="SUBSECRETARIA DE INSPECCION, VIGILANCIA Y CONTROL DE VIVIENDA","SUBSECRETARÍA DE INSPECCIÓN, VIGILANCIA Y CONTROL DE VIVIENDA",D564="DESPACHO","DESPACHO DE LA SECRETARÍA",D564="DESPACHO DE LA SECRETARIA","DESPACHO DE LA SECRETARÍA",D564="SUBSECRETARIA JURIDICA","SUBSECRETARÍA JURÍDICA",D564="OFICINA DE CONTROL INTERNO","OFICINA DE CONTROL INTERNO",D564="OFICINA DE CONTROL DISCIPLINARIO INTERNO","OFICINA DE CONTROL DISCIPLINARIO INTERNO",D564="OFICINA ASESORA DE COMUNICACIONES","OFICINA ASESORA DE COMUNICACIONES",D564="SUBSECRETARIA DE INTERVENCIONES INTEGRALES","SUBSECRETARÍA DE INTERVENCIONES INTEGRALES",D564="DIRECCION DE HABITAT Y ENTORNOS","SUBSECRETARÍA DE INTERVENCIONES INTEGRALES",D564="DIRECCION DE OPERACIONES","SUBSECRETARÍA DE INTERVENCIONES INTEGRALES",D564="DIRECCION DE ESTRUCTURACION DE PROYECTOS","SUBSECRETARÍA DE INTERVENCIONES INTEGRALES",D564="OFICINA ASESORA DE PLANEACION","OFICINA ASESORA DE PLANEACIÓN",D564="OFICINA DE PARTICIPACION Y RELACIONAMIENTO CON LA CIUDADANIA","OFICINA DE PARTICIPACIÓN Y RELACIONAMIENTO CON LA CIUDADANÍA",D564="SERVICIO A LA CIUDADANIA","OFICINA DE PARTICIPACIÓN Y RELACIONAMIENTO CON LA CIUDADANÍA",D564="OFICINA DE TECNOLOGIA Y TRANSFORMACION DIGITAL","OFICINA DE TECNOLOGÍA Y TRANSFORMACIÓN DIGITAL")</f>
        <v>SUBSECRETARÍA DE VIVIENDA</v>
      </c>
      <c r="D564" s="5" t="str">
        <f>VLOOKUP(A564,[1]TODAS!$A$1:$T$2027,8,0)</f>
        <v>DIRECCION DE FINANCIACION DE VIVIENDA</v>
      </c>
      <c r="E564" s="6">
        <v>46049</v>
      </c>
      <c r="F564" s="6">
        <f>VLOOKUP(A564,[1]TODAS!$A$1:$T$2027,6,0)</f>
        <v>46052</v>
      </c>
      <c r="G564" s="27">
        <f>NETWORKDAYS(E564,F564,FESTIVOS!$A$17:$A$51)-1</f>
        <v>3</v>
      </c>
      <c r="H564" s="17" t="str">
        <f>VLOOKUP(A564,[1]TODAS!$A$1:$T$2027,14,0)</f>
        <v>FINALIZADO</v>
      </c>
      <c r="I564" s="6" t="str">
        <f>VLOOKUP(A564,[1]TODAS!$A$1:$T$2027,5,0)</f>
        <v>2-2026-6232, 2-2026-6232</v>
      </c>
      <c r="J564" s="3" t="s">
        <v>28</v>
      </c>
      <c r="K564" s="3" t="s">
        <v>19</v>
      </c>
    </row>
    <row r="565" spans="1:11" ht="14.5" x14ac:dyDescent="0.35">
      <c r="A565" s="5" t="s">
        <v>601</v>
      </c>
      <c r="B565" s="27">
        <v>557352026</v>
      </c>
      <c r="C565" s="5" t="str" cm="1">
        <f t="array" ref="C565">_xlfn.IFS(D565="CORRESPONDENCIA","SUBSECRETARÍA CORPORATIVA",D565="SUBSECRETARIA CORPORATIVA","SUBSECRETARÍA CORPORATIVA",D565="BIENES Y SERVICIOS","SUBSECRETARÍA CORPORATIVA",D565="DIRECCION DE CONTRATACION","SUBSECRETARÍA CORPORATIVA",D565="DIRECCION ADMINISTRATIVA","SUBSECRETARÍA CORPORATIVA",D565="DIRECCION FINANCIERA","SUBSECRETARÍA CORPORATIVA",D565="TALENTO HUMANO","SUBSECRETARÍA CORPORATIVA",D565="GESTION DOCUMENTAL","SUBSECRETARÍA CORPORATIVA",D565="SUBSECRETARIA DE VIVIENDA","SUBSECRETARÍA DE VIVIENDA",D565="DIRECCION DE APOYO A LA CONSTRUCCION","SUBSECRETARÍA DE VIVIENDA",D565="DIRECCION DE FINANCIACION DE VIVIENDA","SUBSECRETARÍA DE VIVIENDA",D565="DIRECCION DE MEJORAMIENTO HABITACIONAL","SUBSECRETARÍA DE VIVIENDA",D565="SUBDIRECCION DE RECURSOS PRIVADOS","SUBSECRETARÍA DE VIVIENDA",D565="SUBSECRETARIA DE PLANEACION Y POLITICAS","SUBSECRETARÍA DE PLANEACIÓN Y POLÍTICAS",D565="DIRECCION DE INFORMACION DE POLITICAS PUBLICAS","SUBSECRETARÍA DE PLANEACIÓN Y POLÍTICAS",D565="DIRECCION DE SERVICIOS PUBLICOS","SUBSECRETARÍA DE PLANEACIÓN Y POLÍTICAS",D565="DIRECCION DE GESTION DEL SUELO","SUBSECRETARÍA DE PLANEACIÓN Y POLÍTICAS",D565="SUBSECRETARIA DE INVESTIGACIONES Y CONTROL DE VIVIENDA","SUBSECRETARÍA DE INSPECCIÓN, VIGILANCIA Y CONTROL DE VIVIENDA",D565="DIRECCION DE PREVENCION, ARRENDAMIENTO Y CONTROL DE ENAJENACION","SUBSECRETARÍA DE INSPECCIÓN, VIGILANCIA Y CONTROL DE VIVIENDA",D565="DIRECCION DE INVESTIGACIONES Y CONTROL DE VIVIENDA","SUBSECRETARÍA DE INSPECCIÓN, VIGILANCIA Y CONTROL DE VIVIENDA",D565="SUBSECRETARIA DE INSPECCION, VIGILANCIA Y CONTROL DE VIVIENDA","SUBSECRETARÍA DE INSPECCIÓN, VIGILANCIA Y CONTROL DE VIVIENDA",D565="DESPACHO","DESPACHO DE LA SECRETARÍA",D565="DESPACHO DE LA SECRETARIA","DESPACHO DE LA SECRETARÍA",D565="SUBSECRETARIA JURIDICA","SUBSECRETARÍA JURÍDICA",D565="OFICINA DE CONTROL INTERNO","OFICINA DE CONTROL INTERNO",D565="OFICINA DE CONTROL DISCIPLINARIO INTERNO","OFICINA DE CONTROL DISCIPLINARIO INTERNO",D565="OFICINA ASESORA DE COMUNICACIONES","OFICINA ASESORA DE COMUNICACIONES",D565="SUBSECRETARIA DE INTERVENCIONES INTEGRALES","SUBSECRETARÍA DE INTERVENCIONES INTEGRALES",D565="DIRECCION DE HABITAT Y ENTORNOS","SUBSECRETARÍA DE INTERVENCIONES INTEGRALES",D565="DIRECCION DE OPERACIONES","SUBSECRETARÍA DE INTERVENCIONES INTEGRALES",D565="DIRECCION DE ESTRUCTURACION DE PROYECTOS","SUBSECRETARÍA DE INTERVENCIONES INTEGRALES",D565="OFICINA ASESORA DE PLANEACION","OFICINA ASESORA DE PLANEACIÓN",D565="OFICINA DE PARTICIPACION Y RELACIONAMIENTO CON LA CIUDADANIA","OFICINA DE PARTICIPACIÓN Y RELACIONAMIENTO CON LA CIUDADANÍA",D565="SERVICIO A LA CIUDADANIA","OFICINA DE PARTICIPACIÓN Y RELACIONAMIENTO CON LA CIUDADANÍA",D565="OFICINA DE TECNOLOGIA Y TRANSFORMACION DIGITAL","OFICINA DE TECNOLOGÍA Y TRANSFORMACIÓN DIGITAL")</f>
        <v>SUBSECRETARÍA DE VIVIENDA</v>
      </c>
      <c r="D565" s="5" t="str">
        <f>VLOOKUP(A565,[1]TODAS!$A$1:$T$2027,8,0)</f>
        <v>DIRECCION DE MEJORAMIENTO HABITACIONAL</v>
      </c>
      <c r="E565" s="6">
        <v>46049</v>
      </c>
      <c r="F565" s="6">
        <f>VLOOKUP(A565,[1]TODAS!$A$1:$T$2027,6,0)</f>
        <v>46062</v>
      </c>
      <c r="G565" s="27">
        <f>NETWORKDAYS(E565,F565,FESTIVOS!$A$17:$A$51)-1</f>
        <v>9</v>
      </c>
      <c r="H565" s="17" t="str">
        <f>VLOOKUP(A565,[1]TODAS!$A$1:$T$2027,14,0)</f>
        <v>FINALIZADO</v>
      </c>
      <c r="I565" s="6" t="str">
        <f>VLOOKUP(A565,[1]TODAS!$A$1:$T$2027,5,0)</f>
        <v>2-2026-7908, 2-2026-7908</v>
      </c>
      <c r="J565" s="3" t="s">
        <v>28</v>
      </c>
      <c r="K565" s="3" t="s">
        <v>19</v>
      </c>
    </row>
    <row r="566" spans="1:11" ht="14.5" x14ac:dyDescent="0.35">
      <c r="A566" s="5" t="s">
        <v>602</v>
      </c>
      <c r="B566" s="27">
        <v>559752026</v>
      </c>
      <c r="C566" s="5" t="str" cm="1">
        <f t="array" ref="C566">_xlfn.IFS(D566="CORRESPONDENCIA","SUBSECRETARÍA CORPORATIVA",D566="SUBSECRETARIA CORPORATIVA","SUBSECRETARÍA CORPORATIVA",D566="BIENES Y SERVICIOS","SUBSECRETARÍA CORPORATIVA",D566="DIRECCION DE CONTRATACION","SUBSECRETARÍA CORPORATIVA",D566="DIRECCION ADMINISTRATIVA","SUBSECRETARÍA CORPORATIVA",D566="DIRECCION FINANCIERA","SUBSECRETARÍA CORPORATIVA",D566="TALENTO HUMANO","SUBSECRETARÍA CORPORATIVA",D566="GESTION DOCUMENTAL","SUBSECRETARÍA CORPORATIVA",D566="SUBSECRETARIA DE VIVIENDA","SUBSECRETARÍA DE VIVIENDA",D566="DIRECCION DE APOYO A LA CONSTRUCCION","SUBSECRETARÍA DE VIVIENDA",D566="DIRECCION DE FINANCIACION DE VIVIENDA","SUBSECRETARÍA DE VIVIENDA",D566="DIRECCION DE MEJORAMIENTO HABITACIONAL","SUBSECRETARÍA DE VIVIENDA",D566="SUBDIRECCION DE RECURSOS PRIVADOS","SUBSECRETARÍA DE VIVIENDA",D566="SUBSECRETARIA DE PLANEACION Y POLITICAS","SUBSECRETARÍA DE PLANEACIÓN Y POLÍTICAS",D566="DIRECCION DE INFORMACION DE POLITICAS PUBLICAS","SUBSECRETARÍA DE PLANEACIÓN Y POLÍTICAS",D566="DIRECCION DE SERVICIOS PUBLICOS","SUBSECRETARÍA DE PLANEACIÓN Y POLÍTICAS",D566="DIRECCION DE GESTION DEL SUELO","SUBSECRETARÍA DE PLANEACIÓN Y POLÍTICAS",D566="SUBSECRETARIA DE INVESTIGACIONES Y CONTROL DE VIVIENDA","SUBSECRETARÍA DE INSPECCIÓN, VIGILANCIA Y CONTROL DE VIVIENDA",D566="DIRECCION DE PREVENCION, ARRENDAMIENTO Y CONTROL DE ENAJENACION","SUBSECRETARÍA DE INSPECCIÓN, VIGILANCIA Y CONTROL DE VIVIENDA",D566="DIRECCION DE INVESTIGACIONES Y CONTROL DE VIVIENDA","SUBSECRETARÍA DE INSPECCIÓN, VIGILANCIA Y CONTROL DE VIVIENDA",D566="SUBSECRETARIA DE INSPECCION, VIGILANCIA Y CONTROL DE VIVIENDA","SUBSECRETARÍA DE INSPECCIÓN, VIGILANCIA Y CONTROL DE VIVIENDA",D566="DESPACHO","DESPACHO DE LA SECRETARÍA",D566="DESPACHO DE LA SECRETARIA","DESPACHO DE LA SECRETARÍA",D566="SUBSECRETARIA JURIDICA","SUBSECRETARÍA JURÍDICA",D566="OFICINA DE CONTROL INTERNO","OFICINA DE CONTROL INTERNO",D566="OFICINA DE CONTROL DISCIPLINARIO INTERNO","OFICINA DE CONTROL DISCIPLINARIO INTERNO",D566="OFICINA ASESORA DE COMUNICACIONES","OFICINA ASESORA DE COMUNICACIONES",D566="SUBSECRETARIA DE INTERVENCIONES INTEGRALES","SUBSECRETARÍA DE INTERVENCIONES INTEGRALES",D566="DIRECCION DE HABITAT Y ENTORNOS","SUBSECRETARÍA DE INTERVENCIONES INTEGRALES",D566="DIRECCION DE OPERACIONES","SUBSECRETARÍA DE INTERVENCIONES INTEGRALES",D566="DIRECCION DE ESTRUCTURACION DE PROYECTOS","SUBSECRETARÍA DE INTERVENCIONES INTEGRALES",D566="OFICINA ASESORA DE PLANEACION","OFICINA ASESORA DE PLANEACIÓN",D566="OFICINA DE PARTICIPACION Y RELACIONAMIENTO CON LA CIUDADANIA","OFICINA DE PARTICIPACIÓN Y RELACIONAMIENTO CON LA CIUDADANÍA",D566="SERVICIO A LA CIUDADANIA","OFICINA DE PARTICIPACIÓN Y RELACIONAMIENTO CON LA CIUDADANÍA",D566="OFICINA DE TECNOLOGIA Y TRANSFORMACION DIGITAL","OFICINA DE TECNOLOGÍA Y TRANSFORMACIÓN DIGITAL")</f>
        <v>SUBSECRETARÍA DE VIVIENDA</v>
      </c>
      <c r="D566" s="5" t="str">
        <f>VLOOKUP(A566,[1]TODAS!$A$1:$T$2027,8,0)</f>
        <v>DIRECCION DE FINANCIACION DE VIVIENDA</v>
      </c>
      <c r="E566" s="6">
        <v>46049</v>
      </c>
      <c r="F566" s="6">
        <f>VLOOKUP(A566,[1]TODAS!$A$1:$T$2027,6,0)</f>
        <v>46058</v>
      </c>
      <c r="G566" s="27">
        <f>NETWORKDAYS(E566,F566,FESTIVOS!$A$17:$A$51)-1</f>
        <v>7</v>
      </c>
      <c r="H566" s="17" t="str">
        <f>VLOOKUP(A566,[1]TODAS!$A$1:$T$2027,14,0)</f>
        <v>FINALIZADO</v>
      </c>
      <c r="I566" s="6" t="str">
        <f>VLOOKUP(A566,[1]TODAS!$A$1:$T$2027,5,0)</f>
        <v>2-2026-7154, 2-2026-7154</v>
      </c>
      <c r="J566" s="3" t="s">
        <v>28</v>
      </c>
      <c r="K566" s="3" t="s">
        <v>19</v>
      </c>
    </row>
    <row r="567" spans="1:11" ht="14.5" x14ac:dyDescent="0.35">
      <c r="A567" s="5" t="s">
        <v>603</v>
      </c>
      <c r="B567" s="27">
        <v>560122026</v>
      </c>
      <c r="C567" s="5" t="str" cm="1">
        <f t="array" ref="C567">_xlfn.IFS(D567="CORRESPONDENCIA","SUBSECRETARÍA CORPORATIVA",D567="SUBSECRETARIA CORPORATIVA","SUBSECRETARÍA CORPORATIVA",D567="BIENES Y SERVICIOS","SUBSECRETARÍA CORPORATIVA",D567="DIRECCION DE CONTRATACION","SUBSECRETARÍA CORPORATIVA",D567="DIRECCION ADMINISTRATIVA","SUBSECRETARÍA CORPORATIVA",D567="DIRECCION FINANCIERA","SUBSECRETARÍA CORPORATIVA",D567="TALENTO HUMANO","SUBSECRETARÍA CORPORATIVA",D567="GESTION DOCUMENTAL","SUBSECRETARÍA CORPORATIVA",D567="SUBSECRETARIA DE VIVIENDA","SUBSECRETARÍA DE VIVIENDA",D567="DIRECCION DE APOYO A LA CONSTRUCCION","SUBSECRETARÍA DE VIVIENDA",D567="DIRECCION DE FINANCIACION DE VIVIENDA","SUBSECRETARÍA DE VIVIENDA",D567="DIRECCION DE MEJORAMIENTO HABITACIONAL","SUBSECRETARÍA DE VIVIENDA",D567="SUBDIRECCION DE RECURSOS PRIVADOS","SUBSECRETARÍA DE VIVIENDA",D567="SUBSECRETARIA DE PLANEACION Y POLITICAS","SUBSECRETARÍA DE PLANEACIÓN Y POLÍTICAS",D567="DIRECCION DE INFORMACION DE POLITICAS PUBLICAS","SUBSECRETARÍA DE PLANEACIÓN Y POLÍTICAS",D567="DIRECCION DE SERVICIOS PUBLICOS","SUBSECRETARÍA DE PLANEACIÓN Y POLÍTICAS",D567="DIRECCION DE GESTION DEL SUELO","SUBSECRETARÍA DE PLANEACIÓN Y POLÍTICAS",D567="SUBSECRETARIA DE INVESTIGACIONES Y CONTROL DE VIVIENDA","SUBSECRETARÍA DE INSPECCIÓN, VIGILANCIA Y CONTROL DE VIVIENDA",D567="DIRECCION DE PREVENCION, ARRENDAMIENTO Y CONTROL DE ENAJENACION","SUBSECRETARÍA DE INSPECCIÓN, VIGILANCIA Y CONTROL DE VIVIENDA",D567="DIRECCION DE INVESTIGACIONES Y CONTROL DE VIVIENDA","SUBSECRETARÍA DE INSPECCIÓN, VIGILANCIA Y CONTROL DE VIVIENDA",D567="SUBSECRETARIA DE INSPECCION, VIGILANCIA Y CONTROL DE VIVIENDA","SUBSECRETARÍA DE INSPECCIÓN, VIGILANCIA Y CONTROL DE VIVIENDA",D567="DESPACHO","DESPACHO DE LA SECRETARÍA",D567="DESPACHO DE LA SECRETARIA","DESPACHO DE LA SECRETARÍA",D567="SUBSECRETARIA JURIDICA","SUBSECRETARÍA JURÍDICA",D567="OFICINA DE CONTROL INTERNO","OFICINA DE CONTROL INTERNO",D567="OFICINA DE CONTROL DISCIPLINARIO INTERNO","OFICINA DE CONTROL DISCIPLINARIO INTERNO",D567="OFICINA ASESORA DE COMUNICACIONES","OFICINA ASESORA DE COMUNICACIONES",D567="SUBSECRETARIA DE INTERVENCIONES INTEGRALES","SUBSECRETARÍA DE INTERVENCIONES INTEGRALES",D567="DIRECCION DE HABITAT Y ENTORNOS","SUBSECRETARÍA DE INTERVENCIONES INTEGRALES",D567="DIRECCION DE OPERACIONES","SUBSECRETARÍA DE INTERVENCIONES INTEGRALES",D567="DIRECCION DE ESTRUCTURACION DE PROYECTOS","SUBSECRETARÍA DE INTERVENCIONES INTEGRALES",D567="OFICINA ASESORA DE PLANEACION","OFICINA ASESORA DE PLANEACIÓN",D567="OFICINA DE PARTICIPACION Y RELACIONAMIENTO CON LA CIUDADANIA","OFICINA DE PARTICIPACIÓN Y RELACIONAMIENTO CON LA CIUDADANÍA",D567="SERVICIO A LA CIUDADANIA","OFICINA DE PARTICIPACIÓN Y RELACIONAMIENTO CON LA CIUDADANÍA",D567="OFICINA DE TECNOLOGIA Y TRANSFORMACION DIGITAL","OFICINA DE TECNOLOGÍA Y TRANSFORMACIÓN DIGITAL")</f>
        <v>SUBSECRETARÍA DE VIVIENDA</v>
      </c>
      <c r="D567" s="5" t="str">
        <f>VLOOKUP(A567,[1]TODAS!$A$1:$T$2027,8,0)</f>
        <v>DIRECCION DE FINANCIACION DE VIVIENDA</v>
      </c>
      <c r="E567" s="6">
        <v>46049</v>
      </c>
      <c r="F567" s="6">
        <f>VLOOKUP(A567,[1]TODAS!$A$1:$T$2027,6,0)</f>
        <v>46052</v>
      </c>
      <c r="G567" s="27">
        <f>NETWORKDAYS(E567,F567,FESTIVOS!$A$17:$A$51)-1</f>
        <v>3</v>
      </c>
      <c r="H567" s="17" t="str">
        <f>VLOOKUP(A567,[1]TODAS!$A$1:$T$2027,14,0)</f>
        <v>FINALIZADO</v>
      </c>
      <c r="I567" s="6" t="str">
        <f>VLOOKUP(A567,[1]TODAS!$A$1:$T$2027,5,0)</f>
        <v>2-2026-6053, 2-2026-6053</v>
      </c>
      <c r="J567" s="3" t="s">
        <v>28</v>
      </c>
      <c r="K567" s="3" t="s">
        <v>19</v>
      </c>
    </row>
    <row r="568" spans="1:11" ht="14.5" x14ac:dyDescent="0.35">
      <c r="A568" s="5" t="s">
        <v>604</v>
      </c>
      <c r="B568" s="27">
        <v>561692026</v>
      </c>
      <c r="C568" s="5" t="str" cm="1">
        <f t="array" ref="C568">_xlfn.IFS(D568="CORRESPONDENCIA","SUBSECRETARÍA CORPORATIVA",D568="SUBSECRETARIA CORPORATIVA","SUBSECRETARÍA CORPORATIVA",D568="BIENES Y SERVICIOS","SUBSECRETARÍA CORPORATIVA",D568="DIRECCION DE CONTRATACION","SUBSECRETARÍA CORPORATIVA",D568="DIRECCION ADMINISTRATIVA","SUBSECRETARÍA CORPORATIVA",D568="DIRECCION FINANCIERA","SUBSECRETARÍA CORPORATIVA",D568="TALENTO HUMANO","SUBSECRETARÍA CORPORATIVA",D568="GESTION DOCUMENTAL","SUBSECRETARÍA CORPORATIVA",D568="SUBSECRETARIA DE VIVIENDA","SUBSECRETARÍA DE VIVIENDA",D568="DIRECCION DE APOYO A LA CONSTRUCCION","SUBSECRETARÍA DE VIVIENDA",D568="DIRECCION DE FINANCIACION DE VIVIENDA","SUBSECRETARÍA DE VIVIENDA",D568="DIRECCION DE MEJORAMIENTO HABITACIONAL","SUBSECRETARÍA DE VIVIENDA",D568="SUBDIRECCION DE RECURSOS PRIVADOS","SUBSECRETARÍA DE VIVIENDA",D568="SUBSECRETARIA DE PLANEACION Y POLITICAS","SUBSECRETARÍA DE PLANEACIÓN Y POLÍTICAS",D568="DIRECCION DE INFORMACION DE POLITICAS PUBLICAS","SUBSECRETARÍA DE PLANEACIÓN Y POLÍTICAS",D568="DIRECCION DE SERVICIOS PUBLICOS","SUBSECRETARÍA DE PLANEACIÓN Y POLÍTICAS",D568="DIRECCION DE GESTION DEL SUELO","SUBSECRETARÍA DE PLANEACIÓN Y POLÍTICAS",D568="SUBSECRETARIA DE INVESTIGACIONES Y CONTROL DE VIVIENDA","SUBSECRETARÍA DE INSPECCIÓN, VIGILANCIA Y CONTROL DE VIVIENDA",D568="DIRECCION DE PREVENCION, ARRENDAMIENTO Y CONTROL DE ENAJENACION","SUBSECRETARÍA DE INSPECCIÓN, VIGILANCIA Y CONTROL DE VIVIENDA",D568="DIRECCION DE INVESTIGACIONES Y CONTROL DE VIVIENDA","SUBSECRETARÍA DE INSPECCIÓN, VIGILANCIA Y CONTROL DE VIVIENDA",D568="SUBSECRETARIA DE INSPECCION, VIGILANCIA Y CONTROL DE VIVIENDA","SUBSECRETARÍA DE INSPECCIÓN, VIGILANCIA Y CONTROL DE VIVIENDA",D568="DESPACHO","DESPACHO DE LA SECRETARÍA",D568="DESPACHO DE LA SECRETARIA","DESPACHO DE LA SECRETARÍA",D568="SUBSECRETARIA JURIDICA","SUBSECRETARÍA JURÍDICA",D568="OFICINA DE CONTROL INTERNO","OFICINA DE CONTROL INTERNO",D568="OFICINA DE CONTROL DISCIPLINARIO INTERNO","OFICINA DE CONTROL DISCIPLINARIO INTERNO",D568="OFICINA ASESORA DE COMUNICACIONES","OFICINA ASESORA DE COMUNICACIONES",D568="SUBSECRETARIA DE INTERVENCIONES INTEGRALES","SUBSECRETARÍA DE INTERVENCIONES INTEGRALES",D568="DIRECCION DE HABITAT Y ENTORNOS","SUBSECRETARÍA DE INTERVENCIONES INTEGRALES",D568="DIRECCION DE OPERACIONES","SUBSECRETARÍA DE INTERVENCIONES INTEGRALES",D568="DIRECCION DE ESTRUCTURACION DE PROYECTOS","SUBSECRETARÍA DE INTERVENCIONES INTEGRALES",D568="OFICINA ASESORA DE PLANEACION","OFICINA ASESORA DE PLANEACIÓN",D568="OFICINA DE PARTICIPACION Y RELACIONAMIENTO CON LA CIUDADANIA","OFICINA DE PARTICIPACIÓN Y RELACIONAMIENTO CON LA CIUDADANÍA",D568="SERVICIO A LA CIUDADANIA","OFICINA DE PARTICIPACIÓN Y RELACIONAMIENTO CON LA CIUDADANÍA",D568="OFICINA DE TECNOLOGIA Y TRANSFORMACION DIGITAL","OFICINA DE TECNOLOGÍA Y TRANSFORMACIÓN DIGITAL")</f>
        <v>SUBSECRETARÍA DE INSPECCIÓN, VIGILANCIA Y CONTROL DE VIVIENDA</v>
      </c>
      <c r="D568" s="5" t="str">
        <f>VLOOKUP(A568,[1]TODAS!$A$1:$T$2027,8,0)</f>
        <v>DIRECCION DE INVESTIGACIONES Y CONTROL DE VIVIENDA</v>
      </c>
      <c r="E568" s="6">
        <v>46049</v>
      </c>
      <c r="F568" s="6">
        <f>VLOOKUP(A568,[1]TODAS!$A$1:$T$2027,6,0)</f>
        <v>46058</v>
      </c>
      <c r="G568" s="27">
        <f>NETWORKDAYS(E568,F568,FESTIVOS!$A$17:$A$51)-1</f>
        <v>7</v>
      </c>
      <c r="H568" s="17" t="str">
        <f>VLOOKUP(A568,[1]TODAS!$A$1:$T$2027,14,0)</f>
        <v>FINALIZADO</v>
      </c>
      <c r="I568" s="6" t="str">
        <f>VLOOKUP(A568,[1]TODAS!$A$1:$T$2027,5,0)</f>
        <v>2-2026-7193, 2-2026-7193</v>
      </c>
      <c r="J568" s="3" t="s">
        <v>28</v>
      </c>
      <c r="K568" s="3" t="s">
        <v>19</v>
      </c>
    </row>
    <row r="569" spans="1:11" ht="14.5" x14ac:dyDescent="0.35">
      <c r="A569" s="5" t="s">
        <v>605</v>
      </c>
      <c r="B569" s="27">
        <v>562872026</v>
      </c>
      <c r="C569" s="5" t="str" cm="1">
        <f t="array" ref="C569">_xlfn.IFS(D569="CORRESPONDENCIA","SUBSECRETARÍA CORPORATIVA",D569="SUBSECRETARIA CORPORATIVA","SUBSECRETARÍA CORPORATIVA",D569="BIENES Y SERVICIOS","SUBSECRETARÍA CORPORATIVA",D569="DIRECCION DE CONTRATACION","SUBSECRETARÍA CORPORATIVA",D569="DIRECCION ADMINISTRATIVA","SUBSECRETARÍA CORPORATIVA",D569="DIRECCION FINANCIERA","SUBSECRETARÍA CORPORATIVA",D569="TALENTO HUMANO","SUBSECRETARÍA CORPORATIVA",D569="GESTION DOCUMENTAL","SUBSECRETARÍA CORPORATIVA",D569="SUBSECRETARIA DE VIVIENDA","SUBSECRETARÍA DE VIVIENDA",D569="DIRECCION DE APOYO A LA CONSTRUCCION","SUBSECRETARÍA DE VIVIENDA",D569="DIRECCION DE FINANCIACION DE VIVIENDA","SUBSECRETARÍA DE VIVIENDA",D569="DIRECCION DE MEJORAMIENTO HABITACIONAL","SUBSECRETARÍA DE VIVIENDA",D569="SUBDIRECCION DE RECURSOS PRIVADOS","SUBSECRETARÍA DE VIVIENDA",D569="SUBSECRETARIA DE PLANEACION Y POLITICAS","SUBSECRETARÍA DE PLANEACIÓN Y POLÍTICAS",D569="DIRECCION DE INFORMACION DE POLITICAS PUBLICAS","SUBSECRETARÍA DE PLANEACIÓN Y POLÍTICAS",D569="DIRECCION DE SERVICIOS PUBLICOS","SUBSECRETARÍA DE PLANEACIÓN Y POLÍTICAS",D569="DIRECCION DE GESTION DEL SUELO","SUBSECRETARÍA DE PLANEACIÓN Y POLÍTICAS",D569="SUBSECRETARIA DE INVESTIGACIONES Y CONTROL DE VIVIENDA","SUBSECRETARÍA DE INSPECCIÓN, VIGILANCIA Y CONTROL DE VIVIENDA",D569="DIRECCION DE PREVENCION, ARRENDAMIENTO Y CONTROL DE ENAJENACION","SUBSECRETARÍA DE INSPECCIÓN, VIGILANCIA Y CONTROL DE VIVIENDA",D569="DIRECCION DE INVESTIGACIONES Y CONTROL DE VIVIENDA","SUBSECRETARÍA DE INSPECCIÓN, VIGILANCIA Y CONTROL DE VIVIENDA",D569="SUBSECRETARIA DE INSPECCION, VIGILANCIA Y CONTROL DE VIVIENDA","SUBSECRETARÍA DE INSPECCIÓN, VIGILANCIA Y CONTROL DE VIVIENDA",D569="DESPACHO","DESPACHO DE LA SECRETARÍA",D569="DESPACHO DE LA SECRETARIA","DESPACHO DE LA SECRETARÍA",D569="SUBSECRETARIA JURIDICA","SUBSECRETARÍA JURÍDICA",D569="OFICINA DE CONTROL INTERNO","OFICINA DE CONTROL INTERNO",D569="OFICINA DE CONTROL DISCIPLINARIO INTERNO","OFICINA DE CONTROL DISCIPLINARIO INTERNO",D569="OFICINA ASESORA DE COMUNICACIONES","OFICINA ASESORA DE COMUNICACIONES",D569="SUBSECRETARIA DE INTERVENCIONES INTEGRALES","SUBSECRETARÍA DE INTERVENCIONES INTEGRALES",D569="DIRECCION DE HABITAT Y ENTORNOS","SUBSECRETARÍA DE INTERVENCIONES INTEGRALES",D569="DIRECCION DE OPERACIONES","SUBSECRETARÍA DE INTERVENCIONES INTEGRALES",D569="DIRECCION DE ESTRUCTURACION DE PROYECTOS","SUBSECRETARÍA DE INTERVENCIONES INTEGRALES",D569="OFICINA ASESORA DE PLANEACION","OFICINA ASESORA DE PLANEACIÓN",D569="OFICINA DE PARTICIPACION Y RELACIONAMIENTO CON LA CIUDADANIA","OFICINA DE PARTICIPACIÓN Y RELACIONAMIENTO CON LA CIUDADANÍA",D569="SERVICIO A LA CIUDADANIA","OFICINA DE PARTICIPACIÓN Y RELACIONAMIENTO CON LA CIUDADANÍA",D569="OFICINA DE TECNOLOGIA Y TRANSFORMACION DIGITAL","OFICINA DE TECNOLOGÍA Y TRANSFORMACIÓN DIGITAL")</f>
        <v>SUBSECRETARÍA DE VIVIENDA</v>
      </c>
      <c r="D569" s="5" t="str">
        <f>VLOOKUP(A569,[1]TODAS!$A$1:$T$2027,8,0)</f>
        <v>DIRECCION DE FINANCIACION DE VIVIENDA</v>
      </c>
      <c r="E569" s="6">
        <v>46049</v>
      </c>
      <c r="F569" s="6">
        <f>VLOOKUP(A569,[1]TODAS!$A$1:$T$2027,6,0)</f>
        <v>46051</v>
      </c>
      <c r="G569" s="27">
        <f>NETWORKDAYS(E569,F569,FESTIVOS!$A$17:$A$51)-1</f>
        <v>2</v>
      </c>
      <c r="H569" s="17" t="str">
        <f>VLOOKUP(A569,[1]TODAS!$A$1:$T$2027,14,0)</f>
        <v>FINALIZADO</v>
      </c>
      <c r="I569" s="6" t="str">
        <f>VLOOKUP(A569,[1]TODAS!$A$1:$T$2027,5,0)</f>
        <v>2-2026-5802, 2-2026-5802</v>
      </c>
      <c r="J569" s="3" t="s">
        <v>28</v>
      </c>
      <c r="K569" s="3" t="s">
        <v>19</v>
      </c>
    </row>
    <row r="570" spans="1:11" ht="14.5" x14ac:dyDescent="0.35">
      <c r="A570" s="5" t="s">
        <v>606</v>
      </c>
      <c r="B570" s="27">
        <v>563242026</v>
      </c>
      <c r="C570" s="5" t="str" cm="1">
        <f t="array" ref="C570">_xlfn.IFS(D570="CORRESPONDENCIA","SUBSECRETARÍA CORPORATIVA",D570="SUBSECRETARIA CORPORATIVA","SUBSECRETARÍA CORPORATIVA",D570="BIENES Y SERVICIOS","SUBSECRETARÍA CORPORATIVA",D570="DIRECCION DE CONTRATACION","SUBSECRETARÍA CORPORATIVA",D570="DIRECCION ADMINISTRATIVA","SUBSECRETARÍA CORPORATIVA",D570="DIRECCION FINANCIERA","SUBSECRETARÍA CORPORATIVA",D570="TALENTO HUMANO","SUBSECRETARÍA CORPORATIVA",D570="GESTION DOCUMENTAL","SUBSECRETARÍA CORPORATIVA",D570="SUBSECRETARIA DE VIVIENDA","SUBSECRETARÍA DE VIVIENDA",D570="DIRECCION DE APOYO A LA CONSTRUCCION","SUBSECRETARÍA DE VIVIENDA",D570="DIRECCION DE FINANCIACION DE VIVIENDA","SUBSECRETARÍA DE VIVIENDA",D570="DIRECCION DE MEJORAMIENTO HABITACIONAL","SUBSECRETARÍA DE VIVIENDA",D570="SUBDIRECCION DE RECURSOS PRIVADOS","SUBSECRETARÍA DE VIVIENDA",D570="SUBSECRETARIA DE PLANEACION Y POLITICAS","SUBSECRETARÍA DE PLANEACIÓN Y POLÍTICAS",D570="DIRECCION DE INFORMACION DE POLITICAS PUBLICAS","SUBSECRETARÍA DE PLANEACIÓN Y POLÍTICAS",D570="DIRECCION DE SERVICIOS PUBLICOS","SUBSECRETARÍA DE PLANEACIÓN Y POLÍTICAS",D570="DIRECCION DE GESTION DEL SUELO","SUBSECRETARÍA DE PLANEACIÓN Y POLÍTICAS",D570="SUBSECRETARIA DE INVESTIGACIONES Y CONTROL DE VIVIENDA","SUBSECRETARÍA DE INSPECCIÓN, VIGILANCIA Y CONTROL DE VIVIENDA",D570="DIRECCION DE PREVENCION, ARRENDAMIENTO Y CONTROL DE ENAJENACION","SUBSECRETARÍA DE INSPECCIÓN, VIGILANCIA Y CONTROL DE VIVIENDA",D570="DIRECCION DE INVESTIGACIONES Y CONTROL DE VIVIENDA","SUBSECRETARÍA DE INSPECCIÓN, VIGILANCIA Y CONTROL DE VIVIENDA",D570="SUBSECRETARIA DE INSPECCION, VIGILANCIA Y CONTROL DE VIVIENDA","SUBSECRETARÍA DE INSPECCIÓN, VIGILANCIA Y CONTROL DE VIVIENDA",D570="DESPACHO","DESPACHO DE LA SECRETARÍA",D570="DESPACHO DE LA SECRETARIA","DESPACHO DE LA SECRETARÍA",D570="SUBSECRETARIA JURIDICA","SUBSECRETARÍA JURÍDICA",D570="OFICINA DE CONTROL INTERNO","OFICINA DE CONTROL INTERNO",D570="OFICINA DE CONTROL DISCIPLINARIO INTERNO","OFICINA DE CONTROL DISCIPLINARIO INTERNO",D570="OFICINA ASESORA DE COMUNICACIONES","OFICINA ASESORA DE COMUNICACIONES",D570="SUBSECRETARIA DE INTERVENCIONES INTEGRALES","SUBSECRETARÍA DE INTERVENCIONES INTEGRALES",D570="DIRECCION DE HABITAT Y ENTORNOS","SUBSECRETARÍA DE INTERVENCIONES INTEGRALES",D570="DIRECCION DE OPERACIONES","SUBSECRETARÍA DE INTERVENCIONES INTEGRALES",D570="DIRECCION DE ESTRUCTURACION DE PROYECTOS","SUBSECRETARÍA DE INTERVENCIONES INTEGRALES",D570="OFICINA ASESORA DE PLANEACION","OFICINA ASESORA DE PLANEACIÓN",D570="OFICINA DE PARTICIPACION Y RELACIONAMIENTO CON LA CIUDADANIA","OFICINA DE PARTICIPACIÓN Y RELACIONAMIENTO CON LA CIUDADANÍA",D570="SERVICIO A LA CIUDADANIA","OFICINA DE PARTICIPACIÓN Y RELACIONAMIENTO CON LA CIUDADANÍA",D570="OFICINA DE TECNOLOGIA Y TRANSFORMACION DIGITAL","OFICINA DE TECNOLOGÍA Y TRANSFORMACIÓN DIGITAL")</f>
        <v>SUBSECRETARÍA DE VIVIENDA</v>
      </c>
      <c r="D570" s="5" t="str">
        <f>VLOOKUP(A570,[1]TODAS!$A$1:$T$2027,8,0)</f>
        <v>DIRECCION DE FINANCIACION DE VIVIENDA</v>
      </c>
      <c r="E570" s="6">
        <v>46049</v>
      </c>
      <c r="F570" s="6">
        <f>VLOOKUP(A570,[1]TODAS!$A$1:$T$2027,6,0)</f>
        <v>46055</v>
      </c>
      <c r="G570" s="27">
        <f>NETWORKDAYS(E570,F570,FESTIVOS!$A$17:$A$51)-1</f>
        <v>4</v>
      </c>
      <c r="H570" s="17" t="str">
        <f>VLOOKUP(A570,[1]TODAS!$A$1:$T$2027,14,0)</f>
        <v>FINALIZADO</v>
      </c>
      <c r="I570" s="6" t="str">
        <f>VLOOKUP(A570,[1]TODAS!$A$1:$T$2027,5,0)</f>
        <v>2-2026-6503, 2-2026-6503</v>
      </c>
      <c r="J570" s="3" t="s">
        <v>28</v>
      </c>
      <c r="K570" s="3" t="s">
        <v>19</v>
      </c>
    </row>
    <row r="571" spans="1:11" ht="14.5" x14ac:dyDescent="0.35">
      <c r="A571" s="5" t="s">
        <v>607</v>
      </c>
      <c r="B571" s="27">
        <v>563702026</v>
      </c>
      <c r="C571" s="5" t="str" cm="1">
        <f t="array" ref="C571">_xlfn.IFS(D571="CORRESPONDENCIA","SUBSECRETARÍA CORPORATIVA",D571="SUBSECRETARIA CORPORATIVA","SUBSECRETARÍA CORPORATIVA",D571="BIENES Y SERVICIOS","SUBSECRETARÍA CORPORATIVA",D571="DIRECCION DE CONTRATACION","SUBSECRETARÍA CORPORATIVA",D571="DIRECCION ADMINISTRATIVA","SUBSECRETARÍA CORPORATIVA",D571="DIRECCION FINANCIERA","SUBSECRETARÍA CORPORATIVA",D571="TALENTO HUMANO","SUBSECRETARÍA CORPORATIVA",D571="GESTION DOCUMENTAL","SUBSECRETARÍA CORPORATIVA",D571="SUBSECRETARIA DE VIVIENDA","SUBSECRETARÍA DE VIVIENDA",D571="DIRECCION DE APOYO A LA CONSTRUCCION","SUBSECRETARÍA DE VIVIENDA",D571="DIRECCION DE FINANCIACION DE VIVIENDA","SUBSECRETARÍA DE VIVIENDA",D571="DIRECCION DE MEJORAMIENTO HABITACIONAL","SUBSECRETARÍA DE VIVIENDA",D571="SUBDIRECCION DE RECURSOS PRIVADOS","SUBSECRETARÍA DE VIVIENDA",D571="SUBSECRETARIA DE PLANEACION Y POLITICAS","SUBSECRETARÍA DE PLANEACIÓN Y POLÍTICAS",D571="DIRECCION DE INFORMACION DE POLITICAS PUBLICAS","SUBSECRETARÍA DE PLANEACIÓN Y POLÍTICAS",D571="DIRECCION DE SERVICIOS PUBLICOS","SUBSECRETARÍA DE PLANEACIÓN Y POLÍTICAS",D571="DIRECCION DE GESTION DEL SUELO","SUBSECRETARÍA DE PLANEACIÓN Y POLÍTICAS",D571="SUBSECRETARIA DE INVESTIGACIONES Y CONTROL DE VIVIENDA","SUBSECRETARÍA DE INSPECCIÓN, VIGILANCIA Y CONTROL DE VIVIENDA",D571="DIRECCION DE PREVENCION, ARRENDAMIENTO Y CONTROL DE ENAJENACION","SUBSECRETARÍA DE INSPECCIÓN, VIGILANCIA Y CONTROL DE VIVIENDA",D571="DIRECCION DE INVESTIGACIONES Y CONTROL DE VIVIENDA","SUBSECRETARÍA DE INSPECCIÓN, VIGILANCIA Y CONTROL DE VIVIENDA",D571="SUBSECRETARIA DE INSPECCION, VIGILANCIA Y CONTROL DE VIVIENDA","SUBSECRETARÍA DE INSPECCIÓN, VIGILANCIA Y CONTROL DE VIVIENDA",D571="DESPACHO","DESPACHO DE LA SECRETARÍA",D571="DESPACHO DE LA SECRETARIA","DESPACHO DE LA SECRETARÍA",D571="SUBSECRETARIA JURIDICA","SUBSECRETARÍA JURÍDICA",D571="OFICINA DE CONTROL INTERNO","OFICINA DE CONTROL INTERNO",D571="OFICINA DE CONTROL DISCIPLINARIO INTERNO","OFICINA DE CONTROL DISCIPLINARIO INTERNO",D571="OFICINA ASESORA DE COMUNICACIONES","OFICINA ASESORA DE COMUNICACIONES",D571="SUBSECRETARIA DE INTERVENCIONES INTEGRALES","SUBSECRETARÍA DE INTERVENCIONES INTEGRALES",D571="DIRECCION DE HABITAT Y ENTORNOS","SUBSECRETARÍA DE INTERVENCIONES INTEGRALES",D571="DIRECCION DE OPERACIONES","SUBSECRETARÍA DE INTERVENCIONES INTEGRALES",D571="DIRECCION DE ESTRUCTURACION DE PROYECTOS","SUBSECRETARÍA DE INTERVENCIONES INTEGRALES",D571="OFICINA ASESORA DE PLANEACION","OFICINA ASESORA DE PLANEACIÓN",D571="OFICINA DE PARTICIPACION Y RELACIONAMIENTO CON LA CIUDADANIA","OFICINA DE PARTICIPACIÓN Y RELACIONAMIENTO CON LA CIUDADANÍA",D571="SERVICIO A LA CIUDADANIA","OFICINA DE PARTICIPACIÓN Y RELACIONAMIENTO CON LA CIUDADANÍA",D571="OFICINA DE TECNOLOGIA Y TRANSFORMACION DIGITAL","OFICINA DE TECNOLOGÍA Y TRANSFORMACIÓN DIGITAL")</f>
        <v>SUBSECRETARÍA DE VIVIENDA</v>
      </c>
      <c r="D571" s="5" t="str">
        <f>VLOOKUP(A571,[1]TODAS!$A$1:$T$2027,8,0)</f>
        <v>DIRECCION DE FINANCIACION DE VIVIENDA</v>
      </c>
      <c r="E571" s="6">
        <v>46049</v>
      </c>
      <c r="F571" s="6">
        <f>VLOOKUP(A571,[1]TODAS!$A$1:$T$2027,6,0)</f>
        <v>46052</v>
      </c>
      <c r="G571" s="27">
        <f>NETWORKDAYS(E571,F571,FESTIVOS!$A$17:$A$51)-1</f>
        <v>3</v>
      </c>
      <c r="H571" s="17" t="str">
        <f>VLOOKUP(A571,[1]TODAS!$A$1:$T$2027,14,0)</f>
        <v>FINALIZADO</v>
      </c>
      <c r="I571" s="6" t="str">
        <f>VLOOKUP(A571,[1]TODAS!$A$1:$T$2027,5,0)</f>
        <v>2-2026-6056, 2-2026-6056</v>
      </c>
      <c r="J571" s="3" t="s">
        <v>28</v>
      </c>
      <c r="K571" s="3" t="s">
        <v>19</v>
      </c>
    </row>
    <row r="572" spans="1:11" ht="14.5" x14ac:dyDescent="0.35">
      <c r="A572" s="5" t="s">
        <v>608</v>
      </c>
      <c r="B572" s="27">
        <v>563782026</v>
      </c>
      <c r="C572" s="5" t="str" cm="1">
        <f t="array" ref="C572">_xlfn.IFS(D572="CORRESPONDENCIA","SUBSECRETARÍA CORPORATIVA",D572="SUBSECRETARIA CORPORATIVA","SUBSECRETARÍA CORPORATIVA",D572="BIENES Y SERVICIOS","SUBSECRETARÍA CORPORATIVA",D572="DIRECCION DE CONTRATACION","SUBSECRETARÍA CORPORATIVA",D572="DIRECCION ADMINISTRATIVA","SUBSECRETARÍA CORPORATIVA",D572="DIRECCION FINANCIERA","SUBSECRETARÍA CORPORATIVA",D572="TALENTO HUMANO","SUBSECRETARÍA CORPORATIVA",D572="GESTION DOCUMENTAL","SUBSECRETARÍA CORPORATIVA",D572="SUBSECRETARIA DE VIVIENDA","SUBSECRETARÍA DE VIVIENDA",D572="DIRECCION DE APOYO A LA CONSTRUCCION","SUBSECRETARÍA DE VIVIENDA",D572="DIRECCION DE FINANCIACION DE VIVIENDA","SUBSECRETARÍA DE VIVIENDA",D572="DIRECCION DE MEJORAMIENTO HABITACIONAL","SUBSECRETARÍA DE VIVIENDA",D572="SUBDIRECCION DE RECURSOS PRIVADOS","SUBSECRETARÍA DE VIVIENDA",D572="SUBSECRETARIA DE PLANEACION Y POLITICAS","SUBSECRETARÍA DE PLANEACIÓN Y POLÍTICAS",D572="DIRECCION DE INFORMACION DE POLITICAS PUBLICAS","SUBSECRETARÍA DE PLANEACIÓN Y POLÍTICAS",D572="DIRECCION DE SERVICIOS PUBLICOS","SUBSECRETARÍA DE PLANEACIÓN Y POLÍTICAS",D572="DIRECCION DE GESTION DEL SUELO","SUBSECRETARÍA DE PLANEACIÓN Y POLÍTICAS",D572="SUBSECRETARIA DE INVESTIGACIONES Y CONTROL DE VIVIENDA","SUBSECRETARÍA DE INSPECCIÓN, VIGILANCIA Y CONTROL DE VIVIENDA",D572="DIRECCION DE PREVENCION, ARRENDAMIENTO Y CONTROL DE ENAJENACION","SUBSECRETARÍA DE INSPECCIÓN, VIGILANCIA Y CONTROL DE VIVIENDA",D572="DIRECCION DE INVESTIGACIONES Y CONTROL DE VIVIENDA","SUBSECRETARÍA DE INSPECCIÓN, VIGILANCIA Y CONTROL DE VIVIENDA",D572="SUBSECRETARIA DE INSPECCION, VIGILANCIA Y CONTROL DE VIVIENDA","SUBSECRETARÍA DE INSPECCIÓN, VIGILANCIA Y CONTROL DE VIVIENDA",D572="DESPACHO","DESPACHO DE LA SECRETARÍA",D572="DESPACHO DE LA SECRETARIA","DESPACHO DE LA SECRETARÍA",D572="SUBSECRETARIA JURIDICA","SUBSECRETARÍA JURÍDICA",D572="OFICINA DE CONTROL INTERNO","OFICINA DE CONTROL INTERNO",D572="OFICINA DE CONTROL DISCIPLINARIO INTERNO","OFICINA DE CONTROL DISCIPLINARIO INTERNO",D572="OFICINA ASESORA DE COMUNICACIONES","OFICINA ASESORA DE COMUNICACIONES",D572="SUBSECRETARIA DE INTERVENCIONES INTEGRALES","SUBSECRETARÍA DE INTERVENCIONES INTEGRALES",D572="DIRECCION DE HABITAT Y ENTORNOS","SUBSECRETARÍA DE INTERVENCIONES INTEGRALES",D572="DIRECCION DE OPERACIONES","SUBSECRETARÍA DE INTERVENCIONES INTEGRALES",D572="DIRECCION DE ESTRUCTURACION DE PROYECTOS","SUBSECRETARÍA DE INTERVENCIONES INTEGRALES",D572="OFICINA ASESORA DE PLANEACION","OFICINA ASESORA DE PLANEACIÓN",D572="OFICINA DE PARTICIPACION Y RELACIONAMIENTO CON LA CIUDADANIA","OFICINA DE PARTICIPACIÓN Y RELACIONAMIENTO CON LA CIUDADANÍA",D572="SERVICIO A LA CIUDADANIA","OFICINA DE PARTICIPACIÓN Y RELACIONAMIENTO CON LA CIUDADANÍA",D572="OFICINA DE TECNOLOGIA Y TRANSFORMACION DIGITAL","OFICINA DE TECNOLOGÍA Y TRANSFORMACIÓN DIGITAL")</f>
        <v>SUBSECRETARÍA JURÍDICA</v>
      </c>
      <c r="D572" s="5" t="str">
        <f>VLOOKUP(A572,[1]TODAS!$A$1:$T$2027,8,0)</f>
        <v>SUBSECRETARIA JURIDICA</v>
      </c>
      <c r="E572" s="6">
        <v>46049</v>
      </c>
      <c r="F572" s="6">
        <f>VLOOKUP(A572,[1]TODAS!$A$1:$T$2027,6,0)</f>
        <v>46056</v>
      </c>
      <c r="G572" s="27">
        <f>NETWORKDAYS(E572,F572,FESTIVOS!$A$17:$A$51)-1</f>
        <v>5</v>
      </c>
      <c r="H572" s="17" t="str">
        <f>VLOOKUP(A572,[1]TODAS!$A$1:$T$2027,14,0)</f>
        <v>FINALIZADO</v>
      </c>
      <c r="I572" s="6" t="str">
        <f>VLOOKUP(A572,[1]TODAS!$A$1:$T$2027,5,0)</f>
        <v>2-2026-6709, 2-2026-6709</v>
      </c>
      <c r="J572" s="3" t="s">
        <v>28</v>
      </c>
      <c r="K572" s="3" t="s">
        <v>19</v>
      </c>
    </row>
    <row r="573" spans="1:11" ht="14.5" x14ac:dyDescent="0.35">
      <c r="A573" s="5" t="s">
        <v>609</v>
      </c>
      <c r="B573" s="27">
        <v>565852026</v>
      </c>
      <c r="C573" s="5" t="str" cm="1">
        <f t="array" ref="C573">_xlfn.IFS(D573="CORRESPONDENCIA","SUBSECRETARÍA CORPORATIVA",D573="SUBSECRETARIA CORPORATIVA","SUBSECRETARÍA CORPORATIVA",D573="BIENES Y SERVICIOS","SUBSECRETARÍA CORPORATIVA",D573="DIRECCION DE CONTRATACION","SUBSECRETARÍA CORPORATIVA",D573="DIRECCION ADMINISTRATIVA","SUBSECRETARÍA CORPORATIVA",D573="DIRECCION FINANCIERA","SUBSECRETARÍA CORPORATIVA",D573="TALENTO HUMANO","SUBSECRETARÍA CORPORATIVA",D573="GESTION DOCUMENTAL","SUBSECRETARÍA CORPORATIVA",D573="SUBSECRETARIA DE VIVIENDA","SUBSECRETARÍA DE VIVIENDA",D573="DIRECCION DE APOYO A LA CONSTRUCCION","SUBSECRETARÍA DE VIVIENDA",D573="DIRECCION DE FINANCIACION DE VIVIENDA","SUBSECRETARÍA DE VIVIENDA",D573="DIRECCION DE MEJORAMIENTO HABITACIONAL","SUBSECRETARÍA DE VIVIENDA",D573="SUBDIRECCION DE RECURSOS PRIVADOS","SUBSECRETARÍA DE VIVIENDA",D573="SUBSECRETARIA DE PLANEACION Y POLITICAS","SUBSECRETARÍA DE PLANEACIÓN Y POLÍTICAS",D573="DIRECCION DE INFORMACION DE POLITICAS PUBLICAS","SUBSECRETARÍA DE PLANEACIÓN Y POLÍTICAS",D573="DIRECCION DE SERVICIOS PUBLICOS","SUBSECRETARÍA DE PLANEACIÓN Y POLÍTICAS",D573="DIRECCION DE GESTION DEL SUELO","SUBSECRETARÍA DE PLANEACIÓN Y POLÍTICAS",D573="SUBSECRETARIA DE INVESTIGACIONES Y CONTROL DE VIVIENDA","SUBSECRETARÍA DE INSPECCIÓN, VIGILANCIA Y CONTROL DE VIVIENDA",D573="DIRECCION DE PREVENCION, ARRENDAMIENTO Y CONTROL DE ENAJENACION","SUBSECRETARÍA DE INSPECCIÓN, VIGILANCIA Y CONTROL DE VIVIENDA",D573="DIRECCION DE INVESTIGACIONES Y CONTROL DE VIVIENDA","SUBSECRETARÍA DE INSPECCIÓN, VIGILANCIA Y CONTROL DE VIVIENDA",D573="SUBSECRETARIA DE INSPECCION, VIGILANCIA Y CONTROL DE VIVIENDA","SUBSECRETARÍA DE INSPECCIÓN, VIGILANCIA Y CONTROL DE VIVIENDA",D573="DESPACHO","DESPACHO DE LA SECRETARÍA",D573="DESPACHO DE LA SECRETARIA","DESPACHO DE LA SECRETARÍA",D573="SUBSECRETARIA JURIDICA","SUBSECRETARÍA JURÍDICA",D573="OFICINA DE CONTROL INTERNO","OFICINA DE CONTROL INTERNO",D573="OFICINA DE CONTROL DISCIPLINARIO INTERNO","OFICINA DE CONTROL DISCIPLINARIO INTERNO",D573="OFICINA ASESORA DE COMUNICACIONES","OFICINA ASESORA DE COMUNICACIONES",D573="SUBSECRETARIA DE INTERVENCIONES INTEGRALES","SUBSECRETARÍA DE INTERVENCIONES INTEGRALES",D573="DIRECCION DE HABITAT Y ENTORNOS","SUBSECRETARÍA DE INTERVENCIONES INTEGRALES",D573="DIRECCION DE OPERACIONES","SUBSECRETARÍA DE INTERVENCIONES INTEGRALES",D573="DIRECCION DE ESTRUCTURACION DE PROYECTOS","SUBSECRETARÍA DE INTERVENCIONES INTEGRALES",D573="OFICINA ASESORA DE PLANEACION","OFICINA ASESORA DE PLANEACIÓN",D573="OFICINA DE PARTICIPACION Y RELACIONAMIENTO CON LA CIUDADANIA","OFICINA DE PARTICIPACIÓN Y RELACIONAMIENTO CON LA CIUDADANÍA",D573="SERVICIO A LA CIUDADANIA","OFICINA DE PARTICIPACIÓN Y RELACIONAMIENTO CON LA CIUDADANÍA",D573="OFICINA DE TECNOLOGIA Y TRANSFORMACION DIGITAL","OFICINA DE TECNOLOGÍA Y TRANSFORMACIÓN DIGITAL")</f>
        <v>SUBSECRETARÍA DE VIVIENDA</v>
      </c>
      <c r="D573" s="5" t="str">
        <f>VLOOKUP(A573,[1]TODAS!$A$1:$T$2027,8,0)</f>
        <v>DIRECCION DE FINANCIACION DE VIVIENDA</v>
      </c>
      <c r="E573" s="6">
        <v>46049</v>
      </c>
      <c r="F573" s="6">
        <f>VLOOKUP(A573,[1]TODAS!$A$1:$T$2027,6,0)</f>
        <v>46058</v>
      </c>
      <c r="G573" s="27">
        <f>NETWORKDAYS(E573,F573,FESTIVOS!$A$17:$A$51)-1</f>
        <v>7</v>
      </c>
      <c r="H573" s="17" t="str">
        <f>VLOOKUP(A573,[1]TODAS!$A$1:$T$2027,14,0)</f>
        <v>FINALIZADO</v>
      </c>
      <c r="I573" s="6" t="str">
        <f>VLOOKUP(A573,[1]TODAS!$A$1:$T$2027,5,0)</f>
        <v>2-2026-7080, 2-2026-7080</v>
      </c>
      <c r="J573" s="3" t="s">
        <v>28</v>
      </c>
      <c r="K573" s="3" t="s">
        <v>19</v>
      </c>
    </row>
    <row r="574" spans="1:11" ht="14.5" x14ac:dyDescent="0.35">
      <c r="A574" s="5" t="s">
        <v>610</v>
      </c>
      <c r="B574" s="27">
        <v>583162026</v>
      </c>
      <c r="C574" s="5" t="str" cm="1">
        <f t="array" ref="C574">_xlfn.IFS(D574="CORRESPONDENCIA","SUBSECRETARÍA CORPORATIVA",D574="SUBSECRETARIA CORPORATIVA","SUBSECRETARÍA CORPORATIVA",D574="BIENES Y SERVICIOS","SUBSECRETARÍA CORPORATIVA",D574="DIRECCION DE CONTRATACION","SUBSECRETARÍA CORPORATIVA",D574="DIRECCION ADMINISTRATIVA","SUBSECRETARÍA CORPORATIVA",D574="DIRECCION FINANCIERA","SUBSECRETARÍA CORPORATIVA",D574="TALENTO HUMANO","SUBSECRETARÍA CORPORATIVA",D574="GESTION DOCUMENTAL","SUBSECRETARÍA CORPORATIVA",D574="SUBSECRETARIA DE VIVIENDA","SUBSECRETARÍA DE VIVIENDA",D574="DIRECCION DE APOYO A LA CONSTRUCCION","SUBSECRETARÍA DE VIVIENDA",D574="DIRECCION DE FINANCIACION DE VIVIENDA","SUBSECRETARÍA DE VIVIENDA",D574="DIRECCION DE MEJORAMIENTO HABITACIONAL","SUBSECRETARÍA DE VIVIENDA",D574="SUBDIRECCION DE RECURSOS PRIVADOS","SUBSECRETARÍA DE VIVIENDA",D574="SUBSECRETARIA DE PLANEACION Y POLITICAS","SUBSECRETARÍA DE PLANEACIÓN Y POLÍTICAS",D574="DIRECCION DE INFORMACION DE POLITICAS PUBLICAS","SUBSECRETARÍA DE PLANEACIÓN Y POLÍTICAS",D574="DIRECCION DE SERVICIOS PUBLICOS","SUBSECRETARÍA DE PLANEACIÓN Y POLÍTICAS",D574="DIRECCION DE GESTION DEL SUELO","SUBSECRETARÍA DE PLANEACIÓN Y POLÍTICAS",D574="SUBSECRETARIA DE INVESTIGACIONES Y CONTROL DE VIVIENDA","SUBSECRETARÍA DE INSPECCIÓN, VIGILANCIA Y CONTROL DE VIVIENDA",D574="DIRECCION DE PREVENCION, ARRENDAMIENTO Y CONTROL DE ENAJENACION","SUBSECRETARÍA DE INSPECCIÓN, VIGILANCIA Y CONTROL DE VIVIENDA",D574="DIRECCION DE INVESTIGACIONES Y CONTROL DE VIVIENDA","SUBSECRETARÍA DE INSPECCIÓN, VIGILANCIA Y CONTROL DE VIVIENDA",D574="SUBSECRETARIA DE INSPECCION, VIGILANCIA Y CONTROL DE VIVIENDA","SUBSECRETARÍA DE INSPECCIÓN, VIGILANCIA Y CONTROL DE VIVIENDA",D574="DESPACHO","DESPACHO DE LA SECRETARÍA",D574="DESPACHO DE LA SECRETARIA","DESPACHO DE LA SECRETARÍA",D574="SUBSECRETARIA JURIDICA","SUBSECRETARÍA JURÍDICA",D574="OFICINA DE CONTROL INTERNO","OFICINA DE CONTROL INTERNO",D574="OFICINA DE CONTROL DISCIPLINARIO INTERNO","OFICINA DE CONTROL DISCIPLINARIO INTERNO",D574="OFICINA ASESORA DE COMUNICACIONES","OFICINA ASESORA DE COMUNICACIONES",D574="SUBSECRETARIA DE INTERVENCIONES INTEGRALES","SUBSECRETARÍA DE INTERVENCIONES INTEGRALES",D574="DIRECCION DE HABITAT Y ENTORNOS","SUBSECRETARÍA DE INTERVENCIONES INTEGRALES",D574="DIRECCION DE OPERACIONES","SUBSECRETARÍA DE INTERVENCIONES INTEGRALES",D574="DIRECCION DE ESTRUCTURACION DE PROYECTOS","SUBSECRETARÍA DE INTERVENCIONES INTEGRALES",D574="OFICINA ASESORA DE PLANEACION","OFICINA ASESORA DE PLANEACIÓN",D574="OFICINA DE PARTICIPACION Y RELACIONAMIENTO CON LA CIUDADANIA","OFICINA DE PARTICIPACIÓN Y RELACIONAMIENTO CON LA CIUDADANÍA",D574="SERVICIO A LA CIUDADANIA","OFICINA DE PARTICIPACIÓN Y RELACIONAMIENTO CON LA CIUDADANÍA",D574="OFICINA DE TECNOLOGIA Y TRANSFORMACION DIGITAL","OFICINA DE TECNOLOGÍA Y TRANSFORMACIÓN DIGITAL")</f>
        <v>SUBSECRETARÍA DE VIVIENDA</v>
      </c>
      <c r="D574" s="5" t="str">
        <f>VLOOKUP(A574,[1]TODAS!$A$1:$T$2027,8,0)</f>
        <v>DIRECCION DE FINANCIACION DE VIVIENDA</v>
      </c>
      <c r="E574" s="6">
        <v>46050</v>
      </c>
      <c r="F574" s="6">
        <f>VLOOKUP(A574,[1]TODAS!$A$1:$T$2027,6,0)</f>
        <v>46052</v>
      </c>
      <c r="G574" s="27">
        <f>NETWORKDAYS(E574,F574,FESTIVOS!$A$17:$A$51)-1</f>
        <v>2</v>
      </c>
      <c r="H574" s="17" t="str">
        <f>VLOOKUP(A574,[1]TODAS!$A$1:$T$2027,14,0)</f>
        <v>FINALIZADO</v>
      </c>
      <c r="I574" s="6" t="str">
        <f>VLOOKUP(A574,[1]TODAS!$A$1:$T$2027,5,0)</f>
        <v>2-2026-6058, 2-2026-6058</v>
      </c>
      <c r="J574" s="3" t="s">
        <v>28</v>
      </c>
      <c r="K574" s="3" t="s">
        <v>19</v>
      </c>
    </row>
    <row r="575" spans="1:11" ht="14.5" x14ac:dyDescent="0.35">
      <c r="A575" s="5" t="s">
        <v>611</v>
      </c>
      <c r="B575" s="27">
        <v>583282026</v>
      </c>
      <c r="C575" s="5" t="str" cm="1">
        <f t="array" ref="C575">_xlfn.IFS(D575="CORRESPONDENCIA","SUBSECRETARÍA CORPORATIVA",D575="SUBSECRETARIA CORPORATIVA","SUBSECRETARÍA CORPORATIVA",D575="BIENES Y SERVICIOS","SUBSECRETARÍA CORPORATIVA",D575="DIRECCION DE CONTRATACION","SUBSECRETARÍA CORPORATIVA",D575="DIRECCION ADMINISTRATIVA","SUBSECRETARÍA CORPORATIVA",D575="DIRECCION FINANCIERA","SUBSECRETARÍA CORPORATIVA",D575="TALENTO HUMANO","SUBSECRETARÍA CORPORATIVA",D575="GESTION DOCUMENTAL","SUBSECRETARÍA CORPORATIVA",D575="SUBSECRETARIA DE VIVIENDA","SUBSECRETARÍA DE VIVIENDA",D575="DIRECCION DE APOYO A LA CONSTRUCCION","SUBSECRETARÍA DE VIVIENDA",D575="DIRECCION DE FINANCIACION DE VIVIENDA","SUBSECRETARÍA DE VIVIENDA",D575="DIRECCION DE MEJORAMIENTO HABITACIONAL","SUBSECRETARÍA DE VIVIENDA",D575="SUBDIRECCION DE RECURSOS PRIVADOS","SUBSECRETARÍA DE VIVIENDA",D575="SUBSECRETARIA DE PLANEACION Y POLITICAS","SUBSECRETARÍA DE PLANEACIÓN Y POLÍTICAS",D575="DIRECCION DE INFORMACION DE POLITICAS PUBLICAS","SUBSECRETARÍA DE PLANEACIÓN Y POLÍTICAS",D575="DIRECCION DE SERVICIOS PUBLICOS","SUBSECRETARÍA DE PLANEACIÓN Y POLÍTICAS",D575="DIRECCION DE GESTION DEL SUELO","SUBSECRETARÍA DE PLANEACIÓN Y POLÍTICAS",D575="SUBSECRETARIA DE INVESTIGACIONES Y CONTROL DE VIVIENDA","SUBSECRETARÍA DE INSPECCIÓN, VIGILANCIA Y CONTROL DE VIVIENDA",D575="DIRECCION DE PREVENCION, ARRENDAMIENTO Y CONTROL DE ENAJENACION","SUBSECRETARÍA DE INSPECCIÓN, VIGILANCIA Y CONTROL DE VIVIENDA",D575="DIRECCION DE INVESTIGACIONES Y CONTROL DE VIVIENDA","SUBSECRETARÍA DE INSPECCIÓN, VIGILANCIA Y CONTROL DE VIVIENDA",D575="SUBSECRETARIA DE INSPECCION, VIGILANCIA Y CONTROL DE VIVIENDA","SUBSECRETARÍA DE INSPECCIÓN, VIGILANCIA Y CONTROL DE VIVIENDA",D575="DESPACHO","DESPACHO DE LA SECRETARÍA",D575="DESPACHO DE LA SECRETARIA","DESPACHO DE LA SECRETARÍA",D575="SUBSECRETARIA JURIDICA","SUBSECRETARÍA JURÍDICA",D575="OFICINA DE CONTROL INTERNO","OFICINA DE CONTROL INTERNO",D575="OFICINA DE CONTROL DISCIPLINARIO INTERNO","OFICINA DE CONTROL DISCIPLINARIO INTERNO",D575="OFICINA ASESORA DE COMUNICACIONES","OFICINA ASESORA DE COMUNICACIONES",D575="SUBSECRETARIA DE INTERVENCIONES INTEGRALES","SUBSECRETARÍA DE INTERVENCIONES INTEGRALES",D575="DIRECCION DE HABITAT Y ENTORNOS","SUBSECRETARÍA DE INTERVENCIONES INTEGRALES",D575="DIRECCION DE OPERACIONES","SUBSECRETARÍA DE INTERVENCIONES INTEGRALES",D575="DIRECCION DE ESTRUCTURACION DE PROYECTOS","SUBSECRETARÍA DE INTERVENCIONES INTEGRALES",D575="OFICINA ASESORA DE PLANEACION","OFICINA ASESORA DE PLANEACIÓN",D575="OFICINA DE PARTICIPACION Y RELACIONAMIENTO CON LA CIUDADANIA","OFICINA DE PARTICIPACIÓN Y RELACIONAMIENTO CON LA CIUDADANÍA",D575="SERVICIO A LA CIUDADANIA","OFICINA DE PARTICIPACIÓN Y RELACIONAMIENTO CON LA CIUDADANÍA",D575="OFICINA DE TECNOLOGIA Y TRANSFORMACION DIGITAL","OFICINA DE TECNOLOGÍA Y TRANSFORMACIÓN DIGITAL")</f>
        <v>SUBSECRETARÍA DE VIVIENDA</v>
      </c>
      <c r="D575" s="5" t="str">
        <f>VLOOKUP(A575,[1]TODAS!$A$1:$T$2027,8,0)</f>
        <v>DIRECCION DE FINANCIACION DE VIVIENDA</v>
      </c>
      <c r="E575" s="6">
        <v>46050</v>
      </c>
      <c r="F575" s="6">
        <f>VLOOKUP(A575,[1]TODAS!$A$1:$T$2027,6,0)</f>
        <v>46052</v>
      </c>
      <c r="G575" s="27">
        <f>NETWORKDAYS(E575,F575,FESTIVOS!$A$17:$A$51)-1</f>
        <v>2</v>
      </c>
      <c r="H575" s="17" t="str">
        <f>VLOOKUP(A575,[1]TODAS!$A$1:$T$2027,14,0)</f>
        <v>FINALIZADO</v>
      </c>
      <c r="I575" s="6" t="str">
        <f>VLOOKUP(A575,[1]TODAS!$A$1:$T$2027,5,0)</f>
        <v>2-2026-5966, 2-2026-5966</v>
      </c>
      <c r="J575" s="3" t="s">
        <v>28</v>
      </c>
      <c r="K575" s="3" t="s">
        <v>19</v>
      </c>
    </row>
    <row r="576" spans="1:11" ht="14.5" x14ac:dyDescent="0.35">
      <c r="A576" s="5" t="s">
        <v>612</v>
      </c>
      <c r="B576" s="27">
        <v>583302026</v>
      </c>
      <c r="C576" s="5" t="str" cm="1">
        <f t="array" ref="C576">_xlfn.IFS(D576="CORRESPONDENCIA","SUBSECRETARÍA CORPORATIVA",D576="SUBSECRETARIA CORPORATIVA","SUBSECRETARÍA CORPORATIVA",D576="BIENES Y SERVICIOS","SUBSECRETARÍA CORPORATIVA",D576="DIRECCION DE CONTRATACION","SUBSECRETARÍA CORPORATIVA",D576="DIRECCION ADMINISTRATIVA","SUBSECRETARÍA CORPORATIVA",D576="DIRECCION FINANCIERA","SUBSECRETARÍA CORPORATIVA",D576="TALENTO HUMANO","SUBSECRETARÍA CORPORATIVA",D576="GESTION DOCUMENTAL","SUBSECRETARÍA CORPORATIVA",D576="SUBSECRETARIA DE VIVIENDA","SUBSECRETARÍA DE VIVIENDA",D576="DIRECCION DE APOYO A LA CONSTRUCCION","SUBSECRETARÍA DE VIVIENDA",D576="DIRECCION DE FINANCIACION DE VIVIENDA","SUBSECRETARÍA DE VIVIENDA",D576="DIRECCION DE MEJORAMIENTO HABITACIONAL","SUBSECRETARÍA DE VIVIENDA",D576="SUBDIRECCION DE RECURSOS PRIVADOS","SUBSECRETARÍA DE VIVIENDA",D576="SUBSECRETARIA DE PLANEACION Y POLITICAS","SUBSECRETARÍA DE PLANEACIÓN Y POLÍTICAS",D576="DIRECCION DE INFORMACION DE POLITICAS PUBLICAS","SUBSECRETARÍA DE PLANEACIÓN Y POLÍTICAS",D576="DIRECCION DE SERVICIOS PUBLICOS","SUBSECRETARÍA DE PLANEACIÓN Y POLÍTICAS",D576="DIRECCION DE GESTION DEL SUELO","SUBSECRETARÍA DE PLANEACIÓN Y POLÍTICAS",D576="SUBSECRETARIA DE INVESTIGACIONES Y CONTROL DE VIVIENDA","SUBSECRETARÍA DE INSPECCIÓN, VIGILANCIA Y CONTROL DE VIVIENDA",D576="DIRECCION DE PREVENCION, ARRENDAMIENTO Y CONTROL DE ENAJENACION","SUBSECRETARÍA DE INSPECCIÓN, VIGILANCIA Y CONTROL DE VIVIENDA",D576="DIRECCION DE INVESTIGACIONES Y CONTROL DE VIVIENDA","SUBSECRETARÍA DE INSPECCIÓN, VIGILANCIA Y CONTROL DE VIVIENDA",D576="SUBSECRETARIA DE INSPECCION, VIGILANCIA Y CONTROL DE VIVIENDA","SUBSECRETARÍA DE INSPECCIÓN, VIGILANCIA Y CONTROL DE VIVIENDA",D576="DESPACHO","DESPACHO DE LA SECRETARÍA",D576="DESPACHO DE LA SECRETARIA","DESPACHO DE LA SECRETARÍA",D576="SUBSECRETARIA JURIDICA","SUBSECRETARÍA JURÍDICA",D576="OFICINA DE CONTROL INTERNO","OFICINA DE CONTROL INTERNO",D576="OFICINA DE CONTROL DISCIPLINARIO INTERNO","OFICINA DE CONTROL DISCIPLINARIO INTERNO",D576="OFICINA ASESORA DE COMUNICACIONES","OFICINA ASESORA DE COMUNICACIONES",D576="SUBSECRETARIA DE INTERVENCIONES INTEGRALES","SUBSECRETARÍA DE INTERVENCIONES INTEGRALES",D576="DIRECCION DE HABITAT Y ENTORNOS","SUBSECRETARÍA DE INTERVENCIONES INTEGRALES",D576="DIRECCION DE OPERACIONES","SUBSECRETARÍA DE INTERVENCIONES INTEGRALES",D576="DIRECCION DE ESTRUCTURACION DE PROYECTOS","SUBSECRETARÍA DE INTERVENCIONES INTEGRALES",D576="OFICINA ASESORA DE PLANEACION","OFICINA ASESORA DE PLANEACIÓN",D576="OFICINA DE PARTICIPACION Y RELACIONAMIENTO CON LA CIUDADANIA","OFICINA DE PARTICIPACIÓN Y RELACIONAMIENTO CON LA CIUDADANÍA",D576="SERVICIO A LA CIUDADANIA","OFICINA DE PARTICIPACIÓN Y RELACIONAMIENTO CON LA CIUDADANÍA",D576="OFICINA DE TECNOLOGIA Y TRANSFORMACION DIGITAL","OFICINA DE TECNOLOGÍA Y TRANSFORMACIÓN DIGITAL")</f>
        <v>SUBSECRETARÍA DE VIVIENDA</v>
      </c>
      <c r="D576" s="5" t="str">
        <f>VLOOKUP(A576,[1]TODAS!$A$1:$T$2027,8,0)</f>
        <v>DIRECCION DE FINANCIACION DE VIVIENDA</v>
      </c>
      <c r="E576" s="6">
        <v>46050</v>
      </c>
      <c r="F576" s="6">
        <f>VLOOKUP(A576,[1]TODAS!$A$1:$T$2027,6,0)</f>
        <v>46052</v>
      </c>
      <c r="G576" s="27">
        <f>NETWORKDAYS(E576,F576,FESTIVOS!$A$17:$A$51)-1</f>
        <v>2</v>
      </c>
      <c r="H576" s="17" t="str">
        <f>VLOOKUP(A576,[1]TODAS!$A$1:$T$2027,14,0)</f>
        <v>FINALIZADO</v>
      </c>
      <c r="I576" s="6" t="str">
        <f>VLOOKUP(A576,[1]TODAS!$A$1:$T$2027,5,0)</f>
        <v>2-2026-6061, 2-2026-6061</v>
      </c>
      <c r="J576" s="3" t="s">
        <v>28</v>
      </c>
      <c r="K576" s="3" t="s">
        <v>19</v>
      </c>
    </row>
    <row r="577" spans="1:11" ht="14.5" x14ac:dyDescent="0.35">
      <c r="A577" s="5" t="s">
        <v>613</v>
      </c>
      <c r="B577" s="27">
        <v>583552026</v>
      </c>
      <c r="C577" s="5" t="str" cm="1">
        <f t="array" ref="C577">_xlfn.IFS(D577="CORRESPONDENCIA","SUBSECRETARÍA CORPORATIVA",D577="SUBSECRETARIA CORPORATIVA","SUBSECRETARÍA CORPORATIVA",D577="BIENES Y SERVICIOS","SUBSECRETARÍA CORPORATIVA",D577="DIRECCION DE CONTRATACION","SUBSECRETARÍA CORPORATIVA",D577="DIRECCION ADMINISTRATIVA","SUBSECRETARÍA CORPORATIVA",D577="DIRECCION FINANCIERA","SUBSECRETARÍA CORPORATIVA",D577="TALENTO HUMANO","SUBSECRETARÍA CORPORATIVA",D577="GESTION DOCUMENTAL","SUBSECRETARÍA CORPORATIVA",D577="SUBSECRETARIA DE VIVIENDA","SUBSECRETARÍA DE VIVIENDA",D577="DIRECCION DE APOYO A LA CONSTRUCCION","SUBSECRETARÍA DE VIVIENDA",D577="DIRECCION DE FINANCIACION DE VIVIENDA","SUBSECRETARÍA DE VIVIENDA",D577="DIRECCION DE MEJORAMIENTO HABITACIONAL","SUBSECRETARÍA DE VIVIENDA",D577="SUBDIRECCION DE RECURSOS PRIVADOS","SUBSECRETARÍA DE VIVIENDA",D577="SUBSECRETARIA DE PLANEACION Y POLITICAS","SUBSECRETARÍA DE PLANEACIÓN Y POLÍTICAS",D577="DIRECCION DE INFORMACION DE POLITICAS PUBLICAS","SUBSECRETARÍA DE PLANEACIÓN Y POLÍTICAS",D577="DIRECCION DE SERVICIOS PUBLICOS","SUBSECRETARÍA DE PLANEACIÓN Y POLÍTICAS",D577="DIRECCION DE GESTION DEL SUELO","SUBSECRETARÍA DE PLANEACIÓN Y POLÍTICAS",D577="SUBSECRETARIA DE INVESTIGACIONES Y CONTROL DE VIVIENDA","SUBSECRETARÍA DE INSPECCIÓN, VIGILANCIA Y CONTROL DE VIVIENDA",D577="DIRECCION DE PREVENCION, ARRENDAMIENTO Y CONTROL DE ENAJENACION","SUBSECRETARÍA DE INSPECCIÓN, VIGILANCIA Y CONTROL DE VIVIENDA",D577="DIRECCION DE INVESTIGACIONES Y CONTROL DE VIVIENDA","SUBSECRETARÍA DE INSPECCIÓN, VIGILANCIA Y CONTROL DE VIVIENDA",D577="SUBSECRETARIA DE INSPECCION, VIGILANCIA Y CONTROL DE VIVIENDA","SUBSECRETARÍA DE INSPECCIÓN, VIGILANCIA Y CONTROL DE VIVIENDA",D577="DESPACHO","DESPACHO DE LA SECRETARÍA",D577="DESPACHO DE LA SECRETARIA","DESPACHO DE LA SECRETARÍA",D577="SUBSECRETARIA JURIDICA","SUBSECRETARÍA JURÍDICA",D577="OFICINA DE CONTROL INTERNO","OFICINA DE CONTROL INTERNO",D577="OFICINA DE CONTROL DISCIPLINARIO INTERNO","OFICINA DE CONTROL DISCIPLINARIO INTERNO",D577="OFICINA ASESORA DE COMUNICACIONES","OFICINA ASESORA DE COMUNICACIONES",D577="SUBSECRETARIA DE INTERVENCIONES INTEGRALES","SUBSECRETARÍA DE INTERVENCIONES INTEGRALES",D577="DIRECCION DE HABITAT Y ENTORNOS","SUBSECRETARÍA DE INTERVENCIONES INTEGRALES",D577="DIRECCION DE OPERACIONES","SUBSECRETARÍA DE INTERVENCIONES INTEGRALES",D577="DIRECCION DE ESTRUCTURACION DE PROYECTOS","SUBSECRETARÍA DE INTERVENCIONES INTEGRALES",D577="OFICINA ASESORA DE PLANEACION","OFICINA ASESORA DE PLANEACIÓN",D577="OFICINA DE PARTICIPACION Y RELACIONAMIENTO CON LA CIUDADANIA","OFICINA DE PARTICIPACIÓN Y RELACIONAMIENTO CON LA CIUDADANÍA",D577="SERVICIO A LA CIUDADANIA","OFICINA DE PARTICIPACIÓN Y RELACIONAMIENTO CON LA CIUDADANÍA",D577="OFICINA DE TECNOLOGIA Y TRANSFORMACION DIGITAL","OFICINA DE TECNOLOGÍA Y TRANSFORMACIÓN DIGITAL")</f>
        <v>SUBSECRETARÍA DE VIVIENDA</v>
      </c>
      <c r="D577" s="5" t="str">
        <f>VLOOKUP(A577,[1]TODAS!$A$1:$T$2027,8,0)</f>
        <v>DIRECCION DE MEJORAMIENTO HABITACIONAL</v>
      </c>
      <c r="E577" s="6">
        <v>46050</v>
      </c>
      <c r="F577" s="6">
        <f>VLOOKUP(A577,[1]TODAS!$A$1:$T$2027,6,0)</f>
        <v>46063</v>
      </c>
      <c r="G577" s="27">
        <f>NETWORKDAYS(E577,F577,FESTIVOS!$A$17:$A$51)-1</f>
        <v>9</v>
      </c>
      <c r="H577" s="17" t="str">
        <f>VLOOKUP(A577,[1]TODAS!$A$1:$T$2027,14,0)</f>
        <v>FINALIZADO</v>
      </c>
      <c r="I577" s="6" t="str">
        <f>VLOOKUP(A577,[1]TODAS!$A$1:$T$2027,5,0)</f>
        <v>2-2026-8248, 2-2026-8248</v>
      </c>
      <c r="J577" s="3" t="s">
        <v>28</v>
      </c>
      <c r="K577" s="3" t="s">
        <v>19</v>
      </c>
    </row>
    <row r="578" spans="1:11" ht="14.5" x14ac:dyDescent="0.35">
      <c r="A578" s="5" t="s">
        <v>614</v>
      </c>
      <c r="B578" s="27">
        <v>583712026</v>
      </c>
      <c r="C578" s="5" t="str" cm="1">
        <f t="array" ref="C578">_xlfn.IFS(D578="CORRESPONDENCIA","SUBSECRETARÍA CORPORATIVA",D578="SUBSECRETARIA CORPORATIVA","SUBSECRETARÍA CORPORATIVA",D578="BIENES Y SERVICIOS","SUBSECRETARÍA CORPORATIVA",D578="DIRECCION DE CONTRATACION","SUBSECRETARÍA CORPORATIVA",D578="DIRECCION ADMINISTRATIVA","SUBSECRETARÍA CORPORATIVA",D578="DIRECCION FINANCIERA","SUBSECRETARÍA CORPORATIVA",D578="TALENTO HUMANO","SUBSECRETARÍA CORPORATIVA",D578="GESTION DOCUMENTAL","SUBSECRETARÍA CORPORATIVA",D578="SUBSECRETARIA DE VIVIENDA","SUBSECRETARÍA DE VIVIENDA",D578="DIRECCION DE APOYO A LA CONSTRUCCION","SUBSECRETARÍA DE VIVIENDA",D578="DIRECCION DE FINANCIACION DE VIVIENDA","SUBSECRETARÍA DE VIVIENDA",D578="DIRECCION DE MEJORAMIENTO HABITACIONAL","SUBSECRETARÍA DE VIVIENDA",D578="SUBDIRECCION DE RECURSOS PRIVADOS","SUBSECRETARÍA DE VIVIENDA",D578="SUBSECRETARIA DE PLANEACION Y POLITICAS","SUBSECRETARÍA DE PLANEACIÓN Y POLÍTICAS",D578="DIRECCION DE INFORMACION DE POLITICAS PUBLICAS","SUBSECRETARÍA DE PLANEACIÓN Y POLÍTICAS",D578="DIRECCION DE SERVICIOS PUBLICOS","SUBSECRETARÍA DE PLANEACIÓN Y POLÍTICAS",D578="DIRECCION DE GESTION DEL SUELO","SUBSECRETARÍA DE PLANEACIÓN Y POLÍTICAS",D578="SUBSECRETARIA DE INVESTIGACIONES Y CONTROL DE VIVIENDA","SUBSECRETARÍA DE INSPECCIÓN, VIGILANCIA Y CONTROL DE VIVIENDA",D578="DIRECCION DE PREVENCION, ARRENDAMIENTO Y CONTROL DE ENAJENACION","SUBSECRETARÍA DE INSPECCIÓN, VIGILANCIA Y CONTROL DE VIVIENDA",D578="DIRECCION DE INVESTIGACIONES Y CONTROL DE VIVIENDA","SUBSECRETARÍA DE INSPECCIÓN, VIGILANCIA Y CONTROL DE VIVIENDA",D578="SUBSECRETARIA DE INSPECCION, VIGILANCIA Y CONTROL DE VIVIENDA","SUBSECRETARÍA DE INSPECCIÓN, VIGILANCIA Y CONTROL DE VIVIENDA",D578="DESPACHO","DESPACHO DE LA SECRETARÍA",D578="DESPACHO DE LA SECRETARIA","DESPACHO DE LA SECRETARÍA",D578="SUBSECRETARIA JURIDICA","SUBSECRETARÍA JURÍDICA",D578="OFICINA DE CONTROL INTERNO","OFICINA DE CONTROL INTERNO",D578="OFICINA DE CONTROL DISCIPLINARIO INTERNO","OFICINA DE CONTROL DISCIPLINARIO INTERNO",D578="OFICINA ASESORA DE COMUNICACIONES","OFICINA ASESORA DE COMUNICACIONES",D578="SUBSECRETARIA DE INTERVENCIONES INTEGRALES","SUBSECRETARÍA DE INTERVENCIONES INTEGRALES",D578="DIRECCION DE HABITAT Y ENTORNOS","SUBSECRETARÍA DE INTERVENCIONES INTEGRALES",D578="DIRECCION DE OPERACIONES","SUBSECRETARÍA DE INTERVENCIONES INTEGRALES",D578="DIRECCION DE ESTRUCTURACION DE PROYECTOS","SUBSECRETARÍA DE INTERVENCIONES INTEGRALES",D578="OFICINA ASESORA DE PLANEACION","OFICINA ASESORA DE PLANEACIÓN",D578="OFICINA DE PARTICIPACION Y RELACIONAMIENTO CON LA CIUDADANIA","OFICINA DE PARTICIPACIÓN Y RELACIONAMIENTO CON LA CIUDADANÍA",D578="SERVICIO A LA CIUDADANIA","OFICINA DE PARTICIPACIÓN Y RELACIONAMIENTO CON LA CIUDADANÍA",D578="OFICINA DE TECNOLOGIA Y TRANSFORMACION DIGITAL","OFICINA DE TECNOLOGÍA Y TRANSFORMACIÓN DIGITAL")</f>
        <v>SUBSECRETARÍA DE VIVIENDA</v>
      </c>
      <c r="D578" s="5" t="str">
        <f>VLOOKUP(A578,[1]TODAS!$A$1:$T$2027,8,0)</f>
        <v>DIRECCION DE FINANCIACION DE VIVIENDA</v>
      </c>
      <c r="E578" s="6">
        <v>46050</v>
      </c>
      <c r="F578" s="6">
        <f>VLOOKUP(A578,[1]TODAS!$A$1:$T$2027,6,0)</f>
        <v>46055</v>
      </c>
      <c r="G578" s="27">
        <f>NETWORKDAYS(E578,F578,FESTIVOS!$A$17:$A$51)-1</f>
        <v>3</v>
      </c>
      <c r="H578" s="17" t="str">
        <f>VLOOKUP(A578,[1]TODAS!$A$1:$T$2027,14,0)</f>
        <v>FINALIZADO</v>
      </c>
      <c r="I578" s="6" t="str">
        <f>VLOOKUP(A578,[1]TODAS!$A$1:$T$2027,5,0)</f>
        <v>2-2026-6490, 2-2026-6490</v>
      </c>
      <c r="J578" s="3" t="s">
        <v>28</v>
      </c>
      <c r="K578" s="3" t="s">
        <v>19</v>
      </c>
    </row>
    <row r="579" spans="1:11" ht="14.5" x14ac:dyDescent="0.35">
      <c r="A579" s="5" t="s">
        <v>615</v>
      </c>
      <c r="B579" s="27">
        <v>630132026</v>
      </c>
      <c r="C579" s="5" t="str" cm="1">
        <f t="array" ref="C579">_xlfn.IFS(D579="CORRESPONDENCIA","SUBSECRETARÍA CORPORATIVA",D579="SUBSECRETARIA CORPORATIVA","SUBSECRETARÍA CORPORATIVA",D579="BIENES Y SERVICIOS","SUBSECRETARÍA CORPORATIVA",D579="DIRECCION DE CONTRATACION","SUBSECRETARÍA CORPORATIVA",D579="DIRECCION ADMINISTRATIVA","SUBSECRETARÍA CORPORATIVA",D579="DIRECCION FINANCIERA","SUBSECRETARÍA CORPORATIVA",D579="TALENTO HUMANO","SUBSECRETARÍA CORPORATIVA",D579="GESTION DOCUMENTAL","SUBSECRETARÍA CORPORATIVA",D579="SUBSECRETARIA DE VIVIENDA","SUBSECRETARÍA DE VIVIENDA",D579="DIRECCION DE APOYO A LA CONSTRUCCION","SUBSECRETARÍA DE VIVIENDA",D579="DIRECCION DE FINANCIACION DE VIVIENDA","SUBSECRETARÍA DE VIVIENDA",D579="DIRECCION DE MEJORAMIENTO HABITACIONAL","SUBSECRETARÍA DE VIVIENDA",D579="SUBDIRECCION DE RECURSOS PRIVADOS","SUBSECRETARÍA DE VIVIENDA",D579="SUBSECRETARIA DE PLANEACION Y POLITICAS","SUBSECRETARÍA DE PLANEACIÓN Y POLÍTICAS",D579="DIRECCION DE INFORMACION DE POLITICAS PUBLICAS","SUBSECRETARÍA DE PLANEACIÓN Y POLÍTICAS",D579="DIRECCION DE SERVICIOS PUBLICOS","SUBSECRETARÍA DE PLANEACIÓN Y POLÍTICAS",D579="DIRECCION DE GESTION DEL SUELO","SUBSECRETARÍA DE PLANEACIÓN Y POLÍTICAS",D579="SUBSECRETARIA DE INVESTIGACIONES Y CONTROL DE VIVIENDA","SUBSECRETARÍA DE INSPECCIÓN, VIGILANCIA Y CONTROL DE VIVIENDA",D579="DIRECCION DE PREVENCION, ARRENDAMIENTO Y CONTROL DE ENAJENACION","SUBSECRETARÍA DE INSPECCIÓN, VIGILANCIA Y CONTROL DE VIVIENDA",D579="DIRECCION DE INVESTIGACIONES Y CONTROL DE VIVIENDA","SUBSECRETARÍA DE INSPECCIÓN, VIGILANCIA Y CONTROL DE VIVIENDA",D579="SUBSECRETARIA DE INSPECCION, VIGILANCIA Y CONTROL DE VIVIENDA","SUBSECRETARÍA DE INSPECCIÓN, VIGILANCIA Y CONTROL DE VIVIENDA",D579="DESPACHO","DESPACHO DE LA SECRETARÍA",D579="DESPACHO DE LA SECRETARIA","DESPACHO DE LA SECRETARÍA",D579="SUBSECRETARIA JURIDICA","SUBSECRETARÍA JURÍDICA",D579="OFICINA DE CONTROL INTERNO","OFICINA DE CONTROL INTERNO",D579="OFICINA DE CONTROL DISCIPLINARIO INTERNO","OFICINA DE CONTROL DISCIPLINARIO INTERNO",D579="OFICINA ASESORA DE COMUNICACIONES","OFICINA ASESORA DE COMUNICACIONES",D579="SUBSECRETARIA DE INTERVENCIONES INTEGRALES","SUBSECRETARÍA DE INTERVENCIONES INTEGRALES",D579="DIRECCION DE HABITAT Y ENTORNOS","SUBSECRETARÍA DE INTERVENCIONES INTEGRALES",D579="DIRECCION DE OPERACIONES","SUBSECRETARÍA DE INTERVENCIONES INTEGRALES",D579="DIRECCION DE ESTRUCTURACION DE PROYECTOS","SUBSECRETARÍA DE INTERVENCIONES INTEGRALES",D579="OFICINA ASESORA DE PLANEACION","OFICINA ASESORA DE PLANEACIÓN",D579="OFICINA DE PARTICIPACION Y RELACIONAMIENTO CON LA CIUDADANIA","OFICINA DE PARTICIPACIÓN Y RELACIONAMIENTO CON LA CIUDADANÍA",D579="SERVICIO A LA CIUDADANIA","OFICINA DE PARTICIPACIÓN Y RELACIONAMIENTO CON LA CIUDADANÍA",D579="OFICINA DE TECNOLOGIA Y TRANSFORMACION DIGITAL","OFICINA DE TECNOLOGÍA Y TRANSFORMACIÓN DIGITAL")</f>
        <v>SUBSECRETARÍA DE VIVIENDA</v>
      </c>
      <c r="D579" s="5" t="str">
        <f>VLOOKUP(A579,[1]TODAS!$A$1:$T$2027,8,0)</f>
        <v>DIRECCION DE FINANCIACION DE VIVIENDA</v>
      </c>
      <c r="E579" s="6">
        <v>46050</v>
      </c>
      <c r="F579" s="6">
        <f>VLOOKUP(A579,[1]TODAS!$A$1:$T$2027,6,0)</f>
        <v>46063</v>
      </c>
      <c r="G579" s="27">
        <f>NETWORKDAYS(E579,F579,FESTIVOS!$A$17:$A$51)-1</f>
        <v>9</v>
      </c>
      <c r="H579" s="17" t="str">
        <f>VLOOKUP(A579,[1]TODAS!$A$1:$T$2027,14,0)</f>
        <v>FINALIZADO</v>
      </c>
      <c r="I579" s="6" t="str">
        <f>VLOOKUP(A579,[1]TODAS!$A$1:$T$2027,5,0)</f>
        <v>2-2026-8090, 2-2026-8090</v>
      </c>
      <c r="J579" s="3" t="s">
        <v>28</v>
      </c>
      <c r="K579" s="3" t="s">
        <v>19</v>
      </c>
    </row>
    <row r="580" spans="1:11" ht="14.5" x14ac:dyDescent="0.35">
      <c r="A580" s="5" t="s">
        <v>616</v>
      </c>
      <c r="B580" s="27">
        <v>583792026</v>
      </c>
      <c r="C580" s="5" t="str" cm="1">
        <f t="array" ref="C580">_xlfn.IFS(D580="CORRESPONDENCIA","SUBSECRETARÍA CORPORATIVA",D580="SUBSECRETARIA CORPORATIVA","SUBSECRETARÍA CORPORATIVA",D580="BIENES Y SERVICIOS","SUBSECRETARÍA CORPORATIVA",D580="DIRECCION DE CONTRATACION","SUBSECRETARÍA CORPORATIVA",D580="DIRECCION ADMINISTRATIVA","SUBSECRETARÍA CORPORATIVA",D580="DIRECCION FINANCIERA","SUBSECRETARÍA CORPORATIVA",D580="TALENTO HUMANO","SUBSECRETARÍA CORPORATIVA",D580="GESTION DOCUMENTAL","SUBSECRETARÍA CORPORATIVA",D580="SUBSECRETARIA DE VIVIENDA","SUBSECRETARÍA DE VIVIENDA",D580="DIRECCION DE APOYO A LA CONSTRUCCION","SUBSECRETARÍA DE VIVIENDA",D580="DIRECCION DE FINANCIACION DE VIVIENDA","SUBSECRETARÍA DE VIVIENDA",D580="DIRECCION DE MEJORAMIENTO HABITACIONAL","SUBSECRETARÍA DE VIVIENDA",D580="SUBDIRECCION DE RECURSOS PRIVADOS","SUBSECRETARÍA DE VIVIENDA",D580="SUBSECRETARIA DE PLANEACION Y POLITICAS","SUBSECRETARÍA DE PLANEACIÓN Y POLÍTICAS",D580="DIRECCION DE INFORMACION DE POLITICAS PUBLICAS","SUBSECRETARÍA DE PLANEACIÓN Y POLÍTICAS",D580="DIRECCION DE SERVICIOS PUBLICOS","SUBSECRETARÍA DE PLANEACIÓN Y POLÍTICAS",D580="DIRECCION DE GESTION DEL SUELO","SUBSECRETARÍA DE PLANEACIÓN Y POLÍTICAS",D580="SUBSECRETARIA DE INVESTIGACIONES Y CONTROL DE VIVIENDA","SUBSECRETARÍA DE INSPECCIÓN, VIGILANCIA Y CONTROL DE VIVIENDA",D580="DIRECCION DE PREVENCION, ARRENDAMIENTO Y CONTROL DE ENAJENACION","SUBSECRETARÍA DE INSPECCIÓN, VIGILANCIA Y CONTROL DE VIVIENDA",D580="DIRECCION DE INVESTIGACIONES Y CONTROL DE VIVIENDA","SUBSECRETARÍA DE INSPECCIÓN, VIGILANCIA Y CONTROL DE VIVIENDA",D580="SUBSECRETARIA DE INSPECCION, VIGILANCIA Y CONTROL DE VIVIENDA","SUBSECRETARÍA DE INSPECCIÓN, VIGILANCIA Y CONTROL DE VIVIENDA",D580="DESPACHO","DESPACHO DE LA SECRETARÍA",D580="DESPACHO DE LA SECRETARIA","DESPACHO DE LA SECRETARÍA",D580="SUBSECRETARIA JURIDICA","SUBSECRETARÍA JURÍDICA",D580="OFICINA DE CONTROL INTERNO","OFICINA DE CONTROL INTERNO",D580="OFICINA DE CONTROL DISCIPLINARIO INTERNO","OFICINA DE CONTROL DISCIPLINARIO INTERNO",D580="OFICINA ASESORA DE COMUNICACIONES","OFICINA ASESORA DE COMUNICACIONES",D580="SUBSECRETARIA DE INTERVENCIONES INTEGRALES","SUBSECRETARÍA DE INTERVENCIONES INTEGRALES",D580="DIRECCION DE HABITAT Y ENTORNOS","SUBSECRETARÍA DE INTERVENCIONES INTEGRALES",D580="DIRECCION DE OPERACIONES","SUBSECRETARÍA DE INTERVENCIONES INTEGRALES",D580="DIRECCION DE ESTRUCTURACION DE PROYECTOS","SUBSECRETARÍA DE INTERVENCIONES INTEGRALES",D580="OFICINA ASESORA DE PLANEACION","OFICINA ASESORA DE PLANEACIÓN",D580="OFICINA DE PARTICIPACION Y RELACIONAMIENTO CON LA CIUDADANIA","OFICINA DE PARTICIPACIÓN Y RELACIONAMIENTO CON LA CIUDADANÍA",D580="SERVICIO A LA CIUDADANIA","OFICINA DE PARTICIPACIÓN Y RELACIONAMIENTO CON LA CIUDADANÍA",D580="OFICINA DE TECNOLOGIA Y TRANSFORMACION DIGITAL","OFICINA DE TECNOLOGÍA Y TRANSFORMACIÓN DIGITAL")</f>
        <v>SUBSECRETARÍA DE VIVIENDA</v>
      </c>
      <c r="D580" s="5" t="str">
        <f>VLOOKUP(A580,[1]TODAS!$A$1:$T$2027,8,0)</f>
        <v>DIRECCION DE FINANCIACION DE VIVIENDA</v>
      </c>
      <c r="E580" s="6">
        <v>46050</v>
      </c>
      <c r="F580" s="6">
        <f>VLOOKUP(A580,[1]TODAS!$A$1:$T$2027,6,0)</f>
        <v>46055</v>
      </c>
      <c r="G580" s="27">
        <f>NETWORKDAYS(E580,F580,FESTIVOS!$A$17:$A$51)-1</f>
        <v>3</v>
      </c>
      <c r="H580" s="17" t="str">
        <f>VLOOKUP(A580,[1]TODAS!$A$1:$T$2027,14,0)</f>
        <v>FINALIZADO</v>
      </c>
      <c r="I580" s="6" t="str">
        <f>VLOOKUP(A580,[1]TODAS!$A$1:$T$2027,5,0)</f>
        <v>2-2026-6402, 2-2026-6402</v>
      </c>
      <c r="J580" s="3" t="s">
        <v>28</v>
      </c>
      <c r="K580" s="3" t="s">
        <v>19</v>
      </c>
    </row>
    <row r="581" spans="1:11" ht="14.5" x14ac:dyDescent="0.35">
      <c r="A581" s="5" t="s">
        <v>617</v>
      </c>
      <c r="B581" s="27">
        <v>584102026</v>
      </c>
      <c r="C581" s="5" t="str" cm="1">
        <f t="array" ref="C581">_xlfn.IFS(D581="CORRESPONDENCIA","SUBSECRETARÍA CORPORATIVA",D581="SUBSECRETARIA CORPORATIVA","SUBSECRETARÍA CORPORATIVA",D581="BIENES Y SERVICIOS","SUBSECRETARÍA CORPORATIVA",D581="DIRECCION DE CONTRATACION","SUBSECRETARÍA CORPORATIVA",D581="DIRECCION ADMINISTRATIVA","SUBSECRETARÍA CORPORATIVA",D581="DIRECCION FINANCIERA","SUBSECRETARÍA CORPORATIVA",D581="TALENTO HUMANO","SUBSECRETARÍA CORPORATIVA",D581="GESTION DOCUMENTAL","SUBSECRETARÍA CORPORATIVA",D581="SUBSECRETARIA DE VIVIENDA","SUBSECRETARÍA DE VIVIENDA",D581="DIRECCION DE APOYO A LA CONSTRUCCION","SUBSECRETARÍA DE VIVIENDA",D581="DIRECCION DE FINANCIACION DE VIVIENDA","SUBSECRETARÍA DE VIVIENDA",D581="DIRECCION DE MEJORAMIENTO HABITACIONAL","SUBSECRETARÍA DE VIVIENDA",D581="SUBDIRECCION DE RECURSOS PRIVADOS","SUBSECRETARÍA DE VIVIENDA",D581="SUBSECRETARIA DE PLANEACION Y POLITICAS","SUBSECRETARÍA DE PLANEACIÓN Y POLÍTICAS",D581="DIRECCION DE INFORMACION DE POLITICAS PUBLICAS","SUBSECRETARÍA DE PLANEACIÓN Y POLÍTICAS",D581="DIRECCION DE SERVICIOS PUBLICOS","SUBSECRETARÍA DE PLANEACIÓN Y POLÍTICAS",D581="DIRECCION DE GESTION DEL SUELO","SUBSECRETARÍA DE PLANEACIÓN Y POLÍTICAS",D581="SUBSECRETARIA DE INVESTIGACIONES Y CONTROL DE VIVIENDA","SUBSECRETARÍA DE INSPECCIÓN, VIGILANCIA Y CONTROL DE VIVIENDA",D581="DIRECCION DE PREVENCION, ARRENDAMIENTO Y CONTROL DE ENAJENACION","SUBSECRETARÍA DE INSPECCIÓN, VIGILANCIA Y CONTROL DE VIVIENDA",D581="DIRECCION DE INVESTIGACIONES Y CONTROL DE VIVIENDA","SUBSECRETARÍA DE INSPECCIÓN, VIGILANCIA Y CONTROL DE VIVIENDA",D581="SUBSECRETARIA DE INSPECCION, VIGILANCIA Y CONTROL DE VIVIENDA","SUBSECRETARÍA DE INSPECCIÓN, VIGILANCIA Y CONTROL DE VIVIENDA",D581="DESPACHO","DESPACHO DE LA SECRETARÍA",D581="DESPACHO DE LA SECRETARIA","DESPACHO DE LA SECRETARÍA",D581="SUBSECRETARIA JURIDICA","SUBSECRETARÍA JURÍDICA",D581="OFICINA DE CONTROL INTERNO","OFICINA DE CONTROL INTERNO",D581="OFICINA DE CONTROL DISCIPLINARIO INTERNO","OFICINA DE CONTROL DISCIPLINARIO INTERNO",D581="OFICINA ASESORA DE COMUNICACIONES","OFICINA ASESORA DE COMUNICACIONES",D581="SUBSECRETARIA DE INTERVENCIONES INTEGRALES","SUBSECRETARÍA DE INTERVENCIONES INTEGRALES",D581="DIRECCION DE HABITAT Y ENTORNOS","SUBSECRETARÍA DE INTERVENCIONES INTEGRALES",D581="DIRECCION DE OPERACIONES","SUBSECRETARÍA DE INTERVENCIONES INTEGRALES",D581="DIRECCION DE ESTRUCTURACION DE PROYECTOS","SUBSECRETARÍA DE INTERVENCIONES INTEGRALES",D581="OFICINA ASESORA DE PLANEACION","OFICINA ASESORA DE PLANEACIÓN",D581="OFICINA DE PARTICIPACION Y RELACIONAMIENTO CON LA CIUDADANIA","OFICINA DE PARTICIPACIÓN Y RELACIONAMIENTO CON LA CIUDADANÍA",D581="SERVICIO A LA CIUDADANIA","OFICINA DE PARTICIPACIÓN Y RELACIONAMIENTO CON LA CIUDADANÍA",D581="OFICINA DE TECNOLOGIA Y TRANSFORMACION DIGITAL","OFICINA DE TECNOLOGÍA Y TRANSFORMACIÓN DIGITAL")</f>
        <v>SUBSECRETARÍA DE VIVIENDA</v>
      </c>
      <c r="D581" s="5" t="str">
        <f>VLOOKUP(A581,[1]TODAS!$A$1:$T$2027,8,0)</f>
        <v>DIRECCION DE FINANCIACION DE VIVIENDA</v>
      </c>
      <c r="E581" s="6">
        <v>46050</v>
      </c>
      <c r="F581" s="6">
        <f>VLOOKUP(A581,[1]TODAS!$A$1:$T$2027,6,0)</f>
        <v>46052</v>
      </c>
      <c r="G581" s="27">
        <f>NETWORKDAYS(E581,F581,FESTIVOS!$A$17:$A$51)-1</f>
        <v>2</v>
      </c>
      <c r="H581" s="17" t="str">
        <f>VLOOKUP(A581,[1]TODAS!$A$1:$T$2027,14,0)</f>
        <v>FINALIZADO</v>
      </c>
      <c r="I581" s="6" t="str">
        <f>VLOOKUP(A581,[1]TODAS!$A$1:$T$2027,5,0)</f>
        <v>2-2026-6237, 2-2026-6237</v>
      </c>
      <c r="J581" s="3" t="s">
        <v>28</v>
      </c>
      <c r="K581" s="3" t="s">
        <v>19</v>
      </c>
    </row>
    <row r="582" spans="1:11" ht="14.5" x14ac:dyDescent="0.35">
      <c r="A582" s="5" t="s">
        <v>618</v>
      </c>
      <c r="B582" s="27">
        <v>584442026</v>
      </c>
      <c r="C582" s="5" t="str" cm="1">
        <f t="array" ref="C582">_xlfn.IFS(D582="CORRESPONDENCIA","SUBSECRETARÍA CORPORATIVA",D582="SUBSECRETARIA CORPORATIVA","SUBSECRETARÍA CORPORATIVA",D582="BIENES Y SERVICIOS","SUBSECRETARÍA CORPORATIVA",D582="DIRECCION DE CONTRATACION","SUBSECRETARÍA CORPORATIVA",D582="DIRECCION ADMINISTRATIVA","SUBSECRETARÍA CORPORATIVA",D582="DIRECCION FINANCIERA","SUBSECRETARÍA CORPORATIVA",D582="TALENTO HUMANO","SUBSECRETARÍA CORPORATIVA",D582="GESTION DOCUMENTAL","SUBSECRETARÍA CORPORATIVA",D582="SUBSECRETARIA DE VIVIENDA","SUBSECRETARÍA DE VIVIENDA",D582="DIRECCION DE APOYO A LA CONSTRUCCION","SUBSECRETARÍA DE VIVIENDA",D582="DIRECCION DE FINANCIACION DE VIVIENDA","SUBSECRETARÍA DE VIVIENDA",D582="DIRECCION DE MEJORAMIENTO HABITACIONAL","SUBSECRETARÍA DE VIVIENDA",D582="SUBDIRECCION DE RECURSOS PRIVADOS","SUBSECRETARÍA DE VIVIENDA",D582="SUBSECRETARIA DE PLANEACION Y POLITICAS","SUBSECRETARÍA DE PLANEACIÓN Y POLÍTICAS",D582="DIRECCION DE INFORMACION DE POLITICAS PUBLICAS","SUBSECRETARÍA DE PLANEACIÓN Y POLÍTICAS",D582="DIRECCION DE SERVICIOS PUBLICOS","SUBSECRETARÍA DE PLANEACIÓN Y POLÍTICAS",D582="DIRECCION DE GESTION DEL SUELO","SUBSECRETARÍA DE PLANEACIÓN Y POLÍTICAS",D582="SUBSECRETARIA DE INVESTIGACIONES Y CONTROL DE VIVIENDA","SUBSECRETARÍA DE INSPECCIÓN, VIGILANCIA Y CONTROL DE VIVIENDA",D582="DIRECCION DE PREVENCION, ARRENDAMIENTO Y CONTROL DE ENAJENACION","SUBSECRETARÍA DE INSPECCIÓN, VIGILANCIA Y CONTROL DE VIVIENDA",D582="DIRECCION DE INVESTIGACIONES Y CONTROL DE VIVIENDA","SUBSECRETARÍA DE INSPECCIÓN, VIGILANCIA Y CONTROL DE VIVIENDA",D582="SUBSECRETARIA DE INSPECCION, VIGILANCIA Y CONTROL DE VIVIENDA","SUBSECRETARÍA DE INSPECCIÓN, VIGILANCIA Y CONTROL DE VIVIENDA",D582="DESPACHO","DESPACHO DE LA SECRETARÍA",D582="DESPACHO DE LA SECRETARIA","DESPACHO DE LA SECRETARÍA",D582="SUBSECRETARIA JURIDICA","SUBSECRETARÍA JURÍDICA",D582="OFICINA DE CONTROL INTERNO","OFICINA DE CONTROL INTERNO",D582="OFICINA DE CONTROL DISCIPLINARIO INTERNO","OFICINA DE CONTROL DISCIPLINARIO INTERNO",D582="OFICINA ASESORA DE COMUNICACIONES","OFICINA ASESORA DE COMUNICACIONES",D582="SUBSECRETARIA DE INTERVENCIONES INTEGRALES","SUBSECRETARÍA DE INTERVENCIONES INTEGRALES",D582="DIRECCION DE HABITAT Y ENTORNOS","SUBSECRETARÍA DE INTERVENCIONES INTEGRALES",D582="DIRECCION DE OPERACIONES","SUBSECRETARÍA DE INTERVENCIONES INTEGRALES",D582="DIRECCION DE ESTRUCTURACION DE PROYECTOS","SUBSECRETARÍA DE INTERVENCIONES INTEGRALES",D582="OFICINA ASESORA DE PLANEACION","OFICINA ASESORA DE PLANEACIÓN",D582="OFICINA DE PARTICIPACION Y RELACIONAMIENTO CON LA CIUDADANIA","OFICINA DE PARTICIPACIÓN Y RELACIONAMIENTO CON LA CIUDADANÍA",D582="SERVICIO A LA CIUDADANIA","OFICINA DE PARTICIPACIÓN Y RELACIONAMIENTO CON LA CIUDADANÍA",D582="OFICINA DE TECNOLOGIA Y TRANSFORMACION DIGITAL","OFICINA DE TECNOLOGÍA Y TRANSFORMACIÓN DIGITAL")</f>
        <v>SUBSECRETARÍA DE VIVIENDA</v>
      </c>
      <c r="D582" s="5" t="str">
        <f>VLOOKUP(A582,[1]TODAS!$A$1:$T$2027,8,0)</f>
        <v>DIRECCION DE FINANCIACION DE VIVIENDA</v>
      </c>
      <c r="E582" s="6">
        <v>46050</v>
      </c>
      <c r="F582" s="6">
        <f>VLOOKUP(A582,[1]TODAS!$A$1:$T$2027,6,0)</f>
        <v>46051</v>
      </c>
      <c r="G582" s="27">
        <f>NETWORKDAYS(E582,F582,FESTIVOS!$A$17:$A$51)-1</f>
        <v>1</v>
      </c>
      <c r="H582" s="17" t="str">
        <f>VLOOKUP(A582,[1]TODAS!$A$1:$T$2027,14,0)</f>
        <v>FINALIZADO</v>
      </c>
      <c r="I582" s="6" t="str">
        <f>VLOOKUP(A582,[1]TODAS!$A$1:$T$2027,5,0)</f>
        <v>2-2026-5931, 2-2026-5931</v>
      </c>
      <c r="J582" s="3" t="s">
        <v>28</v>
      </c>
      <c r="K582" s="3" t="s">
        <v>19</v>
      </c>
    </row>
    <row r="583" spans="1:11" ht="14.5" x14ac:dyDescent="0.35">
      <c r="A583" s="5" t="s">
        <v>619</v>
      </c>
      <c r="B583" s="27">
        <v>584482026</v>
      </c>
      <c r="C583" s="5" t="str" cm="1">
        <f t="array" ref="C583">_xlfn.IFS(D583="CORRESPONDENCIA","SUBSECRETARÍA CORPORATIVA",D583="SUBSECRETARIA CORPORATIVA","SUBSECRETARÍA CORPORATIVA",D583="BIENES Y SERVICIOS","SUBSECRETARÍA CORPORATIVA",D583="DIRECCION DE CONTRATACION","SUBSECRETARÍA CORPORATIVA",D583="DIRECCION ADMINISTRATIVA","SUBSECRETARÍA CORPORATIVA",D583="DIRECCION FINANCIERA","SUBSECRETARÍA CORPORATIVA",D583="TALENTO HUMANO","SUBSECRETARÍA CORPORATIVA",D583="GESTION DOCUMENTAL","SUBSECRETARÍA CORPORATIVA",D583="SUBSECRETARIA DE VIVIENDA","SUBSECRETARÍA DE VIVIENDA",D583="DIRECCION DE APOYO A LA CONSTRUCCION","SUBSECRETARÍA DE VIVIENDA",D583="DIRECCION DE FINANCIACION DE VIVIENDA","SUBSECRETARÍA DE VIVIENDA",D583="DIRECCION DE MEJORAMIENTO HABITACIONAL","SUBSECRETARÍA DE VIVIENDA",D583="SUBDIRECCION DE RECURSOS PRIVADOS","SUBSECRETARÍA DE VIVIENDA",D583="SUBSECRETARIA DE PLANEACION Y POLITICAS","SUBSECRETARÍA DE PLANEACIÓN Y POLÍTICAS",D583="DIRECCION DE INFORMACION DE POLITICAS PUBLICAS","SUBSECRETARÍA DE PLANEACIÓN Y POLÍTICAS",D583="DIRECCION DE SERVICIOS PUBLICOS","SUBSECRETARÍA DE PLANEACIÓN Y POLÍTICAS",D583="DIRECCION DE GESTION DEL SUELO","SUBSECRETARÍA DE PLANEACIÓN Y POLÍTICAS",D583="SUBSECRETARIA DE INVESTIGACIONES Y CONTROL DE VIVIENDA","SUBSECRETARÍA DE INSPECCIÓN, VIGILANCIA Y CONTROL DE VIVIENDA",D583="DIRECCION DE PREVENCION, ARRENDAMIENTO Y CONTROL DE ENAJENACION","SUBSECRETARÍA DE INSPECCIÓN, VIGILANCIA Y CONTROL DE VIVIENDA",D583="DIRECCION DE INVESTIGACIONES Y CONTROL DE VIVIENDA","SUBSECRETARÍA DE INSPECCIÓN, VIGILANCIA Y CONTROL DE VIVIENDA",D583="SUBSECRETARIA DE INSPECCION, VIGILANCIA Y CONTROL DE VIVIENDA","SUBSECRETARÍA DE INSPECCIÓN, VIGILANCIA Y CONTROL DE VIVIENDA",D583="DESPACHO","DESPACHO DE LA SECRETARÍA",D583="DESPACHO DE LA SECRETARIA","DESPACHO DE LA SECRETARÍA",D583="SUBSECRETARIA JURIDICA","SUBSECRETARÍA JURÍDICA",D583="OFICINA DE CONTROL INTERNO","OFICINA DE CONTROL INTERNO",D583="OFICINA DE CONTROL DISCIPLINARIO INTERNO","OFICINA DE CONTROL DISCIPLINARIO INTERNO",D583="OFICINA ASESORA DE COMUNICACIONES","OFICINA ASESORA DE COMUNICACIONES",D583="SUBSECRETARIA DE INTERVENCIONES INTEGRALES","SUBSECRETARÍA DE INTERVENCIONES INTEGRALES",D583="DIRECCION DE HABITAT Y ENTORNOS","SUBSECRETARÍA DE INTERVENCIONES INTEGRALES",D583="DIRECCION DE OPERACIONES","SUBSECRETARÍA DE INTERVENCIONES INTEGRALES",D583="DIRECCION DE ESTRUCTURACION DE PROYECTOS","SUBSECRETARÍA DE INTERVENCIONES INTEGRALES",D583="OFICINA ASESORA DE PLANEACION","OFICINA ASESORA DE PLANEACIÓN",D583="OFICINA DE PARTICIPACION Y RELACIONAMIENTO CON LA CIUDADANIA","OFICINA DE PARTICIPACIÓN Y RELACIONAMIENTO CON LA CIUDADANÍA",D583="SERVICIO A LA CIUDADANIA","OFICINA DE PARTICIPACIÓN Y RELACIONAMIENTO CON LA CIUDADANÍA",D583="OFICINA DE TECNOLOGIA Y TRANSFORMACION DIGITAL","OFICINA DE TECNOLOGÍA Y TRANSFORMACIÓN DIGITAL")</f>
        <v>SUBSECRETARÍA DE VIVIENDA</v>
      </c>
      <c r="D583" s="5" t="str">
        <f>VLOOKUP(A583,[1]TODAS!$A$1:$T$2027,8,0)</f>
        <v>DIRECCION DE FINANCIACION DE VIVIENDA</v>
      </c>
      <c r="E583" s="6">
        <v>46050</v>
      </c>
      <c r="F583" s="6">
        <f>VLOOKUP(A583,[1]TODAS!$A$1:$T$2027,6,0)</f>
        <v>46052</v>
      </c>
      <c r="G583" s="27">
        <f>NETWORKDAYS(E583,F583,FESTIVOS!$A$17:$A$51)-1</f>
        <v>2</v>
      </c>
      <c r="H583" s="17" t="str">
        <f>VLOOKUP(A583,[1]TODAS!$A$1:$T$2027,14,0)</f>
        <v>FINALIZADO</v>
      </c>
      <c r="I583" s="6" t="str">
        <f>VLOOKUP(A583,[1]TODAS!$A$1:$T$2027,5,0)</f>
        <v>2-2026-6238, 2-2026-6238</v>
      </c>
      <c r="J583" s="3" t="s">
        <v>28</v>
      </c>
      <c r="K583" s="3" t="s">
        <v>19</v>
      </c>
    </row>
    <row r="584" spans="1:11" ht="14.5" x14ac:dyDescent="0.35">
      <c r="A584" s="5" t="s">
        <v>620</v>
      </c>
      <c r="B584" s="27">
        <v>584552026</v>
      </c>
      <c r="C584" s="5" t="str" cm="1">
        <f t="array" ref="C584">_xlfn.IFS(D584="CORRESPONDENCIA","SUBSECRETARÍA CORPORATIVA",D584="SUBSECRETARIA CORPORATIVA","SUBSECRETARÍA CORPORATIVA",D584="BIENES Y SERVICIOS","SUBSECRETARÍA CORPORATIVA",D584="DIRECCION DE CONTRATACION","SUBSECRETARÍA CORPORATIVA",D584="DIRECCION ADMINISTRATIVA","SUBSECRETARÍA CORPORATIVA",D584="DIRECCION FINANCIERA","SUBSECRETARÍA CORPORATIVA",D584="TALENTO HUMANO","SUBSECRETARÍA CORPORATIVA",D584="GESTION DOCUMENTAL","SUBSECRETARÍA CORPORATIVA",D584="SUBSECRETARIA DE VIVIENDA","SUBSECRETARÍA DE VIVIENDA",D584="DIRECCION DE APOYO A LA CONSTRUCCION","SUBSECRETARÍA DE VIVIENDA",D584="DIRECCION DE FINANCIACION DE VIVIENDA","SUBSECRETARÍA DE VIVIENDA",D584="DIRECCION DE MEJORAMIENTO HABITACIONAL","SUBSECRETARÍA DE VIVIENDA",D584="SUBDIRECCION DE RECURSOS PRIVADOS","SUBSECRETARÍA DE VIVIENDA",D584="SUBSECRETARIA DE PLANEACION Y POLITICAS","SUBSECRETARÍA DE PLANEACIÓN Y POLÍTICAS",D584="DIRECCION DE INFORMACION DE POLITICAS PUBLICAS","SUBSECRETARÍA DE PLANEACIÓN Y POLÍTICAS",D584="DIRECCION DE SERVICIOS PUBLICOS","SUBSECRETARÍA DE PLANEACIÓN Y POLÍTICAS",D584="DIRECCION DE GESTION DEL SUELO","SUBSECRETARÍA DE PLANEACIÓN Y POLÍTICAS",D584="SUBSECRETARIA DE INVESTIGACIONES Y CONTROL DE VIVIENDA","SUBSECRETARÍA DE INSPECCIÓN, VIGILANCIA Y CONTROL DE VIVIENDA",D584="DIRECCION DE PREVENCION, ARRENDAMIENTO Y CONTROL DE ENAJENACION","SUBSECRETARÍA DE INSPECCIÓN, VIGILANCIA Y CONTROL DE VIVIENDA",D584="DIRECCION DE INVESTIGACIONES Y CONTROL DE VIVIENDA","SUBSECRETARÍA DE INSPECCIÓN, VIGILANCIA Y CONTROL DE VIVIENDA",D584="SUBSECRETARIA DE INSPECCION, VIGILANCIA Y CONTROL DE VIVIENDA","SUBSECRETARÍA DE INSPECCIÓN, VIGILANCIA Y CONTROL DE VIVIENDA",D584="DESPACHO","DESPACHO DE LA SECRETARÍA",D584="DESPACHO DE LA SECRETARIA","DESPACHO DE LA SECRETARÍA",D584="SUBSECRETARIA JURIDICA","SUBSECRETARÍA JURÍDICA",D584="OFICINA DE CONTROL INTERNO","OFICINA DE CONTROL INTERNO",D584="OFICINA DE CONTROL DISCIPLINARIO INTERNO","OFICINA DE CONTROL DISCIPLINARIO INTERNO",D584="OFICINA ASESORA DE COMUNICACIONES","OFICINA ASESORA DE COMUNICACIONES",D584="SUBSECRETARIA DE INTERVENCIONES INTEGRALES","SUBSECRETARÍA DE INTERVENCIONES INTEGRALES",D584="DIRECCION DE HABITAT Y ENTORNOS","SUBSECRETARÍA DE INTERVENCIONES INTEGRALES",D584="DIRECCION DE OPERACIONES","SUBSECRETARÍA DE INTERVENCIONES INTEGRALES",D584="DIRECCION DE ESTRUCTURACION DE PROYECTOS","SUBSECRETARÍA DE INTERVENCIONES INTEGRALES",D584="OFICINA ASESORA DE PLANEACION","OFICINA ASESORA DE PLANEACIÓN",D584="OFICINA DE PARTICIPACION Y RELACIONAMIENTO CON LA CIUDADANIA","OFICINA DE PARTICIPACIÓN Y RELACIONAMIENTO CON LA CIUDADANÍA",D584="SERVICIO A LA CIUDADANIA","OFICINA DE PARTICIPACIÓN Y RELACIONAMIENTO CON LA CIUDADANÍA",D584="OFICINA DE TECNOLOGIA Y TRANSFORMACION DIGITAL","OFICINA DE TECNOLOGÍA Y TRANSFORMACIÓN DIGITAL")</f>
        <v>SUBSECRETARÍA DE VIVIENDA</v>
      </c>
      <c r="D584" s="5" t="str">
        <f>VLOOKUP(A584,[1]TODAS!$A$1:$T$2027,8,0)</f>
        <v>DIRECCION DE FINANCIACION DE VIVIENDA</v>
      </c>
      <c r="E584" s="6">
        <v>46050</v>
      </c>
      <c r="F584" s="6">
        <f>VLOOKUP(A584,[1]TODAS!$A$1:$T$2027,6,0)</f>
        <v>46063</v>
      </c>
      <c r="G584" s="27">
        <f>NETWORKDAYS(E584,F584,FESTIVOS!$A$17:$A$51)-1</f>
        <v>9</v>
      </c>
      <c r="H584" s="17" t="str">
        <f>VLOOKUP(A584,[1]TODAS!$A$1:$T$2027,14,0)</f>
        <v>FINALIZADO</v>
      </c>
      <c r="I584" s="6" t="str">
        <f>VLOOKUP(A584,[1]TODAS!$A$1:$T$2027,5,0)</f>
        <v>2-2026-8143, 2-2026-8143</v>
      </c>
      <c r="J584" s="3" t="s">
        <v>28</v>
      </c>
      <c r="K584" s="3" t="s">
        <v>19</v>
      </c>
    </row>
    <row r="585" spans="1:11" ht="14.5" x14ac:dyDescent="0.35">
      <c r="A585" s="5" t="s">
        <v>621</v>
      </c>
      <c r="B585" s="27">
        <v>588202026</v>
      </c>
      <c r="C585" s="5" t="str" cm="1">
        <f t="array" ref="C585">_xlfn.IFS(D585="CORRESPONDENCIA","SUBSECRETARÍA CORPORATIVA",D585="SUBSECRETARIA CORPORATIVA","SUBSECRETARÍA CORPORATIVA",D585="BIENES Y SERVICIOS","SUBSECRETARÍA CORPORATIVA",D585="DIRECCION DE CONTRATACION","SUBSECRETARÍA CORPORATIVA",D585="DIRECCION ADMINISTRATIVA","SUBSECRETARÍA CORPORATIVA",D585="DIRECCION FINANCIERA","SUBSECRETARÍA CORPORATIVA",D585="TALENTO HUMANO","SUBSECRETARÍA CORPORATIVA",D585="GESTION DOCUMENTAL","SUBSECRETARÍA CORPORATIVA",D585="SUBSECRETARIA DE VIVIENDA","SUBSECRETARÍA DE VIVIENDA",D585="DIRECCION DE APOYO A LA CONSTRUCCION","SUBSECRETARÍA DE VIVIENDA",D585="DIRECCION DE FINANCIACION DE VIVIENDA","SUBSECRETARÍA DE VIVIENDA",D585="DIRECCION DE MEJORAMIENTO HABITACIONAL","SUBSECRETARÍA DE VIVIENDA",D585="SUBDIRECCION DE RECURSOS PRIVADOS","SUBSECRETARÍA DE VIVIENDA",D585="SUBSECRETARIA DE PLANEACION Y POLITICAS","SUBSECRETARÍA DE PLANEACIÓN Y POLÍTICAS",D585="DIRECCION DE INFORMACION DE POLITICAS PUBLICAS","SUBSECRETARÍA DE PLANEACIÓN Y POLÍTICAS",D585="DIRECCION DE SERVICIOS PUBLICOS","SUBSECRETARÍA DE PLANEACIÓN Y POLÍTICAS",D585="DIRECCION DE GESTION DEL SUELO","SUBSECRETARÍA DE PLANEACIÓN Y POLÍTICAS",D585="SUBSECRETARIA DE INVESTIGACIONES Y CONTROL DE VIVIENDA","SUBSECRETARÍA DE INSPECCIÓN, VIGILANCIA Y CONTROL DE VIVIENDA",D585="DIRECCION DE PREVENCION, ARRENDAMIENTO Y CONTROL DE ENAJENACION","SUBSECRETARÍA DE INSPECCIÓN, VIGILANCIA Y CONTROL DE VIVIENDA",D585="DIRECCION DE INVESTIGACIONES Y CONTROL DE VIVIENDA","SUBSECRETARÍA DE INSPECCIÓN, VIGILANCIA Y CONTROL DE VIVIENDA",D585="SUBSECRETARIA DE INSPECCION, VIGILANCIA Y CONTROL DE VIVIENDA","SUBSECRETARÍA DE INSPECCIÓN, VIGILANCIA Y CONTROL DE VIVIENDA",D585="DESPACHO","DESPACHO DE LA SECRETARÍA",D585="DESPACHO DE LA SECRETARIA","DESPACHO DE LA SECRETARÍA",D585="SUBSECRETARIA JURIDICA","SUBSECRETARÍA JURÍDICA",D585="OFICINA DE CONTROL INTERNO","OFICINA DE CONTROL INTERNO",D585="OFICINA DE CONTROL DISCIPLINARIO INTERNO","OFICINA DE CONTROL DISCIPLINARIO INTERNO",D585="OFICINA ASESORA DE COMUNICACIONES","OFICINA ASESORA DE COMUNICACIONES",D585="SUBSECRETARIA DE INTERVENCIONES INTEGRALES","SUBSECRETARÍA DE INTERVENCIONES INTEGRALES",D585="DIRECCION DE HABITAT Y ENTORNOS","SUBSECRETARÍA DE INTERVENCIONES INTEGRALES",D585="DIRECCION DE OPERACIONES","SUBSECRETARÍA DE INTERVENCIONES INTEGRALES",D585="DIRECCION DE ESTRUCTURACION DE PROYECTOS","SUBSECRETARÍA DE INTERVENCIONES INTEGRALES",D585="OFICINA ASESORA DE PLANEACION","OFICINA ASESORA DE PLANEACIÓN",D585="OFICINA DE PARTICIPACION Y RELACIONAMIENTO CON LA CIUDADANIA","OFICINA DE PARTICIPACIÓN Y RELACIONAMIENTO CON LA CIUDADANÍA",D585="SERVICIO A LA CIUDADANIA","OFICINA DE PARTICIPACIÓN Y RELACIONAMIENTO CON LA CIUDADANÍA",D585="OFICINA DE TECNOLOGIA Y TRANSFORMACION DIGITAL","OFICINA DE TECNOLOGÍA Y TRANSFORMACIÓN DIGITAL")</f>
        <v>SUBSECRETARÍA DE VIVIENDA</v>
      </c>
      <c r="D585" s="5" t="str">
        <f>VLOOKUP(A585,[1]TODAS!$A$1:$T$2027,8,0)</f>
        <v>DIRECCION DE FINANCIACION DE VIVIENDA</v>
      </c>
      <c r="E585" s="6">
        <v>46050</v>
      </c>
      <c r="F585" s="6">
        <f>VLOOKUP(A585,[1]TODAS!$A$1:$T$2027,6,0)</f>
        <v>46052</v>
      </c>
      <c r="G585" s="27">
        <f>NETWORKDAYS(E585,F585,FESTIVOS!$A$17:$A$51)-1</f>
        <v>2</v>
      </c>
      <c r="H585" s="17" t="str">
        <f>VLOOKUP(A585,[1]TODAS!$A$1:$T$2027,14,0)</f>
        <v>FINALIZADO</v>
      </c>
      <c r="I585" s="6" t="str">
        <f>VLOOKUP(A585,[1]TODAS!$A$1:$T$2027,5,0)</f>
        <v>2-2026-5965, 2-2026-5965</v>
      </c>
      <c r="J585" s="3" t="s">
        <v>28</v>
      </c>
      <c r="K585" s="3" t="s">
        <v>19</v>
      </c>
    </row>
    <row r="586" spans="1:11" ht="14.5" x14ac:dyDescent="0.35">
      <c r="A586" s="5" t="s">
        <v>622</v>
      </c>
      <c r="B586" s="27">
        <v>588962026</v>
      </c>
      <c r="C586" s="5" t="str" cm="1">
        <f t="array" ref="C586">_xlfn.IFS(D586="CORRESPONDENCIA","SUBSECRETARÍA CORPORATIVA",D586="SUBSECRETARIA CORPORATIVA","SUBSECRETARÍA CORPORATIVA",D586="BIENES Y SERVICIOS","SUBSECRETARÍA CORPORATIVA",D586="DIRECCION DE CONTRATACION","SUBSECRETARÍA CORPORATIVA",D586="DIRECCION ADMINISTRATIVA","SUBSECRETARÍA CORPORATIVA",D586="DIRECCION FINANCIERA","SUBSECRETARÍA CORPORATIVA",D586="TALENTO HUMANO","SUBSECRETARÍA CORPORATIVA",D586="GESTION DOCUMENTAL","SUBSECRETARÍA CORPORATIVA",D586="SUBSECRETARIA DE VIVIENDA","SUBSECRETARÍA DE VIVIENDA",D586="DIRECCION DE APOYO A LA CONSTRUCCION","SUBSECRETARÍA DE VIVIENDA",D586="DIRECCION DE FINANCIACION DE VIVIENDA","SUBSECRETARÍA DE VIVIENDA",D586="DIRECCION DE MEJORAMIENTO HABITACIONAL","SUBSECRETARÍA DE VIVIENDA",D586="SUBDIRECCION DE RECURSOS PRIVADOS","SUBSECRETARÍA DE VIVIENDA",D586="SUBSECRETARIA DE PLANEACION Y POLITICAS","SUBSECRETARÍA DE PLANEACIÓN Y POLÍTICAS",D586="DIRECCION DE INFORMACION DE POLITICAS PUBLICAS","SUBSECRETARÍA DE PLANEACIÓN Y POLÍTICAS",D586="DIRECCION DE SERVICIOS PUBLICOS","SUBSECRETARÍA DE PLANEACIÓN Y POLÍTICAS",D586="DIRECCION DE GESTION DEL SUELO","SUBSECRETARÍA DE PLANEACIÓN Y POLÍTICAS",D586="SUBSECRETARIA DE INVESTIGACIONES Y CONTROL DE VIVIENDA","SUBSECRETARÍA DE INSPECCIÓN, VIGILANCIA Y CONTROL DE VIVIENDA",D586="DIRECCION DE PREVENCION, ARRENDAMIENTO Y CONTROL DE ENAJENACION","SUBSECRETARÍA DE INSPECCIÓN, VIGILANCIA Y CONTROL DE VIVIENDA",D586="DIRECCION DE INVESTIGACIONES Y CONTROL DE VIVIENDA","SUBSECRETARÍA DE INSPECCIÓN, VIGILANCIA Y CONTROL DE VIVIENDA",D586="SUBSECRETARIA DE INSPECCION, VIGILANCIA Y CONTROL DE VIVIENDA","SUBSECRETARÍA DE INSPECCIÓN, VIGILANCIA Y CONTROL DE VIVIENDA",D586="DESPACHO","DESPACHO DE LA SECRETARÍA",D586="DESPACHO DE LA SECRETARIA","DESPACHO DE LA SECRETARÍA",D586="SUBSECRETARIA JURIDICA","SUBSECRETARÍA JURÍDICA",D586="OFICINA DE CONTROL INTERNO","OFICINA DE CONTROL INTERNO",D586="OFICINA DE CONTROL DISCIPLINARIO INTERNO","OFICINA DE CONTROL DISCIPLINARIO INTERNO",D586="OFICINA ASESORA DE COMUNICACIONES","OFICINA ASESORA DE COMUNICACIONES",D586="SUBSECRETARIA DE INTERVENCIONES INTEGRALES","SUBSECRETARÍA DE INTERVENCIONES INTEGRALES",D586="DIRECCION DE HABITAT Y ENTORNOS","SUBSECRETARÍA DE INTERVENCIONES INTEGRALES",D586="DIRECCION DE OPERACIONES","SUBSECRETARÍA DE INTERVENCIONES INTEGRALES",D586="DIRECCION DE ESTRUCTURACION DE PROYECTOS","SUBSECRETARÍA DE INTERVENCIONES INTEGRALES",D586="OFICINA ASESORA DE PLANEACION","OFICINA ASESORA DE PLANEACIÓN",D586="OFICINA DE PARTICIPACION Y RELACIONAMIENTO CON LA CIUDADANIA","OFICINA DE PARTICIPACIÓN Y RELACIONAMIENTO CON LA CIUDADANÍA",D586="SERVICIO A LA CIUDADANIA","OFICINA DE PARTICIPACIÓN Y RELACIONAMIENTO CON LA CIUDADANÍA",D586="OFICINA DE TECNOLOGIA Y TRANSFORMACION DIGITAL","OFICINA DE TECNOLOGÍA Y TRANSFORMACIÓN DIGITAL")</f>
        <v>SUBSECRETARÍA DE VIVIENDA</v>
      </c>
      <c r="D586" s="5" t="str">
        <f>VLOOKUP(A586,[1]TODAS!$A$1:$T$2027,8,0)</f>
        <v>DIRECCION DE FINANCIACION DE VIVIENDA</v>
      </c>
      <c r="E586" s="6">
        <v>46050</v>
      </c>
      <c r="F586" s="6">
        <f>VLOOKUP(A586,[1]TODAS!$A$1:$T$2027,6,0)</f>
        <v>46052</v>
      </c>
      <c r="G586" s="27">
        <f>NETWORKDAYS(E586,F586,FESTIVOS!$A$17:$A$51)-1</f>
        <v>2</v>
      </c>
      <c r="H586" s="17" t="str">
        <f>VLOOKUP(A586,[1]TODAS!$A$1:$T$2027,14,0)</f>
        <v>FINALIZADO</v>
      </c>
      <c r="I586" s="6" t="str">
        <f>VLOOKUP(A586,[1]TODAS!$A$1:$T$2027,5,0)</f>
        <v>2-2026-6239, 2-2026-6239</v>
      </c>
      <c r="J586" s="3" t="s">
        <v>28</v>
      </c>
      <c r="K586" s="3" t="s">
        <v>19</v>
      </c>
    </row>
    <row r="587" spans="1:11" ht="14.5" x14ac:dyDescent="0.35">
      <c r="A587" s="5" t="s">
        <v>623</v>
      </c>
      <c r="B587" s="27">
        <v>589812026</v>
      </c>
      <c r="C587" s="5" t="str" cm="1">
        <f t="array" ref="C587">_xlfn.IFS(D587="CORRESPONDENCIA","SUBSECRETARÍA CORPORATIVA",D587="SUBSECRETARIA CORPORATIVA","SUBSECRETARÍA CORPORATIVA",D587="BIENES Y SERVICIOS","SUBSECRETARÍA CORPORATIVA",D587="DIRECCION DE CONTRATACION","SUBSECRETARÍA CORPORATIVA",D587="DIRECCION ADMINISTRATIVA","SUBSECRETARÍA CORPORATIVA",D587="DIRECCION FINANCIERA","SUBSECRETARÍA CORPORATIVA",D587="TALENTO HUMANO","SUBSECRETARÍA CORPORATIVA",D587="GESTION DOCUMENTAL","SUBSECRETARÍA CORPORATIVA",D587="SUBSECRETARIA DE VIVIENDA","SUBSECRETARÍA DE VIVIENDA",D587="DIRECCION DE APOYO A LA CONSTRUCCION","SUBSECRETARÍA DE VIVIENDA",D587="DIRECCION DE FINANCIACION DE VIVIENDA","SUBSECRETARÍA DE VIVIENDA",D587="DIRECCION DE MEJORAMIENTO HABITACIONAL","SUBSECRETARÍA DE VIVIENDA",D587="SUBDIRECCION DE RECURSOS PRIVADOS","SUBSECRETARÍA DE VIVIENDA",D587="SUBSECRETARIA DE PLANEACION Y POLITICAS","SUBSECRETARÍA DE PLANEACIÓN Y POLÍTICAS",D587="DIRECCION DE INFORMACION DE POLITICAS PUBLICAS","SUBSECRETARÍA DE PLANEACIÓN Y POLÍTICAS",D587="DIRECCION DE SERVICIOS PUBLICOS","SUBSECRETARÍA DE PLANEACIÓN Y POLÍTICAS",D587="DIRECCION DE GESTION DEL SUELO","SUBSECRETARÍA DE PLANEACIÓN Y POLÍTICAS",D587="SUBSECRETARIA DE INVESTIGACIONES Y CONTROL DE VIVIENDA","SUBSECRETARÍA DE INSPECCIÓN, VIGILANCIA Y CONTROL DE VIVIENDA",D587="DIRECCION DE PREVENCION, ARRENDAMIENTO Y CONTROL DE ENAJENACION","SUBSECRETARÍA DE INSPECCIÓN, VIGILANCIA Y CONTROL DE VIVIENDA",D587="DIRECCION DE INVESTIGACIONES Y CONTROL DE VIVIENDA","SUBSECRETARÍA DE INSPECCIÓN, VIGILANCIA Y CONTROL DE VIVIENDA",D587="SUBSECRETARIA DE INSPECCION, VIGILANCIA Y CONTROL DE VIVIENDA","SUBSECRETARÍA DE INSPECCIÓN, VIGILANCIA Y CONTROL DE VIVIENDA",D587="DESPACHO","DESPACHO DE LA SECRETARÍA",D587="DESPACHO DE LA SECRETARIA","DESPACHO DE LA SECRETARÍA",D587="SUBSECRETARIA JURIDICA","SUBSECRETARÍA JURÍDICA",D587="OFICINA DE CONTROL INTERNO","OFICINA DE CONTROL INTERNO",D587="OFICINA DE CONTROL DISCIPLINARIO INTERNO","OFICINA DE CONTROL DISCIPLINARIO INTERNO",D587="OFICINA ASESORA DE COMUNICACIONES","OFICINA ASESORA DE COMUNICACIONES",D587="SUBSECRETARIA DE INTERVENCIONES INTEGRALES","SUBSECRETARÍA DE INTERVENCIONES INTEGRALES",D587="DIRECCION DE HABITAT Y ENTORNOS","SUBSECRETARÍA DE INTERVENCIONES INTEGRALES",D587="DIRECCION DE OPERACIONES","SUBSECRETARÍA DE INTERVENCIONES INTEGRALES",D587="DIRECCION DE ESTRUCTURACION DE PROYECTOS","SUBSECRETARÍA DE INTERVENCIONES INTEGRALES",D587="OFICINA ASESORA DE PLANEACION","OFICINA ASESORA DE PLANEACIÓN",D587="OFICINA DE PARTICIPACION Y RELACIONAMIENTO CON LA CIUDADANIA","OFICINA DE PARTICIPACIÓN Y RELACIONAMIENTO CON LA CIUDADANÍA",D587="SERVICIO A LA CIUDADANIA","OFICINA DE PARTICIPACIÓN Y RELACIONAMIENTO CON LA CIUDADANÍA",D587="OFICINA DE TECNOLOGIA Y TRANSFORMACION DIGITAL","OFICINA DE TECNOLOGÍA Y TRANSFORMACIÓN DIGITAL")</f>
        <v>SUBSECRETARÍA DE INSPECCIÓN, VIGILANCIA Y CONTROL DE VIVIENDA</v>
      </c>
      <c r="D587" s="5" t="str">
        <f>VLOOKUP(A587,[1]TODAS!$A$1:$T$2027,8,0)</f>
        <v>DIRECCION DE INVESTIGACIONES Y CONTROL DE VIVIENDA</v>
      </c>
      <c r="E587" s="6">
        <v>46050</v>
      </c>
      <c r="F587" s="6">
        <f>VLOOKUP(A587,[1]TODAS!$A$1:$T$2027,6,0)</f>
        <v>46056</v>
      </c>
      <c r="G587" s="27">
        <f>NETWORKDAYS(E587,F587,FESTIVOS!$A$17:$A$51)-1</f>
        <v>4</v>
      </c>
      <c r="H587" s="17" t="str">
        <f>VLOOKUP(A587,[1]TODAS!$A$1:$T$2027,14,0)</f>
        <v>FINALIZADO</v>
      </c>
      <c r="I587" s="6" t="str">
        <f>VLOOKUP(A587,[1]TODAS!$A$1:$T$2027,5,0)</f>
        <v>2-2026-6657, 2-2026-6657</v>
      </c>
      <c r="J587" s="3" t="s">
        <v>28</v>
      </c>
      <c r="K587" s="3" t="s">
        <v>19</v>
      </c>
    </row>
    <row r="588" spans="1:11" ht="14.5" x14ac:dyDescent="0.35">
      <c r="A588" s="5" t="s">
        <v>624</v>
      </c>
      <c r="B588" s="27">
        <v>589862026</v>
      </c>
      <c r="C588" s="5" t="str" cm="1">
        <f t="array" ref="C588">_xlfn.IFS(D588="CORRESPONDENCIA","SUBSECRETARÍA CORPORATIVA",D588="SUBSECRETARIA CORPORATIVA","SUBSECRETARÍA CORPORATIVA",D588="BIENES Y SERVICIOS","SUBSECRETARÍA CORPORATIVA",D588="DIRECCION DE CONTRATACION","SUBSECRETARÍA CORPORATIVA",D588="DIRECCION ADMINISTRATIVA","SUBSECRETARÍA CORPORATIVA",D588="DIRECCION FINANCIERA","SUBSECRETARÍA CORPORATIVA",D588="TALENTO HUMANO","SUBSECRETARÍA CORPORATIVA",D588="GESTION DOCUMENTAL","SUBSECRETARÍA CORPORATIVA",D588="SUBSECRETARIA DE VIVIENDA","SUBSECRETARÍA DE VIVIENDA",D588="DIRECCION DE APOYO A LA CONSTRUCCION","SUBSECRETARÍA DE VIVIENDA",D588="DIRECCION DE FINANCIACION DE VIVIENDA","SUBSECRETARÍA DE VIVIENDA",D588="DIRECCION DE MEJORAMIENTO HABITACIONAL","SUBSECRETARÍA DE VIVIENDA",D588="SUBDIRECCION DE RECURSOS PRIVADOS","SUBSECRETARÍA DE VIVIENDA",D588="SUBSECRETARIA DE PLANEACION Y POLITICAS","SUBSECRETARÍA DE PLANEACIÓN Y POLÍTICAS",D588="DIRECCION DE INFORMACION DE POLITICAS PUBLICAS","SUBSECRETARÍA DE PLANEACIÓN Y POLÍTICAS",D588="DIRECCION DE SERVICIOS PUBLICOS","SUBSECRETARÍA DE PLANEACIÓN Y POLÍTICAS",D588="DIRECCION DE GESTION DEL SUELO","SUBSECRETARÍA DE PLANEACIÓN Y POLÍTICAS",D588="SUBSECRETARIA DE INVESTIGACIONES Y CONTROL DE VIVIENDA","SUBSECRETARÍA DE INSPECCIÓN, VIGILANCIA Y CONTROL DE VIVIENDA",D588="DIRECCION DE PREVENCION, ARRENDAMIENTO Y CONTROL DE ENAJENACION","SUBSECRETARÍA DE INSPECCIÓN, VIGILANCIA Y CONTROL DE VIVIENDA",D588="DIRECCION DE INVESTIGACIONES Y CONTROL DE VIVIENDA","SUBSECRETARÍA DE INSPECCIÓN, VIGILANCIA Y CONTROL DE VIVIENDA",D588="SUBSECRETARIA DE INSPECCION, VIGILANCIA Y CONTROL DE VIVIENDA","SUBSECRETARÍA DE INSPECCIÓN, VIGILANCIA Y CONTROL DE VIVIENDA",D588="DESPACHO","DESPACHO DE LA SECRETARÍA",D588="DESPACHO DE LA SECRETARIA","DESPACHO DE LA SECRETARÍA",D588="SUBSECRETARIA JURIDICA","SUBSECRETARÍA JURÍDICA",D588="OFICINA DE CONTROL INTERNO","OFICINA DE CONTROL INTERNO",D588="OFICINA DE CONTROL DISCIPLINARIO INTERNO","OFICINA DE CONTROL DISCIPLINARIO INTERNO",D588="OFICINA ASESORA DE COMUNICACIONES","OFICINA ASESORA DE COMUNICACIONES",D588="SUBSECRETARIA DE INTERVENCIONES INTEGRALES","SUBSECRETARÍA DE INTERVENCIONES INTEGRALES",D588="DIRECCION DE HABITAT Y ENTORNOS","SUBSECRETARÍA DE INTERVENCIONES INTEGRALES",D588="DIRECCION DE OPERACIONES","SUBSECRETARÍA DE INTERVENCIONES INTEGRALES",D588="DIRECCION DE ESTRUCTURACION DE PROYECTOS","SUBSECRETARÍA DE INTERVENCIONES INTEGRALES",D588="OFICINA ASESORA DE PLANEACION","OFICINA ASESORA DE PLANEACIÓN",D588="OFICINA DE PARTICIPACION Y RELACIONAMIENTO CON LA CIUDADANIA","OFICINA DE PARTICIPACIÓN Y RELACIONAMIENTO CON LA CIUDADANÍA",D588="SERVICIO A LA CIUDADANIA","OFICINA DE PARTICIPACIÓN Y RELACIONAMIENTO CON LA CIUDADANÍA",D588="OFICINA DE TECNOLOGIA Y TRANSFORMACION DIGITAL","OFICINA DE TECNOLOGÍA Y TRANSFORMACIÓN DIGITAL")</f>
        <v>SUBSECRETARÍA DE VIVIENDA</v>
      </c>
      <c r="D588" s="5" t="str">
        <f>VLOOKUP(A588,[1]TODAS!$A$1:$T$2027,8,0)</f>
        <v>DIRECCION DE FINANCIACION DE VIVIENDA</v>
      </c>
      <c r="E588" s="6">
        <v>46050</v>
      </c>
      <c r="F588" s="6">
        <f>VLOOKUP(A588,[1]TODAS!$A$1:$T$2027,6,0)</f>
        <v>46055</v>
      </c>
      <c r="G588" s="27">
        <f>NETWORKDAYS(E588,F588,FESTIVOS!$A$17:$A$51)-1</f>
        <v>3</v>
      </c>
      <c r="H588" s="17" t="str">
        <f>VLOOKUP(A588,[1]TODAS!$A$1:$T$2027,14,0)</f>
        <v>FINALIZADO</v>
      </c>
      <c r="I588" s="6" t="str">
        <f>VLOOKUP(A588,[1]TODAS!$A$1:$T$2027,5,0)</f>
        <v>2-2026-6396, 2-2026-6396</v>
      </c>
      <c r="J588" s="3" t="s">
        <v>28</v>
      </c>
      <c r="K588" s="3" t="s">
        <v>19</v>
      </c>
    </row>
    <row r="589" spans="1:11" ht="14.5" x14ac:dyDescent="0.35">
      <c r="A589" s="5" t="s">
        <v>625</v>
      </c>
      <c r="B589" s="27">
        <v>597072026</v>
      </c>
      <c r="C589" s="5" t="str" cm="1">
        <f t="array" ref="C589">_xlfn.IFS(D589="CORRESPONDENCIA","SUBSECRETARÍA CORPORATIVA",D589="SUBSECRETARIA CORPORATIVA","SUBSECRETARÍA CORPORATIVA",D589="BIENES Y SERVICIOS","SUBSECRETARÍA CORPORATIVA",D589="DIRECCION DE CONTRATACION","SUBSECRETARÍA CORPORATIVA",D589="DIRECCION ADMINISTRATIVA","SUBSECRETARÍA CORPORATIVA",D589="DIRECCION FINANCIERA","SUBSECRETARÍA CORPORATIVA",D589="TALENTO HUMANO","SUBSECRETARÍA CORPORATIVA",D589="GESTION DOCUMENTAL","SUBSECRETARÍA CORPORATIVA",D589="SUBSECRETARIA DE VIVIENDA","SUBSECRETARÍA DE VIVIENDA",D589="DIRECCION DE APOYO A LA CONSTRUCCION","SUBSECRETARÍA DE VIVIENDA",D589="DIRECCION DE FINANCIACION DE VIVIENDA","SUBSECRETARÍA DE VIVIENDA",D589="DIRECCION DE MEJORAMIENTO HABITACIONAL","SUBSECRETARÍA DE VIVIENDA",D589="SUBDIRECCION DE RECURSOS PRIVADOS","SUBSECRETARÍA DE VIVIENDA",D589="SUBSECRETARIA DE PLANEACION Y POLITICAS","SUBSECRETARÍA DE PLANEACIÓN Y POLÍTICAS",D589="DIRECCION DE INFORMACION DE POLITICAS PUBLICAS","SUBSECRETARÍA DE PLANEACIÓN Y POLÍTICAS",D589="DIRECCION DE SERVICIOS PUBLICOS","SUBSECRETARÍA DE PLANEACIÓN Y POLÍTICAS",D589="DIRECCION DE GESTION DEL SUELO","SUBSECRETARÍA DE PLANEACIÓN Y POLÍTICAS",D589="SUBSECRETARIA DE INVESTIGACIONES Y CONTROL DE VIVIENDA","SUBSECRETARÍA DE INSPECCIÓN, VIGILANCIA Y CONTROL DE VIVIENDA",D589="DIRECCION DE PREVENCION, ARRENDAMIENTO Y CONTROL DE ENAJENACION","SUBSECRETARÍA DE INSPECCIÓN, VIGILANCIA Y CONTROL DE VIVIENDA",D589="DIRECCION DE INVESTIGACIONES Y CONTROL DE VIVIENDA","SUBSECRETARÍA DE INSPECCIÓN, VIGILANCIA Y CONTROL DE VIVIENDA",D589="SUBSECRETARIA DE INSPECCION, VIGILANCIA Y CONTROL DE VIVIENDA","SUBSECRETARÍA DE INSPECCIÓN, VIGILANCIA Y CONTROL DE VIVIENDA",D589="DESPACHO","DESPACHO DE LA SECRETARÍA",D589="DESPACHO DE LA SECRETARIA","DESPACHO DE LA SECRETARÍA",D589="SUBSECRETARIA JURIDICA","SUBSECRETARÍA JURÍDICA",D589="OFICINA DE CONTROL INTERNO","OFICINA DE CONTROL INTERNO",D589="OFICINA DE CONTROL DISCIPLINARIO INTERNO","OFICINA DE CONTROL DISCIPLINARIO INTERNO",D589="OFICINA ASESORA DE COMUNICACIONES","OFICINA ASESORA DE COMUNICACIONES",D589="SUBSECRETARIA DE INTERVENCIONES INTEGRALES","SUBSECRETARÍA DE INTERVENCIONES INTEGRALES",D589="DIRECCION DE HABITAT Y ENTORNOS","SUBSECRETARÍA DE INTERVENCIONES INTEGRALES",D589="DIRECCION DE OPERACIONES","SUBSECRETARÍA DE INTERVENCIONES INTEGRALES",D589="DIRECCION DE ESTRUCTURACION DE PROYECTOS","SUBSECRETARÍA DE INTERVENCIONES INTEGRALES",D589="OFICINA ASESORA DE PLANEACION","OFICINA ASESORA DE PLANEACIÓN",D589="OFICINA DE PARTICIPACION Y RELACIONAMIENTO CON LA CIUDADANIA","OFICINA DE PARTICIPACIÓN Y RELACIONAMIENTO CON LA CIUDADANÍA",D589="SERVICIO A LA CIUDADANIA","OFICINA DE PARTICIPACIÓN Y RELACIONAMIENTO CON LA CIUDADANÍA",D589="OFICINA DE TECNOLOGIA Y TRANSFORMACION DIGITAL","OFICINA DE TECNOLOGÍA Y TRANSFORMACIÓN DIGITAL")</f>
        <v>SUBSECRETARÍA DE VIVIENDA</v>
      </c>
      <c r="D589" s="5" t="str">
        <f>VLOOKUP(A589,[1]TODAS!$A$1:$T$2027,8,0)</f>
        <v>DIRECCION DE FINANCIACION DE VIVIENDA</v>
      </c>
      <c r="E589" s="6">
        <v>46050</v>
      </c>
      <c r="F589" s="6">
        <f>VLOOKUP(A589,[1]TODAS!$A$1:$T$2027,6,0)</f>
        <v>46056</v>
      </c>
      <c r="G589" s="27">
        <f>NETWORKDAYS(E589,F589,FESTIVOS!$A$17:$A$51)-1</f>
        <v>4</v>
      </c>
      <c r="H589" s="17" t="str">
        <f>VLOOKUP(A589,[1]TODAS!$A$1:$T$2027,14,0)</f>
        <v>FINALIZADO</v>
      </c>
      <c r="I589" s="6" t="str">
        <f>VLOOKUP(A589,[1]TODAS!$A$1:$T$2027,5,0)</f>
        <v>2-2026-6708, 2-2026-6708</v>
      </c>
      <c r="J589" s="3" t="s">
        <v>28</v>
      </c>
      <c r="K589" s="3" t="s">
        <v>19</v>
      </c>
    </row>
    <row r="590" spans="1:11" ht="14.5" x14ac:dyDescent="0.35">
      <c r="A590" s="5" t="s">
        <v>626</v>
      </c>
      <c r="B590" s="27">
        <v>597372026</v>
      </c>
      <c r="C590" s="5" t="str" cm="1">
        <f t="array" ref="C590">_xlfn.IFS(D590="CORRESPONDENCIA","SUBSECRETARÍA CORPORATIVA",D590="SUBSECRETARIA CORPORATIVA","SUBSECRETARÍA CORPORATIVA",D590="BIENES Y SERVICIOS","SUBSECRETARÍA CORPORATIVA",D590="DIRECCION DE CONTRATACION","SUBSECRETARÍA CORPORATIVA",D590="DIRECCION ADMINISTRATIVA","SUBSECRETARÍA CORPORATIVA",D590="DIRECCION FINANCIERA","SUBSECRETARÍA CORPORATIVA",D590="TALENTO HUMANO","SUBSECRETARÍA CORPORATIVA",D590="GESTION DOCUMENTAL","SUBSECRETARÍA CORPORATIVA",D590="SUBSECRETARIA DE VIVIENDA","SUBSECRETARÍA DE VIVIENDA",D590="DIRECCION DE APOYO A LA CONSTRUCCION","SUBSECRETARÍA DE VIVIENDA",D590="DIRECCION DE FINANCIACION DE VIVIENDA","SUBSECRETARÍA DE VIVIENDA",D590="DIRECCION DE MEJORAMIENTO HABITACIONAL","SUBSECRETARÍA DE VIVIENDA",D590="SUBDIRECCION DE RECURSOS PRIVADOS","SUBSECRETARÍA DE VIVIENDA",D590="SUBSECRETARIA DE PLANEACION Y POLITICAS","SUBSECRETARÍA DE PLANEACIÓN Y POLÍTICAS",D590="DIRECCION DE INFORMACION DE POLITICAS PUBLICAS","SUBSECRETARÍA DE PLANEACIÓN Y POLÍTICAS",D590="DIRECCION DE SERVICIOS PUBLICOS","SUBSECRETARÍA DE PLANEACIÓN Y POLÍTICAS",D590="DIRECCION DE GESTION DEL SUELO","SUBSECRETARÍA DE PLANEACIÓN Y POLÍTICAS",D590="SUBSECRETARIA DE INVESTIGACIONES Y CONTROL DE VIVIENDA","SUBSECRETARÍA DE INSPECCIÓN, VIGILANCIA Y CONTROL DE VIVIENDA",D590="DIRECCION DE PREVENCION, ARRENDAMIENTO Y CONTROL DE ENAJENACION","SUBSECRETARÍA DE INSPECCIÓN, VIGILANCIA Y CONTROL DE VIVIENDA",D590="DIRECCION DE INVESTIGACIONES Y CONTROL DE VIVIENDA","SUBSECRETARÍA DE INSPECCIÓN, VIGILANCIA Y CONTROL DE VIVIENDA",D590="SUBSECRETARIA DE INSPECCION, VIGILANCIA Y CONTROL DE VIVIENDA","SUBSECRETARÍA DE INSPECCIÓN, VIGILANCIA Y CONTROL DE VIVIENDA",D590="DESPACHO","DESPACHO DE LA SECRETARÍA",D590="DESPACHO DE LA SECRETARIA","DESPACHO DE LA SECRETARÍA",D590="SUBSECRETARIA JURIDICA","SUBSECRETARÍA JURÍDICA",D590="OFICINA DE CONTROL INTERNO","OFICINA DE CONTROL INTERNO",D590="OFICINA DE CONTROL DISCIPLINARIO INTERNO","OFICINA DE CONTROL DISCIPLINARIO INTERNO",D590="OFICINA ASESORA DE COMUNICACIONES","OFICINA ASESORA DE COMUNICACIONES",D590="SUBSECRETARIA DE INTERVENCIONES INTEGRALES","SUBSECRETARÍA DE INTERVENCIONES INTEGRALES",D590="DIRECCION DE HABITAT Y ENTORNOS","SUBSECRETARÍA DE INTERVENCIONES INTEGRALES",D590="DIRECCION DE OPERACIONES","SUBSECRETARÍA DE INTERVENCIONES INTEGRALES",D590="DIRECCION DE ESTRUCTURACION DE PROYECTOS","SUBSECRETARÍA DE INTERVENCIONES INTEGRALES",D590="OFICINA ASESORA DE PLANEACION","OFICINA ASESORA DE PLANEACIÓN",D590="OFICINA DE PARTICIPACION Y RELACIONAMIENTO CON LA CIUDADANIA","OFICINA DE PARTICIPACIÓN Y RELACIONAMIENTO CON LA CIUDADANÍA",D590="SERVICIO A LA CIUDADANIA","OFICINA DE PARTICIPACIÓN Y RELACIONAMIENTO CON LA CIUDADANÍA",D590="OFICINA DE TECNOLOGIA Y TRANSFORMACION DIGITAL","OFICINA DE TECNOLOGÍA Y TRANSFORMACIÓN DIGITAL")</f>
        <v>SUBSECRETARÍA DE VIVIENDA</v>
      </c>
      <c r="D590" s="5" t="str">
        <f>VLOOKUP(A590,[1]TODAS!$A$1:$T$2027,8,0)</f>
        <v>DIRECCION DE FINANCIACION DE VIVIENDA</v>
      </c>
      <c r="E590" s="6">
        <v>46050</v>
      </c>
      <c r="F590" s="6">
        <f>VLOOKUP(A590,[1]TODAS!$A$1:$T$2027,6,0)</f>
        <v>46052</v>
      </c>
      <c r="G590" s="27">
        <f>NETWORKDAYS(E590,F590,FESTIVOS!$A$17:$A$51)-1</f>
        <v>2</v>
      </c>
      <c r="H590" s="17" t="str">
        <f>VLOOKUP(A590,[1]TODAS!$A$1:$T$2027,14,0)</f>
        <v>FINALIZADO</v>
      </c>
      <c r="I590" s="6" t="str">
        <f>VLOOKUP(A590,[1]TODAS!$A$1:$T$2027,5,0)</f>
        <v>2-2026-6246, 2-2026-6246</v>
      </c>
      <c r="J590" s="3" t="s">
        <v>28</v>
      </c>
      <c r="K590" s="3" t="s">
        <v>19</v>
      </c>
    </row>
    <row r="591" spans="1:11" ht="14.5" x14ac:dyDescent="0.35">
      <c r="A591" s="5" t="s">
        <v>627</v>
      </c>
      <c r="B591" s="27">
        <v>597962026</v>
      </c>
      <c r="C591" s="5" t="str" cm="1">
        <f t="array" ref="C591">_xlfn.IFS(D591="CORRESPONDENCIA","SUBSECRETARÍA CORPORATIVA",D591="SUBSECRETARIA CORPORATIVA","SUBSECRETARÍA CORPORATIVA",D591="BIENES Y SERVICIOS","SUBSECRETARÍA CORPORATIVA",D591="DIRECCION DE CONTRATACION","SUBSECRETARÍA CORPORATIVA",D591="DIRECCION ADMINISTRATIVA","SUBSECRETARÍA CORPORATIVA",D591="DIRECCION FINANCIERA","SUBSECRETARÍA CORPORATIVA",D591="TALENTO HUMANO","SUBSECRETARÍA CORPORATIVA",D591="GESTION DOCUMENTAL","SUBSECRETARÍA CORPORATIVA",D591="SUBSECRETARIA DE VIVIENDA","SUBSECRETARÍA DE VIVIENDA",D591="DIRECCION DE APOYO A LA CONSTRUCCION","SUBSECRETARÍA DE VIVIENDA",D591="DIRECCION DE FINANCIACION DE VIVIENDA","SUBSECRETARÍA DE VIVIENDA",D591="DIRECCION DE MEJORAMIENTO HABITACIONAL","SUBSECRETARÍA DE VIVIENDA",D591="SUBDIRECCION DE RECURSOS PRIVADOS","SUBSECRETARÍA DE VIVIENDA",D591="SUBSECRETARIA DE PLANEACION Y POLITICAS","SUBSECRETARÍA DE PLANEACIÓN Y POLÍTICAS",D591="DIRECCION DE INFORMACION DE POLITICAS PUBLICAS","SUBSECRETARÍA DE PLANEACIÓN Y POLÍTICAS",D591="DIRECCION DE SERVICIOS PUBLICOS","SUBSECRETARÍA DE PLANEACIÓN Y POLÍTICAS",D591="DIRECCION DE GESTION DEL SUELO","SUBSECRETARÍA DE PLANEACIÓN Y POLÍTICAS",D591="SUBSECRETARIA DE INVESTIGACIONES Y CONTROL DE VIVIENDA","SUBSECRETARÍA DE INSPECCIÓN, VIGILANCIA Y CONTROL DE VIVIENDA",D591="DIRECCION DE PREVENCION, ARRENDAMIENTO Y CONTROL DE ENAJENACION","SUBSECRETARÍA DE INSPECCIÓN, VIGILANCIA Y CONTROL DE VIVIENDA",D591="DIRECCION DE INVESTIGACIONES Y CONTROL DE VIVIENDA","SUBSECRETARÍA DE INSPECCIÓN, VIGILANCIA Y CONTROL DE VIVIENDA",D591="SUBSECRETARIA DE INSPECCION, VIGILANCIA Y CONTROL DE VIVIENDA","SUBSECRETARÍA DE INSPECCIÓN, VIGILANCIA Y CONTROL DE VIVIENDA",D591="DESPACHO","DESPACHO DE LA SECRETARÍA",D591="DESPACHO DE LA SECRETARIA","DESPACHO DE LA SECRETARÍA",D591="SUBSECRETARIA JURIDICA","SUBSECRETARÍA JURÍDICA",D591="OFICINA DE CONTROL INTERNO","OFICINA DE CONTROL INTERNO",D591="OFICINA DE CONTROL DISCIPLINARIO INTERNO","OFICINA DE CONTROL DISCIPLINARIO INTERNO",D591="OFICINA ASESORA DE COMUNICACIONES","OFICINA ASESORA DE COMUNICACIONES",D591="SUBSECRETARIA DE INTERVENCIONES INTEGRALES","SUBSECRETARÍA DE INTERVENCIONES INTEGRALES",D591="DIRECCION DE HABITAT Y ENTORNOS","SUBSECRETARÍA DE INTERVENCIONES INTEGRALES",D591="DIRECCION DE OPERACIONES","SUBSECRETARÍA DE INTERVENCIONES INTEGRALES",D591="DIRECCION DE ESTRUCTURACION DE PROYECTOS","SUBSECRETARÍA DE INTERVENCIONES INTEGRALES",D591="OFICINA ASESORA DE PLANEACION","OFICINA ASESORA DE PLANEACIÓN",D591="OFICINA DE PARTICIPACION Y RELACIONAMIENTO CON LA CIUDADANIA","OFICINA DE PARTICIPACIÓN Y RELACIONAMIENTO CON LA CIUDADANÍA",D591="SERVICIO A LA CIUDADANIA","OFICINA DE PARTICIPACIÓN Y RELACIONAMIENTO CON LA CIUDADANÍA",D591="OFICINA DE TECNOLOGIA Y TRANSFORMACION DIGITAL","OFICINA DE TECNOLOGÍA Y TRANSFORMACIÓN DIGITAL")</f>
        <v>SUBSECRETARÍA DE VIVIENDA</v>
      </c>
      <c r="D591" s="5" t="str">
        <f>VLOOKUP(A591,[1]TODAS!$A$1:$T$2027,8,0)</f>
        <v>DIRECCION DE MEJORAMIENTO HABITACIONAL</v>
      </c>
      <c r="E591" s="6">
        <v>46050</v>
      </c>
      <c r="F591" s="6">
        <f>VLOOKUP(A591,[1]TODAS!$A$1:$T$2027,6,0)</f>
        <v>46058</v>
      </c>
      <c r="G591" s="27">
        <f>NETWORKDAYS(E591,F591,FESTIVOS!$A$17:$A$51)-1</f>
        <v>6</v>
      </c>
      <c r="H591" s="17" t="str">
        <f>VLOOKUP(A591,[1]TODAS!$A$1:$T$2027,14,0)</f>
        <v>FINALIZADO</v>
      </c>
      <c r="I591" s="6" t="str">
        <f>VLOOKUP(A591,[1]TODAS!$A$1:$T$2027,5,0)</f>
        <v>2-2026-7204, 2-2026-7204</v>
      </c>
      <c r="J591" s="3" t="s">
        <v>28</v>
      </c>
      <c r="K591" s="3" t="s">
        <v>19</v>
      </c>
    </row>
    <row r="592" spans="1:11" ht="14.5" x14ac:dyDescent="0.35">
      <c r="A592" s="5" t="s">
        <v>628</v>
      </c>
      <c r="B592" s="27">
        <v>632912026</v>
      </c>
      <c r="C592" s="5" t="str" cm="1">
        <f t="array" ref="C592">_xlfn.IFS(D592="CORRESPONDENCIA","SUBSECRETARÍA CORPORATIVA",D592="SUBSECRETARIA CORPORATIVA","SUBSECRETARÍA CORPORATIVA",D592="BIENES Y SERVICIOS","SUBSECRETARÍA CORPORATIVA",D592="DIRECCION DE CONTRATACION","SUBSECRETARÍA CORPORATIVA",D592="DIRECCION ADMINISTRATIVA","SUBSECRETARÍA CORPORATIVA",D592="DIRECCION FINANCIERA","SUBSECRETARÍA CORPORATIVA",D592="TALENTO HUMANO","SUBSECRETARÍA CORPORATIVA",D592="GESTION DOCUMENTAL","SUBSECRETARÍA CORPORATIVA",D592="SUBSECRETARIA DE VIVIENDA","SUBSECRETARÍA DE VIVIENDA",D592="DIRECCION DE APOYO A LA CONSTRUCCION","SUBSECRETARÍA DE VIVIENDA",D592="DIRECCION DE FINANCIACION DE VIVIENDA","SUBSECRETARÍA DE VIVIENDA",D592="DIRECCION DE MEJORAMIENTO HABITACIONAL","SUBSECRETARÍA DE VIVIENDA",D592="SUBDIRECCION DE RECURSOS PRIVADOS","SUBSECRETARÍA DE VIVIENDA",D592="SUBSECRETARIA DE PLANEACION Y POLITICAS","SUBSECRETARÍA DE PLANEACIÓN Y POLÍTICAS",D592="DIRECCION DE INFORMACION DE POLITICAS PUBLICAS","SUBSECRETARÍA DE PLANEACIÓN Y POLÍTICAS",D592="DIRECCION DE SERVICIOS PUBLICOS","SUBSECRETARÍA DE PLANEACIÓN Y POLÍTICAS",D592="DIRECCION DE GESTION DEL SUELO","SUBSECRETARÍA DE PLANEACIÓN Y POLÍTICAS",D592="SUBSECRETARIA DE INVESTIGACIONES Y CONTROL DE VIVIENDA","SUBSECRETARÍA DE INSPECCIÓN, VIGILANCIA Y CONTROL DE VIVIENDA",D592="DIRECCION DE PREVENCION, ARRENDAMIENTO Y CONTROL DE ENAJENACION","SUBSECRETARÍA DE INSPECCIÓN, VIGILANCIA Y CONTROL DE VIVIENDA",D592="DIRECCION DE INVESTIGACIONES Y CONTROL DE VIVIENDA","SUBSECRETARÍA DE INSPECCIÓN, VIGILANCIA Y CONTROL DE VIVIENDA",D592="SUBSECRETARIA DE INSPECCION, VIGILANCIA Y CONTROL DE VIVIENDA","SUBSECRETARÍA DE INSPECCIÓN, VIGILANCIA Y CONTROL DE VIVIENDA",D592="DESPACHO","DESPACHO DE LA SECRETARÍA",D592="DESPACHO DE LA SECRETARIA","DESPACHO DE LA SECRETARÍA",D592="SUBSECRETARIA JURIDICA","SUBSECRETARÍA JURÍDICA",D592="OFICINA DE CONTROL INTERNO","OFICINA DE CONTROL INTERNO",D592="OFICINA DE CONTROL DISCIPLINARIO INTERNO","OFICINA DE CONTROL DISCIPLINARIO INTERNO",D592="OFICINA ASESORA DE COMUNICACIONES","OFICINA ASESORA DE COMUNICACIONES",D592="SUBSECRETARIA DE INTERVENCIONES INTEGRALES","SUBSECRETARÍA DE INTERVENCIONES INTEGRALES",D592="DIRECCION DE HABITAT Y ENTORNOS","SUBSECRETARÍA DE INTERVENCIONES INTEGRALES",D592="DIRECCION DE OPERACIONES","SUBSECRETARÍA DE INTERVENCIONES INTEGRALES",D592="DIRECCION DE ESTRUCTURACION DE PROYECTOS","SUBSECRETARÍA DE INTERVENCIONES INTEGRALES",D592="OFICINA ASESORA DE PLANEACION","OFICINA ASESORA DE PLANEACIÓN",D592="OFICINA DE PARTICIPACION Y RELACIONAMIENTO CON LA CIUDADANIA","OFICINA DE PARTICIPACIÓN Y RELACIONAMIENTO CON LA CIUDADANÍA",D592="SERVICIO A LA CIUDADANIA","OFICINA DE PARTICIPACIÓN Y RELACIONAMIENTO CON LA CIUDADANÍA",D592="OFICINA DE TECNOLOGIA Y TRANSFORMACION DIGITAL","OFICINA DE TECNOLOGÍA Y TRANSFORMACIÓN DIGITAL")</f>
        <v>SUBSECRETARÍA DE VIVIENDA</v>
      </c>
      <c r="D592" s="5" t="str">
        <f>VLOOKUP(A592,[1]TODAS!$A$1:$T$2027,8,0)</f>
        <v>DIRECCION DE FINANCIACION DE VIVIENDA</v>
      </c>
      <c r="E592" s="6">
        <v>46050</v>
      </c>
      <c r="F592" s="6">
        <f>VLOOKUP(A592,[1]TODAS!$A$1:$T$2027,6,0)</f>
        <v>46051</v>
      </c>
      <c r="G592" s="27">
        <f>NETWORKDAYS(E592,F592,FESTIVOS!$A$17:$A$51)-1</f>
        <v>1</v>
      </c>
      <c r="H592" s="17" t="str">
        <f>VLOOKUP(A592,[1]TODAS!$A$1:$T$2027,14,0)</f>
        <v>FINALIZADO</v>
      </c>
      <c r="I592" s="6" t="str">
        <f>VLOOKUP(A592,[1]TODAS!$A$1:$T$2027,5,0)</f>
        <v>2-2026-5893, 2-2026-5893</v>
      </c>
      <c r="J592" s="3" t="s">
        <v>28</v>
      </c>
      <c r="K592" s="3" t="s">
        <v>19</v>
      </c>
    </row>
    <row r="593" spans="1:11" ht="14.5" x14ac:dyDescent="0.35">
      <c r="A593" s="5" t="s">
        <v>629</v>
      </c>
      <c r="B593" s="27">
        <v>632332026</v>
      </c>
      <c r="C593" s="5" t="str" cm="1">
        <f t="array" ref="C593">_xlfn.IFS(D593="CORRESPONDENCIA","SUBSECRETARÍA CORPORATIVA",D593="SUBSECRETARIA CORPORATIVA","SUBSECRETARÍA CORPORATIVA",D593="BIENES Y SERVICIOS","SUBSECRETARÍA CORPORATIVA",D593="DIRECCION DE CONTRATACION","SUBSECRETARÍA CORPORATIVA",D593="DIRECCION ADMINISTRATIVA","SUBSECRETARÍA CORPORATIVA",D593="DIRECCION FINANCIERA","SUBSECRETARÍA CORPORATIVA",D593="TALENTO HUMANO","SUBSECRETARÍA CORPORATIVA",D593="GESTION DOCUMENTAL","SUBSECRETARÍA CORPORATIVA",D593="SUBSECRETARIA DE VIVIENDA","SUBSECRETARÍA DE VIVIENDA",D593="DIRECCION DE APOYO A LA CONSTRUCCION","SUBSECRETARÍA DE VIVIENDA",D593="DIRECCION DE FINANCIACION DE VIVIENDA","SUBSECRETARÍA DE VIVIENDA",D593="DIRECCION DE MEJORAMIENTO HABITACIONAL","SUBSECRETARÍA DE VIVIENDA",D593="SUBDIRECCION DE RECURSOS PRIVADOS","SUBSECRETARÍA DE VIVIENDA",D593="SUBSECRETARIA DE PLANEACION Y POLITICAS","SUBSECRETARÍA DE PLANEACIÓN Y POLÍTICAS",D593="DIRECCION DE INFORMACION DE POLITICAS PUBLICAS","SUBSECRETARÍA DE PLANEACIÓN Y POLÍTICAS",D593="DIRECCION DE SERVICIOS PUBLICOS","SUBSECRETARÍA DE PLANEACIÓN Y POLÍTICAS",D593="DIRECCION DE GESTION DEL SUELO","SUBSECRETARÍA DE PLANEACIÓN Y POLÍTICAS",D593="SUBSECRETARIA DE INVESTIGACIONES Y CONTROL DE VIVIENDA","SUBSECRETARÍA DE INSPECCIÓN, VIGILANCIA Y CONTROL DE VIVIENDA",D593="DIRECCION DE PREVENCION, ARRENDAMIENTO Y CONTROL DE ENAJENACION","SUBSECRETARÍA DE INSPECCIÓN, VIGILANCIA Y CONTROL DE VIVIENDA",D593="DIRECCION DE INVESTIGACIONES Y CONTROL DE VIVIENDA","SUBSECRETARÍA DE INSPECCIÓN, VIGILANCIA Y CONTROL DE VIVIENDA",D593="SUBSECRETARIA DE INSPECCION, VIGILANCIA Y CONTROL DE VIVIENDA","SUBSECRETARÍA DE INSPECCIÓN, VIGILANCIA Y CONTROL DE VIVIENDA",D593="DESPACHO","DESPACHO DE LA SECRETARÍA",D593="DESPACHO DE LA SECRETARIA","DESPACHO DE LA SECRETARÍA",D593="SUBSECRETARIA JURIDICA","SUBSECRETARÍA JURÍDICA",D593="OFICINA DE CONTROL INTERNO","OFICINA DE CONTROL INTERNO",D593="OFICINA DE CONTROL DISCIPLINARIO INTERNO","OFICINA DE CONTROL DISCIPLINARIO INTERNO",D593="OFICINA ASESORA DE COMUNICACIONES","OFICINA ASESORA DE COMUNICACIONES",D593="SUBSECRETARIA DE INTERVENCIONES INTEGRALES","SUBSECRETARÍA DE INTERVENCIONES INTEGRALES",D593="DIRECCION DE HABITAT Y ENTORNOS","SUBSECRETARÍA DE INTERVENCIONES INTEGRALES",D593="DIRECCION DE OPERACIONES","SUBSECRETARÍA DE INTERVENCIONES INTEGRALES",D593="DIRECCION DE ESTRUCTURACION DE PROYECTOS","SUBSECRETARÍA DE INTERVENCIONES INTEGRALES",D593="OFICINA ASESORA DE PLANEACION","OFICINA ASESORA DE PLANEACIÓN",D593="OFICINA DE PARTICIPACION Y RELACIONAMIENTO CON LA CIUDADANIA","OFICINA DE PARTICIPACIÓN Y RELACIONAMIENTO CON LA CIUDADANÍA",D593="SERVICIO A LA CIUDADANIA","OFICINA DE PARTICIPACIÓN Y RELACIONAMIENTO CON LA CIUDADANÍA",D593="OFICINA DE TECNOLOGIA Y TRANSFORMACION DIGITAL","OFICINA DE TECNOLOGÍA Y TRANSFORMACIÓN DIGITAL")</f>
        <v>SUBSECRETARÍA DE VIVIENDA</v>
      </c>
      <c r="D593" s="5" t="str">
        <f>VLOOKUP(A593,[1]TODAS!$A$1:$T$2027,8,0)</f>
        <v>DIRECCION DE FINANCIACION DE VIVIENDA</v>
      </c>
      <c r="E593" s="6">
        <v>46050</v>
      </c>
      <c r="F593" s="6">
        <f>VLOOKUP(A593,[1]TODAS!$A$1:$T$2027,6,0)</f>
        <v>46051</v>
      </c>
      <c r="G593" s="27">
        <f>NETWORKDAYS(E593,F593,FESTIVOS!$A$17:$A$51)-1</f>
        <v>1</v>
      </c>
      <c r="H593" s="17" t="str">
        <f>VLOOKUP(A593,[1]TODAS!$A$1:$T$2027,14,0)</f>
        <v>FINALIZADO</v>
      </c>
      <c r="I593" s="6" t="str">
        <f>VLOOKUP(A593,[1]TODAS!$A$1:$T$2027,5,0)</f>
        <v>2-2026-5896, 2-2026-5896</v>
      </c>
      <c r="J593" s="3" t="s">
        <v>28</v>
      </c>
      <c r="K593" s="3" t="s">
        <v>19</v>
      </c>
    </row>
    <row r="594" spans="1:11" ht="14.5" x14ac:dyDescent="0.35">
      <c r="A594" s="5" t="s">
        <v>630</v>
      </c>
      <c r="B594" s="27">
        <v>601262026</v>
      </c>
      <c r="C594" s="5" t="str" cm="1">
        <f t="array" ref="C594">_xlfn.IFS(D594="CORRESPONDENCIA","SUBSECRETARÍA CORPORATIVA",D594="SUBSECRETARIA CORPORATIVA","SUBSECRETARÍA CORPORATIVA",D594="BIENES Y SERVICIOS","SUBSECRETARÍA CORPORATIVA",D594="DIRECCION DE CONTRATACION","SUBSECRETARÍA CORPORATIVA",D594="DIRECCION ADMINISTRATIVA","SUBSECRETARÍA CORPORATIVA",D594="DIRECCION FINANCIERA","SUBSECRETARÍA CORPORATIVA",D594="TALENTO HUMANO","SUBSECRETARÍA CORPORATIVA",D594="GESTION DOCUMENTAL","SUBSECRETARÍA CORPORATIVA",D594="SUBSECRETARIA DE VIVIENDA","SUBSECRETARÍA DE VIVIENDA",D594="DIRECCION DE APOYO A LA CONSTRUCCION","SUBSECRETARÍA DE VIVIENDA",D594="DIRECCION DE FINANCIACION DE VIVIENDA","SUBSECRETARÍA DE VIVIENDA",D594="DIRECCION DE MEJORAMIENTO HABITACIONAL","SUBSECRETARÍA DE VIVIENDA",D594="SUBDIRECCION DE RECURSOS PRIVADOS","SUBSECRETARÍA DE VIVIENDA",D594="SUBSECRETARIA DE PLANEACION Y POLITICAS","SUBSECRETARÍA DE PLANEACIÓN Y POLÍTICAS",D594="DIRECCION DE INFORMACION DE POLITICAS PUBLICAS","SUBSECRETARÍA DE PLANEACIÓN Y POLÍTICAS",D594="DIRECCION DE SERVICIOS PUBLICOS","SUBSECRETARÍA DE PLANEACIÓN Y POLÍTICAS",D594="DIRECCION DE GESTION DEL SUELO","SUBSECRETARÍA DE PLANEACIÓN Y POLÍTICAS",D594="SUBSECRETARIA DE INVESTIGACIONES Y CONTROL DE VIVIENDA","SUBSECRETARÍA DE INSPECCIÓN, VIGILANCIA Y CONTROL DE VIVIENDA",D594="DIRECCION DE PREVENCION, ARRENDAMIENTO Y CONTROL DE ENAJENACION","SUBSECRETARÍA DE INSPECCIÓN, VIGILANCIA Y CONTROL DE VIVIENDA",D594="DIRECCION DE INVESTIGACIONES Y CONTROL DE VIVIENDA","SUBSECRETARÍA DE INSPECCIÓN, VIGILANCIA Y CONTROL DE VIVIENDA",D594="SUBSECRETARIA DE INSPECCION, VIGILANCIA Y CONTROL DE VIVIENDA","SUBSECRETARÍA DE INSPECCIÓN, VIGILANCIA Y CONTROL DE VIVIENDA",D594="DESPACHO","DESPACHO DE LA SECRETARÍA",D594="DESPACHO DE LA SECRETARIA","DESPACHO DE LA SECRETARÍA",D594="SUBSECRETARIA JURIDICA","SUBSECRETARÍA JURÍDICA",D594="OFICINA DE CONTROL INTERNO","OFICINA DE CONTROL INTERNO",D594="OFICINA DE CONTROL DISCIPLINARIO INTERNO","OFICINA DE CONTROL DISCIPLINARIO INTERNO",D594="OFICINA ASESORA DE COMUNICACIONES","OFICINA ASESORA DE COMUNICACIONES",D594="SUBSECRETARIA DE INTERVENCIONES INTEGRALES","SUBSECRETARÍA DE INTERVENCIONES INTEGRALES",D594="DIRECCION DE HABITAT Y ENTORNOS","SUBSECRETARÍA DE INTERVENCIONES INTEGRALES",D594="DIRECCION DE OPERACIONES","SUBSECRETARÍA DE INTERVENCIONES INTEGRALES",D594="DIRECCION DE ESTRUCTURACION DE PROYECTOS","SUBSECRETARÍA DE INTERVENCIONES INTEGRALES",D594="OFICINA ASESORA DE PLANEACION","OFICINA ASESORA DE PLANEACIÓN",D594="OFICINA DE PARTICIPACION Y RELACIONAMIENTO CON LA CIUDADANIA","OFICINA DE PARTICIPACIÓN Y RELACIONAMIENTO CON LA CIUDADANÍA",D594="SERVICIO A LA CIUDADANIA","OFICINA DE PARTICIPACIÓN Y RELACIONAMIENTO CON LA CIUDADANÍA",D594="OFICINA DE TECNOLOGIA Y TRANSFORMACION DIGITAL","OFICINA DE TECNOLOGÍA Y TRANSFORMACIÓN DIGITAL")</f>
        <v>SUBSECRETARÍA DE VIVIENDA</v>
      </c>
      <c r="D594" s="5" t="str">
        <f>VLOOKUP(A594,[1]TODAS!$A$1:$T$2027,8,0)</f>
        <v>DIRECCION DE FINANCIACION DE VIVIENDA</v>
      </c>
      <c r="E594" s="6">
        <v>46050</v>
      </c>
      <c r="F594" s="6">
        <f>VLOOKUP(A594,[1]TODAS!$A$1:$T$2027,6,0)</f>
        <v>46062</v>
      </c>
      <c r="G594" s="27">
        <f>NETWORKDAYS(E594,F594,FESTIVOS!$A$17:$A$51)-1</f>
        <v>8</v>
      </c>
      <c r="H594" s="17" t="str">
        <f>VLOOKUP(A594,[1]TODAS!$A$1:$T$2027,14,0)</f>
        <v>FINALIZADO</v>
      </c>
      <c r="I594" s="6" t="str">
        <f>VLOOKUP(A594,[1]TODAS!$A$1:$T$2027,5,0)</f>
        <v>2-2026-7897, 2-2026-7897</v>
      </c>
      <c r="J594" s="3" t="s">
        <v>28</v>
      </c>
      <c r="K594" s="3" t="s">
        <v>19</v>
      </c>
    </row>
    <row r="595" spans="1:11" ht="14.5" x14ac:dyDescent="0.35">
      <c r="A595" s="5" t="s">
        <v>631</v>
      </c>
      <c r="B595" s="27">
        <v>602192026</v>
      </c>
      <c r="C595" s="5" t="str" cm="1">
        <f t="array" ref="C595">_xlfn.IFS(D595="CORRESPONDENCIA","SUBSECRETARÍA CORPORATIVA",D595="SUBSECRETARIA CORPORATIVA","SUBSECRETARÍA CORPORATIVA",D595="BIENES Y SERVICIOS","SUBSECRETARÍA CORPORATIVA",D595="DIRECCION DE CONTRATACION","SUBSECRETARÍA CORPORATIVA",D595="DIRECCION ADMINISTRATIVA","SUBSECRETARÍA CORPORATIVA",D595="DIRECCION FINANCIERA","SUBSECRETARÍA CORPORATIVA",D595="TALENTO HUMANO","SUBSECRETARÍA CORPORATIVA",D595="GESTION DOCUMENTAL","SUBSECRETARÍA CORPORATIVA",D595="SUBSECRETARIA DE VIVIENDA","SUBSECRETARÍA DE VIVIENDA",D595="DIRECCION DE APOYO A LA CONSTRUCCION","SUBSECRETARÍA DE VIVIENDA",D595="DIRECCION DE FINANCIACION DE VIVIENDA","SUBSECRETARÍA DE VIVIENDA",D595="DIRECCION DE MEJORAMIENTO HABITACIONAL","SUBSECRETARÍA DE VIVIENDA",D595="SUBDIRECCION DE RECURSOS PRIVADOS","SUBSECRETARÍA DE VIVIENDA",D595="SUBSECRETARIA DE PLANEACION Y POLITICAS","SUBSECRETARÍA DE PLANEACIÓN Y POLÍTICAS",D595="DIRECCION DE INFORMACION DE POLITICAS PUBLICAS","SUBSECRETARÍA DE PLANEACIÓN Y POLÍTICAS",D595="DIRECCION DE SERVICIOS PUBLICOS","SUBSECRETARÍA DE PLANEACIÓN Y POLÍTICAS",D595="DIRECCION DE GESTION DEL SUELO","SUBSECRETARÍA DE PLANEACIÓN Y POLÍTICAS",D595="SUBSECRETARIA DE INVESTIGACIONES Y CONTROL DE VIVIENDA","SUBSECRETARÍA DE INSPECCIÓN, VIGILANCIA Y CONTROL DE VIVIENDA",D595="DIRECCION DE PREVENCION, ARRENDAMIENTO Y CONTROL DE ENAJENACION","SUBSECRETARÍA DE INSPECCIÓN, VIGILANCIA Y CONTROL DE VIVIENDA",D595="DIRECCION DE INVESTIGACIONES Y CONTROL DE VIVIENDA","SUBSECRETARÍA DE INSPECCIÓN, VIGILANCIA Y CONTROL DE VIVIENDA",D595="SUBSECRETARIA DE INSPECCION, VIGILANCIA Y CONTROL DE VIVIENDA","SUBSECRETARÍA DE INSPECCIÓN, VIGILANCIA Y CONTROL DE VIVIENDA",D595="DESPACHO","DESPACHO DE LA SECRETARÍA",D595="DESPACHO DE LA SECRETARIA","DESPACHO DE LA SECRETARÍA",D595="SUBSECRETARIA JURIDICA","SUBSECRETARÍA JURÍDICA",D595="OFICINA DE CONTROL INTERNO","OFICINA DE CONTROL INTERNO",D595="OFICINA DE CONTROL DISCIPLINARIO INTERNO","OFICINA DE CONTROL DISCIPLINARIO INTERNO",D595="OFICINA ASESORA DE COMUNICACIONES","OFICINA ASESORA DE COMUNICACIONES",D595="SUBSECRETARIA DE INTERVENCIONES INTEGRALES","SUBSECRETARÍA DE INTERVENCIONES INTEGRALES",D595="DIRECCION DE HABITAT Y ENTORNOS","SUBSECRETARÍA DE INTERVENCIONES INTEGRALES",D595="DIRECCION DE OPERACIONES","SUBSECRETARÍA DE INTERVENCIONES INTEGRALES",D595="DIRECCION DE ESTRUCTURACION DE PROYECTOS","SUBSECRETARÍA DE INTERVENCIONES INTEGRALES",D595="OFICINA ASESORA DE PLANEACION","OFICINA ASESORA DE PLANEACIÓN",D595="OFICINA DE PARTICIPACION Y RELACIONAMIENTO CON LA CIUDADANIA","OFICINA DE PARTICIPACIÓN Y RELACIONAMIENTO CON LA CIUDADANÍA",D595="SERVICIO A LA CIUDADANIA","OFICINA DE PARTICIPACIÓN Y RELACIONAMIENTO CON LA CIUDADANÍA",D595="OFICINA DE TECNOLOGIA Y TRANSFORMACION DIGITAL","OFICINA DE TECNOLOGÍA Y TRANSFORMACIÓN DIGITAL")</f>
        <v>SUBSECRETARÍA CORPORATIVA</v>
      </c>
      <c r="D595" s="5" t="str">
        <f>VLOOKUP(A595,[1]TODAS!$A$1:$T$2027,8,0)</f>
        <v>TALENTO HUMANO</v>
      </c>
      <c r="E595" s="6">
        <v>46050</v>
      </c>
      <c r="F595" s="6">
        <f>VLOOKUP(A595,[1]TODAS!$A$1:$T$2027,6,0)</f>
        <v>46055</v>
      </c>
      <c r="G595" s="27">
        <f>NETWORKDAYS(E595,F595,FESTIVOS!$A$17:$A$51)-1</f>
        <v>3</v>
      </c>
      <c r="H595" s="17" t="str">
        <f>VLOOKUP(A595,[1]TODAS!$A$1:$T$2027,14,0)</f>
        <v>FINALIZADO</v>
      </c>
      <c r="I595" s="6" t="str">
        <f>VLOOKUP(A595,[1]TODAS!$A$1:$T$2027,5,0)</f>
        <v>2-2026-6474, 2-2026-6474</v>
      </c>
      <c r="J595" s="3" t="s">
        <v>28</v>
      </c>
      <c r="K595" s="3" t="s">
        <v>19</v>
      </c>
    </row>
    <row r="596" spans="1:11" ht="14.5" x14ac:dyDescent="0.35">
      <c r="A596" s="5" t="s">
        <v>632</v>
      </c>
      <c r="B596" s="27">
        <v>604182026</v>
      </c>
      <c r="C596" s="5" t="str" cm="1">
        <f t="array" ref="C596">_xlfn.IFS(D596="CORRESPONDENCIA","SUBSECRETARÍA CORPORATIVA",D596="SUBSECRETARIA CORPORATIVA","SUBSECRETARÍA CORPORATIVA",D596="BIENES Y SERVICIOS","SUBSECRETARÍA CORPORATIVA",D596="DIRECCION DE CONTRATACION","SUBSECRETARÍA CORPORATIVA",D596="DIRECCION ADMINISTRATIVA","SUBSECRETARÍA CORPORATIVA",D596="DIRECCION FINANCIERA","SUBSECRETARÍA CORPORATIVA",D596="TALENTO HUMANO","SUBSECRETARÍA CORPORATIVA",D596="GESTION DOCUMENTAL","SUBSECRETARÍA CORPORATIVA",D596="SUBSECRETARIA DE VIVIENDA","SUBSECRETARÍA DE VIVIENDA",D596="DIRECCION DE APOYO A LA CONSTRUCCION","SUBSECRETARÍA DE VIVIENDA",D596="DIRECCION DE FINANCIACION DE VIVIENDA","SUBSECRETARÍA DE VIVIENDA",D596="DIRECCION DE MEJORAMIENTO HABITACIONAL","SUBSECRETARÍA DE VIVIENDA",D596="SUBDIRECCION DE RECURSOS PRIVADOS","SUBSECRETARÍA DE VIVIENDA",D596="SUBSECRETARIA DE PLANEACION Y POLITICAS","SUBSECRETARÍA DE PLANEACIÓN Y POLÍTICAS",D596="DIRECCION DE INFORMACION DE POLITICAS PUBLICAS","SUBSECRETARÍA DE PLANEACIÓN Y POLÍTICAS",D596="DIRECCION DE SERVICIOS PUBLICOS","SUBSECRETARÍA DE PLANEACIÓN Y POLÍTICAS",D596="DIRECCION DE GESTION DEL SUELO","SUBSECRETARÍA DE PLANEACIÓN Y POLÍTICAS",D596="SUBSECRETARIA DE INVESTIGACIONES Y CONTROL DE VIVIENDA","SUBSECRETARÍA DE INSPECCIÓN, VIGILANCIA Y CONTROL DE VIVIENDA",D596="DIRECCION DE PREVENCION, ARRENDAMIENTO Y CONTROL DE ENAJENACION","SUBSECRETARÍA DE INSPECCIÓN, VIGILANCIA Y CONTROL DE VIVIENDA",D596="DIRECCION DE INVESTIGACIONES Y CONTROL DE VIVIENDA","SUBSECRETARÍA DE INSPECCIÓN, VIGILANCIA Y CONTROL DE VIVIENDA",D596="SUBSECRETARIA DE INSPECCION, VIGILANCIA Y CONTROL DE VIVIENDA","SUBSECRETARÍA DE INSPECCIÓN, VIGILANCIA Y CONTROL DE VIVIENDA",D596="DESPACHO","DESPACHO DE LA SECRETARÍA",D596="DESPACHO DE LA SECRETARIA","DESPACHO DE LA SECRETARÍA",D596="SUBSECRETARIA JURIDICA","SUBSECRETARÍA JURÍDICA",D596="OFICINA DE CONTROL INTERNO","OFICINA DE CONTROL INTERNO",D596="OFICINA DE CONTROL DISCIPLINARIO INTERNO","OFICINA DE CONTROL DISCIPLINARIO INTERNO",D596="OFICINA ASESORA DE COMUNICACIONES","OFICINA ASESORA DE COMUNICACIONES",D596="SUBSECRETARIA DE INTERVENCIONES INTEGRALES","SUBSECRETARÍA DE INTERVENCIONES INTEGRALES",D596="DIRECCION DE HABITAT Y ENTORNOS","SUBSECRETARÍA DE INTERVENCIONES INTEGRALES",D596="DIRECCION DE OPERACIONES","SUBSECRETARÍA DE INTERVENCIONES INTEGRALES",D596="DIRECCION DE ESTRUCTURACION DE PROYECTOS","SUBSECRETARÍA DE INTERVENCIONES INTEGRALES",D596="OFICINA ASESORA DE PLANEACION","OFICINA ASESORA DE PLANEACIÓN",D596="OFICINA DE PARTICIPACION Y RELACIONAMIENTO CON LA CIUDADANIA","OFICINA DE PARTICIPACIÓN Y RELACIONAMIENTO CON LA CIUDADANÍA",D596="SERVICIO A LA CIUDADANIA","OFICINA DE PARTICIPACIÓN Y RELACIONAMIENTO CON LA CIUDADANÍA",D596="OFICINA DE TECNOLOGIA Y TRANSFORMACION DIGITAL","OFICINA DE TECNOLOGÍA Y TRANSFORMACIÓN DIGITAL")</f>
        <v>SUBSECRETARÍA DE VIVIENDA</v>
      </c>
      <c r="D596" s="5" t="str">
        <f>VLOOKUP(A596,[1]TODAS!$A$1:$T$2027,8,0)</f>
        <v>DIRECCION DE FINANCIACION DE VIVIENDA</v>
      </c>
      <c r="E596" s="6">
        <v>46050</v>
      </c>
      <c r="F596" s="6">
        <f>VLOOKUP(A596,[1]TODAS!$A$1:$T$2027,6,0)</f>
        <v>46062</v>
      </c>
      <c r="G596" s="27">
        <f>NETWORKDAYS(E596,F596,FESTIVOS!$A$17:$A$51)-1</f>
        <v>8</v>
      </c>
      <c r="H596" s="17" t="str">
        <f>VLOOKUP(A596,[1]TODAS!$A$1:$T$2027,14,0)</f>
        <v>FINALIZADO</v>
      </c>
      <c r="I596" s="6" t="str">
        <f>VLOOKUP(A596,[1]TODAS!$A$1:$T$2027,5,0)</f>
        <v>2-2026-7753, 2-2026-7753</v>
      </c>
      <c r="J596" s="3" t="s">
        <v>28</v>
      </c>
      <c r="K596" s="3" t="s">
        <v>19</v>
      </c>
    </row>
    <row r="597" spans="1:11" ht="14.5" x14ac:dyDescent="0.35">
      <c r="A597" s="5" t="s">
        <v>633</v>
      </c>
      <c r="B597" s="27">
        <v>604782026</v>
      </c>
      <c r="C597" s="5" t="str" cm="1">
        <f t="array" ref="C597">_xlfn.IFS(D597="CORRESPONDENCIA","SUBSECRETARÍA CORPORATIVA",D597="SUBSECRETARIA CORPORATIVA","SUBSECRETARÍA CORPORATIVA",D597="BIENES Y SERVICIOS","SUBSECRETARÍA CORPORATIVA",D597="DIRECCION DE CONTRATACION","SUBSECRETARÍA CORPORATIVA",D597="DIRECCION ADMINISTRATIVA","SUBSECRETARÍA CORPORATIVA",D597="DIRECCION FINANCIERA","SUBSECRETARÍA CORPORATIVA",D597="TALENTO HUMANO","SUBSECRETARÍA CORPORATIVA",D597="GESTION DOCUMENTAL","SUBSECRETARÍA CORPORATIVA",D597="SUBSECRETARIA DE VIVIENDA","SUBSECRETARÍA DE VIVIENDA",D597="DIRECCION DE APOYO A LA CONSTRUCCION","SUBSECRETARÍA DE VIVIENDA",D597="DIRECCION DE FINANCIACION DE VIVIENDA","SUBSECRETARÍA DE VIVIENDA",D597="DIRECCION DE MEJORAMIENTO HABITACIONAL","SUBSECRETARÍA DE VIVIENDA",D597="SUBDIRECCION DE RECURSOS PRIVADOS","SUBSECRETARÍA DE VIVIENDA",D597="SUBSECRETARIA DE PLANEACION Y POLITICAS","SUBSECRETARÍA DE PLANEACIÓN Y POLÍTICAS",D597="DIRECCION DE INFORMACION DE POLITICAS PUBLICAS","SUBSECRETARÍA DE PLANEACIÓN Y POLÍTICAS",D597="DIRECCION DE SERVICIOS PUBLICOS","SUBSECRETARÍA DE PLANEACIÓN Y POLÍTICAS",D597="DIRECCION DE GESTION DEL SUELO","SUBSECRETARÍA DE PLANEACIÓN Y POLÍTICAS",D597="SUBSECRETARIA DE INVESTIGACIONES Y CONTROL DE VIVIENDA","SUBSECRETARÍA DE INSPECCIÓN, VIGILANCIA Y CONTROL DE VIVIENDA",D597="DIRECCION DE PREVENCION, ARRENDAMIENTO Y CONTROL DE ENAJENACION","SUBSECRETARÍA DE INSPECCIÓN, VIGILANCIA Y CONTROL DE VIVIENDA",D597="DIRECCION DE INVESTIGACIONES Y CONTROL DE VIVIENDA","SUBSECRETARÍA DE INSPECCIÓN, VIGILANCIA Y CONTROL DE VIVIENDA",D597="SUBSECRETARIA DE INSPECCION, VIGILANCIA Y CONTROL DE VIVIENDA","SUBSECRETARÍA DE INSPECCIÓN, VIGILANCIA Y CONTROL DE VIVIENDA",D597="DESPACHO","DESPACHO DE LA SECRETARÍA",D597="DESPACHO DE LA SECRETARIA","DESPACHO DE LA SECRETARÍA",D597="SUBSECRETARIA JURIDICA","SUBSECRETARÍA JURÍDICA",D597="OFICINA DE CONTROL INTERNO","OFICINA DE CONTROL INTERNO",D597="OFICINA DE CONTROL DISCIPLINARIO INTERNO","OFICINA DE CONTROL DISCIPLINARIO INTERNO",D597="OFICINA ASESORA DE COMUNICACIONES","OFICINA ASESORA DE COMUNICACIONES",D597="SUBSECRETARIA DE INTERVENCIONES INTEGRALES","SUBSECRETARÍA DE INTERVENCIONES INTEGRALES",D597="DIRECCION DE HABITAT Y ENTORNOS","SUBSECRETARÍA DE INTERVENCIONES INTEGRALES",D597="DIRECCION DE OPERACIONES","SUBSECRETARÍA DE INTERVENCIONES INTEGRALES",D597="DIRECCION DE ESTRUCTURACION DE PROYECTOS","SUBSECRETARÍA DE INTERVENCIONES INTEGRALES",D597="OFICINA ASESORA DE PLANEACION","OFICINA ASESORA DE PLANEACIÓN",D597="OFICINA DE PARTICIPACION Y RELACIONAMIENTO CON LA CIUDADANIA","OFICINA DE PARTICIPACIÓN Y RELACIONAMIENTO CON LA CIUDADANÍA",D597="SERVICIO A LA CIUDADANIA","OFICINA DE PARTICIPACIÓN Y RELACIONAMIENTO CON LA CIUDADANÍA",D597="OFICINA DE TECNOLOGIA Y TRANSFORMACION DIGITAL","OFICINA DE TECNOLOGÍA Y TRANSFORMACIÓN DIGITAL")</f>
        <v>SUBSECRETARÍA DE VIVIENDA</v>
      </c>
      <c r="D597" s="5" t="str">
        <f>VLOOKUP(A597,[1]TODAS!$A$1:$T$2027,8,0)</f>
        <v>DIRECCION DE FINANCIACION DE VIVIENDA</v>
      </c>
      <c r="E597" s="6">
        <v>46050</v>
      </c>
      <c r="F597" s="6">
        <f>VLOOKUP(A597,[1]TODAS!$A$1:$T$2027,6,0)</f>
        <v>46052</v>
      </c>
      <c r="G597" s="27">
        <f>NETWORKDAYS(E597,F597,FESTIVOS!$A$17:$A$51)-1</f>
        <v>2</v>
      </c>
      <c r="H597" s="17" t="str">
        <f>VLOOKUP(A597,[1]TODAS!$A$1:$T$2027,14,0)</f>
        <v>FINALIZADO</v>
      </c>
      <c r="I597" s="6" t="str">
        <f>VLOOKUP(A597,[1]TODAS!$A$1:$T$2027,5,0)</f>
        <v>2-2026-5964, 2-2026-5964</v>
      </c>
      <c r="J597" s="3" t="s">
        <v>28</v>
      </c>
      <c r="K597" s="3" t="s">
        <v>19</v>
      </c>
    </row>
    <row r="598" spans="1:11" ht="14.5" x14ac:dyDescent="0.35">
      <c r="A598" s="5" t="s">
        <v>634</v>
      </c>
      <c r="B598" s="27">
        <v>605032026</v>
      </c>
      <c r="C598" s="5" t="str" cm="1">
        <f t="array" ref="C598">_xlfn.IFS(D598="CORRESPONDENCIA","SUBSECRETARÍA CORPORATIVA",D598="SUBSECRETARIA CORPORATIVA","SUBSECRETARÍA CORPORATIVA",D598="BIENES Y SERVICIOS","SUBSECRETARÍA CORPORATIVA",D598="DIRECCION DE CONTRATACION","SUBSECRETARÍA CORPORATIVA",D598="DIRECCION ADMINISTRATIVA","SUBSECRETARÍA CORPORATIVA",D598="DIRECCION FINANCIERA","SUBSECRETARÍA CORPORATIVA",D598="TALENTO HUMANO","SUBSECRETARÍA CORPORATIVA",D598="GESTION DOCUMENTAL","SUBSECRETARÍA CORPORATIVA",D598="SUBSECRETARIA DE VIVIENDA","SUBSECRETARÍA DE VIVIENDA",D598="DIRECCION DE APOYO A LA CONSTRUCCION","SUBSECRETARÍA DE VIVIENDA",D598="DIRECCION DE FINANCIACION DE VIVIENDA","SUBSECRETARÍA DE VIVIENDA",D598="DIRECCION DE MEJORAMIENTO HABITACIONAL","SUBSECRETARÍA DE VIVIENDA",D598="SUBDIRECCION DE RECURSOS PRIVADOS","SUBSECRETARÍA DE VIVIENDA",D598="SUBSECRETARIA DE PLANEACION Y POLITICAS","SUBSECRETARÍA DE PLANEACIÓN Y POLÍTICAS",D598="DIRECCION DE INFORMACION DE POLITICAS PUBLICAS","SUBSECRETARÍA DE PLANEACIÓN Y POLÍTICAS",D598="DIRECCION DE SERVICIOS PUBLICOS","SUBSECRETARÍA DE PLANEACIÓN Y POLÍTICAS",D598="DIRECCION DE GESTION DEL SUELO","SUBSECRETARÍA DE PLANEACIÓN Y POLÍTICAS",D598="SUBSECRETARIA DE INVESTIGACIONES Y CONTROL DE VIVIENDA","SUBSECRETARÍA DE INSPECCIÓN, VIGILANCIA Y CONTROL DE VIVIENDA",D598="DIRECCION DE PREVENCION, ARRENDAMIENTO Y CONTROL DE ENAJENACION","SUBSECRETARÍA DE INSPECCIÓN, VIGILANCIA Y CONTROL DE VIVIENDA",D598="DIRECCION DE INVESTIGACIONES Y CONTROL DE VIVIENDA","SUBSECRETARÍA DE INSPECCIÓN, VIGILANCIA Y CONTROL DE VIVIENDA",D598="SUBSECRETARIA DE INSPECCION, VIGILANCIA Y CONTROL DE VIVIENDA","SUBSECRETARÍA DE INSPECCIÓN, VIGILANCIA Y CONTROL DE VIVIENDA",D598="DESPACHO","DESPACHO DE LA SECRETARÍA",D598="DESPACHO DE LA SECRETARIA","DESPACHO DE LA SECRETARÍA",D598="SUBSECRETARIA JURIDICA","SUBSECRETARÍA JURÍDICA",D598="OFICINA DE CONTROL INTERNO","OFICINA DE CONTROL INTERNO",D598="OFICINA DE CONTROL DISCIPLINARIO INTERNO","OFICINA DE CONTROL DISCIPLINARIO INTERNO",D598="OFICINA ASESORA DE COMUNICACIONES","OFICINA ASESORA DE COMUNICACIONES",D598="SUBSECRETARIA DE INTERVENCIONES INTEGRALES","SUBSECRETARÍA DE INTERVENCIONES INTEGRALES",D598="DIRECCION DE HABITAT Y ENTORNOS","SUBSECRETARÍA DE INTERVENCIONES INTEGRALES",D598="DIRECCION DE OPERACIONES","SUBSECRETARÍA DE INTERVENCIONES INTEGRALES",D598="DIRECCION DE ESTRUCTURACION DE PROYECTOS","SUBSECRETARÍA DE INTERVENCIONES INTEGRALES",D598="OFICINA ASESORA DE PLANEACION","OFICINA ASESORA DE PLANEACIÓN",D598="OFICINA DE PARTICIPACION Y RELACIONAMIENTO CON LA CIUDADANIA","OFICINA DE PARTICIPACIÓN Y RELACIONAMIENTO CON LA CIUDADANÍA",D598="SERVICIO A LA CIUDADANIA","OFICINA DE PARTICIPACIÓN Y RELACIONAMIENTO CON LA CIUDADANÍA",D598="OFICINA DE TECNOLOGIA Y TRANSFORMACION DIGITAL","OFICINA DE TECNOLOGÍA Y TRANSFORMACIÓN DIGITAL")</f>
        <v>SUBSECRETARÍA DE VIVIENDA</v>
      </c>
      <c r="D598" s="5" t="str">
        <f>VLOOKUP(A598,[1]TODAS!$A$1:$T$2027,8,0)</f>
        <v>DIRECCION DE FINANCIACION DE VIVIENDA</v>
      </c>
      <c r="E598" s="6">
        <v>46050</v>
      </c>
      <c r="F598" s="6">
        <f>VLOOKUP(A598,[1]TODAS!$A$1:$T$2027,6,0)</f>
        <v>46059</v>
      </c>
      <c r="G598" s="27">
        <f>NETWORKDAYS(E598,F598,FESTIVOS!$A$17:$A$51)-1</f>
        <v>7</v>
      </c>
      <c r="H598" s="17" t="str">
        <f>VLOOKUP(A598,[1]TODAS!$A$1:$T$2027,14,0)</f>
        <v>FINALIZADO</v>
      </c>
      <c r="I598" s="6" t="str">
        <f>VLOOKUP(A598,[1]TODAS!$A$1:$T$2027,5,0)</f>
        <v>2-2026-7502, 2-2026-7502</v>
      </c>
      <c r="J598" s="3" t="s">
        <v>28</v>
      </c>
      <c r="K598" s="3" t="s">
        <v>19</v>
      </c>
    </row>
    <row r="599" spans="1:11" ht="14.5" x14ac:dyDescent="0.35">
      <c r="A599" s="5" t="s">
        <v>635</v>
      </c>
      <c r="B599" s="27">
        <v>605302026</v>
      </c>
      <c r="C599" s="5" t="str" cm="1">
        <f t="array" ref="C599">_xlfn.IFS(D599="CORRESPONDENCIA","SUBSECRETARÍA CORPORATIVA",D599="SUBSECRETARIA CORPORATIVA","SUBSECRETARÍA CORPORATIVA",D599="BIENES Y SERVICIOS","SUBSECRETARÍA CORPORATIVA",D599="DIRECCION DE CONTRATACION","SUBSECRETARÍA CORPORATIVA",D599="DIRECCION ADMINISTRATIVA","SUBSECRETARÍA CORPORATIVA",D599="DIRECCION FINANCIERA","SUBSECRETARÍA CORPORATIVA",D599="TALENTO HUMANO","SUBSECRETARÍA CORPORATIVA",D599="GESTION DOCUMENTAL","SUBSECRETARÍA CORPORATIVA",D599="SUBSECRETARIA DE VIVIENDA","SUBSECRETARÍA DE VIVIENDA",D599="DIRECCION DE APOYO A LA CONSTRUCCION","SUBSECRETARÍA DE VIVIENDA",D599="DIRECCION DE FINANCIACION DE VIVIENDA","SUBSECRETARÍA DE VIVIENDA",D599="DIRECCION DE MEJORAMIENTO HABITACIONAL","SUBSECRETARÍA DE VIVIENDA",D599="SUBDIRECCION DE RECURSOS PRIVADOS","SUBSECRETARÍA DE VIVIENDA",D599="SUBSECRETARIA DE PLANEACION Y POLITICAS","SUBSECRETARÍA DE PLANEACIÓN Y POLÍTICAS",D599="DIRECCION DE INFORMACION DE POLITICAS PUBLICAS","SUBSECRETARÍA DE PLANEACIÓN Y POLÍTICAS",D599="DIRECCION DE SERVICIOS PUBLICOS","SUBSECRETARÍA DE PLANEACIÓN Y POLÍTICAS",D599="DIRECCION DE GESTION DEL SUELO","SUBSECRETARÍA DE PLANEACIÓN Y POLÍTICAS",D599="SUBSECRETARIA DE INVESTIGACIONES Y CONTROL DE VIVIENDA","SUBSECRETARÍA DE INSPECCIÓN, VIGILANCIA Y CONTROL DE VIVIENDA",D599="DIRECCION DE PREVENCION, ARRENDAMIENTO Y CONTROL DE ENAJENACION","SUBSECRETARÍA DE INSPECCIÓN, VIGILANCIA Y CONTROL DE VIVIENDA",D599="DIRECCION DE INVESTIGACIONES Y CONTROL DE VIVIENDA","SUBSECRETARÍA DE INSPECCIÓN, VIGILANCIA Y CONTROL DE VIVIENDA",D599="SUBSECRETARIA DE INSPECCION, VIGILANCIA Y CONTROL DE VIVIENDA","SUBSECRETARÍA DE INSPECCIÓN, VIGILANCIA Y CONTROL DE VIVIENDA",D599="DESPACHO","DESPACHO DE LA SECRETARÍA",D599="DESPACHO DE LA SECRETARIA","DESPACHO DE LA SECRETARÍA",D599="SUBSECRETARIA JURIDICA","SUBSECRETARÍA JURÍDICA",D599="OFICINA DE CONTROL INTERNO","OFICINA DE CONTROL INTERNO",D599="OFICINA DE CONTROL DISCIPLINARIO INTERNO","OFICINA DE CONTROL DISCIPLINARIO INTERNO",D599="OFICINA ASESORA DE COMUNICACIONES","OFICINA ASESORA DE COMUNICACIONES",D599="SUBSECRETARIA DE INTERVENCIONES INTEGRALES","SUBSECRETARÍA DE INTERVENCIONES INTEGRALES",D599="DIRECCION DE HABITAT Y ENTORNOS","SUBSECRETARÍA DE INTERVENCIONES INTEGRALES",D599="DIRECCION DE OPERACIONES","SUBSECRETARÍA DE INTERVENCIONES INTEGRALES",D599="DIRECCION DE ESTRUCTURACION DE PROYECTOS","SUBSECRETARÍA DE INTERVENCIONES INTEGRALES",D599="OFICINA ASESORA DE PLANEACION","OFICINA ASESORA DE PLANEACIÓN",D599="OFICINA DE PARTICIPACION Y RELACIONAMIENTO CON LA CIUDADANIA","OFICINA DE PARTICIPACIÓN Y RELACIONAMIENTO CON LA CIUDADANÍA",D599="SERVICIO A LA CIUDADANIA","OFICINA DE PARTICIPACIÓN Y RELACIONAMIENTO CON LA CIUDADANÍA",D599="OFICINA DE TECNOLOGIA Y TRANSFORMACION DIGITAL","OFICINA DE TECNOLOGÍA Y TRANSFORMACIÓN DIGITAL")</f>
        <v>SUBSECRETARÍA DE VIVIENDA</v>
      </c>
      <c r="D599" s="5" t="str">
        <f>VLOOKUP(A599,[1]TODAS!$A$1:$T$2027,8,0)</f>
        <v>DIRECCION DE FINANCIACION DE VIVIENDA</v>
      </c>
      <c r="E599" s="6">
        <v>46050</v>
      </c>
      <c r="F599" s="6">
        <f>VLOOKUP(A599,[1]TODAS!$A$1:$T$2027,6,0)</f>
        <v>46057</v>
      </c>
      <c r="G599" s="27">
        <f>NETWORKDAYS(E599,F599,FESTIVOS!$A$17:$A$51)-1</f>
        <v>5</v>
      </c>
      <c r="H599" s="17" t="str">
        <f>VLOOKUP(A599,[1]TODAS!$A$1:$T$2027,14,0)</f>
        <v>FINALIZADO</v>
      </c>
      <c r="I599" s="6" t="str">
        <f>VLOOKUP(A599,[1]TODAS!$A$1:$T$2027,5,0)</f>
        <v>2-2026-6981, 2-2026-6981</v>
      </c>
      <c r="J599" s="3" t="s">
        <v>28</v>
      </c>
      <c r="K599" s="3" t="s">
        <v>19</v>
      </c>
    </row>
    <row r="600" spans="1:11" ht="14.5" x14ac:dyDescent="0.35">
      <c r="A600" s="5" t="s">
        <v>636</v>
      </c>
      <c r="B600" s="27">
        <v>621032026</v>
      </c>
      <c r="C600" s="5" t="str" cm="1">
        <f t="array" ref="C600">_xlfn.IFS(D600="CORRESPONDENCIA","SUBSECRETARÍA CORPORATIVA",D600="SUBSECRETARIA CORPORATIVA","SUBSECRETARÍA CORPORATIVA",D600="BIENES Y SERVICIOS","SUBSECRETARÍA CORPORATIVA",D600="DIRECCION DE CONTRATACION","SUBSECRETARÍA CORPORATIVA",D600="DIRECCION ADMINISTRATIVA","SUBSECRETARÍA CORPORATIVA",D600="DIRECCION FINANCIERA","SUBSECRETARÍA CORPORATIVA",D600="TALENTO HUMANO","SUBSECRETARÍA CORPORATIVA",D600="GESTION DOCUMENTAL","SUBSECRETARÍA CORPORATIVA",D600="SUBSECRETARIA DE VIVIENDA","SUBSECRETARÍA DE VIVIENDA",D600="DIRECCION DE APOYO A LA CONSTRUCCION","SUBSECRETARÍA DE VIVIENDA",D600="DIRECCION DE FINANCIACION DE VIVIENDA","SUBSECRETARÍA DE VIVIENDA",D600="DIRECCION DE MEJORAMIENTO HABITACIONAL","SUBSECRETARÍA DE VIVIENDA",D600="SUBDIRECCION DE RECURSOS PRIVADOS","SUBSECRETARÍA DE VIVIENDA",D600="SUBSECRETARIA DE PLANEACION Y POLITICAS","SUBSECRETARÍA DE PLANEACIÓN Y POLÍTICAS",D600="DIRECCION DE INFORMACION DE POLITICAS PUBLICAS","SUBSECRETARÍA DE PLANEACIÓN Y POLÍTICAS",D600="DIRECCION DE SERVICIOS PUBLICOS","SUBSECRETARÍA DE PLANEACIÓN Y POLÍTICAS",D600="DIRECCION DE GESTION DEL SUELO","SUBSECRETARÍA DE PLANEACIÓN Y POLÍTICAS",D600="SUBSECRETARIA DE INVESTIGACIONES Y CONTROL DE VIVIENDA","SUBSECRETARÍA DE INSPECCIÓN, VIGILANCIA Y CONTROL DE VIVIENDA",D600="DIRECCION DE PREVENCION, ARRENDAMIENTO Y CONTROL DE ENAJENACION","SUBSECRETARÍA DE INSPECCIÓN, VIGILANCIA Y CONTROL DE VIVIENDA",D600="DIRECCION DE INVESTIGACIONES Y CONTROL DE VIVIENDA","SUBSECRETARÍA DE INSPECCIÓN, VIGILANCIA Y CONTROL DE VIVIENDA",D600="SUBSECRETARIA DE INSPECCION, VIGILANCIA Y CONTROL DE VIVIENDA","SUBSECRETARÍA DE INSPECCIÓN, VIGILANCIA Y CONTROL DE VIVIENDA",D600="DESPACHO","DESPACHO DE LA SECRETARÍA",D600="DESPACHO DE LA SECRETARIA","DESPACHO DE LA SECRETARÍA",D600="SUBSECRETARIA JURIDICA","SUBSECRETARÍA JURÍDICA",D600="OFICINA DE CONTROL INTERNO","OFICINA DE CONTROL INTERNO",D600="OFICINA DE CONTROL DISCIPLINARIO INTERNO","OFICINA DE CONTROL DISCIPLINARIO INTERNO",D600="OFICINA ASESORA DE COMUNICACIONES","OFICINA ASESORA DE COMUNICACIONES",D600="SUBSECRETARIA DE INTERVENCIONES INTEGRALES","SUBSECRETARÍA DE INTERVENCIONES INTEGRALES",D600="DIRECCION DE HABITAT Y ENTORNOS","SUBSECRETARÍA DE INTERVENCIONES INTEGRALES",D600="DIRECCION DE OPERACIONES","SUBSECRETARÍA DE INTERVENCIONES INTEGRALES",D600="DIRECCION DE ESTRUCTURACION DE PROYECTOS","SUBSECRETARÍA DE INTERVENCIONES INTEGRALES",D600="OFICINA ASESORA DE PLANEACION","OFICINA ASESORA DE PLANEACIÓN",D600="OFICINA DE PARTICIPACION Y RELACIONAMIENTO CON LA CIUDADANIA","OFICINA DE PARTICIPACIÓN Y RELACIONAMIENTO CON LA CIUDADANÍA",D600="SERVICIO A LA CIUDADANIA","OFICINA DE PARTICIPACIÓN Y RELACIONAMIENTO CON LA CIUDADANÍA",D600="OFICINA DE TECNOLOGIA Y TRANSFORMACION DIGITAL","OFICINA DE TECNOLOGÍA Y TRANSFORMACIÓN DIGITAL")</f>
        <v>SUBSECRETARÍA DE VIVIENDA</v>
      </c>
      <c r="D600" s="5" t="str">
        <f>VLOOKUP(A600,[1]TODAS!$A$1:$T$2027,8,0)</f>
        <v>DIRECCION DE FINANCIACION DE VIVIENDA</v>
      </c>
      <c r="E600" s="6">
        <v>46051</v>
      </c>
      <c r="F600" s="6">
        <f>VLOOKUP(A600,[1]TODAS!$A$1:$T$2027,6,0)</f>
        <v>46052</v>
      </c>
      <c r="G600" s="27">
        <f>NETWORKDAYS(E600,F600,FESTIVOS!$A$17:$A$51)-1</f>
        <v>1</v>
      </c>
      <c r="H600" s="17" t="str">
        <f>VLOOKUP(A600,[1]TODAS!$A$1:$T$2027,14,0)</f>
        <v>FINALIZADO</v>
      </c>
      <c r="I600" s="6" t="str">
        <f>VLOOKUP(A600,[1]TODAS!$A$1:$T$2027,5,0)</f>
        <v>2-2026-6253, 2-2026-6253</v>
      </c>
      <c r="J600" s="3" t="s">
        <v>28</v>
      </c>
      <c r="K600" s="3" t="s">
        <v>19</v>
      </c>
    </row>
    <row r="601" spans="1:11" ht="14.5" x14ac:dyDescent="0.35">
      <c r="A601" s="5" t="s">
        <v>637</v>
      </c>
      <c r="B601" s="27">
        <v>621072026</v>
      </c>
      <c r="C601" s="5" t="str" cm="1">
        <f t="array" ref="C601">_xlfn.IFS(D601="CORRESPONDENCIA","SUBSECRETARÍA CORPORATIVA",D601="SUBSECRETARIA CORPORATIVA","SUBSECRETARÍA CORPORATIVA",D601="BIENES Y SERVICIOS","SUBSECRETARÍA CORPORATIVA",D601="DIRECCION DE CONTRATACION","SUBSECRETARÍA CORPORATIVA",D601="DIRECCION ADMINISTRATIVA","SUBSECRETARÍA CORPORATIVA",D601="DIRECCION FINANCIERA","SUBSECRETARÍA CORPORATIVA",D601="TALENTO HUMANO","SUBSECRETARÍA CORPORATIVA",D601="GESTION DOCUMENTAL","SUBSECRETARÍA CORPORATIVA",D601="SUBSECRETARIA DE VIVIENDA","SUBSECRETARÍA DE VIVIENDA",D601="DIRECCION DE APOYO A LA CONSTRUCCION","SUBSECRETARÍA DE VIVIENDA",D601="DIRECCION DE FINANCIACION DE VIVIENDA","SUBSECRETARÍA DE VIVIENDA",D601="DIRECCION DE MEJORAMIENTO HABITACIONAL","SUBSECRETARÍA DE VIVIENDA",D601="SUBDIRECCION DE RECURSOS PRIVADOS","SUBSECRETARÍA DE VIVIENDA",D601="SUBSECRETARIA DE PLANEACION Y POLITICAS","SUBSECRETARÍA DE PLANEACIÓN Y POLÍTICAS",D601="DIRECCION DE INFORMACION DE POLITICAS PUBLICAS","SUBSECRETARÍA DE PLANEACIÓN Y POLÍTICAS",D601="DIRECCION DE SERVICIOS PUBLICOS","SUBSECRETARÍA DE PLANEACIÓN Y POLÍTICAS",D601="DIRECCION DE GESTION DEL SUELO","SUBSECRETARÍA DE PLANEACIÓN Y POLÍTICAS",D601="SUBSECRETARIA DE INVESTIGACIONES Y CONTROL DE VIVIENDA","SUBSECRETARÍA DE INSPECCIÓN, VIGILANCIA Y CONTROL DE VIVIENDA",D601="DIRECCION DE PREVENCION, ARRENDAMIENTO Y CONTROL DE ENAJENACION","SUBSECRETARÍA DE INSPECCIÓN, VIGILANCIA Y CONTROL DE VIVIENDA",D601="DIRECCION DE INVESTIGACIONES Y CONTROL DE VIVIENDA","SUBSECRETARÍA DE INSPECCIÓN, VIGILANCIA Y CONTROL DE VIVIENDA",D601="SUBSECRETARIA DE INSPECCION, VIGILANCIA Y CONTROL DE VIVIENDA","SUBSECRETARÍA DE INSPECCIÓN, VIGILANCIA Y CONTROL DE VIVIENDA",D601="DESPACHO","DESPACHO DE LA SECRETARÍA",D601="DESPACHO DE LA SECRETARIA","DESPACHO DE LA SECRETARÍA",D601="SUBSECRETARIA JURIDICA","SUBSECRETARÍA JURÍDICA",D601="OFICINA DE CONTROL INTERNO","OFICINA DE CONTROL INTERNO",D601="OFICINA DE CONTROL DISCIPLINARIO INTERNO","OFICINA DE CONTROL DISCIPLINARIO INTERNO",D601="OFICINA ASESORA DE COMUNICACIONES","OFICINA ASESORA DE COMUNICACIONES",D601="SUBSECRETARIA DE INTERVENCIONES INTEGRALES","SUBSECRETARÍA DE INTERVENCIONES INTEGRALES",D601="DIRECCION DE HABITAT Y ENTORNOS","SUBSECRETARÍA DE INTERVENCIONES INTEGRALES",D601="DIRECCION DE OPERACIONES","SUBSECRETARÍA DE INTERVENCIONES INTEGRALES",D601="DIRECCION DE ESTRUCTURACION DE PROYECTOS","SUBSECRETARÍA DE INTERVENCIONES INTEGRALES",D601="OFICINA ASESORA DE PLANEACION","OFICINA ASESORA DE PLANEACIÓN",D601="OFICINA DE PARTICIPACION Y RELACIONAMIENTO CON LA CIUDADANIA","OFICINA DE PARTICIPACIÓN Y RELACIONAMIENTO CON LA CIUDADANÍA",D601="SERVICIO A LA CIUDADANIA","OFICINA DE PARTICIPACIÓN Y RELACIONAMIENTO CON LA CIUDADANÍA",D601="OFICINA DE TECNOLOGIA Y TRANSFORMACION DIGITAL","OFICINA DE TECNOLOGÍA Y TRANSFORMACIÓN DIGITAL")</f>
        <v>SUBSECRETARÍA DE VIVIENDA</v>
      </c>
      <c r="D601" s="5" t="str">
        <f>VLOOKUP(A601,[1]TODAS!$A$1:$T$2027,8,0)</f>
        <v>DIRECCION DE FINANCIACION DE VIVIENDA</v>
      </c>
      <c r="E601" s="6">
        <v>46051</v>
      </c>
      <c r="F601" s="6">
        <f>VLOOKUP(A601,[1]TODAS!$A$1:$T$2027,6,0)</f>
        <v>46063</v>
      </c>
      <c r="G601" s="27">
        <f>NETWORKDAYS(E601,F601,FESTIVOS!$A$17:$A$51)-1</f>
        <v>8</v>
      </c>
      <c r="H601" s="17" t="str">
        <f>VLOOKUP(A601,[1]TODAS!$A$1:$T$2027,14,0)</f>
        <v>FINALIZADO</v>
      </c>
      <c r="I601" s="6" t="str">
        <f>VLOOKUP(A601,[1]TODAS!$A$1:$T$2027,5,0)</f>
        <v>2-2026-8237, 2-2026-8237</v>
      </c>
      <c r="J601" s="3" t="s">
        <v>28</v>
      </c>
      <c r="K601" s="3" t="s">
        <v>19</v>
      </c>
    </row>
    <row r="602" spans="1:11" ht="14.5" x14ac:dyDescent="0.35">
      <c r="A602" s="5" t="s">
        <v>638</v>
      </c>
      <c r="B602" s="27">
        <v>621142026</v>
      </c>
      <c r="C602" s="5" t="str" cm="1">
        <f t="array" ref="C602">_xlfn.IFS(D602="CORRESPONDENCIA","SUBSECRETARÍA CORPORATIVA",D602="SUBSECRETARIA CORPORATIVA","SUBSECRETARÍA CORPORATIVA",D602="BIENES Y SERVICIOS","SUBSECRETARÍA CORPORATIVA",D602="DIRECCION DE CONTRATACION","SUBSECRETARÍA CORPORATIVA",D602="DIRECCION ADMINISTRATIVA","SUBSECRETARÍA CORPORATIVA",D602="DIRECCION FINANCIERA","SUBSECRETARÍA CORPORATIVA",D602="TALENTO HUMANO","SUBSECRETARÍA CORPORATIVA",D602="GESTION DOCUMENTAL","SUBSECRETARÍA CORPORATIVA",D602="SUBSECRETARIA DE VIVIENDA","SUBSECRETARÍA DE VIVIENDA",D602="DIRECCION DE APOYO A LA CONSTRUCCION","SUBSECRETARÍA DE VIVIENDA",D602="DIRECCION DE FINANCIACION DE VIVIENDA","SUBSECRETARÍA DE VIVIENDA",D602="DIRECCION DE MEJORAMIENTO HABITACIONAL","SUBSECRETARÍA DE VIVIENDA",D602="SUBDIRECCION DE RECURSOS PRIVADOS","SUBSECRETARÍA DE VIVIENDA",D602="SUBSECRETARIA DE PLANEACION Y POLITICAS","SUBSECRETARÍA DE PLANEACIÓN Y POLÍTICAS",D602="DIRECCION DE INFORMACION DE POLITICAS PUBLICAS","SUBSECRETARÍA DE PLANEACIÓN Y POLÍTICAS",D602="DIRECCION DE SERVICIOS PUBLICOS","SUBSECRETARÍA DE PLANEACIÓN Y POLÍTICAS",D602="DIRECCION DE GESTION DEL SUELO","SUBSECRETARÍA DE PLANEACIÓN Y POLÍTICAS",D602="SUBSECRETARIA DE INVESTIGACIONES Y CONTROL DE VIVIENDA","SUBSECRETARÍA DE INSPECCIÓN, VIGILANCIA Y CONTROL DE VIVIENDA",D602="DIRECCION DE PREVENCION, ARRENDAMIENTO Y CONTROL DE ENAJENACION","SUBSECRETARÍA DE INSPECCIÓN, VIGILANCIA Y CONTROL DE VIVIENDA",D602="DIRECCION DE INVESTIGACIONES Y CONTROL DE VIVIENDA","SUBSECRETARÍA DE INSPECCIÓN, VIGILANCIA Y CONTROL DE VIVIENDA",D602="SUBSECRETARIA DE INSPECCION, VIGILANCIA Y CONTROL DE VIVIENDA","SUBSECRETARÍA DE INSPECCIÓN, VIGILANCIA Y CONTROL DE VIVIENDA",D602="DESPACHO","DESPACHO DE LA SECRETARÍA",D602="DESPACHO DE LA SECRETARIA","DESPACHO DE LA SECRETARÍA",D602="SUBSECRETARIA JURIDICA","SUBSECRETARÍA JURÍDICA",D602="OFICINA DE CONTROL INTERNO","OFICINA DE CONTROL INTERNO",D602="OFICINA DE CONTROL DISCIPLINARIO INTERNO","OFICINA DE CONTROL DISCIPLINARIO INTERNO",D602="OFICINA ASESORA DE COMUNICACIONES","OFICINA ASESORA DE COMUNICACIONES",D602="SUBSECRETARIA DE INTERVENCIONES INTEGRALES","SUBSECRETARÍA DE INTERVENCIONES INTEGRALES",D602="DIRECCION DE HABITAT Y ENTORNOS","SUBSECRETARÍA DE INTERVENCIONES INTEGRALES",D602="DIRECCION DE OPERACIONES","SUBSECRETARÍA DE INTERVENCIONES INTEGRALES",D602="DIRECCION DE ESTRUCTURACION DE PROYECTOS","SUBSECRETARÍA DE INTERVENCIONES INTEGRALES",D602="OFICINA ASESORA DE PLANEACION","OFICINA ASESORA DE PLANEACIÓN",D602="OFICINA DE PARTICIPACION Y RELACIONAMIENTO CON LA CIUDADANIA","OFICINA DE PARTICIPACIÓN Y RELACIONAMIENTO CON LA CIUDADANÍA",D602="SERVICIO A LA CIUDADANIA","OFICINA DE PARTICIPACIÓN Y RELACIONAMIENTO CON LA CIUDADANÍA",D602="OFICINA DE TECNOLOGIA Y TRANSFORMACION DIGITAL","OFICINA DE TECNOLOGÍA Y TRANSFORMACIÓN DIGITAL")</f>
        <v>SUBSECRETARÍA JURÍDICA</v>
      </c>
      <c r="D602" s="5" t="str">
        <f>VLOOKUP(A602,[1]TODAS!$A$1:$T$2027,8,0)</f>
        <v>SUBSECRETARIA JURIDICA</v>
      </c>
      <c r="E602" s="6">
        <v>46051</v>
      </c>
      <c r="F602" s="6">
        <f>VLOOKUP(A602,[1]TODAS!$A$1:$T$2027,6,0)</f>
        <v>46059</v>
      </c>
      <c r="G602" s="27">
        <f>NETWORKDAYS(E602,F602,FESTIVOS!$A$17:$A$51)-1</f>
        <v>6</v>
      </c>
      <c r="H602" s="17" t="str">
        <f>VLOOKUP(A602,[1]TODAS!$A$1:$T$2027,14,0)</f>
        <v>FINALIZADO</v>
      </c>
      <c r="I602" s="6" t="str">
        <f>VLOOKUP(A602,[1]TODAS!$A$1:$T$2027,5,0)</f>
        <v>2-2026-7394, 2-2026-7394</v>
      </c>
      <c r="J602" s="3" t="s">
        <v>28</v>
      </c>
      <c r="K602" s="3" t="s">
        <v>19</v>
      </c>
    </row>
    <row r="603" spans="1:11" ht="14.5" x14ac:dyDescent="0.35">
      <c r="A603" s="5" t="s">
        <v>639</v>
      </c>
      <c r="B603" s="27">
        <v>632352026</v>
      </c>
      <c r="C603" s="5" t="str" cm="1">
        <f t="array" ref="C603">_xlfn.IFS(D603="CORRESPONDENCIA","SUBSECRETARÍA CORPORATIVA",D603="SUBSECRETARIA CORPORATIVA","SUBSECRETARÍA CORPORATIVA",D603="BIENES Y SERVICIOS","SUBSECRETARÍA CORPORATIVA",D603="DIRECCION DE CONTRATACION","SUBSECRETARÍA CORPORATIVA",D603="DIRECCION ADMINISTRATIVA","SUBSECRETARÍA CORPORATIVA",D603="DIRECCION FINANCIERA","SUBSECRETARÍA CORPORATIVA",D603="TALENTO HUMANO","SUBSECRETARÍA CORPORATIVA",D603="GESTION DOCUMENTAL","SUBSECRETARÍA CORPORATIVA",D603="SUBSECRETARIA DE VIVIENDA","SUBSECRETARÍA DE VIVIENDA",D603="DIRECCION DE APOYO A LA CONSTRUCCION","SUBSECRETARÍA DE VIVIENDA",D603="DIRECCION DE FINANCIACION DE VIVIENDA","SUBSECRETARÍA DE VIVIENDA",D603="DIRECCION DE MEJORAMIENTO HABITACIONAL","SUBSECRETARÍA DE VIVIENDA",D603="SUBDIRECCION DE RECURSOS PRIVADOS","SUBSECRETARÍA DE VIVIENDA",D603="SUBSECRETARIA DE PLANEACION Y POLITICAS","SUBSECRETARÍA DE PLANEACIÓN Y POLÍTICAS",D603="DIRECCION DE INFORMACION DE POLITICAS PUBLICAS","SUBSECRETARÍA DE PLANEACIÓN Y POLÍTICAS",D603="DIRECCION DE SERVICIOS PUBLICOS","SUBSECRETARÍA DE PLANEACIÓN Y POLÍTICAS",D603="DIRECCION DE GESTION DEL SUELO","SUBSECRETARÍA DE PLANEACIÓN Y POLÍTICAS",D603="SUBSECRETARIA DE INVESTIGACIONES Y CONTROL DE VIVIENDA","SUBSECRETARÍA DE INSPECCIÓN, VIGILANCIA Y CONTROL DE VIVIENDA",D603="DIRECCION DE PREVENCION, ARRENDAMIENTO Y CONTROL DE ENAJENACION","SUBSECRETARÍA DE INSPECCIÓN, VIGILANCIA Y CONTROL DE VIVIENDA",D603="DIRECCION DE INVESTIGACIONES Y CONTROL DE VIVIENDA","SUBSECRETARÍA DE INSPECCIÓN, VIGILANCIA Y CONTROL DE VIVIENDA",D603="SUBSECRETARIA DE INSPECCION, VIGILANCIA Y CONTROL DE VIVIENDA","SUBSECRETARÍA DE INSPECCIÓN, VIGILANCIA Y CONTROL DE VIVIENDA",D603="DESPACHO","DESPACHO DE LA SECRETARÍA",D603="DESPACHO DE LA SECRETARIA","DESPACHO DE LA SECRETARÍA",D603="SUBSECRETARIA JURIDICA","SUBSECRETARÍA JURÍDICA",D603="OFICINA DE CONTROL INTERNO","OFICINA DE CONTROL INTERNO",D603="OFICINA DE CONTROL DISCIPLINARIO INTERNO","OFICINA DE CONTROL DISCIPLINARIO INTERNO",D603="OFICINA ASESORA DE COMUNICACIONES","OFICINA ASESORA DE COMUNICACIONES",D603="SUBSECRETARIA DE INTERVENCIONES INTEGRALES","SUBSECRETARÍA DE INTERVENCIONES INTEGRALES",D603="DIRECCION DE HABITAT Y ENTORNOS","SUBSECRETARÍA DE INTERVENCIONES INTEGRALES",D603="DIRECCION DE OPERACIONES","SUBSECRETARÍA DE INTERVENCIONES INTEGRALES",D603="DIRECCION DE ESTRUCTURACION DE PROYECTOS","SUBSECRETARÍA DE INTERVENCIONES INTEGRALES",D603="OFICINA ASESORA DE PLANEACION","OFICINA ASESORA DE PLANEACIÓN",D603="OFICINA DE PARTICIPACION Y RELACIONAMIENTO CON LA CIUDADANIA","OFICINA DE PARTICIPACIÓN Y RELACIONAMIENTO CON LA CIUDADANÍA",D603="SERVICIO A LA CIUDADANIA","OFICINA DE PARTICIPACIÓN Y RELACIONAMIENTO CON LA CIUDADANÍA",D603="OFICINA DE TECNOLOGIA Y TRANSFORMACION DIGITAL","OFICINA DE TECNOLOGÍA Y TRANSFORMACIÓN DIGITAL")</f>
        <v>SUBSECRETARÍA DE VIVIENDA</v>
      </c>
      <c r="D603" s="5" t="str">
        <f>VLOOKUP(A603,[1]TODAS!$A$1:$T$2027,8,0)</f>
        <v>DIRECCION DE FINANCIACION DE VIVIENDA</v>
      </c>
      <c r="E603" s="6">
        <v>46051</v>
      </c>
      <c r="F603" s="6">
        <f>VLOOKUP(A603,[1]TODAS!$A$1:$T$2027,6,0)</f>
        <v>46058</v>
      </c>
      <c r="G603" s="27">
        <f>NETWORKDAYS(E603,F603,FESTIVOS!$A$17:$A$51)-1</f>
        <v>5</v>
      </c>
      <c r="H603" s="17" t="str">
        <f>VLOOKUP(A603,[1]TODAS!$A$1:$T$2027,14,0)</f>
        <v>FINALIZADO</v>
      </c>
      <c r="I603" s="6" t="str">
        <f>VLOOKUP(A603,[1]TODAS!$A$1:$T$2027,5,0)</f>
        <v>2-2026-7081, 2-2026-7081</v>
      </c>
      <c r="J603" s="3" t="s">
        <v>28</v>
      </c>
      <c r="K603" s="3" t="s">
        <v>19</v>
      </c>
    </row>
    <row r="604" spans="1:11" ht="14.5" x14ac:dyDescent="0.35">
      <c r="A604" s="5" t="s">
        <v>640</v>
      </c>
      <c r="B604" s="27">
        <v>622172026</v>
      </c>
      <c r="C604" s="5" t="str" cm="1">
        <f t="array" ref="C604">_xlfn.IFS(D604="CORRESPONDENCIA","SUBSECRETARÍA CORPORATIVA",D604="SUBSECRETARIA CORPORATIVA","SUBSECRETARÍA CORPORATIVA",D604="BIENES Y SERVICIOS","SUBSECRETARÍA CORPORATIVA",D604="DIRECCION DE CONTRATACION","SUBSECRETARÍA CORPORATIVA",D604="DIRECCION ADMINISTRATIVA","SUBSECRETARÍA CORPORATIVA",D604="DIRECCION FINANCIERA","SUBSECRETARÍA CORPORATIVA",D604="TALENTO HUMANO","SUBSECRETARÍA CORPORATIVA",D604="GESTION DOCUMENTAL","SUBSECRETARÍA CORPORATIVA",D604="SUBSECRETARIA DE VIVIENDA","SUBSECRETARÍA DE VIVIENDA",D604="DIRECCION DE APOYO A LA CONSTRUCCION","SUBSECRETARÍA DE VIVIENDA",D604="DIRECCION DE FINANCIACION DE VIVIENDA","SUBSECRETARÍA DE VIVIENDA",D604="DIRECCION DE MEJORAMIENTO HABITACIONAL","SUBSECRETARÍA DE VIVIENDA",D604="SUBDIRECCION DE RECURSOS PRIVADOS","SUBSECRETARÍA DE VIVIENDA",D604="SUBSECRETARIA DE PLANEACION Y POLITICAS","SUBSECRETARÍA DE PLANEACIÓN Y POLÍTICAS",D604="DIRECCION DE INFORMACION DE POLITICAS PUBLICAS","SUBSECRETARÍA DE PLANEACIÓN Y POLÍTICAS",D604="DIRECCION DE SERVICIOS PUBLICOS","SUBSECRETARÍA DE PLANEACIÓN Y POLÍTICAS",D604="DIRECCION DE GESTION DEL SUELO","SUBSECRETARÍA DE PLANEACIÓN Y POLÍTICAS",D604="SUBSECRETARIA DE INVESTIGACIONES Y CONTROL DE VIVIENDA","SUBSECRETARÍA DE INSPECCIÓN, VIGILANCIA Y CONTROL DE VIVIENDA",D604="DIRECCION DE PREVENCION, ARRENDAMIENTO Y CONTROL DE ENAJENACION","SUBSECRETARÍA DE INSPECCIÓN, VIGILANCIA Y CONTROL DE VIVIENDA",D604="DIRECCION DE INVESTIGACIONES Y CONTROL DE VIVIENDA","SUBSECRETARÍA DE INSPECCIÓN, VIGILANCIA Y CONTROL DE VIVIENDA",D604="SUBSECRETARIA DE INSPECCION, VIGILANCIA Y CONTROL DE VIVIENDA","SUBSECRETARÍA DE INSPECCIÓN, VIGILANCIA Y CONTROL DE VIVIENDA",D604="DESPACHO","DESPACHO DE LA SECRETARÍA",D604="DESPACHO DE LA SECRETARIA","DESPACHO DE LA SECRETARÍA",D604="SUBSECRETARIA JURIDICA","SUBSECRETARÍA JURÍDICA",D604="OFICINA DE CONTROL INTERNO","OFICINA DE CONTROL INTERNO",D604="OFICINA DE CONTROL DISCIPLINARIO INTERNO","OFICINA DE CONTROL DISCIPLINARIO INTERNO",D604="OFICINA ASESORA DE COMUNICACIONES","OFICINA ASESORA DE COMUNICACIONES",D604="SUBSECRETARIA DE INTERVENCIONES INTEGRALES","SUBSECRETARÍA DE INTERVENCIONES INTEGRALES",D604="DIRECCION DE HABITAT Y ENTORNOS","SUBSECRETARÍA DE INTERVENCIONES INTEGRALES",D604="DIRECCION DE OPERACIONES","SUBSECRETARÍA DE INTERVENCIONES INTEGRALES",D604="DIRECCION DE ESTRUCTURACION DE PROYECTOS","SUBSECRETARÍA DE INTERVENCIONES INTEGRALES",D604="OFICINA ASESORA DE PLANEACION","OFICINA ASESORA DE PLANEACIÓN",D604="OFICINA DE PARTICIPACION Y RELACIONAMIENTO CON LA CIUDADANIA","OFICINA DE PARTICIPACIÓN Y RELACIONAMIENTO CON LA CIUDADANÍA",D604="SERVICIO A LA CIUDADANIA","OFICINA DE PARTICIPACIÓN Y RELACIONAMIENTO CON LA CIUDADANÍA",D604="OFICINA DE TECNOLOGIA Y TRANSFORMACION DIGITAL","OFICINA DE TECNOLOGÍA Y TRANSFORMACIÓN DIGITAL")</f>
        <v>SUBSECRETARÍA CORPORATIVA</v>
      </c>
      <c r="D604" s="5" t="str">
        <f>VLOOKUP(A604,[1]TODAS!$A$1:$T$2027,8,0)</f>
        <v>TALENTO HUMANO</v>
      </c>
      <c r="E604" s="6">
        <v>46051</v>
      </c>
      <c r="F604" s="6">
        <f>VLOOKUP(A604,[1]TODAS!$A$1:$T$2027,6,0)</f>
        <v>46064</v>
      </c>
      <c r="G604" s="27">
        <f>NETWORKDAYS(E604,F604,FESTIVOS!$A$17:$A$51)-1</f>
        <v>9</v>
      </c>
      <c r="H604" s="17" t="str">
        <f>VLOOKUP(A604,[1]TODAS!$A$1:$T$2027,14,0)</f>
        <v>FINALIZADO</v>
      </c>
      <c r="I604" s="6" t="str">
        <f>VLOOKUP(A604,[1]TODAS!$A$1:$T$2027,5,0)</f>
        <v>2-2026-8445, 2-2026-8445</v>
      </c>
      <c r="J604" s="3" t="s">
        <v>28</v>
      </c>
      <c r="K604" s="3" t="s">
        <v>19</v>
      </c>
    </row>
    <row r="605" spans="1:11" ht="14.5" x14ac:dyDescent="0.35">
      <c r="A605" s="5" t="s">
        <v>641</v>
      </c>
      <c r="B605" s="27">
        <v>622322026</v>
      </c>
      <c r="C605" s="5" t="str" cm="1">
        <f t="array" ref="C605">_xlfn.IFS(D605="CORRESPONDENCIA","SUBSECRETARÍA CORPORATIVA",D605="SUBSECRETARIA CORPORATIVA","SUBSECRETARÍA CORPORATIVA",D605="BIENES Y SERVICIOS","SUBSECRETARÍA CORPORATIVA",D605="DIRECCION DE CONTRATACION","SUBSECRETARÍA CORPORATIVA",D605="DIRECCION ADMINISTRATIVA","SUBSECRETARÍA CORPORATIVA",D605="DIRECCION FINANCIERA","SUBSECRETARÍA CORPORATIVA",D605="TALENTO HUMANO","SUBSECRETARÍA CORPORATIVA",D605="GESTION DOCUMENTAL","SUBSECRETARÍA CORPORATIVA",D605="SUBSECRETARIA DE VIVIENDA","SUBSECRETARÍA DE VIVIENDA",D605="DIRECCION DE APOYO A LA CONSTRUCCION","SUBSECRETARÍA DE VIVIENDA",D605="DIRECCION DE FINANCIACION DE VIVIENDA","SUBSECRETARÍA DE VIVIENDA",D605="DIRECCION DE MEJORAMIENTO HABITACIONAL","SUBSECRETARÍA DE VIVIENDA",D605="SUBDIRECCION DE RECURSOS PRIVADOS","SUBSECRETARÍA DE VIVIENDA",D605="SUBSECRETARIA DE PLANEACION Y POLITICAS","SUBSECRETARÍA DE PLANEACIÓN Y POLÍTICAS",D605="DIRECCION DE INFORMACION DE POLITICAS PUBLICAS","SUBSECRETARÍA DE PLANEACIÓN Y POLÍTICAS",D605="DIRECCION DE SERVICIOS PUBLICOS","SUBSECRETARÍA DE PLANEACIÓN Y POLÍTICAS",D605="DIRECCION DE GESTION DEL SUELO","SUBSECRETARÍA DE PLANEACIÓN Y POLÍTICAS",D605="SUBSECRETARIA DE INVESTIGACIONES Y CONTROL DE VIVIENDA","SUBSECRETARÍA DE INSPECCIÓN, VIGILANCIA Y CONTROL DE VIVIENDA",D605="DIRECCION DE PREVENCION, ARRENDAMIENTO Y CONTROL DE ENAJENACION","SUBSECRETARÍA DE INSPECCIÓN, VIGILANCIA Y CONTROL DE VIVIENDA",D605="DIRECCION DE INVESTIGACIONES Y CONTROL DE VIVIENDA","SUBSECRETARÍA DE INSPECCIÓN, VIGILANCIA Y CONTROL DE VIVIENDA",D605="SUBSECRETARIA DE INSPECCION, VIGILANCIA Y CONTROL DE VIVIENDA","SUBSECRETARÍA DE INSPECCIÓN, VIGILANCIA Y CONTROL DE VIVIENDA",D605="DESPACHO","DESPACHO DE LA SECRETARÍA",D605="DESPACHO DE LA SECRETARIA","DESPACHO DE LA SECRETARÍA",D605="SUBSECRETARIA JURIDICA","SUBSECRETARÍA JURÍDICA",D605="OFICINA DE CONTROL INTERNO","OFICINA DE CONTROL INTERNO",D605="OFICINA DE CONTROL DISCIPLINARIO INTERNO","OFICINA DE CONTROL DISCIPLINARIO INTERNO",D605="OFICINA ASESORA DE COMUNICACIONES","OFICINA ASESORA DE COMUNICACIONES",D605="SUBSECRETARIA DE INTERVENCIONES INTEGRALES","SUBSECRETARÍA DE INTERVENCIONES INTEGRALES",D605="DIRECCION DE HABITAT Y ENTORNOS","SUBSECRETARÍA DE INTERVENCIONES INTEGRALES",D605="DIRECCION DE OPERACIONES","SUBSECRETARÍA DE INTERVENCIONES INTEGRALES",D605="DIRECCION DE ESTRUCTURACION DE PROYECTOS","SUBSECRETARÍA DE INTERVENCIONES INTEGRALES",D605="OFICINA ASESORA DE PLANEACION","OFICINA ASESORA DE PLANEACIÓN",D605="OFICINA DE PARTICIPACION Y RELACIONAMIENTO CON LA CIUDADANIA","OFICINA DE PARTICIPACIÓN Y RELACIONAMIENTO CON LA CIUDADANÍA",D605="SERVICIO A LA CIUDADANIA","OFICINA DE PARTICIPACIÓN Y RELACIONAMIENTO CON LA CIUDADANÍA",D605="OFICINA DE TECNOLOGIA Y TRANSFORMACION DIGITAL","OFICINA DE TECNOLOGÍA Y TRANSFORMACIÓN DIGITAL")</f>
        <v>SUBSECRETARÍA DE VIVIENDA</v>
      </c>
      <c r="D605" s="5" t="str">
        <f>VLOOKUP(A605,[1]TODAS!$A$1:$T$2027,8,0)</f>
        <v>DIRECCION DE FINANCIACION DE VIVIENDA</v>
      </c>
      <c r="E605" s="6">
        <v>46051</v>
      </c>
      <c r="F605" s="6">
        <f>VLOOKUP(A605,[1]TODAS!$A$1:$T$2027,6,0)</f>
        <v>46063</v>
      </c>
      <c r="G605" s="27">
        <f>NETWORKDAYS(E605,F605,FESTIVOS!$A$17:$A$51)-1</f>
        <v>8</v>
      </c>
      <c r="H605" s="17" t="str">
        <f>VLOOKUP(A605,[1]TODAS!$A$1:$T$2027,14,0)</f>
        <v>FINALIZADO</v>
      </c>
      <c r="I605" s="6" t="str">
        <f>VLOOKUP(A605,[1]TODAS!$A$1:$T$2027,5,0)</f>
        <v>2-2026-8277, 2-2026-8277</v>
      </c>
      <c r="J605" s="3" t="s">
        <v>28</v>
      </c>
      <c r="K605" s="3" t="s">
        <v>19</v>
      </c>
    </row>
    <row r="606" spans="1:11" ht="14.5" x14ac:dyDescent="0.35">
      <c r="A606" s="5" t="s">
        <v>642</v>
      </c>
      <c r="B606" s="27">
        <v>622512026</v>
      </c>
      <c r="C606" s="5" t="str" cm="1">
        <f t="array" ref="C606">_xlfn.IFS(D606="CORRESPONDENCIA","SUBSECRETARÍA CORPORATIVA",D606="SUBSECRETARIA CORPORATIVA","SUBSECRETARÍA CORPORATIVA",D606="BIENES Y SERVICIOS","SUBSECRETARÍA CORPORATIVA",D606="DIRECCION DE CONTRATACION","SUBSECRETARÍA CORPORATIVA",D606="DIRECCION ADMINISTRATIVA","SUBSECRETARÍA CORPORATIVA",D606="DIRECCION FINANCIERA","SUBSECRETARÍA CORPORATIVA",D606="TALENTO HUMANO","SUBSECRETARÍA CORPORATIVA",D606="GESTION DOCUMENTAL","SUBSECRETARÍA CORPORATIVA",D606="SUBSECRETARIA DE VIVIENDA","SUBSECRETARÍA DE VIVIENDA",D606="DIRECCION DE APOYO A LA CONSTRUCCION","SUBSECRETARÍA DE VIVIENDA",D606="DIRECCION DE FINANCIACION DE VIVIENDA","SUBSECRETARÍA DE VIVIENDA",D606="DIRECCION DE MEJORAMIENTO HABITACIONAL","SUBSECRETARÍA DE VIVIENDA",D606="SUBDIRECCION DE RECURSOS PRIVADOS","SUBSECRETARÍA DE VIVIENDA",D606="SUBSECRETARIA DE PLANEACION Y POLITICAS","SUBSECRETARÍA DE PLANEACIÓN Y POLÍTICAS",D606="DIRECCION DE INFORMACION DE POLITICAS PUBLICAS","SUBSECRETARÍA DE PLANEACIÓN Y POLÍTICAS",D606="DIRECCION DE SERVICIOS PUBLICOS","SUBSECRETARÍA DE PLANEACIÓN Y POLÍTICAS",D606="DIRECCION DE GESTION DEL SUELO","SUBSECRETARÍA DE PLANEACIÓN Y POLÍTICAS",D606="SUBSECRETARIA DE INVESTIGACIONES Y CONTROL DE VIVIENDA","SUBSECRETARÍA DE INSPECCIÓN, VIGILANCIA Y CONTROL DE VIVIENDA",D606="DIRECCION DE PREVENCION, ARRENDAMIENTO Y CONTROL DE ENAJENACION","SUBSECRETARÍA DE INSPECCIÓN, VIGILANCIA Y CONTROL DE VIVIENDA",D606="DIRECCION DE INVESTIGACIONES Y CONTROL DE VIVIENDA","SUBSECRETARÍA DE INSPECCIÓN, VIGILANCIA Y CONTROL DE VIVIENDA",D606="SUBSECRETARIA DE INSPECCION, VIGILANCIA Y CONTROL DE VIVIENDA","SUBSECRETARÍA DE INSPECCIÓN, VIGILANCIA Y CONTROL DE VIVIENDA",D606="DESPACHO","DESPACHO DE LA SECRETARÍA",D606="DESPACHO DE LA SECRETARIA","DESPACHO DE LA SECRETARÍA",D606="SUBSECRETARIA JURIDICA","SUBSECRETARÍA JURÍDICA",D606="OFICINA DE CONTROL INTERNO","OFICINA DE CONTROL INTERNO",D606="OFICINA DE CONTROL DISCIPLINARIO INTERNO","OFICINA DE CONTROL DISCIPLINARIO INTERNO",D606="OFICINA ASESORA DE COMUNICACIONES","OFICINA ASESORA DE COMUNICACIONES",D606="SUBSECRETARIA DE INTERVENCIONES INTEGRALES","SUBSECRETARÍA DE INTERVENCIONES INTEGRALES",D606="DIRECCION DE HABITAT Y ENTORNOS","SUBSECRETARÍA DE INTERVENCIONES INTEGRALES",D606="DIRECCION DE OPERACIONES","SUBSECRETARÍA DE INTERVENCIONES INTEGRALES",D606="DIRECCION DE ESTRUCTURACION DE PROYECTOS","SUBSECRETARÍA DE INTERVENCIONES INTEGRALES",D606="OFICINA ASESORA DE PLANEACION","OFICINA ASESORA DE PLANEACIÓN",D606="OFICINA DE PARTICIPACION Y RELACIONAMIENTO CON LA CIUDADANIA","OFICINA DE PARTICIPACIÓN Y RELACIONAMIENTO CON LA CIUDADANÍA",D606="SERVICIO A LA CIUDADANIA","OFICINA DE PARTICIPACIÓN Y RELACIONAMIENTO CON LA CIUDADANÍA",D606="OFICINA DE TECNOLOGIA Y TRANSFORMACION DIGITAL","OFICINA DE TECNOLOGÍA Y TRANSFORMACIÓN DIGITAL")</f>
        <v>SUBSECRETARÍA DE VIVIENDA</v>
      </c>
      <c r="D606" s="5" t="str">
        <f>VLOOKUP(A606,[1]TODAS!$A$1:$T$2027,8,0)</f>
        <v>DIRECCION DE FINANCIACION DE VIVIENDA</v>
      </c>
      <c r="E606" s="6">
        <v>46051</v>
      </c>
      <c r="F606" s="6">
        <f>VLOOKUP(A606,[1]TODAS!$A$1:$T$2027,6,0)</f>
        <v>46063</v>
      </c>
      <c r="G606" s="27">
        <f>NETWORKDAYS(E606,F606,FESTIVOS!$A$17:$A$51)-1</f>
        <v>8</v>
      </c>
      <c r="H606" s="17" t="str">
        <f>VLOOKUP(A606,[1]TODAS!$A$1:$T$2027,14,0)</f>
        <v>FINALIZADO</v>
      </c>
      <c r="I606" s="6" t="str">
        <f>VLOOKUP(A606,[1]TODAS!$A$1:$T$2027,5,0)</f>
        <v>2-2026-8276, 2-2026-8276</v>
      </c>
      <c r="J606" s="3" t="s">
        <v>28</v>
      </c>
      <c r="K606" s="3" t="s">
        <v>19</v>
      </c>
    </row>
    <row r="607" spans="1:11" ht="14.5" x14ac:dyDescent="0.35">
      <c r="A607" s="5" t="s">
        <v>643</v>
      </c>
      <c r="B607" s="27">
        <v>622692026</v>
      </c>
      <c r="C607" s="5" t="str" cm="1">
        <f t="array" ref="C607">_xlfn.IFS(D607="CORRESPONDENCIA","SUBSECRETARÍA CORPORATIVA",D607="SUBSECRETARIA CORPORATIVA","SUBSECRETARÍA CORPORATIVA",D607="BIENES Y SERVICIOS","SUBSECRETARÍA CORPORATIVA",D607="DIRECCION DE CONTRATACION","SUBSECRETARÍA CORPORATIVA",D607="DIRECCION ADMINISTRATIVA","SUBSECRETARÍA CORPORATIVA",D607="DIRECCION FINANCIERA","SUBSECRETARÍA CORPORATIVA",D607="TALENTO HUMANO","SUBSECRETARÍA CORPORATIVA",D607="GESTION DOCUMENTAL","SUBSECRETARÍA CORPORATIVA",D607="SUBSECRETARIA DE VIVIENDA","SUBSECRETARÍA DE VIVIENDA",D607="DIRECCION DE APOYO A LA CONSTRUCCION","SUBSECRETARÍA DE VIVIENDA",D607="DIRECCION DE FINANCIACION DE VIVIENDA","SUBSECRETARÍA DE VIVIENDA",D607="DIRECCION DE MEJORAMIENTO HABITACIONAL","SUBSECRETARÍA DE VIVIENDA",D607="SUBDIRECCION DE RECURSOS PRIVADOS","SUBSECRETARÍA DE VIVIENDA",D607="SUBSECRETARIA DE PLANEACION Y POLITICAS","SUBSECRETARÍA DE PLANEACIÓN Y POLÍTICAS",D607="DIRECCION DE INFORMACION DE POLITICAS PUBLICAS","SUBSECRETARÍA DE PLANEACIÓN Y POLÍTICAS",D607="DIRECCION DE SERVICIOS PUBLICOS","SUBSECRETARÍA DE PLANEACIÓN Y POLÍTICAS",D607="DIRECCION DE GESTION DEL SUELO","SUBSECRETARÍA DE PLANEACIÓN Y POLÍTICAS",D607="SUBSECRETARIA DE INVESTIGACIONES Y CONTROL DE VIVIENDA","SUBSECRETARÍA DE INSPECCIÓN, VIGILANCIA Y CONTROL DE VIVIENDA",D607="DIRECCION DE PREVENCION, ARRENDAMIENTO Y CONTROL DE ENAJENACION","SUBSECRETARÍA DE INSPECCIÓN, VIGILANCIA Y CONTROL DE VIVIENDA",D607="DIRECCION DE INVESTIGACIONES Y CONTROL DE VIVIENDA","SUBSECRETARÍA DE INSPECCIÓN, VIGILANCIA Y CONTROL DE VIVIENDA",D607="SUBSECRETARIA DE INSPECCION, VIGILANCIA Y CONTROL DE VIVIENDA","SUBSECRETARÍA DE INSPECCIÓN, VIGILANCIA Y CONTROL DE VIVIENDA",D607="DESPACHO","DESPACHO DE LA SECRETARÍA",D607="DESPACHO DE LA SECRETARIA","DESPACHO DE LA SECRETARÍA",D607="SUBSECRETARIA JURIDICA","SUBSECRETARÍA JURÍDICA",D607="OFICINA DE CONTROL INTERNO","OFICINA DE CONTROL INTERNO",D607="OFICINA DE CONTROL DISCIPLINARIO INTERNO","OFICINA DE CONTROL DISCIPLINARIO INTERNO",D607="OFICINA ASESORA DE COMUNICACIONES","OFICINA ASESORA DE COMUNICACIONES",D607="SUBSECRETARIA DE INTERVENCIONES INTEGRALES","SUBSECRETARÍA DE INTERVENCIONES INTEGRALES",D607="DIRECCION DE HABITAT Y ENTORNOS","SUBSECRETARÍA DE INTERVENCIONES INTEGRALES",D607="DIRECCION DE OPERACIONES","SUBSECRETARÍA DE INTERVENCIONES INTEGRALES",D607="DIRECCION DE ESTRUCTURACION DE PROYECTOS","SUBSECRETARÍA DE INTERVENCIONES INTEGRALES",D607="OFICINA ASESORA DE PLANEACION","OFICINA ASESORA DE PLANEACIÓN",D607="OFICINA DE PARTICIPACION Y RELACIONAMIENTO CON LA CIUDADANIA","OFICINA DE PARTICIPACIÓN Y RELACIONAMIENTO CON LA CIUDADANÍA",D607="SERVICIO A LA CIUDADANIA","OFICINA DE PARTICIPACIÓN Y RELACIONAMIENTO CON LA CIUDADANÍA",D607="OFICINA DE TECNOLOGIA Y TRANSFORMACION DIGITAL","OFICINA DE TECNOLOGÍA Y TRANSFORMACIÓN DIGITAL")</f>
        <v>SUBSECRETARÍA DE VIVIENDA</v>
      </c>
      <c r="D607" s="5" t="str">
        <f>VLOOKUP(A607,[1]TODAS!$A$1:$T$2027,8,0)</f>
        <v>DIRECCION DE FINANCIACION DE VIVIENDA</v>
      </c>
      <c r="E607" s="6">
        <v>46051</v>
      </c>
      <c r="F607" s="6">
        <f>VLOOKUP(A607,[1]TODAS!$A$1:$T$2027,6,0)</f>
        <v>46064</v>
      </c>
      <c r="G607" s="27">
        <f>NETWORKDAYS(E607,F607,FESTIVOS!$A$17:$A$51)-1</f>
        <v>9</v>
      </c>
      <c r="H607" s="17" t="str">
        <f>VLOOKUP(A607,[1]TODAS!$A$1:$T$2027,14,0)</f>
        <v>FINALIZADO</v>
      </c>
      <c r="I607" s="6" t="str">
        <f>VLOOKUP(A607,[1]TODAS!$A$1:$T$2027,5,0)</f>
        <v>2-2026-8442, 2-2026-8442</v>
      </c>
      <c r="J607" s="3" t="s">
        <v>28</v>
      </c>
      <c r="K607" s="3" t="s">
        <v>19</v>
      </c>
    </row>
    <row r="608" spans="1:11" ht="14.5" x14ac:dyDescent="0.35">
      <c r="A608" s="5" t="s">
        <v>644</v>
      </c>
      <c r="B608" s="27">
        <v>622762026</v>
      </c>
      <c r="C608" s="5" t="str" cm="1">
        <f t="array" ref="C608">_xlfn.IFS(D608="CORRESPONDENCIA","SUBSECRETARÍA CORPORATIVA",D608="SUBSECRETARIA CORPORATIVA","SUBSECRETARÍA CORPORATIVA",D608="BIENES Y SERVICIOS","SUBSECRETARÍA CORPORATIVA",D608="DIRECCION DE CONTRATACION","SUBSECRETARÍA CORPORATIVA",D608="DIRECCION ADMINISTRATIVA","SUBSECRETARÍA CORPORATIVA",D608="DIRECCION FINANCIERA","SUBSECRETARÍA CORPORATIVA",D608="TALENTO HUMANO","SUBSECRETARÍA CORPORATIVA",D608="GESTION DOCUMENTAL","SUBSECRETARÍA CORPORATIVA",D608="SUBSECRETARIA DE VIVIENDA","SUBSECRETARÍA DE VIVIENDA",D608="DIRECCION DE APOYO A LA CONSTRUCCION","SUBSECRETARÍA DE VIVIENDA",D608="DIRECCION DE FINANCIACION DE VIVIENDA","SUBSECRETARÍA DE VIVIENDA",D608="DIRECCION DE MEJORAMIENTO HABITACIONAL","SUBSECRETARÍA DE VIVIENDA",D608="SUBDIRECCION DE RECURSOS PRIVADOS","SUBSECRETARÍA DE VIVIENDA",D608="SUBSECRETARIA DE PLANEACION Y POLITICAS","SUBSECRETARÍA DE PLANEACIÓN Y POLÍTICAS",D608="DIRECCION DE INFORMACION DE POLITICAS PUBLICAS","SUBSECRETARÍA DE PLANEACIÓN Y POLÍTICAS",D608="DIRECCION DE SERVICIOS PUBLICOS","SUBSECRETARÍA DE PLANEACIÓN Y POLÍTICAS",D608="DIRECCION DE GESTION DEL SUELO","SUBSECRETARÍA DE PLANEACIÓN Y POLÍTICAS",D608="SUBSECRETARIA DE INVESTIGACIONES Y CONTROL DE VIVIENDA","SUBSECRETARÍA DE INSPECCIÓN, VIGILANCIA Y CONTROL DE VIVIENDA",D608="DIRECCION DE PREVENCION, ARRENDAMIENTO Y CONTROL DE ENAJENACION","SUBSECRETARÍA DE INSPECCIÓN, VIGILANCIA Y CONTROL DE VIVIENDA",D608="DIRECCION DE INVESTIGACIONES Y CONTROL DE VIVIENDA","SUBSECRETARÍA DE INSPECCIÓN, VIGILANCIA Y CONTROL DE VIVIENDA",D608="SUBSECRETARIA DE INSPECCION, VIGILANCIA Y CONTROL DE VIVIENDA","SUBSECRETARÍA DE INSPECCIÓN, VIGILANCIA Y CONTROL DE VIVIENDA",D608="DESPACHO","DESPACHO DE LA SECRETARÍA",D608="DESPACHO DE LA SECRETARIA","DESPACHO DE LA SECRETARÍA",D608="SUBSECRETARIA JURIDICA","SUBSECRETARÍA JURÍDICA",D608="OFICINA DE CONTROL INTERNO","OFICINA DE CONTROL INTERNO",D608="OFICINA DE CONTROL DISCIPLINARIO INTERNO","OFICINA DE CONTROL DISCIPLINARIO INTERNO",D608="OFICINA ASESORA DE COMUNICACIONES","OFICINA ASESORA DE COMUNICACIONES",D608="SUBSECRETARIA DE INTERVENCIONES INTEGRALES","SUBSECRETARÍA DE INTERVENCIONES INTEGRALES",D608="DIRECCION DE HABITAT Y ENTORNOS","SUBSECRETARÍA DE INTERVENCIONES INTEGRALES",D608="DIRECCION DE OPERACIONES","SUBSECRETARÍA DE INTERVENCIONES INTEGRALES",D608="DIRECCION DE ESTRUCTURACION DE PROYECTOS","SUBSECRETARÍA DE INTERVENCIONES INTEGRALES",D608="OFICINA ASESORA DE PLANEACION","OFICINA ASESORA DE PLANEACIÓN",D608="OFICINA DE PARTICIPACION Y RELACIONAMIENTO CON LA CIUDADANIA","OFICINA DE PARTICIPACIÓN Y RELACIONAMIENTO CON LA CIUDADANÍA",D608="SERVICIO A LA CIUDADANIA","OFICINA DE PARTICIPACIÓN Y RELACIONAMIENTO CON LA CIUDADANÍA",D608="OFICINA DE TECNOLOGIA Y TRANSFORMACION DIGITAL","OFICINA DE TECNOLOGÍA Y TRANSFORMACIÓN DIGITAL")</f>
        <v>SUBSECRETARÍA DE VIVIENDA</v>
      </c>
      <c r="D608" s="5" t="str">
        <f>VLOOKUP(A608,[1]TODAS!$A$1:$T$2027,8,0)</f>
        <v>DIRECCION DE FINANCIACION DE VIVIENDA</v>
      </c>
      <c r="E608" s="6">
        <v>46051</v>
      </c>
      <c r="F608" s="6">
        <f>VLOOKUP(A608,[1]TODAS!$A$1:$T$2027,6,0)</f>
        <v>46056</v>
      </c>
      <c r="G608" s="27">
        <f>NETWORKDAYS(E608,F608,FESTIVOS!$A$17:$A$51)-1</f>
        <v>3</v>
      </c>
      <c r="H608" s="17" t="str">
        <f>VLOOKUP(A608,[1]TODAS!$A$1:$T$2027,14,0)</f>
        <v>FINALIZADO</v>
      </c>
      <c r="I608" s="6" t="str">
        <f>VLOOKUP(A608,[1]TODAS!$A$1:$T$2027,5,0)</f>
        <v>2-2026-6642, 2-2026-6642</v>
      </c>
      <c r="J608" s="3" t="s">
        <v>28</v>
      </c>
      <c r="K608" s="3" t="s">
        <v>19</v>
      </c>
    </row>
    <row r="609" spans="1:11" ht="14.5" x14ac:dyDescent="0.35">
      <c r="A609" s="5" t="s">
        <v>645</v>
      </c>
      <c r="B609" s="27">
        <v>622872026</v>
      </c>
      <c r="C609" s="5" t="str" cm="1">
        <f t="array" ref="C609">_xlfn.IFS(D609="CORRESPONDENCIA","SUBSECRETARÍA CORPORATIVA",D609="SUBSECRETARIA CORPORATIVA","SUBSECRETARÍA CORPORATIVA",D609="BIENES Y SERVICIOS","SUBSECRETARÍA CORPORATIVA",D609="DIRECCION DE CONTRATACION","SUBSECRETARÍA CORPORATIVA",D609="DIRECCION ADMINISTRATIVA","SUBSECRETARÍA CORPORATIVA",D609="DIRECCION FINANCIERA","SUBSECRETARÍA CORPORATIVA",D609="TALENTO HUMANO","SUBSECRETARÍA CORPORATIVA",D609="GESTION DOCUMENTAL","SUBSECRETARÍA CORPORATIVA",D609="SUBSECRETARIA DE VIVIENDA","SUBSECRETARÍA DE VIVIENDA",D609="DIRECCION DE APOYO A LA CONSTRUCCION","SUBSECRETARÍA DE VIVIENDA",D609="DIRECCION DE FINANCIACION DE VIVIENDA","SUBSECRETARÍA DE VIVIENDA",D609="DIRECCION DE MEJORAMIENTO HABITACIONAL","SUBSECRETARÍA DE VIVIENDA",D609="SUBDIRECCION DE RECURSOS PRIVADOS","SUBSECRETARÍA DE VIVIENDA",D609="SUBSECRETARIA DE PLANEACION Y POLITICAS","SUBSECRETARÍA DE PLANEACIÓN Y POLÍTICAS",D609="DIRECCION DE INFORMACION DE POLITICAS PUBLICAS","SUBSECRETARÍA DE PLANEACIÓN Y POLÍTICAS",D609="DIRECCION DE SERVICIOS PUBLICOS","SUBSECRETARÍA DE PLANEACIÓN Y POLÍTICAS",D609="DIRECCION DE GESTION DEL SUELO","SUBSECRETARÍA DE PLANEACIÓN Y POLÍTICAS",D609="SUBSECRETARIA DE INVESTIGACIONES Y CONTROL DE VIVIENDA","SUBSECRETARÍA DE INSPECCIÓN, VIGILANCIA Y CONTROL DE VIVIENDA",D609="DIRECCION DE PREVENCION, ARRENDAMIENTO Y CONTROL DE ENAJENACION","SUBSECRETARÍA DE INSPECCIÓN, VIGILANCIA Y CONTROL DE VIVIENDA",D609="DIRECCION DE INVESTIGACIONES Y CONTROL DE VIVIENDA","SUBSECRETARÍA DE INSPECCIÓN, VIGILANCIA Y CONTROL DE VIVIENDA",D609="SUBSECRETARIA DE INSPECCION, VIGILANCIA Y CONTROL DE VIVIENDA","SUBSECRETARÍA DE INSPECCIÓN, VIGILANCIA Y CONTROL DE VIVIENDA",D609="DESPACHO","DESPACHO DE LA SECRETARÍA",D609="DESPACHO DE LA SECRETARIA","DESPACHO DE LA SECRETARÍA",D609="SUBSECRETARIA JURIDICA","SUBSECRETARÍA JURÍDICA",D609="OFICINA DE CONTROL INTERNO","OFICINA DE CONTROL INTERNO",D609="OFICINA DE CONTROL DISCIPLINARIO INTERNO","OFICINA DE CONTROL DISCIPLINARIO INTERNO",D609="OFICINA ASESORA DE COMUNICACIONES","OFICINA ASESORA DE COMUNICACIONES",D609="SUBSECRETARIA DE INTERVENCIONES INTEGRALES","SUBSECRETARÍA DE INTERVENCIONES INTEGRALES",D609="DIRECCION DE HABITAT Y ENTORNOS","SUBSECRETARÍA DE INTERVENCIONES INTEGRALES",D609="DIRECCION DE OPERACIONES","SUBSECRETARÍA DE INTERVENCIONES INTEGRALES",D609="DIRECCION DE ESTRUCTURACION DE PROYECTOS","SUBSECRETARÍA DE INTERVENCIONES INTEGRALES",D609="OFICINA ASESORA DE PLANEACION","OFICINA ASESORA DE PLANEACIÓN",D609="OFICINA DE PARTICIPACION Y RELACIONAMIENTO CON LA CIUDADANIA","OFICINA DE PARTICIPACIÓN Y RELACIONAMIENTO CON LA CIUDADANÍA",D609="SERVICIO A LA CIUDADANIA","OFICINA DE PARTICIPACIÓN Y RELACIONAMIENTO CON LA CIUDADANÍA",D609="OFICINA DE TECNOLOGIA Y TRANSFORMACION DIGITAL","OFICINA DE TECNOLOGÍA Y TRANSFORMACIÓN DIGITAL")</f>
        <v>SUBSECRETARÍA DE VIVIENDA</v>
      </c>
      <c r="D609" s="5" t="str">
        <f>VLOOKUP(A609,[1]TODAS!$A$1:$T$2027,8,0)</f>
        <v>DIRECCION DE FINANCIACION DE VIVIENDA</v>
      </c>
      <c r="E609" s="6">
        <v>46051</v>
      </c>
      <c r="F609" s="6">
        <f>VLOOKUP(A609,[1]TODAS!$A$1:$T$2027,6,0)</f>
        <v>46063</v>
      </c>
      <c r="G609" s="27">
        <f>NETWORKDAYS(E609,F609,FESTIVOS!$A$17:$A$51)-1</f>
        <v>8</v>
      </c>
      <c r="H609" s="17" t="str">
        <f>VLOOKUP(A609,[1]TODAS!$A$1:$T$2027,14,0)</f>
        <v>FINALIZADO</v>
      </c>
      <c r="I609" s="6" t="str">
        <f>VLOOKUP(A609,[1]TODAS!$A$1:$T$2027,5,0)</f>
        <v>2-2026-8241, 2-2026-8241</v>
      </c>
      <c r="J609" s="3" t="s">
        <v>28</v>
      </c>
      <c r="K609" s="3" t="s">
        <v>19</v>
      </c>
    </row>
    <row r="610" spans="1:11" ht="14.5" x14ac:dyDescent="0.35">
      <c r="A610" s="5" t="s">
        <v>646</v>
      </c>
      <c r="B610" s="27">
        <v>623722026</v>
      </c>
      <c r="C610" s="5" t="str" cm="1">
        <f t="array" ref="C610">_xlfn.IFS(D610="CORRESPONDENCIA","SUBSECRETARÍA CORPORATIVA",D610="SUBSECRETARIA CORPORATIVA","SUBSECRETARÍA CORPORATIVA",D610="BIENES Y SERVICIOS","SUBSECRETARÍA CORPORATIVA",D610="DIRECCION DE CONTRATACION","SUBSECRETARÍA CORPORATIVA",D610="DIRECCION ADMINISTRATIVA","SUBSECRETARÍA CORPORATIVA",D610="DIRECCION FINANCIERA","SUBSECRETARÍA CORPORATIVA",D610="TALENTO HUMANO","SUBSECRETARÍA CORPORATIVA",D610="GESTION DOCUMENTAL","SUBSECRETARÍA CORPORATIVA",D610="SUBSECRETARIA DE VIVIENDA","SUBSECRETARÍA DE VIVIENDA",D610="DIRECCION DE APOYO A LA CONSTRUCCION","SUBSECRETARÍA DE VIVIENDA",D610="DIRECCION DE FINANCIACION DE VIVIENDA","SUBSECRETARÍA DE VIVIENDA",D610="DIRECCION DE MEJORAMIENTO HABITACIONAL","SUBSECRETARÍA DE VIVIENDA",D610="SUBDIRECCION DE RECURSOS PRIVADOS","SUBSECRETARÍA DE VIVIENDA",D610="SUBSECRETARIA DE PLANEACION Y POLITICAS","SUBSECRETARÍA DE PLANEACIÓN Y POLÍTICAS",D610="DIRECCION DE INFORMACION DE POLITICAS PUBLICAS","SUBSECRETARÍA DE PLANEACIÓN Y POLÍTICAS",D610="DIRECCION DE SERVICIOS PUBLICOS","SUBSECRETARÍA DE PLANEACIÓN Y POLÍTICAS",D610="DIRECCION DE GESTION DEL SUELO","SUBSECRETARÍA DE PLANEACIÓN Y POLÍTICAS",D610="SUBSECRETARIA DE INVESTIGACIONES Y CONTROL DE VIVIENDA","SUBSECRETARÍA DE INSPECCIÓN, VIGILANCIA Y CONTROL DE VIVIENDA",D610="DIRECCION DE PREVENCION, ARRENDAMIENTO Y CONTROL DE ENAJENACION","SUBSECRETARÍA DE INSPECCIÓN, VIGILANCIA Y CONTROL DE VIVIENDA",D610="DIRECCION DE INVESTIGACIONES Y CONTROL DE VIVIENDA","SUBSECRETARÍA DE INSPECCIÓN, VIGILANCIA Y CONTROL DE VIVIENDA",D610="SUBSECRETARIA DE INSPECCION, VIGILANCIA Y CONTROL DE VIVIENDA","SUBSECRETARÍA DE INSPECCIÓN, VIGILANCIA Y CONTROL DE VIVIENDA",D610="DESPACHO","DESPACHO DE LA SECRETARÍA",D610="DESPACHO DE LA SECRETARIA","DESPACHO DE LA SECRETARÍA",D610="SUBSECRETARIA JURIDICA","SUBSECRETARÍA JURÍDICA",D610="OFICINA DE CONTROL INTERNO","OFICINA DE CONTROL INTERNO",D610="OFICINA DE CONTROL DISCIPLINARIO INTERNO","OFICINA DE CONTROL DISCIPLINARIO INTERNO",D610="OFICINA ASESORA DE COMUNICACIONES","OFICINA ASESORA DE COMUNICACIONES",D610="SUBSECRETARIA DE INTERVENCIONES INTEGRALES","SUBSECRETARÍA DE INTERVENCIONES INTEGRALES",D610="DIRECCION DE HABITAT Y ENTORNOS","SUBSECRETARÍA DE INTERVENCIONES INTEGRALES",D610="DIRECCION DE OPERACIONES","SUBSECRETARÍA DE INTERVENCIONES INTEGRALES",D610="DIRECCION DE ESTRUCTURACION DE PROYECTOS","SUBSECRETARÍA DE INTERVENCIONES INTEGRALES",D610="OFICINA ASESORA DE PLANEACION","OFICINA ASESORA DE PLANEACIÓN",D610="OFICINA DE PARTICIPACION Y RELACIONAMIENTO CON LA CIUDADANIA","OFICINA DE PARTICIPACIÓN Y RELACIONAMIENTO CON LA CIUDADANÍA",D610="SERVICIO A LA CIUDADANIA","OFICINA DE PARTICIPACIÓN Y RELACIONAMIENTO CON LA CIUDADANÍA",D610="OFICINA DE TECNOLOGIA Y TRANSFORMACION DIGITAL","OFICINA DE TECNOLOGÍA Y TRANSFORMACIÓN DIGITAL")</f>
        <v>SUBSECRETARÍA DE INSPECCIÓN, VIGILANCIA Y CONTROL DE VIVIENDA</v>
      </c>
      <c r="D610" s="5" t="str">
        <f>VLOOKUP(A610,[1]TODAS!$A$1:$T$2027,8,0)</f>
        <v>DIRECCION DE INVESTIGACIONES Y CONTROL DE VIVIENDA</v>
      </c>
      <c r="E610" s="6">
        <v>46051</v>
      </c>
      <c r="F610" s="6">
        <f>VLOOKUP(A610,[1]TODAS!$A$1:$T$2027,6,0)</f>
        <v>46059</v>
      </c>
      <c r="G610" s="27">
        <f>NETWORKDAYS(E610,F610,FESTIVOS!$A$17:$A$51)-1</f>
        <v>6</v>
      </c>
      <c r="H610" s="17" t="str">
        <f>VLOOKUP(A610,[1]TODAS!$A$1:$T$2027,14,0)</f>
        <v>FINALIZADO</v>
      </c>
      <c r="I610" s="6" t="str">
        <f>VLOOKUP(A610,[1]TODAS!$A$1:$T$2027,5,0)</f>
        <v>2-2026-7595, 2-2026-7595</v>
      </c>
      <c r="J610" s="3" t="s">
        <v>28</v>
      </c>
      <c r="K610" s="3" t="s">
        <v>19</v>
      </c>
    </row>
    <row r="611" spans="1:11" ht="14.5" x14ac:dyDescent="0.35">
      <c r="A611" s="5" t="s">
        <v>647</v>
      </c>
      <c r="B611" s="27">
        <v>624392026</v>
      </c>
      <c r="C611" s="5" t="str" cm="1">
        <f t="array" ref="C611">_xlfn.IFS(D611="CORRESPONDENCIA","SUBSECRETARÍA CORPORATIVA",D611="SUBSECRETARIA CORPORATIVA","SUBSECRETARÍA CORPORATIVA",D611="BIENES Y SERVICIOS","SUBSECRETARÍA CORPORATIVA",D611="DIRECCION DE CONTRATACION","SUBSECRETARÍA CORPORATIVA",D611="DIRECCION ADMINISTRATIVA","SUBSECRETARÍA CORPORATIVA",D611="DIRECCION FINANCIERA","SUBSECRETARÍA CORPORATIVA",D611="TALENTO HUMANO","SUBSECRETARÍA CORPORATIVA",D611="GESTION DOCUMENTAL","SUBSECRETARÍA CORPORATIVA",D611="SUBSECRETARIA DE VIVIENDA","SUBSECRETARÍA DE VIVIENDA",D611="DIRECCION DE APOYO A LA CONSTRUCCION","SUBSECRETARÍA DE VIVIENDA",D611="DIRECCION DE FINANCIACION DE VIVIENDA","SUBSECRETARÍA DE VIVIENDA",D611="DIRECCION DE MEJORAMIENTO HABITACIONAL","SUBSECRETARÍA DE VIVIENDA",D611="SUBDIRECCION DE RECURSOS PRIVADOS","SUBSECRETARÍA DE VIVIENDA",D611="SUBSECRETARIA DE PLANEACION Y POLITICAS","SUBSECRETARÍA DE PLANEACIÓN Y POLÍTICAS",D611="DIRECCION DE INFORMACION DE POLITICAS PUBLICAS","SUBSECRETARÍA DE PLANEACIÓN Y POLÍTICAS",D611="DIRECCION DE SERVICIOS PUBLICOS","SUBSECRETARÍA DE PLANEACIÓN Y POLÍTICAS",D611="DIRECCION DE GESTION DEL SUELO","SUBSECRETARÍA DE PLANEACIÓN Y POLÍTICAS",D611="SUBSECRETARIA DE INVESTIGACIONES Y CONTROL DE VIVIENDA","SUBSECRETARÍA DE INSPECCIÓN, VIGILANCIA Y CONTROL DE VIVIENDA",D611="DIRECCION DE PREVENCION, ARRENDAMIENTO Y CONTROL DE ENAJENACION","SUBSECRETARÍA DE INSPECCIÓN, VIGILANCIA Y CONTROL DE VIVIENDA",D611="DIRECCION DE INVESTIGACIONES Y CONTROL DE VIVIENDA","SUBSECRETARÍA DE INSPECCIÓN, VIGILANCIA Y CONTROL DE VIVIENDA",D611="SUBSECRETARIA DE INSPECCION, VIGILANCIA Y CONTROL DE VIVIENDA","SUBSECRETARÍA DE INSPECCIÓN, VIGILANCIA Y CONTROL DE VIVIENDA",D611="DESPACHO","DESPACHO DE LA SECRETARÍA",D611="DESPACHO DE LA SECRETARIA","DESPACHO DE LA SECRETARÍA",D611="SUBSECRETARIA JURIDICA","SUBSECRETARÍA JURÍDICA",D611="OFICINA DE CONTROL INTERNO","OFICINA DE CONTROL INTERNO",D611="OFICINA DE CONTROL DISCIPLINARIO INTERNO","OFICINA DE CONTROL DISCIPLINARIO INTERNO",D611="OFICINA ASESORA DE COMUNICACIONES","OFICINA ASESORA DE COMUNICACIONES",D611="SUBSECRETARIA DE INTERVENCIONES INTEGRALES","SUBSECRETARÍA DE INTERVENCIONES INTEGRALES",D611="DIRECCION DE HABITAT Y ENTORNOS","SUBSECRETARÍA DE INTERVENCIONES INTEGRALES",D611="DIRECCION DE OPERACIONES","SUBSECRETARÍA DE INTERVENCIONES INTEGRALES",D611="DIRECCION DE ESTRUCTURACION DE PROYECTOS","SUBSECRETARÍA DE INTERVENCIONES INTEGRALES",D611="OFICINA ASESORA DE PLANEACION","OFICINA ASESORA DE PLANEACIÓN",D611="OFICINA DE PARTICIPACION Y RELACIONAMIENTO CON LA CIUDADANIA","OFICINA DE PARTICIPACIÓN Y RELACIONAMIENTO CON LA CIUDADANÍA",D611="SERVICIO A LA CIUDADANIA","OFICINA DE PARTICIPACIÓN Y RELACIONAMIENTO CON LA CIUDADANÍA",D611="OFICINA DE TECNOLOGIA Y TRANSFORMACION DIGITAL","OFICINA DE TECNOLOGÍA Y TRANSFORMACIÓN DIGITAL")</f>
        <v>SUBSECRETARÍA DE VIVIENDA</v>
      </c>
      <c r="D611" s="5" t="str">
        <f>VLOOKUP(A611,[1]TODAS!$A$1:$T$2027,8,0)</f>
        <v>DIRECCION DE FINANCIACION DE VIVIENDA</v>
      </c>
      <c r="E611" s="6">
        <v>46051</v>
      </c>
      <c r="F611" s="6">
        <f>VLOOKUP(A611,[1]TODAS!$A$1:$T$2027,6,0)</f>
        <v>46063</v>
      </c>
      <c r="G611" s="27">
        <f>NETWORKDAYS(E611,F611,FESTIVOS!$A$17:$A$51)-1</f>
        <v>8</v>
      </c>
      <c r="H611" s="17" t="str">
        <f>VLOOKUP(A611,[1]TODAS!$A$1:$T$2027,14,0)</f>
        <v>FINALIZADO</v>
      </c>
      <c r="I611" s="6" t="str">
        <f>VLOOKUP(A611,[1]TODAS!$A$1:$T$2027,5,0)</f>
        <v>2-2026-8239, 2-2026-8239</v>
      </c>
      <c r="J611" s="3" t="s">
        <v>28</v>
      </c>
      <c r="K611" s="3" t="s">
        <v>19</v>
      </c>
    </row>
    <row r="612" spans="1:11" ht="14.5" x14ac:dyDescent="0.35">
      <c r="A612" s="5" t="s">
        <v>648</v>
      </c>
      <c r="B612" s="27">
        <v>624982026</v>
      </c>
      <c r="C612" s="5" t="str" cm="1">
        <f t="array" ref="C612">_xlfn.IFS(D612="CORRESPONDENCIA","SUBSECRETARÍA CORPORATIVA",D612="SUBSECRETARIA CORPORATIVA","SUBSECRETARÍA CORPORATIVA",D612="BIENES Y SERVICIOS","SUBSECRETARÍA CORPORATIVA",D612="DIRECCION DE CONTRATACION","SUBSECRETARÍA CORPORATIVA",D612="DIRECCION ADMINISTRATIVA","SUBSECRETARÍA CORPORATIVA",D612="DIRECCION FINANCIERA","SUBSECRETARÍA CORPORATIVA",D612="TALENTO HUMANO","SUBSECRETARÍA CORPORATIVA",D612="GESTION DOCUMENTAL","SUBSECRETARÍA CORPORATIVA",D612="SUBSECRETARIA DE VIVIENDA","SUBSECRETARÍA DE VIVIENDA",D612="DIRECCION DE APOYO A LA CONSTRUCCION","SUBSECRETARÍA DE VIVIENDA",D612="DIRECCION DE FINANCIACION DE VIVIENDA","SUBSECRETARÍA DE VIVIENDA",D612="DIRECCION DE MEJORAMIENTO HABITACIONAL","SUBSECRETARÍA DE VIVIENDA",D612="SUBDIRECCION DE RECURSOS PRIVADOS","SUBSECRETARÍA DE VIVIENDA",D612="SUBSECRETARIA DE PLANEACION Y POLITICAS","SUBSECRETARÍA DE PLANEACIÓN Y POLÍTICAS",D612="DIRECCION DE INFORMACION DE POLITICAS PUBLICAS","SUBSECRETARÍA DE PLANEACIÓN Y POLÍTICAS",D612="DIRECCION DE SERVICIOS PUBLICOS","SUBSECRETARÍA DE PLANEACIÓN Y POLÍTICAS",D612="DIRECCION DE GESTION DEL SUELO","SUBSECRETARÍA DE PLANEACIÓN Y POLÍTICAS",D612="SUBSECRETARIA DE INVESTIGACIONES Y CONTROL DE VIVIENDA","SUBSECRETARÍA DE INSPECCIÓN, VIGILANCIA Y CONTROL DE VIVIENDA",D612="DIRECCION DE PREVENCION, ARRENDAMIENTO Y CONTROL DE ENAJENACION","SUBSECRETARÍA DE INSPECCIÓN, VIGILANCIA Y CONTROL DE VIVIENDA",D612="DIRECCION DE INVESTIGACIONES Y CONTROL DE VIVIENDA","SUBSECRETARÍA DE INSPECCIÓN, VIGILANCIA Y CONTROL DE VIVIENDA",D612="SUBSECRETARIA DE INSPECCION, VIGILANCIA Y CONTROL DE VIVIENDA","SUBSECRETARÍA DE INSPECCIÓN, VIGILANCIA Y CONTROL DE VIVIENDA",D612="DESPACHO","DESPACHO DE LA SECRETARÍA",D612="DESPACHO DE LA SECRETARIA","DESPACHO DE LA SECRETARÍA",D612="SUBSECRETARIA JURIDICA","SUBSECRETARÍA JURÍDICA",D612="OFICINA DE CONTROL INTERNO","OFICINA DE CONTROL INTERNO",D612="OFICINA DE CONTROL DISCIPLINARIO INTERNO","OFICINA DE CONTROL DISCIPLINARIO INTERNO",D612="OFICINA ASESORA DE COMUNICACIONES","OFICINA ASESORA DE COMUNICACIONES",D612="SUBSECRETARIA DE INTERVENCIONES INTEGRALES","SUBSECRETARÍA DE INTERVENCIONES INTEGRALES",D612="DIRECCION DE HABITAT Y ENTORNOS","SUBSECRETARÍA DE INTERVENCIONES INTEGRALES",D612="DIRECCION DE OPERACIONES","SUBSECRETARÍA DE INTERVENCIONES INTEGRALES",D612="DIRECCION DE ESTRUCTURACION DE PROYECTOS","SUBSECRETARÍA DE INTERVENCIONES INTEGRALES",D612="OFICINA ASESORA DE PLANEACION","OFICINA ASESORA DE PLANEACIÓN",D612="OFICINA DE PARTICIPACION Y RELACIONAMIENTO CON LA CIUDADANIA","OFICINA DE PARTICIPACIÓN Y RELACIONAMIENTO CON LA CIUDADANÍA",D612="SERVICIO A LA CIUDADANIA","OFICINA DE PARTICIPACIÓN Y RELACIONAMIENTO CON LA CIUDADANÍA",D612="OFICINA DE TECNOLOGIA Y TRANSFORMACION DIGITAL","OFICINA DE TECNOLOGÍA Y TRANSFORMACIÓN DIGITAL")</f>
        <v>SUBSECRETARÍA DE VIVIENDA</v>
      </c>
      <c r="D612" s="5" t="str">
        <f>VLOOKUP(A612,[1]TODAS!$A$1:$T$2027,8,0)</f>
        <v>DIRECCION DE MEJORAMIENTO HABITACIONAL</v>
      </c>
      <c r="E612" s="6">
        <v>46051</v>
      </c>
      <c r="F612" s="6">
        <f>VLOOKUP(A612,[1]TODAS!$A$1:$T$2027,6,0)</f>
        <v>46065</v>
      </c>
      <c r="G612" s="27">
        <f>NETWORKDAYS(E612,F612,FESTIVOS!$A$17:$A$51)-1</f>
        <v>10</v>
      </c>
      <c r="H612" s="17" t="str">
        <f>VLOOKUP(A612,[1]TODAS!$A$1:$T$2027,14,0)</f>
        <v>FINALIZADO</v>
      </c>
      <c r="I612" s="6" t="str">
        <f>VLOOKUP(A612,[1]TODAS!$A$1:$T$2027,5,0)</f>
        <v>2-2026-9005, 2-2026-9005</v>
      </c>
      <c r="J612" s="3" t="s">
        <v>28</v>
      </c>
      <c r="K612" s="3" t="s">
        <v>19</v>
      </c>
    </row>
    <row r="613" spans="1:11" ht="14.5" x14ac:dyDescent="0.35">
      <c r="A613" s="5" t="s">
        <v>649</v>
      </c>
      <c r="B613" s="27">
        <v>625592026</v>
      </c>
      <c r="C613" s="5" t="str" cm="1">
        <f t="array" ref="C613">_xlfn.IFS(D613="CORRESPONDENCIA","SUBSECRETARÍA CORPORATIVA",D613="SUBSECRETARIA CORPORATIVA","SUBSECRETARÍA CORPORATIVA",D613="BIENES Y SERVICIOS","SUBSECRETARÍA CORPORATIVA",D613="DIRECCION DE CONTRATACION","SUBSECRETARÍA CORPORATIVA",D613="DIRECCION ADMINISTRATIVA","SUBSECRETARÍA CORPORATIVA",D613="DIRECCION FINANCIERA","SUBSECRETARÍA CORPORATIVA",D613="TALENTO HUMANO","SUBSECRETARÍA CORPORATIVA",D613="GESTION DOCUMENTAL","SUBSECRETARÍA CORPORATIVA",D613="SUBSECRETARIA DE VIVIENDA","SUBSECRETARÍA DE VIVIENDA",D613="DIRECCION DE APOYO A LA CONSTRUCCION","SUBSECRETARÍA DE VIVIENDA",D613="DIRECCION DE FINANCIACION DE VIVIENDA","SUBSECRETARÍA DE VIVIENDA",D613="DIRECCION DE MEJORAMIENTO HABITACIONAL","SUBSECRETARÍA DE VIVIENDA",D613="SUBDIRECCION DE RECURSOS PRIVADOS","SUBSECRETARÍA DE VIVIENDA",D613="SUBSECRETARIA DE PLANEACION Y POLITICAS","SUBSECRETARÍA DE PLANEACIÓN Y POLÍTICAS",D613="DIRECCION DE INFORMACION DE POLITICAS PUBLICAS","SUBSECRETARÍA DE PLANEACIÓN Y POLÍTICAS",D613="DIRECCION DE SERVICIOS PUBLICOS","SUBSECRETARÍA DE PLANEACIÓN Y POLÍTICAS",D613="DIRECCION DE GESTION DEL SUELO","SUBSECRETARÍA DE PLANEACIÓN Y POLÍTICAS",D613="SUBSECRETARIA DE INVESTIGACIONES Y CONTROL DE VIVIENDA","SUBSECRETARÍA DE INSPECCIÓN, VIGILANCIA Y CONTROL DE VIVIENDA",D613="DIRECCION DE PREVENCION, ARRENDAMIENTO Y CONTROL DE ENAJENACION","SUBSECRETARÍA DE INSPECCIÓN, VIGILANCIA Y CONTROL DE VIVIENDA",D613="DIRECCION DE INVESTIGACIONES Y CONTROL DE VIVIENDA","SUBSECRETARÍA DE INSPECCIÓN, VIGILANCIA Y CONTROL DE VIVIENDA",D613="SUBSECRETARIA DE INSPECCION, VIGILANCIA Y CONTROL DE VIVIENDA","SUBSECRETARÍA DE INSPECCIÓN, VIGILANCIA Y CONTROL DE VIVIENDA",D613="DESPACHO","DESPACHO DE LA SECRETARÍA",D613="DESPACHO DE LA SECRETARIA","DESPACHO DE LA SECRETARÍA",D613="SUBSECRETARIA JURIDICA","SUBSECRETARÍA JURÍDICA",D613="OFICINA DE CONTROL INTERNO","OFICINA DE CONTROL INTERNO",D613="OFICINA DE CONTROL DISCIPLINARIO INTERNO","OFICINA DE CONTROL DISCIPLINARIO INTERNO",D613="OFICINA ASESORA DE COMUNICACIONES","OFICINA ASESORA DE COMUNICACIONES",D613="SUBSECRETARIA DE INTERVENCIONES INTEGRALES","SUBSECRETARÍA DE INTERVENCIONES INTEGRALES",D613="DIRECCION DE HABITAT Y ENTORNOS","SUBSECRETARÍA DE INTERVENCIONES INTEGRALES",D613="DIRECCION DE OPERACIONES","SUBSECRETARÍA DE INTERVENCIONES INTEGRALES",D613="DIRECCION DE ESTRUCTURACION DE PROYECTOS","SUBSECRETARÍA DE INTERVENCIONES INTEGRALES",D613="OFICINA ASESORA DE PLANEACION","OFICINA ASESORA DE PLANEACIÓN",D613="OFICINA DE PARTICIPACION Y RELACIONAMIENTO CON LA CIUDADANIA","OFICINA DE PARTICIPACIÓN Y RELACIONAMIENTO CON LA CIUDADANÍA",D613="SERVICIO A LA CIUDADANIA","OFICINA DE PARTICIPACIÓN Y RELACIONAMIENTO CON LA CIUDADANÍA",D613="OFICINA DE TECNOLOGIA Y TRANSFORMACION DIGITAL","OFICINA DE TECNOLOGÍA Y TRANSFORMACIÓN DIGITAL")</f>
        <v>SUBSECRETARÍA DE VIVIENDA</v>
      </c>
      <c r="D613" s="5" t="str">
        <f>VLOOKUP(A613,[1]TODAS!$A$1:$T$2027,8,0)</f>
        <v>DIRECCION DE FINANCIACION DE VIVIENDA</v>
      </c>
      <c r="E613" s="6">
        <v>46051</v>
      </c>
      <c r="F613" s="6">
        <f>VLOOKUP(A613,[1]TODAS!$A$1:$T$2027,6,0)</f>
        <v>46052</v>
      </c>
      <c r="G613" s="27">
        <f>NETWORKDAYS(E613,F613,FESTIVOS!$A$17:$A$51)-1</f>
        <v>1</v>
      </c>
      <c r="H613" s="17" t="str">
        <f>VLOOKUP(A613,[1]TODAS!$A$1:$T$2027,14,0)</f>
        <v>FINALIZADO</v>
      </c>
      <c r="I613" s="6" t="str">
        <f>VLOOKUP(A613,[1]TODAS!$A$1:$T$2027,5,0)</f>
        <v>2-2026-5967, 2-2026-5967</v>
      </c>
      <c r="J613" s="3" t="s">
        <v>28</v>
      </c>
      <c r="K613" s="3" t="s">
        <v>19</v>
      </c>
    </row>
    <row r="614" spans="1:11" ht="14.5" x14ac:dyDescent="0.35">
      <c r="A614" s="5" t="s">
        <v>650</v>
      </c>
      <c r="B614" s="27">
        <v>626212026</v>
      </c>
      <c r="C614" s="5" t="str" cm="1">
        <f t="array" ref="C614">_xlfn.IFS(D614="CORRESPONDENCIA","SUBSECRETARÍA CORPORATIVA",D614="SUBSECRETARIA CORPORATIVA","SUBSECRETARÍA CORPORATIVA",D614="BIENES Y SERVICIOS","SUBSECRETARÍA CORPORATIVA",D614="DIRECCION DE CONTRATACION","SUBSECRETARÍA CORPORATIVA",D614="DIRECCION ADMINISTRATIVA","SUBSECRETARÍA CORPORATIVA",D614="DIRECCION FINANCIERA","SUBSECRETARÍA CORPORATIVA",D614="TALENTO HUMANO","SUBSECRETARÍA CORPORATIVA",D614="GESTION DOCUMENTAL","SUBSECRETARÍA CORPORATIVA",D614="SUBSECRETARIA DE VIVIENDA","SUBSECRETARÍA DE VIVIENDA",D614="DIRECCION DE APOYO A LA CONSTRUCCION","SUBSECRETARÍA DE VIVIENDA",D614="DIRECCION DE FINANCIACION DE VIVIENDA","SUBSECRETARÍA DE VIVIENDA",D614="DIRECCION DE MEJORAMIENTO HABITACIONAL","SUBSECRETARÍA DE VIVIENDA",D614="SUBDIRECCION DE RECURSOS PRIVADOS","SUBSECRETARÍA DE VIVIENDA",D614="SUBSECRETARIA DE PLANEACION Y POLITICAS","SUBSECRETARÍA DE PLANEACIÓN Y POLÍTICAS",D614="DIRECCION DE INFORMACION DE POLITICAS PUBLICAS","SUBSECRETARÍA DE PLANEACIÓN Y POLÍTICAS",D614="DIRECCION DE SERVICIOS PUBLICOS","SUBSECRETARÍA DE PLANEACIÓN Y POLÍTICAS",D614="DIRECCION DE GESTION DEL SUELO","SUBSECRETARÍA DE PLANEACIÓN Y POLÍTICAS",D614="SUBSECRETARIA DE INVESTIGACIONES Y CONTROL DE VIVIENDA","SUBSECRETARÍA DE INSPECCIÓN, VIGILANCIA Y CONTROL DE VIVIENDA",D614="DIRECCION DE PREVENCION, ARRENDAMIENTO Y CONTROL DE ENAJENACION","SUBSECRETARÍA DE INSPECCIÓN, VIGILANCIA Y CONTROL DE VIVIENDA",D614="DIRECCION DE INVESTIGACIONES Y CONTROL DE VIVIENDA","SUBSECRETARÍA DE INSPECCIÓN, VIGILANCIA Y CONTROL DE VIVIENDA",D614="SUBSECRETARIA DE INSPECCION, VIGILANCIA Y CONTROL DE VIVIENDA","SUBSECRETARÍA DE INSPECCIÓN, VIGILANCIA Y CONTROL DE VIVIENDA",D614="DESPACHO","DESPACHO DE LA SECRETARÍA",D614="DESPACHO DE LA SECRETARIA","DESPACHO DE LA SECRETARÍA",D614="SUBSECRETARIA JURIDICA","SUBSECRETARÍA JURÍDICA",D614="OFICINA DE CONTROL INTERNO","OFICINA DE CONTROL INTERNO",D614="OFICINA DE CONTROL DISCIPLINARIO INTERNO","OFICINA DE CONTROL DISCIPLINARIO INTERNO",D614="OFICINA ASESORA DE COMUNICACIONES","OFICINA ASESORA DE COMUNICACIONES",D614="SUBSECRETARIA DE INTERVENCIONES INTEGRALES","SUBSECRETARÍA DE INTERVENCIONES INTEGRALES",D614="DIRECCION DE HABITAT Y ENTORNOS","SUBSECRETARÍA DE INTERVENCIONES INTEGRALES",D614="DIRECCION DE OPERACIONES","SUBSECRETARÍA DE INTERVENCIONES INTEGRALES",D614="DIRECCION DE ESTRUCTURACION DE PROYECTOS","SUBSECRETARÍA DE INTERVENCIONES INTEGRALES",D614="OFICINA ASESORA DE PLANEACION","OFICINA ASESORA DE PLANEACIÓN",D614="OFICINA DE PARTICIPACION Y RELACIONAMIENTO CON LA CIUDADANIA","OFICINA DE PARTICIPACIÓN Y RELACIONAMIENTO CON LA CIUDADANÍA",D614="SERVICIO A LA CIUDADANIA","OFICINA DE PARTICIPACIÓN Y RELACIONAMIENTO CON LA CIUDADANÍA",D614="OFICINA DE TECNOLOGIA Y TRANSFORMACION DIGITAL","OFICINA DE TECNOLOGÍA Y TRANSFORMACIÓN DIGITAL")</f>
        <v>SUBSECRETARÍA DE VIVIENDA</v>
      </c>
      <c r="D614" s="5" t="str">
        <f>VLOOKUP(A614,[1]TODAS!$A$1:$T$2027,8,0)</f>
        <v>DIRECCION DE FINANCIACION DE VIVIENDA</v>
      </c>
      <c r="E614" s="6">
        <v>46051</v>
      </c>
      <c r="F614" s="6">
        <f>VLOOKUP(A614,[1]TODAS!$A$1:$T$2027,6,0)</f>
        <v>46051</v>
      </c>
      <c r="G614" s="27">
        <f>NETWORKDAYS(E614,F614,FESTIVOS!$A$17:$A$51)-1</f>
        <v>0</v>
      </c>
      <c r="H614" s="17" t="str">
        <f>VLOOKUP(A614,[1]TODAS!$A$1:$T$2027,14,0)</f>
        <v>FINALIZADO</v>
      </c>
      <c r="I614" s="6" t="str">
        <f>VLOOKUP(A614,[1]TODAS!$A$1:$T$2027,5,0)</f>
        <v>2-2026-5939, 2-2026-5939</v>
      </c>
      <c r="J614" s="3" t="s">
        <v>28</v>
      </c>
      <c r="K614" s="3" t="s">
        <v>19</v>
      </c>
    </row>
    <row r="615" spans="1:11" ht="14.5" x14ac:dyDescent="0.35">
      <c r="A615" s="5" t="s">
        <v>651</v>
      </c>
      <c r="B615" s="27">
        <v>627232026</v>
      </c>
      <c r="C615" s="5" t="str" cm="1">
        <f t="array" ref="C615">_xlfn.IFS(D615="CORRESPONDENCIA","SUBSECRETARÍA CORPORATIVA",D615="SUBSECRETARIA CORPORATIVA","SUBSECRETARÍA CORPORATIVA",D615="BIENES Y SERVICIOS","SUBSECRETARÍA CORPORATIVA",D615="DIRECCION DE CONTRATACION","SUBSECRETARÍA CORPORATIVA",D615="DIRECCION ADMINISTRATIVA","SUBSECRETARÍA CORPORATIVA",D615="DIRECCION FINANCIERA","SUBSECRETARÍA CORPORATIVA",D615="TALENTO HUMANO","SUBSECRETARÍA CORPORATIVA",D615="GESTION DOCUMENTAL","SUBSECRETARÍA CORPORATIVA",D615="SUBSECRETARIA DE VIVIENDA","SUBSECRETARÍA DE VIVIENDA",D615="DIRECCION DE APOYO A LA CONSTRUCCION","SUBSECRETARÍA DE VIVIENDA",D615="DIRECCION DE FINANCIACION DE VIVIENDA","SUBSECRETARÍA DE VIVIENDA",D615="DIRECCION DE MEJORAMIENTO HABITACIONAL","SUBSECRETARÍA DE VIVIENDA",D615="SUBDIRECCION DE RECURSOS PRIVADOS","SUBSECRETARÍA DE VIVIENDA",D615="SUBSECRETARIA DE PLANEACION Y POLITICAS","SUBSECRETARÍA DE PLANEACIÓN Y POLÍTICAS",D615="DIRECCION DE INFORMACION DE POLITICAS PUBLICAS","SUBSECRETARÍA DE PLANEACIÓN Y POLÍTICAS",D615="DIRECCION DE SERVICIOS PUBLICOS","SUBSECRETARÍA DE PLANEACIÓN Y POLÍTICAS",D615="DIRECCION DE GESTION DEL SUELO","SUBSECRETARÍA DE PLANEACIÓN Y POLÍTICAS",D615="SUBSECRETARIA DE INVESTIGACIONES Y CONTROL DE VIVIENDA","SUBSECRETARÍA DE INSPECCIÓN, VIGILANCIA Y CONTROL DE VIVIENDA",D615="DIRECCION DE PREVENCION, ARRENDAMIENTO Y CONTROL DE ENAJENACION","SUBSECRETARÍA DE INSPECCIÓN, VIGILANCIA Y CONTROL DE VIVIENDA",D615="DIRECCION DE INVESTIGACIONES Y CONTROL DE VIVIENDA","SUBSECRETARÍA DE INSPECCIÓN, VIGILANCIA Y CONTROL DE VIVIENDA",D615="SUBSECRETARIA DE INSPECCION, VIGILANCIA Y CONTROL DE VIVIENDA","SUBSECRETARÍA DE INSPECCIÓN, VIGILANCIA Y CONTROL DE VIVIENDA",D615="DESPACHO","DESPACHO DE LA SECRETARÍA",D615="DESPACHO DE LA SECRETARIA","DESPACHO DE LA SECRETARÍA",D615="SUBSECRETARIA JURIDICA","SUBSECRETARÍA JURÍDICA",D615="OFICINA DE CONTROL INTERNO","OFICINA DE CONTROL INTERNO",D615="OFICINA DE CONTROL DISCIPLINARIO INTERNO","OFICINA DE CONTROL DISCIPLINARIO INTERNO",D615="OFICINA ASESORA DE COMUNICACIONES","OFICINA ASESORA DE COMUNICACIONES",D615="SUBSECRETARIA DE INTERVENCIONES INTEGRALES","SUBSECRETARÍA DE INTERVENCIONES INTEGRALES",D615="DIRECCION DE HABITAT Y ENTORNOS","SUBSECRETARÍA DE INTERVENCIONES INTEGRALES",D615="DIRECCION DE OPERACIONES","SUBSECRETARÍA DE INTERVENCIONES INTEGRALES",D615="DIRECCION DE ESTRUCTURACION DE PROYECTOS","SUBSECRETARÍA DE INTERVENCIONES INTEGRALES",D615="OFICINA ASESORA DE PLANEACION","OFICINA ASESORA DE PLANEACIÓN",D615="OFICINA DE PARTICIPACION Y RELACIONAMIENTO CON LA CIUDADANIA","OFICINA DE PARTICIPACIÓN Y RELACIONAMIENTO CON LA CIUDADANÍA",D615="SERVICIO A LA CIUDADANIA","OFICINA DE PARTICIPACIÓN Y RELACIONAMIENTO CON LA CIUDADANÍA",D615="OFICINA DE TECNOLOGIA Y TRANSFORMACION DIGITAL","OFICINA DE TECNOLOGÍA Y TRANSFORMACIÓN DIGITAL")</f>
        <v>SUBSECRETARÍA DE VIVIENDA</v>
      </c>
      <c r="D615" s="5" t="str">
        <f>VLOOKUP(A615,[1]TODAS!$A$1:$T$2027,8,0)</f>
        <v>DIRECCION DE FINANCIACION DE VIVIENDA</v>
      </c>
      <c r="E615" s="6">
        <v>46051</v>
      </c>
      <c r="F615" s="6">
        <f>VLOOKUP(A615,[1]TODAS!$A$1:$T$2027,6,0)</f>
        <v>46056</v>
      </c>
      <c r="G615" s="27">
        <f>NETWORKDAYS(E615,F615,FESTIVOS!$A$17:$A$51)-1</f>
        <v>3</v>
      </c>
      <c r="H615" s="17" t="str">
        <f>VLOOKUP(A615,[1]TODAS!$A$1:$T$2027,14,0)</f>
        <v>FINALIZADO</v>
      </c>
      <c r="I615" s="6" t="str">
        <f>VLOOKUP(A615,[1]TODAS!$A$1:$T$2027,5,0)</f>
        <v>2-2026-6741, 2-2026-6741</v>
      </c>
      <c r="J615" s="3" t="s">
        <v>28</v>
      </c>
      <c r="K615" s="3" t="s">
        <v>19</v>
      </c>
    </row>
    <row r="616" spans="1:11" ht="14.5" x14ac:dyDescent="0.35">
      <c r="A616" s="5" t="s">
        <v>652</v>
      </c>
      <c r="B616" s="27">
        <v>741092026</v>
      </c>
      <c r="C616" s="5" t="str" cm="1">
        <f t="array" ref="C616">_xlfn.IFS(D616="CORRESPONDENCIA","SUBSECRETARÍA CORPORATIVA",D616="SUBSECRETARIA CORPORATIVA","SUBSECRETARÍA CORPORATIVA",D616="BIENES Y SERVICIOS","SUBSECRETARÍA CORPORATIVA",D616="DIRECCION DE CONTRATACION","SUBSECRETARÍA CORPORATIVA",D616="DIRECCION ADMINISTRATIVA","SUBSECRETARÍA CORPORATIVA",D616="DIRECCION FINANCIERA","SUBSECRETARÍA CORPORATIVA",D616="TALENTO HUMANO","SUBSECRETARÍA CORPORATIVA",D616="GESTION DOCUMENTAL","SUBSECRETARÍA CORPORATIVA",D616="SUBSECRETARIA DE VIVIENDA","SUBSECRETARÍA DE VIVIENDA",D616="DIRECCION DE APOYO A LA CONSTRUCCION","SUBSECRETARÍA DE VIVIENDA",D616="DIRECCION DE FINANCIACION DE VIVIENDA","SUBSECRETARÍA DE VIVIENDA",D616="DIRECCION DE MEJORAMIENTO HABITACIONAL","SUBSECRETARÍA DE VIVIENDA",D616="SUBDIRECCION DE RECURSOS PRIVADOS","SUBSECRETARÍA DE VIVIENDA",D616="SUBSECRETARIA DE PLANEACION Y POLITICAS","SUBSECRETARÍA DE PLANEACIÓN Y POLÍTICAS",D616="DIRECCION DE INFORMACION DE POLITICAS PUBLICAS","SUBSECRETARÍA DE PLANEACIÓN Y POLÍTICAS",D616="DIRECCION DE SERVICIOS PUBLICOS","SUBSECRETARÍA DE PLANEACIÓN Y POLÍTICAS",D616="DIRECCION DE GESTION DEL SUELO","SUBSECRETARÍA DE PLANEACIÓN Y POLÍTICAS",D616="SUBSECRETARIA DE INVESTIGACIONES Y CONTROL DE VIVIENDA","SUBSECRETARÍA DE INSPECCIÓN, VIGILANCIA Y CONTROL DE VIVIENDA",D616="DIRECCION DE PREVENCION, ARRENDAMIENTO Y CONTROL DE ENAJENACION","SUBSECRETARÍA DE INSPECCIÓN, VIGILANCIA Y CONTROL DE VIVIENDA",D616="DIRECCION DE INVESTIGACIONES Y CONTROL DE VIVIENDA","SUBSECRETARÍA DE INSPECCIÓN, VIGILANCIA Y CONTROL DE VIVIENDA",D616="SUBSECRETARIA DE INSPECCION, VIGILANCIA Y CONTROL DE VIVIENDA","SUBSECRETARÍA DE INSPECCIÓN, VIGILANCIA Y CONTROL DE VIVIENDA",D616="DESPACHO","DESPACHO DE LA SECRETARÍA",D616="DESPACHO DE LA SECRETARIA","DESPACHO DE LA SECRETARÍA",D616="SUBSECRETARIA JURIDICA","SUBSECRETARÍA JURÍDICA",D616="OFICINA DE CONTROL INTERNO","OFICINA DE CONTROL INTERNO",D616="OFICINA DE CONTROL DISCIPLINARIO INTERNO","OFICINA DE CONTROL DISCIPLINARIO INTERNO",D616="OFICINA ASESORA DE COMUNICACIONES","OFICINA ASESORA DE COMUNICACIONES",D616="SUBSECRETARIA DE INTERVENCIONES INTEGRALES","SUBSECRETARÍA DE INTERVENCIONES INTEGRALES",D616="DIRECCION DE HABITAT Y ENTORNOS","SUBSECRETARÍA DE INTERVENCIONES INTEGRALES",D616="DIRECCION DE OPERACIONES","SUBSECRETARÍA DE INTERVENCIONES INTEGRALES",D616="DIRECCION DE ESTRUCTURACION DE PROYECTOS","SUBSECRETARÍA DE INTERVENCIONES INTEGRALES",D616="OFICINA ASESORA DE PLANEACION","OFICINA ASESORA DE PLANEACIÓN",D616="OFICINA DE PARTICIPACION Y RELACIONAMIENTO CON LA CIUDADANIA","OFICINA DE PARTICIPACIÓN Y RELACIONAMIENTO CON LA CIUDADANÍA",D616="SERVICIO A LA CIUDADANIA","OFICINA DE PARTICIPACIÓN Y RELACIONAMIENTO CON LA CIUDADANÍA",D616="OFICINA DE TECNOLOGIA Y TRANSFORMACION DIGITAL","OFICINA DE TECNOLOGÍA Y TRANSFORMACIÓN DIGITAL")</f>
        <v>SUBSECRETARÍA DE VIVIENDA</v>
      </c>
      <c r="D616" s="5" t="str">
        <f>VLOOKUP(A616,[1]TODAS!$A$1:$T$2027,8,0)</f>
        <v>DIRECCION DE FINANCIACION DE VIVIENDA</v>
      </c>
      <c r="E616" s="6">
        <v>46051</v>
      </c>
      <c r="F616" s="6">
        <f>VLOOKUP(A616,[1]TODAS!$A$1:$T$2027,6,0)</f>
        <v>46051</v>
      </c>
      <c r="G616" s="27">
        <f>NETWORKDAYS(E616,F616,FESTIVOS!$A$17:$A$51)-1</f>
        <v>0</v>
      </c>
      <c r="H616" s="17" t="str">
        <f>VLOOKUP(A616,[1]TODAS!$A$1:$T$2027,14,0)</f>
        <v>FINALIZADO</v>
      </c>
      <c r="I616" s="6" t="str">
        <f>VLOOKUP(A616,[1]TODAS!$A$1:$T$2027,5,0)</f>
        <v>2-2026-5922, 2-2026-5922</v>
      </c>
      <c r="J616" s="3" t="s">
        <v>28</v>
      </c>
      <c r="K616" s="3" t="s">
        <v>19</v>
      </c>
    </row>
    <row r="617" spans="1:11" ht="14.5" x14ac:dyDescent="0.35">
      <c r="A617" s="5" t="s">
        <v>653</v>
      </c>
      <c r="B617" s="27">
        <v>632482026</v>
      </c>
      <c r="C617" s="5" t="str" cm="1">
        <f t="array" ref="C617">_xlfn.IFS(D617="CORRESPONDENCIA","SUBSECRETARÍA CORPORATIVA",D617="SUBSECRETARIA CORPORATIVA","SUBSECRETARÍA CORPORATIVA",D617="BIENES Y SERVICIOS","SUBSECRETARÍA CORPORATIVA",D617="DIRECCION DE CONTRATACION","SUBSECRETARÍA CORPORATIVA",D617="DIRECCION ADMINISTRATIVA","SUBSECRETARÍA CORPORATIVA",D617="DIRECCION FINANCIERA","SUBSECRETARÍA CORPORATIVA",D617="TALENTO HUMANO","SUBSECRETARÍA CORPORATIVA",D617="GESTION DOCUMENTAL","SUBSECRETARÍA CORPORATIVA",D617="SUBSECRETARIA DE VIVIENDA","SUBSECRETARÍA DE VIVIENDA",D617="DIRECCION DE APOYO A LA CONSTRUCCION","SUBSECRETARÍA DE VIVIENDA",D617="DIRECCION DE FINANCIACION DE VIVIENDA","SUBSECRETARÍA DE VIVIENDA",D617="DIRECCION DE MEJORAMIENTO HABITACIONAL","SUBSECRETARÍA DE VIVIENDA",D617="SUBDIRECCION DE RECURSOS PRIVADOS","SUBSECRETARÍA DE VIVIENDA",D617="SUBSECRETARIA DE PLANEACION Y POLITICAS","SUBSECRETARÍA DE PLANEACIÓN Y POLÍTICAS",D617="DIRECCION DE INFORMACION DE POLITICAS PUBLICAS","SUBSECRETARÍA DE PLANEACIÓN Y POLÍTICAS",D617="DIRECCION DE SERVICIOS PUBLICOS","SUBSECRETARÍA DE PLANEACIÓN Y POLÍTICAS",D617="DIRECCION DE GESTION DEL SUELO","SUBSECRETARÍA DE PLANEACIÓN Y POLÍTICAS",D617="SUBSECRETARIA DE INVESTIGACIONES Y CONTROL DE VIVIENDA","SUBSECRETARÍA DE INSPECCIÓN, VIGILANCIA Y CONTROL DE VIVIENDA",D617="DIRECCION DE PREVENCION, ARRENDAMIENTO Y CONTROL DE ENAJENACION","SUBSECRETARÍA DE INSPECCIÓN, VIGILANCIA Y CONTROL DE VIVIENDA",D617="DIRECCION DE INVESTIGACIONES Y CONTROL DE VIVIENDA","SUBSECRETARÍA DE INSPECCIÓN, VIGILANCIA Y CONTROL DE VIVIENDA",D617="SUBSECRETARIA DE INSPECCION, VIGILANCIA Y CONTROL DE VIVIENDA","SUBSECRETARÍA DE INSPECCIÓN, VIGILANCIA Y CONTROL DE VIVIENDA",D617="DESPACHO","DESPACHO DE LA SECRETARÍA",D617="DESPACHO DE LA SECRETARIA","DESPACHO DE LA SECRETARÍA",D617="SUBSECRETARIA JURIDICA","SUBSECRETARÍA JURÍDICA",D617="OFICINA DE CONTROL INTERNO","OFICINA DE CONTROL INTERNO",D617="OFICINA DE CONTROL DISCIPLINARIO INTERNO","OFICINA DE CONTROL DISCIPLINARIO INTERNO",D617="OFICINA ASESORA DE COMUNICACIONES","OFICINA ASESORA DE COMUNICACIONES",D617="SUBSECRETARIA DE INTERVENCIONES INTEGRALES","SUBSECRETARÍA DE INTERVENCIONES INTEGRALES",D617="DIRECCION DE HABITAT Y ENTORNOS","SUBSECRETARÍA DE INTERVENCIONES INTEGRALES",D617="DIRECCION DE OPERACIONES","SUBSECRETARÍA DE INTERVENCIONES INTEGRALES",D617="DIRECCION DE ESTRUCTURACION DE PROYECTOS","SUBSECRETARÍA DE INTERVENCIONES INTEGRALES",D617="OFICINA ASESORA DE PLANEACION","OFICINA ASESORA DE PLANEACIÓN",D617="OFICINA DE PARTICIPACION Y RELACIONAMIENTO CON LA CIUDADANIA","OFICINA DE PARTICIPACIÓN Y RELACIONAMIENTO CON LA CIUDADANÍA",D617="SERVICIO A LA CIUDADANIA","OFICINA DE PARTICIPACIÓN Y RELACIONAMIENTO CON LA CIUDADANÍA",D617="OFICINA DE TECNOLOGIA Y TRANSFORMACION DIGITAL","OFICINA DE TECNOLOGÍA Y TRANSFORMACIÓN DIGITAL")</f>
        <v>SUBSECRETARÍA DE VIVIENDA</v>
      </c>
      <c r="D617" s="5" t="str">
        <f>VLOOKUP(A617,[1]TODAS!$A$1:$T$2027,8,0)</f>
        <v>DIRECCION DE FINANCIACION DE VIVIENDA</v>
      </c>
      <c r="E617" s="6">
        <v>46051</v>
      </c>
      <c r="F617" s="6">
        <f>VLOOKUP(A617,[1]TODAS!$A$1:$T$2027,6,0)</f>
        <v>46056</v>
      </c>
      <c r="G617" s="27">
        <f>NETWORKDAYS(E617,F617,FESTIVOS!$A$17:$A$51)-1</f>
        <v>3</v>
      </c>
      <c r="H617" s="17" t="str">
        <f>VLOOKUP(A617,[1]TODAS!$A$1:$T$2027,14,0)</f>
        <v>FINALIZADO</v>
      </c>
      <c r="I617" s="6" t="str">
        <f>VLOOKUP(A617,[1]TODAS!$A$1:$T$2027,5,0)</f>
        <v>2-2026-6644, 2-2026-6644</v>
      </c>
      <c r="J617" s="3" t="s">
        <v>28</v>
      </c>
      <c r="K617" s="3" t="s">
        <v>19</v>
      </c>
    </row>
    <row r="618" spans="1:11" ht="14.5" x14ac:dyDescent="0.35">
      <c r="A618" s="5" t="s">
        <v>654</v>
      </c>
      <c r="B618" s="27">
        <v>632722026</v>
      </c>
      <c r="C618" s="5" t="str" cm="1">
        <f t="array" ref="C618">_xlfn.IFS(D618="CORRESPONDENCIA","SUBSECRETARÍA CORPORATIVA",D618="SUBSECRETARIA CORPORATIVA","SUBSECRETARÍA CORPORATIVA",D618="BIENES Y SERVICIOS","SUBSECRETARÍA CORPORATIVA",D618="DIRECCION DE CONTRATACION","SUBSECRETARÍA CORPORATIVA",D618="DIRECCION ADMINISTRATIVA","SUBSECRETARÍA CORPORATIVA",D618="DIRECCION FINANCIERA","SUBSECRETARÍA CORPORATIVA",D618="TALENTO HUMANO","SUBSECRETARÍA CORPORATIVA",D618="GESTION DOCUMENTAL","SUBSECRETARÍA CORPORATIVA",D618="SUBSECRETARIA DE VIVIENDA","SUBSECRETARÍA DE VIVIENDA",D618="DIRECCION DE APOYO A LA CONSTRUCCION","SUBSECRETARÍA DE VIVIENDA",D618="DIRECCION DE FINANCIACION DE VIVIENDA","SUBSECRETARÍA DE VIVIENDA",D618="DIRECCION DE MEJORAMIENTO HABITACIONAL","SUBSECRETARÍA DE VIVIENDA",D618="SUBDIRECCION DE RECURSOS PRIVADOS","SUBSECRETARÍA DE VIVIENDA",D618="SUBSECRETARIA DE PLANEACION Y POLITICAS","SUBSECRETARÍA DE PLANEACIÓN Y POLÍTICAS",D618="DIRECCION DE INFORMACION DE POLITICAS PUBLICAS","SUBSECRETARÍA DE PLANEACIÓN Y POLÍTICAS",D618="DIRECCION DE SERVICIOS PUBLICOS","SUBSECRETARÍA DE PLANEACIÓN Y POLÍTICAS",D618="DIRECCION DE GESTION DEL SUELO","SUBSECRETARÍA DE PLANEACIÓN Y POLÍTICAS",D618="SUBSECRETARIA DE INVESTIGACIONES Y CONTROL DE VIVIENDA","SUBSECRETARÍA DE INSPECCIÓN, VIGILANCIA Y CONTROL DE VIVIENDA",D618="DIRECCION DE PREVENCION, ARRENDAMIENTO Y CONTROL DE ENAJENACION","SUBSECRETARÍA DE INSPECCIÓN, VIGILANCIA Y CONTROL DE VIVIENDA",D618="DIRECCION DE INVESTIGACIONES Y CONTROL DE VIVIENDA","SUBSECRETARÍA DE INSPECCIÓN, VIGILANCIA Y CONTROL DE VIVIENDA",D618="SUBSECRETARIA DE INSPECCION, VIGILANCIA Y CONTROL DE VIVIENDA","SUBSECRETARÍA DE INSPECCIÓN, VIGILANCIA Y CONTROL DE VIVIENDA",D618="DESPACHO","DESPACHO DE LA SECRETARÍA",D618="DESPACHO DE LA SECRETARIA","DESPACHO DE LA SECRETARÍA",D618="SUBSECRETARIA JURIDICA","SUBSECRETARÍA JURÍDICA",D618="OFICINA DE CONTROL INTERNO","OFICINA DE CONTROL INTERNO",D618="OFICINA DE CONTROL DISCIPLINARIO INTERNO","OFICINA DE CONTROL DISCIPLINARIO INTERNO",D618="OFICINA ASESORA DE COMUNICACIONES","OFICINA ASESORA DE COMUNICACIONES",D618="SUBSECRETARIA DE INTERVENCIONES INTEGRALES","SUBSECRETARÍA DE INTERVENCIONES INTEGRALES",D618="DIRECCION DE HABITAT Y ENTORNOS","SUBSECRETARÍA DE INTERVENCIONES INTEGRALES",D618="DIRECCION DE OPERACIONES","SUBSECRETARÍA DE INTERVENCIONES INTEGRALES",D618="DIRECCION DE ESTRUCTURACION DE PROYECTOS","SUBSECRETARÍA DE INTERVENCIONES INTEGRALES",D618="OFICINA ASESORA DE PLANEACION","OFICINA ASESORA DE PLANEACIÓN",D618="OFICINA DE PARTICIPACION Y RELACIONAMIENTO CON LA CIUDADANIA","OFICINA DE PARTICIPACIÓN Y RELACIONAMIENTO CON LA CIUDADANÍA",D618="SERVICIO A LA CIUDADANIA","OFICINA DE PARTICIPACIÓN Y RELACIONAMIENTO CON LA CIUDADANÍA",D618="OFICINA DE TECNOLOGIA Y TRANSFORMACION DIGITAL","OFICINA DE TECNOLOGÍA Y TRANSFORMACIÓN DIGITAL")</f>
        <v>SUBSECRETARÍA DE VIVIENDA</v>
      </c>
      <c r="D618" s="5" t="str">
        <f>VLOOKUP(A618,[1]TODAS!$A$1:$T$2027,8,0)</f>
        <v>DIRECCION DE FINANCIACION DE VIVIENDA</v>
      </c>
      <c r="E618" s="6">
        <v>46051</v>
      </c>
      <c r="F618" s="6">
        <f>VLOOKUP(A618,[1]TODAS!$A$1:$T$2027,6,0)</f>
        <v>46063</v>
      </c>
      <c r="G618" s="27">
        <f>NETWORKDAYS(E618,F618,FESTIVOS!$A$17:$A$51)-1</f>
        <v>8</v>
      </c>
      <c r="H618" s="17" t="str">
        <f>VLOOKUP(A618,[1]TODAS!$A$1:$T$2027,14,0)</f>
        <v>FINALIZADO</v>
      </c>
      <c r="I618" s="6" t="str">
        <f>VLOOKUP(A618,[1]TODAS!$A$1:$T$2027,5,0)</f>
        <v>2-2026-8141, 2-2026-8141</v>
      </c>
      <c r="J618" s="3" t="s">
        <v>28</v>
      </c>
      <c r="K618" s="3" t="s">
        <v>19</v>
      </c>
    </row>
    <row r="619" spans="1:11" ht="14.5" x14ac:dyDescent="0.35">
      <c r="A619" s="5" t="s">
        <v>655</v>
      </c>
      <c r="B619" s="27">
        <v>633312026</v>
      </c>
      <c r="C619" s="5" t="str" cm="1">
        <f t="array" ref="C619">_xlfn.IFS(D619="CORRESPONDENCIA","SUBSECRETARÍA CORPORATIVA",D619="SUBSECRETARIA CORPORATIVA","SUBSECRETARÍA CORPORATIVA",D619="BIENES Y SERVICIOS","SUBSECRETARÍA CORPORATIVA",D619="DIRECCION DE CONTRATACION","SUBSECRETARÍA CORPORATIVA",D619="DIRECCION ADMINISTRATIVA","SUBSECRETARÍA CORPORATIVA",D619="DIRECCION FINANCIERA","SUBSECRETARÍA CORPORATIVA",D619="TALENTO HUMANO","SUBSECRETARÍA CORPORATIVA",D619="GESTION DOCUMENTAL","SUBSECRETARÍA CORPORATIVA",D619="SUBSECRETARIA DE VIVIENDA","SUBSECRETARÍA DE VIVIENDA",D619="DIRECCION DE APOYO A LA CONSTRUCCION","SUBSECRETARÍA DE VIVIENDA",D619="DIRECCION DE FINANCIACION DE VIVIENDA","SUBSECRETARÍA DE VIVIENDA",D619="DIRECCION DE MEJORAMIENTO HABITACIONAL","SUBSECRETARÍA DE VIVIENDA",D619="SUBDIRECCION DE RECURSOS PRIVADOS","SUBSECRETARÍA DE VIVIENDA",D619="SUBSECRETARIA DE PLANEACION Y POLITICAS","SUBSECRETARÍA DE PLANEACIÓN Y POLÍTICAS",D619="DIRECCION DE INFORMACION DE POLITICAS PUBLICAS","SUBSECRETARÍA DE PLANEACIÓN Y POLÍTICAS",D619="DIRECCION DE SERVICIOS PUBLICOS","SUBSECRETARÍA DE PLANEACIÓN Y POLÍTICAS",D619="DIRECCION DE GESTION DEL SUELO","SUBSECRETARÍA DE PLANEACIÓN Y POLÍTICAS",D619="SUBSECRETARIA DE INVESTIGACIONES Y CONTROL DE VIVIENDA","SUBSECRETARÍA DE INSPECCIÓN, VIGILANCIA Y CONTROL DE VIVIENDA",D619="DIRECCION DE PREVENCION, ARRENDAMIENTO Y CONTROL DE ENAJENACION","SUBSECRETARÍA DE INSPECCIÓN, VIGILANCIA Y CONTROL DE VIVIENDA",D619="DIRECCION DE INVESTIGACIONES Y CONTROL DE VIVIENDA","SUBSECRETARÍA DE INSPECCIÓN, VIGILANCIA Y CONTROL DE VIVIENDA",D619="SUBSECRETARIA DE INSPECCION, VIGILANCIA Y CONTROL DE VIVIENDA","SUBSECRETARÍA DE INSPECCIÓN, VIGILANCIA Y CONTROL DE VIVIENDA",D619="DESPACHO","DESPACHO DE LA SECRETARÍA",D619="DESPACHO DE LA SECRETARIA","DESPACHO DE LA SECRETARÍA",D619="SUBSECRETARIA JURIDICA","SUBSECRETARÍA JURÍDICA",D619="OFICINA DE CONTROL INTERNO","OFICINA DE CONTROL INTERNO",D619="OFICINA DE CONTROL DISCIPLINARIO INTERNO","OFICINA DE CONTROL DISCIPLINARIO INTERNO",D619="OFICINA ASESORA DE COMUNICACIONES","OFICINA ASESORA DE COMUNICACIONES",D619="SUBSECRETARIA DE INTERVENCIONES INTEGRALES","SUBSECRETARÍA DE INTERVENCIONES INTEGRALES",D619="DIRECCION DE HABITAT Y ENTORNOS","SUBSECRETARÍA DE INTERVENCIONES INTEGRALES",D619="DIRECCION DE OPERACIONES","SUBSECRETARÍA DE INTERVENCIONES INTEGRALES",D619="DIRECCION DE ESTRUCTURACION DE PROYECTOS","SUBSECRETARÍA DE INTERVENCIONES INTEGRALES",D619="OFICINA ASESORA DE PLANEACION","OFICINA ASESORA DE PLANEACIÓN",D619="OFICINA DE PARTICIPACION Y RELACIONAMIENTO CON LA CIUDADANIA","OFICINA DE PARTICIPACIÓN Y RELACIONAMIENTO CON LA CIUDADANÍA",D619="SERVICIO A LA CIUDADANIA","OFICINA DE PARTICIPACIÓN Y RELACIONAMIENTO CON LA CIUDADANÍA",D619="OFICINA DE TECNOLOGIA Y TRANSFORMACION DIGITAL","OFICINA DE TECNOLOGÍA Y TRANSFORMACIÓN DIGITAL")</f>
        <v>SUBSECRETARÍA DE VIVIENDA</v>
      </c>
      <c r="D619" s="5" t="str">
        <f>VLOOKUP(A619,[1]TODAS!$A$1:$T$2027,8,0)</f>
        <v>DIRECCION DE FINANCIACION DE VIVIENDA</v>
      </c>
      <c r="E619" s="6">
        <v>46051</v>
      </c>
      <c r="F619" s="6">
        <f>VLOOKUP(A619,[1]TODAS!$A$1:$T$2027,6,0)</f>
        <v>46055</v>
      </c>
      <c r="G619" s="27">
        <f>NETWORKDAYS(E619,F619,FESTIVOS!$A$17:$A$51)-1</f>
        <v>2</v>
      </c>
      <c r="H619" s="17" t="str">
        <f>VLOOKUP(A619,[1]TODAS!$A$1:$T$2027,14,0)</f>
        <v>FINALIZADO</v>
      </c>
      <c r="I619" s="6" t="str">
        <f>VLOOKUP(A619,[1]TODAS!$A$1:$T$2027,5,0)</f>
        <v>2-2026-6505, 2-2026-6505</v>
      </c>
      <c r="J619" s="3" t="s">
        <v>28</v>
      </c>
      <c r="K619" s="3" t="s">
        <v>19</v>
      </c>
    </row>
    <row r="620" spans="1:11" ht="14.5" x14ac:dyDescent="0.35">
      <c r="A620" s="5" t="s">
        <v>656</v>
      </c>
      <c r="B620" s="27">
        <v>634792026</v>
      </c>
      <c r="C620" s="5" t="str" cm="1">
        <f t="array" ref="C620">_xlfn.IFS(D620="CORRESPONDENCIA","SUBSECRETARÍA CORPORATIVA",D620="SUBSECRETARIA CORPORATIVA","SUBSECRETARÍA CORPORATIVA",D620="BIENES Y SERVICIOS","SUBSECRETARÍA CORPORATIVA",D620="DIRECCION DE CONTRATACION","SUBSECRETARÍA CORPORATIVA",D620="DIRECCION ADMINISTRATIVA","SUBSECRETARÍA CORPORATIVA",D620="DIRECCION FINANCIERA","SUBSECRETARÍA CORPORATIVA",D620="TALENTO HUMANO","SUBSECRETARÍA CORPORATIVA",D620="GESTION DOCUMENTAL","SUBSECRETARÍA CORPORATIVA",D620="SUBSECRETARIA DE VIVIENDA","SUBSECRETARÍA DE VIVIENDA",D620="DIRECCION DE APOYO A LA CONSTRUCCION","SUBSECRETARÍA DE VIVIENDA",D620="DIRECCION DE FINANCIACION DE VIVIENDA","SUBSECRETARÍA DE VIVIENDA",D620="DIRECCION DE MEJORAMIENTO HABITACIONAL","SUBSECRETARÍA DE VIVIENDA",D620="SUBDIRECCION DE RECURSOS PRIVADOS","SUBSECRETARÍA DE VIVIENDA",D620="SUBSECRETARIA DE PLANEACION Y POLITICAS","SUBSECRETARÍA DE PLANEACIÓN Y POLÍTICAS",D620="DIRECCION DE INFORMACION DE POLITICAS PUBLICAS","SUBSECRETARÍA DE PLANEACIÓN Y POLÍTICAS",D620="DIRECCION DE SERVICIOS PUBLICOS","SUBSECRETARÍA DE PLANEACIÓN Y POLÍTICAS",D620="DIRECCION DE GESTION DEL SUELO","SUBSECRETARÍA DE PLANEACIÓN Y POLÍTICAS",D620="SUBSECRETARIA DE INVESTIGACIONES Y CONTROL DE VIVIENDA","SUBSECRETARÍA DE INSPECCIÓN, VIGILANCIA Y CONTROL DE VIVIENDA",D620="DIRECCION DE PREVENCION, ARRENDAMIENTO Y CONTROL DE ENAJENACION","SUBSECRETARÍA DE INSPECCIÓN, VIGILANCIA Y CONTROL DE VIVIENDA",D620="DIRECCION DE INVESTIGACIONES Y CONTROL DE VIVIENDA","SUBSECRETARÍA DE INSPECCIÓN, VIGILANCIA Y CONTROL DE VIVIENDA",D620="SUBSECRETARIA DE INSPECCION, VIGILANCIA Y CONTROL DE VIVIENDA","SUBSECRETARÍA DE INSPECCIÓN, VIGILANCIA Y CONTROL DE VIVIENDA",D620="DESPACHO","DESPACHO DE LA SECRETARÍA",D620="DESPACHO DE LA SECRETARIA","DESPACHO DE LA SECRETARÍA",D620="SUBSECRETARIA JURIDICA","SUBSECRETARÍA JURÍDICA",D620="OFICINA DE CONTROL INTERNO","OFICINA DE CONTROL INTERNO",D620="OFICINA DE CONTROL DISCIPLINARIO INTERNO","OFICINA DE CONTROL DISCIPLINARIO INTERNO",D620="OFICINA ASESORA DE COMUNICACIONES","OFICINA ASESORA DE COMUNICACIONES",D620="SUBSECRETARIA DE INTERVENCIONES INTEGRALES","SUBSECRETARÍA DE INTERVENCIONES INTEGRALES",D620="DIRECCION DE HABITAT Y ENTORNOS","SUBSECRETARÍA DE INTERVENCIONES INTEGRALES",D620="DIRECCION DE OPERACIONES","SUBSECRETARÍA DE INTERVENCIONES INTEGRALES",D620="DIRECCION DE ESTRUCTURACION DE PROYECTOS","SUBSECRETARÍA DE INTERVENCIONES INTEGRALES",D620="OFICINA ASESORA DE PLANEACION","OFICINA ASESORA DE PLANEACIÓN",D620="OFICINA DE PARTICIPACION Y RELACIONAMIENTO CON LA CIUDADANIA","OFICINA DE PARTICIPACIÓN Y RELACIONAMIENTO CON LA CIUDADANÍA",D620="SERVICIO A LA CIUDADANIA","OFICINA DE PARTICIPACIÓN Y RELACIONAMIENTO CON LA CIUDADANÍA",D620="OFICINA DE TECNOLOGIA Y TRANSFORMACION DIGITAL","OFICINA DE TECNOLOGÍA Y TRANSFORMACIÓN DIGITAL")</f>
        <v>SUBSECRETARÍA DE VIVIENDA</v>
      </c>
      <c r="D620" s="5" t="str">
        <f>VLOOKUP(A620,[1]TODAS!$A$1:$T$2027,8,0)</f>
        <v>DIRECCION DE FINANCIACION DE VIVIENDA</v>
      </c>
      <c r="E620" s="6">
        <v>46051</v>
      </c>
      <c r="F620" s="6">
        <f>VLOOKUP(A620,[1]TODAS!$A$1:$T$2027,6,0)</f>
        <v>46064</v>
      </c>
      <c r="G620" s="27">
        <f>NETWORKDAYS(E620,F620,FESTIVOS!$A$17:$A$51)-1</f>
        <v>9</v>
      </c>
      <c r="H620" s="17" t="str">
        <f>VLOOKUP(A620,[1]TODAS!$A$1:$T$2027,14,0)</f>
        <v>FINALIZADO</v>
      </c>
      <c r="I620" s="6" t="str">
        <f>VLOOKUP(A620,[1]TODAS!$A$1:$T$2027,5,0)</f>
        <v>2-2026-8325, 2-2026-8325</v>
      </c>
      <c r="J620" s="3" t="s">
        <v>28</v>
      </c>
      <c r="K620" s="3" t="s">
        <v>19</v>
      </c>
    </row>
    <row r="621" spans="1:11" ht="14.5" x14ac:dyDescent="0.35">
      <c r="A621" s="5" t="s">
        <v>657</v>
      </c>
      <c r="B621" s="27">
        <v>741402026</v>
      </c>
      <c r="C621" s="5" t="str" cm="1">
        <f t="array" ref="C621">_xlfn.IFS(D621="CORRESPONDENCIA","SUBSECRETARÍA CORPORATIVA",D621="SUBSECRETARIA CORPORATIVA","SUBSECRETARÍA CORPORATIVA",D621="BIENES Y SERVICIOS","SUBSECRETARÍA CORPORATIVA",D621="DIRECCION DE CONTRATACION","SUBSECRETARÍA CORPORATIVA",D621="DIRECCION ADMINISTRATIVA","SUBSECRETARÍA CORPORATIVA",D621="DIRECCION FINANCIERA","SUBSECRETARÍA CORPORATIVA",D621="TALENTO HUMANO","SUBSECRETARÍA CORPORATIVA",D621="GESTION DOCUMENTAL","SUBSECRETARÍA CORPORATIVA",D621="SUBSECRETARIA DE VIVIENDA","SUBSECRETARÍA DE VIVIENDA",D621="DIRECCION DE APOYO A LA CONSTRUCCION","SUBSECRETARÍA DE VIVIENDA",D621="DIRECCION DE FINANCIACION DE VIVIENDA","SUBSECRETARÍA DE VIVIENDA",D621="DIRECCION DE MEJORAMIENTO HABITACIONAL","SUBSECRETARÍA DE VIVIENDA",D621="SUBDIRECCION DE RECURSOS PRIVADOS","SUBSECRETARÍA DE VIVIENDA",D621="SUBSECRETARIA DE PLANEACION Y POLITICAS","SUBSECRETARÍA DE PLANEACIÓN Y POLÍTICAS",D621="DIRECCION DE INFORMACION DE POLITICAS PUBLICAS","SUBSECRETARÍA DE PLANEACIÓN Y POLÍTICAS",D621="DIRECCION DE SERVICIOS PUBLICOS","SUBSECRETARÍA DE PLANEACIÓN Y POLÍTICAS",D621="DIRECCION DE GESTION DEL SUELO","SUBSECRETARÍA DE PLANEACIÓN Y POLÍTICAS",D621="SUBSECRETARIA DE INVESTIGACIONES Y CONTROL DE VIVIENDA","SUBSECRETARÍA DE INSPECCIÓN, VIGILANCIA Y CONTROL DE VIVIENDA",D621="DIRECCION DE PREVENCION, ARRENDAMIENTO Y CONTROL DE ENAJENACION","SUBSECRETARÍA DE INSPECCIÓN, VIGILANCIA Y CONTROL DE VIVIENDA",D621="DIRECCION DE INVESTIGACIONES Y CONTROL DE VIVIENDA","SUBSECRETARÍA DE INSPECCIÓN, VIGILANCIA Y CONTROL DE VIVIENDA",D621="SUBSECRETARIA DE INSPECCION, VIGILANCIA Y CONTROL DE VIVIENDA","SUBSECRETARÍA DE INSPECCIÓN, VIGILANCIA Y CONTROL DE VIVIENDA",D621="DESPACHO","DESPACHO DE LA SECRETARÍA",D621="DESPACHO DE LA SECRETARIA","DESPACHO DE LA SECRETARÍA",D621="SUBSECRETARIA JURIDICA","SUBSECRETARÍA JURÍDICA",D621="OFICINA DE CONTROL INTERNO","OFICINA DE CONTROL INTERNO",D621="OFICINA DE CONTROL DISCIPLINARIO INTERNO","OFICINA DE CONTROL DISCIPLINARIO INTERNO",D621="OFICINA ASESORA DE COMUNICACIONES","OFICINA ASESORA DE COMUNICACIONES",D621="SUBSECRETARIA DE INTERVENCIONES INTEGRALES","SUBSECRETARÍA DE INTERVENCIONES INTEGRALES",D621="DIRECCION DE HABITAT Y ENTORNOS","SUBSECRETARÍA DE INTERVENCIONES INTEGRALES",D621="DIRECCION DE OPERACIONES","SUBSECRETARÍA DE INTERVENCIONES INTEGRALES",D621="DIRECCION DE ESTRUCTURACION DE PROYECTOS","SUBSECRETARÍA DE INTERVENCIONES INTEGRALES",D621="OFICINA ASESORA DE PLANEACION","OFICINA ASESORA DE PLANEACIÓN",D621="OFICINA DE PARTICIPACION Y RELACIONAMIENTO CON LA CIUDADANIA","OFICINA DE PARTICIPACIÓN Y RELACIONAMIENTO CON LA CIUDADANÍA",D621="SERVICIO A LA CIUDADANIA","OFICINA DE PARTICIPACIÓN Y RELACIONAMIENTO CON LA CIUDADANÍA",D621="OFICINA DE TECNOLOGIA Y TRANSFORMACION DIGITAL","OFICINA DE TECNOLOGÍA Y TRANSFORMACIÓN DIGITAL")</f>
        <v>SUBSECRETARÍA DE VIVIENDA</v>
      </c>
      <c r="D621" s="5" t="str">
        <f>VLOOKUP(A621,[1]TODAS!$A$1:$T$2027,8,0)</f>
        <v>DIRECCION DE FINANCIACION DE VIVIENDA</v>
      </c>
      <c r="E621" s="6">
        <v>46051</v>
      </c>
      <c r="F621" s="6">
        <f>VLOOKUP(A621,[1]TODAS!$A$1:$T$2027,6,0)</f>
        <v>46052</v>
      </c>
      <c r="G621" s="27">
        <f>NETWORKDAYS(E621,F621,FESTIVOS!$A$17:$A$51)-1</f>
        <v>1</v>
      </c>
      <c r="H621" s="17" t="str">
        <f>VLOOKUP(A621,[1]TODAS!$A$1:$T$2027,14,0)</f>
        <v>FINALIZADO</v>
      </c>
      <c r="I621" s="6" t="str">
        <f>VLOOKUP(A621,[1]TODAS!$A$1:$T$2027,5,0)</f>
        <v>2-2026-6256, 2-2026-6256</v>
      </c>
      <c r="J621" s="3" t="s">
        <v>28</v>
      </c>
      <c r="K621" s="3" t="s">
        <v>19</v>
      </c>
    </row>
    <row r="622" spans="1:11" ht="14.5" x14ac:dyDescent="0.35">
      <c r="A622" s="5" t="s">
        <v>658</v>
      </c>
      <c r="B622" s="27">
        <v>635632026</v>
      </c>
      <c r="C622" s="5" t="str" cm="1">
        <f t="array" ref="C622">_xlfn.IFS(D622="CORRESPONDENCIA","SUBSECRETARÍA CORPORATIVA",D622="SUBSECRETARIA CORPORATIVA","SUBSECRETARÍA CORPORATIVA",D622="BIENES Y SERVICIOS","SUBSECRETARÍA CORPORATIVA",D622="DIRECCION DE CONTRATACION","SUBSECRETARÍA CORPORATIVA",D622="DIRECCION ADMINISTRATIVA","SUBSECRETARÍA CORPORATIVA",D622="DIRECCION FINANCIERA","SUBSECRETARÍA CORPORATIVA",D622="TALENTO HUMANO","SUBSECRETARÍA CORPORATIVA",D622="GESTION DOCUMENTAL","SUBSECRETARÍA CORPORATIVA",D622="SUBSECRETARIA DE VIVIENDA","SUBSECRETARÍA DE VIVIENDA",D622="DIRECCION DE APOYO A LA CONSTRUCCION","SUBSECRETARÍA DE VIVIENDA",D622="DIRECCION DE FINANCIACION DE VIVIENDA","SUBSECRETARÍA DE VIVIENDA",D622="DIRECCION DE MEJORAMIENTO HABITACIONAL","SUBSECRETARÍA DE VIVIENDA",D622="SUBDIRECCION DE RECURSOS PRIVADOS","SUBSECRETARÍA DE VIVIENDA",D622="SUBSECRETARIA DE PLANEACION Y POLITICAS","SUBSECRETARÍA DE PLANEACIÓN Y POLÍTICAS",D622="DIRECCION DE INFORMACION DE POLITICAS PUBLICAS","SUBSECRETARÍA DE PLANEACIÓN Y POLÍTICAS",D622="DIRECCION DE SERVICIOS PUBLICOS","SUBSECRETARÍA DE PLANEACIÓN Y POLÍTICAS",D622="DIRECCION DE GESTION DEL SUELO","SUBSECRETARÍA DE PLANEACIÓN Y POLÍTICAS",D622="SUBSECRETARIA DE INVESTIGACIONES Y CONTROL DE VIVIENDA","SUBSECRETARÍA DE INSPECCIÓN, VIGILANCIA Y CONTROL DE VIVIENDA",D622="DIRECCION DE PREVENCION, ARRENDAMIENTO Y CONTROL DE ENAJENACION","SUBSECRETARÍA DE INSPECCIÓN, VIGILANCIA Y CONTROL DE VIVIENDA",D622="DIRECCION DE INVESTIGACIONES Y CONTROL DE VIVIENDA","SUBSECRETARÍA DE INSPECCIÓN, VIGILANCIA Y CONTROL DE VIVIENDA",D622="SUBSECRETARIA DE INSPECCION, VIGILANCIA Y CONTROL DE VIVIENDA","SUBSECRETARÍA DE INSPECCIÓN, VIGILANCIA Y CONTROL DE VIVIENDA",D622="DESPACHO","DESPACHO DE LA SECRETARÍA",D622="DESPACHO DE LA SECRETARIA","DESPACHO DE LA SECRETARÍA",D622="SUBSECRETARIA JURIDICA","SUBSECRETARÍA JURÍDICA",D622="OFICINA DE CONTROL INTERNO","OFICINA DE CONTROL INTERNO",D622="OFICINA DE CONTROL DISCIPLINARIO INTERNO","OFICINA DE CONTROL DISCIPLINARIO INTERNO",D622="OFICINA ASESORA DE COMUNICACIONES","OFICINA ASESORA DE COMUNICACIONES",D622="SUBSECRETARIA DE INTERVENCIONES INTEGRALES","SUBSECRETARÍA DE INTERVENCIONES INTEGRALES",D622="DIRECCION DE HABITAT Y ENTORNOS","SUBSECRETARÍA DE INTERVENCIONES INTEGRALES",D622="DIRECCION DE OPERACIONES","SUBSECRETARÍA DE INTERVENCIONES INTEGRALES",D622="DIRECCION DE ESTRUCTURACION DE PROYECTOS","SUBSECRETARÍA DE INTERVENCIONES INTEGRALES",D622="OFICINA ASESORA DE PLANEACION","OFICINA ASESORA DE PLANEACIÓN",D622="OFICINA DE PARTICIPACION Y RELACIONAMIENTO CON LA CIUDADANIA","OFICINA DE PARTICIPACIÓN Y RELACIONAMIENTO CON LA CIUDADANÍA",D622="SERVICIO A LA CIUDADANIA","OFICINA DE PARTICIPACIÓN Y RELACIONAMIENTO CON LA CIUDADANÍA",D622="OFICINA DE TECNOLOGIA Y TRANSFORMACION DIGITAL","OFICINA DE TECNOLOGÍA Y TRANSFORMACIÓN DIGITAL")</f>
        <v>SUBSECRETARÍA DE VIVIENDA</v>
      </c>
      <c r="D622" s="5" t="str">
        <f>VLOOKUP(A622,[1]TODAS!$A$1:$T$2027,8,0)</f>
        <v>DIRECCION DE FINANCIACION DE VIVIENDA</v>
      </c>
      <c r="E622" s="6">
        <v>46051</v>
      </c>
      <c r="F622" s="6">
        <f>VLOOKUP(A622,[1]TODAS!$A$1:$T$2027,6,0)</f>
        <v>46063</v>
      </c>
      <c r="G622" s="27">
        <f>NETWORKDAYS(E622,F622,FESTIVOS!$A$17:$A$51)-1</f>
        <v>8</v>
      </c>
      <c r="H622" s="17" t="str">
        <f>VLOOKUP(A622,[1]TODAS!$A$1:$T$2027,14,0)</f>
        <v>FINALIZADO</v>
      </c>
      <c r="I622" s="6" t="str">
        <f>VLOOKUP(A622,[1]TODAS!$A$1:$T$2027,5,0)</f>
        <v>2-2026-8238, 2-2026-8238</v>
      </c>
      <c r="J622" s="3" t="s">
        <v>28</v>
      </c>
      <c r="K622" s="3" t="s">
        <v>19</v>
      </c>
    </row>
    <row r="623" spans="1:11" ht="14.5" x14ac:dyDescent="0.35">
      <c r="A623" s="5" t="s">
        <v>659</v>
      </c>
      <c r="B623" s="27">
        <v>637062026</v>
      </c>
      <c r="C623" s="5" t="str" cm="1">
        <f t="array" ref="C623">_xlfn.IFS(D623="CORRESPONDENCIA","SUBSECRETARÍA CORPORATIVA",D623="SUBSECRETARIA CORPORATIVA","SUBSECRETARÍA CORPORATIVA",D623="BIENES Y SERVICIOS","SUBSECRETARÍA CORPORATIVA",D623="DIRECCION DE CONTRATACION","SUBSECRETARÍA CORPORATIVA",D623="DIRECCION ADMINISTRATIVA","SUBSECRETARÍA CORPORATIVA",D623="DIRECCION FINANCIERA","SUBSECRETARÍA CORPORATIVA",D623="TALENTO HUMANO","SUBSECRETARÍA CORPORATIVA",D623="GESTION DOCUMENTAL","SUBSECRETARÍA CORPORATIVA",D623="SUBSECRETARIA DE VIVIENDA","SUBSECRETARÍA DE VIVIENDA",D623="DIRECCION DE APOYO A LA CONSTRUCCION","SUBSECRETARÍA DE VIVIENDA",D623="DIRECCION DE FINANCIACION DE VIVIENDA","SUBSECRETARÍA DE VIVIENDA",D623="DIRECCION DE MEJORAMIENTO HABITACIONAL","SUBSECRETARÍA DE VIVIENDA",D623="SUBDIRECCION DE RECURSOS PRIVADOS","SUBSECRETARÍA DE VIVIENDA",D623="SUBSECRETARIA DE PLANEACION Y POLITICAS","SUBSECRETARÍA DE PLANEACIÓN Y POLÍTICAS",D623="DIRECCION DE INFORMACION DE POLITICAS PUBLICAS","SUBSECRETARÍA DE PLANEACIÓN Y POLÍTICAS",D623="DIRECCION DE SERVICIOS PUBLICOS","SUBSECRETARÍA DE PLANEACIÓN Y POLÍTICAS",D623="DIRECCION DE GESTION DEL SUELO","SUBSECRETARÍA DE PLANEACIÓN Y POLÍTICAS",D623="SUBSECRETARIA DE INVESTIGACIONES Y CONTROL DE VIVIENDA","SUBSECRETARÍA DE INSPECCIÓN, VIGILANCIA Y CONTROL DE VIVIENDA",D623="DIRECCION DE PREVENCION, ARRENDAMIENTO Y CONTROL DE ENAJENACION","SUBSECRETARÍA DE INSPECCIÓN, VIGILANCIA Y CONTROL DE VIVIENDA",D623="DIRECCION DE INVESTIGACIONES Y CONTROL DE VIVIENDA","SUBSECRETARÍA DE INSPECCIÓN, VIGILANCIA Y CONTROL DE VIVIENDA",D623="SUBSECRETARIA DE INSPECCION, VIGILANCIA Y CONTROL DE VIVIENDA","SUBSECRETARÍA DE INSPECCIÓN, VIGILANCIA Y CONTROL DE VIVIENDA",D623="DESPACHO","DESPACHO DE LA SECRETARÍA",D623="DESPACHO DE LA SECRETARIA","DESPACHO DE LA SECRETARÍA",D623="SUBSECRETARIA JURIDICA","SUBSECRETARÍA JURÍDICA",D623="OFICINA DE CONTROL INTERNO","OFICINA DE CONTROL INTERNO",D623="OFICINA DE CONTROL DISCIPLINARIO INTERNO","OFICINA DE CONTROL DISCIPLINARIO INTERNO",D623="OFICINA ASESORA DE COMUNICACIONES","OFICINA ASESORA DE COMUNICACIONES",D623="SUBSECRETARIA DE INTERVENCIONES INTEGRALES","SUBSECRETARÍA DE INTERVENCIONES INTEGRALES",D623="DIRECCION DE HABITAT Y ENTORNOS","SUBSECRETARÍA DE INTERVENCIONES INTEGRALES",D623="DIRECCION DE OPERACIONES","SUBSECRETARÍA DE INTERVENCIONES INTEGRALES",D623="DIRECCION DE ESTRUCTURACION DE PROYECTOS","SUBSECRETARÍA DE INTERVENCIONES INTEGRALES",D623="OFICINA ASESORA DE PLANEACION","OFICINA ASESORA DE PLANEACIÓN",D623="OFICINA DE PARTICIPACION Y RELACIONAMIENTO CON LA CIUDADANIA","OFICINA DE PARTICIPACIÓN Y RELACIONAMIENTO CON LA CIUDADANÍA",D623="SERVICIO A LA CIUDADANIA","OFICINA DE PARTICIPACIÓN Y RELACIONAMIENTO CON LA CIUDADANÍA",D623="OFICINA DE TECNOLOGIA Y TRANSFORMACION DIGITAL","OFICINA DE TECNOLOGÍA Y TRANSFORMACIÓN DIGITAL")</f>
        <v>SUBSECRETARÍA DE VIVIENDA</v>
      </c>
      <c r="D623" s="5" t="str">
        <f>VLOOKUP(A623,[1]TODAS!$A$1:$T$2027,8,0)</f>
        <v>DIRECCION DE FINANCIACION DE VIVIENDA</v>
      </c>
      <c r="E623" s="6">
        <v>46051</v>
      </c>
      <c r="F623" s="6">
        <f>VLOOKUP(A623,[1]TODAS!$A$1:$T$2027,6,0)</f>
        <v>46059</v>
      </c>
      <c r="G623" s="27">
        <f>NETWORKDAYS(E623,F623,FESTIVOS!$A$17:$A$51)-1</f>
        <v>6</v>
      </c>
      <c r="H623" s="17" t="str">
        <f>VLOOKUP(A623,[1]TODAS!$A$1:$T$2027,14,0)</f>
        <v>FINALIZADO</v>
      </c>
      <c r="I623" s="6" t="str">
        <f>VLOOKUP(A623,[1]TODAS!$A$1:$T$2027,5,0)</f>
        <v>2-2026-7539, 2-2026-7539</v>
      </c>
      <c r="J623" s="3" t="s">
        <v>28</v>
      </c>
      <c r="K623" s="3" t="s">
        <v>19</v>
      </c>
    </row>
    <row r="624" spans="1:11" ht="14.5" x14ac:dyDescent="0.35">
      <c r="A624" s="5" t="s">
        <v>660</v>
      </c>
      <c r="B624" s="27">
        <v>637292026</v>
      </c>
      <c r="C624" s="5" t="str" cm="1">
        <f t="array" ref="C624">_xlfn.IFS(D624="CORRESPONDENCIA","SUBSECRETARÍA CORPORATIVA",D624="SUBSECRETARIA CORPORATIVA","SUBSECRETARÍA CORPORATIVA",D624="BIENES Y SERVICIOS","SUBSECRETARÍA CORPORATIVA",D624="DIRECCION DE CONTRATACION","SUBSECRETARÍA CORPORATIVA",D624="DIRECCION ADMINISTRATIVA","SUBSECRETARÍA CORPORATIVA",D624="DIRECCION FINANCIERA","SUBSECRETARÍA CORPORATIVA",D624="TALENTO HUMANO","SUBSECRETARÍA CORPORATIVA",D624="GESTION DOCUMENTAL","SUBSECRETARÍA CORPORATIVA",D624="SUBSECRETARIA DE VIVIENDA","SUBSECRETARÍA DE VIVIENDA",D624="DIRECCION DE APOYO A LA CONSTRUCCION","SUBSECRETARÍA DE VIVIENDA",D624="DIRECCION DE FINANCIACION DE VIVIENDA","SUBSECRETARÍA DE VIVIENDA",D624="DIRECCION DE MEJORAMIENTO HABITACIONAL","SUBSECRETARÍA DE VIVIENDA",D624="SUBDIRECCION DE RECURSOS PRIVADOS","SUBSECRETARÍA DE VIVIENDA",D624="SUBSECRETARIA DE PLANEACION Y POLITICAS","SUBSECRETARÍA DE PLANEACIÓN Y POLÍTICAS",D624="DIRECCION DE INFORMACION DE POLITICAS PUBLICAS","SUBSECRETARÍA DE PLANEACIÓN Y POLÍTICAS",D624="DIRECCION DE SERVICIOS PUBLICOS","SUBSECRETARÍA DE PLANEACIÓN Y POLÍTICAS",D624="DIRECCION DE GESTION DEL SUELO","SUBSECRETARÍA DE PLANEACIÓN Y POLÍTICAS",D624="SUBSECRETARIA DE INVESTIGACIONES Y CONTROL DE VIVIENDA","SUBSECRETARÍA DE INSPECCIÓN, VIGILANCIA Y CONTROL DE VIVIENDA",D624="DIRECCION DE PREVENCION, ARRENDAMIENTO Y CONTROL DE ENAJENACION","SUBSECRETARÍA DE INSPECCIÓN, VIGILANCIA Y CONTROL DE VIVIENDA",D624="DIRECCION DE INVESTIGACIONES Y CONTROL DE VIVIENDA","SUBSECRETARÍA DE INSPECCIÓN, VIGILANCIA Y CONTROL DE VIVIENDA",D624="SUBSECRETARIA DE INSPECCION, VIGILANCIA Y CONTROL DE VIVIENDA","SUBSECRETARÍA DE INSPECCIÓN, VIGILANCIA Y CONTROL DE VIVIENDA",D624="DESPACHO","DESPACHO DE LA SECRETARÍA",D624="DESPACHO DE LA SECRETARIA","DESPACHO DE LA SECRETARÍA",D624="SUBSECRETARIA JURIDICA","SUBSECRETARÍA JURÍDICA",D624="OFICINA DE CONTROL INTERNO","OFICINA DE CONTROL INTERNO",D624="OFICINA DE CONTROL DISCIPLINARIO INTERNO","OFICINA DE CONTROL DISCIPLINARIO INTERNO",D624="OFICINA ASESORA DE COMUNICACIONES","OFICINA ASESORA DE COMUNICACIONES",D624="SUBSECRETARIA DE INTERVENCIONES INTEGRALES","SUBSECRETARÍA DE INTERVENCIONES INTEGRALES",D624="DIRECCION DE HABITAT Y ENTORNOS","SUBSECRETARÍA DE INTERVENCIONES INTEGRALES",D624="DIRECCION DE OPERACIONES","SUBSECRETARÍA DE INTERVENCIONES INTEGRALES",D624="DIRECCION DE ESTRUCTURACION DE PROYECTOS","SUBSECRETARÍA DE INTERVENCIONES INTEGRALES",D624="OFICINA ASESORA DE PLANEACION","OFICINA ASESORA DE PLANEACIÓN",D624="OFICINA DE PARTICIPACION Y RELACIONAMIENTO CON LA CIUDADANIA","OFICINA DE PARTICIPACIÓN Y RELACIONAMIENTO CON LA CIUDADANÍA",D624="SERVICIO A LA CIUDADANIA","OFICINA DE PARTICIPACIÓN Y RELACIONAMIENTO CON LA CIUDADANÍA",D624="OFICINA DE TECNOLOGIA Y TRANSFORMACION DIGITAL","OFICINA DE TECNOLOGÍA Y TRANSFORMACIÓN DIGITAL")</f>
        <v>SUBSECRETARÍA DE INSPECCIÓN, VIGILANCIA Y CONTROL DE VIVIENDA</v>
      </c>
      <c r="D624" s="5" t="str">
        <f>VLOOKUP(A624,[1]TODAS!$A$1:$T$2027,8,0)</f>
        <v>DIRECCION DE INVESTIGACIONES Y CONTROL DE VIVIENDA</v>
      </c>
      <c r="E624" s="6">
        <v>46051</v>
      </c>
      <c r="F624" s="6">
        <f>VLOOKUP(A624,[1]TODAS!$A$1:$T$2027,6,0)</f>
        <v>46062</v>
      </c>
      <c r="G624" s="27">
        <f>NETWORKDAYS(E624,F624,FESTIVOS!$A$17:$A$51)-1</f>
        <v>7</v>
      </c>
      <c r="H624" s="17" t="str">
        <f>VLOOKUP(A624,[1]TODAS!$A$1:$T$2027,14,0)</f>
        <v>FINALIZADO</v>
      </c>
      <c r="I624" s="6" t="str">
        <f>VLOOKUP(A624,[1]TODAS!$A$1:$T$2027,5,0)</f>
        <v>2-2026-7821, 2-2026-7821</v>
      </c>
      <c r="J624" s="3" t="s">
        <v>28</v>
      </c>
      <c r="K624" s="3" t="s">
        <v>19</v>
      </c>
    </row>
    <row r="625" spans="1:11" ht="14.5" x14ac:dyDescent="0.35">
      <c r="A625" s="5" t="s">
        <v>661</v>
      </c>
      <c r="B625" s="27">
        <v>637362026</v>
      </c>
      <c r="C625" s="5" t="str" cm="1">
        <f t="array" ref="C625">_xlfn.IFS(D625="CORRESPONDENCIA","SUBSECRETARÍA CORPORATIVA",D625="SUBSECRETARIA CORPORATIVA","SUBSECRETARÍA CORPORATIVA",D625="BIENES Y SERVICIOS","SUBSECRETARÍA CORPORATIVA",D625="DIRECCION DE CONTRATACION","SUBSECRETARÍA CORPORATIVA",D625="DIRECCION ADMINISTRATIVA","SUBSECRETARÍA CORPORATIVA",D625="DIRECCION FINANCIERA","SUBSECRETARÍA CORPORATIVA",D625="TALENTO HUMANO","SUBSECRETARÍA CORPORATIVA",D625="GESTION DOCUMENTAL","SUBSECRETARÍA CORPORATIVA",D625="SUBSECRETARIA DE VIVIENDA","SUBSECRETARÍA DE VIVIENDA",D625="DIRECCION DE APOYO A LA CONSTRUCCION","SUBSECRETARÍA DE VIVIENDA",D625="DIRECCION DE FINANCIACION DE VIVIENDA","SUBSECRETARÍA DE VIVIENDA",D625="DIRECCION DE MEJORAMIENTO HABITACIONAL","SUBSECRETARÍA DE VIVIENDA",D625="SUBDIRECCION DE RECURSOS PRIVADOS","SUBSECRETARÍA DE VIVIENDA",D625="SUBSECRETARIA DE PLANEACION Y POLITICAS","SUBSECRETARÍA DE PLANEACIÓN Y POLÍTICAS",D625="DIRECCION DE INFORMACION DE POLITICAS PUBLICAS","SUBSECRETARÍA DE PLANEACIÓN Y POLÍTICAS",D625="DIRECCION DE SERVICIOS PUBLICOS","SUBSECRETARÍA DE PLANEACIÓN Y POLÍTICAS",D625="DIRECCION DE GESTION DEL SUELO","SUBSECRETARÍA DE PLANEACIÓN Y POLÍTICAS",D625="SUBSECRETARIA DE INVESTIGACIONES Y CONTROL DE VIVIENDA","SUBSECRETARÍA DE INSPECCIÓN, VIGILANCIA Y CONTROL DE VIVIENDA",D625="DIRECCION DE PREVENCION, ARRENDAMIENTO Y CONTROL DE ENAJENACION","SUBSECRETARÍA DE INSPECCIÓN, VIGILANCIA Y CONTROL DE VIVIENDA",D625="DIRECCION DE INVESTIGACIONES Y CONTROL DE VIVIENDA","SUBSECRETARÍA DE INSPECCIÓN, VIGILANCIA Y CONTROL DE VIVIENDA",D625="SUBSECRETARIA DE INSPECCION, VIGILANCIA Y CONTROL DE VIVIENDA","SUBSECRETARÍA DE INSPECCIÓN, VIGILANCIA Y CONTROL DE VIVIENDA",D625="DESPACHO","DESPACHO DE LA SECRETARÍA",D625="DESPACHO DE LA SECRETARIA","DESPACHO DE LA SECRETARÍA",D625="SUBSECRETARIA JURIDICA","SUBSECRETARÍA JURÍDICA",D625="OFICINA DE CONTROL INTERNO","OFICINA DE CONTROL INTERNO",D625="OFICINA DE CONTROL DISCIPLINARIO INTERNO","OFICINA DE CONTROL DISCIPLINARIO INTERNO",D625="OFICINA ASESORA DE COMUNICACIONES","OFICINA ASESORA DE COMUNICACIONES",D625="SUBSECRETARIA DE INTERVENCIONES INTEGRALES","SUBSECRETARÍA DE INTERVENCIONES INTEGRALES",D625="DIRECCION DE HABITAT Y ENTORNOS","SUBSECRETARÍA DE INTERVENCIONES INTEGRALES",D625="DIRECCION DE OPERACIONES","SUBSECRETARÍA DE INTERVENCIONES INTEGRALES",D625="DIRECCION DE ESTRUCTURACION DE PROYECTOS","SUBSECRETARÍA DE INTERVENCIONES INTEGRALES",D625="OFICINA ASESORA DE PLANEACION","OFICINA ASESORA DE PLANEACIÓN",D625="OFICINA DE PARTICIPACION Y RELACIONAMIENTO CON LA CIUDADANIA","OFICINA DE PARTICIPACIÓN Y RELACIONAMIENTO CON LA CIUDADANÍA",D625="SERVICIO A LA CIUDADANIA","OFICINA DE PARTICIPACIÓN Y RELACIONAMIENTO CON LA CIUDADANÍA",D625="OFICINA DE TECNOLOGIA Y TRANSFORMACION DIGITAL","OFICINA DE TECNOLOGÍA Y TRANSFORMACIÓN DIGITAL")</f>
        <v>SUBSECRETARÍA DE VIVIENDA</v>
      </c>
      <c r="D625" s="5" t="str">
        <f>VLOOKUP(A625,[1]TODAS!$A$1:$T$2027,8,0)</f>
        <v>DIRECCION DE FINANCIACION DE VIVIENDA</v>
      </c>
      <c r="E625" s="6">
        <v>46051</v>
      </c>
      <c r="F625" s="6">
        <f>VLOOKUP(A625,[1]TODAS!$A$1:$T$2027,6,0)</f>
        <v>46063</v>
      </c>
      <c r="G625" s="27">
        <f>NETWORKDAYS(E625,F625,FESTIVOS!$A$17:$A$51)-1</f>
        <v>8</v>
      </c>
      <c r="H625" s="17" t="str">
        <f>VLOOKUP(A625,[1]TODAS!$A$1:$T$2027,14,0)</f>
        <v>FINALIZADO</v>
      </c>
      <c r="I625" s="6" t="str">
        <f>VLOOKUP(A625,[1]TODAS!$A$1:$T$2027,5,0)</f>
        <v>2-2026-8275, 2-2026-8275</v>
      </c>
      <c r="J625" s="3" t="s">
        <v>28</v>
      </c>
      <c r="K625" s="3" t="s">
        <v>19</v>
      </c>
    </row>
    <row r="626" spans="1:11" ht="14.5" x14ac:dyDescent="0.35">
      <c r="A626" s="5" t="s">
        <v>662</v>
      </c>
      <c r="B626" s="27">
        <v>637452026</v>
      </c>
      <c r="C626" s="5" t="str" cm="1">
        <f t="array" ref="C626">_xlfn.IFS(D626="CORRESPONDENCIA","SUBSECRETARÍA CORPORATIVA",D626="SUBSECRETARIA CORPORATIVA","SUBSECRETARÍA CORPORATIVA",D626="BIENES Y SERVICIOS","SUBSECRETARÍA CORPORATIVA",D626="DIRECCION DE CONTRATACION","SUBSECRETARÍA CORPORATIVA",D626="DIRECCION ADMINISTRATIVA","SUBSECRETARÍA CORPORATIVA",D626="DIRECCION FINANCIERA","SUBSECRETARÍA CORPORATIVA",D626="TALENTO HUMANO","SUBSECRETARÍA CORPORATIVA",D626="GESTION DOCUMENTAL","SUBSECRETARÍA CORPORATIVA",D626="SUBSECRETARIA DE VIVIENDA","SUBSECRETARÍA DE VIVIENDA",D626="DIRECCION DE APOYO A LA CONSTRUCCION","SUBSECRETARÍA DE VIVIENDA",D626="DIRECCION DE FINANCIACION DE VIVIENDA","SUBSECRETARÍA DE VIVIENDA",D626="DIRECCION DE MEJORAMIENTO HABITACIONAL","SUBSECRETARÍA DE VIVIENDA",D626="SUBDIRECCION DE RECURSOS PRIVADOS","SUBSECRETARÍA DE VIVIENDA",D626="SUBSECRETARIA DE PLANEACION Y POLITICAS","SUBSECRETARÍA DE PLANEACIÓN Y POLÍTICAS",D626="DIRECCION DE INFORMACION DE POLITICAS PUBLICAS","SUBSECRETARÍA DE PLANEACIÓN Y POLÍTICAS",D626="DIRECCION DE SERVICIOS PUBLICOS","SUBSECRETARÍA DE PLANEACIÓN Y POLÍTICAS",D626="DIRECCION DE GESTION DEL SUELO","SUBSECRETARÍA DE PLANEACIÓN Y POLÍTICAS",D626="SUBSECRETARIA DE INVESTIGACIONES Y CONTROL DE VIVIENDA","SUBSECRETARÍA DE INSPECCIÓN, VIGILANCIA Y CONTROL DE VIVIENDA",D626="DIRECCION DE PREVENCION, ARRENDAMIENTO Y CONTROL DE ENAJENACION","SUBSECRETARÍA DE INSPECCIÓN, VIGILANCIA Y CONTROL DE VIVIENDA",D626="DIRECCION DE INVESTIGACIONES Y CONTROL DE VIVIENDA","SUBSECRETARÍA DE INSPECCIÓN, VIGILANCIA Y CONTROL DE VIVIENDA",D626="SUBSECRETARIA DE INSPECCION, VIGILANCIA Y CONTROL DE VIVIENDA","SUBSECRETARÍA DE INSPECCIÓN, VIGILANCIA Y CONTROL DE VIVIENDA",D626="DESPACHO","DESPACHO DE LA SECRETARÍA",D626="DESPACHO DE LA SECRETARIA","DESPACHO DE LA SECRETARÍA",D626="SUBSECRETARIA JURIDICA","SUBSECRETARÍA JURÍDICA",D626="OFICINA DE CONTROL INTERNO","OFICINA DE CONTROL INTERNO",D626="OFICINA DE CONTROL DISCIPLINARIO INTERNO","OFICINA DE CONTROL DISCIPLINARIO INTERNO",D626="OFICINA ASESORA DE COMUNICACIONES","OFICINA ASESORA DE COMUNICACIONES",D626="SUBSECRETARIA DE INTERVENCIONES INTEGRALES","SUBSECRETARÍA DE INTERVENCIONES INTEGRALES",D626="DIRECCION DE HABITAT Y ENTORNOS","SUBSECRETARÍA DE INTERVENCIONES INTEGRALES",D626="DIRECCION DE OPERACIONES","SUBSECRETARÍA DE INTERVENCIONES INTEGRALES",D626="DIRECCION DE ESTRUCTURACION DE PROYECTOS","SUBSECRETARÍA DE INTERVENCIONES INTEGRALES",D626="OFICINA ASESORA DE PLANEACION","OFICINA ASESORA DE PLANEACIÓN",D626="OFICINA DE PARTICIPACION Y RELACIONAMIENTO CON LA CIUDADANIA","OFICINA DE PARTICIPACIÓN Y RELACIONAMIENTO CON LA CIUDADANÍA",D626="SERVICIO A LA CIUDADANIA","OFICINA DE PARTICIPACIÓN Y RELACIONAMIENTO CON LA CIUDADANÍA",D626="OFICINA DE TECNOLOGIA Y TRANSFORMACION DIGITAL","OFICINA DE TECNOLOGÍA Y TRANSFORMACIÓN DIGITAL")</f>
        <v>SUBSECRETARÍA DE VIVIENDA</v>
      </c>
      <c r="D626" s="5" t="str">
        <f>VLOOKUP(A626,[1]TODAS!$A$1:$T$2027,8,0)</f>
        <v>DIRECCION DE FINANCIACION DE VIVIENDA</v>
      </c>
      <c r="E626" s="6">
        <v>46051</v>
      </c>
      <c r="F626" s="6">
        <f>VLOOKUP(A626,[1]TODAS!$A$1:$T$2027,6,0)</f>
        <v>46055</v>
      </c>
      <c r="G626" s="27">
        <f>NETWORKDAYS(E626,F626,FESTIVOS!$A$17:$A$51)-1</f>
        <v>2</v>
      </c>
      <c r="H626" s="17" t="str">
        <f>VLOOKUP(A626,[1]TODAS!$A$1:$T$2027,14,0)</f>
        <v>FINALIZADO</v>
      </c>
      <c r="I626" s="6" t="str">
        <f>VLOOKUP(A626,[1]TODAS!$A$1:$T$2027,5,0)</f>
        <v>2-2026-6398, 2-2026-6398</v>
      </c>
      <c r="J626" s="3" t="s">
        <v>28</v>
      </c>
      <c r="K626" s="3" t="s">
        <v>19</v>
      </c>
    </row>
    <row r="627" spans="1:11" ht="14.5" x14ac:dyDescent="0.35">
      <c r="A627" s="5" t="s">
        <v>663</v>
      </c>
      <c r="B627" s="27">
        <v>637772026</v>
      </c>
      <c r="C627" s="5" t="str" cm="1">
        <f t="array" ref="C627">_xlfn.IFS(D627="CORRESPONDENCIA","SUBSECRETARÍA CORPORATIVA",D627="SUBSECRETARIA CORPORATIVA","SUBSECRETARÍA CORPORATIVA",D627="BIENES Y SERVICIOS","SUBSECRETARÍA CORPORATIVA",D627="DIRECCION DE CONTRATACION","SUBSECRETARÍA CORPORATIVA",D627="DIRECCION ADMINISTRATIVA","SUBSECRETARÍA CORPORATIVA",D627="DIRECCION FINANCIERA","SUBSECRETARÍA CORPORATIVA",D627="TALENTO HUMANO","SUBSECRETARÍA CORPORATIVA",D627="GESTION DOCUMENTAL","SUBSECRETARÍA CORPORATIVA",D627="SUBSECRETARIA DE VIVIENDA","SUBSECRETARÍA DE VIVIENDA",D627="DIRECCION DE APOYO A LA CONSTRUCCION","SUBSECRETARÍA DE VIVIENDA",D627="DIRECCION DE FINANCIACION DE VIVIENDA","SUBSECRETARÍA DE VIVIENDA",D627="DIRECCION DE MEJORAMIENTO HABITACIONAL","SUBSECRETARÍA DE VIVIENDA",D627="SUBDIRECCION DE RECURSOS PRIVADOS","SUBSECRETARÍA DE VIVIENDA",D627="SUBSECRETARIA DE PLANEACION Y POLITICAS","SUBSECRETARÍA DE PLANEACIÓN Y POLÍTICAS",D627="DIRECCION DE INFORMACION DE POLITICAS PUBLICAS","SUBSECRETARÍA DE PLANEACIÓN Y POLÍTICAS",D627="DIRECCION DE SERVICIOS PUBLICOS","SUBSECRETARÍA DE PLANEACIÓN Y POLÍTICAS",D627="DIRECCION DE GESTION DEL SUELO","SUBSECRETARÍA DE PLANEACIÓN Y POLÍTICAS",D627="SUBSECRETARIA DE INVESTIGACIONES Y CONTROL DE VIVIENDA","SUBSECRETARÍA DE INSPECCIÓN, VIGILANCIA Y CONTROL DE VIVIENDA",D627="DIRECCION DE PREVENCION, ARRENDAMIENTO Y CONTROL DE ENAJENACION","SUBSECRETARÍA DE INSPECCIÓN, VIGILANCIA Y CONTROL DE VIVIENDA",D627="DIRECCION DE INVESTIGACIONES Y CONTROL DE VIVIENDA","SUBSECRETARÍA DE INSPECCIÓN, VIGILANCIA Y CONTROL DE VIVIENDA",D627="SUBSECRETARIA DE INSPECCION, VIGILANCIA Y CONTROL DE VIVIENDA","SUBSECRETARÍA DE INSPECCIÓN, VIGILANCIA Y CONTROL DE VIVIENDA",D627="DESPACHO","DESPACHO DE LA SECRETARÍA",D627="DESPACHO DE LA SECRETARIA","DESPACHO DE LA SECRETARÍA",D627="SUBSECRETARIA JURIDICA","SUBSECRETARÍA JURÍDICA",D627="OFICINA DE CONTROL INTERNO","OFICINA DE CONTROL INTERNO",D627="OFICINA DE CONTROL DISCIPLINARIO INTERNO","OFICINA DE CONTROL DISCIPLINARIO INTERNO",D627="OFICINA ASESORA DE COMUNICACIONES","OFICINA ASESORA DE COMUNICACIONES",D627="SUBSECRETARIA DE INTERVENCIONES INTEGRALES","SUBSECRETARÍA DE INTERVENCIONES INTEGRALES",D627="DIRECCION DE HABITAT Y ENTORNOS","SUBSECRETARÍA DE INTERVENCIONES INTEGRALES",D627="DIRECCION DE OPERACIONES","SUBSECRETARÍA DE INTERVENCIONES INTEGRALES",D627="DIRECCION DE ESTRUCTURACION DE PROYECTOS","SUBSECRETARÍA DE INTERVENCIONES INTEGRALES",D627="OFICINA ASESORA DE PLANEACION","OFICINA ASESORA DE PLANEACIÓN",D627="OFICINA DE PARTICIPACION Y RELACIONAMIENTO CON LA CIUDADANIA","OFICINA DE PARTICIPACIÓN Y RELACIONAMIENTO CON LA CIUDADANÍA",D627="SERVICIO A LA CIUDADANIA","OFICINA DE PARTICIPACIÓN Y RELACIONAMIENTO CON LA CIUDADANÍA",D627="OFICINA DE TECNOLOGIA Y TRANSFORMACION DIGITAL","OFICINA DE TECNOLOGÍA Y TRANSFORMACIÓN DIGITAL")</f>
        <v>SUBSECRETARÍA DE VIVIENDA</v>
      </c>
      <c r="D627" s="5" t="str">
        <f>VLOOKUP(A627,[1]TODAS!$A$1:$T$2027,8,0)</f>
        <v>DIRECCION DE FINANCIACION DE VIVIENDA</v>
      </c>
      <c r="E627" s="6">
        <v>46051</v>
      </c>
      <c r="F627" s="6">
        <f>VLOOKUP(A627,[1]TODAS!$A$1:$T$2027,6,0)</f>
        <v>46055</v>
      </c>
      <c r="G627" s="27">
        <f>NETWORKDAYS(E627,F627,FESTIVOS!$A$17:$A$51)-1</f>
        <v>2</v>
      </c>
      <c r="H627" s="17" t="str">
        <f>VLOOKUP(A627,[1]TODAS!$A$1:$T$2027,14,0)</f>
        <v>FINALIZADO</v>
      </c>
      <c r="I627" s="6" t="str">
        <f>VLOOKUP(A627,[1]TODAS!$A$1:$T$2027,5,0)</f>
        <v>2-2026-6500, 2-2026-6500</v>
      </c>
      <c r="J627" s="3" t="s">
        <v>28</v>
      </c>
      <c r="K627" s="3" t="s">
        <v>19</v>
      </c>
    </row>
    <row r="628" spans="1:11" ht="14.5" x14ac:dyDescent="0.35">
      <c r="A628" s="5" t="s">
        <v>664</v>
      </c>
      <c r="B628" s="27">
        <v>653102026</v>
      </c>
      <c r="C628" s="5" t="str" cm="1">
        <f t="array" ref="C628">_xlfn.IFS(D628="CORRESPONDENCIA","SUBSECRETARÍA CORPORATIVA",D628="SUBSECRETARIA CORPORATIVA","SUBSECRETARÍA CORPORATIVA",D628="BIENES Y SERVICIOS","SUBSECRETARÍA CORPORATIVA",D628="DIRECCION DE CONTRATACION","SUBSECRETARÍA CORPORATIVA",D628="DIRECCION ADMINISTRATIVA","SUBSECRETARÍA CORPORATIVA",D628="DIRECCION FINANCIERA","SUBSECRETARÍA CORPORATIVA",D628="TALENTO HUMANO","SUBSECRETARÍA CORPORATIVA",D628="GESTION DOCUMENTAL","SUBSECRETARÍA CORPORATIVA",D628="SUBSECRETARIA DE VIVIENDA","SUBSECRETARÍA DE VIVIENDA",D628="DIRECCION DE APOYO A LA CONSTRUCCION","SUBSECRETARÍA DE VIVIENDA",D628="DIRECCION DE FINANCIACION DE VIVIENDA","SUBSECRETARÍA DE VIVIENDA",D628="DIRECCION DE MEJORAMIENTO HABITACIONAL","SUBSECRETARÍA DE VIVIENDA",D628="SUBDIRECCION DE RECURSOS PRIVADOS","SUBSECRETARÍA DE VIVIENDA",D628="SUBSECRETARIA DE PLANEACION Y POLITICAS","SUBSECRETARÍA DE PLANEACIÓN Y POLÍTICAS",D628="DIRECCION DE INFORMACION DE POLITICAS PUBLICAS","SUBSECRETARÍA DE PLANEACIÓN Y POLÍTICAS",D628="DIRECCION DE SERVICIOS PUBLICOS","SUBSECRETARÍA DE PLANEACIÓN Y POLÍTICAS",D628="DIRECCION DE GESTION DEL SUELO","SUBSECRETARÍA DE PLANEACIÓN Y POLÍTICAS",D628="SUBSECRETARIA DE INVESTIGACIONES Y CONTROL DE VIVIENDA","SUBSECRETARÍA DE INSPECCIÓN, VIGILANCIA Y CONTROL DE VIVIENDA",D628="DIRECCION DE PREVENCION, ARRENDAMIENTO Y CONTROL DE ENAJENACION","SUBSECRETARÍA DE INSPECCIÓN, VIGILANCIA Y CONTROL DE VIVIENDA",D628="DIRECCION DE INVESTIGACIONES Y CONTROL DE VIVIENDA","SUBSECRETARÍA DE INSPECCIÓN, VIGILANCIA Y CONTROL DE VIVIENDA",D628="SUBSECRETARIA DE INSPECCION, VIGILANCIA Y CONTROL DE VIVIENDA","SUBSECRETARÍA DE INSPECCIÓN, VIGILANCIA Y CONTROL DE VIVIENDA",D628="DESPACHO","DESPACHO DE LA SECRETARÍA",D628="DESPACHO DE LA SECRETARIA","DESPACHO DE LA SECRETARÍA",D628="SUBSECRETARIA JURIDICA","SUBSECRETARÍA JURÍDICA",D628="OFICINA DE CONTROL INTERNO","OFICINA DE CONTROL INTERNO",D628="OFICINA DE CONTROL DISCIPLINARIO INTERNO","OFICINA DE CONTROL DISCIPLINARIO INTERNO",D628="OFICINA ASESORA DE COMUNICACIONES","OFICINA ASESORA DE COMUNICACIONES",D628="SUBSECRETARIA DE INTERVENCIONES INTEGRALES","SUBSECRETARÍA DE INTERVENCIONES INTEGRALES",D628="DIRECCION DE HABITAT Y ENTORNOS","SUBSECRETARÍA DE INTERVENCIONES INTEGRALES",D628="DIRECCION DE OPERACIONES","SUBSECRETARÍA DE INTERVENCIONES INTEGRALES",D628="DIRECCION DE ESTRUCTURACION DE PROYECTOS","SUBSECRETARÍA DE INTERVENCIONES INTEGRALES",D628="OFICINA ASESORA DE PLANEACION","OFICINA ASESORA DE PLANEACIÓN",D628="OFICINA DE PARTICIPACION Y RELACIONAMIENTO CON LA CIUDADANIA","OFICINA DE PARTICIPACIÓN Y RELACIONAMIENTO CON LA CIUDADANÍA",D628="SERVICIO A LA CIUDADANIA","OFICINA DE PARTICIPACIÓN Y RELACIONAMIENTO CON LA CIUDADANÍA",D628="OFICINA DE TECNOLOGIA Y TRANSFORMACION DIGITAL","OFICINA DE TECNOLOGÍA Y TRANSFORMACIÓN DIGITAL")</f>
        <v>SUBSECRETARÍA DE INSPECCIÓN, VIGILANCIA Y CONTROL DE VIVIENDA</v>
      </c>
      <c r="D628" s="5" t="str">
        <f>VLOOKUP(A628,[1]TODAS!$A$1:$T$2027,8,0)</f>
        <v>DIRECCION DE INVESTIGACIONES Y CONTROL DE VIVIENDA</v>
      </c>
      <c r="E628" s="6">
        <v>46052</v>
      </c>
      <c r="F628" s="6">
        <f>VLOOKUP(A628,[1]TODAS!$A$1:$T$2027,6,0)</f>
        <v>46059</v>
      </c>
      <c r="G628" s="27">
        <f>NETWORKDAYS(E628,F628,FESTIVOS!$A$17:$A$51)-1</f>
        <v>5</v>
      </c>
      <c r="H628" s="17" t="str">
        <f>VLOOKUP(A628,[1]TODAS!$A$1:$T$2027,14,0)</f>
        <v>FINALIZADO</v>
      </c>
      <c r="I628" s="6" t="str">
        <f>VLOOKUP(A628,[1]TODAS!$A$1:$T$2027,5,0)</f>
        <v>2-2026-7401, 2-2026-7401</v>
      </c>
      <c r="J628" s="3" t="s">
        <v>28</v>
      </c>
      <c r="K628" s="3" t="s">
        <v>19</v>
      </c>
    </row>
    <row r="629" spans="1:11" ht="14.5" x14ac:dyDescent="0.35">
      <c r="A629" s="5" t="s">
        <v>665</v>
      </c>
      <c r="B629" s="27">
        <v>653592026</v>
      </c>
      <c r="C629" s="5" t="str" cm="1">
        <f t="array" ref="C629">_xlfn.IFS(D629="CORRESPONDENCIA","SUBSECRETARÍA CORPORATIVA",D629="SUBSECRETARIA CORPORATIVA","SUBSECRETARÍA CORPORATIVA",D629="BIENES Y SERVICIOS","SUBSECRETARÍA CORPORATIVA",D629="DIRECCION DE CONTRATACION","SUBSECRETARÍA CORPORATIVA",D629="DIRECCION ADMINISTRATIVA","SUBSECRETARÍA CORPORATIVA",D629="DIRECCION FINANCIERA","SUBSECRETARÍA CORPORATIVA",D629="TALENTO HUMANO","SUBSECRETARÍA CORPORATIVA",D629="GESTION DOCUMENTAL","SUBSECRETARÍA CORPORATIVA",D629="SUBSECRETARIA DE VIVIENDA","SUBSECRETARÍA DE VIVIENDA",D629="DIRECCION DE APOYO A LA CONSTRUCCION","SUBSECRETARÍA DE VIVIENDA",D629="DIRECCION DE FINANCIACION DE VIVIENDA","SUBSECRETARÍA DE VIVIENDA",D629="DIRECCION DE MEJORAMIENTO HABITACIONAL","SUBSECRETARÍA DE VIVIENDA",D629="SUBDIRECCION DE RECURSOS PRIVADOS","SUBSECRETARÍA DE VIVIENDA",D629="SUBSECRETARIA DE PLANEACION Y POLITICAS","SUBSECRETARÍA DE PLANEACIÓN Y POLÍTICAS",D629="DIRECCION DE INFORMACION DE POLITICAS PUBLICAS","SUBSECRETARÍA DE PLANEACIÓN Y POLÍTICAS",D629="DIRECCION DE SERVICIOS PUBLICOS","SUBSECRETARÍA DE PLANEACIÓN Y POLÍTICAS",D629="DIRECCION DE GESTION DEL SUELO","SUBSECRETARÍA DE PLANEACIÓN Y POLÍTICAS",D629="SUBSECRETARIA DE INVESTIGACIONES Y CONTROL DE VIVIENDA","SUBSECRETARÍA DE INSPECCIÓN, VIGILANCIA Y CONTROL DE VIVIENDA",D629="DIRECCION DE PREVENCION, ARRENDAMIENTO Y CONTROL DE ENAJENACION","SUBSECRETARÍA DE INSPECCIÓN, VIGILANCIA Y CONTROL DE VIVIENDA",D629="DIRECCION DE INVESTIGACIONES Y CONTROL DE VIVIENDA","SUBSECRETARÍA DE INSPECCIÓN, VIGILANCIA Y CONTROL DE VIVIENDA",D629="SUBSECRETARIA DE INSPECCION, VIGILANCIA Y CONTROL DE VIVIENDA","SUBSECRETARÍA DE INSPECCIÓN, VIGILANCIA Y CONTROL DE VIVIENDA",D629="DESPACHO","DESPACHO DE LA SECRETARÍA",D629="DESPACHO DE LA SECRETARIA","DESPACHO DE LA SECRETARÍA",D629="SUBSECRETARIA JURIDICA","SUBSECRETARÍA JURÍDICA",D629="OFICINA DE CONTROL INTERNO","OFICINA DE CONTROL INTERNO",D629="OFICINA DE CONTROL DISCIPLINARIO INTERNO","OFICINA DE CONTROL DISCIPLINARIO INTERNO",D629="OFICINA ASESORA DE COMUNICACIONES","OFICINA ASESORA DE COMUNICACIONES",D629="SUBSECRETARIA DE INTERVENCIONES INTEGRALES","SUBSECRETARÍA DE INTERVENCIONES INTEGRALES",D629="DIRECCION DE HABITAT Y ENTORNOS","SUBSECRETARÍA DE INTERVENCIONES INTEGRALES",D629="DIRECCION DE OPERACIONES","SUBSECRETARÍA DE INTERVENCIONES INTEGRALES",D629="DIRECCION DE ESTRUCTURACION DE PROYECTOS","SUBSECRETARÍA DE INTERVENCIONES INTEGRALES",D629="OFICINA ASESORA DE PLANEACION","OFICINA ASESORA DE PLANEACIÓN",D629="OFICINA DE PARTICIPACION Y RELACIONAMIENTO CON LA CIUDADANIA","OFICINA DE PARTICIPACIÓN Y RELACIONAMIENTO CON LA CIUDADANÍA",D629="SERVICIO A LA CIUDADANIA","OFICINA DE PARTICIPACIÓN Y RELACIONAMIENTO CON LA CIUDADANÍA",D629="OFICINA DE TECNOLOGIA Y TRANSFORMACION DIGITAL","OFICINA DE TECNOLOGÍA Y TRANSFORMACIÓN DIGITAL")</f>
        <v>SUBSECRETARÍA DE VIVIENDA</v>
      </c>
      <c r="D629" s="5" t="str">
        <f>VLOOKUP(A629,[1]TODAS!$A$1:$T$2027,8,0)</f>
        <v>DIRECCION DE FINANCIACION DE VIVIENDA</v>
      </c>
      <c r="E629" s="6">
        <v>46052</v>
      </c>
      <c r="F629" s="6">
        <f>VLOOKUP(A629,[1]TODAS!$A$1:$T$2027,6,0)</f>
        <v>46055</v>
      </c>
      <c r="G629" s="27">
        <f>NETWORKDAYS(E629,F629,FESTIVOS!$A$17:$A$51)-1</f>
        <v>1</v>
      </c>
      <c r="H629" s="17" t="str">
        <f>VLOOKUP(A629,[1]TODAS!$A$1:$T$2027,14,0)</f>
        <v>FINALIZADO</v>
      </c>
      <c r="I629" s="6" t="str">
        <f>VLOOKUP(A629,[1]TODAS!$A$1:$T$2027,5,0)</f>
        <v>2-2026-6397, 2-2026-6397</v>
      </c>
      <c r="J629" s="3" t="s">
        <v>28</v>
      </c>
      <c r="K629" s="3" t="s">
        <v>19</v>
      </c>
    </row>
    <row r="630" spans="1:11" ht="14.5" x14ac:dyDescent="0.35">
      <c r="A630" s="5" t="s">
        <v>666</v>
      </c>
      <c r="B630" s="27">
        <v>653872026</v>
      </c>
      <c r="C630" s="5" t="str" cm="1">
        <f t="array" ref="C630">_xlfn.IFS(D630="CORRESPONDENCIA","SUBSECRETARÍA CORPORATIVA",D630="SUBSECRETARIA CORPORATIVA","SUBSECRETARÍA CORPORATIVA",D630="BIENES Y SERVICIOS","SUBSECRETARÍA CORPORATIVA",D630="DIRECCION DE CONTRATACION","SUBSECRETARÍA CORPORATIVA",D630="DIRECCION ADMINISTRATIVA","SUBSECRETARÍA CORPORATIVA",D630="DIRECCION FINANCIERA","SUBSECRETARÍA CORPORATIVA",D630="TALENTO HUMANO","SUBSECRETARÍA CORPORATIVA",D630="GESTION DOCUMENTAL","SUBSECRETARÍA CORPORATIVA",D630="SUBSECRETARIA DE VIVIENDA","SUBSECRETARÍA DE VIVIENDA",D630="DIRECCION DE APOYO A LA CONSTRUCCION","SUBSECRETARÍA DE VIVIENDA",D630="DIRECCION DE FINANCIACION DE VIVIENDA","SUBSECRETARÍA DE VIVIENDA",D630="DIRECCION DE MEJORAMIENTO HABITACIONAL","SUBSECRETARÍA DE VIVIENDA",D630="SUBDIRECCION DE RECURSOS PRIVADOS","SUBSECRETARÍA DE VIVIENDA",D630="SUBSECRETARIA DE PLANEACION Y POLITICAS","SUBSECRETARÍA DE PLANEACIÓN Y POLÍTICAS",D630="DIRECCION DE INFORMACION DE POLITICAS PUBLICAS","SUBSECRETARÍA DE PLANEACIÓN Y POLÍTICAS",D630="DIRECCION DE SERVICIOS PUBLICOS","SUBSECRETARÍA DE PLANEACIÓN Y POLÍTICAS",D630="DIRECCION DE GESTION DEL SUELO","SUBSECRETARÍA DE PLANEACIÓN Y POLÍTICAS",D630="SUBSECRETARIA DE INVESTIGACIONES Y CONTROL DE VIVIENDA","SUBSECRETARÍA DE INSPECCIÓN, VIGILANCIA Y CONTROL DE VIVIENDA",D630="DIRECCION DE PREVENCION, ARRENDAMIENTO Y CONTROL DE ENAJENACION","SUBSECRETARÍA DE INSPECCIÓN, VIGILANCIA Y CONTROL DE VIVIENDA",D630="DIRECCION DE INVESTIGACIONES Y CONTROL DE VIVIENDA","SUBSECRETARÍA DE INSPECCIÓN, VIGILANCIA Y CONTROL DE VIVIENDA",D630="SUBSECRETARIA DE INSPECCION, VIGILANCIA Y CONTROL DE VIVIENDA","SUBSECRETARÍA DE INSPECCIÓN, VIGILANCIA Y CONTROL DE VIVIENDA",D630="DESPACHO","DESPACHO DE LA SECRETARÍA",D630="DESPACHO DE LA SECRETARIA","DESPACHO DE LA SECRETARÍA",D630="SUBSECRETARIA JURIDICA","SUBSECRETARÍA JURÍDICA",D630="OFICINA DE CONTROL INTERNO","OFICINA DE CONTROL INTERNO",D630="OFICINA DE CONTROL DISCIPLINARIO INTERNO","OFICINA DE CONTROL DISCIPLINARIO INTERNO",D630="OFICINA ASESORA DE COMUNICACIONES","OFICINA ASESORA DE COMUNICACIONES",D630="SUBSECRETARIA DE INTERVENCIONES INTEGRALES","SUBSECRETARÍA DE INTERVENCIONES INTEGRALES",D630="DIRECCION DE HABITAT Y ENTORNOS","SUBSECRETARÍA DE INTERVENCIONES INTEGRALES",D630="DIRECCION DE OPERACIONES","SUBSECRETARÍA DE INTERVENCIONES INTEGRALES",D630="DIRECCION DE ESTRUCTURACION DE PROYECTOS","SUBSECRETARÍA DE INTERVENCIONES INTEGRALES",D630="OFICINA ASESORA DE PLANEACION","OFICINA ASESORA DE PLANEACIÓN",D630="OFICINA DE PARTICIPACION Y RELACIONAMIENTO CON LA CIUDADANIA","OFICINA DE PARTICIPACIÓN Y RELACIONAMIENTO CON LA CIUDADANÍA",D630="SERVICIO A LA CIUDADANIA","OFICINA DE PARTICIPACIÓN Y RELACIONAMIENTO CON LA CIUDADANÍA",D630="OFICINA DE TECNOLOGIA Y TRANSFORMACION DIGITAL","OFICINA DE TECNOLOGÍA Y TRANSFORMACIÓN DIGITAL")</f>
        <v>SUBSECRETARÍA DE INSPECCIÓN, VIGILANCIA Y CONTROL DE VIVIENDA</v>
      </c>
      <c r="D630" s="5" t="str">
        <f>VLOOKUP(A630,[1]TODAS!$A$1:$T$2027,8,0)</f>
        <v>DIRECCION DE PREVENCION, ARRENDAMIENTO Y CONTROL DE ENAJENACION</v>
      </c>
      <c r="E630" s="6">
        <v>46052</v>
      </c>
      <c r="F630" s="6">
        <f>VLOOKUP(A630,[1]TODAS!$A$1:$T$2027,6,0)</f>
        <v>46065</v>
      </c>
      <c r="G630" s="27">
        <f>NETWORKDAYS(E630,F630,FESTIVOS!$A$17:$A$51)-1</f>
        <v>9</v>
      </c>
      <c r="H630" s="17" t="str">
        <f>VLOOKUP(A630,[1]TODAS!$A$1:$T$2027,14,0)</f>
        <v>FINALIZADO</v>
      </c>
      <c r="I630" s="6" t="str">
        <f>VLOOKUP(A630,[1]TODAS!$A$1:$T$2027,5,0)</f>
        <v>2-2026-9116, 2-2026-9116</v>
      </c>
      <c r="J630" s="3" t="s">
        <v>28</v>
      </c>
      <c r="K630" s="3" t="s">
        <v>19</v>
      </c>
    </row>
    <row r="631" spans="1:11" ht="14.5" x14ac:dyDescent="0.35">
      <c r="A631" s="5" t="s">
        <v>667</v>
      </c>
      <c r="B631" s="27">
        <v>654332026</v>
      </c>
      <c r="C631" s="5" t="str" cm="1">
        <f t="array" ref="C631">_xlfn.IFS(D631="CORRESPONDENCIA","SUBSECRETARÍA CORPORATIVA",D631="SUBSECRETARIA CORPORATIVA","SUBSECRETARÍA CORPORATIVA",D631="BIENES Y SERVICIOS","SUBSECRETARÍA CORPORATIVA",D631="DIRECCION DE CONTRATACION","SUBSECRETARÍA CORPORATIVA",D631="DIRECCION ADMINISTRATIVA","SUBSECRETARÍA CORPORATIVA",D631="DIRECCION FINANCIERA","SUBSECRETARÍA CORPORATIVA",D631="TALENTO HUMANO","SUBSECRETARÍA CORPORATIVA",D631="GESTION DOCUMENTAL","SUBSECRETARÍA CORPORATIVA",D631="SUBSECRETARIA DE VIVIENDA","SUBSECRETARÍA DE VIVIENDA",D631="DIRECCION DE APOYO A LA CONSTRUCCION","SUBSECRETARÍA DE VIVIENDA",D631="DIRECCION DE FINANCIACION DE VIVIENDA","SUBSECRETARÍA DE VIVIENDA",D631="DIRECCION DE MEJORAMIENTO HABITACIONAL","SUBSECRETARÍA DE VIVIENDA",D631="SUBDIRECCION DE RECURSOS PRIVADOS","SUBSECRETARÍA DE VIVIENDA",D631="SUBSECRETARIA DE PLANEACION Y POLITICAS","SUBSECRETARÍA DE PLANEACIÓN Y POLÍTICAS",D631="DIRECCION DE INFORMACION DE POLITICAS PUBLICAS","SUBSECRETARÍA DE PLANEACIÓN Y POLÍTICAS",D631="DIRECCION DE SERVICIOS PUBLICOS","SUBSECRETARÍA DE PLANEACIÓN Y POLÍTICAS",D631="DIRECCION DE GESTION DEL SUELO","SUBSECRETARÍA DE PLANEACIÓN Y POLÍTICAS",D631="SUBSECRETARIA DE INVESTIGACIONES Y CONTROL DE VIVIENDA","SUBSECRETARÍA DE INSPECCIÓN, VIGILANCIA Y CONTROL DE VIVIENDA",D631="DIRECCION DE PREVENCION, ARRENDAMIENTO Y CONTROL DE ENAJENACION","SUBSECRETARÍA DE INSPECCIÓN, VIGILANCIA Y CONTROL DE VIVIENDA",D631="DIRECCION DE INVESTIGACIONES Y CONTROL DE VIVIENDA","SUBSECRETARÍA DE INSPECCIÓN, VIGILANCIA Y CONTROL DE VIVIENDA",D631="SUBSECRETARIA DE INSPECCION, VIGILANCIA Y CONTROL DE VIVIENDA","SUBSECRETARÍA DE INSPECCIÓN, VIGILANCIA Y CONTROL DE VIVIENDA",D631="DESPACHO","DESPACHO DE LA SECRETARÍA",D631="DESPACHO DE LA SECRETARIA","DESPACHO DE LA SECRETARÍA",D631="SUBSECRETARIA JURIDICA","SUBSECRETARÍA JURÍDICA",D631="OFICINA DE CONTROL INTERNO","OFICINA DE CONTROL INTERNO",D631="OFICINA DE CONTROL DISCIPLINARIO INTERNO","OFICINA DE CONTROL DISCIPLINARIO INTERNO",D631="OFICINA ASESORA DE COMUNICACIONES","OFICINA ASESORA DE COMUNICACIONES",D631="SUBSECRETARIA DE INTERVENCIONES INTEGRALES","SUBSECRETARÍA DE INTERVENCIONES INTEGRALES",D631="DIRECCION DE HABITAT Y ENTORNOS","SUBSECRETARÍA DE INTERVENCIONES INTEGRALES",D631="DIRECCION DE OPERACIONES","SUBSECRETARÍA DE INTERVENCIONES INTEGRALES",D631="DIRECCION DE ESTRUCTURACION DE PROYECTOS","SUBSECRETARÍA DE INTERVENCIONES INTEGRALES",D631="OFICINA ASESORA DE PLANEACION","OFICINA ASESORA DE PLANEACIÓN",D631="OFICINA DE PARTICIPACION Y RELACIONAMIENTO CON LA CIUDADANIA","OFICINA DE PARTICIPACIÓN Y RELACIONAMIENTO CON LA CIUDADANÍA",D631="SERVICIO A LA CIUDADANIA","OFICINA DE PARTICIPACIÓN Y RELACIONAMIENTO CON LA CIUDADANÍA",D631="OFICINA DE TECNOLOGIA Y TRANSFORMACION DIGITAL","OFICINA DE TECNOLOGÍA Y TRANSFORMACIÓN DIGITAL")</f>
        <v>SUBSECRETARÍA DE VIVIENDA</v>
      </c>
      <c r="D631" s="5" t="str">
        <f>VLOOKUP(A631,[1]TODAS!$A$1:$T$2027,8,0)</f>
        <v>DIRECCION DE FINANCIACION DE VIVIENDA</v>
      </c>
      <c r="E631" s="6">
        <v>46052</v>
      </c>
      <c r="F631" s="6">
        <f>VLOOKUP(A631,[1]TODAS!$A$1:$T$2027,6,0)</f>
        <v>46063</v>
      </c>
      <c r="G631" s="27">
        <f>NETWORKDAYS(E631,F631,FESTIVOS!$A$17:$A$51)-1</f>
        <v>7</v>
      </c>
      <c r="H631" s="17" t="str">
        <f>VLOOKUP(A631,[1]TODAS!$A$1:$T$2027,14,0)</f>
        <v>FINALIZADO</v>
      </c>
      <c r="I631" s="6" t="str">
        <f>VLOOKUP(A631,[1]TODAS!$A$1:$T$2027,5,0)</f>
        <v>2-2026-8102, 2-2026-8102, 2-2026-8944, 2-2026-8944</v>
      </c>
      <c r="J631" s="3" t="s">
        <v>28</v>
      </c>
      <c r="K631" s="3" t="s">
        <v>19</v>
      </c>
    </row>
    <row r="632" spans="1:11" ht="14.5" x14ac:dyDescent="0.35">
      <c r="A632" s="5" t="s">
        <v>668</v>
      </c>
      <c r="B632" s="27">
        <v>655572026</v>
      </c>
      <c r="C632" s="5" t="str" cm="1">
        <f t="array" ref="C632">_xlfn.IFS(D632="CORRESPONDENCIA","SUBSECRETARÍA CORPORATIVA",D632="SUBSECRETARIA CORPORATIVA","SUBSECRETARÍA CORPORATIVA",D632="BIENES Y SERVICIOS","SUBSECRETARÍA CORPORATIVA",D632="DIRECCION DE CONTRATACION","SUBSECRETARÍA CORPORATIVA",D632="DIRECCION ADMINISTRATIVA","SUBSECRETARÍA CORPORATIVA",D632="DIRECCION FINANCIERA","SUBSECRETARÍA CORPORATIVA",D632="TALENTO HUMANO","SUBSECRETARÍA CORPORATIVA",D632="GESTION DOCUMENTAL","SUBSECRETARÍA CORPORATIVA",D632="SUBSECRETARIA DE VIVIENDA","SUBSECRETARÍA DE VIVIENDA",D632="DIRECCION DE APOYO A LA CONSTRUCCION","SUBSECRETARÍA DE VIVIENDA",D632="DIRECCION DE FINANCIACION DE VIVIENDA","SUBSECRETARÍA DE VIVIENDA",D632="DIRECCION DE MEJORAMIENTO HABITACIONAL","SUBSECRETARÍA DE VIVIENDA",D632="SUBDIRECCION DE RECURSOS PRIVADOS","SUBSECRETARÍA DE VIVIENDA",D632="SUBSECRETARIA DE PLANEACION Y POLITICAS","SUBSECRETARÍA DE PLANEACIÓN Y POLÍTICAS",D632="DIRECCION DE INFORMACION DE POLITICAS PUBLICAS","SUBSECRETARÍA DE PLANEACIÓN Y POLÍTICAS",D632="DIRECCION DE SERVICIOS PUBLICOS","SUBSECRETARÍA DE PLANEACIÓN Y POLÍTICAS",D632="DIRECCION DE GESTION DEL SUELO","SUBSECRETARÍA DE PLANEACIÓN Y POLÍTICAS",D632="SUBSECRETARIA DE INVESTIGACIONES Y CONTROL DE VIVIENDA","SUBSECRETARÍA DE INSPECCIÓN, VIGILANCIA Y CONTROL DE VIVIENDA",D632="DIRECCION DE PREVENCION, ARRENDAMIENTO Y CONTROL DE ENAJENACION","SUBSECRETARÍA DE INSPECCIÓN, VIGILANCIA Y CONTROL DE VIVIENDA",D632="DIRECCION DE INVESTIGACIONES Y CONTROL DE VIVIENDA","SUBSECRETARÍA DE INSPECCIÓN, VIGILANCIA Y CONTROL DE VIVIENDA",D632="SUBSECRETARIA DE INSPECCION, VIGILANCIA Y CONTROL DE VIVIENDA","SUBSECRETARÍA DE INSPECCIÓN, VIGILANCIA Y CONTROL DE VIVIENDA",D632="DESPACHO","DESPACHO DE LA SECRETARÍA",D632="DESPACHO DE LA SECRETARIA","DESPACHO DE LA SECRETARÍA",D632="SUBSECRETARIA JURIDICA","SUBSECRETARÍA JURÍDICA",D632="OFICINA DE CONTROL INTERNO","OFICINA DE CONTROL INTERNO",D632="OFICINA DE CONTROL DISCIPLINARIO INTERNO","OFICINA DE CONTROL DISCIPLINARIO INTERNO",D632="OFICINA ASESORA DE COMUNICACIONES","OFICINA ASESORA DE COMUNICACIONES",D632="SUBSECRETARIA DE INTERVENCIONES INTEGRALES","SUBSECRETARÍA DE INTERVENCIONES INTEGRALES",D632="DIRECCION DE HABITAT Y ENTORNOS","SUBSECRETARÍA DE INTERVENCIONES INTEGRALES",D632="DIRECCION DE OPERACIONES","SUBSECRETARÍA DE INTERVENCIONES INTEGRALES",D632="DIRECCION DE ESTRUCTURACION DE PROYECTOS","SUBSECRETARÍA DE INTERVENCIONES INTEGRALES",D632="OFICINA ASESORA DE PLANEACION","OFICINA ASESORA DE PLANEACIÓN",D632="OFICINA DE PARTICIPACION Y RELACIONAMIENTO CON LA CIUDADANIA","OFICINA DE PARTICIPACIÓN Y RELACIONAMIENTO CON LA CIUDADANÍA",D632="SERVICIO A LA CIUDADANIA","OFICINA DE PARTICIPACIÓN Y RELACIONAMIENTO CON LA CIUDADANÍA",D632="OFICINA DE TECNOLOGIA Y TRANSFORMACION DIGITAL","OFICINA DE TECNOLOGÍA Y TRANSFORMACIÓN DIGITAL")</f>
        <v>SUBSECRETARÍA DE VIVIENDA</v>
      </c>
      <c r="D632" s="5" t="str">
        <f>VLOOKUP(A632,[1]TODAS!$A$1:$T$2027,8,0)</f>
        <v>DIRECCION DE FINANCIACION DE VIVIENDA</v>
      </c>
      <c r="E632" s="6">
        <v>46052</v>
      </c>
      <c r="F632" s="6">
        <f>VLOOKUP(A632,[1]TODAS!$A$1:$T$2027,6,0)</f>
        <v>46063</v>
      </c>
      <c r="G632" s="27">
        <f>NETWORKDAYS(E632,F632,FESTIVOS!$A$17:$A$51)-1</f>
        <v>7</v>
      </c>
      <c r="H632" s="17" t="str">
        <f>VLOOKUP(A632,[1]TODAS!$A$1:$T$2027,14,0)</f>
        <v>FINALIZADO</v>
      </c>
      <c r="I632" s="6" t="str">
        <f>VLOOKUP(A632,[1]TODAS!$A$1:$T$2027,5,0)</f>
        <v>2-2026-8094, 2-2026-8094</v>
      </c>
      <c r="J632" s="3" t="s">
        <v>28</v>
      </c>
      <c r="K632" s="3" t="s">
        <v>19</v>
      </c>
    </row>
    <row r="633" spans="1:11" ht="14.5" x14ac:dyDescent="0.35">
      <c r="A633" s="5" t="s">
        <v>669</v>
      </c>
      <c r="B633" s="27">
        <v>656672026</v>
      </c>
      <c r="C633" s="5" t="str" cm="1">
        <f t="array" ref="C633">_xlfn.IFS(D633="CORRESPONDENCIA","SUBSECRETARÍA CORPORATIVA",D633="SUBSECRETARIA CORPORATIVA","SUBSECRETARÍA CORPORATIVA",D633="BIENES Y SERVICIOS","SUBSECRETARÍA CORPORATIVA",D633="DIRECCION DE CONTRATACION","SUBSECRETARÍA CORPORATIVA",D633="DIRECCION ADMINISTRATIVA","SUBSECRETARÍA CORPORATIVA",D633="DIRECCION FINANCIERA","SUBSECRETARÍA CORPORATIVA",D633="TALENTO HUMANO","SUBSECRETARÍA CORPORATIVA",D633="GESTION DOCUMENTAL","SUBSECRETARÍA CORPORATIVA",D633="SUBSECRETARIA DE VIVIENDA","SUBSECRETARÍA DE VIVIENDA",D633="DIRECCION DE APOYO A LA CONSTRUCCION","SUBSECRETARÍA DE VIVIENDA",D633="DIRECCION DE FINANCIACION DE VIVIENDA","SUBSECRETARÍA DE VIVIENDA",D633="DIRECCION DE MEJORAMIENTO HABITACIONAL","SUBSECRETARÍA DE VIVIENDA",D633="SUBDIRECCION DE RECURSOS PRIVADOS","SUBSECRETARÍA DE VIVIENDA",D633="SUBSECRETARIA DE PLANEACION Y POLITICAS","SUBSECRETARÍA DE PLANEACIÓN Y POLÍTICAS",D633="DIRECCION DE INFORMACION DE POLITICAS PUBLICAS","SUBSECRETARÍA DE PLANEACIÓN Y POLÍTICAS",D633="DIRECCION DE SERVICIOS PUBLICOS","SUBSECRETARÍA DE PLANEACIÓN Y POLÍTICAS",D633="DIRECCION DE GESTION DEL SUELO","SUBSECRETARÍA DE PLANEACIÓN Y POLÍTICAS",D633="SUBSECRETARIA DE INVESTIGACIONES Y CONTROL DE VIVIENDA","SUBSECRETARÍA DE INSPECCIÓN, VIGILANCIA Y CONTROL DE VIVIENDA",D633="DIRECCION DE PREVENCION, ARRENDAMIENTO Y CONTROL DE ENAJENACION","SUBSECRETARÍA DE INSPECCIÓN, VIGILANCIA Y CONTROL DE VIVIENDA",D633="DIRECCION DE INVESTIGACIONES Y CONTROL DE VIVIENDA","SUBSECRETARÍA DE INSPECCIÓN, VIGILANCIA Y CONTROL DE VIVIENDA",D633="SUBSECRETARIA DE INSPECCION, VIGILANCIA Y CONTROL DE VIVIENDA","SUBSECRETARÍA DE INSPECCIÓN, VIGILANCIA Y CONTROL DE VIVIENDA",D633="DESPACHO","DESPACHO DE LA SECRETARÍA",D633="DESPACHO DE LA SECRETARIA","DESPACHO DE LA SECRETARÍA",D633="SUBSECRETARIA JURIDICA","SUBSECRETARÍA JURÍDICA",D633="OFICINA DE CONTROL INTERNO","OFICINA DE CONTROL INTERNO",D633="OFICINA DE CONTROL DISCIPLINARIO INTERNO","OFICINA DE CONTROL DISCIPLINARIO INTERNO",D633="OFICINA ASESORA DE COMUNICACIONES","OFICINA ASESORA DE COMUNICACIONES",D633="SUBSECRETARIA DE INTERVENCIONES INTEGRALES","SUBSECRETARÍA DE INTERVENCIONES INTEGRALES",D633="DIRECCION DE HABITAT Y ENTORNOS","SUBSECRETARÍA DE INTERVENCIONES INTEGRALES",D633="DIRECCION DE OPERACIONES","SUBSECRETARÍA DE INTERVENCIONES INTEGRALES",D633="DIRECCION DE ESTRUCTURACION DE PROYECTOS","SUBSECRETARÍA DE INTERVENCIONES INTEGRALES",D633="OFICINA ASESORA DE PLANEACION","OFICINA ASESORA DE PLANEACIÓN",D633="OFICINA DE PARTICIPACION Y RELACIONAMIENTO CON LA CIUDADANIA","OFICINA DE PARTICIPACIÓN Y RELACIONAMIENTO CON LA CIUDADANÍA",D633="SERVICIO A LA CIUDADANIA","OFICINA DE PARTICIPACIÓN Y RELACIONAMIENTO CON LA CIUDADANÍA",D633="OFICINA DE TECNOLOGIA Y TRANSFORMACION DIGITAL","OFICINA DE TECNOLOGÍA Y TRANSFORMACIÓN DIGITAL")</f>
        <v>SUBSECRETARÍA DE INSPECCIÓN, VIGILANCIA Y CONTROL DE VIVIENDA</v>
      </c>
      <c r="D633" s="5" t="str">
        <f>VLOOKUP(A633,[1]TODAS!$A$1:$T$2027,8,0)</f>
        <v>DIRECCION DE PREVENCION, ARRENDAMIENTO Y CONTROL DE ENAJENACION</v>
      </c>
      <c r="E633" s="6">
        <v>46052</v>
      </c>
      <c r="F633" s="6">
        <f>VLOOKUP(A633,[1]TODAS!$A$1:$T$2027,6,0)</f>
        <v>46064</v>
      </c>
      <c r="G633" s="27">
        <f>NETWORKDAYS(E633,F633,FESTIVOS!$A$17:$A$51)-1</f>
        <v>8</v>
      </c>
      <c r="H633" s="17" t="str">
        <f>VLOOKUP(A633,[1]TODAS!$A$1:$T$2027,14,0)</f>
        <v>FINALIZADO</v>
      </c>
      <c r="I633" s="6" t="str">
        <f>VLOOKUP(A633,[1]TODAS!$A$1:$T$2027,5,0)</f>
        <v>2-2026-8750, 2-2026-8750</v>
      </c>
      <c r="J633" s="3" t="s">
        <v>28</v>
      </c>
      <c r="K633" s="3" t="s">
        <v>19</v>
      </c>
    </row>
    <row r="634" spans="1:11" ht="14.5" x14ac:dyDescent="0.35">
      <c r="A634" s="5" t="s">
        <v>670</v>
      </c>
      <c r="B634" s="27">
        <v>656842026</v>
      </c>
      <c r="C634" s="5" t="str" cm="1">
        <f t="array" ref="C634">_xlfn.IFS(D634="CORRESPONDENCIA","SUBSECRETARÍA CORPORATIVA",D634="SUBSECRETARIA CORPORATIVA","SUBSECRETARÍA CORPORATIVA",D634="BIENES Y SERVICIOS","SUBSECRETARÍA CORPORATIVA",D634="DIRECCION DE CONTRATACION","SUBSECRETARÍA CORPORATIVA",D634="DIRECCION ADMINISTRATIVA","SUBSECRETARÍA CORPORATIVA",D634="DIRECCION FINANCIERA","SUBSECRETARÍA CORPORATIVA",D634="TALENTO HUMANO","SUBSECRETARÍA CORPORATIVA",D634="GESTION DOCUMENTAL","SUBSECRETARÍA CORPORATIVA",D634="SUBSECRETARIA DE VIVIENDA","SUBSECRETARÍA DE VIVIENDA",D634="DIRECCION DE APOYO A LA CONSTRUCCION","SUBSECRETARÍA DE VIVIENDA",D634="DIRECCION DE FINANCIACION DE VIVIENDA","SUBSECRETARÍA DE VIVIENDA",D634="DIRECCION DE MEJORAMIENTO HABITACIONAL","SUBSECRETARÍA DE VIVIENDA",D634="SUBDIRECCION DE RECURSOS PRIVADOS","SUBSECRETARÍA DE VIVIENDA",D634="SUBSECRETARIA DE PLANEACION Y POLITICAS","SUBSECRETARÍA DE PLANEACIÓN Y POLÍTICAS",D634="DIRECCION DE INFORMACION DE POLITICAS PUBLICAS","SUBSECRETARÍA DE PLANEACIÓN Y POLÍTICAS",D634="DIRECCION DE SERVICIOS PUBLICOS","SUBSECRETARÍA DE PLANEACIÓN Y POLÍTICAS",D634="DIRECCION DE GESTION DEL SUELO","SUBSECRETARÍA DE PLANEACIÓN Y POLÍTICAS",D634="SUBSECRETARIA DE INVESTIGACIONES Y CONTROL DE VIVIENDA","SUBSECRETARÍA DE INSPECCIÓN, VIGILANCIA Y CONTROL DE VIVIENDA",D634="DIRECCION DE PREVENCION, ARRENDAMIENTO Y CONTROL DE ENAJENACION","SUBSECRETARÍA DE INSPECCIÓN, VIGILANCIA Y CONTROL DE VIVIENDA",D634="DIRECCION DE INVESTIGACIONES Y CONTROL DE VIVIENDA","SUBSECRETARÍA DE INSPECCIÓN, VIGILANCIA Y CONTROL DE VIVIENDA",D634="SUBSECRETARIA DE INSPECCION, VIGILANCIA Y CONTROL DE VIVIENDA","SUBSECRETARÍA DE INSPECCIÓN, VIGILANCIA Y CONTROL DE VIVIENDA",D634="DESPACHO","DESPACHO DE LA SECRETARÍA",D634="DESPACHO DE LA SECRETARIA","DESPACHO DE LA SECRETARÍA",D634="SUBSECRETARIA JURIDICA","SUBSECRETARÍA JURÍDICA",D634="OFICINA DE CONTROL INTERNO","OFICINA DE CONTROL INTERNO",D634="OFICINA DE CONTROL DISCIPLINARIO INTERNO","OFICINA DE CONTROL DISCIPLINARIO INTERNO",D634="OFICINA ASESORA DE COMUNICACIONES","OFICINA ASESORA DE COMUNICACIONES",D634="SUBSECRETARIA DE INTERVENCIONES INTEGRALES","SUBSECRETARÍA DE INTERVENCIONES INTEGRALES",D634="DIRECCION DE HABITAT Y ENTORNOS","SUBSECRETARÍA DE INTERVENCIONES INTEGRALES",D634="DIRECCION DE OPERACIONES","SUBSECRETARÍA DE INTERVENCIONES INTEGRALES",D634="DIRECCION DE ESTRUCTURACION DE PROYECTOS","SUBSECRETARÍA DE INTERVENCIONES INTEGRALES",D634="OFICINA ASESORA DE PLANEACION","OFICINA ASESORA DE PLANEACIÓN",D634="OFICINA DE PARTICIPACION Y RELACIONAMIENTO CON LA CIUDADANIA","OFICINA DE PARTICIPACIÓN Y RELACIONAMIENTO CON LA CIUDADANÍA",D634="SERVICIO A LA CIUDADANIA","OFICINA DE PARTICIPACIÓN Y RELACIONAMIENTO CON LA CIUDADANÍA",D634="OFICINA DE TECNOLOGIA Y TRANSFORMACION DIGITAL","OFICINA DE TECNOLOGÍA Y TRANSFORMACIÓN DIGITAL")</f>
        <v>SUBSECRETARÍA DE VIVIENDA</v>
      </c>
      <c r="D634" s="5" t="str">
        <f>VLOOKUP(A634,[1]TODAS!$A$1:$T$2027,8,0)</f>
        <v>DIRECCION DE FINANCIACION DE VIVIENDA</v>
      </c>
      <c r="E634" s="6">
        <v>46052</v>
      </c>
      <c r="F634" s="6">
        <f>VLOOKUP(A634,[1]TODAS!$A$1:$T$2027,6,0)</f>
        <v>46063</v>
      </c>
      <c r="G634" s="27">
        <f>NETWORKDAYS(E634,F634,FESTIVOS!$A$17:$A$51)-1</f>
        <v>7</v>
      </c>
      <c r="H634" s="17" t="str">
        <f>VLOOKUP(A634,[1]TODAS!$A$1:$T$2027,14,0)</f>
        <v>FINALIZADO</v>
      </c>
      <c r="I634" s="6" t="str">
        <f>VLOOKUP(A634,[1]TODAS!$A$1:$T$2027,5,0)</f>
        <v>2-2026-8100, 2-2026-8100</v>
      </c>
      <c r="J634" s="3" t="s">
        <v>28</v>
      </c>
      <c r="K634" s="3" t="s">
        <v>19</v>
      </c>
    </row>
    <row r="635" spans="1:11" ht="14.5" x14ac:dyDescent="0.35">
      <c r="A635" s="5" t="s">
        <v>671</v>
      </c>
      <c r="B635" s="27">
        <v>657252026</v>
      </c>
      <c r="C635" s="5" t="str" cm="1">
        <f t="array" ref="C635">_xlfn.IFS(D635="CORRESPONDENCIA","SUBSECRETARÍA CORPORATIVA",D635="SUBSECRETARIA CORPORATIVA","SUBSECRETARÍA CORPORATIVA",D635="BIENES Y SERVICIOS","SUBSECRETARÍA CORPORATIVA",D635="DIRECCION DE CONTRATACION","SUBSECRETARÍA CORPORATIVA",D635="DIRECCION ADMINISTRATIVA","SUBSECRETARÍA CORPORATIVA",D635="DIRECCION FINANCIERA","SUBSECRETARÍA CORPORATIVA",D635="TALENTO HUMANO","SUBSECRETARÍA CORPORATIVA",D635="GESTION DOCUMENTAL","SUBSECRETARÍA CORPORATIVA",D635="SUBSECRETARIA DE VIVIENDA","SUBSECRETARÍA DE VIVIENDA",D635="DIRECCION DE APOYO A LA CONSTRUCCION","SUBSECRETARÍA DE VIVIENDA",D635="DIRECCION DE FINANCIACION DE VIVIENDA","SUBSECRETARÍA DE VIVIENDA",D635="DIRECCION DE MEJORAMIENTO HABITACIONAL","SUBSECRETARÍA DE VIVIENDA",D635="SUBDIRECCION DE RECURSOS PRIVADOS","SUBSECRETARÍA DE VIVIENDA",D635="SUBSECRETARIA DE PLANEACION Y POLITICAS","SUBSECRETARÍA DE PLANEACIÓN Y POLÍTICAS",D635="DIRECCION DE INFORMACION DE POLITICAS PUBLICAS","SUBSECRETARÍA DE PLANEACIÓN Y POLÍTICAS",D635="DIRECCION DE SERVICIOS PUBLICOS","SUBSECRETARÍA DE PLANEACIÓN Y POLÍTICAS",D635="DIRECCION DE GESTION DEL SUELO","SUBSECRETARÍA DE PLANEACIÓN Y POLÍTICAS",D635="SUBSECRETARIA DE INVESTIGACIONES Y CONTROL DE VIVIENDA","SUBSECRETARÍA DE INSPECCIÓN, VIGILANCIA Y CONTROL DE VIVIENDA",D635="DIRECCION DE PREVENCION, ARRENDAMIENTO Y CONTROL DE ENAJENACION","SUBSECRETARÍA DE INSPECCIÓN, VIGILANCIA Y CONTROL DE VIVIENDA",D635="DIRECCION DE INVESTIGACIONES Y CONTROL DE VIVIENDA","SUBSECRETARÍA DE INSPECCIÓN, VIGILANCIA Y CONTROL DE VIVIENDA",D635="SUBSECRETARIA DE INSPECCION, VIGILANCIA Y CONTROL DE VIVIENDA","SUBSECRETARÍA DE INSPECCIÓN, VIGILANCIA Y CONTROL DE VIVIENDA",D635="DESPACHO","DESPACHO DE LA SECRETARÍA",D635="DESPACHO DE LA SECRETARIA","DESPACHO DE LA SECRETARÍA",D635="SUBSECRETARIA JURIDICA","SUBSECRETARÍA JURÍDICA",D635="OFICINA DE CONTROL INTERNO","OFICINA DE CONTROL INTERNO",D635="OFICINA DE CONTROL DISCIPLINARIO INTERNO","OFICINA DE CONTROL DISCIPLINARIO INTERNO",D635="OFICINA ASESORA DE COMUNICACIONES","OFICINA ASESORA DE COMUNICACIONES",D635="SUBSECRETARIA DE INTERVENCIONES INTEGRALES","SUBSECRETARÍA DE INTERVENCIONES INTEGRALES",D635="DIRECCION DE HABITAT Y ENTORNOS","SUBSECRETARÍA DE INTERVENCIONES INTEGRALES",D635="DIRECCION DE OPERACIONES","SUBSECRETARÍA DE INTERVENCIONES INTEGRALES",D635="DIRECCION DE ESTRUCTURACION DE PROYECTOS","SUBSECRETARÍA DE INTERVENCIONES INTEGRALES",D635="OFICINA ASESORA DE PLANEACION","OFICINA ASESORA DE PLANEACIÓN",D635="OFICINA DE PARTICIPACION Y RELACIONAMIENTO CON LA CIUDADANIA","OFICINA DE PARTICIPACIÓN Y RELACIONAMIENTO CON LA CIUDADANÍA",D635="SERVICIO A LA CIUDADANIA","OFICINA DE PARTICIPACIÓN Y RELACIONAMIENTO CON LA CIUDADANÍA",D635="OFICINA DE TECNOLOGIA Y TRANSFORMACION DIGITAL","OFICINA DE TECNOLOGÍA Y TRANSFORMACIÓN DIGITAL")</f>
        <v>SUBSECRETARÍA DE VIVIENDA</v>
      </c>
      <c r="D635" s="5" t="str">
        <f>VLOOKUP(A635,[1]TODAS!$A$1:$T$2027,8,0)</f>
        <v>DIRECCION DE FINANCIACION DE VIVIENDA</v>
      </c>
      <c r="E635" s="6">
        <v>46052</v>
      </c>
      <c r="F635" s="6">
        <f>VLOOKUP(A635,[1]TODAS!$A$1:$T$2027,6,0)</f>
        <v>46055</v>
      </c>
      <c r="G635" s="27">
        <f>NETWORKDAYS(E635,F635,FESTIVOS!$A$17:$A$51)-1</f>
        <v>1</v>
      </c>
      <c r="H635" s="17" t="str">
        <f>VLOOKUP(A635,[1]TODAS!$A$1:$T$2027,14,0)</f>
        <v>FINALIZADO</v>
      </c>
      <c r="I635" s="6" t="str">
        <f>VLOOKUP(A635,[1]TODAS!$A$1:$T$2027,5,0)</f>
        <v>2-2026-6497, 2-2026-6497</v>
      </c>
      <c r="J635" s="3" t="s">
        <v>28</v>
      </c>
      <c r="K635" s="3" t="s">
        <v>19</v>
      </c>
    </row>
    <row r="636" spans="1:11" ht="14.5" x14ac:dyDescent="0.35">
      <c r="A636" s="5" t="s">
        <v>672</v>
      </c>
      <c r="B636" s="27">
        <v>657792026</v>
      </c>
      <c r="C636" s="5" t="str" cm="1">
        <f t="array" ref="C636">_xlfn.IFS(D636="CORRESPONDENCIA","SUBSECRETARÍA CORPORATIVA",D636="SUBSECRETARIA CORPORATIVA","SUBSECRETARÍA CORPORATIVA",D636="BIENES Y SERVICIOS","SUBSECRETARÍA CORPORATIVA",D636="DIRECCION DE CONTRATACION","SUBSECRETARÍA CORPORATIVA",D636="DIRECCION ADMINISTRATIVA","SUBSECRETARÍA CORPORATIVA",D636="DIRECCION FINANCIERA","SUBSECRETARÍA CORPORATIVA",D636="TALENTO HUMANO","SUBSECRETARÍA CORPORATIVA",D636="GESTION DOCUMENTAL","SUBSECRETARÍA CORPORATIVA",D636="SUBSECRETARIA DE VIVIENDA","SUBSECRETARÍA DE VIVIENDA",D636="DIRECCION DE APOYO A LA CONSTRUCCION","SUBSECRETARÍA DE VIVIENDA",D636="DIRECCION DE FINANCIACION DE VIVIENDA","SUBSECRETARÍA DE VIVIENDA",D636="DIRECCION DE MEJORAMIENTO HABITACIONAL","SUBSECRETARÍA DE VIVIENDA",D636="SUBDIRECCION DE RECURSOS PRIVADOS","SUBSECRETARÍA DE VIVIENDA",D636="SUBSECRETARIA DE PLANEACION Y POLITICAS","SUBSECRETARÍA DE PLANEACIÓN Y POLÍTICAS",D636="DIRECCION DE INFORMACION DE POLITICAS PUBLICAS","SUBSECRETARÍA DE PLANEACIÓN Y POLÍTICAS",D636="DIRECCION DE SERVICIOS PUBLICOS","SUBSECRETARÍA DE PLANEACIÓN Y POLÍTICAS",D636="DIRECCION DE GESTION DEL SUELO","SUBSECRETARÍA DE PLANEACIÓN Y POLÍTICAS",D636="SUBSECRETARIA DE INVESTIGACIONES Y CONTROL DE VIVIENDA","SUBSECRETARÍA DE INSPECCIÓN, VIGILANCIA Y CONTROL DE VIVIENDA",D636="DIRECCION DE PREVENCION, ARRENDAMIENTO Y CONTROL DE ENAJENACION","SUBSECRETARÍA DE INSPECCIÓN, VIGILANCIA Y CONTROL DE VIVIENDA",D636="DIRECCION DE INVESTIGACIONES Y CONTROL DE VIVIENDA","SUBSECRETARÍA DE INSPECCIÓN, VIGILANCIA Y CONTROL DE VIVIENDA",D636="SUBSECRETARIA DE INSPECCION, VIGILANCIA Y CONTROL DE VIVIENDA","SUBSECRETARÍA DE INSPECCIÓN, VIGILANCIA Y CONTROL DE VIVIENDA",D636="DESPACHO","DESPACHO DE LA SECRETARÍA",D636="DESPACHO DE LA SECRETARIA","DESPACHO DE LA SECRETARÍA",D636="SUBSECRETARIA JURIDICA","SUBSECRETARÍA JURÍDICA",D636="OFICINA DE CONTROL INTERNO","OFICINA DE CONTROL INTERNO",D636="OFICINA DE CONTROL DISCIPLINARIO INTERNO","OFICINA DE CONTROL DISCIPLINARIO INTERNO",D636="OFICINA ASESORA DE COMUNICACIONES","OFICINA ASESORA DE COMUNICACIONES",D636="SUBSECRETARIA DE INTERVENCIONES INTEGRALES","SUBSECRETARÍA DE INTERVENCIONES INTEGRALES",D636="DIRECCION DE HABITAT Y ENTORNOS","SUBSECRETARÍA DE INTERVENCIONES INTEGRALES",D636="DIRECCION DE OPERACIONES","SUBSECRETARÍA DE INTERVENCIONES INTEGRALES",D636="DIRECCION DE ESTRUCTURACION DE PROYECTOS","SUBSECRETARÍA DE INTERVENCIONES INTEGRALES",D636="OFICINA ASESORA DE PLANEACION","OFICINA ASESORA DE PLANEACIÓN",D636="OFICINA DE PARTICIPACION Y RELACIONAMIENTO CON LA CIUDADANIA","OFICINA DE PARTICIPACIÓN Y RELACIONAMIENTO CON LA CIUDADANÍA",D636="SERVICIO A LA CIUDADANIA","OFICINA DE PARTICIPACIÓN Y RELACIONAMIENTO CON LA CIUDADANÍA",D636="OFICINA DE TECNOLOGIA Y TRANSFORMACION DIGITAL","OFICINA DE TECNOLOGÍA Y TRANSFORMACIÓN DIGITAL")</f>
        <v>SUBSECRETARÍA DE VIVIENDA</v>
      </c>
      <c r="D636" s="5" t="str">
        <f>VLOOKUP(A636,[1]TODAS!$A$1:$T$2027,8,0)</f>
        <v>DIRECCION DE FINANCIACION DE VIVIENDA</v>
      </c>
      <c r="E636" s="6">
        <v>46052</v>
      </c>
      <c r="F636" s="6">
        <f>VLOOKUP(A636,[1]TODAS!$A$1:$T$2027,6,0)</f>
        <v>46064</v>
      </c>
      <c r="G636" s="27">
        <f>NETWORKDAYS(E636,F636,FESTIVOS!$A$17:$A$51)-1</f>
        <v>8</v>
      </c>
      <c r="H636" s="17" t="str">
        <f>VLOOKUP(A636,[1]TODAS!$A$1:$T$2027,14,0)</f>
        <v>FINALIZADO</v>
      </c>
      <c r="I636" s="6" t="str">
        <f>VLOOKUP(A636,[1]TODAS!$A$1:$T$2027,5,0)</f>
        <v>2-2026-8331, 2-2026-8331</v>
      </c>
      <c r="J636" s="3" t="s">
        <v>28</v>
      </c>
      <c r="K636" s="3" t="s">
        <v>19</v>
      </c>
    </row>
    <row r="637" spans="1:11" ht="14.5" x14ac:dyDescent="0.35">
      <c r="A637" s="5" t="s">
        <v>673</v>
      </c>
      <c r="B637" s="27">
        <v>659032026</v>
      </c>
      <c r="C637" s="5" t="str" cm="1">
        <f t="array" ref="C637">_xlfn.IFS(D637="CORRESPONDENCIA","SUBSECRETARÍA CORPORATIVA",D637="SUBSECRETARIA CORPORATIVA","SUBSECRETARÍA CORPORATIVA",D637="BIENES Y SERVICIOS","SUBSECRETARÍA CORPORATIVA",D637="DIRECCION DE CONTRATACION","SUBSECRETARÍA CORPORATIVA",D637="DIRECCION ADMINISTRATIVA","SUBSECRETARÍA CORPORATIVA",D637="DIRECCION FINANCIERA","SUBSECRETARÍA CORPORATIVA",D637="TALENTO HUMANO","SUBSECRETARÍA CORPORATIVA",D637="GESTION DOCUMENTAL","SUBSECRETARÍA CORPORATIVA",D637="SUBSECRETARIA DE VIVIENDA","SUBSECRETARÍA DE VIVIENDA",D637="DIRECCION DE APOYO A LA CONSTRUCCION","SUBSECRETARÍA DE VIVIENDA",D637="DIRECCION DE FINANCIACION DE VIVIENDA","SUBSECRETARÍA DE VIVIENDA",D637="DIRECCION DE MEJORAMIENTO HABITACIONAL","SUBSECRETARÍA DE VIVIENDA",D637="SUBDIRECCION DE RECURSOS PRIVADOS","SUBSECRETARÍA DE VIVIENDA",D637="SUBSECRETARIA DE PLANEACION Y POLITICAS","SUBSECRETARÍA DE PLANEACIÓN Y POLÍTICAS",D637="DIRECCION DE INFORMACION DE POLITICAS PUBLICAS","SUBSECRETARÍA DE PLANEACIÓN Y POLÍTICAS",D637="DIRECCION DE SERVICIOS PUBLICOS","SUBSECRETARÍA DE PLANEACIÓN Y POLÍTICAS",D637="DIRECCION DE GESTION DEL SUELO","SUBSECRETARÍA DE PLANEACIÓN Y POLÍTICAS",D637="SUBSECRETARIA DE INVESTIGACIONES Y CONTROL DE VIVIENDA","SUBSECRETARÍA DE INSPECCIÓN, VIGILANCIA Y CONTROL DE VIVIENDA",D637="DIRECCION DE PREVENCION, ARRENDAMIENTO Y CONTROL DE ENAJENACION","SUBSECRETARÍA DE INSPECCIÓN, VIGILANCIA Y CONTROL DE VIVIENDA",D637="DIRECCION DE INVESTIGACIONES Y CONTROL DE VIVIENDA","SUBSECRETARÍA DE INSPECCIÓN, VIGILANCIA Y CONTROL DE VIVIENDA",D637="SUBSECRETARIA DE INSPECCION, VIGILANCIA Y CONTROL DE VIVIENDA","SUBSECRETARÍA DE INSPECCIÓN, VIGILANCIA Y CONTROL DE VIVIENDA",D637="DESPACHO","DESPACHO DE LA SECRETARÍA",D637="DESPACHO DE LA SECRETARIA","DESPACHO DE LA SECRETARÍA",D637="SUBSECRETARIA JURIDICA","SUBSECRETARÍA JURÍDICA",D637="OFICINA DE CONTROL INTERNO","OFICINA DE CONTROL INTERNO",D637="OFICINA DE CONTROL DISCIPLINARIO INTERNO","OFICINA DE CONTROL DISCIPLINARIO INTERNO",D637="OFICINA ASESORA DE COMUNICACIONES","OFICINA ASESORA DE COMUNICACIONES",D637="SUBSECRETARIA DE INTERVENCIONES INTEGRALES","SUBSECRETARÍA DE INTERVENCIONES INTEGRALES",D637="DIRECCION DE HABITAT Y ENTORNOS","SUBSECRETARÍA DE INTERVENCIONES INTEGRALES",D637="DIRECCION DE OPERACIONES","SUBSECRETARÍA DE INTERVENCIONES INTEGRALES",D637="DIRECCION DE ESTRUCTURACION DE PROYECTOS","SUBSECRETARÍA DE INTERVENCIONES INTEGRALES",D637="OFICINA ASESORA DE PLANEACION","OFICINA ASESORA DE PLANEACIÓN",D637="OFICINA DE PARTICIPACION Y RELACIONAMIENTO CON LA CIUDADANIA","OFICINA DE PARTICIPACIÓN Y RELACIONAMIENTO CON LA CIUDADANÍA",D637="SERVICIO A LA CIUDADANIA","OFICINA DE PARTICIPACIÓN Y RELACIONAMIENTO CON LA CIUDADANÍA",D637="OFICINA DE TECNOLOGIA Y TRANSFORMACION DIGITAL","OFICINA DE TECNOLOGÍA Y TRANSFORMACIÓN DIGITAL")</f>
        <v>SUBSECRETARÍA DE VIVIENDA</v>
      </c>
      <c r="D637" s="5" t="str">
        <f>VLOOKUP(A637,[1]TODAS!$A$1:$T$2027,8,0)</f>
        <v>DIRECCION DE FINANCIACION DE VIVIENDA</v>
      </c>
      <c r="E637" s="6">
        <v>46052</v>
      </c>
      <c r="F637" s="6">
        <f>VLOOKUP(A637,[1]TODAS!$A$1:$T$2027,6,0)</f>
        <v>46064</v>
      </c>
      <c r="G637" s="27">
        <f>NETWORKDAYS(E637,F637,FESTIVOS!$A$17:$A$51)-1</f>
        <v>8</v>
      </c>
      <c r="H637" s="17" t="str">
        <f>VLOOKUP(A637,[1]TODAS!$A$1:$T$2027,14,0)</f>
        <v>FINALIZADO</v>
      </c>
      <c r="I637" s="6" t="str">
        <f>VLOOKUP(A637,[1]TODAS!$A$1:$T$2027,5,0)</f>
        <v>2-2026-8561, 2-2026-8561</v>
      </c>
      <c r="J637" s="3" t="s">
        <v>28</v>
      </c>
      <c r="K637" s="3" t="s">
        <v>19</v>
      </c>
    </row>
    <row r="638" spans="1:11" ht="14.5" x14ac:dyDescent="0.35">
      <c r="A638" s="5" t="s">
        <v>674</v>
      </c>
      <c r="B638" s="27">
        <v>659282026</v>
      </c>
      <c r="C638" s="5" t="str" cm="1">
        <f t="array" ref="C638">_xlfn.IFS(D638="CORRESPONDENCIA","SUBSECRETARÍA CORPORATIVA",D638="SUBSECRETARIA CORPORATIVA","SUBSECRETARÍA CORPORATIVA",D638="BIENES Y SERVICIOS","SUBSECRETARÍA CORPORATIVA",D638="DIRECCION DE CONTRATACION","SUBSECRETARÍA CORPORATIVA",D638="DIRECCION ADMINISTRATIVA","SUBSECRETARÍA CORPORATIVA",D638="DIRECCION FINANCIERA","SUBSECRETARÍA CORPORATIVA",D638="TALENTO HUMANO","SUBSECRETARÍA CORPORATIVA",D638="GESTION DOCUMENTAL","SUBSECRETARÍA CORPORATIVA",D638="SUBSECRETARIA DE VIVIENDA","SUBSECRETARÍA DE VIVIENDA",D638="DIRECCION DE APOYO A LA CONSTRUCCION","SUBSECRETARÍA DE VIVIENDA",D638="DIRECCION DE FINANCIACION DE VIVIENDA","SUBSECRETARÍA DE VIVIENDA",D638="DIRECCION DE MEJORAMIENTO HABITACIONAL","SUBSECRETARÍA DE VIVIENDA",D638="SUBDIRECCION DE RECURSOS PRIVADOS","SUBSECRETARÍA DE VIVIENDA",D638="SUBSECRETARIA DE PLANEACION Y POLITICAS","SUBSECRETARÍA DE PLANEACIÓN Y POLÍTICAS",D638="DIRECCION DE INFORMACION DE POLITICAS PUBLICAS","SUBSECRETARÍA DE PLANEACIÓN Y POLÍTICAS",D638="DIRECCION DE SERVICIOS PUBLICOS","SUBSECRETARÍA DE PLANEACIÓN Y POLÍTICAS",D638="DIRECCION DE GESTION DEL SUELO","SUBSECRETARÍA DE PLANEACIÓN Y POLÍTICAS",D638="SUBSECRETARIA DE INVESTIGACIONES Y CONTROL DE VIVIENDA","SUBSECRETARÍA DE INSPECCIÓN, VIGILANCIA Y CONTROL DE VIVIENDA",D638="DIRECCION DE PREVENCION, ARRENDAMIENTO Y CONTROL DE ENAJENACION","SUBSECRETARÍA DE INSPECCIÓN, VIGILANCIA Y CONTROL DE VIVIENDA",D638="DIRECCION DE INVESTIGACIONES Y CONTROL DE VIVIENDA","SUBSECRETARÍA DE INSPECCIÓN, VIGILANCIA Y CONTROL DE VIVIENDA",D638="SUBSECRETARIA DE INSPECCION, VIGILANCIA Y CONTROL DE VIVIENDA","SUBSECRETARÍA DE INSPECCIÓN, VIGILANCIA Y CONTROL DE VIVIENDA",D638="DESPACHO","DESPACHO DE LA SECRETARÍA",D638="DESPACHO DE LA SECRETARIA","DESPACHO DE LA SECRETARÍA",D638="SUBSECRETARIA JURIDICA","SUBSECRETARÍA JURÍDICA",D638="OFICINA DE CONTROL INTERNO","OFICINA DE CONTROL INTERNO",D638="OFICINA DE CONTROL DISCIPLINARIO INTERNO","OFICINA DE CONTROL DISCIPLINARIO INTERNO",D638="OFICINA ASESORA DE COMUNICACIONES","OFICINA ASESORA DE COMUNICACIONES",D638="SUBSECRETARIA DE INTERVENCIONES INTEGRALES","SUBSECRETARÍA DE INTERVENCIONES INTEGRALES",D638="DIRECCION DE HABITAT Y ENTORNOS","SUBSECRETARÍA DE INTERVENCIONES INTEGRALES",D638="DIRECCION DE OPERACIONES","SUBSECRETARÍA DE INTERVENCIONES INTEGRALES",D638="DIRECCION DE ESTRUCTURACION DE PROYECTOS","SUBSECRETARÍA DE INTERVENCIONES INTEGRALES",D638="OFICINA ASESORA DE PLANEACION","OFICINA ASESORA DE PLANEACIÓN",D638="OFICINA DE PARTICIPACION Y RELACIONAMIENTO CON LA CIUDADANIA","OFICINA DE PARTICIPACIÓN Y RELACIONAMIENTO CON LA CIUDADANÍA",D638="SERVICIO A LA CIUDADANIA","OFICINA DE PARTICIPACIÓN Y RELACIONAMIENTO CON LA CIUDADANÍA",D638="OFICINA DE TECNOLOGIA Y TRANSFORMACION DIGITAL","OFICINA DE TECNOLOGÍA Y TRANSFORMACIÓN DIGITAL")</f>
        <v>SUBSECRETARÍA DE VIVIENDA</v>
      </c>
      <c r="D638" s="5" t="str">
        <f>VLOOKUP(A638,[1]TODAS!$A$1:$T$2027,8,0)</f>
        <v>DIRECCION DE FINANCIACION DE VIVIENDA</v>
      </c>
      <c r="E638" s="6">
        <v>46052</v>
      </c>
      <c r="F638" s="6">
        <f>VLOOKUP(A638,[1]TODAS!$A$1:$T$2027,6,0)</f>
        <v>46055</v>
      </c>
      <c r="G638" s="27">
        <f>NETWORKDAYS(E638,F638,FESTIVOS!$A$17:$A$51)-1</f>
        <v>1</v>
      </c>
      <c r="H638" s="17" t="str">
        <f>VLOOKUP(A638,[1]TODAS!$A$1:$T$2027,14,0)</f>
        <v>FINALIZADO</v>
      </c>
      <c r="I638" s="6" t="str">
        <f>VLOOKUP(A638,[1]TODAS!$A$1:$T$2027,5,0)</f>
        <v>2-2026-6419, 2-2026-6419</v>
      </c>
      <c r="J638" s="3" t="s">
        <v>28</v>
      </c>
      <c r="K638" s="3" t="s">
        <v>19</v>
      </c>
    </row>
    <row r="639" spans="1:11" ht="14.5" x14ac:dyDescent="0.35">
      <c r="A639" s="5" t="s">
        <v>675</v>
      </c>
      <c r="B639" s="27">
        <v>659342026</v>
      </c>
      <c r="C639" s="5" t="str" cm="1">
        <f t="array" ref="C639">_xlfn.IFS(D639="CORRESPONDENCIA","SUBSECRETARÍA CORPORATIVA",D639="SUBSECRETARIA CORPORATIVA","SUBSECRETARÍA CORPORATIVA",D639="BIENES Y SERVICIOS","SUBSECRETARÍA CORPORATIVA",D639="DIRECCION DE CONTRATACION","SUBSECRETARÍA CORPORATIVA",D639="DIRECCION ADMINISTRATIVA","SUBSECRETARÍA CORPORATIVA",D639="DIRECCION FINANCIERA","SUBSECRETARÍA CORPORATIVA",D639="TALENTO HUMANO","SUBSECRETARÍA CORPORATIVA",D639="GESTION DOCUMENTAL","SUBSECRETARÍA CORPORATIVA",D639="SUBSECRETARIA DE VIVIENDA","SUBSECRETARÍA DE VIVIENDA",D639="DIRECCION DE APOYO A LA CONSTRUCCION","SUBSECRETARÍA DE VIVIENDA",D639="DIRECCION DE FINANCIACION DE VIVIENDA","SUBSECRETARÍA DE VIVIENDA",D639="DIRECCION DE MEJORAMIENTO HABITACIONAL","SUBSECRETARÍA DE VIVIENDA",D639="SUBDIRECCION DE RECURSOS PRIVADOS","SUBSECRETARÍA DE VIVIENDA",D639="SUBSECRETARIA DE PLANEACION Y POLITICAS","SUBSECRETARÍA DE PLANEACIÓN Y POLÍTICAS",D639="DIRECCION DE INFORMACION DE POLITICAS PUBLICAS","SUBSECRETARÍA DE PLANEACIÓN Y POLÍTICAS",D639="DIRECCION DE SERVICIOS PUBLICOS","SUBSECRETARÍA DE PLANEACIÓN Y POLÍTICAS",D639="DIRECCION DE GESTION DEL SUELO","SUBSECRETARÍA DE PLANEACIÓN Y POLÍTICAS",D639="SUBSECRETARIA DE INVESTIGACIONES Y CONTROL DE VIVIENDA","SUBSECRETARÍA DE INSPECCIÓN, VIGILANCIA Y CONTROL DE VIVIENDA",D639="DIRECCION DE PREVENCION, ARRENDAMIENTO Y CONTROL DE ENAJENACION","SUBSECRETARÍA DE INSPECCIÓN, VIGILANCIA Y CONTROL DE VIVIENDA",D639="DIRECCION DE INVESTIGACIONES Y CONTROL DE VIVIENDA","SUBSECRETARÍA DE INSPECCIÓN, VIGILANCIA Y CONTROL DE VIVIENDA",D639="SUBSECRETARIA DE INSPECCION, VIGILANCIA Y CONTROL DE VIVIENDA","SUBSECRETARÍA DE INSPECCIÓN, VIGILANCIA Y CONTROL DE VIVIENDA",D639="DESPACHO","DESPACHO DE LA SECRETARÍA",D639="DESPACHO DE LA SECRETARIA","DESPACHO DE LA SECRETARÍA",D639="SUBSECRETARIA JURIDICA","SUBSECRETARÍA JURÍDICA",D639="OFICINA DE CONTROL INTERNO","OFICINA DE CONTROL INTERNO",D639="OFICINA DE CONTROL DISCIPLINARIO INTERNO","OFICINA DE CONTROL DISCIPLINARIO INTERNO",D639="OFICINA ASESORA DE COMUNICACIONES","OFICINA ASESORA DE COMUNICACIONES",D639="SUBSECRETARIA DE INTERVENCIONES INTEGRALES","SUBSECRETARÍA DE INTERVENCIONES INTEGRALES",D639="DIRECCION DE HABITAT Y ENTORNOS","SUBSECRETARÍA DE INTERVENCIONES INTEGRALES",D639="DIRECCION DE OPERACIONES","SUBSECRETARÍA DE INTERVENCIONES INTEGRALES",D639="DIRECCION DE ESTRUCTURACION DE PROYECTOS","SUBSECRETARÍA DE INTERVENCIONES INTEGRALES",D639="OFICINA ASESORA DE PLANEACION","OFICINA ASESORA DE PLANEACIÓN",D639="OFICINA DE PARTICIPACION Y RELACIONAMIENTO CON LA CIUDADANIA","OFICINA DE PARTICIPACIÓN Y RELACIONAMIENTO CON LA CIUDADANÍA",D639="SERVICIO A LA CIUDADANIA","OFICINA DE PARTICIPACIÓN Y RELACIONAMIENTO CON LA CIUDADANÍA",D639="OFICINA DE TECNOLOGIA Y TRANSFORMACION DIGITAL","OFICINA DE TECNOLOGÍA Y TRANSFORMACIÓN DIGITAL")</f>
        <v>SUBSECRETARÍA DE VIVIENDA</v>
      </c>
      <c r="D639" s="5" t="str">
        <f>VLOOKUP(A639,[1]TODAS!$A$1:$T$2027,8,0)</f>
        <v>DIRECCION DE FINANCIACION DE VIVIENDA</v>
      </c>
      <c r="E639" s="6">
        <v>46052</v>
      </c>
      <c r="F639" s="6">
        <f>VLOOKUP(A639,[1]TODAS!$A$1:$T$2027,6,0)</f>
        <v>46055</v>
      </c>
      <c r="G639" s="27">
        <f>NETWORKDAYS(E639,F639,FESTIVOS!$A$17:$A$51)-1</f>
        <v>1</v>
      </c>
      <c r="H639" s="17" t="str">
        <f>VLOOKUP(A639,[1]TODAS!$A$1:$T$2027,14,0)</f>
        <v>FINALIZADO</v>
      </c>
      <c r="I639" s="6" t="str">
        <f>VLOOKUP(A639,[1]TODAS!$A$1:$T$2027,5,0)</f>
        <v>2-2026-6487, 2-2026-6487</v>
      </c>
      <c r="J639" s="3" t="s">
        <v>28</v>
      </c>
      <c r="K639" s="3" t="s">
        <v>19</v>
      </c>
    </row>
    <row r="640" spans="1:11" ht="14.5" x14ac:dyDescent="0.35">
      <c r="A640" s="5" t="s">
        <v>676</v>
      </c>
      <c r="B640" s="27">
        <v>659952026</v>
      </c>
      <c r="C640" s="5" t="str" cm="1">
        <f t="array" ref="C640">_xlfn.IFS(D640="CORRESPONDENCIA","SUBSECRETARÍA CORPORATIVA",D640="SUBSECRETARIA CORPORATIVA","SUBSECRETARÍA CORPORATIVA",D640="BIENES Y SERVICIOS","SUBSECRETARÍA CORPORATIVA",D640="DIRECCION DE CONTRATACION","SUBSECRETARÍA CORPORATIVA",D640="DIRECCION ADMINISTRATIVA","SUBSECRETARÍA CORPORATIVA",D640="DIRECCION FINANCIERA","SUBSECRETARÍA CORPORATIVA",D640="TALENTO HUMANO","SUBSECRETARÍA CORPORATIVA",D640="GESTION DOCUMENTAL","SUBSECRETARÍA CORPORATIVA",D640="SUBSECRETARIA DE VIVIENDA","SUBSECRETARÍA DE VIVIENDA",D640="DIRECCION DE APOYO A LA CONSTRUCCION","SUBSECRETARÍA DE VIVIENDA",D640="DIRECCION DE FINANCIACION DE VIVIENDA","SUBSECRETARÍA DE VIVIENDA",D640="DIRECCION DE MEJORAMIENTO HABITACIONAL","SUBSECRETARÍA DE VIVIENDA",D640="SUBDIRECCION DE RECURSOS PRIVADOS","SUBSECRETARÍA DE VIVIENDA",D640="SUBSECRETARIA DE PLANEACION Y POLITICAS","SUBSECRETARÍA DE PLANEACIÓN Y POLÍTICAS",D640="DIRECCION DE INFORMACION DE POLITICAS PUBLICAS","SUBSECRETARÍA DE PLANEACIÓN Y POLÍTICAS",D640="DIRECCION DE SERVICIOS PUBLICOS","SUBSECRETARÍA DE PLANEACIÓN Y POLÍTICAS",D640="DIRECCION DE GESTION DEL SUELO","SUBSECRETARÍA DE PLANEACIÓN Y POLÍTICAS",D640="SUBSECRETARIA DE INVESTIGACIONES Y CONTROL DE VIVIENDA","SUBSECRETARÍA DE INSPECCIÓN, VIGILANCIA Y CONTROL DE VIVIENDA",D640="DIRECCION DE PREVENCION, ARRENDAMIENTO Y CONTROL DE ENAJENACION","SUBSECRETARÍA DE INSPECCIÓN, VIGILANCIA Y CONTROL DE VIVIENDA",D640="DIRECCION DE INVESTIGACIONES Y CONTROL DE VIVIENDA","SUBSECRETARÍA DE INSPECCIÓN, VIGILANCIA Y CONTROL DE VIVIENDA",D640="SUBSECRETARIA DE INSPECCION, VIGILANCIA Y CONTROL DE VIVIENDA","SUBSECRETARÍA DE INSPECCIÓN, VIGILANCIA Y CONTROL DE VIVIENDA",D640="DESPACHO","DESPACHO DE LA SECRETARÍA",D640="DESPACHO DE LA SECRETARIA","DESPACHO DE LA SECRETARÍA",D640="SUBSECRETARIA JURIDICA","SUBSECRETARÍA JURÍDICA",D640="OFICINA DE CONTROL INTERNO","OFICINA DE CONTROL INTERNO",D640="OFICINA DE CONTROL DISCIPLINARIO INTERNO","OFICINA DE CONTROL DISCIPLINARIO INTERNO",D640="OFICINA ASESORA DE COMUNICACIONES","OFICINA ASESORA DE COMUNICACIONES",D640="SUBSECRETARIA DE INTERVENCIONES INTEGRALES","SUBSECRETARÍA DE INTERVENCIONES INTEGRALES",D640="DIRECCION DE HABITAT Y ENTORNOS","SUBSECRETARÍA DE INTERVENCIONES INTEGRALES",D640="DIRECCION DE OPERACIONES","SUBSECRETARÍA DE INTERVENCIONES INTEGRALES",D640="DIRECCION DE ESTRUCTURACION DE PROYECTOS","SUBSECRETARÍA DE INTERVENCIONES INTEGRALES",D640="OFICINA ASESORA DE PLANEACION","OFICINA ASESORA DE PLANEACIÓN",D640="OFICINA DE PARTICIPACION Y RELACIONAMIENTO CON LA CIUDADANIA","OFICINA DE PARTICIPACIÓN Y RELACIONAMIENTO CON LA CIUDADANÍA",D640="SERVICIO A LA CIUDADANIA","OFICINA DE PARTICIPACIÓN Y RELACIONAMIENTO CON LA CIUDADANÍA",D640="OFICINA DE TECNOLOGIA Y TRANSFORMACION DIGITAL","OFICINA DE TECNOLOGÍA Y TRANSFORMACIÓN DIGITAL")</f>
        <v>SUBSECRETARÍA DE VIVIENDA</v>
      </c>
      <c r="D640" s="5" t="str">
        <f>VLOOKUP(A640,[1]TODAS!$A$1:$T$2027,8,0)</f>
        <v>DIRECCION DE FINANCIACION DE VIVIENDA</v>
      </c>
      <c r="E640" s="6">
        <v>46052</v>
      </c>
      <c r="F640" s="6">
        <f>VLOOKUP(A640,[1]TODAS!$A$1:$T$2027,6,0)</f>
        <v>46055</v>
      </c>
      <c r="G640" s="27">
        <f>NETWORKDAYS(E640,F640,FESTIVOS!$A$17:$A$51)-1</f>
        <v>1</v>
      </c>
      <c r="H640" s="17" t="str">
        <f>VLOOKUP(A640,[1]TODAS!$A$1:$T$2027,14,0)</f>
        <v>FINALIZADO</v>
      </c>
      <c r="I640" s="6" t="str">
        <f>VLOOKUP(A640,[1]TODAS!$A$1:$T$2027,5,0)</f>
        <v>2-2026-6488, 2-2026-6488</v>
      </c>
      <c r="J640" s="3" t="s">
        <v>28</v>
      </c>
      <c r="K640" s="3" t="s">
        <v>19</v>
      </c>
    </row>
    <row r="641" spans="1:11" ht="14.5" x14ac:dyDescent="0.35">
      <c r="A641" s="5" t="s">
        <v>677</v>
      </c>
      <c r="B641" s="27">
        <v>660102026</v>
      </c>
      <c r="C641" s="5" t="str" cm="1">
        <f t="array" ref="C641">_xlfn.IFS(D641="CORRESPONDENCIA","SUBSECRETARÍA CORPORATIVA",D641="SUBSECRETARIA CORPORATIVA","SUBSECRETARÍA CORPORATIVA",D641="BIENES Y SERVICIOS","SUBSECRETARÍA CORPORATIVA",D641="DIRECCION DE CONTRATACION","SUBSECRETARÍA CORPORATIVA",D641="DIRECCION ADMINISTRATIVA","SUBSECRETARÍA CORPORATIVA",D641="DIRECCION FINANCIERA","SUBSECRETARÍA CORPORATIVA",D641="TALENTO HUMANO","SUBSECRETARÍA CORPORATIVA",D641="GESTION DOCUMENTAL","SUBSECRETARÍA CORPORATIVA",D641="SUBSECRETARIA DE VIVIENDA","SUBSECRETARÍA DE VIVIENDA",D641="DIRECCION DE APOYO A LA CONSTRUCCION","SUBSECRETARÍA DE VIVIENDA",D641="DIRECCION DE FINANCIACION DE VIVIENDA","SUBSECRETARÍA DE VIVIENDA",D641="DIRECCION DE MEJORAMIENTO HABITACIONAL","SUBSECRETARÍA DE VIVIENDA",D641="SUBDIRECCION DE RECURSOS PRIVADOS","SUBSECRETARÍA DE VIVIENDA",D641="SUBSECRETARIA DE PLANEACION Y POLITICAS","SUBSECRETARÍA DE PLANEACIÓN Y POLÍTICAS",D641="DIRECCION DE INFORMACION DE POLITICAS PUBLICAS","SUBSECRETARÍA DE PLANEACIÓN Y POLÍTICAS",D641="DIRECCION DE SERVICIOS PUBLICOS","SUBSECRETARÍA DE PLANEACIÓN Y POLÍTICAS",D641="DIRECCION DE GESTION DEL SUELO","SUBSECRETARÍA DE PLANEACIÓN Y POLÍTICAS",D641="SUBSECRETARIA DE INVESTIGACIONES Y CONTROL DE VIVIENDA","SUBSECRETARÍA DE INSPECCIÓN, VIGILANCIA Y CONTROL DE VIVIENDA",D641="DIRECCION DE PREVENCION, ARRENDAMIENTO Y CONTROL DE ENAJENACION","SUBSECRETARÍA DE INSPECCIÓN, VIGILANCIA Y CONTROL DE VIVIENDA",D641="DIRECCION DE INVESTIGACIONES Y CONTROL DE VIVIENDA","SUBSECRETARÍA DE INSPECCIÓN, VIGILANCIA Y CONTROL DE VIVIENDA",D641="SUBSECRETARIA DE INSPECCION, VIGILANCIA Y CONTROL DE VIVIENDA","SUBSECRETARÍA DE INSPECCIÓN, VIGILANCIA Y CONTROL DE VIVIENDA",D641="DESPACHO","DESPACHO DE LA SECRETARÍA",D641="DESPACHO DE LA SECRETARIA","DESPACHO DE LA SECRETARÍA",D641="SUBSECRETARIA JURIDICA","SUBSECRETARÍA JURÍDICA",D641="OFICINA DE CONTROL INTERNO","OFICINA DE CONTROL INTERNO",D641="OFICINA DE CONTROL DISCIPLINARIO INTERNO","OFICINA DE CONTROL DISCIPLINARIO INTERNO",D641="OFICINA ASESORA DE COMUNICACIONES","OFICINA ASESORA DE COMUNICACIONES",D641="SUBSECRETARIA DE INTERVENCIONES INTEGRALES","SUBSECRETARÍA DE INTERVENCIONES INTEGRALES",D641="DIRECCION DE HABITAT Y ENTORNOS","SUBSECRETARÍA DE INTERVENCIONES INTEGRALES",D641="DIRECCION DE OPERACIONES","SUBSECRETARÍA DE INTERVENCIONES INTEGRALES",D641="DIRECCION DE ESTRUCTURACION DE PROYECTOS","SUBSECRETARÍA DE INTERVENCIONES INTEGRALES",D641="OFICINA ASESORA DE PLANEACION","OFICINA ASESORA DE PLANEACIÓN",D641="OFICINA DE PARTICIPACION Y RELACIONAMIENTO CON LA CIUDADANIA","OFICINA DE PARTICIPACIÓN Y RELACIONAMIENTO CON LA CIUDADANÍA",D641="SERVICIO A LA CIUDADANIA","OFICINA DE PARTICIPACIÓN Y RELACIONAMIENTO CON LA CIUDADANÍA",D641="OFICINA DE TECNOLOGIA Y TRANSFORMACION DIGITAL","OFICINA DE TECNOLOGÍA Y TRANSFORMACIÓN DIGITAL")</f>
        <v>SUBSECRETARÍA DE VIVIENDA</v>
      </c>
      <c r="D641" s="5" t="str">
        <f>VLOOKUP(A641,[1]TODAS!$A$1:$T$2027,8,0)</f>
        <v>DIRECCION DE FINANCIACION DE VIVIENDA</v>
      </c>
      <c r="E641" s="6">
        <v>46052</v>
      </c>
      <c r="F641" s="6">
        <f>VLOOKUP(A641,[1]TODAS!$A$1:$T$2027,6,0)</f>
        <v>46057</v>
      </c>
      <c r="G641" s="27">
        <f>NETWORKDAYS(E641,F641,FESTIVOS!$A$17:$A$51)-1</f>
        <v>3</v>
      </c>
      <c r="H641" s="17" t="str">
        <f>VLOOKUP(A641,[1]TODAS!$A$1:$T$2027,14,0)</f>
        <v>FINALIZADO</v>
      </c>
      <c r="I641" s="6" t="str">
        <f>VLOOKUP(A641,[1]TODAS!$A$1:$T$2027,5,0)</f>
        <v>2-2026-6983, 2-2026-6983</v>
      </c>
      <c r="J641" s="3" t="s">
        <v>28</v>
      </c>
      <c r="K641" s="3" t="s">
        <v>19</v>
      </c>
    </row>
    <row r="642" spans="1:11" ht="14.5" x14ac:dyDescent="0.35">
      <c r="A642" s="5" t="s">
        <v>678</v>
      </c>
      <c r="B642" s="27">
        <v>662352026</v>
      </c>
      <c r="C642" s="5" t="str" cm="1">
        <f t="array" ref="C642">_xlfn.IFS(D642="CORRESPONDENCIA","SUBSECRETARÍA CORPORATIVA",D642="SUBSECRETARIA CORPORATIVA","SUBSECRETARÍA CORPORATIVA",D642="BIENES Y SERVICIOS","SUBSECRETARÍA CORPORATIVA",D642="DIRECCION DE CONTRATACION","SUBSECRETARÍA CORPORATIVA",D642="DIRECCION ADMINISTRATIVA","SUBSECRETARÍA CORPORATIVA",D642="DIRECCION FINANCIERA","SUBSECRETARÍA CORPORATIVA",D642="TALENTO HUMANO","SUBSECRETARÍA CORPORATIVA",D642="GESTION DOCUMENTAL","SUBSECRETARÍA CORPORATIVA",D642="SUBSECRETARIA DE VIVIENDA","SUBSECRETARÍA DE VIVIENDA",D642="DIRECCION DE APOYO A LA CONSTRUCCION","SUBSECRETARÍA DE VIVIENDA",D642="DIRECCION DE FINANCIACION DE VIVIENDA","SUBSECRETARÍA DE VIVIENDA",D642="DIRECCION DE MEJORAMIENTO HABITACIONAL","SUBSECRETARÍA DE VIVIENDA",D642="SUBDIRECCION DE RECURSOS PRIVADOS","SUBSECRETARÍA DE VIVIENDA",D642="SUBSECRETARIA DE PLANEACION Y POLITICAS","SUBSECRETARÍA DE PLANEACIÓN Y POLÍTICAS",D642="DIRECCION DE INFORMACION DE POLITICAS PUBLICAS","SUBSECRETARÍA DE PLANEACIÓN Y POLÍTICAS",D642="DIRECCION DE SERVICIOS PUBLICOS","SUBSECRETARÍA DE PLANEACIÓN Y POLÍTICAS",D642="DIRECCION DE GESTION DEL SUELO","SUBSECRETARÍA DE PLANEACIÓN Y POLÍTICAS",D642="SUBSECRETARIA DE INVESTIGACIONES Y CONTROL DE VIVIENDA","SUBSECRETARÍA DE INSPECCIÓN, VIGILANCIA Y CONTROL DE VIVIENDA",D642="DIRECCION DE PREVENCION, ARRENDAMIENTO Y CONTROL DE ENAJENACION","SUBSECRETARÍA DE INSPECCIÓN, VIGILANCIA Y CONTROL DE VIVIENDA",D642="DIRECCION DE INVESTIGACIONES Y CONTROL DE VIVIENDA","SUBSECRETARÍA DE INSPECCIÓN, VIGILANCIA Y CONTROL DE VIVIENDA",D642="SUBSECRETARIA DE INSPECCION, VIGILANCIA Y CONTROL DE VIVIENDA","SUBSECRETARÍA DE INSPECCIÓN, VIGILANCIA Y CONTROL DE VIVIENDA",D642="DESPACHO","DESPACHO DE LA SECRETARÍA",D642="DESPACHO DE LA SECRETARIA","DESPACHO DE LA SECRETARÍA",D642="SUBSECRETARIA JURIDICA","SUBSECRETARÍA JURÍDICA",D642="OFICINA DE CONTROL INTERNO","OFICINA DE CONTROL INTERNO",D642="OFICINA DE CONTROL DISCIPLINARIO INTERNO","OFICINA DE CONTROL DISCIPLINARIO INTERNO",D642="OFICINA ASESORA DE COMUNICACIONES","OFICINA ASESORA DE COMUNICACIONES",D642="SUBSECRETARIA DE INTERVENCIONES INTEGRALES","SUBSECRETARÍA DE INTERVENCIONES INTEGRALES",D642="DIRECCION DE HABITAT Y ENTORNOS","SUBSECRETARÍA DE INTERVENCIONES INTEGRALES",D642="DIRECCION DE OPERACIONES","SUBSECRETARÍA DE INTERVENCIONES INTEGRALES",D642="DIRECCION DE ESTRUCTURACION DE PROYECTOS","SUBSECRETARÍA DE INTERVENCIONES INTEGRALES",D642="OFICINA ASESORA DE PLANEACION","OFICINA ASESORA DE PLANEACIÓN",D642="OFICINA DE PARTICIPACION Y RELACIONAMIENTO CON LA CIUDADANIA","OFICINA DE PARTICIPACIÓN Y RELACIONAMIENTO CON LA CIUDADANÍA",D642="SERVICIO A LA CIUDADANIA","OFICINA DE PARTICIPACIÓN Y RELACIONAMIENTO CON LA CIUDADANÍA",D642="OFICINA DE TECNOLOGIA Y TRANSFORMACION DIGITAL","OFICINA DE TECNOLOGÍA Y TRANSFORMACIÓN DIGITAL")</f>
        <v>SUBSECRETARÍA DE VIVIENDA</v>
      </c>
      <c r="D642" s="5" t="str">
        <f>VLOOKUP(A642,[1]TODAS!$A$1:$T$2027,8,0)</f>
        <v>DIRECCION DE FINANCIACION DE VIVIENDA</v>
      </c>
      <c r="E642" s="6">
        <v>46052</v>
      </c>
      <c r="F642" s="6">
        <f>VLOOKUP(A642,[1]TODAS!$A$1:$T$2027,6,0)</f>
        <v>46055</v>
      </c>
      <c r="G642" s="27">
        <f>NETWORKDAYS(E642,F642,FESTIVOS!$A$17:$A$51)-1</f>
        <v>1</v>
      </c>
      <c r="H642" s="17" t="str">
        <f>VLOOKUP(A642,[1]TODAS!$A$1:$T$2027,14,0)</f>
        <v>FINALIZADO</v>
      </c>
      <c r="I642" s="6" t="str">
        <f>VLOOKUP(A642,[1]TODAS!$A$1:$T$2027,5,0)</f>
        <v>2-2026-6507, 2-2026-6507</v>
      </c>
      <c r="J642" s="3" t="s">
        <v>28</v>
      </c>
      <c r="K642" s="3" t="s">
        <v>19</v>
      </c>
    </row>
    <row r="643" spans="1:11" ht="14.5" x14ac:dyDescent="0.35">
      <c r="A643" s="5" t="s">
        <v>679</v>
      </c>
      <c r="B643" s="27">
        <v>663742026</v>
      </c>
      <c r="C643" s="5" t="str" cm="1">
        <f t="array" ref="C643">_xlfn.IFS(D643="CORRESPONDENCIA","SUBSECRETARÍA CORPORATIVA",D643="SUBSECRETARIA CORPORATIVA","SUBSECRETARÍA CORPORATIVA",D643="BIENES Y SERVICIOS","SUBSECRETARÍA CORPORATIVA",D643="DIRECCION DE CONTRATACION","SUBSECRETARÍA CORPORATIVA",D643="DIRECCION ADMINISTRATIVA","SUBSECRETARÍA CORPORATIVA",D643="DIRECCION FINANCIERA","SUBSECRETARÍA CORPORATIVA",D643="TALENTO HUMANO","SUBSECRETARÍA CORPORATIVA",D643="GESTION DOCUMENTAL","SUBSECRETARÍA CORPORATIVA",D643="SUBSECRETARIA DE VIVIENDA","SUBSECRETARÍA DE VIVIENDA",D643="DIRECCION DE APOYO A LA CONSTRUCCION","SUBSECRETARÍA DE VIVIENDA",D643="DIRECCION DE FINANCIACION DE VIVIENDA","SUBSECRETARÍA DE VIVIENDA",D643="DIRECCION DE MEJORAMIENTO HABITACIONAL","SUBSECRETARÍA DE VIVIENDA",D643="SUBDIRECCION DE RECURSOS PRIVADOS","SUBSECRETARÍA DE VIVIENDA",D643="SUBSECRETARIA DE PLANEACION Y POLITICAS","SUBSECRETARÍA DE PLANEACIÓN Y POLÍTICAS",D643="DIRECCION DE INFORMACION DE POLITICAS PUBLICAS","SUBSECRETARÍA DE PLANEACIÓN Y POLÍTICAS",D643="DIRECCION DE SERVICIOS PUBLICOS","SUBSECRETARÍA DE PLANEACIÓN Y POLÍTICAS",D643="DIRECCION DE GESTION DEL SUELO","SUBSECRETARÍA DE PLANEACIÓN Y POLÍTICAS",D643="SUBSECRETARIA DE INVESTIGACIONES Y CONTROL DE VIVIENDA","SUBSECRETARÍA DE INSPECCIÓN, VIGILANCIA Y CONTROL DE VIVIENDA",D643="DIRECCION DE PREVENCION, ARRENDAMIENTO Y CONTROL DE ENAJENACION","SUBSECRETARÍA DE INSPECCIÓN, VIGILANCIA Y CONTROL DE VIVIENDA",D643="DIRECCION DE INVESTIGACIONES Y CONTROL DE VIVIENDA","SUBSECRETARÍA DE INSPECCIÓN, VIGILANCIA Y CONTROL DE VIVIENDA",D643="SUBSECRETARIA DE INSPECCION, VIGILANCIA Y CONTROL DE VIVIENDA","SUBSECRETARÍA DE INSPECCIÓN, VIGILANCIA Y CONTROL DE VIVIENDA",D643="DESPACHO","DESPACHO DE LA SECRETARÍA",D643="DESPACHO DE LA SECRETARIA","DESPACHO DE LA SECRETARÍA",D643="SUBSECRETARIA JURIDICA","SUBSECRETARÍA JURÍDICA",D643="OFICINA DE CONTROL INTERNO","OFICINA DE CONTROL INTERNO",D643="OFICINA DE CONTROL DISCIPLINARIO INTERNO","OFICINA DE CONTROL DISCIPLINARIO INTERNO",D643="OFICINA ASESORA DE COMUNICACIONES","OFICINA ASESORA DE COMUNICACIONES",D643="SUBSECRETARIA DE INTERVENCIONES INTEGRALES","SUBSECRETARÍA DE INTERVENCIONES INTEGRALES",D643="DIRECCION DE HABITAT Y ENTORNOS","SUBSECRETARÍA DE INTERVENCIONES INTEGRALES",D643="DIRECCION DE OPERACIONES","SUBSECRETARÍA DE INTERVENCIONES INTEGRALES",D643="DIRECCION DE ESTRUCTURACION DE PROYECTOS","SUBSECRETARÍA DE INTERVENCIONES INTEGRALES",D643="OFICINA ASESORA DE PLANEACION","OFICINA ASESORA DE PLANEACIÓN",D643="OFICINA DE PARTICIPACION Y RELACIONAMIENTO CON LA CIUDADANIA","OFICINA DE PARTICIPACIÓN Y RELACIONAMIENTO CON LA CIUDADANÍA",D643="SERVICIO A LA CIUDADANIA","OFICINA DE PARTICIPACIÓN Y RELACIONAMIENTO CON LA CIUDADANÍA",D643="OFICINA DE TECNOLOGIA Y TRANSFORMACION DIGITAL","OFICINA DE TECNOLOGÍA Y TRANSFORMACIÓN DIGITAL")</f>
        <v>SUBSECRETARÍA DE VIVIENDA</v>
      </c>
      <c r="D643" s="5" t="str">
        <f>VLOOKUP(A643,[1]TODAS!$A$1:$T$2027,8,0)</f>
        <v>DIRECCION DE FINANCIACION DE VIVIENDA</v>
      </c>
      <c r="E643" s="6">
        <v>46052</v>
      </c>
      <c r="F643" s="6">
        <f>VLOOKUP(A643,[1]TODAS!$A$1:$T$2027,6,0)</f>
        <v>46055</v>
      </c>
      <c r="G643" s="27">
        <f>NETWORKDAYS(E643,F643,FESTIVOS!$A$17:$A$51)-1</f>
        <v>1</v>
      </c>
      <c r="H643" s="17" t="str">
        <f>VLOOKUP(A643,[1]TODAS!$A$1:$T$2027,14,0)</f>
        <v>FINALIZADO</v>
      </c>
      <c r="I643" s="6" t="str">
        <f>VLOOKUP(A643,[1]TODAS!$A$1:$T$2027,5,0)</f>
        <v>2-2026-6508, 2-2026-6508</v>
      </c>
      <c r="J643" s="3" t="s">
        <v>28</v>
      </c>
      <c r="K643" s="3" t="s">
        <v>19</v>
      </c>
    </row>
    <row r="644" spans="1:11" ht="14.5" x14ac:dyDescent="0.35">
      <c r="A644" s="5" t="s">
        <v>680</v>
      </c>
      <c r="B644" s="27">
        <v>664632026</v>
      </c>
      <c r="C644" s="5" t="str" cm="1">
        <f t="array" ref="C644">_xlfn.IFS(D644="CORRESPONDENCIA","SUBSECRETARÍA CORPORATIVA",D644="SUBSECRETARIA CORPORATIVA","SUBSECRETARÍA CORPORATIVA",D644="BIENES Y SERVICIOS","SUBSECRETARÍA CORPORATIVA",D644="DIRECCION DE CONTRATACION","SUBSECRETARÍA CORPORATIVA",D644="DIRECCION ADMINISTRATIVA","SUBSECRETARÍA CORPORATIVA",D644="DIRECCION FINANCIERA","SUBSECRETARÍA CORPORATIVA",D644="TALENTO HUMANO","SUBSECRETARÍA CORPORATIVA",D644="GESTION DOCUMENTAL","SUBSECRETARÍA CORPORATIVA",D644="SUBSECRETARIA DE VIVIENDA","SUBSECRETARÍA DE VIVIENDA",D644="DIRECCION DE APOYO A LA CONSTRUCCION","SUBSECRETARÍA DE VIVIENDA",D644="DIRECCION DE FINANCIACION DE VIVIENDA","SUBSECRETARÍA DE VIVIENDA",D644="DIRECCION DE MEJORAMIENTO HABITACIONAL","SUBSECRETARÍA DE VIVIENDA",D644="SUBDIRECCION DE RECURSOS PRIVADOS","SUBSECRETARÍA DE VIVIENDA",D644="SUBSECRETARIA DE PLANEACION Y POLITICAS","SUBSECRETARÍA DE PLANEACIÓN Y POLÍTICAS",D644="DIRECCION DE INFORMACION DE POLITICAS PUBLICAS","SUBSECRETARÍA DE PLANEACIÓN Y POLÍTICAS",D644="DIRECCION DE SERVICIOS PUBLICOS","SUBSECRETARÍA DE PLANEACIÓN Y POLÍTICAS",D644="DIRECCION DE GESTION DEL SUELO","SUBSECRETARÍA DE PLANEACIÓN Y POLÍTICAS",D644="SUBSECRETARIA DE INVESTIGACIONES Y CONTROL DE VIVIENDA","SUBSECRETARÍA DE INSPECCIÓN, VIGILANCIA Y CONTROL DE VIVIENDA",D644="DIRECCION DE PREVENCION, ARRENDAMIENTO Y CONTROL DE ENAJENACION","SUBSECRETARÍA DE INSPECCIÓN, VIGILANCIA Y CONTROL DE VIVIENDA",D644="DIRECCION DE INVESTIGACIONES Y CONTROL DE VIVIENDA","SUBSECRETARÍA DE INSPECCIÓN, VIGILANCIA Y CONTROL DE VIVIENDA",D644="SUBSECRETARIA DE INSPECCION, VIGILANCIA Y CONTROL DE VIVIENDA","SUBSECRETARÍA DE INSPECCIÓN, VIGILANCIA Y CONTROL DE VIVIENDA",D644="DESPACHO","DESPACHO DE LA SECRETARÍA",D644="DESPACHO DE LA SECRETARIA","DESPACHO DE LA SECRETARÍA",D644="SUBSECRETARIA JURIDICA","SUBSECRETARÍA JURÍDICA",D644="OFICINA DE CONTROL INTERNO","OFICINA DE CONTROL INTERNO",D644="OFICINA DE CONTROL DISCIPLINARIO INTERNO","OFICINA DE CONTROL DISCIPLINARIO INTERNO",D644="OFICINA ASESORA DE COMUNICACIONES","OFICINA ASESORA DE COMUNICACIONES",D644="SUBSECRETARIA DE INTERVENCIONES INTEGRALES","SUBSECRETARÍA DE INTERVENCIONES INTEGRALES",D644="DIRECCION DE HABITAT Y ENTORNOS","SUBSECRETARÍA DE INTERVENCIONES INTEGRALES",D644="DIRECCION DE OPERACIONES","SUBSECRETARÍA DE INTERVENCIONES INTEGRALES",D644="DIRECCION DE ESTRUCTURACION DE PROYECTOS","SUBSECRETARÍA DE INTERVENCIONES INTEGRALES",D644="OFICINA ASESORA DE PLANEACION","OFICINA ASESORA DE PLANEACIÓN",D644="OFICINA DE PARTICIPACION Y RELACIONAMIENTO CON LA CIUDADANIA","OFICINA DE PARTICIPACIÓN Y RELACIONAMIENTO CON LA CIUDADANÍA",D644="SERVICIO A LA CIUDADANIA","OFICINA DE PARTICIPACIÓN Y RELACIONAMIENTO CON LA CIUDADANÍA",D644="OFICINA DE TECNOLOGIA Y TRANSFORMACION DIGITAL","OFICINA DE TECNOLOGÍA Y TRANSFORMACIÓN DIGITAL")</f>
        <v>SUBSECRETARÍA DE VIVIENDA</v>
      </c>
      <c r="D644" s="5" t="str">
        <f>VLOOKUP(A644,[1]TODAS!$A$1:$T$2027,8,0)</f>
        <v>DIRECCION DE FINANCIACION DE VIVIENDA</v>
      </c>
      <c r="E644" s="6">
        <v>46052</v>
      </c>
      <c r="F644" s="6">
        <f>VLOOKUP(A644,[1]TODAS!$A$1:$T$2027,6,0)</f>
        <v>46058</v>
      </c>
      <c r="G644" s="27">
        <f>NETWORKDAYS(E644,F644,FESTIVOS!$A$17:$A$51)-1</f>
        <v>4</v>
      </c>
      <c r="H644" s="17" t="str">
        <f>VLOOKUP(A644,[1]TODAS!$A$1:$T$2027,14,0)</f>
        <v>FINALIZADO</v>
      </c>
      <c r="I644" s="6" t="str">
        <f>VLOOKUP(A644,[1]TODAS!$A$1:$T$2027,5,0)</f>
        <v>2-2026-7150, 2-2026-7150</v>
      </c>
      <c r="J644" s="3" t="s">
        <v>28</v>
      </c>
      <c r="K644" s="3" t="s">
        <v>19</v>
      </c>
    </row>
    <row r="645" spans="1:11" ht="14.5" x14ac:dyDescent="0.35">
      <c r="A645" s="5" t="s">
        <v>681</v>
      </c>
      <c r="B645" s="27">
        <v>664672026</v>
      </c>
      <c r="C645" s="5" t="str" cm="1">
        <f t="array" ref="C645">_xlfn.IFS(D645="CORRESPONDENCIA","SUBSECRETARÍA CORPORATIVA",D645="SUBSECRETARIA CORPORATIVA","SUBSECRETARÍA CORPORATIVA",D645="BIENES Y SERVICIOS","SUBSECRETARÍA CORPORATIVA",D645="DIRECCION DE CONTRATACION","SUBSECRETARÍA CORPORATIVA",D645="DIRECCION ADMINISTRATIVA","SUBSECRETARÍA CORPORATIVA",D645="DIRECCION FINANCIERA","SUBSECRETARÍA CORPORATIVA",D645="TALENTO HUMANO","SUBSECRETARÍA CORPORATIVA",D645="GESTION DOCUMENTAL","SUBSECRETARÍA CORPORATIVA",D645="SUBSECRETARIA DE VIVIENDA","SUBSECRETARÍA DE VIVIENDA",D645="DIRECCION DE APOYO A LA CONSTRUCCION","SUBSECRETARÍA DE VIVIENDA",D645="DIRECCION DE FINANCIACION DE VIVIENDA","SUBSECRETARÍA DE VIVIENDA",D645="DIRECCION DE MEJORAMIENTO HABITACIONAL","SUBSECRETARÍA DE VIVIENDA",D645="SUBDIRECCION DE RECURSOS PRIVADOS","SUBSECRETARÍA DE VIVIENDA",D645="SUBSECRETARIA DE PLANEACION Y POLITICAS","SUBSECRETARÍA DE PLANEACIÓN Y POLÍTICAS",D645="DIRECCION DE INFORMACION DE POLITICAS PUBLICAS","SUBSECRETARÍA DE PLANEACIÓN Y POLÍTICAS",D645="DIRECCION DE SERVICIOS PUBLICOS","SUBSECRETARÍA DE PLANEACIÓN Y POLÍTICAS",D645="DIRECCION DE GESTION DEL SUELO","SUBSECRETARÍA DE PLANEACIÓN Y POLÍTICAS",D645="SUBSECRETARIA DE INVESTIGACIONES Y CONTROL DE VIVIENDA","SUBSECRETARÍA DE INSPECCIÓN, VIGILANCIA Y CONTROL DE VIVIENDA",D645="DIRECCION DE PREVENCION, ARRENDAMIENTO Y CONTROL DE ENAJENACION","SUBSECRETARÍA DE INSPECCIÓN, VIGILANCIA Y CONTROL DE VIVIENDA",D645="DIRECCION DE INVESTIGACIONES Y CONTROL DE VIVIENDA","SUBSECRETARÍA DE INSPECCIÓN, VIGILANCIA Y CONTROL DE VIVIENDA",D645="SUBSECRETARIA DE INSPECCION, VIGILANCIA Y CONTROL DE VIVIENDA","SUBSECRETARÍA DE INSPECCIÓN, VIGILANCIA Y CONTROL DE VIVIENDA",D645="DESPACHO","DESPACHO DE LA SECRETARÍA",D645="DESPACHO DE LA SECRETARIA","DESPACHO DE LA SECRETARÍA",D645="SUBSECRETARIA JURIDICA","SUBSECRETARÍA JURÍDICA",D645="OFICINA DE CONTROL INTERNO","OFICINA DE CONTROL INTERNO",D645="OFICINA DE CONTROL DISCIPLINARIO INTERNO","OFICINA DE CONTROL DISCIPLINARIO INTERNO",D645="OFICINA ASESORA DE COMUNICACIONES","OFICINA ASESORA DE COMUNICACIONES",D645="SUBSECRETARIA DE INTERVENCIONES INTEGRALES","SUBSECRETARÍA DE INTERVENCIONES INTEGRALES",D645="DIRECCION DE HABITAT Y ENTORNOS","SUBSECRETARÍA DE INTERVENCIONES INTEGRALES",D645="DIRECCION DE OPERACIONES","SUBSECRETARÍA DE INTERVENCIONES INTEGRALES",D645="DIRECCION DE ESTRUCTURACION DE PROYECTOS","SUBSECRETARÍA DE INTERVENCIONES INTEGRALES",D645="OFICINA ASESORA DE PLANEACION","OFICINA ASESORA DE PLANEACIÓN",D645="OFICINA DE PARTICIPACION Y RELACIONAMIENTO CON LA CIUDADANIA","OFICINA DE PARTICIPACIÓN Y RELACIONAMIENTO CON LA CIUDADANÍA",D645="SERVICIO A LA CIUDADANIA","OFICINA DE PARTICIPACIÓN Y RELACIONAMIENTO CON LA CIUDADANÍA",D645="OFICINA DE TECNOLOGIA Y TRANSFORMACION DIGITAL","OFICINA DE TECNOLOGÍA Y TRANSFORMACIÓN DIGITAL")</f>
        <v>SUBSECRETARÍA DE VIVIENDA</v>
      </c>
      <c r="D645" s="5" t="str">
        <f>VLOOKUP(A645,[1]TODAS!$A$1:$T$2027,8,0)</f>
        <v>DIRECCION DE FINANCIACION DE VIVIENDA</v>
      </c>
      <c r="E645" s="6">
        <v>46052</v>
      </c>
      <c r="F645" s="6">
        <f>VLOOKUP(A645,[1]TODAS!$A$1:$T$2027,6,0)</f>
        <v>46058</v>
      </c>
      <c r="G645" s="27">
        <f>NETWORKDAYS(E645,F645,FESTIVOS!$A$17:$A$51)-1</f>
        <v>4</v>
      </c>
      <c r="H645" s="17" t="str">
        <f>VLOOKUP(A645,[1]TODAS!$A$1:$T$2027,14,0)</f>
        <v>FINALIZADO</v>
      </c>
      <c r="I645" s="6" t="str">
        <f>VLOOKUP(A645,[1]TODAS!$A$1:$T$2027,5,0)</f>
        <v>2-2026-7163, 2-2026-7163</v>
      </c>
      <c r="J645" s="3" t="s">
        <v>28</v>
      </c>
      <c r="K645" s="3" t="s">
        <v>19</v>
      </c>
    </row>
    <row r="646" spans="1:11" ht="14.5" x14ac:dyDescent="0.35">
      <c r="A646" s="5" t="s">
        <v>682</v>
      </c>
      <c r="B646" s="27">
        <v>665842026</v>
      </c>
      <c r="C646" s="5" t="str" cm="1">
        <f t="array" ref="C646">_xlfn.IFS(D646="CORRESPONDENCIA","SUBSECRETARÍA CORPORATIVA",D646="SUBSECRETARIA CORPORATIVA","SUBSECRETARÍA CORPORATIVA",D646="BIENES Y SERVICIOS","SUBSECRETARÍA CORPORATIVA",D646="DIRECCION DE CONTRATACION","SUBSECRETARÍA CORPORATIVA",D646="DIRECCION ADMINISTRATIVA","SUBSECRETARÍA CORPORATIVA",D646="DIRECCION FINANCIERA","SUBSECRETARÍA CORPORATIVA",D646="TALENTO HUMANO","SUBSECRETARÍA CORPORATIVA",D646="GESTION DOCUMENTAL","SUBSECRETARÍA CORPORATIVA",D646="SUBSECRETARIA DE VIVIENDA","SUBSECRETARÍA DE VIVIENDA",D646="DIRECCION DE APOYO A LA CONSTRUCCION","SUBSECRETARÍA DE VIVIENDA",D646="DIRECCION DE FINANCIACION DE VIVIENDA","SUBSECRETARÍA DE VIVIENDA",D646="DIRECCION DE MEJORAMIENTO HABITACIONAL","SUBSECRETARÍA DE VIVIENDA",D646="SUBDIRECCION DE RECURSOS PRIVADOS","SUBSECRETARÍA DE VIVIENDA",D646="SUBSECRETARIA DE PLANEACION Y POLITICAS","SUBSECRETARÍA DE PLANEACIÓN Y POLÍTICAS",D646="DIRECCION DE INFORMACION DE POLITICAS PUBLICAS","SUBSECRETARÍA DE PLANEACIÓN Y POLÍTICAS",D646="DIRECCION DE SERVICIOS PUBLICOS","SUBSECRETARÍA DE PLANEACIÓN Y POLÍTICAS",D646="DIRECCION DE GESTION DEL SUELO","SUBSECRETARÍA DE PLANEACIÓN Y POLÍTICAS",D646="SUBSECRETARIA DE INVESTIGACIONES Y CONTROL DE VIVIENDA","SUBSECRETARÍA DE INSPECCIÓN, VIGILANCIA Y CONTROL DE VIVIENDA",D646="DIRECCION DE PREVENCION, ARRENDAMIENTO Y CONTROL DE ENAJENACION","SUBSECRETARÍA DE INSPECCIÓN, VIGILANCIA Y CONTROL DE VIVIENDA",D646="DIRECCION DE INVESTIGACIONES Y CONTROL DE VIVIENDA","SUBSECRETARÍA DE INSPECCIÓN, VIGILANCIA Y CONTROL DE VIVIENDA",D646="SUBSECRETARIA DE INSPECCION, VIGILANCIA Y CONTROL DE VIVIENDA","SUBSECRETARÍA DE INSPECCIÓN, VIGILANCIA Y CONTROL DE VIVIENDA",D646="DESPACHO","DESPACHO DE LA SECRETARÍA",D646="DESPACHO DE LA SECRETARIA","DESPACHO DE LA SECRETARÍA",D646="SUBSECRETARIA JURIDICA","SUBSECRETARÍA JURÍDICA",D646="OFICINA DE CONTROL INTERNO","OFICINA DE CONTROL INTERNO",D646="OFICINA DE CONTROL DISCIPLINARIO INTERNO","OFICINA DE CONTROL DISCIPLINARIO INTERNO",D646="OFICINA ASESORA DE COMUNICACIONES","OFICINA ASESORA DE COMUNICACIONES",D646="SUBSECRETARIA DE INTERVENCIONES INTEGRALES","SUBSECRETARÍA DE INTERVENCIONES INTEGRALES",D646="DIRECCION DE HABITAT Y ENTORNOS","SUBSECRETARÍA DE INTERVENCIONES INTEGRALES",D646="DIRECCION DE OPERACIONES","SUBSECRETARÍA DE INTERVENCIONES INTEGRALES",D646="DIRECCION DE ESTRUCTURACION DE PROYECTOS","SUBSECRETARÍA DE INTERVENCIONES INTEGRALES",D646="OFICINA ASESORA DE PLANEACION","OFICINA ASESORA DE PLANEACIÓN",D646="OFICINA DE PARTICIPACION Y RELACIONAMIENTO CON LA CIUDADANIA","OFICINA DE PARTICIPACIÓN Y RELACIONAMIENTO CON LA CIUDADANÍA",D646="SERVICIO A LA CIUDADANIA","OFICINA DE PARTICIPACIÓN Y RELACIONAMIENTO CON LA CIUDADANÍA",D646="OFICINA DE TECNOLOGIA Y TRANSFORMACION DIGITAL","OFICINA DE TECNOLOGÍA Y TRANSFORMACIÓN DIGITAL")</f>
        <v>SUBSECRETARÍA DE VIVIENDA</v>
      </c>
      <c r="D646" s="5" t="str">
        <f>VLOOKUP(A646,[1]TODAS!$A$1:$T$2027,8,0)</f>
        <v>DIRECCION DE FINANCIACION DE VIVIENDA</v>
      </c>
      <c r="E646" s="6">
        <v>46052</v>
      </c>
      <c r="F646" s="6">
        <f>VLOOKUP(A646,[1]TODAS!$A$1:$T$2027,6,0)</f>
        <v>46059</v>
      </c>
      <c r="G646" s="27">
        <f>NETWORKDAYS(E646,F646,FESTIVOS!$A$17:$A$51)-1</f>
        <v>5</v>
      </c>
      <c r="H646" s="17" t="str">
        <f>VLOOKUP(A646,[1]TODAS!$A$1:$T$2027,14,0)</f>
        <v>FINALIZADO</v>
      </c>
      <c r="I646" s="6" t="str">
        <f>VLOOKUP(A646,[1]TODAS!$A$1:$T$2027,5,0)</f>
        <v>2-2026-7535, 2-2026-7535</v>
      </c>
      <c r="J646" s="3" t="s">
        <v>28</v>
      </c>
      <c r="K646" s="3" t="s">
        <v>19</v>
      </c>
    </row>
    <row r="647" spans="1:11" ht="14.5" x14ac:dyDescent="0.35">
      <c r="A647" s="5" t="s">
        <v>683</v>
      </c>
      <c r="B647" s="27">
        <v>667132026</v>
      </c>
      <c r="C647" s="5" t="str" cm="1">
        <f t="array" ref="C647">_xlfn.IFS(D647="CORRESPONDENCIA","SUBSECRETARÍA CORPORATIVA",D647="SUBSECRETARIA CORPORATIVA","SUBSECRETARÍA CORPORATIVA",D647="BIENES Y SERVICIOS","SUBSECRETARÍA CORPORATIVA",D647="DIRECCION DE CONTRATACION","SUBSECRETARÍA CORPORATIVA",D647="DIRECCION ADMINISTRATIVA","SUBSECRETARÍA CORPORATIVA",D647="DIRECCION FINANCIERA","SUBSECRETARÍA CORPORATIVA",D647="TALENTO HUMANO","SUBSECRETARÍA CORPORATIVA",D647="GESTION DOCUMENTAL","SUBSECRETARÍA CORPORATIVA",D647="SUBSECRETARIA DE VIVIENDA","SUBSECRETARÍA DE VIVIENDA",D647="DIRECCION DE APOYO A LA CONSTRUCCION","SUBSECRETARÍA DE VIVIENDA",D647="DIRECCION DE FINANCIACION DE VIVIENDA","SUBSECRETARÍA DE VIVIENDA",D647="DIRECCION DE MEJORAMIENTO HABITACIONAL","SUBSECRETARÍA DE VIVIENDA",D647="SUBDIRECCION DE RECURSOS PRIVADOS","SUBSECRETARÍA DE VIVIENDA",D647="SUBSECRETARIA DE PLANEACION Y POLITICAS","SUBSECRETARÍA DE PLANEACIÓN Y POLÍTICAS",D647="DIRECCION DE INFORMACION DE POLITICAS PUBLICAS","SUBSECRETARÍA DE PLANEACIÓN Y POLÍTICAS",D647="DIRECCION DE SERVICIOS PUBLICOS","SUBSECRETARÍA DE PLANEACIÓN Y POLÍTICAS",D647="DIRECCION DE GESTION DEL SUELO","SUBSECRETARÍA DE PLANEACIÓN Y POLÍTICAS",D647="SUBSECRETARIA DE INVESTIGACIONES Y CONTROL DE VIVIENDA","SUBSECRETARÍA DE INSPECCIÓN, VIGILANCIA Y CONTROL DE VIVIENDA",D647="DIRECCION DE PREVENCION, ARRENDAMIENTO Y CONTROL DE ENAJENACION","SUBSECRETARÍA DE INSPECCIÓN, VIGILANCIA Y CONTROL DE VIVIENDA",D647="DIRECCION DE INVESTIGACIONES Y CONTROL DE VIVIENDA","SUBSECRETARÍA DE INSPECCIÓN, VIGILANCIA Y CONTROL DE VIVIENDA",D647="SUBSECRETARIA DE INSPECCION, VIGILANCIA Y CONTROL DE VIVIENDA","SUBSECRETARÍA DE INSPECCIÓN, VIGILANCIA Y CONTROL DE VIVIENDA",D647="DESPACHO","DESPACHO DE LA SECRETARÍA",D647="DESPACHO DE LA SECRETARIA","DESPACHO DE LA SECRETARÍA",D647="SUBSECRETARIA JURIDICA","SUBSECRETARÍA JURÍDICA",D647="OFICINA DE CONTROL INTERNO","OFICINA DE CONTROL INTERNO",D647="OFICINA DE CONTROL DISCIPLINARIO INTERNO","OFICINA DE CONTROL DISCIPLINARIO INTERNO",D647="OFICINA ASESORA DE COMUNICACIONES","OFICINA ASESORA DE COMUNICACIONES",D647="SUBSECRETARIA DE INTERVENCIONES INTEGRALES","SUBSECRETARÍA DE INTERVENCIONES INTEGRALES",D647="DIRECCION DE HABITAT Y ENTORNOS","SUBSECRETARÍA DE INTERVENCIONES INTEGRALES",D647="DIRECCION DE OPERACIONES","SUBSECRETARÍA DE INTERVENCIONES INTEGRALES",D647="DIRECCION DE ESTRUCTURACION DE PROYECTOS","SUBSECRETARÍA DE INTERVENCIONES INTEGRALES",D647="OFICINA ASESORA DE PLANEACION","OFICINA ASESORA DE PLANEACIÓN",D647="OFICINA DE PARTICIPACION Y RELACIONAMIENTO CON LA CIUDADANIA","OFICINA DE PARTICIPACIÓN Y RELACIONAMIENTO CON LA CIUDADANÍA",D647="SERVICIO A LA CIUDADANIA","OFICINA DE PARTICIPACIÓN Y RELACIONAMIENTO CON LA CIUDADANÍA",D647="OFICINA DE TECNOLOGIA Y TRANSFORMACION DIGITAL","OFICINA DE TECNOLOGÍA Y TRANSFORMACIÓN DIGITAL")</f>
        <v>SUBSECRETARÍA DE VIVIENDA</v>
      </c>
      <c r="D647" s="5" t="str">
        <f>VLOOKUP(A647,[1]TODAS!$A$1:$T$2027,8,0)</f>
        <v>DIRECCION DE FINANCIACION DE VIVIENDA</v>
      </c>
      <c r="E647" s="6">
        <v>46052</v>
      </c>
      <c r="F647" s="6">
        <f>VLOOKUP(A647,[1]TODAS!$A$1:$T$2027,6,0)</f>
        <v>46064</v>
      </c>
      <c r="G647" s="27">
        <f>NETWORKDAYS(E647,F647,FESTIVOS!$A$17:$A$51)-1</f>
        <v>8</v>
      </c>
      <c r="H647" s="17" t="str">
        <f>VLOOKUP(A647,[1]TODAS!$A$1:$T$2027,14,0)</f>
        <v>FINALIZADO</v>
      </c>
      <c r="I647" s="6" t="str">
        <f>VLOOKUP(A647,[1]TODAS!$A$1:$T$2027,5,0)</f>
        <v>2-2026-8334, 2-2026-8334</v>
      </c>
      <c r="J647" s="3" t="s">
        <v>28</v>
      </c>
      <c r="K647" s="3" t="s">
        <v>19</v>
      </c>
    </row>
    <row r="648" spans="1:11" ht="14.5" x14ac:dyDescent="0.35">
      <c r="A648" s="5" t="s">
        <v>684</v>
      </c>
      <c r="B648" s="27">
        <v>667152026</v>
      </c>
      <c r="C648" s="5" t="str" cm="1">
        <f t="array" ref="C648">_xlfn.IFS(D648="CORRESPONDENCIA","SUBSECRETARÍA CORPORATIVA",D648="SUBSECRETARIA CORPORATIVA","SUBSECRETARÍA CORPORATIVA",D648="BIENES Y SERVICIOS","SUBSECRETARÍA CORPORATIVA",D648="DIRECCION DE CONTRATACION","SUBSECRETARÍA CORPORATIVA",D648="DIRECCION ADMINISTRATIVA","SUBSECRETARÍA CORPORATIVA",D648="DIRECCION FINANCIERA","SUBSECRETARÍA CORPORATIVA",D648="TALENTO HUMANO","SUBSECRETARÍA CORPORATIVA",D648="GESTION DOCUMENTAL","SUBSECRETARÍA CORPORATIVA",D648="SUBSECRETARIA DE VIVIENDA","SUBSECRETARÍA DE VIVIENDA",D648="DIRECCION DE APOYO A LA CONSTRUCCION","SUBSECRETARÍA DE VIVIENDA",D648="DIRECCION DE FINANCIACION DE VIVIENDA","SUBSECRETARÍA DE VIVIENDA",D648="DIRECCION DE MEJORAMIENTO HABITACIONAL","SUBSECRETARÍA DE VIVIENDA",D648="SUBDIRECCION DE RECURSOS PRIVADOS","SUBSECRETARÍA DE VIVIENDA",D648="SUBSECRETARIA DE PLANEACION Y POLITICAS","SUBSECRETARÍA DE PLANEACIÓN Y POLÍTICAS",D648="DIRECCION DE INFORMACION DE POLITICAS PUBLICAS","SUBSECRETARÍA DE PLANEACIÓN Y POLÍTICAS",D648="DIRECCION DE SERVICIOS PUBLICOS","SUBSECRETARÍA DE PLANEACIÓN Y POLÍTICAS",D648="DIRECCION DE GESTION DEL SUELO","SUBSECRETARÍA DE PLANEACIÓN Y POLÍTICAS",D648="SUBSECRETARIA DE INVESTIGACIONES Y CONTROL DE VIVIENDA","SUBSECRETARÍA DE INSPECCIÓN, VIGILANCIA Y CONTROL DE VIVIENDA",D648="DIRECCION DE PREVENCION, ARRENDAMIENTO Y CONTROL DE ENAJENACION","SUBSECRETARÍA DE INSPECCIÓN, VIGILANCIA Y CONTROL DE VIVIENDA",D648="DIRECCION DE INVESTIGACIONES Y CONTROL DE VIVIENDA","SUBSECRETARÍA DE INSPECCIÓN, VIGILANCIA Y CONTROL DE VIVIENDA",D648="SUBSECRETARIA DE INSPECCION, VIGILANCIA Y CONTROL DE VIVIENDA","SUBSECRETARÍA DE INSPECCIÓN, VIGILANCIA Y CONTROL DE VIVIENDA",D648="DESPACHO","DESPACHO DE LA SECRETARÍA",D648="DESPACHO DE LA SECRETARIA","DESPACHO DE LA SECRETARÍA",D648="SUBSECRETARIA JURIDICA","SUBSECRETARÍA JURÍDICA",D648="OFICINA DE CONTROL INTERNO","OFICINA DE CONTROL INTERNO",D648="OFICINA DE CONTROL DISCIPLINARIO INTERNO","OFICINA DE CONTROL DISCIPLINARIO INTERNO",D648="OFICINA ASESORA DE COMUNICACIONES","OFICINA ASESORA DE COMUNICACIONES",D648="SUBSECRETARIA DE INTERVENCIONES INTEGRALES","SUBSECRETARÍA DE INTERVENCIONES INTEGRALES",D648="DIRECCION DE HABITAT Y ENTORNOS","SUBSECRETARÍA DE INTERVENCIONES INTEGRALES",D648="DIRECCION DE OPERACIONES","SUBSECRETARÍA DE INTERVENCIONES INTEGRALES",D648="DIRECCION DE ESTRUCTURACION DE PROYECTOS","SUBSECRETARÍA DE INTERVENCIONES INTEGRALES",D648="OFICINA ASESORA DE PLANEACION","OFICINA ASESORA DE PLANEACIÓN",D648="OFICINA DE PARTICIPACION Y RELACIONAMIENTO CON LA CIUDADANIA","OFICINA DE PARTICIPACIÓN Y RELACIONAMIENTO CON LA CIUDADANÍA",D648="SERVICIO A LA CIUDADANIA","OFICINA DE PARTICIPACIÓN Y RELACIONAMIENTO CON LA CIUDADANÍA",D648="OFICINA DE TECNOLOGIA Y TRANSFORMACION DIGITAL","OFICINA DE TECNOLOGÍA Y TRANSFORMACIÓN DIGITAL")</f>
        <v>SUBSECRETARÍA DE VIVIENDA</v>
      </c>
      <c r="D648" s="5" t="str">
        <f>VLOOKUP(A648,[1]TODAS!$A$1:$T$2027,8,0)</f>
        <v>DIRECCION DE FINANCIACION DE VIVIENDA</v>
      </c>
      <c r="E648" s="6">
        <v>46052</v>
      </c>
      <c r="F648" s="6">
        <f>VLOOKUP(A648,[1]TODAS!$A$1:$T$2027,6,0)</f>
        <v>46062</v>
      </c>
      <c r="G648" s="27">
        <f>NETWORKDAYS(E648,F648,FESTIVOS!$A$17:$A$51)-1</f>
        <v>6</v>
      </c>
      <c r="H648" s="17" t="str">
        <f>VLOOKUP(A648,[1]TODAS!$A$1:$T$2027,14,0)</f>
        <v>FINALIZADO</v>
      </c>
      <c r="I648" s="6" t="str">
        <f>VLOOKUP(A648,[1]TODAS!$A$1:$T$2027,5,0)</f>
        <v>2-2026-7710, 2-2026-7710</v>
      </c>
      <c r="J648" s="3" t="s">
        <v>28</v>
      </c>
      <c r="K648" s="3" t="s">
        <v>19</v>
      </c>
    </row>
    <row r="649" spans="1:11" ht="14.5" x14ac:dyDescent="0.35">
      <c r="A649" s="5" t="s">
        <v>685</v>
      </c>
      <c r="B649" s="27">
        <v>741622026</v>
      </c>
      <c r="C649" s="5" t="str" cm="1">
        <f t="array" ref="C649">_xlfn.IFS(D649="CORRESPONDENCIA","SUBSECRETARÍA CORPORATIVA",D649="SUBSECRETARIA CORPORATIVA","SUBSECRETARÍA CORPORATIVA",D649="BIENES Y SERVICIOS","SUBSECRETARÍA CORPORATIVA",D649="DIRECCION DE CONTRATACION","SUBSECRETARÍA CORPORATIVA",D649="DIRECCION ADMINISTRATIVA","SUBSECRETARÍA CORPORATIVA",D649="DIRECCION FINANCIERA","SUBSECRETARÍA CORPORATIVA",D649="TALENTO HUMANO","SUBSECRETARÍA CORPORATIVA",D649="GESTION DOCUMENTAL","SUBSECRETARÍA CORPORATIVA",D649="SUBSECRETARIA DE VIVIENDA","SUBSECRETARÍA DE VIVIENDA",D649="DIRECCION DE APOYO A LA CONSTRUCCION","SUBSECRETARÍA DE VIVIENDA",D649="DIRECCION DE FINANCIACION DE VIVIENDA","SUBSECRETARÍA DE VIVIENDA",D649="DIRECCION DE MEJORAMIENTO HABITACIONAL","SUBSECRETARÍA DE VIVIENDA",D649="SUBDIRECCION DE RECURSOS PRIVADOS","SUBSECRETARÍA DE VIVIENDA",D649="SUBSECRETARIA DE PLANEACION Y POLITICAS","SUBSECRETARÍA DE PLANEACIÓN Y POLÍTICAS",D649="DIRECCION DE INFORMACION DE POLITICAS PUBLICAS","SUBSECRETARÍA DE PLANEACIÓN Y POLÍTICAS",D649="DIRECCION DE SERVICIOS PUBLICOS","SUBSECRETARÍA DE PLANEACIÓN Y POLÍTICAS",D649="DIRECCION DE GESTION DEL SUELO","SUBSECRETARÍA DE PLANEACIÓN Y POLÍTICAS",D649="SUBSECRETARIA DE INVESTIGACIONES Y CONTROL DE VIVIENDA","SUBSECRETARÍA DE INSPECCIÓN, VIGILANCIA Y CONTROL DE VIVIENDA",D649="DIRECCION DE PREVENCION, ARRENDAMIENTO Y CONTROL DE ENAJENACION","SUBSECRETARÍA DE INSPECCIÓN, VIGILANCIA Y CONTROL DE VIVIENDA",D649="DIRECCION DE INVESTIGACIONES Y CONTROL DE VIVIENDA","SUBSECRETARÍA DE INSPECCIÓN, VIGILANCIA Y CONTROL DE VIVIENDA",D649="SUBSECRETARIA DE INSPECCION, VIGILANCIA Y CONTROL DE VIVIENDA","SUBSECRETARÍA DE INSPECCIÓN, VIGILANCIA Y CONTROL DE VIVIENDA",D649="DESPACHO","DESPACHO DE LA SECRETARÍA",D649="DESPACHO DE LA SECRETARIA","DESPACHO DE LA SECRETARÍA",D649="SUBSECRETARIA JURIDICA","SUBSECRETARÍA JURÍDICA",D649="OFICINA DE CONTROL INTERNO","OFICINA DE CONTROL INTERNO",D649="OFICINA DE CONTROL DISCIPLINARIO INTERNO","OFICINA DE CONTROL DISCIPLINARIO INTERNO",D649="OFICINA ASESORA DE COMUNICACIONES","OFICINA ASESORA DE COMUNICACIONES",D649="SUBSECRETARIA DE INTERVENCIONES INTEGRALES","SUBSECRETARÍA DE INTERVENCIONES INTEGRALES",D649="DIRECCION DE HABITAT Y ENTORNOS","SUBSECRETARÍA DE INTERVENCIONES INTEGRALES",D649="DIRECCION DE OPERACIONES","SUBSECRETARÍA DE INTERVENCIONES INTEGRALES",D649="DIRECCION DE ESTRUCTURACION DE PROYECTOS","SUBSECRETARÍA DE INTERVENCIONES INTEGRALES",D649="OFICINA ASESORA DE PLANEACION","OFICINA ASESORA DE PLANEACIÓN",D649="OFICINA DE PARTICIPACION Y RELACIONAMIENTO CON LA CIUDADANIA","OFICINA DE PARTICIPACIÓN Y RELACIONAMIENTO CON LA CIUDADANÍA",D649="SERVICIO A LA CIUDADANIA","OFICINA DE PARTICIPACIÓN Y RELACIONAMIENTO CON LA CIUDADANÍA",D649="OFICINA DE TECNOLOGIA Y TRANSFORMACION DIGITAL","OFICINA DE TECNOLOGÍA Y TRANSFORMACIÓN DIGITAL")</f>
        <v>SUBSECRETARÍA DE VIVIENDA</v>
      </c>
      <c r="D649" s="5" t="str">
        <f>VLOOKUP(A649,[1]TODAS!$A$1:$T$2027,8,0)</f>
        <v>DIRECCION DE FINANCIACION DE VIVIENDA</v>
      </c>
      <c r="E649" s="6">
        <v>46052</v>
      </c>
      <c r="F649" s="6">
        <f>VLOOKUP(A649,[1]TODAS!$A$1:$T$2027,6,0)</f>
        <v>46059</v>
      </c>
      <c r="G649" s="27">
        <f>NETWORKDAYS(E649,F649,FESTIVOS!$A$17:$A$51)-1</f>
        <v>5</v>
      </c>
      <c r="H649" s="17" t="str">
        <f>VLOOKUP(A649,[1]TODAS!$A$1:$T$2027,14,0)</f>
        <v>FINALIZADO</v>
      </c>
      <c r="I649" s="6" t="str">
        <f>VLOOKUP(A649,[1]TODAS!$A$1:$T$2027,5,0)</f>
        <v>2-2026-7575, 2-2026-7575</v>
      </c>
      <c r="J649" s="3" t="s">
        <v>28</v>
      </c>
      <c r="K649" s="3" t="s">
        <v>19</v>
      </c>
    </row>
    <row r="650" spans="1:11" ht="14.5" x14ac:dyDescent="0.35">
      <c r="A650" s="5" t="s">
        <v>686</v>
      </c>
      <c r="B650" s="27">
        <v>669102026</v>
      </c>
      <c r="C650" s="5" t="str" cm="1">
        <f t="array" ref="C650">_xlfn.IFS(D650="CORRESPONDENCIA","SUBSECRETARÍA CORPORATIVA",D650="SUBSECRETARIA CORPORATIVA","SUBSECRETARÍA CORPORATIVA",D650="BIENES Y SERVICIOS","SUBSECRETARÍA CORPORATIVA",D650="DIRECCION DE CONTRATACION","SUBSECRETARÍA CORPORATIVA",D650="DIRECCION ADMINISTRATIVA","SUBSECRETARÍA CORPORATIVA",D650="DIRECCION FINANCIERA","SUBSECRETARÍA CORPORATIVA",D650="TALENTO HUMANO","SUBSECRETARÍA CORPORATIVA",D650="GESTION DOCUMENTAL","SUBSECRETARÍA CORPORATIVA",D650="SUBSECRETARIA DE VIVIENDA","SUBSECRETARÍA DE VIVIENDA",D650="DIRECCION DE APOYO A LA CONSTRUCCION","SUBSECRETARÍA DE VIVIENDA",D650="DIRECCION DE FINANCIACION DE VIVIENDA","SUBSECRETARÍA DE VIVIENDA",D650="DIRECCION DE MEJORAMIENTO HABITACIONAL","SUBSECRETARÍA DE VIVIENDA",D650="SUBDIRECCION DE RECURSOS PRIVADOS","SUBSECRETARÍA DE VIVIENDA",D650="SUBSECRETARIA DE PLANEACION Y POLITICAS","SUBSECRETARÍA DE PLANEACIÓN Y POLÍTICAS",D650="DIRECCION DE INFORMACION DE POLITICAS PUBLICAS","SUBSECRETARÍA DE PLANEACIÓN Y POLÍTICAS",D650="DIRECCION DE SERVICIOS PUBLICOS","SUBSECRETARÍA DE PLANEACIÓN Y POLÍTICAS",D650="DIRECCION DE GESTION DEL SUELO","SUBSECRETARÍA DE PLANEACIÓN Y POLÍTICAS",D650="SUBSECRETARIA DE INVESTIGACIONES Y CONTROL DE VIVIENDA","SUBSECRETARÍA DE INSPECCIÓN, VIGILANCIA Y CONTROL DE VIVIENDA",D650="DIRECCION DE PREVENCION, ARRENDAMIENTO Y CONTROL DE ENAJENACION","SUBSECRETARÍA DE INSPECCIÓN, VIGILANCIA Y CONTROL DE VIVIENDA",D650="DIRECCION DE INVESTIGACIONES Y CONTROL DE VIVIENDA","SUBSECRETARÍA DE INSPECCIÓN, VIGILANCIA Y CONTROL DE VIVIENDA",D650="SUBSECRETARIA DE INSPECCION, VIGILANCIA Y CONTROL DE VIVIENDA","SUBSECRETARÍA DE INSPECCIÓN, VIGILANCIA Y CONTROL DE VIVIENDA",D650="DESPACHO","DESPACHO DE LA SECRETARÍA",D650="DESPACHO DE LA SECRETARIA","DESPACHO DE LA SECRETARÍA",D650="SUBSECRETARIA JURIDICA","SUBSECRETARÍA JURÍDICA",D650="OFICINA DE CONTROL INTERNO","OFICINA DE CONTROL INTERNO",D650="OFICINA DE CONTROL DISCIPLINARIO INTERNO","OFICINA DE CONTROL DISCIPLINARIO INTERNO",D650="OFICINA ASESORA DE COMUNICACIONES","OFICINA ASESORA DE COMUNICACIONES",D650="SUBSECRETARIA DE INTERVENCIONES INTEGRALES","SUBSECRETARÍA DE INTERVENCIONES INTEGRALES",D650="DIRECCION DE HABITAT Y ENTORNOS","SUBSECRETARÍA DE INTERVENCIONES INTEGRALES",D650="DIRECCION DE OPERACIONES","SUBSECRETARÍA DE INTERVENCIONES INTEGRALES",D650="DIRECCION DE ESTRUCTURACION DE PROYECTOS","SUBSECRETARÍA DE INTERVENCIONES INTEGRALES",D650="OFICINA ASESORA DE PLANEACION","OFICINA ASESORA DE PLANEACIÓN",D650="OFICINA DE PARTICIPACION Y RELACIONAMIENTO CON LA CIUDADANIA","OFICINA DE PARTICIPACIÓN Y RELACIONAMIENTO CON LA CIUDADANÍA",D650="SERVICIO A LA CIUDADANIA","OFICINA DE PARTICIPACIÓN Y RELACIONAMIENTO CON LA CIUDADANÍA",D650="OFICINA DE TECNOLOGIA Y TRANSFORMACION DIGITAL","OFICINA DE TECNOLOGÍA Y TRANSFORMACIÓN DIGITAL")</f>
        <v>SUBSECRETARÍA DE VIVIENDA</v>
      </c>
      <c r="D650" s="5" t="str">
        <f>VLOOKUP(A650,[1]TODAS!$A$1:$T$2027,8,0)</f>
        <v>DIRECCION DE MEJORAMIENTO HABITACIONAL</v>
      </c>
      <c r="E650" s="6">
        <v>46052</v>
      </c>
      <c r="F650" s="6">
        <f>VLOOKUP(A650,[1]TODAS!$A$1:$T$2027,6,0)</f>
        <v>46065</v>
      </c>
      <c r="G650" s="27">
        <f>NETWORKDAYS(E650,F650,FESTIVOS!$A$17:$A$51)-1</f>
        <v>9</v>
      </c>
      <c r="H650" s="17" t="str">
        <f>VLOOKUP(A650,[1]TODAS!$A$1:$T$2027,14,0)</f>
        <v>FINALIZADO</v>
      </c>
      <c r="I650" s="6" t="str">
        <f>VLOOKUP(A650,[1]TODAS!$A$1:$T$2027,5,0)</f>
        <v>2-2026-9086, 2-2026-9086</v>
      </c>
      <c r="J650" s="3" t="s">
        <v>28</v>
      </c>
      <c r="K650" s="3" t="s">
        <v>19</v>
      </c>
    </row>
    <row r="651" spans="1:11" ht="14.5" x14ac:dyDescent="0.35">
      <c r="A651" s="5" t="s">
        <v>687</v>
      </c>
      <c r="B651" s="27">
        <v>669362026</v>
      </c>
      <c r="C651" s="5" t="str" cm="1">
        <f t="array" ref="C651">_xlfn.IFS(D651="CORRESPONDENCIA","SUBSECRETARÍA CORPORATIVA",D651="SUBSECRETARIA CORPORATIVA","SUBSECRETARÍA CORPORATIVA",D651="BIENES Y SERVICIOS","SUBSECRETARÍA CORPORATIVA",D651="DIRECCION DE CONTRATACION","SUBSECRETARÍA CORPORATIVA",D651="DIRECCION ADMINISTRATIVA","SUBSECRETARÍA CORPORATIVA",D651="DIRECCION FINANCIERA","SUBSECRETARÍA CORPORATIVA",D651="TALENTO HUMANO","SUBSECRETARÍA CORPORATIVA",D651="GESTION DOCUMENTAL","SUBSECRETARÍA CORPORATIVA",D651="SUBSECRETARIA DE VIVIENDA","SUBSECRETARÍA DE VIVIENDA",D651="DIRECCION DE APOYO A LA CONSTRUCCION","SUBSECRETARÍA DE VIVIENDA",D651="DIRECCION DE FINANCIACION DE VIVIENDA","SUBSECRETARÍA DE VIVIENDA",D651="DIRECCION DE MEJORAMIENTO HABITACIONAL","SUBSECRETARÍA DE VIVIENDA",D651="SUBDIRECCION DE RECURSOS PRIVADOS","SUBSECRETARÍA DE VIVIENDA",D651="SUBSECRETARIA DE PLANEACION Y POLITICAS","SUBSECRETARÍA DE PLANEACIÓN Y POLÍTICAS",D651="DIRECCION DE INFORMACION DE POLITICAS PUBLICAS","SUBSECRETARÍA DE PLANEACIÓN Y POLÍTICAS",D651="DIRECCION DE SERVICIOS PUBLICOS","SUBSECRETARÍA DE PLANEACIÓN Y POLÍTICAS",D651="DIRECCION DE GESTION DEL SUELO","SUBSECRETARÍA DE PLANEACIÓN Y POLÍTICAS",D651="SUBSECRETARIA DE INVESTIGACIONES Y CONTROL DE VIVIENDA","SUBSECRETARÍA DE INSPECCIÓN, VIGILANCIA Y CONTROL DE VIVIENDA",D651="DIRECCION DE PREVENCION, ARRENDAMIENTO Y CONTROL DE ENAJENACION","SUBSECRETARÍA DE INSPECCIÓN, VIGILANCIA Y CONTROL DE VIVIENDA",D651="DIRECCION DE INVESTIGACIONES Y CONTROL DE VIVIENDA","SUBSECRETARÍA DE INSPECCIÓN, VIGILANCIA Y CONTROL DE VIVIENDA",D651="SUBSECRETARIA DE INSPECCION, VIGILANCIA Y CONTROL DE VIVIENDA","SUBSECRETARÍA DE INSPECCIÓN, VIGILANCIA Y CONTROL DE VIVIENDA",D651="DESPACHO","DESPACHO DE LA SECRETARÍA",D651="DESPACHO DE LA SECRETARIA","DESPACHO DE LA SECRETARÍA",D651="SUBSECRETARIA JURIDICA","SUBSECRETARÍA JURÍDICA",D651="OFICINA DE CONTROL INTERNO","OFICINA DE CONTROL INTERNO",D651="OFICINA DE CONTROL DISCIPLINARIO INTERNO","OFICINA DE CONTROL DISCIPLINARIO INTERNO",D651="OFICINA ASESORA DE COMUNICACIONES","OFICINA ASESORA DE COMUNICACIONES",D651="SUBSECRETARIA DE INTERVENCIONES INTEGRALES","SUBSECRETARÍA DE INTERVENCIONES INTEGRALES",D651="DIRECCION DE HABITAT Y ENTORNOS","SUBSECRETARÍA DE INTERVENCIONES INTEGRALES",D651="DIRECCION DE OPERACIONES","SUBSECRETARÍA DE INTERVENCIONES INTEGRALES",D651="DIRECCION DE ESTRUCTURACION DE PROYECTOS","SUBSECRETARÍA DE INTERVENCIONES INTEGRALES",D651="OFICINA ASESORA DE PLANEACION","OFICINA ASESORA DE PLANEACIÓN",D651="OFICINA DE PARTICIPACION Y RELACIONAMIENTO CON LA CIUDADANIA","OFICINA DE PARTICIPACIÓN Y RELACIONAMIENTO CON LA CIUDADANÍA",D651="SERVICIO A LA CIUDADANIA","OFICINA DE PARTICIPACIÓN Y RELACIONAMIENTO CON LA CIUDADANÍA",D651="OFICINA DE TECNOLOGIA Y TRANSFORMACION DIGITAL","OFICINA DE TECNOLOGÍA Y TRANSFORMACIÓN DIGITAL")</f>
        <v>SUBSECRETARÍA DE INTERVENCIONES INTEGRALES</v>
      </c>
      <c r="D651" s="5" t="str">
        <f>VLOOKUP(A651,[1]TODAS!$A$1:$T$2027,8,0)</f>
        <v>DIRECCION DE HABITAT Y ENTORNOS</v>
      </c>
      <c r="E651" s="6">
        <v>46052</v>
      </c>
      <c r="F651" s="6">
        <f>VLOOKUP(A651,[1]TODAS!$A$1:$T$2027,6,0)</f>
        <v>46065</v>
      </c>
      <c r="G651" s="27">
        <f>NETWORKDAYS(E651,F651,FESTIVOS!$A$17:$A$51)-1</f>
        <v>9</v>
      </c>
      <c r="H651" s="17" t="str">
        <f>VLOOKUP(A651,[1]TODAS!$A$1:$T$2027,14,0)</f>
        <v>FINALIZADO</v>
      </c>
      <c r="I651" s="6" t="str">
        <f>VLOOKUP(A651,[1]TODAS!$A$1:$T$2027,5,0)</f>
        <v>2-2026-8839, 2-2026-8839</v>
      </c>
      <c r="J651" s="3" t="s">
        <v>28</v>
      </c>
      <c r="K651" s="3" t="s">
        <v>19</v>
      </c>
    </row>
    <row r="652" spans="1:11" ht="14.5" x14ac:dyDescent="0.35">
      <c r="A652" s="5" t="s">
        <v>688</v>
      </c>
      <c r="B652" s="27">
        <v>669572026</v>
      </c>
      <c r="C652" s="5" t="str" cm="1">
        <f t="array" ref="C652">_xlfn.IFS(D652="CORRESPONDENCIA","SUBSECRETARÍA CORPORATIVA",D652="SUBSECRETARIA CORPORATIVA","SUBSECRETARÍA CORPORATIVA",D652="BIENES Y SERVICIOS","SUBSECRETARÍA CORPORATIVA",D652="DIRECCION DE CONTRATACION","SUBSECRETARÍA CORPORATIVA",D652="DIRECCION ADMINISTRATIVA","SUBSECRETARÍA CORPORATIVA",D652="DIRECCION FINANCIERA","SUBSECRETARÍA CORPORATIVA",D652="TALENTO HUMANO","SUBSECRETARÍA CORPORATIVA",D652="GESTION DOCUMENTAL","SUBSECRETARÍA CORPORATIVA",D652="SUBSECRETARIA DE VIVIENDA","SUBSECRETARÍA DE VIVIENDA",D652="DIRECCION DE APOYO A LA CONSTRUCCION","SUBSECRETARÍA DE VIVIENDA",D652="DIRECCION DE FINANCIACION DE VIVIENDA","SUBSECRETARÍA DE VIVIENDA",D652="DIRECCION DE MEJORAMIENTO HABITACIONAL","SUBSECRETARÍA DE VIVIENDA",D652="SUBDIRECCION DE RECURSOS PRIVADOS","SUBSECRETARÍA DE VIVIENDA",D652="SUBSECRETARIA DE PLANEACION Y POLITICAS","SUBSECRETARÍA DE PLANEACIÓN Y POLÍTICAS",D652="DIRECCION DE INFORMACION DE POLITICAS PUBLICAS","SUBSECRETARÍA DE PLANEACIÓN Y POLÍTICAS",D652="DIRECCION DE SERVICIOS PUBLICOS","SUBSECRETARÍA DE PLANEACIÓN Y POLÍTICAS",D652="DIRECCION DE GESTION DEL SUELO","SUBSECRETARÍA DE PLANEACIÓN Y POLÍTICAS",D652="SUBSECRETARIA DE INVESTIGACIONES Y CONTROL DE VIVIENDA","SUBSECRETARÍA DE INSPECCIÓN, VIGILANCIA Y CONTROL DE VIVIENDA",D652="DIRECCION DE PREVENCION, ARRENDAMIENTO Y CONTROL DE ENAJENACION","SUBSECRETARÍA DE INSPECCIÓN, VIGILANCIA Y CONTROL DE VIVIENDA",D652="DIRECCION DE INVESTIGACIONES Y CONTROL DE VIVIENDA","SUBSECRETARÍA DE INSPECCIÓN, VIGILANCIA Y CONTROL DE VIVIENDA",D652="SUBSECRETARIA DE INSPECCION, VIGILANCIA Y CONTROL DE VIVIENDA","SUBSECRETARÍA DE INSPECCIÓN, VIGILANCIA Y CONTROL DE VIVIENDA",D652="DESPACHO","DESPACHO DE LA SECRETARÍA",D652="DESPACHO DE LA SECRETARIA","DESPACHO DE LA SECRETARÍA",D652="SUBSECRETARIA JURIDICA","SUBSECRETARÍA JURÍDICA",D652="OFICINA DE CONTROL INTERNO","OFICINA DE CONTROL INTERNO",D652="OFICINA DE CONTROL DISCIPLINARIO INTERNO","OFICINA DE CONTROL DISCIPLINARIO INTERNO",D652="OFICINA ASESORA DE COMUNICACIONES","OFICINA ASESORA DE COMUNICACIONES",D652="SUBSECRETARIA DE INTERVENCIONES INTEGRALES","SUBSECRETARÍA DE INTERVENCIONES INTEGRALES",D652="DIRECCION DE HABITAT Y ENTORNOS","SUBSECRETARÍA DE INTERVENCIONES INTEGRALES",D652="DIRECCION DE OPERACIONES","SUBSECRETARÍA DE INTERVENCIONES INTEGRALES",D652="DIRECCION DE ESTRUCTURACION DE PROYECTOS","SUBSECRETARÍA DE INTERVENCIONES INTEGRALES",D652="OFICINA ASESORA DE PLANEACION","OFICINA ASESORA DE PLANEACIÓN",D652="OFICINA DE PARTICIPACION Y RELACIONAMIENTO CON LA CIUDADANIA","OFICINA DE PARTICIPACIÓN Y RELACIONAMIENTO CON LA CIUDADANÍA",D652="SERVICIO A LA CIUDADANIA","OFICINA DE PARTICIPACIÓN Y RELACIONAMIENTO CON LA CIUDADANÍA",D652="OFICINA DE TECNOLOGIA Y TRANSFORMACION DIGITAL","OFICINA DE TECNOLOGÍA Y TRANSFORMACIÓN DIGITAL")</f>
        <v>SUBSECRETARÍA DE VIVIENDA</v>
      </c>
      <c r="D652" s="5" t="str">
        <f>VLOOKUP(A652,[1]TODAS!$A$1:$T$2027,8,0)</f>
        <v>DIRECCION DE FINANCIACION DE VIVIENDA</v>
      </c>
      <c r="E652" s="6">
        <v>46052</v>
      </c>
      <c r="F652" s="6">
        <f>VLOOKUP(A652,[1]TODAS!$A$1:$T$2027,6,0)</f>
        <v>46055</v>
      </c>
      <c r="G652" s="27">
        <f>NETWORKDAYS(E652,F652,FESTIVOS!$A$17:$A$51)-1</f>
        <v>1</v>
      </c>
      <c r="H652" s="17" t="str">
        <f>VLOOKUP(A652,[1]TODAS!$A$1:$T$2027,14,0)</f>
        <v>FINALIZADO</v>
      </c>
      <c r="I652" s="6" t="str">
        <f>VLOOKUP(A652,[1]TODAS!$A$1:$T$2027,5,0)</f>
        <v>2-2026-6424, 2-2026-6424</v>
      </c>
      <c r="J652" s="3" t="s">
        <v>28</v>
      </c>
      <c r="K652" s="3" t="s">
        <v>19</v>
      </c>
    </row>
    <row r="653" spans="1:11" ht="14.5" x14ac:dyDescent="0.35">
      <c r="A653" s="5" t="s">
        <v>689</v>
      </c>
      <c r="B653" s="27">
        <v>693782026</v>
      </c>
      <c r="C653" s="5" t="str" cm="1">
        <f t="array" ref="C653">_xlfn.IFS(D653="CORRESPONDENCIA","SUBSECRETARÍA CORPORATIVA",D653="SUBSECRETARIA CORPORATIVA","SUBSECRETARÍA CORPORATIVA",D653="BIENES Y SERVICIOS","SUBSECRETARÍA CORPORATIVA",D653="DIRECCION DE CONTRATACION","SUBSECRETARÍA CORPORATIVA",D653="DIRECCION ADMINISTRATIVA","SUBSECRETARÍA CORPORATIVA",D653="DIRECCION FINANCIERA","SUBSECRETARÍA CORPORATIVA",D653="TALENTO HUMANO","SUBSECRETARÍA CORPORATIVA",D653="GESTION DOCUMENTAL","SUBSECRETARÍA CORPORATIVA",D653="SUBSECRETARIA DE VIVIENDA","SUBSECRETARÍA DE VIVIENDA",D653="DIRECCION DE APOYO A LA CONSTRUCCION","SUBSECRETARÍA DE VIVIENDA",D653="DIRECCION DE FINANCIACION DE VIVIENDA","SUBSECRETARÍA DE VIVIENDA",D653="DIRECCION DE MEJORAMIENTO HABITACIONAL","SUBSECRETARÍA DE VIVIENDA",D653="SUBDIRECCION DE RECURSOS PRIVADOS","SUBSECRETARÍA DE VIVIENDA",D653="SUBSECRETARIA DE PLANEACION Y POLITICAS","SUBSECRETARÍA DE PLANEACIÓN Y POLÍTICAS",D653="DIRECCION DE INFORMACION DE POLITICAS PUBLICAS","SUBSECRETARÍA DE PLANEACIÓN Y POLÍTICAS",D653="DIRECCION DE SERVICIOS PUBLICOS","SUBSECRETARÍA DE PLANEACIÓN Y POLÍTICAS",D653="DIRECCION DE GESTION DEL SUELO","SUBSECRETARÍA DE PLANEACIÓN Y POLÍTICAS",D653="SUBSECRETARIA DE INVESTIGACIONES Y CONTROL DE VIVIENDA","SUBSECRETARÍA DE INSPECCIÓN, VIGILANCIA Y CONTROL DE VIVIENDA",D653="DIRECCION DE PREVENCION, ARRENDAMIENTO Y CONTROL DE ENAJENACION","SUBSECRETARÍA DE INSPECCIÓN, VIGILANCIA Y CONTROL DE VIVIENDA",D653="DIRECCION DE INVESTIGACIONES Y CONTROL DE VIVIENDA","SUBSECRETARÍA DE INSPECCIÓN, VIGILANCIA Y CONTROL DE VIVIENDA",D653="SUBSECRETARIA DE INSPECCION, VIGILANCIA Y CONTROL DE VIVIENDA","SUBSECRETARÍA DE INSPECCIÓN, VIGILANCIA Y CONTROL DE VIVIENDA",D653="DESPACHO","DESPACHO DE LA SECRETARÍA",D653="DESPACHO DE LA SECRETARIA","DESPACHO DE LA SECRETARÍA",D653="SUBSECRETARIA JURIDICA","SUBSECRETARÍA JURÍDICA",D653="OFICINA DE CONTROL INTERNO","OFICINA DE CONTROL INTERNO",D653="OFICINA DE CONTROL DISCIPLINARIO INTERNO","OFICINA DE CONTROL DISCIPLINARIO INTERNO",D653="OFICINA ASESORA DE COMUNICACIONES","OFICINA ASESORA DE COMUNICACIONES",D653="SUBSECRETARIA DE INTERVENCIONES INTEGRALES","SUBSECRETARÍA DE INTERVENCIONES INTEGRALES",D653="DIRECCION DE HABITAT Y ENTORNOS","SUBSECRETARÍA DE INTERVENCIONES INTEGRALES",D653="DIRECCION DE OPERACIONES","SUBSECRETARÍA DE INTERVENCIONES INTEGRALES",D653="DIRECCION DE ESTRUCTURACION DE PROYECTOS","SUBSECRETARÍA DE INTERVENCIONES INTEGRALES",D653="OFICINA ASESORA DE PLANEACION","OFICINA ASESORA DE PLANEACIÓN",D653="OFICINA DE PARTICIPACION Y RELACIONAMIENTO CON LA CIUDADANIA","OFICINA DE PARTICIPACIÓN Y RELACIONAMIENTO CON LA CIUDADANÍA",D653="SERVICIO A LA CIUDADANIA","OFICINA DE PARTICIPACIÓN Y RELACIONAMIENTO CON LA CIUDADANÍA",D653="OFICINA DE TECNOLOGIA Y TRANSFORMACION DIGITAL","OFICINA DE TECNOLOGÍA Y TRANSFORMACIÓN DIGITAL")</f>
        <v>SUBSECRETARÍA DE VIVIENDA</v>
      </c>
      <c r="D653" s="5" t="str">
        <f>VLOOKUP(A653,[1]TODAS!$A$1:$T$2027,8,0)</f>
        <v>DIRECCION DE FINANCIACION DE VIVIENDA</v>
      </c>
      <c r="E653" s="6">
        <v>46053</v>
      </c>
      <c r="F653" s="6">
        <f>VLOOKUP(A653,[1]TODAS!$A$1:$T$2027,6,0)</f>
        <v>46063</v>
      </c>
      <c r="G653" s="27">
        <f>NETWORKDAYS(E653,F653,FESTIVOS!$A$17:$A$51)-1</f>
        <v>6</v>
      </c>
      <c r="H653" s="17" t="str">
        <f>VLOOKUP(A653,[1]TODAS!$A$1:$T$2027,14,0)</f>
        <v>FINALIZADO</v>
      </c>
      <c r="I653" s="6" t="str">
        <f>VLOOKUP(A653,[1]TODAS!$A$1:$T$2027,5,0)</f>
        <v>2-2026-8119, 2-2026-8119</v>
      </c>
      <c r="J653" s="3" t="s">
        <v>28</v>
      </c>
      <c r="K653" s="3" t="s">
        <v>19</v>
      </c>
    </row>
    <row r="654" spans="1:11" ht="14.5" x14ac:dyDescent="0.35">
      <c r="A654" s="5" t="s">
        <v>690</v>
      </c>
      <c r="B654" s="27">
        <v>693292026</v>
      </c>
      <c r="C654" s="5" t="str" cm="1">
        <f t="array" ref="C654">_xlfn.IFS(D654="CORRESPONDENCIA","SUBSECRETARÍA CORPORATIVA",D654="SUBSECRETARIA CORPORATIVA","SUBSECRETARÍA CORPORATIVA",D654="BIENES Y SERVICIOS","SUBSECRETARÍA CORPORATIVA",D654="DIRECCION DE CONTRATACION","SUBSECRETARÍA CORPORATIVA",D654="DIRECCION ADMINISTRATIVA","SUBSECRETARÍA CORPORATIVA",D654="DIRECCION FINANCIERA","SUBSECRETARÍA CORPORATIVA",D654="TALENTO HUMANO","SUBSECRETARÍA CORPORATIVA",D654="GESTION DOCUMENTAL","SUBSECRETARÍA CORPORATIVA",D654="SUBSECRETARIA DE VIVIENDA","SUBSECRETARÍA DE VIVIENDA",D654="DIRECCION DE APOYO A LA CONSTRUCCION","SUBSECRETARÍA DE VIVIENDA",D654="DIRECCION DE FINANCIACION DE VIVIENDA","SUBSECRETARÍA DE VIVIENDA",D654="DIRECCION DE MEJORAMIENTO HABITACIONAL","SUBSECRETARÍA DE VIVIENDA",D654="SUBDIRECCION DE RECURSOS PRIVADOS","SUBSECRETARÍA DE VIVIENDA",D654="SUBSECRETARIA DE PLANEACION Y POLITICAS","SUBSECRETARÍA DE PLANEACIÓN Y POLÍTICAS",D654="DIRECCION DE INFORMACION DE POLITICAS PUBLICAS","SUBSECRETARÍA DE PLANEACIÓN Y POLÍTICAS",D654="DIRECCION DE SERVICIOS PUBLICOS","SUBSECRETARÍA DE PLANEACIÓN Y POLÍTICAS",D654="DIRECCION DE GESTION DEL SUELO","SUBSECRETARÍA DE PLANEACIÓN Y POLÍTICAS",D654="SUBSECRETARIA DE INVESTIGACIONES Y CONTROL DE VIVIENDA","SUBSECRETARÍA DE INSPECCIÓN, VIGILANCIA Y CONTROL DE VIVIENDA",D654="DIRECCION DE PREVENCION, ARRENDAMIENTO Y CONTROL DE ENAJENACION","SUBSECRETARÍA DE INSPECCIÓN, VIGILANCIA Y CONTROL DE VIVIENDA",D654="DIRECCION DE INVESTIGACIONES Y CONTROL DE VIVIENDA","SUBSECRETARÍA DE INSPECCIÓN, VIGILANCIA Y CONTROL DE VIVIENDA",D654="SUBSECRETARIA DE INSPECCION, VIGILANCIA Y CONTROL DE VIVIENDA","SUBSECRETARÍA DE INSPECCIÓN, VIGILANCIA Y CONTROL DE VIVIENDA",D654="DESPACHO","DESPACHO DE LA SECRETARÍA",D654="DESPACHO DE LA SECRETARIA","DESPACHO DE LA SECRETARÍA",D654="SUBSECRETARIA JURIDICA","SUBSECRETARÍA JURÍDICA",D654="OFICINA DE CONTROL INTERNO","OFICINA DE CONTROL INTERNO",D654="OFICINA DE CONTROL DISCIPLINARIO INTERNO","OFICINA DE CONTROL DISCIPLINARIO INTERNO",D654="OFICINA ASESORA DE COMUNICACIONES","OFICINA ASESORA DE COMUNICACIONES",D654="SUBSECRETARIA DE INTERVENCIONES INTEGRALES","SUBSECRETARÍA DE INTERVENCIONES INTEGRALES",D654="DIRECCION DE HABITAT Y ENTORNOS","SUBSECRETARÍA DE INTERVENCIONES INTEGRALES",D654="DIRECCION DE OPERACIONES","SUBSECRETARÍA DE INTERVENCIONES INTEGRALES",D654="DIRECCION DE ESTRUCTURACION DE PROYECTOS","SUBSECRETARÍA DE INTERVENCIONES INTEGRALES",D654="OFICINA ASESORA DE PLANEACION","OFICINA ASESORA DE PLANEACIÓN",D654="OFICINA DE PARTICIPACION Y RELACIONAMIENTO CON LA CIUDADANIA","OFICINA DE PARTICIPACIÓN Y RELACIONAMIENTO CON LA CIUDADANÍA",D654="SERVICIO A LA CIUDADANIA","OFICINA DE PARTICIPACIÓN Y RELACIONAMIENTO CON LA CIUDADANÍA",D654="OFICINA DE TECNOLOGIA Y TRANSFORMACION DIGITAL","OFICINA DE TECNOLOGÍA Y TRANSFORMACIÓN DIGITAL")</f>
        <v>SUBSECRETARÍA DE VIVIENDA</v>
      </c>
      <c r="D654" s="5" t="str">
        <f>VLOOKUP(A654,[1]TODAS!$A$1:$T$2027,8,0)</f>
        <v>DIRECCION DE FINANCIACION DE VIVIENDA</v>
      </c>
      <c r="E654" s="6">
        <v>46055</v>
      </c>
      <c r="F654" s="6">
        <f>VLOOKUP(A654,[1]TODAS!$A$1:$T$2027,6,0)</f>
        <v>46063</v>
      </c>
      <c r="G654" s="27">
        <f>NETWORKDAYS(E654,F654,FESTIVOS!$A$17:$A$51)-1</f>
        <v>6</v>
      </c>
      <c r="H654" s="17" t="str">
        <f>VLOOKUP(A654,[1]TODAS!$A$1:$T$2027,14,0)</f>
        <v>FINALIZADO</v>
      </c>
      <c r="I654" s="6" t="str">
        <f>VLOOKUP(A654,[1]TODAS!$A$1:$T$2027,5,0)</f>
        <v>2-2026-8117, 2-2026-8117</v>
      </c>
      <c r="J654" s="3" t="s">
        <v>28</v>
      </c>
      <c r="K654" s="3" t="s">
        <v>19</v>
      </c>
    </row>
    <row r="655" spans="1:11" ht="14.5" x14ac:dyDescent="0.35">
      <c r="A655" s="5" t="s">
        <v>691</v>
      </c>
      <c r="B655" s="27">
        <v>693402026</v>
      </c>
      <c r="C655" s="5" t="str" cm="1">
        <f t="array" ref="C655">_xlfn.IFS(D655="CORRESPONDENCIA","SUBSECRETARÍA CORPORATIVA",D655="SUBSECRETARIA CORPORATIVA","SUBSECRETARÍA CORPORATIVA",D655="BIENES Y SERVICIOS","SUBSECRETARÍA CORPORATIVA",D655="DIRECCION DE CONTRATACION","SUBSECRETARÍA CORPORATIVA",D655="DIRECCION ADMINISTRATIVA","SUBSECRETARÍA CORPORATIVA",D655="DIRECCION FINANCIERA","SUBSECRETARÍA CORPORATIVA",D655="TALENTO HUMANO","SUBSECRETARÍA CORPORATIVA",D655="GESTION DOCUMENTAL","SUBSECRETARÍA CORPORATIVA",D655="SUBSECRETARIA DE VIVIENDA","SUBSECRETARÍA DE VIVIENDA",D655="DIRECCION DE APOYO A LA CONSTRUCCION","SUBSECRETARÍA DE VIVIENDA",D655="DIRECCION DE FINANCIACION DE VIVIENDA","SUBSECRETARÍA DE VIVIENDA",D655="DIRECCION DE MEJORAMIENTO HABITACIONAL","SUBSECRETARÍA DE VIVIENDA",D655="SUBDIRECCION DE RECURSOS PRIVADOS","SUBSECRETARÍA DE VIVIENDA",D655="SUBSECRETARIA DE PLANEACION Y POLITICAS","SUBSECRETARÍA DE PLANEACIÓN Y POLÍTICAS",D655="DIRECCION DE INFORMACION DE POLITICAS PUBLICAS","SUBSECRETARÍA DE PLANEACIÓN Y POLÍTICAS",D655="DIRECCION DE SERVICIOS PUBLICOS","SUBSECRETARÍA DE PLANEACIÓN Y POLÍTICAS",D655="DIRECCION DE GESTION DEL SUELO","SUBSECRETARÍA DE PLANEACIÓN Y POLÍTICAS",D655="SUBSECRETARIA DE INVESTIGACIONES Y CONTROL DE VIVIENDA","SUBSECRETARÍA DE INSPECCIÓN, VIGILANCIA Y CONTROL DE VIVIENDA",D655="DIRECCION DE PREVENCION, ARRENDAMIENTO Y CONTROL DE ENAJENACION","SUBSECRETARÍA DE INSPECCIÓN, VIGILANCIA Y CONTROL DE VIVIENDA",D655="DIRECCION DE INVESTIGACIONES Y CONTROL DE VIVIENDA","SUBSECRETARÍA DE INSPECCIÓN, VIGILANCIA Y CONTROL DE VIVIENDA",D655="SUBSECRETARIA DE INSPECCION, VIGILANCIA Y CONTROL DE VIVIENDA","SUBSECRETARÍA DE INSPECCIÓN, VIGILANCIA Y CONTROL DE VIVIENDA",D655="DESPACHO","DESPACHO DE LA SECRETARÍA",D655="DESPACHO DE LA SECRETARIA","DESPACHO DE LA SECRETARÍA",D655="SUBSECRETARIA JURIDICA","SUBSECRETARÍA JURÍDICA",D655="OFICINA DE CONTROL INTERNO","OFICINA DE CONTROL INTERNO",D655="OFICINA DE CONTROL DISCIPLINARIO INTERNO","OFICINA DE CONTROL DISCIPLINARIO INTERNO",D655="OFICINA ASESORA DE COMUNICACIONES","OFICINA ASESORA DE COMUNICACIONES",D655="SUBSECRETARIA DE INTERVENCIONES INTEGRALES","SUBSECRETARÍA DE INTERVENCIONES INTEGRALES",D655="DIRECCION DE HABITAT Y ENTORNOS","SUBSECRETARÍA DE INTERVENCIONES INTEGRALES",D655="DIRECCION DE OPERACIONES","SUBSECRETARÍA DE INTERVENCIONES INTEGRALES",D655="DIRECCION DE ESTRUCTURACION DE PROYECTOS","SUBSECRETARÍA DE INTERVENCIONES INTEGRALES",D655="OFICINA ASESORA DE PLANEACION","OFICINA ASESORA DE PLANEACIÓN",D655="OFICINA DE PARTICIPACION Y RELACIONAMIENTO CON LA CIUDADANIA","OFICINA DE PARTICIPACIÓN Y RELACIONAMIENTO CON LA CIUDADANÍA",D655="SERVICIO A LA CIUDADANIA","OFICINA DE PARTICIPACIÓN Y RELACIONAMIENTO CON LA CIUDADANÍA",D655="OFICINA DE TECNOLOGIA Y TRANSFORMACION DIGITAL","OFICINA DE TECNOLOGÍA Y TRANSFORMACIÓN DIGITAL")</f>
        <v>SUBSECRETARÍA DE VIVIENDA</v>
      </c>
      <c r="D655" s="5" t="str">
        <f>VLOOKUP(A655,[1]TODAS!$A$1:$T$2027,8,0)</f>
        <v>DIRECCION DE MEJORAMIENTO HABITACIONAL</v>
      </c>
      <c r="E655" s="6">
        <v>46055</v>
      </c>
      <c r="F655" s="6">
        <f>VLOOKUP(A655,[1]TODAS!$A$1:$T$2027,6,0)</f>
        <v>46065</v>
      </c>
      <c r="G655" s="27">
        <f>NETWORKDAYS(E655,F655,FESTIVOS!$A$17:$A$51)-1</f>
        <v>8</v>
      </c>
      <c r="H655" s="17" t="str">
        <f>VLOOKUP(A655,[1]TODAS!$A$1:$T$2027,14,0)</f>
        <v>FINALIZADO</v>
      </c>
      <c r="I655" s="6" t="str">
        <f>VLOOKUP(A655,[1]TODAS!$A$1:$T$2027,5,0)</f>
        <v>2-2026-9090, 2-2026-9090</v>
      </c>
      <c r="J655" s="3" t="s">
        <v>28</v>
      </c>
      <c r="K655" s="3" t="s">
        <v>19</v>
      </c>
    </row>
    <row r="656" spans="1:11" ht="14.5" x14ac:dyDescent="0.35">
      <c r="A656" s="5" t="s">
        <v>692</v>
      </c>
      <c r="B656" s="27">
        <v>693562026</v>
      </c>
      <c r="C656" s="5" t="str" cm="1">
        <f t="array" ref="C656">_xlfn.IFS(D656="CORRESPONDENCIA","SUBSECRETARÍA CORPORATIVA",D656="SUBSECRETARIA CORPORATIVA","SUBSECRETARÍA CORPORATIVA",D656="BIENES Y SERVICIOS","SUBSECRETARÍA CORPORATIVA",D656="DIRECCION DE CONTRATACION","SUBSECRETARÍA CORPORATIVA",D656="DIRECCION ADMINISTRATIVA","SUBSECRETARÍA CORPORATIVA",D656="DIRECCION FINANCIERA","SUBSECRETARÍA CORPORATIVA",D656="TALENTO HUMANO","SUBSECRETARÍA CORPORATIVA",D656="GESTION DOCUMENTAL","SUBSECRETARÍA CORPORATIVA",D656="SUBSECRETARIA DE VIVIENDA","SUBSECRETARÍA DE VIVIENDA",D656="DIRECCION DE APOYO A LA CONSTRUCCION","SUBSECRETARÍA DE VIVIENDA",D656="DIRECCION DE FINANCIACION DE VIVIENDA","SUBSECRETARÍA DE VIVIENDA",D656="DIRECCION DE MEJORAMIENTO HABITACIONAL","SUBSECRETARÍA DE VIVIENDA",D656="SUBDIRECCION DE RECURSOS PRIVADOS","SUBSECRETARÍA DE VIVIENDA",D656="SUBSECRETARIA DE PLANEACION Y POLITICAS","SUBSECRETARÍA DE PLANEACIÓN Y POLÍTICAS",D656="DIRECCION DE INFORMACION DE POLITICAS PUBLICAS","SUBSECRETARÍA DE PLANEACIÓN Y POLÍTICAS",D656="DIRECCION DE SERVICIOS PUBLICOS","SUBSECRETARÍA DE PLANEACIÓN Y POLÍTICAS",D656="DIRECCION DE GESTION DEL SUELO","SUBSECRETARÍA DE PLANEACIÓN Y POLÍTICAS",D656="SUBSECRETARIA DE INVESTIGACIONES Y CONTROL DE VIVIENDA","SUBSECRETARÍA DE INSPECCIÓN, VIGILANCIA Y CONTROL DE VIVIENDA",D656="DIRECCION DE PREVENCION, ARRENDAMIENTO Y CONTROL DE ENAJENACION","SUBSECRETARÍA DE INSPECCIÓN, VIGILANCIA Y CONTROL DE VIVIENDA",D656="DIRECCION DE INVESTIGACIONES Y CONTROL DE VIVIENDA","SUBSECRETARÍA DE INSPECCIÓN, VIGILANCIA Y CONTROL DE VIVIENDA",D656="SUBSECRETARIA DE INSPECCION, VIGILANCIA Y CONTROL DE VIVIENDA","SUBSECRETARÍA DE INSPECCIÓN, VIGILANCIA Y CONTROL DE VIVIENDA",D656="DESPACHO","DESPACHO DE LA SECRETARÍA",D656="DESPACHO DE LA SECRETARIA","DESPACHO DE LA SECRETARÍA",D656="SUBSECRETARIA JURIDICA","SUBSECRETARÍA JURÍDICA",D656="OFICINA DE CONTROL INTERNO","OFICINA DE CONTROL INTERNO",D656="OFICINA DE CONTROL DISCIPLINARIO INTERNO","OFICINA DE CONTROL DISCIPLINARIO INTERNO",D656="OFICINA ASESORA DE COMUNICACIONES","OFICINA ASESORA DE COMUNICACIONES",D656="SUBSECRETARIA DE INTERVENCIONES INTEGRALES","SUBSECRETARÍA DE INTERVENCIONES INTEGRALES",D656="DIRECCION DE HABITAT Y ENTORNOS","SUBSECRETARÍA DE INTERVENCIONES INTEGRALES",D656="DIRECCION DE OPERACIONES","SUBSECRETARÍA DE INTERVENCIONES INTEGRALES",D656="DIRECCION DE ESTRUCTURACION DE PROYECTOS","SUBSECRETARÍA DE INTERVENCIONES INTEGRALES",D656="OFICINA ASESORA DE PLANEACION","OFICINA ASESORA DE PLANEACIÓN",D656="OFICINA DE PARTICIPACION Y RELACIONAMIENTO CON LA CIUDADANIA","OFICINA DE PARTICIPACIÓN Y RELACIONAMIENTO CON LA CIUDADANÍA",D656="SERVICIO A LA CIUDADANIA","OFICINA DE PARTICIPACIÓN Y RELACIONAMIENTO CON LA CIUDADANÍA",D656="OFICINA DE TECNOLOGIA Y TRANSFORMACION DIGITAL","OFICINA DE TECNOLOGÍA Y TRANSFORMACIÓN DIGITAL")</f>
        <v>SUBSECRETARÍA DE VIVIENDA</v>
      </c>
      <c r="D656" s="5" t="str">
        <f>VLOOKUP(A656,[1]TODAS!$A$1:$T$2027,8,0)</f>
        <v>DIRECCION DE FINANCIACION DE VIVIENDA</v>
      </c>
      <c r="E656" s="6">
        <v>46055</v>
      </c>
      <c r="F656" s="6">
        <f>VLOOKUP(A656,[1]TODAS!$A$1:$T$2027,6,0)</f>
        <v>46065</v>
      </c>
      <c r="G656" s="27">
        <f>NETWORKDAYS(E656,F656,FESTIVOS!$A$17:$A$51)-1</f>
        <v>8</v>
      </c>
      <c r="H656" s="17" t="str">
        <f>VLOOKUP(A656,[1]TODAS!$A$1:$T$2027,14,0)</f>
        <v>FINALIZADO</v>
      </c>
      <c r="I656" s="6" t="str">
        <f>VLOOKUP(A656,[1]TODAS!$A$1:$T$2027,5,0)</f>
        <v>2-2026-8939, 2-2026-8939</v>
      </c>
      <c r="J656" s="3" t="s">
        <v>28</v>
      </c>
      <c r="K656" s="3" t="s">
        <v>19</v>
      </c>
    </row>
    <row r="657" spans="1:11" ht="14.5" x14ac:dyDescent="0.35">
      <c r="A657" s="5" t="s">
        <v>693</v>
      </c>
      <c r="B657" s="27">
        <v>693682026</v>
      </c>
      <c r="C657" s="5" t="str" cm="1">
        <f t="array" ref="C657">_xlfn.IFS(D657="CORRESPONDENCIA","SUBSECRETARÍA CORPORATIVA",D657="SUBSECRETARIA CORPORATIVA","SUBSECRETARÍA CORPORATIVA",D657="BIENES Y SERVICIOS","SUBSECRETARÍA CORPORATIVA",D657="DIRECCION DE CONTRATACION","SUBSECRETARÍA CORPORATIVA",D657="DIRECCION ADMINISTRATIVA","SUBSECRETARÍA CORPORATIVA",D657="DIRECCION FINANCIERA","SUBSECRETARÍA CORPORATIVA",D657="TALENTO HUMANO","SUBSECRETARÍA CORPORATIVA",D657="GESTION DOCUMENTAL","SUBSECRETARÍA CORPORATIVA",D657="SUBSECRETARIA DE VIVIENDA","SUBSECRETARÍA DE VIVIENDA",D657="DIRECCION DE APOYO A LA CONSTRUCCION","SUBSECRETARÍA DE VIVIENDA",D657="DIRECCION DE FINANCIACION DE VIVIENDA","SUBSECRETARÍA DE VIVIENDA",D657="DIRECCION DE MEJORAMIENTO HABITACIONAL","SUBSECRETARÍA DE VIVIENDA",D657="SUBDIRECCION DE RECURSOS PRIVADOS","SUBSECRETARÍA DE VIVIENDA",D657="SUBSECRETARIA DE PLANEACION Y POLITICAS","SUBSECRETARÍA DE PLANEACIÓN Y POLÍTICAS",D657="DIRECCION DE INFORMACION DE POLITICAS PUBLICAS","SUBSECRETARÍA DE PLANEACIÓN Y POLÍTICAS",D657="DIRECCION DE SERVICIOS PUBLICOS","SUBSECRETARÍA DE PLANEACIÓN Y POLÍTICAS",D657="DIRECCION DE GESTION DEL SUELO","SUBSECRETARÍA DE PLANEACIÓN Y POLÍTICAS",D657="SUBSECRETARIA DE INVESTIGACIONES Y CONTROL DE VIVIENDA","SUBSECRETARÍA DE INSPECCIÓN, VIGILANCIA Y CONTROL DE VIVIENDA",D657="DIRECCION DE PREVENCION, ARRENDAMIENTO Y CONTROL DE ENAJENACION","SUBSECRETARÍA DE INSPECCIÓN, VIGILANCIA Y CONTROL DE VIVIENDA",D657="DIRECCION DE INVESTIGACIONES Y CONTROL DE VIVIENDA","SUBSECRETARÍA DE INSPECCIÓN, VIGILANCIA Y CONTROL DE VIVIENDA",D657="SUBSECRETARIA DE INSPECCION, VIGILANCIA Y CONTROL DE VIVIENDA","SUBSECRETARÍA DE INSPECCIÓN, VIGILANCIA Y CONTROL DE VIVIENDA",D657="DESPACHO","DESPACHO DE LA SECRETARÍA",D657="DESPACHO DE LA SECRETARIA","DESPACHO DE LA SECRETARÍA",D657="SUBSECRETARIA JURIDICA","SUBSECRETARÍA JURÍDICA",D657="OFICINA DE CONTROL INTERNO","OFICINA DE CONTROL INTERNO",D657="OFICINA DE CONTROL DISCIPLINARIO INTERNO","OFICINA DE CONTROL DISCIPLINARIO INTERNO",D657="OFICINA ASESORA DE COMUNICACIONES","OFICINA ASESORA DE COMUNICACIONES",D657="SUBSECRETARIA DE INTERVENCIONES INTEGRALES","SUBSECRETARÍA DE INTERVENCIONES INTEGRALES",D657="DIRECCION DE HABITAT Y ENTORNOS","SUBSECRETARÍA DE INTERVENCIONES INTEGRALES",D657="DIRECCION DE OPERACIONES","SUBSECRETARÍA DE INTERVENCIONES INTEGRALES",D657="DIRECCION DE ESTRUCTURACION DE PROYECTOS","SUBSECRETARÍA DE INTERVENCIONES INTEGRALES",D657="OFICINA ASESORA DE PLANEACION","OFICINA ASESORA DE PLANEACIÓN",D657="OFICINA DE PARTICIPACION Y RELACIONAMIENTO CON LA CIUDADANIA","OFICINA DE PARTICIPACIÓN Y RELACIONAMIENTO CON LA CIUDADANÍA",D657="SERVICIO A LA CIUDADANIA","OFICINA DE PARTICIPACIÓN Y RELACIONAMIENTO CON LA CIUDADANÍA",D657="OFICINA DE TECNOLOGIA Y TRANSFORMACION DIGITAL","OFICINA DE TECNOLOGÍA Y TRANSFORMACIÓN DIGITAL")</f>
        <v>SUBSECRETARÍA DE VIVIENDA</v>
      </c>
      <c r="D657" s="5" t="str">
        <f>VLOOKUP(A657,[1]TODAS!$A$1:$T$2027,8,0)</f>
        <v>DIRECCION DE FINANCIACION DE VIVIENDA</v>
      </c>
      <c r="E657" s="6">
        <v>46055</v>
      </c>
      <c r="F657" s="6">
        <f>VLOOKUP(A657,[1]TODAS!$A$1:$T$2027,6,0)</f>
        <v>46065</v>
      </c>
      <c r="G657" s="27">
        <f>NETWORKDAYS(E657,F657,FESTIVOS!$A$17:$A$51)-1</f>
        <v>8</v>
      </c>
      <c r="H657" s="17" t="str">
        <f>VLOOKUP(A657,[1]TODAS!$A$1:$T$2027,14,0)</f>
        <v>FINALIZADO</v>
      </c>
      <c r="I657" s="6" t="str">
        <f>VLOOKUP(A657,[1]TODAS!$A$1:$T$2027,5,0)</f>
        <v>2-2026-9089, 2-2026-9089</v>
      </c>
      <c r="J657" s="3" t="s">
        <v>28</v>
      </c>
      <c r="K657" s="3" t="s">
        <v>19</v>
      </c>
    </row>
    <row r="658" spans="1:11" ht="14.5" x14ac:dyDescent="0.35">
      <c r="A658" s="5" t="s">
        <v>694</v>
      </c>
      <c r="B658" s="27">
        <v>693932026</v>
      </c>
      <c r="C658" s="5" t="str" cm="1">
        <f t="array" ref="C658">_xlfn.IFS(D658="CORRESPONDENCIA","SUBSECRETARÍA CORPORATIVA",D658="SUBSECRETARIA CORPORATIVA","SUBSECRETARÍA CORPORATIVA",D658="BIENES Y SERVICIOS","SUBSECRETARÍA CORPORATIVA",D658="DIRECCION DE CONTRATACION","SUBSECRETARÍA CORPORATIVA",D658="DIRECCION ADMINISTRATIVA","SUBSECRETARÍA CORPORATIVA",D658="DIRECCION FINANCIERA","SUBSECRETARÍA CORPORATIVA",D658="TALENTO HUMANO","SUBSECRETARÍA CORPORATIVA",D658="GESTION DOCUMENTAL","SUBSECRETARÍA CORPORATIVA",D658="SUBSECRETARIA DE VIVIENDA","SUBSECRETARÍA DE VIVIENDA",D658="DIRECCION DE APOYO A LA CONSTRUCCION","SUBSECRETARÍA DE VIVIENDA",D658="DIRECCION DE FINANCIACION DE VIVIENDA","SUBSECRETARÍA DE VIVIENDA",D658="DIRECCION DE MEJORAMIENTO HABITACIONAL","SUBSECRETARÍA DE VIVIENDA",D658="SUBDIRECCION DE RECURSOS PRIVADOS","SUBSECRETARÍA DE VIVIENDA",D658="SUBSECRETARIA DE PLANEACION Y POLITICAS","SUBSECRETARÍA DE PLANEACIÓN Y POLÍTICAS",D658="DIRECCION DE INFORMACION DE POLITICAS PUBLICAS","SUBSECRETARÍA DE PLANEACIÓN Y POLÍTICAS",D658="DIRECCION DE SERVICIOS PUBLICOS","SUBSECRETARÍA DE PLANEACIÓN Y POLÍTICAS",D658="DIRECCION DE GESTION DEL SUELO","SUBSECRETARÍA DE PLANEACIÓN Y POLÍTICAS",D658="SUBSECRETARIA DE INVESTIGACIONES Y CONTROL DE VIVIENDA","SUBSECRETARÍA DE INSPECCIÓN, VIGILANCIA Y CONTROL DE VIVIENDA",D658="DIRECCION DE PREVENCION, ARRENDAMIENTO Y CONTROL DE ENAJENACION","SUBSECRETARÍA DE INSPECCIÓN, VIGILANCIA Y CONTROL DE VIVIENDA",D658="DIRECCION DE INVESTIGACIONES Y CONTROL DE VIVIENDA","SUBSECRETARÍA DE INSPECCIÓN, VIGILANCIA Y CONTROL DE VIVIENDA",D658="SUBSECRETARIA DE INSPECCION, VIGILANCIA Y CONTROL DE VIVIENDA","SUBSECRETARÍA DE INSPECCIÓN, VIGILANCIA Y CONTROL DE VIVIENDA",D658="DESPACHO","DESPACHO DE LA SECRETARÍA",D658="DESPACHO DE LA SECRETARIA","DESPACHO DE LA SECRETARÍA",D658="SUBSECRETARIA JURIDICA","SUBSECRETARÍA JURÍDICA",D658="OFICINA DE CONTROL INTERNO","OFICINA DE CONTROL INTERNO",D658="OFICINA DE CONTROL DISCIPLINARIO INTERNO","OFICINA DE CONTROL DISCIPLINARIO INTERNO",D658="OFICINA ASESORA DE COMUNICACIONES","OFICINA ASESORA DE COMUNICACIONES",D658="SUBSECRETARIA DE INTERVENCIONES INTEGRALES","SUBSECRETARÍA DE INTERVENCIONES INTEGRALES",D658="DIRECCION DE HABITAT Y ENTORNOS","SUBSECRETARÍA DE INTERVENCIONES INTEGRALES",D658="DIRECCION DE OPERACIONES","SUBSECRETARÍA DE INTERVENCIONES INTEGRALES",D658="DIRECCION DE ESTRUCTURACION DE PROYECTOS","SUBSECRETARÍA DE INTERVENCIONES INTEGRALES",D658="OFICINA ASESORA DE PLANEACION","OFICINA ASESORA DE PLANEACIÓN",D658="OFICINA DE PARTICIPACION Y RELACIONAMIENTO CON LA CIUDADANIA","OFICINA DE PARTICIPACIÓN Y RELACIONAMIENTO CON LA CIUDADANÍA",D658="SERVICIO A LA CIUDADANIA","OFICINA DE PARTICIPACIÓN Y RELACIONAMIENTO CON LA CIUDADANÍA",D658="OFICINA DE TECNOLOGIA Y TRANSFORMACION DIGITAL","OFICINA DE TECNOLOGÍA Y TRANSFORMACIÓN DIGITAL")</f>
        <v>SUBSECRETARÍA DE INSPECCIÓN, VIGILANCIA Y CONTROL DE VIVIENDA</v>
      </c>
      <c r="D658" s="5" t="str">
        <f>VLOOKUP(A658,[1]TODAS!$A$1:$T$2027,8,0)</f>
        <v>DIRECCION DE INVESTIGACIONES Y CONTROL DE VIVIENDA</v>
      </c>
      <c r="E658" s="6">
        <v>46055</v>
      </c>
      <c r="F658" s="6">
        <f>VLOOKUP(A658,[1]TODAS!$A$1:$T$2027,6,0)</f>
        <v>46059</v>
      </c>
      <c r="G658" s="27">
        <f>NETWORKDAYS(E658,F658,FESTIVOS!$A$17:$A$51)-1</f>
        <v>4</v>
      </c>
      <c r="H658" s="17" t="str">
        <f>VLOOKUP(A658,[1]TODAS!$A$1:$T$2027,14,0)</f>
        <v>FINALIZADO</v>
      </c>
      <c r="I658" s="6" t="str">
        <f>VLOOKUP(A658,[1]TODAS!$A$1:$T$2027,5,0)</f>
        <v>2-2026-7562, 2-2026-7562</v>
      </c>
      <c r="J658" s="3" t="s">
        <v>28</v>
      </c>
      <c r="K658" s="3" t="s">
        <v>19</v>
      </c>
    </row>
    <row r="659" spans="1:11" ht="14.5" x14ac:dyDescent="0.35">
      <c r="A659" s="5" t="s">
        <v>695</v>
      </c>
      <c r="B659" s="27">
        <v>694032026</v>
      </c>
      <c r="C659" s="5" t="str" cm="1">
        <f t="array" ref="C659">_xlfn.IFS(D659="CORRESPONDENCIA","SUBSECRETARÍA CORPORATIVA",D659="SUBSECRETARIA CORPORATIVA","SUBSECRETARÍA CORPORATIVA",D659="BIENES Y SERVICIOS","SUBSECRETARÍA CORPORATIVA",D659="DIRECCION DE CONTRATACION","SUBSECRETARÍA CORPORATIVA",D659="DIRECCION ADMINISTRATIVA","SUBSECRETARÍA CORPORATIVA",D659="DIRECCION FINANCIERA","SUBSECRETARÍA CORPORATIVA",D659="TALENTO HUMANO","SUBSECRETARÍA CORPORATIVA",D659="GESTION DOCUMENTAL","SUBSECRETARÍA CORPORATIVA",D659="SUBSECRETARIA DE VIVIENDA","SUBSECRETARÍA DE VIVIENDA",D659="DIRECCION DE APOYO A LA CONSTRUCCION","SUBSECRETARÍA DE VIVIENDA",D659="DIRECCION DE FINANCIACION DE VIVIENDA","SUBSECRETARÍA DE VIVIENDA",D659="DIRECCION DE MEJORAMIENTO HABITACIONAL","SUBSECRETARÍA DE VIVIENDA",D659="SUBDIRECCION DE RECURSOS PRIVADOS","SUBSECRETARÍA DE VIVIENDA",D659="SUBSECRETARIA DE PLANEACION Y POLITICAS","SUBSECRETARÍA DE PLANEACIÓN Y POLÍTICAS",D659="DIRECCION DE INFORMACION DE POLITICAS PUBLICAS","SUBSECRETARÍA DE PLANEACIÓN Y POLÍTICAS",D659="DIRECCION DE SERVICIOS PUBLICOS","SUBSECRETARÍA DE PLANEACIÓN Y POLÍTICAS",D659="DIRECCION DE GESTION DEL SUELO","SUBSECRETARÍA DE PLANEACIÓN Y POLÍTICAS",D659="SUBSECRETARIA DE INVESTIGACIONES Y CONTROL DE VIVIENDA","SUBSECRETARÍA DE INSPECCIÓN, VIGILANCIA Y CONTROL DE VIVIENDA",D659="DIRECCION DE PREVENCION, ARRENDAMIENTO Y CONTROL DE ENAJENACION","SUBSECRETARÍA DE INSPECCIÓN, VIGILANCIA Y CONTROL DE VIVIENDA",D659="DIRECCION DE INVESTIGACIONES Y CONTROL DE VIVIENDA","SUBSECRETARÍA DE INSPECCIÓN, VIGILANCIA Y CONTROL DE VIVIENDA",D659="SUBSECRETARIA DE INSPECCION, VIGILANCIA Y CONTROL DE VIVIENDA","SUBSECRETARÍA DE INSPECCIÓN, VIGILANCIA Y CONTROL DE VIVIENDA",D659="DESPACHO","DESPACHO DE LA SECRETARÍA",D659="DESPACHO DE LA SECRETARIA","DESPACHO DE LA SECRETARÍA",D659="SUBSECRETARIA JURIDICA","SUBSECRETARÍA JURÍDICA",D659="OFICINA DE CONTROL INTERNO","OFICINA DE CONTROL INTERNO",D659="OFICINA DE CONTROL DISCIPLINARIO INTERNO","OFICINA DE CONTROL DISCIPLINARIO INTERNO",D659="OFICINA ASESORA DE COMUNICACIONES","OFICINA ASESORA DE COMUNICACIONES",D659="SUBSECRETARIA DE INTERVENCIONES INTEGRALES","SUBSECRETARÍA DE INTERVENCIONES INTEGRALES",D659="DIRECCION DE HABITAT Y ENTORNOS","SUBSECRETARÍA DE INTERVENCIONES INTEGRALES",D659="DIRECCION DE OPERACIONES","SUBSECRETARÍA DE INTERVENCIONES INTEGRALES",D659="DIRECCION DE ESTRUCTURACION DE PROYECTOS","SUBSECRETARÍA DE INTERVENCIONES INTEGRALES",D659="OFICINA ASESORA DE PLANEACION","OFICINA ASESORA DE PLANEACIÓN",D659="OFICINA DE PARTICIPACION Y RELACIONAMIENTO CON LA CIUDADANIA","OFICINA DE PARTICIPACIÓN Y RELACIONAMIENTO CON LA CIUDADANÍA",D659="SERVICIO A LA CIUDADANIA","OFICINA DE PARTICIPACIÓN Y RELACIONAMIENTO CON LA CIUDADANÍA",D659="OFICINA DE TECNOLOGIA Y TRANSFORMACION DIGITAL","OFICINA DE TECNOLOGÍA Y TRANSFORMACIÓN DIGITAL")</f>
        <v>SUBSECRETARÍA DE VIVIENDA</v>
      </c>
      <c r="D659" s="5" t="str">
        <f>VLOOKUP(A659,[1]TODAS!$A$1:$T$2027,8,0)</f>
        <v>DIRECCION DE FINANCIACION DE VIVIENDA</v>
      </c>
      <c r="E659" s="6">
        <v>46055</v>
      </c>
      <c r="F659" s="6">
        <f>VLOOKUP(A659,[1]TODAS!$A$1:$T$2027,6,0)</f>
        <v>46064</v>
      </c>
      <c r="G659" s="27">
        <f>NETWORKDAYS(E659,F659,FESTIVOS!$A$17:$A$51)-1</f>
        <v>7</v>
      </c>
      <c r="H659" s="17" t="str">
        <f>VLOOKUP(A659,[1]TODAS!$A$1:$T$2027,14,0)</f>
        <v>FINALIZADO</v>
      </c>
      <c r="I659" s="6" t="str">
        <f>VLOOKUP(A659,[1]TODAS!$A$1:$T$2027,5,0)</f>
        <v>2-2026-8550, 2-2026-8550</v>
      </c>
      <c r="J659" s="3" t="s">
        <v>28</v>
      </c>
      <c r="K659" s="3" t="s">
        <v>19</v>
      </c>
    </row>
    <row r="660" spans="1:11" ht="14.5" x14ac:dyDescent="0.35">
      <c r="A660" s="5" t="s">
        <v>696</v>
      </c>
      <c r="B660" s="27">
        <v>694692026</v>
      </c>
      <c r="C660" s="5" t="str" cm="1">
        <f t="array" ref="C660">_xlfn.IFS(D660="CORRESPONDENCIA","SUBSECRETARÍA CORPORATIVA",D660="SUBSECRETARIA CORPORATIVA","SUBSECRETARÍA CORPORATIVA",D660="BIENES Y SERVICIOS","SUBSECRETARÍA CORPORATIVA",D660="DIRECCION DE CONTRATACION","SUBSECRETARÍA CORPORATIVA",D660="DIRECCION ADMINISTRATIVA","SUBSECRETARÍA CORPORATIVA",D660="DIRECCION FINANCIERA","SUBSECRETARÍA CORPORATIVA",D660="TALENTO HUMANO","SUBSECRETARÍA CORPORATIVA",D660="GESTION DOCUMENTAL","SUBSECRETARÍA CORPORATIVA",D660="SUBSECRETARIA DE VIVIENDA","SUBSECRETARÍA DE VIVIENDA",D660="DIRECCION DE APOYO A LA CONSTRUCCION","SUBSECRETARÍA DE VIVIENDA",D660="DIRECCION DE FINANCIACION DE VIVIENDA","SUBSECRETARÍA DE VIVIENDA",D660="DIRECCION DE MEJORAMIENTO HABITACIONAL","SUBSECRETARÍA DE VIVIENDA",D660="SUBDIRECCION DE RECURSOS PRIVADOS","SUBSECRETARÍA DE VIVIENDA",D660="SUBSECRETARIA DE PLANEACION Y POLITICAS","SUBSECRETARÍA DE PLANEACIÓN Y POLÍTICAS",D660="DIRECCION DE INFORMACION DE POLITICAS PUBLICAS","SUBSECRETARÍA DE PLANEACIÓN Y POLÍTICAS",D660="DIRECCION DE SERVICIOS PUBLICOS","SUBSECRETARÍA DE PLANEACIÓN Y POLÍTICAS",D660="DIRECCION DE GESTION DEL SUELO","SUBSECRETARÍA DE PLANEACIÓN Y POLÍTICAS",D660="SUBSECRETARIA DE INVESTIGACIONES Y CONTROL DE VIVIENDA","SUBSECRETARÍA DE INSPECCIÓN, VIGILANCIA Y CONTROL DE VIVIENDA",D660="DIRECCION DE PREVENCION, ARRENDAMIENTO Y CONTROL DE ENAJENACION","SUBSECRETARÍA DE INSPECCIÓN, VIGILANCIA Y CONTROL DE VIVIENDA",D660="DIRECCION DE INVESTIGACIONES Y CONTROL DE VIVIENDA","SUBSECRETARÍA DE INSPECCIÓN, VIGILANCIA Y CONTROL DE VIVIENDA",D660="SUBSECRETARIA DE INSPECCION, VIGILANCIA Y CONTROL DE VIVIENDA","SUBSECRETARÍA DE INSPECCIÓN, VIGILANCIA Y CONTROL DE VIVIENDA",D660="DESPACHO","DESPACHO DE LA SECRETARÍA",D660="DESPACHO DE LA SECRETARIA","DESPACHO DE LA SECRETARÍA",D660="SUBSECRETARIA JURIDICA","SUBSECRETARÍA JURÍDICA",D660="OFICINA DE CONTROL INTERNO","OFICINA DE CONTROL INTERNO",D660="OFICINA DE CONTROL DISCIPLINARIO INTERNO","OFICINA DE CONTROL DISCIPLINARIO INTERNO",D660="OFICINA ASESORA DE COMUNICACIONES","OFICINA ASESORA DE COMUNICACIONES",D660="SUBSECRETARIA DE INTERVENCIONES INTEGRALES","SUBSECRETARÍA DE INTERVENCIONES INTEGRALES",D660="DIRECCION DE HABITAT Y ENTORNOS","SUBSECRETARÍA DE INTERVENCIONES INTEGRALES",D660="DIRECCION DE OPERACIONES","SUBSECRETARÍA DE INTERVENCIONES INTEGRALES",D660="DIRECCION DE ESTRUCTURACION DE PROYECTOS","SUBSECRETARÍA DE INTERVENCIONES INTEGRALES",D660="OFICINA ASESORA DE PLANEACION","OFICINA ASESORA DE PLANEACIÓN",D660="OFICINA DE PARTICIPACION Y RELACIONAMIENTO CON LA CIUDADANIA","OFICINA DE PARTICIPACIÓN Y RELACIONAMIENTO CON LA CIUDADANÍA",D660="SERVICIO A LA CIUDADANIA","OFICINA DE PARTICIPACIÓN Y RELACIONAMIENTO CON LA CIUDADANÍA",D660="OFICINA DE TECNOLOGIA Y TRANSFORMACION DIGITAL","OFICINA DE TECNOLOGÍA Y TRANSFORMACIÓN DIGITAL")</f>
        <v>SUBSECRETARÍA DE VIVIENDA</v>
      </c>
      <c r="D660" s="5" t="str">
        <f>VLOOKUP(A660,[1]TODAS!$A$1:$T$2027,8,0)</f>
        <v>DIRECCION DE FINANCIACION DE VIVIENDA</v>
      </c>
      <c r="E660" s="6">
        <v>46055</v>
      </c>
      <c r="F660" s="6">
        <f>VLOOKUP(A660,[1]TODAS!$A$1:$T$2027,6,0)</f>
        <v>46065</v>
      </c>
      <c r="G660" s="27">
        <f>NETWORKDAYS(E660,F660,FESTIVOS!$A$17:$A$51)-1</f>
        <v>8</v>
      </c>
      <c r="H660" s="17" t="str">
        <f>VLOOKUP(A660,[1]TODAS!$A$1:$T$2027,14,0)</f>
        <v>FINALIZADO</v>
      </c>
      <c r="I660" s="6" t="str">
        <f>VLOOKUP(A660,[1]TODAS!$A$1:$T$2027,5,0)</f>
        <v>2-2026-8936, 2-2026-8936</v>
      </c>
      <c r="J660" s="3" t="s">
        <v>28</v>
      </c>
      <c r="K660" s="3" t="s">
        <v>19</v>
      </c>
    </row>
    <row r="661" spans="1:11" ht="14.5" x14ac:dyDescent="0.35">
      <c r="A661" s="5" t="s">
        <v>697</v>
      </c>
      <c r="B661" s="27">
        <v>694882026</v>
      </c>
      <c r="C661" s="5" t="str" cm="1">
        <f t="array" ref="C661">_xlfn.IFS(D661="CORRESPONDENCIA","SUBSECRETARÍA CORPORATIVA",D661="SUBSECRETARIA CORPORATIVA","SUBSECRETARÍA CORPORATIVA",D661="BIENES Y SERVICIOS","SUBSECRETARÍA CORPORATIVA",D661="DIRECCION DE CONTRATACION","SUBSECRETARÍA CORPORATIVA",D661="DIRECCION ADMINISTRATIVA","SUBSECRETARÍA CORPORATIVA",D661="DIRECCION FINANCIERA","SUBSECRETARÍA CORPORATIVA",D661="TALENTO HUMANO","SUBSECRETARÍA CORPORATIVA",D661="GESTION DOCUMENTAL","SUBSECRETARÍA CORPORATIVA",D661="SUBSECRETARIA DE VIVIENDA","SUBSECRETARÍA DE VIVIENDA",D661="DIRECCION DE APOYO A LA CONSTRUCCION","SUBSECRETARÍA DE VIVIENDA",D661="DIRECCION DE FINANCIACION DE VIVIENDA","SUBSECRETARÍA DE VIVIENDA",D661="DIRECCION DE MEJORAMIENTO HABITACIONAL","SUBSECRETARÍA DE VIVIENDA",D661="SUBDIRECCION DE RECURSOS PRIVADOS","SUBSECRETARÍA DE VIVIENDA",D661="SUBSECRETARIA DE PLANEACION Y POLITICAS","SUBSECRETARÍA DE PLANEACIÓN Y POLÍTICAS",D661="DIRECCION DE INFORMACION DE POLITICAS PUBLICAS","SUBSECRETARÍA DE PLANEACIÓN Y POLÍTICAS",D661="DIRECCION DE SERVICIOS PUBLICOS","SUBSECRETARÍA DE PLANEACIÓN Y POLÍTICAS",D661="DIRECCION DE GESTION DEL SUELO","SUBSECRETARÍA DE PLANEACIÓN Y POLÍTICAS",D661="SUBSECRETARIA DE INVESTIGACIONES Y CONTROL DE VIVIENDA","SUBSECRETARÍA DE INSPECCIÓN, VIGILANCIA Y CONTROL DE VIVIENDA",D661="DIRECCION DE PREVENCION, ARRENDAMIENTO Y CONTROL DE ENAJENACION","SUBSECRETARÍA DE INSPECCIÓN, VIGILANCIA Y CONTROL DE VIVIENDA",D661="DIRECCION DE INVESTIGACIONES Y CONTROL DE VIVIENDA","SUBSECRETARÍA DE INSPECCIÓN, VIGILANCIA Y CONTROL DE VIVIENDA",D661="SUBSECRETARIA DE INSPECCION, VIGILANCIA Y CONTROL DE VIVIENDA","SUBSECRETARÍA DE INSPECCIÓN, VIGILANCIA Y CONTROL DE VIVIENDA",D661="DESPACHO","DESPACHO DE LA SECRETARÍA",D661="DESPACHO DE LA SECRETARIA","DESPACHO DE LA SECRETARÍA",D661="SUBSECRETARIA JURIDICA","SUBSECRETARÍA JURÍDICA",D661="OFICINA DE CONTROL INTERNO","OFICINA DE CONTROL INTERNO",D661="OFICINA DE CONTROL DISCIPLINARIO INTERNO","OFICINA DE CONTROL DISCIPLINARIO INTERNO",D661="OFICINA ASESORA DE COMUNICACIONES","OFICINA ASESORA DE COMUNICACIONES",D661="SUBSECRETARIA DE INTERVENCIONES INTEGRALES","SUBSECRETARÍA DE INTERVENCIONES INTEGRALES",D661="DIRECCION DE HABITAT Y ENTORNOS","SUBSECRETARÍA DE INTERVENCIONES INTEGRALES",D661="DIRECCION DE OPERACIONES","SUBSECRETARÍA DE INTERVENCIONES INTEGRALES",D661="DIRECCION DE ESTRUCTURACION DE PROYECTOS","SUBSECRETARÍA DE INTERVENCIONES INTEGRALES",D661="OFICINA ASESORA DE PLANEACION","OFICINA ASESORA DE PLANEACIÓN",D661="OFICINA DE PARTICIPACION Y RELACIONAMIENTO CON LA CIUDADANIA","OFICINA DE PARTICIPACIÓN Y RELACIONAMIENTO CON LA CIUDADANÍA",D661="SERVICIO A LA CIUDADANIA","OFICINA DE PARTICIPACIÓN Y RELACIONAMIENTO CON LA CIUDADANÍA",D661="OFICINA DE TECNOLOGIA Y TRANSFORMACION DIGITAL","OFICINA DE TECNOLOGÍA Y TRANSFORMACIÓN DIGITAL")</f>
        <v>SUBSECRETARÍA DE VIVIENDA</v>
      </c>
      <c r="D661" s="5" t="str">
        <f>VLOOKUP(A661,[1]TODAS!$A$1:$T$2027,8,0)</f>
        <v>DIRECCION DE FINANCIACION DE VIVIENDA</v>
      </c>
      <c r="E661" s="6">
        <v>46055</v>
      </c>
      <c r="F661" s="6">
        <f>VLOOKUP(A661,[1]TODAS!$A$1:$T$2027,6,0)</f>
        <v>46063</v>
      </c>
      <c r="G661" s="27">
        <f>NETWORKDAYS(E661,F661,FESTIVOS!$A$17:$A$51)-1</f>
        <v>6</v>
      </c>
      <c r="H661" s="17" t="str">
        <f>VLOOKUP(A661,[1]TODAS!$A$1:$T$2027,14,0)</f>
        <v>FINALIZADO</v>
      </c>
      <c r="I661" s="6" t="str">
        <f>VLOOKUP(A661,[1]TODAS!$A$1:$T$2027,5,0)</f>
        <v>2-2026-7930, 2-2026-7930</v>
      </c>
      <c r="J661" s="3" t="s">
        <v>28</v>
      </c>
      <c r="K661" s="3" t="s">
        <v>19</v>
      </c>
    </row>
    <row r="662" spans="1:11" ht="14.5" x14ac:dyDescent="0.35">
      <c r="A662" s="5" t="s">
        <v>698</v>
      </c>
      <c r="B662" s="27">
        <v>695062026</v>
      </c>
      <c r="C662" s="5" t="str" cm="1">
        <f t="array" ref="C662">_xlfn.IFS(D662="CORRESPONDENCIA","SUBSECRETARÍA CORPORATIVA",D662="SUBSECRETARIA CORPORATIVA","SUBSECRETARÍA CORPORATIVA",D662="BIENES Y SERVICIOS","SUBSECRETARÍA CORPORATIVA",D662="DIRECCION DE CONTRATACION","SUBSECRETARÍA CORPORATIVA",D662="DIRECCION ADMINISTRATIVA","SUBSECRETARÍA CORPORATIVA",D662="DIRECCION FINANCIERA","SUBSECRETARÍA CORPORATIVA",D662="TALENTO HUMANO","SUBSECRETARÍA CORPORATIVA",D662="GESTION DOCUMENTAL","SUBSECRETARÍA CORPORATIVA",D662="SUBSECRETARIA DE VIVIENDA","SUBSECRETARÍA DE VIVIENDA",D662="DIRECCION DE APOYO A LA CONSTRUCCION","SUBSECRETARÍA DE VIVIENDA",D662="DIRECCION DE FINANCIACION DE VIVIENDA","SUBSECRETARÍA DE VIVIENDA",D662="DIRECCION DE MEJORAMIENTO HABITACIONAL","SUBSECRETARÍA DE VIVIENDA",D662="SUBDIRECCION DE RECURSOS PRIVADOS","SUBSECRETARÍA DE VIVIENDA",D662="SUBSECRETARIA DE PLANEACION Y POLITICAS","SUBSECRETARÍA DE PLANEACIÓN Y POLÍTICAS",D662="DIRECCION DE INFORMACION DE POLITICAS PUBLICAS","SUBSECRETARÍA DE PLANEACIÓN Y POLÍTICAS",D662="DIRECCION DE SERVICIOS PUBLICOS","SUBSECRETARÍA DE PLANEACIÓN Y POLÍTICAS",D662="DIRECCION DE GESTION DEL SUELO","SUBSECRETARÍA DE PLANEACIÓN Y POLÍTICAS",D662="SUBSECRETARIA DE INVESTIGACIONES Y CONTROL DE VIVIENDA","SUBSECRETARÍA DE INSPECCIÓN, VIGILANCIA Y CONTROL DE VIVIENDA",D662="DIRECCION DE PREVENCION, ARRENDAMIENTO Y CONTROL DE ENAJENACION","SUBSECRETARÍA DE INSPECCIÓN, VIGILANCIA Y CONTROL DE VIVIENDA",D662="DIRECCION DE INVESTIGACIONES Y CONTROL DE VIVIENDA","SUBSECRETARÍA DE INSPECCIÓN, VIGILANCIA Y CONTROL DE VIVIENDA",D662="SUBSECRETARIA DE INSPECCION, VIGILANCIA Y CONTROL DE VIVIENDA","SUBSECRETARÍA DE INSPECCIÓN, VIGILANCIA Y CONTROL DE VIVIENDA",D662="DESPACHO","DESPACHO DE LA SECRETARÍA",D662="DESPACHO DE LA SECRETARIA","DESPACHO DE LA SECRETARÍA",D662="SUBSECRETARIA JURIDICA","SUBSECRETARÍA JURÍDICA",D662="OFICINA DE CONTROL INTERNO","OFICINA DE CONTROL INTERNO",D662="OFICINA DE CONTROL DISCIPLINARIO INTERNO","OFICINA DE CONTROL DISCIPLINARIO INTERNO",D662="OFICINA ASESORA DE COMUNICACIONES","OFICINA ASESORA DE COMUNICACIONES",D662="SUBSECRETARIA DE INTERVENCIONES INTEGRALES","SUBSECRETARÍA DE INTERVENCIONES INTEGRALES",D662="DIRECCION DE HABITAT Y ENTORNOS","SUBSECRETARÍA DE INTERVENCIONES INTEGRALES",D662="DIRECCION DE OPERACIONES","SUBSECRETARÍA DE INTERVENCIONES INTEGRALES",D662="DIRECCION DE ESTRUCTURACION DE PROYECTOS","SUBSECRETARÍA DE INTERVENCIONES INTEGRALES",D662="OFICINA ASESORA DE PLANEACION","OFICINA ASESORA DE PLANEACIÓN",D662="OFICINA DE PARTICIPACION Y RELACIONAMIENTO CON LA CIUDADANIA","OFICINA DE PARTICIPACIÓN Y RELACIONAMIENTO CON LA CIUDADANÍA",D662="SERVICIO A LA CIUDADANIA","OFICINA DE PARTICIPACIÓN Y RELACIONAMIENTO CON LA CIUDADANÍA",D662="OFICINA DE TECNOLOGIA Y TRANSFORMACION DIGITAL","OFICINA DE TECNOLOGÍA Y TRANSFORMACIÓN DIGITAL")</f>
        <v>SUBSECRETARÍA DE VIVIENDA</v>
      </c>
      <c r="D662" s="5" t="str">
        <f>VLOOKUP(A662,[1]TODAS!$A$1:$T$2027,8,0)</f>
        <v>DIRECCION DE FINANCIACION DE VIVIENDA</v>
      </c>
      <c r="E662" s="6">
        <v>46055</v>
      </c>
      <c r="F662" s="6">
        <f>VLOOKUP(A662,[1]TODAS!$A$1:$T$2027,6,0)</f>
        <v>46059</v>
      </c>
      <c r="G662" s="27">
        <f>NETWORKDAYS(E662,F662,FESTIVOS!$A$17:$A$51)-1</f>
        <v>4</v>
      </c>
      <c r="H662" s="17" t="str">
        <f>VLOOKUP(A662,[1]TODAS!$A$1:$T$2027,14,0)</f>
        <v>FINALIZADO</v>
      </c>
      <c r="I662" s="6" t="str">
        <f>VLOOKUP(A662,[1]TODAS!$A$1:$T$2027,5,0)</f>
        <v>2-2026-7383, 2-2026-7383</v>
      </c>
      <c r="J662" s="3" t="s">
        <v>28</v>
      </c>
      <c r="K662" s="3" t="s">
        <v>19</v>
      </c>
    </row>
    <row r="663" spans="1:11" ht="14.5" x14ac:dyDescent="0.35">
      <c r="A663" s="5" t="s">
        <v>699</v>
      </c>
      <c r="B663" s="27">
        <v>695682026</v>
      </c>
      <c r="C663" s="5" t="str" cm="1">
        <f t="array" ref="C663">_xlfn.IFS(D663="CORRESPONDENCIA","SUBSECRETARÍA CORPORATIVA",D663="SUBSECRETARIA CORPORATIVA","SUBSECRETARÍA CORPORATIVA",D663="BIENES Y SERVICIOS","SUBSECRETARÍA CORPORATIVA",D663="DIRECCION DE CONTRATACION","SUBSECRETARÍA CORPORATIVA",D663="DIRECCION ADMINISTRATIVA","SUBSECRETARÍA CORPORATIVA",D663="DIRECCION FINANCIERA","SUBSECRETARÍA CORPORATIVA",D663="TALENTO HUMANO","SUBSECRETARÍA CORPORATIVA",D663="GESTION DOCUMENTAL","SUBSECRETARÍA CORPORATIVA",D663="SUBSECRETARIA DE VIVIENDA","SUBSECRETARÍA DE VIVIENDA",D663="DIRECCION DE APOYO A LA CONSTRUCCION","SUBSECRETARÍA DE VIVIENDA",D663="DIRECCION DE FINANCIACION DE VIVIENDA","SUBSECRETARÍA DE VIVIENDA",D663="DIRECCION DE MEJORAMIENTO HABITACIONAL","SUBSECRETARÍA DE VIVIENDA",D663="SUBDIRECCION DE RECURSOS PRIVADOS","SUBSECRETARÍA DE VIVIENDA",D663="SUBSECRETARIA DE PLANEACION Y POLITICAS","SUBSECRETARÍA DE PLANEACIÓN Y POLÍTICAS",D663="DIRECCION DE INFORMACION DE POLITICAS PUBLICAS","SUBSECRETARÍA DE PLANEACIÓN Y POLÍTICAS",D663="DIRECCION DE SERVICIOS PUBLICOS","SUBSECRETARÍA DE PLANEACIÓN Y POLÍTICAS",D663="DIRECCION DE GESTION DEL SUELO","SUBSECRETARÍA DE PLANEACIÓN Y POLÍTICAS",D663="SUBSECRETARIA DE INVESTIGACIONES Y CONTROL DE VIVIENDA","SUBSECRETARÍA DE INSPECCIÓN, VIGILANCIA Y CONTROL DE VIVIENDA",D663="DIRECCION DE PREVENCION, ARRENDAMIENTO Y CONTROL DE ENAJENACION","SUBSECRETARÍA DE INSPECCIÓN, VIGILANCIA Y CONTROL DE VIVIENDA",D663="DIRECCION DE INVESTIGACIONES Y CONTROL DE VIVIENDA","SUBSECRETARÍA DE INSPECCIÓN, VIGILANCIA Y CONTROL DE VIVIENDA",D663="SUBSECRETARIA DE INSPECCION, VIGILANCIA Y CONTROL DE VIVIENDA","SUBSECRETARÍA DE INSPECCIÓN, VIGILANCIA Y CONTROL DE VIVIENDA",D663="DESPACHO","DESPACHO DE LA SECRETARÍA",D663="DESPACHO DE LA SECRETARIA","DESPACHO DE LA SECRETARÍA",D663="SUBSECRETARIA JURIDICA","SUBSECRETARÍA JURÍDICA",D663="OFICINA DE CONTROL INTERNO","OFICINA DE CONTROL INTERNO",D663="OFICINA DE CONTROL DISCIPLINARIO INTERNO","OFICINA DE CONTROL DISCIPLINARIO INTERNO",D663="OFICINA ASESORA DE COMUNICACIONES","OFICINA ASESORA DE COMUNICACIONES",D663="SUBSECRETARIA DE INTERVENCIONES INTEGRALES","SUBSECRETARÍA DE INTERVENCIONES INTEGRALES",D663="DIRECCION DE HABITAT Y ENTORNOS","SUBSECRETARÍA DE INTERVENCIONES INTEGRALES",D663="DIRECCION DE OPERACIONES","SUBSECRETARÍA DE INTERVENCIONES INTEGRALES",D663="DIRECCION DE ESTRUCTURACION DE PROYECTOS","SUBSECRETARÍA DE INTERVENCIONES INTEGRALES",D663="OFICINA ASESORA DE PLANEACION","OFICINA ASESORA DE PLANEACIÓN",D663="OFICINA DE PARTICIPACION Y RELACIONAMIENTO CON LA CIUDADANIA","OFICINA DE PARTICIPACIÓN Y RELACIONAMIENTO CON LA CIUDADANÍA",D663="SERVICIO A LA CIUDADANIA","OFICINA DE PARTICIPACIÓN Y RELACIONAMIENTO CON LA CIUDADANÍA",D663="OFICINA DE TECNOLOGIA Y TRANSFORMACION DIGITAL","OFICINA DE TECNOLOGÍA Y TRANSFORMACIÓN DIGITAL")</f>
        <v>SUBSECRETARÍA DE VIVIENDA</v>
      </c>
      <c r="D663" s="5" t="str">
        <f>VLOOKUP(A663,[1]TODAS!$A$1:$T$2027,8,0)</f>
        <v>DIRECCION DE FINANCIACION DE VIVIENDA</v>
      </c>
      <c r="E663" s="6">
        <v>46055</v>
      </c>
      <c r="F663" s="6">
        <f>VLOOKUP(A663,[1]TODAS!$A$1:$T$2027,6,0)</f>
        <v>46058</v>
      </c>
      <c r="G663" s="27">
        <f>NETWORKDAYS(E663,F663,FESTIVOS!$A$17:$A$51)-1</f>
        <v>3</v>
      </c>
      <c r="H663" s="17" t="str">
        <f>VLOOKUP(A663,[1]TODAS!$A$1:$T$2027,14,0)</f>
        <v>FINALIZADO</v>
      </c>
      <c r="I663" s="6" t="str">
        <f>VLOOKUP(A663,[1]TODAS!$A$1:$T$2027,5,0)</f>
        <v>2-2026-7145, 2-2026-7145</v>
      </c>
      <c r="J663" s="3" t="s">
        <v>28</v>
      </c>
      <c r="K663" s="3" t="s">
        <v>19</v>
      </c>
    </row>
    <row r="664" spans="1:11" ht="14.5" x14ac:dyDescent="0.35">
      <c r="A664" s="5" t="s">
        <v>700</v>
      </c>
      <c r="B664" s="27">
        <v>696392026</v>
      </c>
      <c r="C664" s="5" t="str" cm="1">
        <f t="array" ref="C664">_xlfn.IFS(D664="CORRESPONDENCIA","SUBSECRETARÍA CORPORATIVA",D664="SUBSECRETARIA CORPORATIVA","SUBSECRETARÍA CORPORATIVA",D664="BIENES Y SERVICIOS","SUBSECRETARÍA CORPORATIVA",D664="DIRECCION DE CONTRATACION","SUBSECRETARÍA CORPORATIVA",D664="DIRECCION ADMINISTRATIVA","SUBSECRETARÍA CORPORATIVA",D664="DIRECCION FINANCIERA","SUBSECRETARÍA CORPORATIVA",D664="TALENTO HUMANO","SUBSECRETARÍA CORPORATIVA",D664="GESTION DOCUMENTAL","SUBSECRETARÍA CORPORATIVA",D664="SUBSECRETARIA DE VIVIENDA","SUBSECRETARÍA DE VIVIENDA",D664="DIRECCION DE APOYO A LA CONSTRUCCION","SUBSECRETARÍA DE VIVIENDA",D664="DIRECCION DE FINANCIACION DE VIVIENDA","SUBSECRETARÍA DE VIVIENDA",D664="DIRECCION DE MEJORAMIENTO HABITACIONAL","SUBSECRETARÍA DE VIVIENDA",D664="SUBDIRECCION DE RECURSOS PRIVADOS","SUBSECRETARÍA DE VIVIENDA",D664="SUBSECRETARIA DE PLANEACION Y POLITICAS","SUBSECRETARÍA DE PLANEACIÓN Y POLÍTICAS",D664="DIRECCION DE INFORMACION DE POLITICAS PUBLICAS","SUBSECRETARÍA DE PLANEACIÓN Y POLÍTICAS",D664="DIRECCION DE SERVICIOS PUBLICOS","SUBSECRETARÍA DE PLANEACIÓN Y POLÍTICAS",D664="DIRECCION DE GESTION DEL SUELO","SUBSECRETARÍA DE PLANEACIÓN Y POLÍTICAS",D664="SUBSECRETARIA DE INVESTIGACIONES Y CONTROL DE VIVIENDA","SUBSECRETARÍA DE INSPECCIÓN, VIGILANCIA Y CONTROL DE VIVIENDA",D664="DIRECCION DE PREVENCION, ARRENDAMIENTO Y CONTROL DE ENAJENACION","SUBSECRETARÍA DE INSPECCIÓN, VIGILANCIA Y CONTROL DE VIVIENDA",D664="DIRECCION DE INVESTIGACIONES Y CONTROL DE VIVIENDA","SUBSECRETARÍA DE INSPECCIÓN, VIGILANCIA Y CONTROL DE VIVIENDA",D664="SUBSECRETARIA DE INSPECCION, VIGILANCIA Y CONTROL DE VIVIENDA","SUBSECRETARÍA DE INSPECCIÓN, VIGILANCIA Y CONTROL DE VIVIENDA",D664="DESPACHO","DESPACHO DE LA SECRETARÍA",D664="DESPACHO DE LA SECRETARIA","DESPACHO DE LA SECRETARÍA",D664="SUBSECRETARIA JURIDICA","SUBSECRETARÍA JURÍDICA",D664="OFICINA DE CONTROL INTERNO","OFICINA DE CONTROL INTERNO",D664="OFICINA DE CONTROL DISCIPLINARIO INTERNO","OFICINA DE CONTROL DISCIPLINARIO INTERNO",D664="OFICINA ASESORA DE COMUNICACIONES","OFICINA ASESORA DE COMUNICACIONES",D664="SUBSECRETARIA DE INTERVENCIONES INTEGRALES","SUBSECRETARÍA DE INTERVENCIONES INTEGRALES",D664="DIRECCION DE HABITAT Y ENTORNOS","SUBSECRETARÍA DE INTERVENCIONES INTEGRALES",D664="DIRECCION DE OPERACIONES","SUBSECRETARÍA DE INTERVENCIONES INTEGRALES",D664="DIRECCION DE ESTRUCTURACION DE PROYECTOS","SUBSECRETARÍA DE INTERVENCIONES INTEGRALES",D664="OFICINA ASESORA DE PLANEACION","OFICINA ASESORA DE PLANEACIÓN",D664="OFICINA DE PARTICIPACION Y RELACIONAMIENTO CON LA CIUDADANIA","OFICINA DE PARTICIPACIÓN Y RELACIONAMIENTO CON LA CIUDADANÍA",D664="SERVICIO A LA CIUDADANIA","OFICINA DE PARTICIPACIÓN Y RELACIONAMIENTO CON LA CIUDADANÍA",D664="OFICINA DE TECNOLOGIA Y TRANSFORMACION DIGITAL","OFICINA DE TECNOLOGÍA Y TRANSFORMACIÓN DIGITAL")</f>
        <v>SUBSECRETARÍA DE VIVIENDA</v>
      </c>
      <c r="D664" s="5" t="str">
        <f>VLOOKUP(A664,[1]TODAS!$A$1:$T$2027,8,0)</f>
        <v>DIRECCION DE FINANCIACION DE VIVIENDA</v>
      </c>
      <c r="E664" s="6">
        <v>46055</v>
      </c>
      <c r="F664" s="6">
        <f>VLOOKUP(A664,[1]TODAS!$A$1:$T$2027,6,0)</f>
        <v>46058</v>
      </c>
      <c r="G664" s="27">
        <f>NETWORKDAYS(E664,F664,FESTIVOS!$A$17:$A$51)-1</f>
        <v>3</v>
      </c>
      <c r="H664" s="17" t="str">
        <f>VLOOKUP(A664,[1]TODAS!$A$1:$T$2027,14,0)</f>
        <v>FINALIZADO</v>
      </c>
      <c r="I664" s="6" t="str">
        <f>VLOOKUP(A664,[1]TODAS!$A$1:$T$2027,5,0)</f>
        <v>2-2026-7187, 2-2026-7187</v>
      </c>
      <c r="J664" s="3" t="s">
        <v>28</v>
      </c>
      <c r="K664" s="3" t="s">
        <v>19</v>
      </c>
    </row>
    <row r="665" spans="1:11" ht="14.5" x14ac:dyDescent="0.35">
      <c r="A665" s="5" t="s">
        <v>701</v>
      </c>
      <c r="B665" s="27">
        <v>696632026</v>
      </c>
      <c r="C665" s="5" t="str" cm="1">
        <f t="array" ref="C665">_xlfn.IFS(D665="CORRESPONDENCIA","SUBSECRETARÍA CORPORATIVA",D665="SUBSECRETARIA CORPORATIVA","SUBSECRETARÍA CORPORATIVA",D665="BIENES Y SERVICIOS","SUBSECRETARÍA CORPORATIVA",D665="DIRECCION DE CONTRATACION","SUBSECRETARÍA CORPORATIVA",D665="DIRECCION ADMINISTRATIVA","SUBSECRETARÍA CORPORATIVA",D665="DIRECCION FINANCIERA","SUBSECRETARÍA CORPORATIVA",D665="TALENTO HUMANO","SUBSECRETARÍA CORPORATIVA",D665="GESTION DOCUMENTAL","SUBSECRETARÍA CORPORATIVA",D665="SUBSECRETARIA DE VIVIENDA","SUBSECRETARÍA DE VIVIENDA",D665="DIRECCION DE APOYO A LA CONSTRUCCION","SUBSECRETARÍA DE VIVIENDA",D665="DIRECCION DE FINANCIACION DE VIVIENDA","SUBSECRETARÍA DE VIVIENDA",D665="DIRECCION DE MEJORAMIENTO HABITACIONAL","SUBSECRETARÍA DE VIVIENDA",D665="SUBDIRECCION DE RECURSOS PRIVADOS","SUBSECRETARÍA DE VIVIENDA",D665="SUBSECRETARIA DE PLANEACION Y POLITICAS","SUBSECRETARÍA DE PLANEACIÓN Y POLÍTICAS",D665="DIRECCION DE INFORMACION DE POLITICAS PUBLICAS","SUBSECRETARÍA DE PLANEACIÓN Y POLÍTICAS",D665="DIRECCION DE SERVICIOS PUBLICOS","SUBSECRETARÍA DE PLANEACIÓN Y POLÍTICAS",D665="DIRECCION DE GESTION DEL SUELO","SUBSECRETARÍA DE PLANEACIÓN Y POLÍTICAS",D665="SUBSECRETARIA DE INVESTIGACIONES Y CONTROL DE VIVIENDA","SUBSECRETARÍA DE INSPECCIÓN, VIGILANCIA Y CONTROL DE VIVIENDA",D665="DIRECCION DE PREVENCION, ARRENDAMIENTO Y CONTROL DE ENAJENACION","SUBSECRETARÍA DE INSPECCIÓN, VIGILANCIA Y CONTROL DE VIVIENDA",D665="DIRECCION DE INVESTIGACIONES Y CONTROL DE VIVIENDA","SUBSECRETARÍA DE INSPECCIÓN, VIGILANCIA Y CONTROL DE VIVIENDA",D665="SUBSECRETARIA DE INSPECCION, VIGILANCIA Y CONTROL DE VIVIENDA","SUBSECRETARÍA DE INSPECCIÓN, VIGILANCIA Y CONTROL DE VIVIENDA",D665="DESPACHO","DESPACHO DE LA SECRETARÍA",D665="DESPACHO DE LA SECRETARIA","DESPACHO DE LA SECRETARÍA",D665="SUBSECRETARIA JURIDICA","SUBSECRETARÍA JURÍDICA",D665="OFICINA DE CONTROL INTERNO","OFICINA DE CONTROL INTERNO",D665="OFICINA DE CONTROL DISCIPLINARIO INTERNO","OFICINA DE CONTROL DISCIPLINARIO INTERNO",D665="OFICINA ASESORA DE COMUNICACIONES","OFICINA ASESORA DE COMUNICACIONES",D665="SUBSECRETARIA DE INTERVENCIONES INTEGRALES","SUBSECRETARÍA DE INTERVENCIONES INTEGRALES",D665="DIRECCION DE HABITAT Y ENTORNOS","SUBSECRETARÍA DE INTERVENCIONES INTEGRALES",D665="DIRECCION DE OPERACIONES","SUBSECRETARÍA DE INTERVENCIONES INTEGRALES",D665="DIRECCION DE ESTRUCTURACION DE PROYECTOS","SUBSECRETARÍA DE INTERVENCIONES INTEGRALES",D665="OFICINA ASESORA DE PLANEACION","OFICINA ASESORA DE PLANEACIÓN",D665="OFICINA DE PARTICIPACION Y RELACIONAMIENTO CON LA CIUDADANIA","OFICINA DE PARTICIPACIÓN Y RELACIONAMIENTO CON LA CIUDADANÍA",D665="SERVICIO A LA CIUDADANIA","OFICINA DE PARTICIPACIÓN Y RELACIONAMIENTO CON LA CIUDADANÍA",D665="OFICINA DE TECNOLOGIA Y TRANSFORMACION DIGITAL","OFICINA DE TECNOLOGÍA Y TRANSFORMACIÓN DIGITAL")</f>
        <v>SUBSECRETARÍA DE INSPECCIÓN, VIGILANCIA Y CONTROL DE VIVIENDA</v>
      </c>
      <c r="D665" s="5" t="str">
        <f>VLOOKUP(A665,[1]TODAS!$A$1:$T$2027,8,0)</f>
        <v>DIRECCION DE INVESTIGACIONES Y CONTROL DE VIVIENDA</v>
      </c>
      <c r="E665" s="6">
        <v>46055</v>
      </c>
      <c r="F665" s="6">
        <f>VLOOKUP(A665,[1]TODAS!$A$1:$T$2027,6,0)</f>
        <v>46069</v>
      </c>
      <c r="G665" s="27">
        <f>NETWORKDAYS(E665,F665,FESTIVOS!$A$17:$A$51)-1</f>
        <v>10</v>
      </c>
      <c r="H665" s="17" t="str">
        <f>VLOOKUP(A665,[1]TODAS!$A$1:$T$2027,14,0)</f>
        <v>FINALIZADO</v>
      </c>
      <c r="I665" s="6" t="str">
        <f>VLOOKUP(A665,[1]TODAS!$A$1:$T$2027,5,0)</f>
        <v>2-2026-9761, 2-2026-9761</v>
      </c>
      <c r="J665" s="3" t="s">
        <v>28</v>
      </c>
      <c r="K665" s="3" t="s">
        <v>19</v>
      </c>
    </row>
    <row r="666" spans="1:11" ht="14.5" x14ac:dyDescent="0.35">
      <c r="A666" s="5" t="s">
        <v>702</v>
      </c>
      <c r="B666" s="27">
        <v>696822026</v>
      </c>
      <c r="C666" s="5" t="str" cm="1">
        <f t="array" ref="C666">_xlfn.IFS(D666="CORRESPONDENCIA","SUBSECRETARÍA CORPORATIVA",D666="SUBSECRETARIA CORPORATIVA","SUBSECRETARÍA CORPORATIVA",D666="BIENES Y SERVICIOS","SUBSECRETARÍA CORPORATIVA",D666="DIRECCION DE CONTRATACION","SUBSECRETARÍA CORPORATIVA",D666="DIRECCION ADMINISTRATIVA","SUBSECRETARÍA CORPORATIVA",D666="DIRECCION FINANCIERA","SUBSECRETARÍA CORPORATIVA",D666="TALENTO HUMANO","SUBSECRETARÍA CORPORATIVA",D666="GESTION DOCUMENTAL","SUBSECRETARÍA CORPORATIVA",D666="SUBSECRETARIA DE VIVIENDA","SUBSECRETARÍA DE VIVIENDA",D666="DIRECCION DE APOYO A LA CONSTRUCCION","SUBSECRETARÍA DE VIVIENDA",D666="DIRECCION DE FINANCIACION DE VIVIENDA","SUBSECRETARÍA DE VIVIENDA",D666="DIRECCION DE MEJORAMIENTO HABITACIONAL","SUBSECRETARÍA DE VIVIENDA",D666="SUBDIRECCION DE RECURSOS PRIVADOS","SUBSECRETARÍA DE VIVIENDA",D666="SUBSECRETARIA DE PLANEACION Y POLITICAS","SUBSECRETARÍA DE PLANEACIÓN Y POLÍTICAS",D666="DIRECCION DE INFORMACION DE POLITICAS PUBLICAS","SUBSECRETARÍA DE PLANEACIÓN Y POLÍTICAS",D666="DIRECCION DE SERVICIOS PUBLICOS","SUBSECRETARÍA DE PLANEACIÓN Y POLÍTICAS",D666="DIRECCION DE GESTION DEL SUELO","SUBSECRETARÍA DE PLANEACIÓN Y POLÍTICAS",D666="SUBSECRETARIA DE INVESTIGACIONES Y CONTROL DE VIVIENDA","SUBSECRETARÍA DE INSPECCIÓN, VIGILANCIA Y CONTROL DE VIVIENDA",D666="DIRECCION DE PREVENCION, ARRENDAMIENTO Y CONTROL DE ENAJENACION","SUBSECRETARÍA DE INSPECCIÓN, VIGILANCIA Y CONTROL DE VIVIENDA",D666="DIRECCION DE INVESTIGACIONES Y CONTROL DE VIVIENDA","SUBSECRETARÍA DE INSPECCIÓN, VIGILANCIA Y CONTROL DE VIVIENDA",D666="SUBSECRETARIA DE INSPECCION, VIGILANCIA Y CONTROL DE VIVIENDA","SUBSECRETARÍA DE INSPECCIÓN, VIGILANCIA Y CONTROL DE VIVIENDA",D666="DESPACHO","DESPACHO DE LA SECRETARÍA",D666="DESPACHO DE LA SECRETARIA","DESPACHO DE LA SECRETARÍA",D666="SUBSECRETARIA JURIDICA","SUBSECRETARÍA JURÍDICA",D666="OFICINA DE CONTROL INTERNO","OFICINA DE CONTROL INTERNO",D666="OFICINA DE CONTROL DISCIPLINARIO INTERNO","OFICINA DE CONTROL DISCIPLINARIO INTERNO",D666="OFICINA ASESORA DE COMUNICACIONES","OFICINA ASESORA DE COMUNICACIONES",D666="SUBSECRETARIA DE INTERVENCIONES INTEGRALES","SUBSECRETARÍA DE INTERVENCIONES INTEGRALES",D666="DIRECCION DE HABITAT Y ENTORNOS","SUBSECRETARÍA DE INTERVENCIONES INTEGRALES",D666="DIRECCION DE OPERACIONES","SUBSECRETARÍA DE INTERVENCIONES INTEGRALES",D666="DIRECCION DE ESTRUCTURACION DE PROYECTOS","SUBSECRETARÍA DE INTERVENCIONES INTEGRALES",D666="OFICINA ASESORA DE PLANEACION","OFICINA ASESORA DE PLANEACIÓN",D666="OFICINA DE PARTICIPACION Y RELACIONAMIENTO CON LA CIUDADANIA","OFICINA DE PARTICIPACIÓN Y RELACIONAMIENTO CON LA CIUDADANÍA",D666="SERVICIO A LA CIUDADANIA","OFICINA DE PARTICIPACIÓN Y RELACIONAMIENTO CON LA CIUDADANÍA",D666="OFICINA DE TECNOLOGIA Y TRANSFORMACION DIGITAL","OFICINA DE TECNOLOGÍA Y TRANSFORMACIÓN DIGITAL")</f>
        <v>SUBSECRETARÍA DE VIVIENDA</v>
      </c>
      <c r="D666" s="5" t="str">
        <f>VLOOKUP(A666,[1]TODAS!$A$1:$T$2027,8,0)</f>
        <v>DIRECCION DE FINANCIACION DE VIVIENDA</v>
      </c>
      <c r="E666" s="6">
        <v>46055</v>
      </c>
      <c r="F666" s="6">
        <f>VLOOKUP(A666,[1]TODAS!$A$1:$T$2027,6,0)</f>
        <v>46063</v>
      </c>
      <c r="G666" s="27">
        <f>NETWORKDAYS(E666,F666,FESTIVOS!$A$17:$A$51)-1</f>
        <v>6</v>
      </c>
      <c r="H666" s="17" t="str">
        <f>VLOOKUP(A666,[1]TODAS!$A$1:$T$2027,14,0)</f>
        <v>FINALIZADO</v>
      </c>
      <c r="I666" s="6" t="str">
        <f>VLOOKUP(A666,[1]TODAS!$A$1:$T$2027,5,0)</f>
        <v>2-2026-8121, 2-2026-8121</v>
      </c>
      <c r="J666" s="3" t="s">
        <v>28</v>
      </c>
      <c r="K666" s="3" t="s">
        <v>19</v>
      </c>
    </row>
    <row r="667" spans="1:11" ht="14.5" x14ac:dyDescent="0.35">
      <c r="A667" s="5" t="s">
        <v>703</v>
      </c>
      <c r="B667" s="27">
        <v>697802026</v>
      </c>
      <c r="C667" s="5" t="str" cm="1">
        <f t="array" ref="C667">_xlfn.IFS(D667="CORRESPONDENCIA","SUBSECRETARÍA CORPORATIVA",D667="SUBSECRETARIA CORPORATIVA","SUBSECRETARÍA CORPORATIVA",D667="BIENES Y SERVICIOS","SUBSECRETARÍA CORPORATIVA",D667="DIRECCION DE CONTRATACION","SUBSECRETARÍA CORPORATIVA",D667="DIRECCION ADMINISTRATIVA","SUBSECRETARÍA CORPORATIVA",D667="DIRECCION FINANCIERA","SUBSECRETARÍA CORPORATIVA",D667="TALENTO HUMANO","SUBSECRETARÍA CORPORATIVA",D667="GESTION DOCUMENTAL","SUBSECRETARÍA CORPORATIVA",D667="SUBSECRETARIA DE VIVIENDA","SUBSECRETARÍA DE VIVIENDA",D667="DIRECCION DE APOYO A LA CONSTRUCCION","SUBSECRETARÍA DE VIVIENDA",D667="DIRECCION DE FINANCIACION DE VIVIENDA","SUBSECRETARÍA DE VIVIENDA",D667="DIRECCION DE MEJORAMIENTO HABITACIONAL","SUBSECRETARÍA DE VIVIENDA",D667="SUBDIRECCION DE RECURSOS PRIVADOS","SUBSECRETARÍA DE VIVIENDA",D667="SUBSECRETARIA DE PLANEACION Y POLITICAS","SUBSECRETARÍA DE PLANEACIÓN Y POLÍTICAS",D667="DIRECCION DE INFORMACION DE POLITICAS PUBLICAS","SUBSECRETARÍA DE PLANEACIÓN Y POLÍTICAS",D667="DIRECCION DE SERVICIOS PUBLICOS","SUBSECRETARÍA DE PLANEACIÓN Y POLÍTICAS",D667="DIRECCION DE GESTION DEL SUELO","SUBSECRETARÍA DE PLANEACIÓN Y POLÍTICAS",D667="SUBSECRETARIA DE INVESTIGACIONES Y CONTROL DE VIVIENDA","SUBSECRETARÍA DE INSPECCIÓN, VIGILANCIA Y CONTROL DE VIVIENDA",D667="DIRECCION DE PREVENCION, ARRENDAMIENTO Y CONTROL DE ENAJENACION","SUBSECRETARÍA DE INSPECCIÓN, VIGILANCIA Y CONTROL DE VIVIENDA",D667="DIRECCION DE INVESTIGACIONES Y CONTROL DE VIVIENDA","SUBSECRETARÍA DE INSPECCIÓN, VIGILANCIA Y CONTROL DE VIVIENDA",D667="SUBSECRETARIA DE INSPECCION, VIGILANCIA Y CONTROL DE VIVIENDA","SUBSECRETARÍA DE INSPECCIÓN, VIGILANCIA Y CONTROL DE VIVIENDA",D667="DESPACHO","DESPACHO DE LA SECRETARÍA",D667="DESPACHO DE LA SECRETARIA","DESPACHO DE LA SECRETARÍA",D667="SUBSECRETARIA JURIDICA","SUBSECRETARÍA JURÍDICA",D667="OFICINA DE CONTROL INTERNO","OFICINA DE CONTROL INTERNO",D667="OFICINA DE CONTROL DISCIPLINARIO INTERNO","OFICINA DE CONTROL DISCIPLINARIO INTERNO",D667="OFICINA ASESORA DE COMUNICACIONES","OFICINA ASESORA DE COMUNICACIONES",D667="SUBSECRETARIA DE INTERVENCIONES INTEGRALES","SUBSECRETARÍA DE INTERVENCIONES INTEGRALES",D667="DIRECCION DE HABITAT Y ENTORNOS","SUBSECRETARÍA DE INTERVENCIONES INTEGRALES",D667="DIRECCION DE OPERACIONES","SUBSECRETARÍA DE INTERVENCIONES INTEGRALES",D667="DIRECCION DE ESTRUCTURACION DE PROYECTOS","SUBSECRETARÍA DE INTERVENCIONES INTEGRALES",D667="OFICINA ASESORA DE PLANEACION","OFICINA ASESORA DE PLANEACIÓN",D667="OFICINA DE PARTICIPACION Y RELACIONAMIENTO CON LA CIUDADANIA","OFICINA DE PARTICIPACIÓN Y RELACIONAMIENTO CON LA CIUDADANÍA",D667="SERVICIO A LA CIUDADANIA","OFICINA DE PARTICIPACIÓN Y RELACIONAMIENTO CON LA CIUDADANÍA",D667="OFICINA DE TECNOLOGIA Y TRANSFORMACION DIGITAL","OFICINA DE TECNOLOGÍA Y TRANSFORMACIÓN DIGITAL")</f>
        <v>SUBSECRETARÍA DE VIVIENDA</v>
      </c>
      <c r="D667" s="5" t="str">
        <f>VLOOKUP(A667,[1]TODAS!$A$1:$T$2027,8,0)</f>
        <v>DIRECCION DE FINANCIACION DE VIVIENDA</v>
      </c>
      <c r="E667" s="6">
        <v>46055</v>
      </c>
      <c r="F667" s="6">
        <f>VLOOKUP(A667,[1]TODAS!$A$1:$T$2027,6,0)</f>
        <v>46056</v>
      </c>
      <c r="G667" s="27">
        <f>NETWORKDAYS(E667,F667,FESTIVOS!$A$17:$A$51)-1</f>
        <v>1</v>
      </c>
      <c r="H667" s="17" t="str">
        <f>VLOOKUP(A667,[1]TODAS!$A$1:$T$2027,14,0)</f>
        <v>FINALIZADO</v>
      </c>
      <c r="I667" s="6" t="str">
        <f>VLOOKUP(A667,[1]TODAS!$A$1:$T$2027,5,0)</f>
        <v>2-2026-6743, 2-2026-6743</v>
      </c>
      <c r="J667" s="3" t="s">
        <v>28</v>
      </c>
      <c r="K667" s="3" t="s">
        <v>19</v>
      </c>
    </row>
    <row r="668" spans="1:11" ht="14.5" x14ac:dyDescent="0.35">
      <c r="A668" s="5" t="s">
        <v>704</v>
      </c>
      <c r="B668" s="27">
        <v>698192026</v>
      </c>
      <c r="C668" s="5" t="str" cm="1">
        <f t="array" ref="C668">_xlfn.IFS(D668="CORRESPONDENCIA","SUBSECRETARÍA CORPORATIVA",D668="SUBSECRETARIA CORPORATIVA","SUBSECRETARÍA CORPORATIVA",D668="BIENES Y SERVICIOS","SUBSECRETARÍA CORPORATIVA",D668="DIRECCION DE CONTRATACION","SUBSECRETARÍA CORPORATIVA",D668="DIRECCION ADMINISTRATIVA","SUBSECRETARÍA CORPORATIVA",D668="DIRECCION FINANCIERA","SUBSECRETARÍA CORPORATIVA",D668="TALENTO HUMANO","SUBSECRETARÍA CORPORATIVA",D668="GESTION DOCUMENTAL","SUBSECRETARÍA CORPORATIVA",D668="SUBSECRETARIA DE VIVIENDA","SUBSECRETARÍA DE VIVIENDA",D668="DIRECCION DE APOYO A LA CONSTRUCCION","SUBSECRETARÍA DE VIVIENDA",D668="DIRECCION DE FINANCIACION DE VIVIENDA","SUBSECRETARÍA DE VIVIENDA",D668="DIRECCION DE MEJORAMIENTO HABITACIONAL","SUBSECRETARÍA DE VIVIENDA",D668="SUBDIRECCION DE RECURSOS PRIVADOS","SUBSECRETARÍA DE VIVIENDA",D668="SUBSECRETARIA DE PLANEACION Y POLITICAS","SUBSECRETARÍA DE PLANEACIÓN Y POLÍTICAS",D668="DIRECCION DE INFORMACION DE POLITICAS PUBLICAS","SUBSECRETARÍA DE PLANEACIÓN Y POLÍTICAS",D668="DIRECCION DE SERVICIOS PUBLICOS","SUBSECRETARÍA DE PLANEACIÓN Y POLÍTICAS",D668="DIRECCION DE GESTION DEL SUELO","SUBSECRETARÍA DE PLANEACIÓN Y POLÍTICAS",D668="SUBSECRETARIA DE INVESTIGACIONES Y CONTROL DE VIVIENDA","SUBSECRETARÍA DE INSPECCIÓN, VIGILANCIA Y CONTROL DE VIVIENDA",D668="DIRECCION DE PREVENCION, ARRENDAMIENTO Y CONTROL DE ENAJENACION","SUBSECRETARÍA DE INSPECCIÓN, VIGILANCIA Y CONTROL DE VIVIENDA",D668="DIRECCION DE INVESTIGACIONES Y CONTROL DE VIVIENDA","SUBSECRETARÍA DE INSPECCIÓN, VIGILANCIA Y CONTROL DE VIVIENDA",D668="SUBSECRETARIA DE INSPECCION, VIGILANCIA Y CONTROL DE VIVIENDA","SUBSECRETARÍA DE INSPECCIÓN, VIGILANCIA Y CONTROL DE VIVIENDA",D668="DESPACHO","DESPACHO DE LA SECRETARÍA",D668="DESPACHO DE LA SECRETARIA","DESPACHO DE LA SECRETARÍA",D668="SUBSECRETARIA JURIDICA","SUBSECRETARÍA JURÍDICA",D668="OFICINA DE CONTROL INTERNO","OFICINA DE CONTROL INTERNO",D668="OFICINA DE CONTROL DISCIPLINARIO INTERNO","OFICINA DE CONTROL DISCIPLINARIO INTERNO",D668="OFICINA ASESORA DE COMUNICACIONES","OFICINA ASESORA DE COMUNICACIONES",D668="SUBSECRETARIA DE INTERVENCIONES INTEGRALES","SUBSECRETARÍA DE INTERVENCIONES INTEGRALES",D668="DIRECCION DE HABITAT Y ENTORNOS","SUBSECRETARÍA DE INTERVENCIONES INTEGRALES",D668="DIRECCION DE OPERACIONES","SUBSECRETARÍA DE INTERVENCIONES INTEGRALES",D668="DIRECCION DE ESTRUCTURACION DE PROYECTOS","SUBSECRETARÍA DE INTERVENCIONES INTEGRALES",D668="OFICINA ASESORA DE PLANEACION","OFICINA ASESORA DE PLANEACIÓN",D668="OFICINA DE PARTICIPACION Y RELACIONAMIENTO CON LA CIUDADANIA","OFICINA DE PARTICIPACIÓN Y RELACIONAMIENTO CON LA CIUDADANÍA",D668="SERVICIO A LA CIUDADANIA","OFICINA DE PARTICIPACIÓN Y RELACIONAMIENTO CON LA CIUDADANÍA",D668="OFICINA DE TECNOLOGIA Y TRANSFORMACION DIGITAL","OFICINA DE TECNOLOGÍA Y TRANSFORMACIÓN DIGITAL")</f>
        <v>SUBSECRETARÍA DE VIVIENDA</v>
      </c>
      <c r="D668" s="5" t="str">
        <f>VLOOKUP(A668,[1]TODAS!$A$1:$T$2027,8,0)</f>
        <v>DIRECCION DE FINANCIACION DE VIVIENDA</v>
      </c>
      <c r="E668" s="6">
        <v>46055</v>
      </c>
      <c r="F668" s="6">
        <f>VLOOKUP(A668,[1]TODAS!$A$1:$T$2027,6,0)</f>
        <v>46055</v>
      </c>
      <c r="G668" s="27">
        <f>NETWORKDAYS(E668,F668,FESTIVOS!$A$17:$A$51)-1</f>
        <v>0</v>
      </c>
      <c r="H668" s="17" t="str">
        <f>VLOOKUP(A668,[1]TODAS!$A$1:$T$2027,14,0)</f>
        <v>FINALIZADO</v>
      </c>
      <c r="I668" s="6" t="str">
        <f>VLOOKUP(A668,[1]TODAS!$A$1:$T$2027,5,0)</f>
        <v>2-2026-6575, 2-2026-6575</v>
      </c>
      <c r="J668" s="3" t="s">
        <v>28</v>
      </c>
      <c r="K668" s="3" t="s">
        <v>19</v>
      </c>
    </row>
    <row r="669" spans="1:11" ht="14.5" x14ac:dyDescent="0.35">
      <c r="A669" s="5" t="s">
        <v>705</v>
      </c>
      <c r="B669" s="27">
        <v>698292026</v>
      </c>
      <c r="C669" s="5" t="str" cm="1">
        <f t="array" ref="C669">_xlfn.IFS(D669="CORRESPONDENCIA","SUBSECRETARÍA CORPORATIVA",D669="SUBSECRETARIA CORPORATIVA","SUBSECRETARÍA CORPORATIVA",D669="BIENES Y SERVICIOS","SUBSECRETARÍA CORPORATIVA",D669="DIRECCION DE CONTRATACION","SUBSECRETARÍA CORPORATIVA",D669="DIRECCION ADMINISTRATIVA","SUBSECRETARÍA CORPORATIVA",D669="DIRECCION FINANCIERA","SUBSECRETARÍA CORPORATIVA",D669="TALENTO HUMANO","SUBSECRETARÍA CORPORATIVA",D669="GESTION DOCUMENTAL","SUBSECRETARÍA CORPORATIVA",D669="SUBSECRETARIA DE VIVIENDA","SUBSECRETARÍA DE VIVIENDA",D669="DIRECCION DE APOYO A LA CONSTRUCCION","SUBSECRETARÍA DE VIVIENDA",D669="DIRECCION DE FINANCIACION DE VIVIENDA","SUBSECRETARÍA DE VIVIENDA",D669="DIRECCION DE MEJORAMIENTO HABITACIONAL","SUBSECRETARÍA DE VIVIENDA",D669="SUBDIRECCION DE RECURSOS PRIVADOS","SUBSECRETARÍA DE VIVIENDA",D669="SUBSECRETARIA DE PLANEACION Y POLITICAS","SUBSECRETARÍA DE PLANEACIÓN Y POLÍTICAS",D669="DIRECCION DE INFORMACION DE POLITICAS PUBLICAS","SUBSECRETARÍA DE PLANEACIÓN Y POLÍTICAS",D669="DIRECCION DE SERVICIOS PUBLICOS","SUBSECRETARÍA DE PLANEACIÓN Y POLÍTICAS",D669="DIRECCION DE GESTION DEL SUELO","SUBSECRETARÍA DE PLANEACIÓN Y POLÍTICAS",D669="SUBSECRETARIA DE INVESTIGACIONES Y CONTROL DE VIVIENDA","SUBSECRETARÍA DE INSPECCIÓN, VIGILANCIA Y CONTROL DE VIVIENDA",D669="DIRECCION DE PREVENCION, ARRENDAMIENTO Y CONTROL DE ENAJENACION","SUBSECRETARÍA DE INSPECCIÓN, VIGILANCIA Y CONTROL DE VIVIENDA",D669="DIRECCION DE INVESTIGACIONES Y CONTROL DE VIVIENDA","SUBSECRETARÍA DE INSPECCIÓN, VIGILANCIA Y CONTROL DE VIVIENDA",D669="SUBSECRETARIA DE INSPECCION, VIGILANCIA Y CONTROL DE VIVIENDA","SUBSECRETARÍA DE INSPECCIÓN, VIGILANCIA Y CONTROL DE VIVIENDA",D669="DESPACHO","DESPACHO DE LA SECRETARÍA",D669="DESPACHO DE LA SECRETARIA","DESPACHO DE LA SECRETARÍA",D669="SUBSECRETARIA JURIDICA","SUBSECRETARÍA JURÍDICA",D669="OFICINA DE CONTROL INTERNO","OFICINA DE CONTROL INTERNO",D669="OFICINA DE CONTROL DISCIPLINARIO INTERNO","OFICINA DE CONTROL DISCIPLINARIO INTERNO",D669="OFICINA ASESORA DE COMUNICACIONES","OFICINA ASESORA DE COMUNICACIONES",D669="SUBSECRETARIA DE INTERVENCIONES INTEGRALES","SUBSECRETARÍA DE INTERVENCIONES INTEGRALES",D669="DIRECCION DE HABITAT Y ENTORNOS","SUBSECRETARÍA DE INTERVENCIONES INTEGRALES",D669="DIRECCION DE OPERACIONES","SUBSECRETARÍA DE INTERVENCIONES INTEGRALES",D669="DIRECCION DE ESTRUCTURACION DE PROYECTOS","SUBSECRETARÍA DE INTERVENCIONES INTEGRALES",D669="OFICINA ASESORA DE PLANEACION","OFICINA ASESORA DE PLANEACIÓN",D669="OFICINA DE PARTICIPACION Y RELACIONAMIENTO CON LA CIUDADANIA","OFICINA DE PARTICIPACIÓN Y RELACIONAMIENTO CON LA CIUDADANÍA",D669="SERVICIO A LA CIUDADANIA","OFICINA DE PARTICIPACIÓN Y RELACIONAMIENTO CON LA CIUDADANÍA",D669="OFICINA DE TECNOLOGIA Y TRANSFORMACION DIGITAL","OFICINA DE TECNOLOGÍA Y TRANSFORMACIÓN DIGITAL")</f>
        <v>SUBSECRETARÍA DE INSPECCIÓN, VIGILANCIA Y CONTROL DE VIVIENDA</v>
      </c>
      <c r="D669" s="5" t="str">
        <f>VLOOKUP(A669,[1]TODAS!$A$1:$T$2027,8,0)</f>
        <v>DIRECCION DE PREVENCION, ARRENDAMIENTO Y CONTROL DE ENAJENACION</v>
      </c>
      <c r="E669" s="6">
        <v>46055</v>
      </c>
      <c r="F669" s="6">
        <f>VLOOKUP(A669,[1]TODAS!$A$1:$T$2027,6,0)</f>
        <v>46065</v>
      </c>
      <c r="G669" s="27">
        <f>NETWORKDAYS(E669,F669,FESTIVOS!$A$17:$A$51)-1</f>
        <v>8</v>
      </c>
      <c r="H669" s="17" t="str">
        <f>VLOOKUP(A669,[1]TODAS!$A$1:$T$2027,14,0)</f>
        <v>FINALIZADO</v>
      </c>
      <c r="I669" s="6" t="str">
        <f>VLOOKUP(A669,[1]TODAS!$A$1:$T$2027,5,0)</f>
        <v>2-2026-9120, 2-2026-9120</v>
      </c>
      <c r="J669" s="3" t="s">
        <v>28</v>
      </c>
      <c r="K669" s="3" t="s">
        <v>19</v>
      </c>
    </row>
    <row r="670" spans="1:11" ht="14.5" x14ac:dyDescent="0.35">
      <c r="A670" s="5" t="s">
        <v>706</v>
      </c>
      <c r="B670" s="27">
        <v>698692026</v>
      </c>
      <c r="C670" s="5" t="str" cm="1">
        <f t="array" ref="C670">_xlfn.IFS(D670="CORRESPONDENCIA","SUBSECRETARÍA CORPORATIVA",D670="SUBSECRETARIA CORPORATIVA","SUBSECRETARÍA CORPORATIVA",D670="BIENES Y SERVICIOS","SUBSECRETARÍA CORPORATIVA",D670="DIRECCION DE CONTRATACION","SUBSECRETARÍA CORPORATIVA",D670="DIRECCION ADMINISTRATIVA","SUBSECRETARÍA CORPORATIVA",D670="DIRECCION FINANCIERA","SUBSECRETARÍA CORPORATIVA",D670="TALENTO HUMANO","SUBSECRETARÍA CORPORATIVA",D670="GESTION DOCUMENTAL","SUBSECRETARÍA CORPORATIVA",D670="SUBSECRETARIA DE VIVIENDA","SUBSECRETARÍA DE VIVIENDA",D670="DIRECCION DE APOYO A LA CONSTRUCCION","SUBSECRETARÍA DE VIVIENDA",D670="DIRECCION DE FINANCIACION DE VIVIENDA","SUBSECRETARÍA DE VIVIENDA",D670="DIRECCION DE MEJORAMIENTO HABITACIONAL","SUBSECRETARÍA DE VIVIENDA",D670="SUBDIRECCION DE RECURSOS PRIVADOS","SUBSECRETARÍA DE VIVIENDA",D670="SUBSECRETARIA DE PLANEACION Y POLITICAS","SUBSECRETARÍA DE PLANEACIÓN Y POLÍTICAS",D670="DIRECCION DE INFORMACION DE POLITICAS PUBLICAS","SUBSECRETARÍA DE PLANEACIÓN Y POLÍTICAS",D670="DIRECCION DE SERVICIOS PUBLICOS","SUBSECRETARÍA DE PLANEACIÓN Y POLÍTICAS",D670="DIRECCION DE GESTION DEL SUELO","SUBSECRETARÍA DE PLANEACIÓN Y POLÍTICAS",D670="SUBSECRETARIA DE INVESTIGACIONES Y CONTROL DE VIVIENDA","SUBSECRETARÍA DE INSPECCIÓN, VIGILANCIA Y CONTROL DE VIVIENDA",D670="DIRECCION DE PREVENCION, ARRENDAMIENTO Y CONTROL DE ENAJENACION","SUBSECRETARÍA DE INSPECCIÓN, VIGILANCIA Y CONTROL DE VIVIENDA",D670="DIRECCION DE INVESTIGACIONES Y CONTROL DE VIVIENDA","SUBSECRETARÍA DE INSPECCIÓN, VIGILANCIA Y CONTROL DE VIVIENDA",D670="SUBSECRETARIA DE INSPECCION, VIGILANCIA Y CONTROL DE VIVIENDA","SUBSECRETARÍA DE INSPECCIÓN, VIGILANCIA Y CONTROL DE VIVIENDA",D670="DESPACHO","DESPACHO DE LA SECRETARÍA",D670="DESPACHO DE LA SECRETARIA","DESPACHO DE LA SECRETARÍA",D670="SUBSECRETARIA JURIDICA","SUBSECRETARÍA JURÍDICA",D670="OFICINA DE CONTROL INTERNO","OFICINA DE CONTROL INTERNO",D670="OFICINA DE CONTROL DISCIPLINARIO INTERNO","OFICINA DE CONTROL DISCIPLINARIO INTERNO",D670="OFICINA ASESORA DE COMUNICACIONES","OFICINA ASESORA DE COMUNICACIONES",D670="SUBSECRETARIA DE INTERVENCIONES INTEGRALES","SUBSECRETARÍA DE INTERVENCIONES INTEGRALES",D670="DIRECCION DE HABITAT Y ENTORNOS","SUBSECRETARÍA DE INTERVENCIONES INTEGRALES",D670="DIRECCION DE OPERACIONES","SUBSECRETARÍA DE INTERVENCIONES INTEGRALES",D670="DIRECCION DE ESTRUCTURACION DE PROYECTOS","SUBSECRETARÍA DE INTERVENCIONES INTEGRALES",D670="OFICINA ASESORA DE PLANEACION","OFICINA ASESORA DE PLANEACIÓN",D670="OFICINA DE PARTICIPACION Y RELACIONAMIENTO CON LA CIUDADANIA","OFICINA DE PARTICIPACIÓN Y RELACIONAMIENTO CON LA CIUDADANÍA",D670="SERVICIO A LA CIUDADANIA","OFICINA DE PARTICIPACIÓN Y RELACIONAMIENTO CON LA CIUDADANÍA",D670="OFICINA DE TECNOLOGIA Y TRANSFORMACION DIGITAL","OFICINA DE TECNOLOGÍA Y TRANSFORMACIÓN DIGITAL")</f>
        <v>SUBSECRETARÍA DE VIVIENDA</v>
      </c>
      <c r="D670" s="5" t="str">
        <f>VLOOKUP(A670,[1]TODAS!$A$1:$T$2027,8,0)</f>
        <v>DIRECCION DE FINANCIACION DE VIVIENDA</v>
      </c>
      <c r="E670" s="6">
        <v>46055</v>
      </c>
      <c r="F670" s="6">
        <f>VLOOKUP(A670,[1]TODAS!$A$1:$T$2027,6,0)</f>
        <v>46059</v>
      </c>
      <c r="G670" s="27">
        <f>NETWORKDAYS(E670,F670,FESTIVOS!$A$17:$A$51)-1</f>
        <v>4</v>
      </c>
      <c r="H670" s="17" t="str">
        <f>VLOOKUP(A670,[1]TODAS!$A$1:$T$2027,14,0)</f>
        <v>FINALIZADO</v>
      </c>
      <c r="I670" s="6" t="str">
        <f>VLOOKUP(A670,[1]TODAS!$A$1:$T$2027,5,0)</f>
        <v>2-2026-7538, 2-2026-7538</v>
      </c>
      <c r="J670" s="3" t="s">
        <v>28</v>
      </c>
      <c r="K670" s="3" t="s">
        <v>19</v>
      </c>
    </row>
    <row r="671" spans="1:11" ht="14.5" x14ac:dyDescent="0.35">
      <c r="A671" s="5" t="s">
        <v>707</v>
      </c>
      <c r="B671" s="27">
        <v>698792026</v>
      </c>
      <c r="C671" s="5" t="str" cm="1">
        <f t="array" ref="C671">_xlfn.IFS(D671="CORRESPONDENCIA","SUBSECRETARÍA CORPORATIVA",D671="SUBSECRETARIA CORPORATIVA","SUBSECRETARÍA CORPORATIVA",D671="BIENES Y SERVICIOS","SUBSECRETARÍA CORPORATIVA",D671="DIRECCION DE CONTRATACION","SUBSECRETARÍA CORPORATIVA",D671="DIRECCION ADMINISTRATIVA","SUBSECRETARÍA CORPORATIVA",D671="DIRECCION FINANCIERA","SUBSECRETARÍA CORPORATIVA",D671="TALENTO HUMANO","SUBSECRETARÍA CORPORATIVA",D671="GESTION DOCUMENTAL","SUBSECRETARÍA CORPORATIVA",D671="SUBSECRETARIA DE VIVIENDA","SUBSECRETARÍA DE VIVIENDA",D671="DIRECCION DE APOYO A LA CONSTRUCCION","SUBSECRETARÍA DE VIVIENDA",D671="DIRECCION DE FINANCIACION DE VIVIENDA","SUBSECRETARÍA DE VIVIENDA",D671="DIRECCION DE MEJORAMIENTO HABITACIONAL","SUBSECRETARÍA DE VIVIENDA",D671="SUBDIRECCION DE RECURSOS PRIVADOS","SUBSECRETARÍA DE VIVIENDA",D671="SUBSECRETARIA DE PLANEACION Y POLITICAS","SUBSECRETARÍA DE PLANEACIÓN Y POLÍTICAS",D671="DIRECCION DE INFORMACION DE POLITICAS PUBLICAS","SUBSECRETARÍA DE PLANEACIÓN Y POLÍTICAS",D671="DIRECCION DE SERVICIOS PUBLICOS","SUBSECRETARÍA DE PLANEACIÓN Y POLÍTICAS",D671="DIRECCION DE GESTION DEL SUELO","SUBSECRETARÍA DE PLANEACIÓN Y POLÍTICAS",D671="SUBSECRETARIA DE INVESTIGACIONES Y CONTROL DE VIVIENDA","SUBSECRETARÍA DE INSPECCIÓN, VIGILANCIA Y CONTROL DE VIVIENDA",D671="DIRECCION DE PREVENCION, ARRENDAMIENTO Y CONTROL DE ENAJENACION","SUBSECRETARÍA DE INSPECCIÓN, VIGILANCIA Y CONTROL DE VIVIENDA",D671="DIRECCION DE INVESTIGACIONES Y CONTROL DE VIVIENDA","SUBSECRETARÍA DE INSPECCIÓN, VIGILANCIA Y CONTROL DE VIVIENDA",D671="SUBSECRETARIA DE INSPECCION, VIGILANCIA Y CONTROL DE VIVIENDA","SUBSECRETARÍA DE INSPECCIÓN, VIGILANCIA Y CONTROL DE VIVIENDA",D671="DESPACHO","DESPACHO DE LA SECRETARÍA",D671="DESPACHO DE LA SECRETARIA","DESPACHO DE LA SECRETARÍA",D671="SUBSECRETARIA JURIDICA","SUBSECRETARÍA JURÍDICA",D671="OFICINA DE CONTROL INTERNO","OFICINA DE CONTROL INTERNO",D671="OFICINA DE CONTROL DISCIPLINARIO INTERNO","OFICINA DE CONTROL DISCIPLINARIO INTERNO",D671="OFICINA ASESORA DE COMUNICACIONES","OFICINA ASESORA DE COMUNICACIONES",D671="SUBSECRETARIA DE INTERVENCIONES INTEGRALES","SUBSECRETARÍA DE INTERVENCIONES INTEGRALES",D671="DIRECCION DE HABITAT Y ENTORNOS","SUBSECRETARÍA DE INTERVENCIONES INTEGRALES",D671="DIRECCION DE OPERACIONES","SUBSECRETARÍA DE INTERVENCIONES INTEGRALES",D671="DIRECCION DE ESTRUCTURACION DE PROYECTOS","SUBSECRETARÍA DE INTERVENCIONES INTEGRALES",D671="OFICINA ASESORA DE PLANEACION","OFICINA ASESORA DE PLANEACIÓN",D671="OFICINA DE PARTICIPACION Y RELACIONAMIENTO CON LA CIUDADANIA","OFICINA DE PARTICIPACIÓN Y RELACIONAMIENTO CON LA CIUDADANÍA",D671="SERVICIO A LA CIUDADANIA","OFICINA DE PARTICIPACIÓN Y RELACIONAMIENTO CON LA CIUDADANÍA",D671="OFICINA DE TECNOLOGIA Y TRANSFORMACION DIGITAL","OFICINA DE TECNOLOGÍA Y TRANSFORMACIÓN DIGITAL")</f>
        <v>SUBSECRETARÍA DE VIVIENDA</v>
      </c>
      <c r="D671" s="5" t="str">
        <f>VLOOKUP(A671,[1]TODAS!$A$1:$T$2027,8,0)</f>
        <v>DIRECCION DE FINANCIACION DE VIVIENDA</v>
      </c>
      <c r="E671" s="6">
        <v>46055</v>
      </c>
      <c r="F671" s="6">
        <f>VLOOKUP(A671,[1]TODAS!$A$1:$T$2027,6,0)</f>
        <v>46065</v>
      </c>
      <c r="G671" s="27">
        <f>NETWORKDAYS(E671,F671,FESTIVOS!$A$17:$A$51)-1</f>
        <v>8</v>
      </c>
      <c r="H671" s="17" t="str">
        <f>VLOOKUP(A671,[1]TODAS!$A$1:$T$2027,14,0)</f>
        <v>FINALIZADO</v>
      </c>
      <c r="I671" s="6" t="str">
        <f>VLOOKUP(A671,[1]TODAS!$A$1:$T$2027,5,0)</f>
        <v>2-2026-8799, 2-2026-8799</v>
      </c>
      <c r="J671" s="3" t="s">
        <v>28</v>
      </c>
      <c r="K671" s="3" t="s">
        <v>19</v>
      </c>
    </row>
    <row r="672" spans="1:11" ht="14.5" x14ac:dyDescent="0.35">
      <c r="A672" s="5" t="s">
        <v>708</v>
      </c>
      <c r="B672" s="27">
        <v>699872026</v>
      </c>
      <c r="C672" s="5" t="str" cm="1">
        <f t="array" ref="C672">_xlfn.IFS(D672="CORRESPONDENCIA","SUBSECRETARÍA CORPORATIVA",D672="SUBSECRETARIA CORPORATIVA","SUBSECRETARÍA CORPORATIVA",D672="BIENES Y SERVICIOS","SUBSECRETARÍA CORPORATIVA",D672="DIRECCION DE CONTRATACION","SUBSECRETARÍA CORPORATIVA",D672="DIRECCION ADMINISTRATIVA","SUBSECRETARÍA CORPORATIVA",D672="DIRECCION FINANCIERA","SUBSECRETARÍA CORPORATIVA",D672="TALENTO HUMANO","SUBSECRETARÍA CORPORATIVA",D672="GESTION DOCUMENTAL","SUBSECRETARÍA CORPORATIVA",D672="SUBSECRETARIA DE VIVIENDA","SUBSECRETARÍA DE VIVIENDA",D672="DIRECCION DE APOYO A LA CONSTRUCCION","SUBSECRETARÍA DE VIVIENDA",D672="DIRECCION DE FINANCIACION DE VIVIENDA","SUBSECRETARÍA DE VIVIENDA",D672="DIRECCION DE MEJORAMIENTO HABITACIONAL","SUBSECRETARÍA DE VIVIENDA",D672="SUBDIRECCION DE RECURSOS PRIVADOS","SUBSECRETARÍA DE VIVIENDA",D672="SUBSECRETARIA DE PLANEACION Y POLITICAS","SUBSECRETARÍA DE PLANEACIÓN Y POLÍTICAS",D672="DIRECCION DE INFORMACION DE POLITICAS PUBLICAS","SUBSECRETARÍA DE PLANEACIÓN Y POLÍTICAS",D672="DIRECCION DE SERVICIOS PUBLICOS","SUBSECRETARÍA DE PLANEACIÓN Y POLÍTICAS",D672="DIRECCION DE GESTION DEL SUELO","SUBSECRETARÍA DE PLANEACIÓN Y POLÍTICAS",D672="SUBSECRETARIA DE INVESTIGACIONES Y CONTROL DE VIVIENDA","SUBSECRETARÍA DE INSPECCIÓN, VIGILANCIA Y CONTROL DE VIVIENDA",D672="DIRECCION DE PREVENCION, ARRENDAMIENTO Y CONTROL DE ENAJENACION","SUBSECRETARÍA DE INSPECCIÓN, VIGILANCIA Y CONTROL DE VIVIENDA",D672="DIRECCION DE INVESTIGACIONES Y CONTROL DE VIVIENDA","SUBSECRETARÍA DE INSPECCIÓN, VIGILANCIA Y CONTROL DE VIVIENDA",D672="SUBSECRETARIA DE INSPECCION, VIGILANCIA Y CONTROL DE VIVIENDA","SUBSECRETARÍA DE INSPECCIÓN, VIGILANCIA Y CONTROL DE VIVIENDA",D672="DESPACHO","DESPACHO DE LA SECRETARÍA",D672="DESPACHO DE LA SECRETARIA","DESPACHO DE LA SECRETARÍA",D672="SUBSECRETARIA JURIDICA","SUBSECRETARÍA JURÍDICA",D672="OFICINA DE CONTROL INTERNO","OFICINA DE CONTROL INTERNO",D672="OFICINA DE CONTROL DISCIPLINARIO INTERNO","OFICINA DE CONTROL DISCIPLINARIO INTERNO",D672="OFICINA ASESORA DE COMUNICACIONES","OFICINA ASESORA DE COMUNICACIONES",D672="SUBSECRETARIA DE INTERVENCIONES INTEGRALES","SUBSECRETARÍA DE INTERVENCIONES INTEGRALES",D672="DIRECCION DE HABITAT Y ENTORNOS","SUBSECRETARÍA DE INTERVENCIONES INTEGRALES",D672="DIRECCION DE OPERACIONES","SUBSECRETARÍA DE INTERVENCIONES INTEGRALES",D672="DIRECCION DE ESTRUCTURACION DE PROYECTOS","SUBSECRETARÍA DE INTERVENCIONES INTEGRALES",D672="OFICINA ASESORA DE PLANEACION","OFICINA ASESORA DE PLANEACIÓN",D672="OFICINA DE PARTICIPACION Y RELACIONAMIENTO CON LA CIUDADANIA","OFICINA DE PARTICIPACIÓN Y RELACIONAMIENTO CON LA CIUDADANÍA",D672="SERVICIO A LA CIUDADANIA","OFICINA DE PARTICIPACIÓN Y RELACIONAMIENTO CON LA CIUDADANÍA",D672="OFICINA DE TECNOLOGIA Y TRANSFORMACION DIGITAL","OFICINA DE TECNOLOGÍA Y TRANSFORMACIÓN DIGITAL")</f>
        <v>SUBSECRETARÍA DE VIVIENDA</v>
      </c>
      <c r="D672" s="5" t="str">
        <f>VLOOKUP(A672,[1]TODAS!$A$1:$T$2027,8,0)</f>
        <v>DIRECCION DE FINANCIACION DE VIVIENDA</v>
      </c>
      <c r="E672" s="6">
        <v>46055</v>
      </c>
      <c r="F672" s="6">
        <f>VLOOKUP(A672,[1]TODAS!$A$1:$T$2027,6,0)</f>
        <v>46058</v>
      </c>
      <c r="G672" s="27">
        <f>NETWORKDAYS(E672,F672,FESTIVOS!$A$17:$A$51)-1</f>
        <v>3</v>
      </c>
      <c r="H672" s="17" t="str">
        <f>VLOOKUP(A672,[1]TODAS!$A$1:$T$2027,14,0)</f>
        <v>FINALIZADO</v>
      </c>
      <c r="I672" s="6" t="str">
        <f>VLOOKUP(A672,[1]TODAS!$A$1:$T$2027,5,0)</f>
        <v>2-2026-7131, 2-2026-7131</v>
      </c>
      <c r="J672" s="3" t="s">
        <v>28</v>
      </c>
      <c r="K672" s="3" t="s">
        <v>19</v>
      </c>
    </row>
    <row r="673" spans="1:11" ht="14.5" x14ac:dyDescent="0.35">
      <c r="A673" s="5" t="s">
        <v>709</v>
      </c>
      <c r="B673" s="27">
        <v>700292026</v>
      </c>
      <c r="C673" s="5" t="str" cm="1">
        <f t="array" ref="C673">_xlfn.IFS(D673="CORRESPONDENCIA","SUBSECRETARÍA CORPORATIVA",D673="SUBSECRETARIA CORPORATIVA","SUBSECRETARÍA CORPORATIVA",D673="BIENES Y SERVICIOS","SUBSECRETARÍA CORPORATIVA",D673="DIRECCION DE CONTRATACION","SUBSECRETARÍA CORPORATIVA",D673="DIRECCION ADMINISTRATIVA","SUBSECRETARÍA CORPORATIVA",D673="DIRECCION FINANCIERA","SUBSECRETARÍA CORPORATIVA",D673="TALENTO HUMANO","SUBSECRETARÍA CORPORATIVA",D673="GESTION DOCUMENTAL","SUBSECRETARÍA CORPORATIVA",D673="SUBSECRETARIA DE VIVIENDA","SUBSECRETARÍA DE VIVIENDA",D673="DIRECCION DE APOYO A LA CONSTRUCCION","SUBSECRETARÍA DE VIVIENDA",D673="DIRECCION DE FINANCIACION DE VIVIENDA","SUBSECRETARÍA DE VIVIENDA",D673="DIRECCION DE MEJORAMIENTO HABITACIONAL","SUBSECRETARÍA DE VIVIENDA",D673="SUBDIRECCION DE RECURSOS PRIVADOS","SUBSECRETARÍA DE VIVIENDA",D673="SUBSECRETARIA DE PLANEACION Y POLITICAS","SUBSECRETARÍA DE PLANEACIÓN Y POLÍTICAS",D673="DIRECCION DE INFORMACION DE POLITICAS PUBLICAS","SUBSECRETARÍA DE PLANEACIÓN Y POLÍTICAS",D673="DIRECCION DE SERVICIOS PUBLICOS","SUBSECRETARÍA DE PLANEACIÓN Y POLÍTICAS",D673="DIRECCION DE GESTION DEL SUELO","SUBSECRETARÍA DE PLANEACIÓN Y POLÍTICAS",D673="SUBSECRETARIA DE INVESTIGACIONES Y CONTROL DE VIVIENDA","SUBSECRETARÍA DE INSPECCIÓN, VIGILANCIA Y CONTROL DE VIVIENDA",D673="DIRECCION DE PREVENCION, ARRENDAMIENTO Y CONTROL DE ENAJENACION","SUBSECRETARÍA DE INSPECCIÓN, VIGILANCIA Y CONTROL DE VIVIENDA",D673="DIRECCION DE INVESTIGACIONES Y CONTROL DE VIVIENDA","SUBSECRETARÍA DE INSPECCIÓN, VIGILANCIA Y CONTROL DE VIVIENDA",D673="SUBSECRETARIA DE INSPECCION, VIGILANCIA Y CONTROL DE VIVIENDA","SUBSECRETARÍA DE INSPECCIÓN, VIGILANCIA Y CONTROL DE VIVIENDA",D673="DESPACHO","DESPACHO DE LA SECRETARÍA",D673="DESPACHO DE LA SECRETARIA","DESPACHO DE LA SECRETARÍA",D673="SUBSECRETARIA JURIDICA","SUBSECRETARÍA JURÍDICA",D673="OFICINA DE CONTROL INTERNO","OFICINA DE CONTROL INTERNO",D673="OFICINA DE CONTROL DISCIPLINARIO INTERNO","OFICINA DE CONTROL DISCIPLINARIO INTERNO",D673="OFICINA ASESORA DE COMUNICACIONES","OFICINA ASESORA DE COMUNICACIONES",D673="SUBSECRETARIA DE INTERVENCIONES INTEGRALES","SUBSECRETARÍA DE INTERVENCIONES INTEGRALES",D673="DIRECCION DE HABITAT Y ENTORNOS","SUBSECRETARÍA DE INTERVENCIONES INTEGRALES",D673="DIRECCION DE OPERACIONES","SUBSECRETARÍA DE INTERVENCIONES INTEGRALES",D673="DIRECCION DE ESTRUCTURACION DE PROYECTOS","SUBSECRETARÍA DE INTERVENCIONES INTEGRALES",D673="OFICINA ASESORA DE PLANEACION","OFICINA ASESORA DE PLANEACIÓN",D673="OFICINA DE PARTICIPACION Y RELACIONAMIENTO CON LA CIUDADANIA","OFICINA DE PARTICIPACIÓN Y RELACIONAMIENTO CON LA CIUDADANÍA",D673="SERVICIO A LA CIUDADANIA","OFICINA DE PARTICIPACIÓN Y RELACIONAMIENTO CON LA CIUDADANÍA",D673="OFICINA DE TECNOLOGIA Y TRANSFORMACION DIGITAL","OFICINA DE TECNOLOGÍA Y TRANSFORMACIÓN DIGITAL")</f>
        <v>SUBSECRETARÍA DE VIVIENDA</v>
      </c>
      <c r="D673" s="5" t="str">
        <f>VLOOKUP(A673,[1]TODAS!$A$1:$T$2027,8,0)</f>
        <v>DIRECCION DE FINANCIACION DE VIVIENDA</v>
      </c>
      <c r="E673" s="6">
        <v>46055</v>
      </c>
      <c r="F673" s="6">
        <f>VLOOKUP(A673,[1]TODAS!$A$1:$T$2027,6,0)</f>
        <v>46058</v>
      </c>
      <c r="G673" s="27">
        <f>NETWORKDAYS(E673,F673,FESTIVOS!$A$17:$A$51)-1</f>
        <v>3</v>
      </c>
      <c r="H673" s="17" t="str">
        <f>VLOOKUP(A673,[1]TODAS!$A$1:$T$2027,14,0)</f>
        <v>FINALIZADO</v>
      </c>
      <c r="I673" s="6" t="str">
        <f>VLOOKUP(A673,[1]TODAS!$A$1:$T$2027,5,0)</f>
        <v>2-2026-7130, 2-2026-7130</v>
      </c>
      <c r="J673" s="3" t="s">
        <v>28</v>
      </c>
      <c r="K673" s="3" t="s">
        <v>19</v>
      </c>
    </row>
    <row r="674" spans="1:11" ht="14.5" x14ac:dyDescent="0.35">
      <c r="A674" s="5" t="s">
        <v>710</v>
      </c>
      <c r="B674" s="27">
        <v>701362026</v>
      </c>
      <c r="C674" s="5" t="str" cm="1">
        <f t="array" ref="C674">_xlfn.IFS(D674="CORRESPONDENCIA","SUBSECRETARÍA CORPORATIVA",D674="SUBSECRETARIA CORPORATIVA","SUBSECRETARÍA CORPORATIVA",D674="BIENES Y SERVICIOS","SUBSECRETARÍA CORPORATIVA",D674="DIRECCION DE CONTRATACION","SUBSECRETARÍA CORPORATIVA",D674="DIRECCION ADMINISTRATIVA","SUBSECRETARÍA CORPORATIVA",D674="DIRECCION FINANCIERA","SUBSECRETARÍA CORPORATIVA",D674="TALENTO HUMANO","SUBSECRETARÍA CORPORATIVA",D674="GESTION DOCUMENTAL","SUBSECRETARÍA CORPORATIVA",D674="SUBSECRETARIA DE VIVIENDA","SUBSECRETARÍA DE VIVIENDA",D674="DIRECCION DE APOYO A LA CONSTRUCCION","SUBSECRETARÍA DE VIVIENDA",D674="DIRECCION DE FINANCIACION DE VIVIENDA","SUBSECRETARÍA DE VIVIENDA",D674="DIRECCION DE MEJORAMIENTO HABITACIONAL","SUBSECRETARÍA DE VIVIENDA",D674="SUBDIRECCION DE RECURSOS PRIVADOS","SUBSECRETARÍA DE VIVIENDA",D674="SUBSECRETARIA DE PLANEACION Y POLITICAS","SUBSECRETARÍA DE PLANEACIÓN Y POLÍTICAS",D674="DIRECCION DE INFORMACION DE POLITICAS PUBLICAS","SUBSECRETARÍA DE PLANEACIÓN Y POLÍTICAS",D674="DIRECCION DE SERVICIOS PUBLICOS","SUBSECRETARÍA DE PLANEACIÓN Y POLÍTICAS",D674="DIRECCION DE GESTION DEL SUELO","SUBSECRETARÍA DE PLANEACIÓN Y POLÍTICAS",D674="SUBSECRETARIA DE INVESTIGACIONES Y CONTROL DE VIVIENDA","SUBSECRETARÍA DE INSPECCIÓN, VIGILANCIA Y CONTROL DE VIVIENDA",D674="DIRECCION DE PREVENCION, ARRENDAMIENTO Y CONTROL DE ENAJENACION","SUBSECRETARÍA DE INSPECCIÓN, VIGILANCIA Y CONTROL DE VIVIENDA",D674="DIRECCION DE INVESTIGACIONES Y CONTROL DE VIVIENDA","SUBSECRETARÍA DE INSPECCIÓN, VIGILANCIA Y CONTROL DE VIVIENDA",D674="SUBSECRETARIA DE INSPECCION, VIGILANCIA Y CONTROL DE VIVIENDA","SUBSECRETARÍA DE INSPECCIÓN, VIGILANCIA Y CONTROL DE VIVIENDA",D674="DESPACHO","DESPACHO DE LA SECRETARÍA",D674="DESPACHO DE LA SECRETARIA","DESPACHO DE LA SECRETARÍA",D674="SUBSECRETARIA JURIDICA","SUBSECRETARÍA JURÍDICA",D674="OFICINA DE CONTROL INTERNO","OFICINA DE CONTROL INTERNO",D674="OFICINA DE CONTROL DISCIPLINARIO INTERNO","OFICINA DE CONTROL DISCIPLINARIO INTERNO",D674="OFICINA ASESORA DE COMUNICACIONES","OFICINA ASESORA DE COMUNICACIONES",D674="SUBSECRETARIA DE INTERVENCIONES INTEGRALES","SUBSECRETARÍA DE INTERVENCIONES INTEGRALES",D674="DIRECCION DE HABITAT Y ENTORNOS","SUBSECRETARÍA DE INTERVENCIONES INTEGRALES",D674="DIRECCION DE OPERACIONES","SUBSECRETARÍA DE INTERVENCIONES INTEGRALES",D674="DIRECCION DE ESTRUCTURACION DE PROYECTOS","SUBSECRETARÍA DE INTERVENCIONES INTEGRALES",D674="OFICINA ASESORA DE PLANEACION","OFICINA ASESORA DE PLANEACIÓN",D674="OFICINA DE PARTICIPACION Y RELACIONAMIENTO CON LA CIUDADANIA","OFICINA DE PARTICIPACIÓN Y RELACIONAMIENTO CON LA CIUDADANÍA",D674="SERVICIO A LA CIUDADANIA","OFICINA DE PARTICIPACIÓN Y RELACIONAMIENTO CON LA CIUDADANÍA",D674="OFICINA DE TECNOLOGIA Y TRANSFORMACION DIGITAL","OFICINA DE TECNOLOGÍA Y TRANSFORMACIÓN DIGITAL")</f>
        <v>SUBSECRETARÍA DE VIVIENDA</v>
      </c>
      <c r="D674" s="5" t="str">
        <f>VLOOKUP(A674,[1]TODAS!$A$1:$T$2027,8,0)</f>
        <v>DIRECCION DE FINANCIACION DE VIVIENDA</v>
      </c>
      <c r="E674" s="6">
        <v>46055</v>
      </c>
      <c r="F674" s="6">
        <f>VLOOKUP(A674,[1]TODAS!$A$1:$T$2027,6,0)</f>
        <v>46059</v>
      </c>
      <c r="G674" s="27">
        <f>NETWORKDAYS(E674,F674,FESTIVOS!$A$17:$A$51)-1</f>
        <v>4</v>
      </c>
      <c r="H674" s="17" t="str">
        <f>VLOOKUP(A674,[1]TODAS!$A$1:$T$2027,14,0)</f>
        <v>FINALIZADO</v>
      </c>
      <c r="I674" s="6" t="str">
        <f>VLOOKUP(A674,[1]TODAS!$A$1:$T$2027,5,0)</f>
        <v>2-2026-7381, 2-2026-7381</v>
      </c>
      <c r="J674" s="3" t="s">
        <v>28</v>
      </c>
      <c r="K674" s="3" t="s">
        <v>19</v>
      </c>
    </row>
    <row r="675" spans="1:11" ht="14.5" x14ac:dyDescent="0.35">
      <c r="A675" s="5" t="s">
        <v>711</v>
      </c>
      <c r="B675" s="27">
        <v>700432026</v>
      </c>
      <c r="C675" s="5" t="str" cm="1">
        <f t="array" ref="C675">_xlfn.IFS(D675="CORRESPONDENCIA","SUBSECRETARÍA CORPORATIVA",D675="SUBSECRETARIA CORPORATIVA","SUBSECRETARÍA CORPORATIVA",D675="BIENES Y SERVICIOS","SUBSECRETARÍA CORPORATIVA",D675="DIRECCION DE CONTRATACION","SUBSECRETARÍA CORPORATIVA",D675="DIRECCION ADMINISTRATIVA","SUBSECRETARÍA CORPORATIVA",D675="DIRECCION FINANCIERA","SUBSECRETARÍA CORPORATIVA",D675="TALENTO HUMANO","SUBSECRETARÍA CORPORATIVA",D675="GESTION DOCUMENTAL","SUBSECRETARÍA CORPORATIVA",D675="SUBSECRETARIA DE VIVIENDA","SUBSECRETARÍA DE VIVIENDA",D675="DIRECCION DE APOYO A LA CONSTRUCCION","SUBSECRETARÍA DE VIVIENDA",D675="DIRECCION DE FINANCIACION DE VIVIENDA","SUBSECRETARÍA DE VIVIENDA",D675="DIRECCION DE MEJORAMIENTO HABITACIONAL","SUBSECRETARÍA DE VIVIENDA",D675="SUBDIRECCION DE RECURSOS PRIVADOS","SUBSECRETARÍA DE VIVIENDA",D675="SUBSECRETARIA DE PLANEACION Y POLITICAS","SUBSECRETARÍA DE PLANEACIÓN Y POLÍTICAS",D675="DIRECCION DE INFORMACION DE POLITICAS PUBLICAS","SUBSECRETARÍA DE PLANEACIÓN Y POLÍTICAS",D675="DIRECCION DE SERVICIOS PUBLICOS","SUBSECRETARÍA DE PLANEACIÓN Y POLÍTICAS",D675="DIRECCION DE GESTION DEL SUELO","SUBSECRETARÍA DE PLANEACIÓN Y POLÍTICAS",D675="SUBSECRETARIA DE INVESTIGACIONES Y CONTROL DE VIVIENDA","SUBSECRETARÍA DE INSPECCIÓN, VIGILANCIA Y CONTROL DE VIVIENDA",D675="DIRECCION DE PREVENCION, ARRENDAMIENTO Y CONTROL DE ENAJENACION","SUBSECRETARÍA DE INSPECCIÓN, VIGILANCIA Y CONTROL DE VIVIENDA",D675="DIRECCION DE INVESTIGACIONES Y CONTROL DE VIVIENDA","SUBSECRETARÍA DE INSPECCIÓN, VIGILANCIA Y CONTROL DE VIVIENDA",D675="SUBSECRETARIA DE INSPECCION, VIGILANCIA Y CONTROL DE VIVIENDA","SUBSECRETARÍA DE INSPECCIÓN, VIGILANCIA Y CONTROL DE VIVIENDA",D675="DESPACHO","DESPACHO DE LA SECRETARÍA",D675="DESPACHO DE LA SECRETARIA","DESPACHO DE LA SECRETARÍA",D675="SUBSECRETARIA JURIDICA","SUBSECRETARÍA JURÍDICA",D675="OFICINA DE CONTROL INTERNO","OFICINA DE CONTROL INTERNO",D675="OFICINA DE CONTROL DISCIPLINARIO INTERNO","OFICINA DE CONTROL DISCIPLINARIO INTERNO",D675="OFICINA ASESORA DE COMUNICACIONES","OFICINA ASESORA DE COMUNICACIONES",D675="SUBSECRETARIA DE INTERVENCIONES INTEGRALES","SUBSECRETARÍA DE INTERVENCIONES INTEGRALES",D675="DIRECCION DE HABITAT Y ENTORNOS","SUBSECRETARÍA DE INTERVENCIONES INTEGRALES",D675="DIRECCION DE OPERACIONES","SUBSECRETARÍA DE INTERVENCIONES INTEGRALES",D675="DIRECCION DE ESTRUCTURACION DE PROYECTOS","SUBSECRETARÍA DE INTERVENCIONES INTEGRALES",D675="OFICINA ASESORA DE PLANEACION","OFICINA ASESORA DE PLANEACIÓN",D675="OFICINA DE PARTICIPACION Y RELACIONAMIENTO CON LA CIUDADANIA","OFICINA DE PARTICIPACIÓN Y RELACIONAMIENTO CON LA CIUDADANÍA",D675="SERVICIO A LA CIUDADANIA","OFICINA DE PARTICIPACIÓN Y RELACIONAMIENTO CON LA CIUDADANÍA",D675="OFICINA DE TECNOLOGIA Y TRANSFORMACION DIGITAL","OFICINA DE TECNOLOGÍA Y TRANSFORMACIÓN DIGITAL")</f>
        <v>SUBSECRETARÍA DE VIVIENDA</v>
      </c>
      <c r="D675" s="5" t="str">
        <f>VLOOKUP(A675,[1]TODAS!$A$1:$T$2027,8,0)</f>
        <v>DIRECCION DE FINANCIACION DE VIVIENDA</v>
      </c>
      <c r="E675" s="6">
        <v>46055</v>
      </c>
      <c r="F675" s="6">
        <f>VLOOKUP(A675,[1]TODAS!$A$1:$T$2027,6,0)</f>
        <v>46058</v>
      </c>
      <c r="G675" s="27">
        <f>NETWORKDAYS(E675,F675,FESTIVOS!$A$17:$A$51)-1</f>
        <v>3</v>
      </c>
      <c r="H675" s="17" t="str">
        <f>VLOOKUP(A675,[1]TODAS!$A$1:$T$2027,14,0)</f>
        <v>FINALIZADO</v>
      </c>
      <c r="I675" s="6" t="str">
        <f>VLOOKUP(A675,[1]TODAS!$A$1:$T$2027,5,0)</f>
        <v>2-2026-7129, 2-2026-7129</v>
      </c>
      <c r="J675" s="3" t="s">
        <v>28</v>
      </c>
      <c r="K675" s="3" t="s">
        <v>19</v>
      </c>
    </row>
    <row r="676" spans="1:11" ht="14.5" x14ac:dyDescent="0.35">
      <c r="A676" s="5" t="s">
        <v>712</v>
      </c>
      <c r="B676" s="27">
        <v>701272026</v>
      </c>
      <c r="C676" s="5" t="str" cm="1">
        <f t="array" ref="C676">_xlfn.IFS(D676="CORRESPONDENCIA","SUBSECRETARÍA CORPORATIVA",D676="SUBSECRETARIA CORPORATIVA","SUBSECRETARÍA CORPORATIVA",D676="BIENES Y SERVICIOS","SUBSECRETARÍA CORPORATIVA",D676="DIRECCION DE CONTRATACION","SUBSECRETARÍA CORPORATIVA",D676="DIRECCION ADMINISTRATIVA","SUBSECRETARÍA CORPORATIVA",D676="DIRECCION FINANCIERA","SUBSECRETARÍA CORPORATIVA",D676="TALENTO HUMANO","SUBSECRETARÍA CORPORATIVA",D676="GESTION DOCUMENTAL","SUBSECRETARÍA CORPORATIVA",D676="SUBSECRETARIA DE VIVIENDA","SUBSECRETARÍA DE VIVIENDA",D676="DIRECCION DE APOYO A LA CONSTRUCCION","SUBSECRETARÍA DE VIVIENDA",D676="DIRECCION DE FINANCIACION DE VIVIENDA","SUBSECRETARÍA DE VIVIENDA",D676="DIRECCION DE MEJORAMIENTO HABITACIONAL","SUBSECRETARÍA DE VIVIENDA",D676="SUBDIRECCION DE RECURSOS PRIVADOS","SUBSECRETARÍA DE VIVIENDA",D676="SUBSECRETARIA DE PLANEACION Y POLITICAS","SUBSECRETARÍA DE PLANEACIÓN Y POLÍTICAS",D676="DIRECCION DE INFORMACION DE POLITICAS PUBLICAS","SUBSECRETARÍA DE PLANEACIÓN Y POLÍTICAS",D676="DIRECCION DE SERVICIOS PUBLICOS","SUBSECRETARÍA DE PLANEACIÓN Y POLÍTICAS",D676="DIRECCION DE GESTION DEL SUELO","SUBSECRETARÍA DE PLANEACIÓN Y POLÍTICAS",D676="SUBSECRETARIA DE INVESTIGACIONES Y CONTROL DE VIVIENDA","SUBSECRETARÍA DE INSPECCIÓN, VIGILANCIA Y CONTROL DE VIVIENDA",D676="DIRECCION DE PREVENCION, ARRENDAMIENTO Y CONTROL DE ENAJENACION","SUBSECRETARÍA DE INSPECCIÓN, VIGILANCIA Y CONTROL DE VIVIENDA",D676="DIRECCION DE INVESTIGACIONES Y CONTROL DE VIVIENDA","SUBSECRETARÍA DE INSPECCIÓN, VIGILANCIA Y CONTROL DE VIVIENDA",D676="SUBSECRETARIA DE INSPECCION, VIGILANCIA Y CONTROL DE VIVIENDA","SUBSECRETARÍA DE INSPECCIÓN, VIGILANCIA Y CONTROL DE VIVIENDA",D676="DESPACHO","DESPACHO DE LA SECRETARÍA",D676="DESPACHO DE LA SECRETARIA","DESPACHO DE LA SECRETARÍA",D676="SUBSECRETARIA JURIDICA","SUBSECRETARÍA JURÍDICA",D676="OFICINA DE CONTROL INTERNO","OFICINA DE CONTROL INTERNO",D676="OFICINA DE CONTROL DISCIPLINARIO INTERNO","OFICINA DE CONTROL DISCIPLINARIO INTERNO",D676="OFICINA ASESORA DE COMUNICACIONES","OFICINA ASESORA DE COMUNICACIONES",D676="SUBSECRETARIA DE INTERVENCIONES INTEGRALES","SUBSECRETARÍA DE INTERVENCIONES INTEGRALES",D676="DIRECCION DE HABITAT Y ENTORNOS","SUBSECRETARÍA DE INTERVENCIONES INTEGRALES",D676="DIRECCION DE OPERACIONES","SUBSECRETARÍA DE INTERVENCIONES INTEGRALES",D676="DIRECCION DE ESTRUCTURACION DE PROYECTOS","SUBSECRETARÍA DE INTERVENCIONES INTEGRALES",D676="OFICINA ASESORA DE PLANEACION","OFICINA ASESORA DE PLANEACIÓN",D676="OFICINA DE PARTICIPACION Y RELACIONAMIENTO CON LA CIUDADANIA","OFICINA DE PARTICIPACIÓN Y RELACIONAMIENTO CON LA CIUDADANÍA",D676="SERVICIO A LA CIUDADANIA","OFICINA DE PARTICIPACIÓN Y RELACIONAMIENTO CON LA CIUDADANÍA",D676="OFICINA DE TECNOLOGIA Y TRANSFORMACION DIGITAL","OFICINA DE TECNOLOGÍA Y TRANSFORMACIÓN DIGITAL")</f>
        <v>SUBSECRETARÍA DE VIVIENDA</v>
      </c>
      <c r="D676" s="5" t="str">
        <f>VLOOKUP(A676,[1]TODAS!$A$1:$T$2027,8,0)</f>
        <v>DIRECCION DE FINANCIACION DE VIVIENDA</v>
      </c>
      <c r="E676" s="6">
        <v>46055</v>
      </c>
      <c r="F676" s="6">
        <f>VLOOKUP(A676,[1]TODAS!$A$1:$T$2027,6,0)</f>
        <v>46058</v>
      </c>
      <c r="G676" s="27">
        <f>NETWORKDAYS(E676,F676,FESTIVOS!$A$17:$A$51)-1</f>
        <v>3</v>
      </c>
      <c r="H676" s="17" t="str">
        <f>VLOOKUP(A676,[1]TODAS!$A$1:$T$2027,14,0)</f>
        <v>FINALIZADO</v>
      </c>
      <c r="I676" s="6" t="str">
        <f>VLOOKUP(A676,[1]TODAS!$A$1:$T$2027,5,0)</f>
        <v>2-2026-7107, 2-2026-7107</v>
      </c>
      <c r="J676" s="3" t="s">
        <v>28</v>
      </c>
      <c r="K676" s="3" t="s">
        <v>19</v>
      </c>
    </row>
    <row r="677" spans="1:11" ht="14.5" x14ac:dyDescent="0.35">
      <c r="A677" s="5" t="s">
        <v>713</v>
      </c>
      <c r="B677" s="27">
        <v>701672026</v>
      </c>
      <c r="C677" s="5" t="str" cm="1">
        <f t="array" ref="C677">_xlfn.IFS(D677="CORRESPONDENCIA","SUBSECRETARÍA CORPORATIVA",D677="SUBSECRETARIA CORPORATIVA","SUBSECRETARÍA CORPORATIVA",D677="BIENES Y SERVICIOS","SUBSECRETARÍA CORPORATIVA",D677="DIRECCION DE CONTRATACION","SUBSECRETARÍA CORPORATIVA",D677="DIRECCION ADMINISTRATIVA","SUBSECRETARÍA CORPORATIVA",D677="DIRECCION FINANCIERA","SUBSECRETARÍA CORPORATIVA",D677="TALENTO HUMANO","SUBSECRETARÍA CORPORATIVA",D677="GESTION DOCUMENTAL","SUBSECRETARÍA CORPORATIVA",D677="SUBSECRETARIA DE VIVIENDA","SUBSECRETARÍA DE VIVIENDA",D677="DIRECCION DE APOYO A LA CONSTRUCCION","SUBSECRETARÍA DE VIVIENDA",D677="DIRECCION DE FINANCIACION DE VIVIENDA","SUBSECRETARÍA DE VIVIENDA",D677="DIRECCION DE MEJORAMIENTO HABITACIONAL","SUBSECRETARÍA DE VIVIENDA",D677="SUBDIRECCION DE RECURSOS PRIVADOS","SUBSECRETARÍA DE VIVIENDA",D677="SUBSECRETARIA DE PLANEACION Y POLITICAS","SUBSECRETARÍA DE PLANEACIÓN Y POLÍTICAS",D677="DIRECCION DE INFORMACION DE POLITICAS PUBLICAS","SUBSECRETARÍA DE PLANEACIÓN Y POLÍTICAS",D677="DIRECCION DE SERVICIOS PUBLICOS","SUBSECRETARÍA DE PLANEACIÓN Y POLÍTICAS",D677="DIRECCION DE GESTION DEL SUELO","SUBSECRETARÍA DE PLANEACIÓN Y POLÍTICAS",D677="SUBSECRETARIA DE INVESTIGACIONES Y CONTROL DE VIVIENDA","SUBSECRETARÍA DE INSPECCIÓN, VIGILANCIA Y CONTROL DE VIVIENDA",D677="DIRECCION DE PREVENCION, ARRENDAMIENTO Y CONTROL DE ENAJENACION","SUBSECRETARÍA DE INSPECCIÓN, VIGILANCIA Y CONTROL DE VIVIENDA",D677="DIRECCION DE INVESTIGACIONES Y CONTROL DE VIVIENDA","SUBSECRETARÍA DE INSPECCIÓN, VIGILANCIA Y CONTROL DE VIVIENDA",D677="SUBSECRETARIA DE INSPECCION, VIGILANCIA Y CONTROL DE VIVIENDA","SUBSECRETARÍA DE INSPECCIÓN, VIGILANCIA Y CONTROL DE VIVIENDA",D677="DESPACHO","DESPACHO DE LA SECRETARÍA",D677="DESPACHO DE LA SECRETARIA","DESPACHO DE LA SECRETARÍA",D677="SUBSECRETARIA JURIDICA","SUBSECRETARÍA JURÍDICA",D677="OFICINA DE CONTROL INTERNO","OFICINA DE CONTROL INTERNO",D677="OFICINA DE CONTROL DISCIPLINARIO INTERNO","OFICINA DE CONTROL DISCIPLINARIO INTERNO",D677="OFICINA ASESORA DE COMUNICACIONES","OFICINA ASESORA DE COMUNICACIONES",D677="SUBSECRETARIA DE INTERVENCIONES INTEGRALES","SUBSECRETARÍA DE INTERVENCIONES INTEGRALES",D677="DIRECCION DE HABITAT Y ENTORNOS","SUBSECRETARÍA DE INTERVENCIONES INTEGRALES",D677="DIRECCION DE OPERACIONES","SUBSECRETARÍA DE INTERVENCIONES INTEGRALES",D677="DIRECCION DE ESTRUCTURACION DE PROYECTOS","SUBSECRETARÍA DE INTERVENCIONES INTEGRALES",D677="OFICINA ASESORA DE PLANEACION","OFICINA ASESORA DE PLANEACIÓN",D677="OFICINA DE PARTICIPACION Y RELACIONAMIENTO CON LA CIUDADANIA","OFICINA DE PARTICIPACIÓN Y RELACIONAMIENTO CON LA CIUDADANÍA",D677="SERVICIO A LA CIUDADANIA","OFICINA DE PARTICIPACIÓN Y RELACIONAMIENTO CON LA CIUDADANÍA",D677="OFICINA DE TECNOLOGIA Y TRANSFORMACION DIGITAL","OFICINA DE TECNOLOGÍA Y TRANSFORMACIÓN DIGITAL")</f>
        <v>SUBSECRETARÍA DE VIVIENDA</v>
      </c>
      <c r="D677" s="5" t="str">
        <f>VLOOKUP(A677,[1]TODAS!$A$1:$T$2027,8,0)</f>
        <v>DIRECCION DE FINANCIACION DE VIVIENDA</v>
      </c>
      <c r="E677" s="6">
        <v>46055</v>
      </c>
      <c r="F677" s="6">
        <f>VLOOKUP(A677,[1]TODAS!$A$1:$T$2027,6,0)</f>
        <v>46064</v>
      </c>
      <c r="G677" s="27">
        <f>NETWORKDAYS(E677,F677,FESTIVOS!$A$17:$A$51)-1</f>
        <v>7</v>
      </c>
      <c r="H677" s="17" t="str">
        <f>VLOOKUP(A677,[1]TODAS!$A$1:$T$2027,14,0)</f>
        <v>FINALIZADO</v>
      </c>
      <c r="I677" s="6" t="str">
        <f>VLOOKUP(A677,[1]TODAS!$A$1:$T$2027,5,0)</f>
        <v>2-2026-8582, 2-2026-8582</v>
      </c>
      <c r="J677" s="3" t="s">
        <v>28</v>
      </c>
      <c r="K677" s="3" t="s">
        <v>19</v>
      </c>
    </row>
    <row r="678" spans="1:11" ht="14.5" x14ac:dyDescent="0.35">
      <c r="A678" s="5" t="s">
        <v>714</v>
      </c>
      <c r="B678" s="27">
        <v>703012026</v>
      </c>
      <c r="C678" s="5" t="str" cm="1">
        <f t="array" ref="C678">_xlfn.IFS(D678="CORRESPONDENCIA","SUBSECRETARÍA CORPORATIVA",D678="SUBSECRETARIA CORPORATIVA","SUBSECRETARÍA CORPORATIVA",D678="BIENES Y SERVICIOS","SUBSECRETARÍA CORPORATIVA",D678="DIRECCION DE CONTRATACION","SUBSECRETARÍA CORPORATIVA",D678="DIRECCION ADMINISTRATIVA","SUBSECRETARÍA CORPORATIVA",D678="DIRECCION FINANCIERA","SUBSECRETARÍA CORPORATIVA",D678="TALENTO HUMANO","SUBSECRETARÍA CORPORATIVA",D678="GESTION DOCUMENTAL","SUBSECRETARÍA CORPORATIVA",D678="SUBSECRETARIA DE VIVIENDA","SUBSECRETARÍA DE VIVIENDA",D678="DIRECCION DE APOYO A LA CONSTRUCCION","SUBSECRETARÍA DE VIVIENDA",D678="DIRECCION DE FINANCIACION DE VIVIENDA","SUBSECRETARÍA DE VIVIENDA",D678="DIRECCION DE MEJORAMIENTO HABITACIONAL","SUBSECRETARÍA DE VIVIENDA",D678="SUBDIRECCION DE RECURSOS PRIVADOS","SUBSECRETARÍA DE VIVIENDA",D678="SUBSECRETARIA DE PLANEACION Y POLITICAS","SUBSECRETARÍA DE PLANEACIÓN Y POLÍTICAS",D678="DIRECCION DE INFORMACION DE POLITICAS PUBLICAS","SUBSECRETARÍA DE PLANEACIÓN Y POLÍTICAS",D678="DIRECCION DE SERVICIOS PUBLICOS","SUBSECRETARÍA DE PLANEACIÓN Y POLÍTICAS",D678="DIRECCION DE GESTION DEL SUELO","SUBSECRETARÍA DE PLANEACIÓN Y POLÍTICAS",D678="SUBSECRETARIA DE INVESTIGACIONES Y CONTROL DE VIVIENDA","SUBSECRETARÍA DE INSPECCIÓN, VIGILANCIA Y CONTROL DE VIVIENDA",D678="DIRECCION DE PREVENCION, ARRENDAMIENTO Y CONTROL DE ENAJENACION","SUBSECRETARÍA DE INSPECCIÓN, VIGILANCIA Y CONTROL DE VIVIENDA",D678="DIRECCION DE INVESTIGACIONES Y CONTROL DE VIVIENDA","SUBSECRETARÍA DE INSPECCIÓN, VIGILANCIA Y CONTROL DE VIVIENDA",D678="SUBSECRETARIA DE INSPECCION, VIGILANCIA Y CONTROL DE VIVIENDA","SUBSECRETARÍA DE INSPECCIÓN, VIGILANCIA Y CONTROL DE VIVIENDA",D678="DESPACHO","DESPACHO DE LA SECRETARÍA",D678="DESPACHO DE LA SECRETARIA","DESPACHO DE LA SECRETARÍA",D678="SUBSECRETARIA JURIDICA","SUBSECRETARÍA JURÍDICA",D678="OFICINA DE CONTROL INTERNO","OFICINA DE CONTROL INTERNO",D678="OFICINA DE CONTROL DISCIPLINARIO INTERNO","OFICINA DE CONTROL DISCIPLINARIO INTERNO",D678="OFICINA ASESORA DE COMUNICACIONES","OFICINA ASESORA DE COMUNICACIONES",D678="SUBSECRETARIA DE INTERVENCIONES INTEGRALES","SUBSECRETARÍA DE INTERVENCIONES INTEGRALES",D678="DIRECCION DE HABITAT Y ENTORNOS","SUBSECRETARÍA DE INTERVENCIONES INTEGRALES",D678="DIRECCION DE OPERACIONES","SUBSECRETARÍA DE INTERVENCIONES INTEGRALES",D678="DIRECCION DE ESTRUCTURACION DE PROYECTOS","SUBSECRETARÍA DE INTERVENCIONES INTEGRALES",D678="OFICINA ASESORA DE PLANEACION","OFICINA ASESORA DE PLANEACIÓN",D678="OFICINA DE PARTICIPACION Y RELACIONAMIENTO CON LA CIUDADANIA","OFICINA DE PARTICIPACIÓN Y RELACIONAMIENTO CON LA CIUDADANÍA",D678="SERVICIO A LA CIUDADANIA","OFICINA DE PARTICIPACIÓN Y RELACIONAMIENTO CON LA CIUDADANÍA",D678="OFICINA DE TECNOLOGIA Y TRANSFORMACION DIGITAL","OFICINA DE TECNOLOGÍA Y TRANSFORMACIÓN DIGITAL")</f>
        <v>SUBSECRETARÍA DE VIVIENDA</v>
      </c>
      <c r="D678" s="5" t="str">
        <f>VLOOKUP(A678,[1]TODAS!$A$1:$T$2027,8,0)</f>
        <v>DIRECCION DE FINANCIACION DE VIVIENDA</v>
      </c>
      <c r="E678" s="6">
        <v>46055</v>
      </c>
      <c r="F678" s="6">
        <f>VLOOKUP(A678,[1]TODAS!$A$1:$T$2027,6,0)</f>
        <v>46066</v>
      </c>
      <c r="G678" s="27">
        <f>NETWORKDAYS(E678,F678,FESTIVOS!$A$17:$A$51)-1</f>
        <v>9</v>
      </c>
      <c r="H678" s="17" t="str">
        <f>VLOOKUP(A678,[1]TODAS!$A$1:$T$2027,14,0)</f>
        <v>FINALIZADO</v>
      </c>
      <c r="I678" s="6" t="str">
        <f>VLOOKUP(A678,[1]TODAS!$A$1:$T$2027,5,0)</f>
        <v>2-2026-9328, 2-2026-9328</v>
      </c>
      <c r="J678" s="3" t="s">
        <v>28</v>
      </c>
      <c r="K678" s="3" t="s">
        <v>19</v>
      </c>
    </row>
    <row r="679" spans="1:11" ht="14.5" x14ac:dyDescent="0.35">
      <c r="A679" s="5" t="s">
        <v>715</v>
      </c>
      <c r="B679" s="27">
        <v>703692026</v>
      </c>
      <c r="C679" s="5" t="str" cm="1">
        <f t="array" ref="C679">_xlfn.IFS(D679="CORRESPONDENCIA","SUBSECRETARÍA CORPORATIVA",D679="SUBSECRETARIA CORPORATIVA","SUBSECRETARÍA CORPORATIVA",D679="BIENES Y SERVICIOS","SUBSECRETARÍA CORPORATIVA",D679="DIRECCION DE CONTRATACION","SUBSECRETARÍA CORPORATIVA",D679="DIRECCION ADMINISTRATIVA","SUBSECRETARÍA CORPORATIVA",D679="DIRECCION FINANCIERA","SUBSECRETARÍA CORPORATIVA",D679="TALENTO HUMANO","SUBSECRETARÍA CORPORATIVA",D679="GESTION DOCUMENTAL","SUBSECRETARÍA CORPORATIVA",D679="SUBSECRETARIA DE VIVIENDA","SUBSECRETARÍA DE VIVIENDA",D679="DIRECCION DE APOYO A LA CONSTRUCCION","SUBSECRETARÍA DE VIVIENDA",D679="DIRECCION DE FINANCIACION DE VIVIENDA","SUBSECRETARÍA DE VIVIENDA",D679="DIRECCION DE MEJORAMIENTO HABITACIONAL","SUBSECRETARÍA DE VIVIENDA",D679="SUBDIRECCION DE RECURSOS PRIVADOS","SUBSECRETARÍA DE VIVIENDA",D679="SUBSECRETARIA DE PLANEACION Y POLITICAS","SUBSECRETARÍA DE PLANEACIÓN Y POLÍTICAS",D679="DIRECCION DE INFORMACION DE POLITICAS PUBLICAS","SUBSECRETARÍA DE PLANEACIÓN Y POLÍTICAS",D679="DIRECCION DE SERVICIOS PUBLICOS","SUBSECRETARÍA DE PLANEACIÓN Y POLÍTICAS",D679="DIRECCION DE GESTION DEL SUELO","SUBSECRETARÍA DE PLANEACIÓN Y POLÍTICAS",D679="SUBSECRETARIA DE INVESTIGACIONES Y CONTROL DE VIVIENDA","SUBSECRETARÍA DE INSPECCIÓN, VIGILANCIA Y CONTROL DE VIVIENDA",D679="DIRECCION DE PREVENCION, ARRENDAMIENTO Y CONTROL DE ENAJENACION","SUBSECRETARÍA DE INSPECCIÓN, VIGILANCIA Y CONTROL DE VIVIENDA",D679="DIRECCION DE INVESTIGACIONES Y CONTROL DE VIVIENDA","SUBSECRETARÍA DE INSPECCIÓN, VIGILANCIA Y CONTROL DE VIVIENDA",D679="SUBSECRETARIA DE INSPECCION, VIGILANCIA Y CONTROL DE VIVIENDA","SUBSECRETARÍA DE INSPECCIÓN, VIGILANCIA Y CONTROL DE VIVIENDA",D679="DESPACHO","DESPACHO DE LA SECRETARÍA",D679="DESPACHO DE LA SECRETARIA","DESPACHO DE LA SECRETARÍA",D679="SUBSECRETARIA JURIDICA","SUBSECRETARÍA JURÍDICA",D679="OFICINA DE CONTROL INTERNO","OFICINA DE CONTROL INTERNO",D679="OFICINA DE CONTROL DISCIPLINARIO INTERNO","OFICINA DE CONTROL DISCIPLINARIO INTERNO",D679="OFICINA ASESORA DE COMUNICACIONES","OFICINA ASESORA DE COMUNICACIONES",D679="SUBSECRETARIA DE INTERVENCIONES INTEGRALES","SUBSECRETARÍA DE INTERVENCIONES INTEGRALES",D679="DIRECCION DE HABITAT Y ENTORNOS","SUBSECRETARÍA DE INTERVENCIONES INTEGRALES",D679="DIRECCION DE OPERACIONES","SUBSECRETARÍA DE INTERVENCIONES INTEGRALES",D679="DIRECCION DE ESTRUCTURACION DE PROYECTOS","SUBSECRETARÍA DE INTERVENCIONES INTEGRALES",D679="OFICINA ASESORA DE PLANEACION","OFICINA ASESORA DE PLANEACIÓN",D679="OFICINA DE PARTICIPACION Y RELACIONAMIENTO CON LA CIUDADANIA","OFICINA DE PARTICIPACIÓN Y RELACIONAMIENTO CON LA CIUDADANÍA",D679="SERVICIO A LA CIUDADANIA","OFICINA DE PARTICIPACIÓN Y RELACIONAMIENTO CON LA CIUDADANÍA",D679="OFICINA DE TECNOLOGIA Y TRANSFORMACION DIGITAL","OFICINA DE TECNOLOGÍA Y TRANSFORMACIÓN DIGITAL")</f>
        <v>SUBSECRETARÍA DE VIVIENDA</v>
      </c>
      <c r="D679" s="5" t="str">
        <f>VLOOKUP(A679,[1]TODAS!$A$1:$T$2027,8,0)</f>
        <v>DIRECCION DE FINANCIACION DE VIVIENDA</v>
      </c>
      <c r="E679" s="6">
        <v>46055</v>
      </c>
      <c r="F679" s="6">
        <f>VLOOKUP(A679,[1]TODAS!$A$1:$T$2027,6,0)</f>
        <v>46057</v>
      </c>
      <c r="G679" s="27">
        <f>NETWORKDAYS(E679,F679,FESTIVOS!$A$17:$A$51)-1</f>
        <v>2</v>
      </c>
      <c r="H679" s="17" t="str">
        <f>VLOOKUP(A679,[1]TODAS!$A$1:$T$2027,14,0)</f>
        <v>FINALIZADO</v>
      </c>
      <c r="I679" s="6" t="str">
        <f>VLOOKUP(A679,[1]TODAS!$A$1:$T$2027,5,0)</f>
        <v>2-2026-7002, 2-2026-7002</v>
      </c>
      <c r="J679" s="3" t="s">
        <v>28</v>
      </c>
      <c r="K679" s="3" t="s">
        <v>19</v>
      </c>
    </row>
    <row r="680" spans="1:11" ht="14.5" x14ac:dyDescent="0.35">
      <c r="A680" s="5" t="s">
        <v>716</v>
      </c>
      <c r="B680" s="27">
        <v>703872026</v>
      </c>
      <c r="C680" s="5" t="str" cm="1">
        <f t="array" ref="C680">_xlfn.IFS(D680="CORRESPONDENCIA","SUBSECRETARÍA CORPORATIVA",D680="SUBSECRETARIA CORPORATIVA","SUBSECRETARÍA CORPORATIVA",D680="BIENES Y SERVICIOS","SUBSECRETARÍA CORPORATIVA",D680="DIRECCION DE CONTRATACION","SUBSECRETARÍA CORPORATIVA",D680="DIRECCION ADMINISTRATIVA","SUBSECRETARÍA CORPORATIVA",D680="DIRECCION FINANCIERA","SUBSECRETARÍA CORPORATIVA",D680="TALENTO HUMANO","SUBSECRETARÍA CORPORATIVA",D680="GESTION DOCUMENTAL","SUBSECRETARÍA CORPORATIVA",D680="SUBSECRETARIA DE VIVIENDA","SUBSECRETARÍA DE VIVIENDA",D680="DIRECCION DE APOYO A LA CONSTRUCCION","SUBSECRETARÍA DE VIVIENDA",D680="DIRECCION DE FINANCIACION DE VIVIENDA","SUBSECRETARÍA DE VIVIENDA",D680="DIRECCION DE MEJORAMIENTO HABITACIONAL","SUBSECRETARÍA DE VIVIENDA",D680="SUBDIRECCION DE RECURSOS PRIVADOS","SUBSECRETARÍA DE VIVIENDA",D680="SUBSECRETARIA DE PLANEACION Y POLITICAS","SUBSECRETARÍA DE PLANEACIÓN Y POLÍTICAS",D680="DIRECCION DE INFORMACION DE POLITICAS PUBLICAS","SUBSECRETARÍA DE PLANEACIÓN Y POLÍTICAS",D680="DIRECCION DE SERVICIOS PUBLICOS","SUBSECRETARÍA DE PLANEACIÓN Y POLÍTICAS",D680="DIRECCION DE GESTION DEL SUELO","SUBSECRETARÍA DE PLANEACIÓN Y POLÍTICAS",D680="SUBSECRETARIA DE INVESTIGACIONES Y CONTROL DE VIVIENDA","SUBSECRETARÍA DE INSPECCIÓN, VIGILANCIA Y CONTROL DE VIVIENDA",D680="DIRECCION DE PREVENCION, ARRENDAMIENTO Y CONTROL DE ENAJENACION","SUBSECRETARÍA DE INSPECCIÓN, VIGILANCIA Y CONTROL DE VIVIENDA",D680="DIRECCION DE INVESTIGACIONES Y CONTROL DE VIVIENDA","SUBSECRETARÍA DE INSPECCIÓN, VIGILANCIA Y CONTROL DE VIVIENDA",D680="SUBSECRETARIA DE INSPECCION, VIGILANCIA Y CONTROL DE VIVIENDA","SUBSECRETARÍA DE INSPECCIÓN, VIGILANCIA Y CONTROL DE VIVIENDA",D680="DESPACHO","DESPACHO DE LA SECRETARÍA",D680="DESPACHO DE LA SECRETARIA","DESPACHO DE LA SECRETARÍA",D680="SUBSECRETARIA JURIDICA","SUBSECRETARÍA JURÍDICA",D680="OFICINA DE CONTROL INTERNO","OFICINA DE CONTROL INTERNO",D680="OFICINA DE CONTROL DISCIPLINARIO INTERNO","OFICINA DE CONTROL DISCIPLINARIO INTERNO",D680="OFICINA ASESORA DE COMUNICACIONES","OFICINA ASESORA DE COMUNICACIONES",D680="SUBSECRETARIA DE INTERVENCIONES INTEGRALES","SUBSECRETARÍA DE INTERVENCIONES INTEGRALES",D680="DIRECCION DE HABITAT Y ENTORNOS","SUBSECRETARÍA DE INTERVENCIONES INTEGRALES",D680="DIRECCION DE OPERACIONES","SUBSECRETARÍA DE INTERVENCIONES INTEGRALES",D680="DIRECCION DE ESTRUCTURACION DE PROYECTOS","SUBSECRETARÍA DE INTERVENCIONES INTEGRALES",D680="OFICINA ASESORA DE PLANEACION","OFICINA ASESORA DE PLANEACIÓN",D680="OFICINA DE PARTICIPACION Y RELACIONAMIENTO CON LA CIUDADANIA","OFICINA DE PARTICIPACIÓN Y RELACIONAMIENTO CON LA CIUDADANÍA",D680="SERVICIO A LA CIUDADANIA","OFICINA DE PARTICIPACIÓN Y RELACIONAMIENTO CON LA CIUDADANÍA",D680="OFICINA DE TECNOLOGIA Y TRANSFORMACION DIGITAL","OFICINA DE TECNOLOGÍA Y TRANSFORMACIÓN DIGITAL")</f>
        <v>SUBSECRETARÍA DE INSPECCIÓN, VIGILANCIA Y CONTROL DE VIVIENDA</v>
      </c>
      <c r="D680" s="5" t="str">
        <f>VLOOKUP(A680,[1]TODAS!$A$1:$T$2027,8,0)</f>
        <v>DIRECCION DE PREVENCION, ARRENDAMIENTO Y CONTROL DE ENAJENACION</v>
      </c>
      <c r="E680" s="6">
        <v>46055</v>
      </c>
      <c r="F680" s="6">
        <f>VLOOKUP(A680,[1]TODAS!$A$1:$T$2027,6,0)</f>
        <v>46064</v>
      </c>
      <c r="G680" s="27">
        <f>NETWORKDAYS(E680,F680,FESTIVOS!$A$17:$A$51)-1</f>
        <v>7</v>
      </c>
      <c r="H680" s="17" t="str">
        <f>VLOOKUP(A680,[1]TODAS!$A$1:$T$2027,14,0)</f>
        <v>FINALIZADO</v>
      </c>
      <c r="I680" s="6" t="str">
        <f>VLOOKUP(A680,[1]TODAS!$A$1:$T$2027,5,0)</f>
        <v>2-2026-8758, 2-2026-8758</v>
      </c>
      <c r="J680" s="3" t="s">
        <v>28</v>
      </c>
      <c r="K680" s="3" t="s">
        <v>19</v>
      </c>
    </row>
    <row r="681" spans="1:11" ht="14.5" x14ac:dyDescent="0.35">
      <c r="A681" s="5" t="s">
        <v>717</v>
      </c>
      <c r="B681" s="27">
        <v>704072026</v>
      </c>
      <c r="C681" s="5" t="str" cm="1">
        <f t="array" ref="C681">_xlfn.IFS(D681="CORRESPONDENCIA","SUBSECRETARÍA CORPORATIVA",D681="SUBSECRETARIA CORPORATIVA","SUBSECRETARÍA CORPORATIVA",D681="BIENES Y SERVICIOS","SUBSECRETARÍA CORPORATIVA",D681="DIRECCION DE CONTRATACION","SUBSECRETARÍA CORPORATIVA",D681="DIRECCION ADMINISTRATIVA","SUBSECRETARÍA CORPORATIVA",D681="DIRECCION FINANCIERA","SUBSECRETARÍA CORPORATIVA",D681="TALENTO HUMANO","SUBSECRETARÍA CORPORATIVA",D681="GESTION DOCUMENTAL","SUBSECRETARÍA CORPORATIVA",D681="SUBSECRETARIA DE VIVIENDA","SUBSECRETARÍA DE VIVIENDA",D681="DIRECCION DE APOYO A LA CONSTRUCCION","SUBSECRETARÍA DE VIVIENDA",D681="DIRECCION DE FINANCIACION DE VIVIENDA","SUBSECRETARÍA DE VIVIENDA",D681="DIRECCION DE MEJORAMIENTO HABITACIONAL","SUBSECRETARÍA DE VIVIENDA",D681="SUBDIRECCION DE RECURSOS PRIVADOS","SUBSECRETARÍA DE VIVIENDA",D681="SUBSECRETARIA DE PLANEACION Y POLITICAS","SUBSECRETARÍA DE PLANEACIÓN Y POLÍTICAS",D681="DIRECCION DE INFORMACION DE POLITICAS PUBLICAS","SUBSECRETARÍA DE PLANEACIÓN Y POLÍTICAS",D681="DIRECCION DE SERVICIOS PUBLICOS","SUBSECRETARÍA DE PLANEACIÓN Y POLÍTICAS",D681="DIRECCION DE GESTION DEL SUELO","SUBSECRETARÍA DE PLANEACIÓN Y POLÍTICAS",D681="SUBSECRETARIA DE INVESTIGACIONES Y CONTROL DE VIVIENDA","SUBSECRETARÍA DE INSPECCIÓN, VIGILANCIA Y CONTROL DE VIVIENDA",D681="DIRECCION DE PREVENCION, ARRENDAMIENTO Y CONTROL DE ENAJENACION","SUBSECRETARÍA DE INSPECCIÓN, VIGILANCIA Y CONTROL DE VIVIENDA",D681="DIRECCION DE INVESTIGACIONES Y CONTROL DE VIVIENDA","SUBSECRETARÍA DE INSPECCIÓN, VIGILANCIA Y CONTROL DE VIVIENDA",D681="SUBSECRETARIA DE INSPECCION, VIGILANCIA Y CONTROL DE VIVIENDA","SUBSECRETARÍA DE INSPECCIÓN, VIGILANCIA Y CONTROL DE VIVIENDA",D681="DESPACHO","DESPACHO DE LA SECRETARÍA",D681="DESPACHO DE LA SECRETARIA","DESPACHO DE LA SECRETARÍA",D681="SUBSECRETARIA JURIDICA","SUBSECRETARÍA JURÍDICA",D681="OFICINA DE CONTROL INTERNO","OFICINA DE CONTROL INTERNO",D681="OFICINA DE CONTROL DISCIPLINARIO INTERNO","OFICINA DE CONTROL DISCIPLINARIO INTERNO",D681="OFICINA ASESORA DE COMUNICACIONES","OFICINA ASESORA DE COMUNICACIONES",D681="SUBSECRETARIA DE INTERVENCIONES INTEGRALES","SUBSECRETARÍA DE INTERVENCIONES INTEGRALES",D681="DIRECCION DE HABITAT Y ENTORNOS","SUBSECRETARÍA DE INTERVENCIONES INTEGRALES",D681="DIRECCION DE OPERACIONES","SUBSECRETARÍA DE INTERVENCIONES INTEGRALES",D681="DIRECCION DE ESTRUCTURACION DE PROYECTOS","SUBSECRETARÍA DE INTERVENCIONES INTEGRALES",D681="OFICINA ASESORA DE PLANEACION","OFICINA ASESORA DE PLANEACIÓN",D681="OFICINA DE PARTICIPACION Y RELACIONAMIENTO CON LA CIUDADANIA","OFICINA DE PARTICIPACIÓN Y RELACIONAMIENTO CON LA CIUDADANÍA",D681="SERVICIO A LA CIUDADANIA","OFICINA DE PARTICIPACIÓN Y RELACIONAMIENTO CON LA CIUDADANÍA",D681="OFICINA DE TECNOLOGIA Y TRANSFORMACION DIGITAL","OFICINA DE TECNOLOGÍA Y TRANSFORMACIÓN DIGITAL")</f>
        <v>SUBSECRETARÍA DE VIVIENDA</v>
      </c>
      <c r="D681" s="5" t="str">
        <f>VLOOKUP(A681,[1]TODAS!$A$1:$T$2027,8,0)</f>
        <v>DIRECCION DE FINANCIACION DE VIVIENDA</v>
      </c>
      <c r="E681" s="6">
        <v>46055</v>
      </c>
      <c r="F681" s="6">
        <f>VLOOKUP(A681,[1]TODAS!$A$1:$T$2027,6,0)</f>
        <v>46057</v>
      </c>
      <c r="G681" s="27">
        <f>NETWORKDAYS(E681,F681,FESTIVOS!$A$17:$A$51)-1</f>
        <v>2</v>
      </c>
      <c r="H681" s="17" t="str">
        <f>VLOOKUP(A681,[1]TODAS!$A$1:$T$2027,14,0)</f>
        <v>FINALIZADO</v>
      </c>
      <c r="I681" s="6" t="str">
        <f>VLOOKUP(A681,[1]TODAS!$A$1:$T$2027,5,0)</f>
        <v>2-2026-6907, 2-2026-6907</v>
      </c>
      <c r="J681" s="3" t="s">
        <v>28</v>
      </c>
      <c r="K681" s="3" t="s">
        <v>19</v>
      </c>
    </row>
    <row r="682" spans="1:11" ht="14.5" x14ac:dyDescent="0.35">
      <c r="A682" s="5" t="s">
        <v>718</v>
      </c>
      <c r="B682" s="27">
        <v>706162026</v>
      </c>
      <c r="C682" s="5" t="str" cm="1">
        <f t="array" ref="C682">_xlfn.IFS(D682="CORRESPONDENCIA","SUBSECRETARÍA CORPORATIVA",D682="SUBSECRETARIA CORPORATIVA","SUBSECRETARÍA CORPORATIVA",D682="BIENES Y SERVICIOS","SUBSECRETARÍA CORPORATIVA",D682="DIRECCION DE CONTRATACION","SUBSECRETARÍA CORPORATIVA",D682="DIRECCION ADMINISTRATIVA","SUBSECRETARÍA CORPORATIVA",D682="DIRECCION FINANCIERA","SUBSECRETARÍA CORPORATIVA",D682="TALENTO HUMANO","SUBSECRETARÍA CORPORATIVA",D682="GESTION DOCUMENTAL","SUBSECRETARÍA CORPORATIVA",D682="SUBSECRETARIA DE VIVIENDA","SUBSECRETARÍA DE VIVIENDA",D682="DIRECCION DE APOYO A LA CONSTRUCCION","SUBSECRETARÍA DE VIVIENDA",D682="DIRECCION DE FINANCIACION DE VIVIENDA","SUBSECRETARÍA DE VIVIENDA",D682="DIRECCION DE MEJORAMIENTO HABITACIONAL","SUBSECRETARÍA DE VIVIENDA",D682="SUBDIRECCION DE RECURSOS PRIVADOS","SUBSECRETARÍA DE VIVIENDA",D682="SUBSECRETARIA DE PLANEACION Y POLITICAS","SUBSECRETARÍA DE PLANEACIÓN Y POLÍTICAS",D682="DIRECCION DE INFORMACION DE POLITICAS PUBLICAS","SUBSECRETARÍA DE PLANEACIÓN Y POLÍTICAS",D682="DIRECCION DE SERVICIOS PUBLICOS","SUBSECRETARÍA DE PLANEACIÓN Y POLÍTICAS",D682="DIRECCION DE GESTION DEL SUELO","SUBSECRETARÍA DE PLANEACIÓN Y POLÍTICAS",D682="SUBSECRETARIA DE INVESTIGACIONES Y CONTROL DE VIVIENDA","SUBSECRETARÍA DE INSPECCIÓN, VIGILANCIA Y CONTROL DE VIVIENDA",D682="DIRECCION DE PREVENCION, ARRENDAMIENTO Y CONTROL DE ENAJENACION","SUBSECRETARÍA DE INSPECCIÓN, VIGILANCIA Y CONTROL DE VIVIENDA",D682="DIRECCION DE INVESTIGACIONES Y CONTROL DE VIVIENDA","SUBSECRETARÍA DE INSPECCIÓN, VIGILANCIA Y CONTROL DE VIVIENDA",D682="SUBSECRETARIA DE INSPECCION, VIGILANCIA Y CONTROL DE VIVIENDA","SUBSECRETARÍA DE INSPECCIÓN, VIGILANCIA Y CONTROL DE VIVIENDA",D682="DESPACHO","DESPACHO DE LA SECRETARÍA",D682="DESPACHO DE LA SECRETARIA","DESPACHO DE LA SECRETARÍA",D682="SUBSECRETARIA JURIDICA","SUBSECRETARÍA JURÍDICA",D682="OFICINA DE CONTROL INTERNO","OFICINA DE CONTROL INTERNO",D682="OFICINA DE CONTROL DISCIPLINARIO INTERNO","OFICINA DE CONTROL DISCIPLINARIO INTERNO",D682="OFICINA ASESORA DE COMUNICACIONES","OFICINA ASESORA DE COMUNICACIONES",D682="SUBSECRETARIA DE INTERVENCIONES INTEGRALES","SUBSECRETARÍA DE INTERVENCIONES INTEGRALES",D682="DIRECCION DE HABITAT Y ENTORNOS","SUBSECRETARÍA DE INTERVENCIONES INTEGRALES",D682="DIRECCION DE OPERACIONES","SUBSECRETARÍA DE INTERVENCIONES INTEGRALES",D682="DIRECCION DE ESTRUCTURACION DE PROYECTOS","SUBSECRETARÍA DE INTERVENCIONES INTEGRALES",D682="OFICINA ASESORA DE PLANEACION","OFICINA ASESORA DE PLANEACIÓN",D682="OFICINA DE PARTICIPACION Y RELACIONAMIENTO CON LA CIUDADANIA","OFICINA DE PARTICIPACIÓN Y RELACIONAMIENTO CON LA CIUDADANÍA",D682="SERVICIO A LA CIUDADANIA","OFICINA DE PARTICIPACIÓN Y RELACIONAMIENTO CON LA CIUDADANÍA",D682="OFICINA DE TECNOLOGIA Y TRANSFORMACION DIGITAL","OFICINA DE TECNOLOGÍA Y TRANSFORMACIÓN DIGITAL")</f>
        <v>SUBSECRETARÍA DE VIVIENDA</v>
      </c>
      <c r="D682" s="5" t="str">
        <f>VLOOKUP(A682,[1]TODAS!$A$1:$T$2027,8,0)</f>
        <v>DIRECCION DE FINANCIACION DE VIVIENDA</v>
      </c>
      <c r="E682" s="6">
        <v>46055</v>
      </c>
      <c r="F682" s="6">
        <f>VLOOKUP(A682,[1]TODAS!$A$1:$T$2027,6,0)</f>
        <v>46056</v>
      </c>
      <c r="G682" s="27">
        <f>NETWORKDAYS(E682,F682,FESTIVOS!$A$17:$A$51)-1</f>
        <v>1</v>
      </c>
      <c r="H682" s="17" t="str">
        <f>VLOOKUP(A682,[1]TODAS!$A$1:$T$2027,14,0)</f>
        <v>FINALIZADO</v>
      </c>
      <c r="I682" s="6" t="str">
        <f>VLOOKUP(A682,[1]TODAS!$A$1:$T$2027,5,0)</f>
        <v>2-2026-6648, 2-2026-6648</v>
      </c>
      <c r="J682" s="3" t="s">
        <v>28</v>
      </c>
      <c r="K682" s="3" t="s">
        <v>19</v>
      </c>
    </row>
    <row r="683" spans="1:11" ht="14.5" x14ac:dyDescent="0.35">
      <c r="A683" s="5" t="s">
        <v>719</v>
      </c>
      <c r="B683" s="27">
        <v>706272026</v>
      </c>
      <c r="C683" s="5" t="str" cm="1">
        <f t="array" ref="C683">_xlfn.IFS(D683="CORRESPONDENCIA","SUBSECRETARÍA CORPORATIVA",D683="SUBSECRETARIA CORPORATIVA","SUBSECRETARÍA CORPORATIVA",D683="BIENES Y SERVICIOS","SUBSECRETARÍA CORPORATIVA",D683="DIRECCION DE CONTRATACION","SUBSECRETARÍA CORPORATIVA",D683="DIRECCION ADMINISTRATIVA","SUBSECRETARÍA CORPORATIVA",D683="DIRECCION FINANCIERA","SUBSECRETARÍA CORPORATIVA",D683="TALENTO HUMANO","SUBSECRETARÍA CORPORATIVA",D683="GESTION DOCUMENTAL","SUBSECRETARÍA CORPORATIVA",D683="SUBSECRETARIA DE VIVIENDA","SUBSECRETARÍA DE VIVIENDA",D683="DIRECCION DE APOYO A LA CONSTRUCCION","SUBSECRETARÍA DE VIVIENDA",D683="DIRECCION DE FINANCIACION DE VIVIENDA","SUBSECRETARÍA DE VIVIENDA",D683="DIRECCION DE MEJORAMIENTO HABITACIONAL","SUBSECRETARÍA DE VIVIENDA",D683="SUBDIRECCION DE RECURSOS PRIVADOS","SUBSECRETARÍA DE VIVIENDA",D683="SUBSECRETARIA DE PLANEACION Y POLITICAS","SUBSECRETARÍA DE PLANEACIÓN Y POLÍTICAS",D683="DIRECCION DE INFORMACION DE POLITICAS PUBLICAS","SUBSECRETARÍA DE PLANEACIÓN Y POLÍTICAS",D683="DIRECCION DE SERVICIOS PUBLICOS","SUBSECRETARÍA DE PLANEACIÓN Y POLÍTICAS",D683="DIRECCION DE GESTION DEL SUELO","SUBSECRETARÍA DE PLANEACIÓN Y POLÍTICAS",D683="SUBSECRETARIA DE INVESTIGACIONES Y CONTROL DE VIVIENDA","SUBSECRETARÍA DE INSPECCIÓN, VIGILANCIA Y CONTROL DE VIVIENDA",D683="DIRECCION DE PREVENCION, ARRENDAMIENTO Y CONTROL DE ENAJENACION","SUBSECRETARÍA DE INSPECCIÓN, VIGILANCIA Y CONTROL DE VIVIENDA",D683="DIRECCION DE INVESTIGACIONES Y CONTROL DE VIVIENDA","SUBSECRETARÍA DE INSPECCIÓN, VIGILANCIA Y CONTROL DE VIVIENDA",D683="SUBSECRETARIA DE INSPECCION, VIGILANCIA Y CONTROL DE VIVIENDA","SUBSECRETARÍA DE INSPECCIÓN, VIGILANCIA Y CONTROL DE VIVIENDA",D683="DESPACHO","DESPACHO DE LA SECRETARÍA",D683="DESPACHO DE LA SECRETARIA","DESPACHO DE LA SECRETARÍA",D683="SUBSECRETARIA JURIDICA","SUBSECRETARÍA JURÍDICA",D683="OFICINA DE CONTROL INTERNO","OFICINA DE CONTROL INTERNO",D683="OFICINA DE CONTROL DISCIPLINARIO INTERNO","OFICINA DE CONTROL DISCIPLINARIO INTERNO",D683="OFICINA ASESORA DE COMUNICACIONES","OFICINA ASESORA DE COMUNICACIONES",D683="SUBSECRETARIA DE INTERVENCIONES INTEGRALES","SUBSECRETARÍA DE INTERVENCIONES INTEGRALES",D683="DIRECCION DE HABITAT Y ENTORNOS","SUBSECRETARÍA DE INTERVENCIONES INTEGRALES",D683="DIRECCION DE OPERACIONES","SUBSECRETARÍA DE INTERVENCIONES INTEGRALES",D683="DIRECCION DE ESTRUCTURACION DE PROYECTOS","SUBSECRETARÍA DE INTERVENCIONES INTEGRALES",D683="OFICINA ASESORA DE PLANEACION","OFICINA ASESORA DE PLANEACIÓN",D683="OFICINA DE PARTICIPACION Y RELACIONAMIENTO CON LA CIUDADANIA","OFICINA DE PARTICIPACIÓN Y RELACIONAMIENTO CON LA CIUDADANÍA",D683="SERVICIO A LA CIUDADANIA","OFICINA DE PARTICIPACIÓN Y RELACIONAMIENTO CON LA CIUDADANÍA",D683="OFICINA DE TECNOLOGIA Y TRANSFORMACION DIGITAL","OFICINA DE TECNOLOGÍA Y TRANSFORMACIÓN DIGITAL")</f>
        <v>SUBSECRETARÍA DE VIVIENDA</v>
      </c>
      <c r="D683" s="5" t="str">
        <f>VLOOKUP(A683,[1]TODAS!$A$1:$T$2027,8,0)</f>
        <v>DIRECCION DE FINANCIACION DE VIVIENDA</v>
      </c>
      <c r="E683" s="6">
        <v>46055</v>
      </c>
      <c r="F683" s="6">
        <f>VLOOKUP(A683,[1]TODAS!$A$1:$T$2027,6,0)</f>
        <v>46057</v>
      </c>
      <c r="G683" s="27">
        <f>NETWORKDAYS(E683,F683,FESTIVOS!$A$17:$A$51)-1</f>
        <v>2</v>
      </c>
      <c r="H683" s="17" t="str">
        <f>VLOOKUP(A683,[1]TODAS!$A$1:$T$2027,14,0)</f>
        <v>FINALIZADO</v>
      </c>
      <c r="I683" s="6" t="str">
        <f>VLOOKUP(A683,[1]TODAS!$A$1:$T$2027,5,0)</f>
        <v>2-2026-6903, 2-2026-6903</v>
      </c>
      <c r="J683" s="3" t="s">
        <v>28</v>
      </c>
      <c r="K683" s="3" t="s">
        <v>19</v>
      </c>
    </row>
    <row r="684" spans="1:11" ht="14.5" x14ac:dyDescent="0.35">
      <c r="A684" s="5" t="s">
        <v>720</v>
      </c>
      <c r="B684" s="27">
        <v>707222026</v>
      </c>
      <c r="C684" s="5" t="str" cm="1">
        <f t="array" ref="C684">_xlfn.IFS(D684="CORRESPONDENCIA","SUBSECRETARÍA CORPORATIVA",D684="SUBSECRETARIA CORPORATIVA","SUBSECRETARÍA CORPORATIVA",D684="BIENES Y SERVICIOS","SUBSECRETARÍA CORPORATIVA",D684="DIRECCION DE CONTRATACION","SUBSECRETARÍA CORPORATIVA",D684="DIRECCION ADMINISTRATIVA","SUBSECRETARÍA CORPORATIVA",D684="DIRECCION FINANCIERA","SUBSECRETARÍA CORPORATIVA",D684="TALENTO HUMANO","SUBSECRETARÍA CORPORATIVA",D684="GESTION DOCUMENTAL","SUBSECRETARÍA CORPORATIVA",D684="SUBSECRETARIA DE VIVIENDA","SUBSECRETARÍA DE VIVIENDA",D684="DIRECCION DE APOYO A LA CONSTRUCCION","SUBSECRETARÍA DE VIVIENDA",D684="DIRECCION DE FINANCIACION DE VIVIENDA","SUBSECRETARÍA DE VIVIENDA",D684="DIRECCION DE MEJORAMIENTO HABITACIONAL","SUBSECRETARÍA DE VIVIENDA",D684="SUBDIRECCION DE RECURSOS PRIVADOS","SUBSECRETARÍA DE VIVIENDA",D684="SUBSECRETARIA DE PLANEACION Y POLITICAS","SUBSECRETARÍA DE PLANEACIÓN Y POLÍTICAS",D684="DIRECCION DE INFORMACION DE POLITICAS PUBLICAS","SUBSECRETARÍA DE PLANEACIÓN Y POLÍTICAS",D684="DIRECCION DE SERVICIOS PUBLICOS","SUBSECRETARÍA DE PLANEACIÓN Y POLÍTICAS",D684="DIRECCION DE GESTION DEL SUELO","SUBSECRETARÍA DE PLANEACIÓN Y POLÍTICAS",D684="SUBSECRETARIA DE INVESTIGACIONES Y CONTROL DE VIVIENDA","SUBSECRETARÍA DE INSPECCIÓN, VIGILANCIA Y CONTROL DE VIVIENDA",D684="DIRECCION DE PREVENCION, ARRENDAMIENTO Y CONTROL DE ENAJENACION","SUBSECRETARÍA DE INSPECCIÓN, VIGILANCIA Y CONTROL DE VIVIENDA",D684="DIRECCION DE INVESTIGACIONES Y CONTROL DE VIVIENDA","SUBSECRETARÍA DE INSPECCIÓN, VIGILANCIA Y CONTROL DE VIVIENDA",D684="SUBSECRETARIA DE INSPECCION, VIGILANCIA Y CONTROL DE VIVIENDA","SUBSECRETARÍA DE INSPECCIÓN, VIGILANCIA Y CONTROL DE VIVIENDA",D684="DESPACHO","DESPACHO DE LA SECRETARÍA",D684="DESPACHO DE LA SECRETARIA","DESPACHO DE LA SECRETARÍA",D684="SUBSECRETARIA JURIDICA","SUBSECRETARÍA JURÍDICA",D684="OFICINA DE CONTROL INTERNO","OFICINA DE CONTROL INTERNO",D684="OFICINA DE CONTROL DISCIPLINARIO INTERNO","OFICINA DE CONTROL DISCIPLINARIO INTERNO",D684="OFICINA ASESORA DE COMUNICACIONES","OFICINA ASESORA DE COMUNICACIONES",D684="SUBSECRETARIA DE INTERVENCIONES INTEGRALES","SUBSECRETARÍA DE INTERVENCIONES INTEGRALES",D684="DIRECCION DE HABITAT Y ENTORNOS","SUBSECRETARÍA DE INTERVENCIONES INTEGRALES",D684="DIRECCION DE OPERACIONES","SUBSECRETARÍA DE INTERVENCIONES INTEGRALES",D684="DIRECCION DE ESTRUCTURACION DE PROYECTOS","SUBSECRETARÍA DE INTERVENCIONES INTEGRALES",D684="OFICINA ASESORA DE PLANEACION","OFICINA ASESORA DE PLANEACIÓN",D684="OFICINA DE PARTICIPACION Y RELACIONAMIENTO CON LA CIUDADANIA","OFICINA DE PARTICIPACIÓN Y RELACIONAMIENTO CON LA CIUDADANÍA",D684="SERVICIO A LA CIUDADANIA","OFICINA DE PARTICIPACIÓN Y RELACIONAMIENTO CON LA CIUDADANÍA",D684="OFICINA DE TECNOLOGIA Y TRANSFORMACION DIGITAL","OFICINA DE TECNOLOGÍA Y TRANSFORMACIÓN DIGITAL")</f>
        <v>SUBSECRETARÍA DE VIVIENDA</v>
      </c>
      <c r="D684" s="5" t="str">
        <f>VLOOKUP(A684,[1]TODAS!$A$1:$T$2027,8,0)</f>
        <v>DIRECCION DE FINANCIACION DE VIVIENDA</v>
      </c>
      <c r="E684" s="6">
        <v>46055</v>
      </c>
      <c r="F684" s="6">
        <f>VLOOKUP(A684,[1]TODAS!$A$1:$T$2027,6,0)</f>
        <v>46063</v>
      </c>
      <c r="G684" s="27">
        <f>NETWORKDAYS(E684,F684,FESTIVOS!$A$17:$A$51)-1</f>
        <v>6</v>
      </c>
      <c r="H684" s="17" t="str">
        <f>VLOOKUP(A684,[1]TODAS!$A$1:$T$2027,14,0)</f>
        <v>FINALIZADO</v>
      </c>
      <c r="I684" s="6" t="str">
        <f>VLOOKUP(A684,[1]TODAS!$A$1:$T$2027,5,0)</f>
        <v>2-2026-8186, 2-2026-8186</v>
      </c>
      <c r="J684" s="3" t="s">
        <v>28</v>
      </c>
      <c r="K684" s="3" t="s">
        <v>19</v>
      </c>
    </row>
    <row r="685" spans="1:11" ht="14.5" x14ac:dyDescent="0.35">
      <c r="A685" s="5" t="s">
        <v>721</v>
      </c>
      <c r="B685" s="27">
        <v>707532026</v>
      </c>
      <c r="C685" s="5" t="str" cm="1">
        <f t="array" ref="C685">_xlfn.IFS(D685="CORRESPONDENCIA","SUBSECRETARÍA CORPORATIVA",D685="SUBSECRETARIA CORPORATIVA","SUBSECRETARÍA CORPORATIVA",D685="BIENES Y SERVICIOS","SUBSECRETARÍA CORPORATIVA",D685="DIRECCION DE CONTRATACION","SUBSECRETARÍA CORPORATIVA",D685="DIRECCION ADMINISTRATIVA","SUBSECRETARÍA CORPORATIVA",D685="DIRECCION FINANCIERA","SUBSECRETARÍA CORPORATIVA",D685="TALENTO HUMANO","SUBSECRETARÍA CORPORATIVA",D685="GESTION DOCUMENTAL","SUBSECRETARÍA CORPORATIVA",D685="SUBSECRETARIA DE VIVIENDA","SUBSECRETARÍA DE VIVIENDA",D685="DIRECCION DE APOYO A LA CONSTRUCCION","SUBSECRETARÍA DE VIVIENDA",D685="DIRECCION DE FINANCIACION DE VIVIENDA","SUBSECRETARÍA DE VIVIENDA",D685="DIRECCION DE MEJORAMIENTO HABITACIONAL","SUBSECRETARÍA DE VIVIENDA",D685="SUBDIRECCION DE RECURSOS PRIVADOS","SUBSECRETARÍA DE VIVIENDA",D685="SUBSECRETARIA DE PLANEACION Y POLITICAS","SUBSECRETARÍA DE PLANEACIÓN Y POLÍTICAS",D685="DIRECCION DE INFORMACION DE POLITICAS PUBLICAS","SUBSECRETARÍA DE PLANEACIÓN Y POLÍTICAS",D685="DIRECCION DE SERVICIOS PUBLICOS","SUBSECRETARÍA DE PLANEACIÓN Y POLÍTICAS",D685="DIRECCION DE GESTION DEL SUELO","SUBSECRETARÍA DE PLANEACIÓN Y POLÍTICAS",D685="SUBSECRETARIA DE INVESTIGACIONES Y CONTROL DE VIVIENDA","SUBSECRETARÍA DE INSPECCIÓN, VIGILANCIA Y CONTROL DE VIVIENDA",D685="DIRECCION DE PREVENCION, ARRENDAMIENTO Y CONTROL DE ENAJENACION","SUBSECRETARÍA DE INSPECCIÓN, VIGILANCIA Y CONTROL DE VIVIENDA",D685="DIRECCION DE INVESTIGACIONES Y CONTROL DE VIVIENDA","SUBSECRETARÍA DE INSPECCIÓN, VIGILANCIA Y CONTROL DE VIVIENDA",D685="SUBSECRETARIA DE INSPECCION, VIGILANCIA Y CONTROL DE VIVIENDA","SUBSECRETARÍA DE INSPECCIÓN, VIGILANCIA Y CONTROL DE VIVIENDA",D685="DESPACHO","DESPACHO DE LA SECRETARÍA",D685="DESPACHO DE LA SECRETARIA","DESPACHO DE LA SECRETARÍA",D685="SUBSECRETARIA JURIDICA","SUBSECRETARÍA JURÍDICA",D685="OFICINA DE CONTROL INTERNO","OFICINA DE CONTROL INTERNO",D685="OFICINA DE CONTROL DISCIPLINARIO INTERNO","OFICINA DE CONTROL DISCIPLINARIO INTERNO",D685="OFICINA ASESORA DE COMUNICACIONES","OFICINA ASESORA DE COMUNICACIONES",D685="SUBSECRETARIA DE INTERVENCIONES INTEGRALES","SUBSECRETARÍA DE INTERVENCIONES INTEGRALES",D685="DIRECCION DE HABITAT Y ENTORNOS","SUBSECRETARÍA DE INTERVENCIONES INTEGRALES",D685="DIRECCION DE OPERACIONES","SUBSECRETARÍA DE INTERVENCIONES INTEGRALES",D685="DIRECCION DE ESTRUCTURACION DE PROYECTOS","SUBSECRETARÍA DE INTERVENCIONES INTEGRALES",D685="OFICINA ASESORA DE PLANEACION","OFICINA ASESORA DE PLANEACIÓN",D685="OFICINA DE PARTICIPACION Y RELACIONAMIENTO CON LA CIUDADANIA","OFICINA DE PARTICIPACIÓN Y RELACIONAMIENTO CON LA CIUDADANÍA",D685="SERVICIO A LA CIUDADANIA","OFICINA DE PARTICIPACIÓN Y RELACIONAMIENTO CON LA CIUDADANÍA",D685="OFICINA DE TECNOLOGIA Y TRANSFORMACION DIGITAL","OFICINA DE TECNOLOGÍA Y TRANSFORMACIÓN DIGITAL")</f>
        <v>SUBSECRETARÍA DE VIVIENDA</v>
      </c>
      <c r="D685" s="5" t="str">
        <f>VLOOKUP(A685,[1]TODAS!$A$1:$T$2027,8,0)</f>
        <v>DIRECCION DE FINANCIACION DE VIVIENDA</v>
      </c>
      <c r="E685" s="6">
        <v>46055</v>
      </c>
      <c r="F685" s="6">
        <f>VLOOKUP(A685,[1]TODAS!$A$1:$T$2027,6,0)</f>
        <v>46063</v>
      </c>
      <c r="G685" s="27">
        <f>NETWORKDAYS(E685,F685,FESTIVOS!$A$17:$A$51)-1</f>
        <v>6</v>
      </c>
      <c r="H685" s="17" t="str">
        <f>VLOOKUP(A685,[1]TODAS!$A$1:$T$2027,14,0)</f>
        <v>FINALIZADO</v>
      </c>
      <c r="I685" s="6" t="str">
        <f>VLOOKUP(A685,[1]TODAS!$A$1:$T$2027,5,0)</f>
        <v>2-2026-7932, 2-2026-7932</v>
      </c>
      <c r="J685" s="3" t="s">
        <v>28</v>
      </c>
      <c r="K685" s="3" t="s">
        <v>19</v>
      </c>
    </row>
    <row r="686" spans="1:11" ht="14.5" x14ac:dyDescent="0.35">
      <c r="A686" s="5" t="s">
        <v>722</v>
      </c>
      <c r="B686" s="27">
        <v>707602026</v>
      </c>
      <c r="C686" s="5" t="str" cm="1">
        <f t="array" ref="C686">_xlfn.IFS(D686="CORRESPONDENCIA","SUBSECRETARÍA CORPORATIVA",D686="SUBSECRETARIA CORPORATIVA","SUBSECRETARÍA CORPORATIVA",D686="BIENES Y SERVICIOS","SUBSECRETARÍA CORPORATIVA",D686="DIRECCION DE CONTRATACION","SUBSECRETARÍA CORPORATIVA",D686="DIRECCION ADMINISTRATIVA","SUBSECRETARÍA CORPORATIVA",D686="DIRECCION FINANCIERA","SUBSECRETARÍA CORPORATIVA",D686="TALENTO HUMANO","SUBSECRETARÍA CORPORATIVA",D686="GESTION DOCUMENTAL","SUBSECRETARÍA CORPORATIVA",D686="SUBSECRETARIA DE VIVIENDA","SUBSECRETARÍA DE VIVIENDA",D686="DIRECCION DE APOYO A LA CONSTRUCCION","SUBSECRETARÍA DE VIVIENDA",D686="DIRECCION DE FINANCIACION DE VIVIENDA","SUBSECRETARÍA DE VIVIENDA",D686="DIRECCION DE MEJORAMIENTO HABITACIONAL","SUBSECRETARÍA DE VIVIENDA",D686="SUBDIRECCION DE RECURSOS PRIVADOS","SUBSECRETARÍA DE VIVIENDA",D686="SUBSECRETARIA DE PLANEACION Y POLITICAS","SUBSECRETARÍA DE PLANEACIÓN Y POLÍTICAS",D686="DIRECCION DE INFORMACION DE POLITICAS PUBLICAS","SUBSECRETARÍA DE PLANEACIÓN Y POLÍTICAS",D686="DIRECCION DE SERVICIOS PUBLICOS","SUBSECRETARÍA DE PLANEACIÓN Y POLÍTICAS",D686="DIRECCION DE GESTION DEL SUELO","SUBSECRETARÍA DE PLANEACIÓN Y POLÍTICAS",D686="SUBSECRETARIA DE INVESTIGACIONES Y CONTROL DE VIVIENDA","SUBSECRETARÍA DE INSPECCIÓN, VIGILANCIA Y CONTROL DE VIVIENDA",D686="DIRECCION DE PREVENCION, ARRENDAMIENTO Y CONTROL DE ENAJENACION","SUBSECRETARÍA DE INSPECCIÓN, VIGILANCIA Y CONTROL DE VIVIENDA",D686="DIRECCION DE INVESTIGACIONES Y CONTROL DE VIVIENDA","SUBSECRETARÍA DE INSPECCIÓN, VIGILANCIA Y CONTROL DE VIVIENDA",D686="SUBSECRETARIA DE INSPECCION, VIGILANCIA Y CONTROL DE VIVIENDA","SUBSECRETARÍA DE INSPECCIÓN, VIGILANCIA Y CONTROL DE VIVIENDA",D686="DESPACHO","DESPACHO DE LA SECRETARÍA",D686="DESPACHO DE LA SECRETARIA","DESPACHO DE LA SECRETARÍA",D686="SUBSECRETARIA JURIDICA","SUBSECRETARÍA JURÍDICA",D686="OFICINA DE CONTROL INTERNO","OFICINA DE CONTROL INTERNO",D686="OFICINA DE CONTROL DISCIPLINARIO INTERNO","OFICINA DE CONTROL DISCIPLINARIO INTERNO",D686="OFICINA ASESORA DE COMUNICACIONES","OFICINA ASESORA DE COMUNICACIONES",D686="SUBSECRETARIA DE INTERVENCIONES INTEGRALES","SUBSECRETARÍA DE INTERVENCIONES INTEGRALES",D686="DIRECCION DE HABITAT Y ENTORNOS","SUBSECRETARÍA DE INTERVENCIONES INTEGRALES",D686="DIRECCION DE OPERACIONES","SUBSECRETARÍA DE INTERVENCIONES INTEGRALES",D686="DIRECCION DE ESTRUCTURACION DE PROYECTOS","SUBSECRETARÍA DE INTERVENCIONES INTEGRALES",D686="OFICINA ASESORA DE PLANEACION","OFICINA ASESORA DE PLANEACIÓN",D686="OFICINA DE PARTICIPACION Y RELACIONAMIENTO CON LA CIUDADANIA","OFICINA DE PARTICIPACIÓN Y RELACIONAMIENTO CON LA CIUDADANÍA",D686="SERVICIO A LA CIUDADANIA","OFICINA DE PARTICIPACIÓN Y RELACIONAMIENTO CON LA CIUDADANÍA",D686="OFICINA DE TECNOLOGIA Y TRANSFORMACION DIGITAL","OFICINA DE TECNOLOGÍA Y TRANSFORMACIÓN DIGITAL")</f>
        <v>SUBSECRETARÍA DE VIVIENDA</v>
      </c>
      <c r="D686" s="5" t="str">
        <f>VLOOKUP(A686,[1]TODAS!$A$1:$T$2027,8,0)</f>
        <v>DIRECCION DE FINANCIACION DE VIVIENDA</v>
      </c>
      <c r="E686" s="6">
        <v>46055</v>
      </c>
      <c r="F686" s="6">
        <f>VLOOKUP(A686,[1]TODAS!$A$1:$T$2027,6,0)</f>
        <v>46063</v>
      </c>
      <c r="G686" s="27">
        <f>NETWORKDAYS(E686,F686,FESTIVOS!$A$17:$A$51)-1</f>
        <v>6</v>
      </c>
      <c r="H686" s="17" t="str">
        <f>VLOOKUP(A686,[1]TODAS!$A$1:$T$2027,14,0)</f>
        <v>FINALIZADO</v>
      </c>
      <c r="I686" s="6" t="str">
        <f>VLOOKUP(A686,[1]TODAS!$A$1:$T$2027,5,0)</f>
        <v>2-2026-8129, 2-2026-8129</v>
      </c>
      <c r="J686" s="3" t="s">
        <v>28</v>
      </c>
      <c r="K686" s="3" t="s">
        <v>19</v>
      </c>
    </row>
    <row r="687" spans="1:11" ht="14.5" x14ac:dyDescent="0.35">
      <c r="A687" s="5" t="s">
        <v>723</v>
      </c>
      <c r="B687" s="27">
        <v>709872026</v>
      </c>
      <c r="C687" s="5" t="str" cm="1">
        <f t="array" ref="C687">_xlfn.IFS(D687="CORRESPONDENCIA","SUBSECRETARÍA CORPORATIVA",D687="SUBSECRETARIA CORPORATIVA","SUBSECRETARÍA CORPORATIVA",D687="BIENES Y SERVICIOS","SUBSECRETARÍA CORPORATIVA",D687="DIRECCION DE CONTRATACION","SUBSECRETARÍA CORPORATIVA",D687="DIRECCION ADMINISTRATIVA","SUBSECRETARÍA CORPORATIVA",D687="DIRECCION FINANCIERA","SUBSECRETARÍA CORPORATIVA",D687="TALENTO HUMANO","SUBSECRETARÍA CORPORATIVA",D687="GESTION DOCUMENTAL","SUBSECRETARÍA CORPORATIVA",D687="SUBSECRETARIA DE VIVIENDA","SUBSECRETARÍA DE VIVIENDA",D687="DIRECCION DE APOYO A LA CONSTRUCCION","SUBSECRETARÍA DE VIVIENDA",D687="DIRECCION DE FINANCIACION DE VIVIENDA","SUBSECRETARÍA DE VIVIENDA",D687="DIRECCION DE MEJORAMIENTO HABITACIONAL","SUBSECRETARÍA DE VIVIENDA",D687="SUBDIRECCION DE RECURSOS PRIVADOS","SUBSECRETARÍA DE VIVIENDA",D687="SUBSECRETARIA DE PLANEACION Y POLITICAS","SUBSECRETARÍA DE PLANEACIÓN Y POLÍTICAS",D687="DIRECCION DE INFORMACION DE POLITICAS PUBLICAS","SUBSECRETARÍA DE PLANEACIÓN Y POLÍTICAS",D687="DIRECCION DE SERVICIOS PUBLICOS","SUBSECRETARÍA DE PLANEACIÓN Y POLÍTICAS",D687="DIRECCION DE GESTION DEL SUELO","SUBSECRETARÍA DE PLANEACIÓN Y POLÍTICAS",D687="SUBSECRETARIA DE INVESTIGACIONES Y CONTROL DE VIVIENDA","SUBSECRETARÍA DE INSPECCIÓN, VIGILANCIA Y CONTROL DE VIVIENDA",D687="DIRECCION DE PREVENCION, ARRENDAMIENTO Y CONTROL DE ENAJENACION","SUBSECRETARÍA DE INSPECCIÓN, VIGILANCIA Y CONTROL DE VIVIENDA",D687="DIRECCION DE INVESTIGACIONES Y CONTROL DE VIVIENDA","SUBSECRETARÍA DE INSPECCIÓN, VIGILANCIA Y CONTROL DE VIVIENDA",D687="SUBSECRETARIA DE INSPECCION, VIGILANCIA Y CONTROL DE VIVIENDA","SUBSECRETARÍA DE INSPECCIÓN, VIGILANCIA Y CONTROL DE VIVIENDA",D687="DESPACHO","DESPACHO DE LA SECRETARÍA",D687="DESPACHO DE LA SECRETARIA","DESPACHO DE LA SECRETARÍA",D687="SUBSECRETARIA JURIDICA","SUBSECRETARÍA JURÍDICA",D687="OFICINA DE CONTROL INTERNO","OFICINA DE CONTROL INTERNO",D687="OFICINA DE CONTROL DISCIPLINARIO INTERNO","OFICINA DE CONTROL DISCIPLINARIO INTERNO",D687="OFICINA ASESORA DE COMUNICACIONES","OFICINA ASESORA DE COMUNICACIONES",D687="SUBSECRETARIA DE INTERVENCIONES INTEGRALES","SUBSECRETARÍA DE INTERVENCIONES INTEGRALES",D687="DIRECCION DE HABITAT Y ENTORNOS","SUBSECRETARÍA DE INTERVENCIONES INTEGRALES",D687="DIRECCION DE OPERACIONES","SUBSECRETARÍA DE INTERVENCIONES INTEGRALES",D687="DIRECCION DE ESTRUCTURACION DE PROYECTOS","SUBSECRETARÍA DE INTERVENCIONES INTEGRALES",D687="OFICINA ASESORA DE PLANEACION","OFICINA ASESORA DE PLANEACIÓN",D687="OFICINA DE PARTICIPACION Y RELACIONAMIENTO CON LA CIUDADANIA","OFICINA DE PARTICIPACIÓN Y RELACIONAMIENTO CON LA CIUDADANÍA",D687="SERVICIO A LA CIUDADANIA","OFICINA DE PARTICIPACIÓN Y RELACIONAMIENTO CON LA CIUDADANÍA",D687="OFICINA DE TECNOLOGIA Y TRANSFORMACION DIGITAL","OFICINA DE TECNOLOGÍA Y TRANSFORMACIÓN DIGITAL")</f>
        <v>SUBSECRETARÍA DE VIVIENDA</v>
      </c>
      <c r="D687" s="5" t="str">
        <f>VLOOKUP(A687,[1]TODAS!$A$1:$T$2027,8,0)</f>
        <v>DIRECCION DE FINANCIACION DE VIVIENDA</v>
      </c>
      <c r="E687" s="6">
        <v>46055</v>
      </c>
      <c r="F687" s="6">
        <f>VLOOKUP(A687,[1]TODAS!$A$1:$T$2027,6,0)</f>
        <v>46057</v>
      </c>
      <c r="G687" s="27">
        <f>NETWORKDAYS(E687,F687,FESTIVOS!$A$17:$A$51)-1</f>
        <v>2</v>
      </c>
      <c r="H687" s="17" t="str">
        <f>VLOOKUP(A687,[1]TODAS!$A$1:$T$2027,14,0)</f>
        <v>FINALIZADO</v>
      </c>
      <c r="I687" s="6" t="str">
        <f>VLOOKUP(A687,[1]TODAS!$A$1:$T$2027,5,0)</f>
        <v>2-2026-6906, 2-2026-6906</v>
      </c>
      <c r="J687" s="3" t="s">
        <v>28</v>
      </c>
      <c r="K687" s="3" t="s">
        <v>19</v>
      </c>
    </row>
    <row r="688" spans="1:11" ht="14.5" x14ac:dyDescent="0.35">
      <c r="A688" s="5" t="s">
        <v>724</v>
      </c>
      <c r="B688" s="27">
        <v>711982026</v>
      </c>
      <c r="C688" s="5" t="str" cm="1">
        <f t="array" ref="C688">_xlfn.IFS(D688="CORRESPONDENCIA","SUBSECRETARÍA CORPORATIVA",D688="SUBSECRETARIA CORPORATIVA","SUBSECRETARÍA CORPORATIVA",D688="BIENES Y SERVICIOS","SUBSECRETARÍA CORPORATIVA",D688="DIRECCION DE CONTRATACION","SUBSECRETARÍA CORPORATIVA",D688="DIRECCION ADMINISTRATIVA","SUBSECRETARÍA CORPORATIVA",D688="DIRECCION FINANCIERA","SUBSECRETARÍA CORPORATIVA",D688="TALENTO HUMANO","SUBSECRETARÍA CORPORATIVA",D688="GESTION DOCUMENTAL","SUBSECRETARÍA CORPORATIVA",D688="SUBSECRETARIA DE VIVIENDA","SUBSECRETARÍA DE VIVIENDA",D688="DIRECCION DE APOYO A LA CONSTRUCCION","SUBSECRETARÍA DE VIVIENDA",D688="DIRECCION DE FINANCIACION DE VIVIENDA","SUBSECRETARÍA DE VIVIENDA",D688="DIRECCION DE MEJORAMIENTO HABITACIONAL","SUBSECRETARÍA DE VIVIENDA",D688="SUBDIRECCION DE RECURSOS PRIVADOS","SUBSECRETARÍA DE VIVIENDA",D688="SUBSECRETARIA DE PLANEACION Y POLITICAS","SUBSECRETARÍA DE PLANEACIÓN Y POLÍTICAS",D688="DIRECCION DE INFORMACION DE POLITICAS PUBLICAS","SUBSECRETARÍA DE PLANEACIÓN Y POLÍTICAS",D688="DIRECCION DE SERVICIOS PUBLICOS","SUBSECRETARÍA DE PLANEACIÓN Y POLÍTICAS",D688="DIRECCION DE GESTION DEL SUELO","SUBSECRETARÍA DE PLANEACIÓN Y POLÍTICAS",D688="SUBSECRETARIA DE INVESTIGACIONES Y CONTROL DE VIVIENDA","SUBSECRETARÍA DE INSPECCIÓN, VIGILANCIA Y CONTROL DE VIVIENDA",D688="DIRECCION DE PREVENCION, ARRENDAMIENTO Y CONTROL DE ENAJENACION","SUBSECRETARÍA DE INSPECCIÓN, VIGILANCIA Y CONTROL DE VIVIENDA",D688="DIRECCION DE INVESTIGACIONES Y CONTROL DE VIVIENDA","SUBSECRETARÍA DE INSPECCIÓN, VIGILANCIA Y CONTROL DE VIVIENDA",D688="SUBSECRETARIA DE INSPECCION, VIGILANCIA Y CONTROL DE VIVIENDA","SUBSECRETARÍA DE INSPECCIÓN, VIGILANCIA Y CONTROL DE VIVIENDA",D688="DESPACHO","DESPACHO DE LA SECRETARÍA",D688="DESPACHO DE LA SECRETARIA","DESPACHO DE LA SECRETARÍA",D688="SUBSECRETARIA JURIDICA","SUBSECRETARÍA JURÍDICA",D688="OFICINA DE CONTROL INTERNO","OFICINA DE CONTROL INTERNO",D688="OFICINA DE CONTROL DISCIPLINARIO INTERNO","OFICINA DE CONTROL DISCIPLINARIO INTERNO",D688="OFICINA ASESORA DE COMUNICACIONES","OFICINA ASESORA DE COMUNICACIONES",D688="SUBSECRETARIA DE INTERVENCIONES INTEGRALES","SUBSECRETARÍA DE INTERVENCIONES INTEGRALES",D688="DIRECCION DE HABITAT Y ENTORNOS","SUBSECRETARÍA DE INTERVENCIONES INTEGRALES",D688="DIRECCION DE OPERACIONES","SUBSECRETARÍA DE INTERVENCIONES INTEGRALES",D688="DIRECCION DE ESTRUCTURACION DE PROYECTOS","SUBSECRETARÍA DE INTERVENCIONES INTEGRALES",D688="OFICINA ASESORA DE PLANEACION","OFICINA ASESORA DE PLANEACIÓN",D688="OFICINA DE PARTICIPACION Y RELACIONAMIENTO CON LA CIUDADANIA","OFICINA DE PARTICIPACIÓN Y RELACIONAMIENTO CON LA CIUDADANÍA",D688="SERVICIO A LA CIUDADANIA","OFICINA DE PARTICIPACIÓN Y RELACIONAMIENTO CON LA CIUDADANÍA",D688="OFICINA DE TECNOLOGIA Y TRANSFORMACION DIGITAL","OFICINA DE TECNOLOGÍA Y TRANSFORMACIÓN DIGITAL")</f>
        <v>SUBSECRETARÍA DE VIVIENDA</v>
      </c>
      <c r="D688" s="5" t="str">
        <f>VLOOKUP(A688,[1]TODAS!$A$1:$T$2027,8,0)</f>
        <v>DIRECCION DE FINANCIACION DE VIVIENDA</v>
      </c>
      <c r="E688" s="6">
        <v>46055</v>
      </c>
      <c r="F688" s="6">
        <f>VLOOKUP(A688,[1]TODAS!$A$1:$T$2027,6,0)</f>
        <v>46065</v>
      </c>
      <c r="G688" s="27">
        <f>NETWORKDAYS(E688,F688,FESTIVOS!$A$17:$A$51)-1</f>
        <v>8</v>
      </c>
      <c r="H688" s="17" t="str">
        <f>VLOOKUP(A688,[1]TODAS!$A$1:$T$2027,14,0)</f>
        <v>FINALIZADO</v>
      </c>
      <c r="I688" s="6" t="str">
        <f>VLOOKUP(A688,[1]TODAS!$A$1:$T$2027,5,0)</f>
        <v>2-2026-9091, 2-2026-9091</v>
      </c>
      <c r="J688" s="3" t="s">
        <v>28</v>
      </c>
      <c r="K688" s="3" t="s">
        <v>19</v>
      </c>
    </row>
    <row r="689" spans="1:11" ht="14.5" x14ac:dyDescent="0.35">
      <c r="A689" s="5" t="s">
        <v>725</v>
      </c>
      <c r="B689" s="27">
        <v>712062026</v>
      </c>
      <c r="C689" s="5" t="str" cm="1">
        <f t="array" ref="C689">_xlfn.IFS(D689="CORRESPONDENCIA","SUBSECRETARÍA CORPORATIVA",D689="SUBSECRETARIA CORPORATIVA","SUBSECRETARÍA CORPORATIVA",D689="BIENES Y SERVICIOS","SUBSECRETARÍA CORPORATIVA",D689="DIRECCION DE CONTRATACION","SUBSECRETARÍA CORPORATIVA",D689="DIRECCION ADMINISTRATIVA","SUBSECRETARÍA CORPORATIVA",D689="DIRECCION FINANCIERA","SUBSECRETARÍA CORPORATIVA",D689="TALENTO HUMANO","SUBSECRETARÍA CORPORATIVA",D689="GESTION DOCUMENTAL","SUBSECRETARÍA CORPORATIVA",D689="SUBSECRETARIA DE VIVIENDA","SUBSECRETARÍA DE VIVIENDA",D689="DIRECCION DE APOYO A LA CONSTRUCCION","SUBSECRETARÍA DE VIVIENDA",D689="DIRECCION DE FINANCIACION DE VIVIENDA","SUBSECRETARÍA DE VIVIENDA",D689="DIRECCION DE MEJORAMIENTO HABITACIONAL","SUBSECRETARÍA DE VIVIENDA",D689="SUBDIRECCION DE RECURSOS PRIVADOS","SUBSECRETARÍA DE VIVIENDA",D689="SUBSECRETARIA DE PLANEACION Y POLITICAS","SUBSECRETARÍA DE PLANEACIÓN Y POLÍTICAS",D689="DIRECCION DE INFORMACION DE POLITICAS PUBLICAS","SUBSECRETARÍA DE PLANEACIÓN Y POLÍTICAS",D689="DIRECCION DE SERVICIOS PUBLICOS","SUBSECRETARÍA DE PLANEACIÓN Y POLÍTICAS",D689="DIRECCION DE GESTION DEL SUELO","SUBSECRETARÍA DE PLANEACIÓN Y POLÍTICAS",D689="SUBSECRETARIA DE INVESTIGACIONES Y CONTROL DE VIVIENDA","SUBSECRETARÍA DE INSPECCIÓN, VIGILANCIA Y CONTROL DE VIVIENDA",D689="DIRECCION DE PREVENCION, ARRENDAMIENTO Y CONTROL DE ENAJENACION","SUBSECRETARÍA DE INSPECCIÓN, VIGILANCIA Y CONTROL DE VIVIENDA",D689="DIRECCION DE INVESTIGACIONES Y CONTROL DE VIVIENDA","SUBSECRETARÍA DE INSPECCIÓN, VIGILANCIA Y CONTROL DE VIVIENDA",D689="SUBSECRETARIA DE INSPECCION, VIGILANCIA Y CONTROL DE VIVIENDA","SUBSECRETARÍA DE INSPECCIÓN, VIGILANCIA Y CONTROL DE VIVIENDA",D689="DESPACHO","DESPACHO DE LA SECRETARÍA",D689="DESPACHO DE LA SECRETARIA","DESPACHO DE LA SECRETARÍA",D689="SUBSECRETARIA JURIDICA","SUBSECRETARÍA JURÍDICA",D689="OFICINA DE CONTROL INTERNO","OFICINA DE CONTROL INTERNO",D689="OFICINA DE CONTROL DISCIPLINARIO INTERNO","OFICINA DE CONTROL DISCIPLINARIO INTERNO",D689="OFICINA ASESORA DE COMUNICACIONES","OFICINA ASESORA DE COMUNICACIONES",D689="SUBSECRETARIA DE INTERVENCIONES INTEGRALES","SUBSECRETARÍA DE INTERVENCIONES INTEGRALES",D689="DIRECCION DE HABITAT Y ENTORNOS","SUBSECRETARÍA DE INTERVENCIONES INTEGRALES",D689="DIRECCION DE OPERACIONES","SUBSECRETARÍA DE INTERVENCIONES INTEGRALES",D689="DIRECCION DE ESTRUCTURACION DE PROYECTOS","SUBSECRETARÍA DE INTERVENCIONES INTEGRALES",D689="OFICINA ASESORA DE PLANEACION","OFICINA ASESORA DE PLANEACIÓN",D689="OFICINA DE PARTICIPACION Y RELACIONAMIENTO CON LA CIUDADANIA","OFICINA DE PARTICIPACIÓN Y RELACIONAMIENTO CON LA CIUDADANÍA",D689="SERVICIO A LA CIUDADANIA","OFICINA DE PARTICIPACIÓN Y RELACIONAMIENTO CON LA CIUDADANÍA",D689="OFICINA DE TECNOLOGIA Y TRANSFORMACION DIGITAL","OFICINA DE TECNOLOGÍA Y TRANSFORMACIÓN DIGITAL")</f>
        <v>SUBSECRETARÍA DE VIVIENDA</v>
      </c>
      <c r="D689" s="5" t="str">
        <f>VLOOKUP(A689,[1]TODAS!$A$1:$T$2027,8,0)</f>
        <v>DIRECCION DE FINANCIACION DE VIVIENDA</v>
      </c>
      <c r="E689" s="6">
        <v>46055</v>
      </c>
      <c r="F689" s="6">
        <f>VLOOKUP(A689,[1]TODAS!$A$1:$T$2027,6,0)</f>
        <v>46065</v>
      </c>
      <c r="G689" s="27">
        <f>NETWORKDAYS(E689,F689,FESTIVOS!$A$17:$A$51)-1</f>
        <v>8</v>
      </c>
      <c r="H689" s="17" t="str">
        <f>VLOOKUP(A689,[1]TODAS!$A$1:$T$2027,14,0)</f>
        <v>FINALIZADO</v>
      </c>
      <c r="I689" s="6" t="str">
        <f>VLOOKUP(A689,[1]TODAS!$A$1:$T$2027,5,0)</f>
        <v>2-2026-8934, 2-2026-8934</v>
      </c>
      <c r="J689" s="3" t="s">
        <v>28</v>
      </c>
      <c r="K689" s="3" t="s">
        <v>19</v>
      </c>
    </row>
    <row r="690" spans="1:11" ht="14.5" x14ac:dyDescent="0.35">
      <c r="A690" s="5" t="s">
        <v>726</v>
      </c>
      <c r="B690" s="27">
        <v>712372026</v>
      </c>
      <c r="C690" s="5" t="str" cm="1">
        <f t="array" ref="C690">_xlfn.IFS(D690="CORRESPONDENCIA","SUBSECRETARÍA CORPORATIVA",D690="SUBSECRETARIA CORPORATIVA","SUBSECRETARÍA CORPORATIVA",D690="BIENES Y SERVICIOS","SUBSECRETARÍA CORPORATIVA",D690="DIRECCION DE CONTRATACION","SUBSECRETARÍA CORPORATIVA",D690="DIRECCION ADMINISTRATIVA","SUBSECRETARÍA CORPORATIVA",D690="DIRECCION FINANCIERA","SUBSECRETARÍA CORPORATIVA",D690="TALENTO HUMANO","SUBSECRETARÍA CORPORATIVA",D690="GESTION DOCUMENTAL","SUBSECRETARÍA CORPORATIVA",D690="SUBSECRETARIA DE VIVIENDA","SUBSECRETARÍA DE VIVIENDA",D690="DIRECCION DE APOYO A LA CONSTRUCCION","SUBSECRETARÍA DE VIVIENDA",D690="DIRECCION DE FINANCIACION DE VIVIENDA","SUBSECRETARÍA DE VIVIENDA",D690="DIRECCION DE MEJORAMIENTO HABITACIONAL","SUBSECRETARÍA DE VIVIENDA",D690="SUBDIRECCION DE RECURSOS PRIVADOS","SUBSECRETARÍA DE VIVIENDA",D690="SUBSECRETARIA DE PLANEACION Y POLITICAS","SUBSECRETARÍA DE PLANEACIÓN Y POLÍTICAS",D690="DIRECCION DE INFORMACION DE POLITICAS PUBLICAS","SUBSECRETARÍA DE PLANEACIÓN Y POLÍTICAS",D690="DIRECCION DE SERVICIOS PUBLICOS","SUBSECRETARÍA DE PLANEACIÓN Y POLÍTICAS",D690="DIRECCION DE GESTION DEL SUELO","SUBSECRETARÍA DE PLANEACIÓN Y POLÍTICAS",D690="SUBSECRETARIA DE INVESTIGACIONES Y CONTROL DE VIVIENDA","SUBSECRETARÍA DE INSPECCIÓN, VIGILANCIA Y CONTROL DE VIVIENDA",D690="DIRECCION DE PREVENCION, ARRENDAMIENTO Y CONTROL DE ENAJENACION","SUBSECRETARÍA DE INSPECCIÓN, VIGILANCIA Y CONTROL DE VIVIENDA",D690="DIRECCION DE INVESTIGACIONES Y CONTROL DE VIVIENDA","SUBSECRETARÍA DE INSPECCIÓN, VIGILANCIA Y CONTROL DE VIVIENDA",D690="SUBSECRETARIA DE INSPECCION, VIGILANCIA Y CONTROL DE VIVIENDA","SUBSECRETARÍA DE INSPECCIÓN, VIGILANCIA Y CONTROL DE VIVIENDA",D690="DESPACHO","DESPACHO DE LA SECRETARÍA",D690="DESPACHO DE LA SECRETARIA","DESPACHO DE LA SECRETARÍA",D690="SUBSECRETARIA JURIDICA","SUBSECRETARÍA JURÍDICA",D690="OFICINA DE CONTROL INTERNO","OFICINA DE CONTROL INTERNO",D690="OFICINA DE CONTROL DISCIPLINARIO INTERNO","OFICINA DE CONTROL DISCIPLINARIO INTERNO",D690="OFICINA ASESORA DE COMUNICACIONES","OFICINA ASESORA DE COMUNICACIONES",D690="SUBSECRETARIA DE INTERVENCIONES INTEGRALES","SUBSECRETARÍA DE INTERVENCIONES INTEGRALES",D690="DIRECCION DE HABITAT Y ENTORNOS","SUBSECRETARÍA DE INTERVENCIONES INTEGRALES",D690="DIRECCION DE OPERACIONES","SUBSECRETARÍA DE INTERVENCIONES INTEGRALES",D690="DIRECCION DE ESTRUCTURACION DE PROYECTOS","SUBSECRETARÍA DE INTERVENCIONES INTEGRALES",D690="OFICINA ASESORA DE PLANEACION","OFICINA ASESORA DE PLANEACIÓN",D690="OFICINA DE PARTICIPACION Y RELACIONAMIENTO CON LA CIUDADANIA","OFICINA DE PARTICIPACIÓN Y RELACIONAMIENTO CON LA CIUDADANÍA",D690="SERVICIO A LA CIUDADANIA","OFICINA DE PARTICIPACIÓN Y RELACIONAMIENTO CON LA CIUDADANÍA",D690="OFICINA DE TECNOLOGIA Y TRANSFORMACION DIGITAL","OFICINA DE TECNOLOGÍA Y TRANSFORMACIÓN DIGITAL")</f>
        <v>SUBSECRETARÍA DE VIVIENDA</v>
      </c>
      <c r="D690" s="5" t="str">
        <f>VLOOKUP(A690,[1]TODAS!$A$1:$T$2027,8,0)</f>
        <v>DIRECCION DE FINANCIACION DE VIVIENDA</v>
      </c>
      <c r="E690" s="6">
        <v>46055</v>
      </c>
      <c r="F690" s="6">
        <f>VLOOKUP(A690,[1]TODAS!$A$1:$T$2027,6,0)</f>
        <v>46057</v>
      </c>
      <c r="G690" s="27">
        <f>NETWORKDAYS(E690,F690,FESTIVOS!$A$17:$A$51)-1</f>
        <v>2</v>
      </c>
      <c r="H690" s="17" t="str">
        <f>VLOOKUP(A690,[1]TODAS!$A$1:$T$2027,14,0)</f>
        <v>FINALIZADO</v>
      </c>
      <c r="I690" s="6" t="str">
        <f>VLOOKUP(A690,[1]TODAS!$A$1:$T$2027,5,0)</f>
        <v>2-2026-7003, 2-2026-7003</v>
      </c>
      <c r="J690" s="3" t="s">
        <v>28</v>
      </c>
      <c r="K690" s="3" t="s">
        <v>19</v>
      </c>
    </row>
    <row r="691" spans="1:11" ht="14.5" x14ac:dyDescent="0.35">
      <c r="A691" s="5" t="s">
        <v>727</v>
      </c>
      <c r="B691" s="27">
        <v>419442026</v>
      </c>
      <c r="C691" s="5" t="str" cm="1">
        <f t="array" ref="C691">_xlfn.IFS(D691="CORRESPONDENCIA","SUBSECRETARÍA CORPORATIVA",D691="SUBSECRETARIA CORPORATIVA","SUBSECRETARÍA CORPORATIVA",D691="BIENES Y SERVICIOS","SUBSECRETARÍA CORPORATIVA",D691="DIRECCION DE CONTRATACION","SUBSECRETARÍA CORPORATIVA",D691="DIRECCION ADMINISTRATIVA","SUBSECRETARÍA CORPORATIVA",D691="DIRECCION FINANCIERA","SUBSECRETARÍA CORPORATIVA",D691="TALENTO HUMANO","SUBSECRETARÍA CORPORATIVA",D691="GESTION DOCUMENTAL","SUBSECRETARÍA CORPORATIVA",D691="SUBSECRETARIA DE VIVIENDA","SUBSECRETARÍA DE VIVIENDA",D691="DIRECCION DE APOYO A LA CONSTRUCCION","SUBSECRETARÍA DE VIVIENDA",D691="DIRECCION DE FINANCIACION DE VIVIENDA","SUBSECRETARÍA DE VIVIENDA",D691="DIRECCION DE MEJORAMIENTO HABITACIONAL","SUBSECRETARÍA DE VIVIENDA",D691="SUBDIRECCION DE RECURSOS PRIVADOS","SUBSECRETARÍA DE VIVIENDA",D691="SUBSECRETARIA DE PLANEACION Y POLITICAS","SUBSECRETARÍA DE PLANEACIÓN Y POLÍTICAS",D691="DIRECCION DE INFORMACION DE POLITICAS PUBLICAS","SUBSECRETARÍA DE PLANEACIÓN Y POLÍTICAS",D691="DIRECCION DE SERVICIOS PUBLICOS","SUBSECRETARÍA DE PLANEACIÓN Y POLÍTICAS",D691="DIRECCION DE GESTION DEL SUELO","SUBSECRETARÍA DE PLANEACIÓN Y POLÍTICAS",D691="SUBSECRETARIA DE INVESTIGACIONES Y CONTROL DE VIVIENDA","SUBSECRETARÍA DE INSPECCIÓN, VIGILANCIA Y CONTROL DE VIVIENDA",D691="DIRECCION DE PREVENCION, ARRENDAMIENTO Y CONTROL DE ENAJENACION","SUBSECRETARÍA DE INSPECCIÓN, VIGILANCIA Y CONTROL DE VIVIENDA",D691="DIRECCION DE INVESTIGACIONES Y CONTROL DE VIVIENDA","SUBSECRETARÍA DE INSPECCIÓN, VIGILANCIA Y CONTROL DE VIVIENDA",D691="SUBSECRETARIA DE INSPECCION, VIGILANCIA Y CONTROL DE VIVIENDA","SUBSECRETARÍA DE INSPECCIÓN, VIGILANCIA Y CONTROL DE VIVIENDA",D691="DESPACHO","DESPACHO DE LA SECRETARÍA",D691="DESPACHO DE LA SECRETARIA","DESPACHO DE LA SECRETARÍA",D691="SUBSECRETARIA JURIDICA","SUBSECRETARÍA JURÍDICA",D691="OFICINA DE CONTROL INTERNO","OFICINA DE CONTROL INTERNO",D691="OFICINA DE CONTROL DISCIPLINARIO INTERNO","OFICINA DE CONTROL DISCIPLINARIO INTERNO",D691="OFICINA ASESORA DE COMUNICACIONES","OFICINA ASESORA DE COMUNICACIONES",D691="SUBSECRETARIA DE INTERVENCIONES INTEGRALES","SUBSECRETARÍA DE INTERVENCIONES INTEGRALES",D691="DIRECCION DE HABITAT Y ENTORNOS","SUBSECRETARÍA DE INTERVENCIONES INTEGRALES",D691="DIRECCION DE OPERACIONES","SUBSECRETARÍA DE INTERVENCIONES INTEGRALES",D691="DIRECCION DE ESTRUCTURACION DE PROYECTOS","SUBSECRETARÍA DE INTERVENCIONES INTEGRALES",D691="OFICINA ASESORA DE PLANEACION","OFICINA ASESORA DE PLANEACIÓN",D691="OFICINA DE PARTICIPACION Y RELACIONAMIENTO CON LA CIUDADANIA","OFICINA DE PARTICIPACIÓN Y RELACIONAMIENTO CON LA CIUDADANÍA",D691="SERVICIO A LA CIUDADANIA","OFICINA DE PARTICIPACIÓN Y RELACIONAMIENTO CON LA CIUDADANÍA",D691="OFICINA DE TECNOLOGIA Y TRANSFORMACION DIGITAL","OFICINA DE TECNOLOGÍA Y TRANSFORMACIÓN DIGITAL")</f>
        <v>SUBSECRETARÍA DE INSPECCIÓN, VIGILANCIA Y CONTROL DE VIVIENDA</v>
      </c>
      <c r="D691" s="5" t="str">
        <f>VLOOKUP(A691,[1]TODAS!$A$1:$T$2027,8,0)</f>
        <v>DIRECCION DE INVESTIGACIONES Y CONTROL DE VIVIENDA</v>
      </c>
      <c r="E691" s="6">
        <v>46055</v>
      </c>
      <c r="F691" s="6">
        <f>VLOOKUP(A691,[1]TODAS!$A$1:$T$2027,6,0)</f>
        <v>46065</v>
      </c>
      <c r="G691" s="27">
        <f>NETWORKDAYS(E691,F691,FESTIVOS!$A$17:$A$51)-1</f>
        <v>8</v>
      </c>
      <c r="H691" s="17" t="str">
        <f>VLOOKUP(A691,[1]TODAS!$A$1:$T$2027,14,0)</f>
        <v>FINALIZADO</v>
      </c>
      <c r="I691" s="6" t="str">
        <f>VLOOKUP(A691,[1]TODAS!$A$1:$T$2027,5,0)</f>
        <v>2-2026-8986, 2-2026-8986</v>
      </c>
      <c r="J691" s="3" t="s">
        <v>28</v>
      </c>
      <c r="K691" s="3" t="s">
        <v>19</v>
      </c>
    </row>
    <row r="692" spans="1:11" ht="14.5" x14ac:dyDescent="0.35">
      <c r="A692" s="5" t="s">
        <v>728</v>
      </c>
      <c r="B692" s="27">
        <v>712952026</v>
      </c>
      <c r="C692" s="5" t="str" cm="1">
        <f t="array" ref="C692">_xlfn.IFS(D692="CORRESPONDENCIA","SUBSECRETARÍA CORPORATIVA",D692="SUBSECRETARIA CORPORATIVA","SUBSECRETARÍA CORPORATIVA",D692="BIENES Y SERVICIOS","SUBSECRETARÍA CORPORATIVA",D692="DIRECCION DE CONTRATACION","SUBSECRETARÍA CORPORATIVA",D692="DIRECCION ADMINISTRATIVA","SUBSECRETARÍA CORPORATIVA",D692="DIRECCION FINANCIERA","SUBSECRETARÍA CORPORATIVA",D692="TALENTO HUMANO","SUBSECRETARÍA CORPORATIVA",D692="GESTION DOCUMENTAL","SUBSECRETARÍA CORPORATIVA",D692="SUBSECRETARIA DE VIVIENDA","SUBSECRETARÍA DE VIVIENDA",D692="DIRECCION DE APOYO A LA CONSTRUCCION","SUBSECRETARÍA DE VIVIENDA",D692="DIRECCION DE FINANCIACION DE VIVIENDA","SUBSECRETARÍA DE VIVIENDA",D692="DIRECCION DE MEJORAMIENTO HABITACIONAL","SUBSECRETARÍA DE VIVIENDA",D692="SUBDIRECCION DE RECURSOS PRIVADOS","SUBSECRETARÍA DE VIVIENDA",D692="SUBSECRETARIA DE PLANEACION Y POLITICAS","SUBSECRETARÍA DE PLANEACIÓN Y POLÍTICAS",D692="DIRECCION DE INFORMACION DE POLITICAS PUBLICAS","SUBSECRETARÍA DE PLANEACIÓN Y POLÍTICAS",D692="DIRECCION DE SERVICIOS PUBLICOS","SUBSECRETARÍA DE PLANEACIÓN Y POLÍTICAS",D692="DIRECCION DE GESTION DEL SUELO","SUBSECRETARÍA DE PLANEACIÓN Y POLÍTICAS",D692="SUBSECRETARIA DE INVESTIGACIONES Y CONTROL DE VIVIENDA","SUBSECRETARÍA DE INSPECCIÓN, VIGILANCIA Y CONTROL DE VIVIENDA",D692="DIRECCION DE PREVENCION, ARRENDAMIENTO Y CONTROL DE ENAJENACION","SUBSECRETARÍA DE INSPECCIÓN, VIGILANCIA Y CONTROL DE VIVIENDA",D692="DIRECCION DE INVESTIGACIONES Y CONTROL DE VIVIENDA","SUBSECRETARÍA DE INSPECCIÓN, VIGILANCIA Y CONTROL DE VIVIENDA",D692="SUBSECRETARIA DE INSPECCION, VIGILANCIA Y CONTROL DE VIVIENDA","SUBSECRETARÍA DE INSPECCIÓN, VIGILANCIA Y CONTROL DE VIVIENDA",D692="DESPACHO","DESPACHO DE LA SECRETARÍA",D692="DESPACHO DE LA SECRETARIA","DESPACHO DE LA SECRETARÍA",D692="SUBSECRETARIA JURIDICA","SUBSECRETARÍA JURÍDICA",D692="OFICINA DE CONTROL INTERNO","OFICINA DE CONTROL INTERNO",D692="OFICINA DE CONTROL DISCIPLINARIO INTERNO","OFICINA DE CONTROL DISCIPLINARIO INTERNO",D692="OFICINA ASESORA DE COMUNICACIONES","OFICINA ASESORA DE COMUNICACIONES",D692="SUBSECRETARIA DE INTERVENCIONES INTEGRALES","SUBSECRETARÍA DE INTERVENCIONES INTEGRALES",D692="DIRECCION DE HABITAT Y ENTORNOS","SUBSECRETARÍA DE INTERVENCIONES INTEGRALES",D692="DIRECCION DE OPERACIONES","SUBSECRETARÍA DE INTERVENCIONES INTEGRALES",D692="DIRECCION DE ESTRUCTURACION DE PROYECTOS","SUBSECRETARÍA DE INTERVENCIONES INTEGRALES",D692="OFICINA ASESORA DE PLANEACION","OFICINA ASESORA DE PLANEACIÓN",D692="OFICINA DE PARTICIPACION Y RELACIONAMIENTO CON LA CIUDADANIA","OFICINA DE PARTICIPACIÓN Y RELACIONAMIENTO CON LA CIUDADANÍA",D692="SERVICIO A LA CIUDADANIA","OFICINA DE PARTICIPACIÓN Y RELACIONAMIENTO CON LA CIUDADANÍA",D692="OFICINA DE TECNOLOGIA Y TRANSFORMACION DIGITAL","OFICINA DE TECNOLOGÍA Y TRANSFORMACIÓN DIGITAL")</f>
        <v>SUBSECRETARÍA DE VIVIENDA</v>
      </c>
      <c r="D692" s="5" t="str">
        <f>VLOOKUP(A692,[1]TODAS!$A$1:$T$2027,8,0)</f>
        <v>DIRECCION DE FINANCIACION DE VIVIENDA</v>
      </c>
      <c r="E692" s="6">
        <v>46055</v>
      </c>
      <c r="F692" s="6">
        <f>VLOOKUP(A692,[1]TODAS!$A$1:$T$2027,6,0)</f>
        <v>46063</v>
      </c>
      <c r="G692" s="27">
        <f>NETWORKDAYS(E692,F692,FESTIVOS!$A$17:$A$51)-1</f>
        <v>6</v>
      </c>
      <c r="H692" s="17" t="str">
        <f>VLOOKUP(A692,[1]TODAS!$A$1:$T$2027,14,0)</f>
        <v>FINALIZADO</v>
      </c>
      <c r="I692" s="6" t="str">
        <f>VLOOKUP(A692,[1]TODAS!$A$1:$T$2027,5,0)</f>
        <v>2-2026-8188, 2-2026-8188</v>
      </c>
      <c r="J692" s="3" t="s">
        <v>28</v>
      </c>
      <c r="K692" s="3" t="s">
        <v>19</v>
      </c>
    </row>
    <row r="693" spans="1:11" ht="14.5" x14ac:dyDescent="0.35">
      <c r="A693" s="5" t="s">
        <v>729</v>
      </c>
      <c r="B693" s="27">
        <v>744762026</v>
      </c>
      <c r="C693" s="5" t="str" cm="1">
        <f t="array" ref="C693">_xlfn.IFS(D693="CORRESPONDENCIA","SUBSECRETARÍA CORPORATIVA",D693="SUBSECRETARIA CORPORATIVA","SUBSECRETARÍA CORPORATIVA",D693="BIENES Y SERVICIOS","SUBSECRETARÍA CORPORATIVA",D693="DIRECCION DE CONTRATACION","SUBSECRETARÍA CORPORATIVA",D693="DIRECCION ADMINISTRATIVA","SUBSECRETARÍA CORPORATIVA",D693="DIRECCION FINANCIERA","SUBSECRETARÍA CORPORATIVA",D693="TALENTO HUMANO","SUBSECRETARÍA CORPORATIVA",D693="GESTION DOCUMENTAL","SUBSECRETARÍA CORPORATIVA",D693="SUBSECRETARIA DE VIVIENDA","SUBSECRETARÍA DE VIVIENDA",D693="DIRECCION DE APOYO A LA CONSTRUCCION","SUBSECRETARÍA DE VIVIENDA",D693="DIRECCION DE FINANCIACION DE VIVIENDA","SUBSECRETARÍA DE VIVIENDA",D693="DIRECCION DE MEJORAMIENTO HABITACIONAL","SUBSECRETARÍA DE VIVIENDA",D693="SUBDIRECCION DE RECURSOS PRIVADOS","SUBSECRETARÍA DE VIVIENDA",D693="SUBSECRETARIA DE PLANEACION Y POLITICAS","SUBSECRETARÍA DE PLANEACIÓN Y POLÍTICAS",D693="DIRECCION DE INFORMACION DE POLITICAS PUBLICAS","SUBSECRETARÍA DE PLANEACIÓN Y POLÍTICAS",D693="DIRECCION DE SERVICIOS PUBLICOS","SUBSECRETARÍA DE PLANEACIÓN Y POLÍTICAS",D693="DIRECCION DE GESTION DEL SUELO","SUBSECRETARÍA DE PLANEACIÓN Y POLÍTICAS",D693="SUBSECRETARIA DE INVESTIGACIONES Y CONTROL DE VIVIENDA","SUBSECRETARÍA DE INSPECCIÓN, VIGILANCIA Y CONTROL DE VIVIENDA",D693="DIRECCION DE PREVENCION, ARRENDAMIENTO Y CONTROL DE ENAJENACION","SUBSECRETARÍA DE INSPECCIÓN, VIGILANCIA Y CONTROL DE VIVIENDA",D693="DIRECCION DE INVESTIGACIONES Y CONTROL DE VIVIENDA","SUBSECRETARÍA DE INSPECCIÓN, VIGILANCIA Y CONTROL DE VIVIENDA",D693="SUBSECRETARIA DE INSPECCION, VIGILANCIA Y CONTROL DE VIVIENDA","SUBSECRETARÍA DE INSPECCIÓN, VIGILANCIA Y CONTROL DE VIVIENDA",D693="DESPACHO","DESPACHO DE LA SECRETARÍA",D693="DESPACHO DE LA SECRETARIA","DESPACHO DE LA SECRETARÍA",D693="SUBSECRETARIA JURIDICA","SUBSECRETARÍA JURÍDICA",D693="OFICINA DE CONTROL INTERNO","OFICINA DE CONTROL INTERNO",D693="OFICINA DE CONTROL DISCIPLINARIO INTERNO","OFICINA DE CONTROL DISCIPLINARIO INTERNO",D693="OFICINA ASESORA DE COMUNICACIONES","OFICINA ASESORA DE COMUNICACIONES",D693="SUBSECRETARIA DE INTERVENCIONES INTEGRALES","SUBSECRETARÍA DE INTERVENCIONES INTEGRALES",D693="DIRECCION DE HABITAT Y ENTORNOS","SUBSECRETARÍA DE INTERVENCIONES INTEGRALES",D693="DIRECCION DE OPERACIONES","SUBSECRETARÍA DE INTERVENCIONES INTEGRALES",D693="DIRECCION DE ESTRUCTURACION DE PROYECTOS","SUBSECRETARÍA DE INTERVENCIONES INTEGRALES",D693="OFICINA ASESORA DE PLANEACION","OFICINA ASESORA DE PLANEACIÓN",D693="OFICINA DE PARTICIPACION Y RELACIONAMIENTO CON LA CIUDADANIA","OFICINA DE PARTICIPACIÓN Y RELACIONAMIENTO CON LA CIUDADANÍA",D693="SERVICIO A LA CIUDADANIA","OFICINA DE PARTICIPACIÓN Y RELACIONAMIENTO CON LA CIUDADANÍA",D693="OFICINA DE TECNOLOGIA Y TRANSFORMACION DIGITAL","OFICINA DE TECNOLOGÍA Y TRANSFORMACIÓN DIGITAL")</f>
        <v>SUBSECRETARÍA DE VIVIENDA</v>
      </c>
      <c r="D693" s="5" t="str">
        <f>VLOOKUP(A693,[1]TODAS!$A$1:$T$2027,8,0)</f>
        <v>DIRECCION DE FINANCIACION DE VIVIENDA</v>
      </c>
      <c r="E693" s="6">
        <v>46055</v>
      </c>
      <c r="F693" s="6">
        <f>VLOOKUP(A693,[1]TODAS!$A$1:$T$2027,6,0)</f>
        <v>46064</v>
      </c>
      <c r="G693" s="27">
        <f>NETWORKDAYS(E693,F693,FESTIVOS!$A$17:$A$51)-1</f>
        <v>7</v>
      </c>
      <c r="H693" s="17" t="str">
        <f>VLOOKUP(A693,[1]TODAS!$A$1:$T$2027,14,0)</f>
        <v>FINALIZADO</v>
      </c>
      <c r="I693" s="6" t="str">
        <f>VLOOKUP(A693,[1]TODAS!$A$1:$T$2027,5,0)</f>
        <v>2-2026-8620, 2-2026-8620</v>
      </c>
      <c r="J693" s="3" t="s">
        <v>28</v>
      </c>
      <c r="K693" s="3" t="s">
        <v>19</v>
      </c>
    </row>
    <row r="694" spans="1:11" ht="14.5" x14ac:dyDescent="0.35">
      <c r="A694" s="5" t="s">
        <v>730</v>
      </c>
      <c r="B694" s="27">
        <v>730642026</v>
      </c>
      <c r="C694" s="5" t="str" cm="1">
        <f t="array" ref="C694">_xlfn.IFS(D694="CORRESPONDENCIA","SUBSECRETARÍA CORPORATIVA",D694="SUBSECRETARIA CORPORATIVA","SUBSECRETARÍA CORPORATIVA",D694="BIENES Y SERVICIOS","SUBSECRETARÍA CORPORATIVA",D694="DIRECCION DE CONTRATACION","SUBSECRETARÍA CORPORATIVA",D694="DIRECCION ADMINISTRATIVA","SUBSECRETARÍA CORPORATIVA",D694="DIRECCION FINANCIERA","SUBSECRETARÍA CORPORATIVA",D694="TALENTO HUMANO","SUBSECRETARÍA CORPORATIVA",D694="GESTION DOCUMENTAL","SUBSECRETARÍA CORPORATIVA",D694="SUBSECRETARIA DE VIVIENDA","SUBSECRETARÍA DE VIVIENDA",D694="DIRECCION DE APOYO A LA CONSTRUCCION","SUBSECRETARÍA DE VIVIENDA",D694="DIRECCION DE FINANCIACION DE VIVIENDA","SUBSECRETARÍA DE VIVIENDA",D694="DIRECCION DE MEJORAMIENTO HABITACIONAL","SUBSECRETARÍA DE VIVIENDA",D694="SUBDIRECCION DE RECURSOS PRIVADOS","SUBSECRETARÍA DE VIVIENDA",D694="SUBSECRETARIA DE PLANEACION Y POLITICAS","SUBSECRETARÍA DE PLANEACIÓN Y POLÍTICAS",D694="DIRECCION DE INFORMACION DE POLITICAS PUBLICAS","SUBSECRETARÍA DE PLANEACIÓN Y POLÍTICAS",D694="DIRECCION DE SERVICIOS PUBLICOS","SUBSECRETARÍA DE PLANEACIÓN Y POLÍTICAS",D694="DIRECCION DE GESTION DEL SUELO","SUBSECRETARÍA DE PLANEACIÓN Y POLÍTICAS",D694="SUBSECRETARIA DE INVESTIGACIONES Y CONTROL DE VIVIENDA","SUBSECRETARÍA DE INSPECCIÓN, VIGILANCIA Y CONTROL DE VIVIENDA",D694="DIRECCION DE PREVENCION, ARRENDAMIENTO Y CONTROL DE ENAJENACION","SUBSECRETARÍA DE INSPECCIÓN, VIGILANCIA Y CONTROL DE VIVIENDA",D694="DIRECCION DE INVESTIGACIONES Y CONTROL DE VIVIENDA","SUBSECRETARÍA DE INSPECCIÓN, VIGILANCIA Y CONTROL DE VIVIENDA",D694="SUBSECRETARIA DE INSPECCION, VIGILANCIA Y CONTROL DE VIVIENDA","SUBSECRETARÍA DE INSPECCIÓN, VIGILANCIA Y CONTROL DE VIVIENDA",D694="DESPACHO","DESPACHO DE LA SECRETARÍA",D694="DESPACHO DE LA SECRETARIA","DESPACHO DE LA SECRETARÍA",D694="SUBSECRETARIA JURIDICA","SUBSECRETARÍA JURÍDICA",D694="OFICINA DE CONTROL INTERNO","OFICINA DE CONTROL INTERNO",D694="OFICINA DE CONTROL DISCIPLINARIO INTERNO","OFICINA DE CONTROL DISCIPLINARIO INTERNO",D694="OFICINA ASESORA DE COMUNICACIONES","OFICINA ASESORA DE COMUNICACIONES",D694="SUBSECRETARIA DE INTERVENCIONES INTEGRALES","SUBSECRETARÍA DE INTERVENCIONES INTEGRALES",D694="DIRECCION DE HABITAT Y ENTORNOS","SUBSECRETARÍA DE INTERVENCIONES INTEGRALES",D694="DIRECCION DE OPERACIONES","SUBSECRETARÍA DE INTERVENCIONES INTEGRALES",D694="DIRECCION DE ESTRUCTURACION DE PROYECTOS","SUBSECRETARÍA DE INTERVENCIONES INTEGRALES",D694="OFICINA ASESORA DE PLANEACION","OFICINA ASESORA DE PLANEACIÓN",D694="OFICINA DE PARTICIPACION Y RELACIONAMIENTO CON LA CIUDADANIA","OFICINA DE PARTICIPACIÓN Y RELACIONAMIENTO CON LA CIUDADANÍA",D694="SERVICIO A LA CIUDADANIA","OFICINA DE PARTICIPACIÓN Y RELACIONAMIENTO CON LA CIUDADANÍA",D694="OFICINA DE TECNOLOGIA Y TRANSFORMACION DIGITAL","OFICINA DE TECNOLOGÍA Y TRANSFORMACIÓN DIGITAL")</f>
        <v>SUBSECRETARÍA DE VIVIENDA</v>
      </c>
      <c r="D694" s="5" t="str">
        <f>VLOOKUP(A694,[1]TODAS!$A$1:$T$2027,8,0)</f>
        <v>DIRECCION DE FINANCIACION DE VIVIENDA</v>
      </c>
      <c r="E694" s="6">
        <v>46056</v>
      </c>
      <c r="F694" s="6">
        <f>VLOOKUP(A694,[1]TODAS!$A$1:$T$2027,6,0)</f>
        <v>46065</v>
      </c>
      <c r="G694" s="27">
        <f>NETWORKDAYS(E694,F694,FESTIVOS!$A$17:$A$51)-1</f>
        <v>7</v>
      </c>
      <c r="H694" s="17" t="str">
        <f>VLOOKUP(A694,[1]TODAS!$A$1:$T$2027,14,0)</f>
        <v>FINALIZADO</v>
      </c>
      <c r="I694" s="6" t="str">
        <f>VLOOKUP(A694,[1]TODAS!$A$1:$T$2027,5,0)</f>
        <v>2-2026-8966, 2-2026-8966</v>
      </c>
      <c r="J694" s="3" t="s">
        <v>28</v>
      </c>
      <c r="K694" s="3" t="s">
        <v>19</v>
      </c>
    </row>
    <row r="695" spans="1:11" ht="14.5" x14ac:dyDescent="0.35">
      <c r="A695" s="5" t="s">
        <v>731</v>
      </c>
      <c r="B695" s="27">
        <v>730662026</v>
      </c>
      <c r="C695" s="5" t="str" cm="1">
        <f t="array" ref="C695">_xlfn.IFS(D695="CORRESPONDENCIA","SUBSECRETARÍA CORPORATIVA",D695="SUBSECRETARIA CORPORATIVA","SUBSECRETARÍA CORPORATIVA",D695="BIENES Y SERVICIOS","SUBSECRETARÍA CORPORATIVA",D695="DIRECCION DE CONTRATACION","SUBSECRETARÍA CORPORATIVA",D695="DIRECCION ADMINISTRATIVA","SUBSECRETARÍA CORPORATIVA",D695="DIRECCION FINANCIERA","SUBSECRETARÍA CORPORATIVA",D695="TALENTO HUMANO","SUBSECRETARÍA CORPORATIVA",D695="GESTION DOCUMENTAL","SUBSECRETARÍA CORPORATIVA",D695="SUBSECRETARIA DE VIVIENDA","SUBSECRETARÍA DE VIVIENDA",D695="DIRECCION DE APOYO A LA CONSTRUCCION","SUBSECRETARÍA DE VIVIENDA",D695="DIRECCION DE FINANCIACION DE VIVIENDA","SUBSECRETARÍA DE VIVIENDA",D695="DIRECCION DE MEJORAMIENTO HABITACIONAL","SUBSECRETARÍA DE VIVIENDA",D695="SUBDIRECCION DE RECURSOS PRIVADOS","SUBSECRETARÍA DE VIVIENDA",D695="SUBSECRETARIA DE PLANEACION Y POLITICAS","SUBSECRETARÍA DE PLANEACIÓN Y POLÍTICAS",D695="DIRECCION DE INFORMACION DE POLITICAS PUBLICAS","SUBSECRETARÍA DE PLANEACIÓN Y POLÍTICAS",D695="DIRECCION DE SERVICIOS PUBLICOS","SUBSECRETARÍA DE PLANEACIÓN Y POLÍTICAS",D695="DIRECCION DE GESTION DEL SUELO","SUBSECRETARÍA DE PLANEACIÓN Y POLÍTICAS",D695="SUBSECRETARIA DE INVESTIGACIONES Y CONTROL DE VIVIENDA","SUBSECRETARÍA DE INSPECCIÓN, VIGILANCIA Y CONTROL DE VIVIENDA",D695="DIRECCION DE PREVENCION, ARRENDAMIENTO Y CONTROL DE ENAJENACION","SUBSECRETARÍA DE INSPECCIÓN, VIGILANCIA Y CONTROL DE VIVIENDA",D695="DIRECCION DE INVESTIGACIONES Y CONTROL DE VIVIENDA","SUBSECRETARÍA DE INSPECCIÓN, VIGILANCIA Y CONTROL DE VIVIENDA",D695="SUBSECRETARIA DE INSPECCION, VIGILANCIA Y CONTROL DE VIVIENDA","SUBSECRETARÍA DE INSPECCIÓN, VIGILANCIA Y CONTROL DE VIVIENDA",D695="DESPACHO","DESPACHO DE LA SECRETARÍA",D695="DESPACHO DE LA SECRETARIA","DESPACHO DE LA SECRETARÍA",D695="SUBSECRETARIA JURIDICA","SUBSECRETARÍA JURÍDICA",D695="OFICINA DE CONTROL INTERNO","OFICINA DE CONTROL INTERNO",D695="OFICINA DE CONTROL DISCIPLINARIO INTERNO","OFICINA DE CONTROL DISCIPLINARIO INTERNO",D695="OFICINA ASESORA DE COMUNICACIONES","OFICINA ASESORA DE COMUNICACIONES",D695="SUBSECRETARIA DE INTERVENCIONES INTEGRALES","SUBSECRETARÍA DE INTERVENCIONES INTEGRALES",D695="DIRECCION DE HABITAT Y ENTORNOS","SUBSECRETARÍA DE INTERVENCIONES INTEGRALES",D695="DIRECCION DE OPERACIONES","SUBSECRETARÍA DE INTERVENCIONES INTEGRALES",D695="DIRECCION DE ESTRUCTURACION DE PROYECTOS","SUBSECRETARÍA DE INTERVENCIONES INTEGRALES",D695="OFICINA ASESORA DE PLANEACION","OFICINA ASESORA DE PLANEACIÓN",D695="OFICINA DE PARTICIPACION Y RELACIONAMIENTO CON LA CIUDADANIA","OFICINA DE PARTICIPACIÓN Y RELACIONAMIENTO CON LA CIUDADANÍA",D695="SERVICIO A LA CIUDADANIA","OFICINA DE PARTICIPACIÓN Y RELACIONAMIENTO CON LA CIUDADANÍA",D695="OFICINA DE TECNOLOGIA Y TRANSFORMACION DIGITAL","OFICINA DE TECNOLOGÍA Y TRANSFORMACIÓN DIGITAL")</f>
        <v>SUBSECRETARÍA DE VIVIENDA</v>
      </c>
      <c r="D695" s="5" t="str">
        <f>VLOOKUP(A695,[1]TODAS!$A$1:$T$2027,8,0)</f>
        <v>DIRECCION DE FINANCIACION DE VIVIENDA</v>
      </c>
      <c r="E695" s="6">
        <v>46056</v>
      </c>
      <c r="F695" s="6">
        <f>VLOOKUP(A695,[1]TODAS!$A$1:$T$2027,6,0)</f>
        <v>46057</v>
      </c>
      <c r="G695" s="27">
        <f>NETWORKDAYS(E695,F695,FESTIVOS!$A$17:$A$51)-1</f>
        <v>1</v>
      </c>
      <c r="H695" s="17" t="str">
        <f>VLOOKUP(A695,[1]TODAS!$A$1:$T$2027,14,0)</f>
        <v>FINALIZADO</v>
      </c>
      <c r="I695" s="6" t="str">
        <f>VLOOKUP(A695,[1]TODAS!$A$1:$T$2027,5,0)</f>
        <v>2-2026-6932, 2-2026-6932</v>
      </c>
      <c r="J695" s="3" t="s">
        <v>28</v>
      </c>
      <c r="K695" s="3" t="s">
        <v>19</v>
      </c>
    </row>
    <row r="696" spans="1:11" ht="14.5" x14ac:dyDescent="0.35">
      <c r="A696" s="5" t="s">
        <v>732</v>
      </c>
      <c r="B696" s="27">
        <v>730732026</v>
      </c>
      <c r="C696" s="5" t="str" cm="1">
        <f t="array" ref="C696">_xlfn.IFS(D696="CORRESPONDENCIA","SUBSECRETARÍA CORPORATIVA",D696="SUBSECRETARIA CORPORATIVA","SUBSECRETARÍA CORPORATIVA",D696="BIENES Y SERVICIOS","SUBSECRETARÍA CORPORATIVA",D696="DIRECCION DE CONTRATACION","SUBSECRETARÍA CORPORATIVA",D696="DIRECCION ADMINISTRATIVA","SUBSECRETARÍA CORPORATIVA",D696="DIRECCION FINANCIERA","SUBSECRETARÍA CORPORATIVA",D696="TALENTO HUMANO","SUBSECRETARÍA CORPORATIVA",D696="GESTION DOCUMENTAL","SUBSECRETARÍA CORPORATIVA",D696="SUBSECRETARIA DE VIVIENDA","SUBSECRETARÍA DE VIVIENDA",D696="DIRECCION DE APOYO A LA CONSTRUCCION","SUBSECRETARÍA DE VIVIENDA",D696="DIRECCION DE FINANCIACION DE VIVIENDA","SUBSECRETARÍA DE VIVIENDA",D696="DIRECCION DE MEJORAMIENTO HABITACIONAL","SUBSECRETARÍA DE VIVIENDA",D696="SUBDIRECCION DE RECURSOS PRIVADOS","SUBSECRETARÍA DE VIVIENDA",D696="SUBSECRETARIA DE PLANEACION Y POLITICAS","SUBSECRETARÍA DE PLANEACIÓN Y POLÍTICAS",D696="DIRECCION DE INFORMACION DE POLITICAS PUBLICAS","SUBSECRETARÍA DE PLANEACIÓN Y POLÍTICAS",D696="DIRECCION DE SERVICIOS PUBLICOS","SUBSECRETARÍA DE PLANEACIÓN Y POLÍTICAS",D696="DIRECCION DE GESTION DEL SUELO","SUBSECRETARÍA DE PLANEACIÓN Y POLÍTICAS",D696="SUBSECRETARIA DE INVESTIGACIONES Y CONTROL DE VIVIENDA","SUBSECRETARÍA DE INSPECCIÓN, VIGILANCIA Y CONTROL DE VIVIENDA",D696="DIRECCION DE PREVENCION, ARRENDAMIENTO Y CONTROL DE ENAJENACION","SUBSECRETARÍA DE INSPECCIÓN, VIGILANCIA Y CONTROL DE VIVIENDA",D696="DIRECCION DE INVESTIGACIONES Y CONTROL DE VIVIENDA","SUBSECRETARÍA DE INSPECCIÓN, VIGILANCIA Y CONTROL DE VIVIENDA",D696="SUBSECRETARIA DE INSPECCION, VIGILANCIA Y CONTROL DE VIVIENDA","SUBSECRETARÍA DE INSPECCIÓN, VIGILANCIA Y CONTROL DE VIVIENDA",D696="DESPACHO","DESPACHO DE LA SECRETARÍA",D696="DESPACHO DE LA SECRETARIA","DESPACHO DE LA SECRETARÍA",D696="SUBSECRETARIA JURIDICA","SUBSECRETARÍA JURÍDICA",D696="OFICINA DE CONTROL INTERNO","OFICINA DE CONTROL INTERNO",D696="OFICINA DE CONTROL DISCIPLINARIO INTERNO","OFICINA DE CONTROL DISCIPLINARIO INTERNO",D696="OFICINA ASESORA DE COMUNICACIONES","OFICINA ASESORA DE COMUNICACIONES",D696="SUBSECRETARIA DE INTERVENCIONES INTEGRALES","SUBSECRETARÍA DE INTERVENCIONES INTEGRALES",D696="DIRECCION DE HABITAT Y ENTORNOS","SUBSECRETARÍA DE INTERVENCIONES INTEGRALES",D696="DIRECCION DE OPERACIONES","SUBSECRETARÍA DE INTERVENCIONES INTEGRALES",D696="DIRECCION DE ESTRUCTURACION DE PROYECTOS","SUBSECRETARÍA DE INTERVENCIONES INTEGRALES",D696="OFICINA ASESORA DE PLANEACION","OFICINA ASESORA DE PLANEACIÓN",D696="OFICINA DE PARTICIPACION Y RELACIONAMIENTO CON LA CIUDADANIA","OFICINA DE PARTICIPACIÓN Y RELACIONAMIENTO CON LA CIUDADANÍA",D696="SERVICIO A LA CIUDADANIA","OFICINA DE PARTICIPACIÓN Y RELACIONAMIENTO CON LA CIUDADANÍA",D696="OFICINA DE TECNOLOGIA Y TRANSFORMACION DIGITAL","OFICINA DE TECNOLOGÍA Y TRANSFORMACIÓN DIGITAL")</f>
        <v>SUBSECRETARÍA DE VIVIENDA</v>
      </c>
      <c r="D696" s="5" t="str">
        <f>VLOOKUP(A696,[1]TODAS!$A$1:$T$2027,8,0)</f>
        <v>DIRECCION DE FINANCIACION DE VIVIENDA</v>
      </c>
      <c r="E696" s="6">
        <v>46056</v>
      </c>
      <c r="F696" s="6">
        <f>VLOOKUP(A696,[1]TODAS!$A$1:$T$2027,6,0)</f>
        <v>46065</v>
      </c>
      <c r="G696" s="27">
        <f>NETWORKDAYS(E696,F696,FESTIVOS!$A$17:$A$51)-1</f>
        <v>7</v>
      </c>
      <c r="H696" s="17" t="str">
        <f>VLOOKUP(A696,[1]TODAS!$A$1:$T$2027,14,0)</f>
        <v>FINALIZADO</v>
      </c>
      <c r="I696" s="6" t="str">
        <f>VLOOKUP(A696,[1]TODAS!$A$1:$T$2027,5,0)</f>
        <v>2-2026-9097, 2-2026-9097</v>
      </c>
      <c r="J696" s="3" t="s">
        <v>28</v>
      </c>
      <c r="K696" s="3" t="s">
        <v>19</v>
      </c>
    </row>
    <row r="697" spans="1:11" ht="14.5" x14ac:dyDescent="0.35">
      <c r="A697" s="5" t="s">
        <v>733</v>
      </c>
      <c r="B697" s="27">
        <v>730792026</v>
      </c>
      <c r="C697" s="5" t="str" cm="1">
        <f t="array" ref="C697">_xlfn.IFS(D697="CORRESPONDENCIA","SUBSECRETARÍA CORPORATIVA",D697="SUBSECRETARIA CORPORATIVA","SUBSECRETARÍA CORPORATIVA",D697="BIENES Y SERVICIOS","SUBSECRETARÍA CORPORATIVA",D697="DIRECCION DE CONTRATACION","SUBSECRETARÍA CORPORATIVA",D697="DIRECCION ADMINISTRATIVA","SUBSECRETARÍA CORPORATIVA",D697="DIRECCION FINANCIERA","SUBSECRETARÍA CORPORATIVA",D697="TALENTO HUMANO","SUBSECRETARÍA CORPORATIVA",D697="GESTION DOCUMENTAL","SUBSECRETARÍA CORPORATIVA",D697="SUBSECRETARIA DE VIVIENDA","SUBSECRETARÍA DE VIVIENDA",D697="DIRECCION DE APOYO A LA CONSTRUCCION","SUBSECRETARÍA DE VIVIENDA",D697="DIRECCION DE FINANCIACION DE VIVIENDA","SUBSECRETARÍA DE VIVIENDA",D697="DIRECCION DE MEJORAMIENTO HABITACIONAL","SUBSECRETARÍA DE VIVIENDA",D697="SUBDIRECCION DE RECURSOS PRIVADOS","SUBSECRETARÍA DE VIVIENDA",D697="SUBSECRETARIA DE PLANEACION Y POLITICAS","SUBSECRETARÍA DE PLANEACIÓN Y POLÍTICAS",D697="DIRECCION DE INFORMACION DE POLITICAS PUBLICAS","SUBSECRETARÍA DE PLANEACIÓN Y POLÍTICAS",D697="DIRECCION DE SERVICIOS PUBLICOS","SUBSECRETARÍA DE PLANEACIÓN Y POLÍTICAS",D697="DIRECCION DE GESTION DEL SUELO","SUBSECRETARÍA DE PLANEACIÓN Y POLÍTICAS",D697="SUBSECRETARIA DE INVESTIGACIONES Y CONTROL DE VIVIENDA","SUBSECRETARÍA DE INSPECCIÓN, VIGILANCIA Y CONTROL DE VIVIENDA",D697="DIRECCION DE PREVENCION, ARRENDAMIENTO Y CONTROL DE ENAJENACION","SUBSECRETARÍA DE INSPECCIÓN, VIGILANCIA Y CONTROL DE VIVIENDA",D697="DIRECCION DE INVESTIGACIONES Y CONTROL DE VIVIENDA","SUBSECRETARÍA DE INSPECCIÓN, VIGILANCIA Y CONTROL DE VIVIENDA",D697="SUBSECRETARIA DE INSPECCION, VIGILANCIA Y CONTROL DE VIVIENDA","SUBSECRETARÍA DE INSPECCIÓN, VIGILANCIA Y CONTROL DE VIVIENDA",D697="DESPACHO","DESPACHO DE LA SECRETARÍA",D697="DESPACHO DE LA SECRETARIA","DESPACHO DE LA SECRETARÍA",D697="SUBSECRETARIA JURIDICA","SUBSECRETARÍA JURÍDICA",D697="OFICINA DE CONTROL INTERNO","OFICINA DE CONTROL INTERNO",D697="OFICINA DE CONTROL DISCIPLINARIO INTERNO","OFICINA DE CONTROL DISCIPLINARIO INTERNO",D697="OFICINA ASESORA DE COMUNICACIONES","OFICINA ASESORA DE COMUNICACIONES",D697="SUBSECRETARIA DE INTERVENCIONES INTEGRALES","SUBSECRETARÍA DE INTERVENCIONES INTEGRALES",D697="DIRECCION DE HABITAT Y ENTORNOS","SUBSECRETARÍA DE INTERVENCIONES INTEGRALES",D697="DIRECCION DE OPERACIONES","SUBSECRETARÍA DE INTERVENCIONES INTEGRALES",D697="DIRECCION DE ESTRUCTURACION DE PROYECTOS","SUBSECRETARÍA DE INTERVENCIONES INTEGRALES",D697="OFICINA ASESORA DE PLANEACION","OFICINA ASESORA DE PLANEACIÓN",D697="OFICINA DE PARTICIPACION Y RELACIONAMIENTO CON LA CIUDADANIA","OFICINA DE PARTICIPACIÓN Y RELACIONAMIENTO CON LA CIUDADANÍA",D697="SERVICIO A LA CIUDADANIA","OFICINA DE PARTICIPACIÓN Y RELACIONAMIENTO CON LA CIUDADANÍA",D697="OFICINA DE TECNOLOGIA Y TRANSFORMACION DIGITAL","OFICINA DE TECNOLOGÍA Y TRANSFORMACIÓN DIGITAL")</f>
        <v>SUBSECRETARÍA DE VIVIENDA</v>
      </c>
      <c r="D697" s="5" t="str">
        <f>VLOOKUP(A697,[1]TODAS!$A$1:$T$2027,8,0)</f>
        <v>DIRECCION DE FINANCIACION DE VIVIENDA</v>
      </c>
      <c r="E697" s="6">
        <v>46056</v>
      </c>
      <c r="F697" s="6">
        <f>VLOOKUP(A697,[1]TODAS!$A$1:$T$2027,6,0)</f>
        <v>46058</v>
      </c>
      <c r="G697" s="27">
        <f>NETWORKDAYS(E697,F697,FESTIVOS!$A$17:$A$51)-1</f>
        <v>2</v>
      </c>
      <c r="H697" s="17" t="str">
        <f>VLOOKUP(A697,[1]TODAS!$A$1:$T$2027,14,0)</f>
        <v>FINALIZADO</v>
      </c>
      <c r="I697" s="6" t="str">
        <f>VLOOKUP(A697,[1]TODAS!$A$1:$T$2027,5,0)</f>
        <v>2-2026-7125, 2-2026-7125</v>
      </c>
      <c r="J697" s="3" t="s">
        <v>28</v>
      </c>
      <c r="K697" s="3" t="s">
        <v>19</v>
      </c>
    </row>
    <row r="698" spans="1:11" ht="14.5" x14ac:dyDescent="0.35">
      <c r="A698" s="5" t="s">
        <v>734</v>
      </c>
      <c r="B698" s="27">
        <v>730882026</v>
      </c>
      <c r="C698" s="5" t="str" cm="1">
        <f t="array" ref="C698">_xlfn.IFS(D698="CORRESPONDENCIA","SUBSECRETARÍA CORPORATIVA",D698="SUBSECRETARIA CORPORATIVA","SUBSECRETARÍA CORPORATIVA",D698="BIENES Y SERVICIOS","SUBSECRETARÍA CORPORATIVA",D698="DIRECCION DE CONTRATACION","SUBSECRETARÍA CORPORATIVA",D698="DIRECCION ADMINISTRATIVA","SUBSECRETARÍA CORPORATIVA",D698="DIRECCION FINANCIERA","SUBSECRETARÍA CORPORATIVA",D698="TALENTO HUMANO","SUBSECRETARÍA CORPORATIVA",D698="GESTION DOCUMENTAL","SUBSECRETARÍA CORPORATIVA",D698="SUBSECRETARIA DE VIVIENDA","SUBSECRETARÍA DE VIVIENDA",D698="DIRECCION DE APOYO A LA CONSTRUCCION","SUBSECRETARÍA DE VIVIENDA",D698="DIRECCION DE FINANCIACION DE VIVIENDA","SUBSECRETARÍA DE VIVIENDA",D698="DIRECCION DE MEJORAMIENTO HABITACIONAL","SUBSECRETARÍA DE VIVIENDA",D698="SUBDIRECCION DE RECURSOS PRIVADOS","SUBSECRETARÍA DE VIVIENDA",D698="SUBSECRETARIA DE PLANEACION Y POLITICAS","SUBSECRETARÍA DE PLANEACIÓN Y POLÍTICAS",D698="DIRECCION DE INFORMACION DE POLITICAS PUBLICAS","SUBSECRETARÍA DE PLANEACIÓN Y POLÍTICAS",D698="DIRECCION DE SERVICIOS PUBLICOS","SUBSECRETARÍA DE PLANEACIÓN Y POLÍTICAS",D698="DIRECCION DE GESTION DEL SUELO","SUBSECRETARÍA DE PLANEACIÓN Y POLÍTICAS",D698="SUBSECRETARIA DE INVESTIGACIONES Y CONTROL DE VIVIENDA","SUBSECRETARÍA DE INSPECCIÓN, VIGILANCIA Y CONTROL DE VIVIENDA",D698="DIRECCION DE PREVENCION, ARRENDAMIENTO Y CONTROL DE ENAJENACION","SUBSECRETARÍA DE INSPECCIÓN, VIGILANCIA Y CONTROL DE VIVIENDA",D698="DIRECCION DE INVESTIGACIONES Y CONTROL DE VIVIENDA","SUBSECRETARÍA DE INSPECCIÓN, VIGILANCIA Y CONTROL DE VIVIENDA",D698="SUBSECRETARIA DE INSPECCION, VIGILANCIA Y CONTROL DE VIVIENDA","SUBSECRETARÍA DE INSPECCIÓN, VIGILANCIA Y CONTROL DE VIVIENDA",D698="DESPACHO","DESPACHO DE LA SECRETARÍA",D698="DESPACHO DE LA SECRETARIA","DESPACHO DE LA SECRETARÍA",D698="SUBSECRETARIA JURIDICA","SUBSECRETARÍA JURÍDICA",D698="OFICINA DE CONTROL INTERNO","OFICINA DE CONTROL INTERNO",D698="OFICINA DE CONTROL DISCIPLINARIO INTERNO","OFICINA DE CONTROL DISCIPLINARIO INTERNO",D698="OFICINA ASESORA DE COMUNICACIONES","OFICINA ASESORA DE COMUNICACIONES",D698="SUBSECRETARIA DE INTERVENCIONES INTEGRALES","SUBSECRETARÍA DE INTERVENCIONES INTEGRALES",D698="DIRECCION DE HABITAT Y ENTORNOS","SUBSECRETARÍA DE INTERVENCIONES INTEGRALES",D698="DIRECCION DE OPERACIONES","SUBSECRETARÍA DE INTERVENCIONES INTEGRALES",D698="DIRECCION DE ESTRUCTURACION DE PROYECTOS","SUBSECRETARÍA DE INTERVENCIONES INTEGRALES",D698="OFICINA ASESORA DE PLANEACION","OFICINA ASESORA DE PLANEACIÓN",D698="OFICINA DE PARTICIPACION Y RELACIONAMIENTO CON LA CIUDADANIA","OFICINA DE PARTICIPACIÓN Y RELACIONAMIENTO CON LA CIUDADANÍA",D698="SERVICIO A LA CIUDADANIA","OFICINA DE PARTICIPACIÓN Y RELACIONAMIENTO CON LA CIUDADANÍA",D698="OFICINA DE TECNOLOGIA Y TRANSFORMACION DIGITAL","OFICINA DE TECNOLOGÍA Y TRANSFORMACIÓN DIGITAL")</f>
        <v>SUBSECRETARÍA DE VIVIENDA</v>
      </c>
      <c r="D698" s="5" t="str">
        <f>VLOOKUP(A698,[1]TODAS!$A$1:$T$2027,8,0)</f>
        <v>DIRECCION DE FINANCIACION DE VIVIENDA</v>
      </c>
      <c r="E698" s="6">
        <v>46056</v>
      </c>
      <c r="F698" s="6">
        <f>VLOOKUP(A698,[1]TODAS!$A$1:$T$2027,6,0)</f>
        <v>46065</v>
      </c>
      <c r="G698" s="27">
        <f>NETWORKDAYS(E698,F698,FESTIVOS!$A$17:$A$51)-1</f>
        <v>7</v>
      </c>
      <c r="H698" s="17" t="str">
        <f>VLOOKUP(A698,[1]TODAS!$A$1:$T$2027,14,0)</f>
        <v>FINALIZADO</v>
      </c>
      <c r="I698" s="6" t="str">
        <f>VLOOKUP(A698,[1]TODAS!$A$1:$T$2027,5,0)</f>
        <v>2-2026-9047, 2-2026-9047</v>
      </c>
      <c r="J698" s="3" t="s">
        <v>28</v>
      </c>
      <c r="K698" s="3" t="s">
        <v>19</v>
      </c>
    </row>
    <row r="699" spans="1:11" ht="14.5" x14ac:dyDescent="0.35">
      <c r="A699" s="5" t="s">
        <v>735</v>
      </c>
      <c r="B699" s="27">
        <v>730942026</v>
      </c>
      <c r="C699" s="5" t="str" cm="1">
        <f t="array" ref="C699">_xlfn.IFS(D699="CORRESPONDENCIA","SUBSECRETARÍA CORPORATIVA",D699="SUBSECRETARIA CORPORATIVA","SUBSECRETARÍA CORPORATIVA",D699="BIENES Y SERVICIOS","SUBSECRETARÍA CORPORATIVA",D699="DIRECCION DE CONTRATACION","SUBSECRETARÍA CORPORATIVA",D699="DIRECCION ADMINISTRATIVA","SUBSECRETARÍA CORPORATIVA",D699="DIRECCION FINANCIERA","SUBSECRETARÍA CORPORATIVA",D699="TALENTO HUMANO","SUBSECRETARÍA CORPORATIVA",D699="GESTION DOCUMENTAL","SUBSECRETARÍA CORPORATIVA",D699="SUBSECRETARIA DE VIVIENDA","SUBSECRETARÍA DE VIVIENDA",D699="DIRECCION DE APOYO A LA CONSTRUCCION","SUBSECRETARÍA DE VIVIENDA",D699="DIRECCION DE FINANCIACION DE VIVIENDA","SUBSECRETARÍA DE VIVIENDA",D699="DIRECCION DE MEJORAMIENTO HABITACIONAL","SUBSECRETARÍA DE VIVIENDA",D699="SUBDIRECCION DE RECURSOS PRIVADOS","SUBSECRETARÍA DE VIVIENDA",D699="SUBSECRETARIA DE PLANEACION Y POLITICAS","SUBSECRETARÍA DE PLANEACIÓN Y POLÍTICAS",D699="DIRECCION DE INFORMACION DE POLITICAS PUBLICAS","SUBSECRETARÍA DE PLANEACIÓN Y POLÍTICAS",D699="DIRECCION DE SERVICIOS PUBLICOS","SUBSECRETARÍA DE PLANEACIÓN Y POLÍTICAS",D699="DIRECCION DE GESTION DEL SUELO","SUBSECRETARÍA DE PLANEACIÓN Y POLÍTICAS",D699="SUBSECRETARIA DE INVESTIGACIONES Y CONTROL DE VIVIENDA","SUBSECRETARÍA DE INSPECCIÓN, VIGILANCIA Y CONTROL DE VIVIENDA",D699="DIRECCION DE PREVENCION, ARRENDAMIENTO Y CONTROL DE ENAJENACION","SUBSECRETARÍA DE INSPECCIÓN, VIGILANCIA Y CONTROL DE VIVIENDA",D699="DIRECCION DE INVESTIGACIONES Y CONTROL DE VIVIENDA","SUBSECRETARÍA DE INSPECCIÓN, VIGILANCIA Y CONTROL DE VIVIENDA",D699="SUBSECRETARIA DE INSPECCION, VIGILANCIA Y CONTROL DE VIVIENDA","SUBSECRETARÍA DE INSPECCIÓN, VIGILANCIA Y CONTROL DE VIVIENDA",D699="DESPACHO","DESPACHO DE LA SECRETARÍA",D699="DESPACHO DE LA SECRETARIA","DESPACHO DE LA SECRETARÍA",D699="SUBSECRETARIA JURIDICA","SUBSECRETARÍA JURÍDICA",D699="OFICINA DE CONTROL INTERNO","OFICINA DE CONTROL INTERNO",D699="OFICINA DE CONTROL DISCIPLINARIO INTERNO","OFICINA DE CONTROL DISCIPLINARIO INTERNO",D699="OFICINA ASESORA DE COMUNICACIONES","OFICINA ASESORA DE COMUNICACIONES",D699="SUBSECRETARIA DE INTERVENCIONES INTEGRALES","SUBSECRETARÍA DE INTERVENCIONES INTEGRALES",D699="DIRECCION DE HABITAT Y ENTORNOS","SUBSECRETARÍA DE INTERVENCIONES INTEGRALES",D699="DIRECCION DE OPERACIONES","SUBSECRETARÍA DE INTERVENCIONES INTEGRALES",D699="DIRECCION DE ESTRUCTURACION DE PROYECTOS","SUBSECRETARÍA DE INTERVENCIONES INTEGRALES",D699="OFICINA ASESORA DE PLANEACION","OFICINA ASESORA DE PLANEACIÓN",D699="OFICINA DE PARTICIPACION Y RELACIONAMIENTO CON LA CIUDADANIA","OFICINA DE PARTICIPACIÓN Y RELACIONAMIENTO CON LA CIUDADANÍA",D699="SERVICIO A LA CIUDADANIA","OFICINA DE PARTICIPACIÓN Y RELACIONAMIENTO CON LA CIUDADANÍA",D699="OFICINA DE TECNOLOGIA Y TRANSFORMACION DIGITAL","OFICINA DE TECNOLOGÍA Y TRANSFORMACIÓN DIGITAL")</f>
        <v>SUBSECRETARÍA DE VIVIENDA</v>
      </c>
      <c r="D699" s="5" t="str">
        <f>VLOOKUP(A699,[1]TODAS!$A$1:$T$2027,8,0)</f>
        <v>DIRECCION DE FINANCIACION DE VIVIENDA</v>
      </c>
      <c r="E699" s="6">
        <v>46056</v>
      </c>
      <c r="F699" s="6">
        <f>VLOOKUP(A699,[1]TODAS!$A$1:$T$2027,6,0)</f>
        <v>46062</v>
      </c>
      <c r="G699" s="27">
        <f>NETWORKDAYS(E699,F699,FESTIVOS!$A$17:$A$51)-1</f>
        <v>4</v>
      </c>
      <c r="H699" s="17" t="str">
        <f>VLOOKUP(A699,[1]TODAS!$A$1:$T$2027,14,0)</f>
        <v>FINALIZADO</v>
      </c>
      <c r="I699" s="6" t="str">
        <f>VLOOKUP(A699,[1]TODAS!$A$1:$T$2027,5,0)</f>
        <v>2-2026-7634, 2-2026-7634</v>
      </c>
      <c r="J699" s="3" t="s">
        <v>28</v>
      </c>
      <c r="K699" s="3" t="s">
        <v>19</v>
      </c>
    </row>
    <row r="700" spans="1:11" ht="14.5" x14ac:dyDescent="0.35">
      <c r="A700" s="5" t="s">
        <v>736</v>
      </c>
      <c r="B700" s="27">
        <v>731112026</v>
      </c>
      <c r="C700" s="5" t="str" cm="1">
        <f t="array" ref="C700">_xlfn.IFS(D700="CORRESPONDENCIA","SUBSECRETARÍA CORPORATIVA",D700="SUBSECRETARIA CORPORATIVA","SUBSECRETARÍA CORPORATIVA",D700="BIENES Y SERVICIOS","SUBSECRETARÍA CORPORATIVA",D700="DIRECCION DE CONTRATACION","SUBSECRETARÍA CORPORATIVA",D700="DIRECCION ADMINISTRATIVA","SUBSECRETARÍA CORPORATIVA",D700="DIRECCION FINANCIERA","SUBSECRETARÍA CORPORATIVA",D700="TALENTO HUMANO","SUBSECRETARÍA CORPORATIVA",D700="GESTION DOCUMENTAL","SUBSECRETARÍA CORPORATIVA",D700="SUBSECRETARIA DE VIVIENDA","SUBSECRETARÍA DE VIVIENDA",D700="DIRECCION DE APOYO A LA CONSTRUCCION","SUBSECRETARÍA DE VIVIENDA",D700="DIRECCION DE FINANCIACION DE VIVIENDA","SUBSECRETARÍA DE VIVIENDA",D700="DIRECCION DE MEJORAMIENTO HABITACIONAL","SUBSECRETARÍA DE VIVIENDA",D700="SUBDIRECCION DE RECURSOS PRIVADOS","SUBSECRETARÍA DE VIVIENDA",D700="SUBSECRETARIA DE PLANEACION Y POLITICAS","SUBSECRETARÍA DE PLANEACIÓN Y POLÍTICAS",D700="DIRECCION DE INFORMACION DE POLITICAS PUBLICAS","SUBSECRETARÍA DE PLANEACIÓN Y POLÍTICAS",D700="DIRECCION DE SERVICIOS PUBLICOS","SUBSECRETARÍA DE PLANEACIÓN Y POLÍTICAS",D700="DIRECCION DE GESTION DEL SUELO","SUBSECRETARÍA DE PLANEACIÓN Y POLÍTICAS",D700="SUBSECRETARIA DE INVESTIGACIONES Y CONTROL DE VIVIENDA","SUBSECRETARÍA DE INSPECCIÓN, VIGILANCIA Y CONTROL DE VIVIENDA",D700="DIRECCION DE PREVENCION, ARRENDAMIENTO Y CONTROL DE ENAJENACION","SUBSECRETARÍA DE INSPECCIÓN, VIGILANCIA Y CONTROL DE VIVIENDA",D700="DIRECCION DE INVESTIGACIONES Y CONTROL DE VIVIENDA","SUBSECRETARÍA DE INSPECCIÓN, VIGILANCIA Y CONTROL DE VIVIENDA",D700="SUBSECRETARIA DE INSPECCION, VIGILANCIA Y CONTROL DE VIVIENDA","SUBSECRETARÍA DE INSPECCIÓN, VIGILANCIA Y CONTROL DE VIVIENDA",D700="DESPACHO","DESPACHO DE LA SECRETARÍA",D700="DESPACHO DE LA SECRETARIA","DESPACHO DE LA SECRETARÍA",D700="SUBSECRETARIA JURIDICA","SUBSECRETARÍA JURÍDICA",D700="OFICINA DE CONTROL INTERNO","OFICINA DE CONTROL INTERNO",D700="OFICINA DE CONTROL DISCIPLINARIO INTERNO","OFICINA DE CONTROL DISCIPLINARIO INTERNO",D700="OFICINA ASESORA DE COMUNICACIONES","OFICINA ASESORA DE COMUNICACIONES",D700="SUBSECRETARIA DE INTERVENCIONES INTEGRALES","SUBSECRETARÍA DE INTERVENCIONES INTEGRALES",D700="DIRECCION DE HABITAT Y ENTORNOS","SUBSECRETARÍA DE INTERVENCIONES INTEGRALES",D700="DIRECCION DE OPERACIONES","SUBSECRETARÍA DE INTERVENCIONES INTEGRALES",D700="DIRECCION DE ESTRUCTURACION DE PROYECTOS","SUBSECRETARÍA DE INTERVENCIONES INTEGRALES",D700="OFICINA ASESORA DE PLANEACION","OFICINA ASESORA DE PLANEACIÓN",D700="OFICINA DE PARTICIPACION Y RELACIONAMIENTO CON LA CIUDADANIA","OFICINA DE PARTICIPACIÓN Y RELACIONAMIENTO CON LA CIUDADANÍA",D700="SERVICIO A LA CIUDADANIA","OFICINA DE PARTICIPACIÓN Y RELACIONAMIENTO CON LA CIUDADANÍA",D700="OFICINA DE TECNOLOGIA Y TRANSFORMACION DIGITAL","OFICINA DE TECNOLOGÍA Y TRANSFORMACIÓN DIGITAL")</f>
        <v>SUBSECRETARÍA DE VIVIENDA</v>
      </c>
      <c r="D700" s="5" t="str">
        <f>VLOOKUP(A700,[1]TODAS!$A$1:$T$2027,8,0)</f>
        <v>DIRECCION DE FINANCIACION DE VIVIENDA</v>
      </c>
      <c r="E700" s="6">
        <v>46056</v>
      </c>
      <c r="F700" s="6">
        <f>VLOOKUP(A700,[1]TODAS!$A$1:$T$2027,6,0)</f>
        <v>46065</v>
      </c>
      <c r="G700" s="27">
        <f>NETWORKDAYS(E700,F700,FESTIVOS!$A$17:$A$51)-1</f>
        <v>7</v>
      </c>
      <c r="H700" s="17" t="str">
        <f>VLOOKUP(A700,[1]TODAS!$A$1:$T$2027,14,0)</f>
        <v>FINALIZADO</v>
      </c>
      <c r="I700" s="6" t="str">
        <f>VLOOKUP(A700,[1]TODAS!$A$1:$T$2027,5,0)</f>
        <v>2-2026-9051, 2-2026-9051</v>
      </c>
      <c r="J700" s="3" t="s">
        <v>28</v>
      </c>
      <c r="K700" s="3" t="s">
        <v>19</v>
      </c>
    </row>
    <row r="701" spans="1:11" ht="14.5" x14ac:dyDescent="0.35">
      <c r="A701" s="5" t="s">
        <v>737</v>
      </c>
      <c r="B701" s="27">
        <v>731222026</v>
      </c>
      <c r="C701" s="5" t="str" cm="1">
        <f t="array" ref="C701">_xlfn.IFS(D701="CORRESPONDENCIA","SUBSECRETARÍA CORPORATIVA",D701="SUBSECRETARIA CORPORATIVA","SUBSECRETARÍA CORPORATIVA",D701="BIENES Y SERVICIOS","SUBSECRETARÍA CORPORATIVA",D701="DIRECCION DE CONTRATACION","SUBSECRETARÍA CORPORATIVA",D701="DIRECCION ADMINISTRATIVA","SUBSECRETARÍA CORPORATIVA",D701="DIRECCION FINANCIERA","SUBSECRETARÍA CORPORATIVA",D701="TALENTO HUMANO","SUBSECRETARÍA CORPORATIVA",D701="GESTION DOCUMENTAL","SUBSECRETARÍA CORPORATIVA",D701="SUBSECRETARIA DE VIVIENDA","SUBSECRETARÍA DE VIVIENDA",D701="DIRECCION DE APOYO A LA CONSTRUCCION","SUBSECRETARÍA DE VIVIENDA",D701="DIRECCION DE FINANCIACION DE VIVIENDA","SUBSECRETARÍA DE VIVIENDA",D701="DIRECCION DE MEJORAMIENTO HABITACIONAL","SUBSECRETARÍA DE VIVIENDA",D701="SUBDIRECCION DE RECURSOS PRIVADOS","SUBSECRETARÍA DE VIVIENDA",D701="SUBSECRETARIA DE PLANEACION Y POLITICAS","SUBSECRETARÍA DE PLANEACIÓN Y POLÍTICAS",D701="DIRECCION DE INFORMACION DE POLITICAS PUBLICAS","SUBSECRETARÍA DE PLANEACIÓN Y POLÍTICAS",D701="DIRECCION DE SERVICIOS PUBLICOS","SUBSECRETARÍA DE PLANEACIÓN Y POLÍTICAS",D701="DIRECCION DE GESTION DEL SUELO","SUBSECRETARÍA DE PLANEACIÓN Y POLÍTICAS",D701="SUBSECRETARIA DE INVESTIGACIONES Y CONTROL DE VIVIENDA","SUBSECRETARÍA DE INSPECCIÓN, VIGILANCIA Y CONTROL DE VIVIENDA",D701="DIRECCION DE PREVENCION, ARRENDAMIENTO Y CONTROL DE ENAJENACION","SUBSECRETARÍA DE INSPECCIÓN, VIGILANCIA Y CONTROL DE VIVIENDA",D701="DIRECCION DE INVESTIGACIONES Y CONTROL DE VIVIENDA","SUBSECRETARÍA DE INSPECCIÓN, VIGILANCIA Y CONTROL DE VIVIENDA",D701="SUBSECRETARIA DE INSPECCION, VIGILANCIA Y CONTROL DE VIVIENDA","SUBSECRETARÍA DE INSPECCIÓN, VIGILANCIA Y CONTROL DE VIVIENDA",D701="DESPACHO","DESPACHO DE LA SECRETARÍA",D701="DESPACHO DE LA SECRETARIA","DESPACHO DE LA SECRETARÍA",D701="SUBSECRETARIA JURIDICA","SUBSECRETARÍA JURÍDICA",D701="OFICINA DE CONTROL INTERNO","OFICINA DE CONTROL INTERNO",D701="OFICINA DE CONTROL DISCIPLINARIO INTERNO","OFICINA DE CONTROL DISCIPLINARIO INTERNO",D701="OFICINA ASESORA DE COMUNICACIONES","OFICINA ASESORA DE COMUNICACIONES",D701="SUBSECRETARIA DE INTERVENCIONES INTEGRALES","SUBSECRETARÍA DE INTERVENCIONES INTEGRALES",D701="DIRECCION DE HABITAT Y ENTORNOS","SUBSECRETARÍA DE INTERVENCIONES INTEGRALES",D701="DIRECCION DE OPERACIONES","SUBSECRETARÍA DE INTERVENCIONES INTEGRALES",D701="DIRECCION DE ESTRUCTURACION DE PROYECTOS","SUBSECRETARÍA DE INTERVENCIONES INTEGRALES",D701="OFICINA ASESORA DE PLANEACION","OFICINA ASESORA DE PLANEACIÓN",D701="OFICINA DE PARTICIPACION Y RELACIONAMIENTO CON LA CIUDADANIA","OFICINA DE PARTICIPACIÓN Y RELACIONAMIENTO CON LA CIUDADANÍA",D701="SERVICIO A LA CIUDADANIA","OFICINA DE PARTICIPACIÓN Y RELACIONAMIENTO CON LA CIUDADANÍA",D701="OFICINA DE TECNOLOGIA Y TRANSFORMACION DIGITAL","OFICINA DE TECNOLOGÍA Y TRANSFORMACIÓN DIGITAL")</f>
        <v>SUBSECRETARÍA DE VIVIENDA</v>
      </c>
      <c r="D701" s="5" t="str">
        <f>VLOOKUP(A701,[1]TODAS!$A$1:$T$2027,8,0)</f>
        <v>DIRECCION DE FINANCIACION DE VIVIENDA</v>
      </c>
      <c r="E701" s="6">
        <v>46056</v>
      </c>
      <c r="F701" s="6">
        <f>VLOOKUP(A701,[1]TODAS!$A$1:$T$2027,6,0)</f>
        <v>46062</v>
      </c>
      <c r="G701" s="27">
        <f>NETWORKDAYS(E701,F701,FESTIVOS!$A$17:$A$51)-1</f>
        <v>4</v>
      </c>
      <c r="H701" s="17" t="str">
        <f>VLOOKUP(A701,[1]TODAS!$A$1:$T$2027,14,0)</f>
        <v>FINALIZADO</v>
      </c>
      <c r="I701" s="6" t="str">
        <f>VLOOKUP(A701,[1]TODAS!$A$1:$T$2027,5,0)</f>
        <v>2-2026-7621, 2-2026-7621</v>
      </c>
      <c r="J701" s="3" t="s">
        <v>28</v>
      </c>
      <c r="K701" s="3" t="s">
        <v>19</v>
      </c>
    </row>
    <row r="702" spans="1:11" ht="14.5" x14ac:dyDescent="0.35">
      <c r="A702" s="5" t="s">
        <v>738</v>
      </c>
      <c r="B702" s="27">
        <v>731612026</v>
      </c>
      <c r="C702" s="5" t="str" cm="1">
        <f t="array" ref="C702">_xlfn.IFS(D702="CORRESPONDENCIA","SUBSECRETARÍA CORPORATIVA",D702="SUBSECRETARIA CORPORATIVA","SUBSECRETARÍA CORPORATIVA",D702="BIENES Y SERVICIOS","SUBSECRETARÍA CORPORATIVA",D702="DIRECCION DE CONTRATACION","SUBSECRETARÍA CORPORATIVA",D702="DIRECCION ADMINISTRATIVA","SUBSECRETARÍA CORPORATIVA",D702="DIRECCION FINANCIERA","SUBSECRETARÍA CORPORATIVA",D702="TALENTO HUMANO","SUBSECRETARÍA CORPORATIVA",D702="GESTION DOCUMENTAL","SUBSECRETARÍA CORPORATIVA",D702="SUBSECRETARIA DE VIVIENDA","SUBSECRETARÍA DE VIVIENDA",D702="DIRECCION DE APOYO A LA CONSTRUCCION","SUBSECRETARÍA DE VIVIENDA",D702="DIRECCION DE FINANCIACION DE VIVIENDA","SUBSECRETARÍA DE VIVIENDA",D702="DIRECCION DE MEJORAMIENTO HABITACIONAL","SUBSECRETARÍA DE VIVIENDA",D702="SUBDIRECCION DE RECURSOS PRIVADOS","SUBSECRETARÍA DE VIVIENDA",D702="SUBSECRETARIA DE PLANEACION Y POLITICAS","SUBSECRETARÍA DE PLANEACIÓN Y POLÍTICAS",D702="DIRECCION DE INFORMACION DE POLITICAS PUBLICAS","SUBSECRETARÍA DE PLANEACIÓN Y POLÍTICAS",D702="DIRECCION DE SERVICIOS PUBLICOS","SUBSECRETARÍA DE PLANEACIÓN Y POLÍTICAS",D702="DIRECCION DE GESTION DEL SUELO","SUBSECRETARÍA DE PLANEACIÓN Y POLÍTICAS",D702="SUBSECRETARIA DE INVESTIGACIONES Y CONTROL DE VIVIENDA","SUBSECRETARÍA DE INSPECCIÓN, VIGILANCIA Y CONTROL DE VIVIENDA",D702="DIRECCION DE PREVENCION, ARRENDAMIENTO Y CONTROL DE ENAJENACION","SUBSECRETARÍA DE INSPECCIÓN, VIGILANCIA Y CONTROL DE VIVIENDA",D702="DIRECCION DE INVESTIGACIONES Y CONTROL DE VIVIENDA","SUBSECRETARÍA DE INSPECCIÓN, VIGILANCIA Y CONTROL DE VIVIENDA",D702="SUBSECRETARIA DE INSPECCION, VIGILANCIA Y CONTROL DE VIVIENDA","SUBSECRETARÍA DE INSPECCIÓN, VIGILANCIA Y CONTROL DE VIVIENDA",D702="DESPACHO","DESPACHO DE LA SECRETARÍA",D702="DESPACHO DE LA SECRETARIA","DESPACHO DE LA SECRETARÍA",D702="SUBSECRETARIA JURIDICA","SUBSECRETARÍA JURÍDICA",D702="OFICINA DE CONTROL INTERNO","OFICINA DE CONTROL INTERNO",D702="OFICINA DE CONTROL DISCIPLINARIO INTERNO","OFICINA DE CONTROL DISCIPLINARIO INTERNO",D702="OFICINA ASESORA DE COMUNICACIONES","OFICINA ASESORA DE COMUNICACIONES",D702="SUBSECRETARIA DE INTERVENCIONES INTEGRALES","SUBSECRETARÍA DE INTERVENCIONES INTEGRALES",D702="DIRECCION DE HABITAT Y ENTORNOS","SUBSECRETARÍA DE INTERVENCIONES INTEGRALES",D702="DIRECCION DE OPERACIONES","SUBSECRETARÍA DE INTERVENCIONES INTEGRALES",D702="DIRECCION DE ESTRUCTURACION DE PROYECTOS","SUBSECRETARÍA DE INTERVENCIONES INTEGRALES",D702="OFICINA ASESORA DE PLANEACION","OFICINA ASESORA DE PLANEACIÓN",D702="OFICINA DE PARTICIPACION Y RELACIONAMIENTO CON LA CIUDADANIA","OFICINA DE PARTICIPACIÓN Y RELACIONAMIENTO CON LA CIUDADANÍA",D702="SERVICIO A LA CIUDADANIA","OFICINA DE PARTICIPACIÓN Y RELACIONAMIENTO CON LA CIUDADANÍA",D702="OFICINA DE TECNOLOGIA Y TRANSFORMACION DIGITAL","OFICINA DE TECNOLOGÍA Y TRANSFORMACIÓN DIGITAL")</f>
        <v>SUBSECRETARÍA DE VIVIENDA</v>
      </c>
      <c r="D702" s="5" t="str">
        <f>VLOOKUP(A702,[1]TODAS!$A$1:$T$2027,8,0)</f>
        <v>DIRECCION DE FINANCIACION DE VIVIENDA</v>
      </c>
      <c r="E702" s="6">
        <v>46056</v>
      </c>
      <c r="F702" s="6">
        <f>VLOOKUP(A702,[1]TODAS!$A$1:$T$2027,6,0)</f>
        <v>46057</v>
      </c>
      <c r="G702" s="27">
        <f>NETWORKDAYS(E702,F702,FESTIVOS!$A$17:$A$51)-1</f>
        <v>1</v>
      </c>
      <c r="H702" s="17" t="str">
        <f>VLOOKUP(A702,[1]TODAS!$A$1:$T$2027,14,0)</f>
        <v>FINALIZADO</v>
      </c>
      <c r="I702" s="6" t="str">
        <f>VLOOKUP(A702,[1]TODAS!$A$1:$T$2027,5,0)</f>
        <v>2-2026-7017, 2-2026-7017</v>
      </c>
      <c r="J702" s="3" t="s">
        <v>28</v>
      </c>
      <c r="K702" s="3" t="s">
        <v>19</v>
      </c>
    </row>
    <row r="703" spans="1:11" ht="14.5" x14ac:dyDescent="0.35">
      <c r="A703" s="5" t="s">
        <v>739</v>
      </c>
      <c r="B703" s="27">
        <v>857562026</v>
      </c>
      <c r="C703" s="5" t="str" cm="1">
        <f t="array" ref="C703">_xlfn.IFS(D703="CORRESPONDENCIA","SUBSECRETARÍA CORPORATIVA",D703="SUBSECRETARIA CORPORATIVA","SUBSECRETARÍA CORPORATIVA",D703="BIENES Y SERVICIOS","SUBSECRETARÍA CORPORATIVA",D703="DIRECCION DE CONTRATACION","SUBSECRETARÍA CORPORATIVA",D703="DIRECCION ADMINISTRATIVA","SUBSECRETARÍA CORPORATIVA",D703="DIRECCION FINANCIERA","SUBSECRETARÍA CORPORATIVA",D703="TALENTO HUMANO","SUBSECRETARÍA CORPORATIVA",D703="GESTION DOCUMENTAL","SUBSECRETARÍA CORPORATIVA",D703="SUBSECRETARIA DE VIVIENDA","SUBSECRETARÍA DE VIVIENDA",D703="DIRECCION DE APOYO A LA CONSTRUCCION","SUBSECRETARÍA DE VIVIENDA",D703="DIRECCION DE FINANCIACION DE VIVIENDA","SUBSECRETARÍA DE VIVIENDA",D703="DIRECCION DE MEJORAMIENTO HABITACIONAL","SUBSECRETARÍA DE VIVIENDA",D703="SUBDIRECCION DE RECURSOS PRIVADOS","SUBSECRETARÍA DE VIVIENDA",D703="SUBSECRETARIA DE PLANEACION Y POLITICAS","SUBSECRETARÍA DE PLANEACIÓN Y POLÍTICAS",D703="DIRECCION DE INFORMACION DE POLITICAS PUBLICAS","SUBSECRETARÍA DE PLANEACIÓN Y POLÍTICAS",D703="DIRECCION DE SERVICIOS PUBLICOS","SUBSECRETARÍA DE PLANEACIÓN Y POLÍTICAS",D703="DIRECCION DE GESTION DEL SUELO","SUBSECRETARÍA DE PLANEACIÓN Y POLÍTICAS",D703="SUBSECRETARIA DE INVESTIGACIONES Y CONTROL DE VIVIENDA","SUBSECRETARÍA DE INSPECCIÓN, VIGILANCIA Y CONTROL DE VIVIENDA",D703="DIRECCION DE PREVENCION, ARRENDAMIENTO Y CONTROL DE ENAJENACION","SUBSECRETARÍA DE INSPECCIÓN, VIGILANCIA Y CONTROL DE VIVIENDA",D703="DIRECCION DE INVESTIGACIONES Y CONTROL DE VIVIENDA","SUBSECRETARÍA DE INSPECCIÓN, VIGILANCIA Y CONTROL DE VIVIENDA",D703="SUBSECRETARIA DE INSPECCION, VIGILANCIA Y CONTROL DE VIVIENDA","SUBSECRETARÍA DE INSPECCIÓN, VIGILANCIA Y CONTROL DE VIVIENDA",D703="DESPACHO","DESPACHO DE LA SECRETARÍA",D703="DESPACHO DE LA SECRETARIA","DESPACHO DE LA SECRETARÍA",D703="SUBSECRETARIA JURIDICA","SUBSECRETARÍA JURÍDICA",D703="OFICINA DE CONTROL INTERNO","OFICINA DE CONTROL INTERNO",D703="OFICINA DE CONTROL DISCIPLINARIO INTERNO","OFICINA DE CONTROL DISCIPLINARIO INTERNO",D703="OFICINA ASESORA DE COMUNICACIONES","OFICINA ASESORA DE COMUNICACIONES",D703="SUBSECRETARIA DE INTERVENCIONES INTEGRALES","SUBSECRETARÍA DE INTERVENCIONES INTEGRALES",D703="DIRECCION DE HABITAT Y ENTORNOS","SUBSECRETARÍA DE INTERVENCIONES INTEGRALES",D703="DIRECCION DE OPERACIONES","SUBSECRETARÍA DE INTERVENCIONES INTEGRALES",D703="DIRECCION DE ESTRUCTURACION DE PROYECTOS","SUBSECRETARÍA DE INTERVENCIONES INTEGRALES",D703="OFICINA ASESORA DE PLANEACION","OFICINA ASESORA DE PLANEACIÓN",D703="OFICINA DE PARTICIPACION Y RELACIONAMIENTO CON LA CIUDADANIA","OFICINA DE PARTICIPACIÓN Y RELACIONAMIENTO CON LA CIUDADANÍA",D703="SERVICIO A LA CIUDADANIA","OFICINA DE PARTICIPACIÓN Y RELACIONAMIENTO CON LA CIUDADANÍA",D703="OFICINA DE TECNOLOGIA Y TRANSFORMACION DIGITAL","OFICINA DE TECNOLOGÍA Y TRANSFORMACIÓN DIGITAL")</f>
        <v>SUBSECRETARÍA DE VIVIENDA</v>
      </c>
      <c r="D703" s="5" t="str">
        <f>VLOOKUP(A703,[1]TODAS!$A$1:$T$2027,8,0)</f>
        <v>DIRECCION DE FINANCIACION DE VIVIENDA</v>
      </c>
      <c r="E703" s="6">
        <v>46056</v>
      </c>
      <c r="F703" s="6">
        <f>VLOOKUP(A703,[1]TODAS!$A$1:$T$2027,6,0)</f>
        <v>46063</v>
      </c>
      <c r="G703" s="27">
        <f>NETWORKDAYS(E703,F703,FESTIVOS!$A$17:$A$51)-1</f>
        <v>5</v>
      </c>
      <c r="H703" s="17" t="str">
        <f>VLOOKUP(A703,[1]TODAS!$A$1:$T$2027,14,0)</f>
        <v>FINALIZADO</v>
      </c>
      <c r="I703" s="6" t="str">
        <f>VLOOKUP(A703,[1]TODAS!$A$1:$T$2027,5,0)</f>
        <v>2-2026-8240, 2-2026-8240</v>
      </c>
      <c r="J703" s="3" t="s">
        <v>28</v>
      </c>
      <c r="K703" s="3" t="s">
        <v>19</v>
      </c>
    </row>
    <row r="704" spans="1:11" ht="14.5" x14ac:dyDescent="0.35">
      <c r="A704" s="5" t="s">
        <v>740</v>
      </c>
      <c r="B704" s="27">
        <v>733392026</v>
      </c>
      <c r="C704" s="5" t="str" cm="1">
        <f t="array" ref="C704">_xlfn.IFS(D704="CORRESPONDENCIA","SUBSECRETARÍA CORPORATIVA",D704="SUBSECRETARIA CORPORATIVA","SUBSECRETARÍA CORPORATIVA",D704="BIENES Y SERVICIOS","SUBSECRETARÍA CORPORATIVA",D704="DIRECCION DE CONTRATACION","SUBSECRETARÍA CORPORATIVA",D704="DIRECCION ADMINISTRATIVA","SUBSECRETARÍA CORPORATIVA",D704="DIRECCION FINANCIERA","SUBSECRETARÍA CORPORATIVA",D704="TALENTO HUMANO","SUBSECRETARÍA CORPORATIVA",D704="GESTION DOCUMENTAL","SUBSECRETARÍA CORPORATIVA",D704="SUBSECRETARIA DE VIVIENDA","SUBSECRETARÍA DE VIVIENDA",D704="DIRECCION DE APOYO A LA CONSTRUCCION","SUBSECRETARÍA DE VIVIENDA",D704="DIRECCION DE FINANCIACION DE VIVIENDA","SUBSECRETARÍA DE VIVIENDA",D704="DIRECCION DE MEJORAMIENTO HABITACIONAL","SUBSECRETARÍA DE VIVIENDA",D704="SUBDIRECCION DE RECURSOS PRIVADOS","SUBSECRETARÍA DE VIVIENDA",D704="SUBSECRETARIA DE PLANEACION Y POLITICAS","SUBSECRETARÍA DE PLANEACIÓN Y POLÍTICAS",D704="DIRECCION DE INFORMACION DE POLITICAS PUBLICAS","SUBSECRETARÍA DE PLANEACIÓN Y POLÍTICAS",D704="DIRECCION DE SERVICIOS PUBLICOS","SUBSECRETARÍA DE PLANEACIÓN Y POLÍTICAS",D704="DIRECCION DE GESTION DEL SUELO","SUBSECRETARÍA DE PLANEACIÓN Y POLÍTICAS",D704="SUBSECRETARIA DE INVESTIGACIONES Y CONTROL DE VIVIENDA","SUBSECRETARÍA DE INSPECCIÓN, VIGILANCIA Y CONTROL DE VIVIENDA",D704="DIRECCION DE PREVENCION, ARRENDAMIENTO Y CONTROL DE ENAJENACION","SUBSECRETARÍA DE INSPECCIÓN, VIGILANCIA Y CONTROL DE VIVIENDA",D704="DIRECCION DE INVESTIGACIONES Y CONTROL DE VIVIENDA","SUBSECRETARÍA DE INSPECCIÓN, VIGILANCIA Y CONTROL DE VIVIENDA",D704="SUBSECRETARIA DE INSPECCION, VIGILANCIA Y CONTROL DE VIVIENDA","SUBSECRETARÍA DE INSPECCIÓN, VIGILANCIA Y CONTROL DE VIVIENDA",D704="DESPACHO","DESPACHO DE LA SECRETARÍA",D704="DESPACHO DE LA SECRETARIA","DESPACHO DE LA SECRETARÍA",D704="SUBSECRETARIA JURIDICA","SUBSECRETARÍA JURÍDICA",D704="OFICINA DE CONTROL INTERNO","OFICINA DE CONTROL INTERNO",D704="OFICINA DE CONTROL DISCIPLINARIO INTERNO","OFICINA DE CONTROL DISCIPLINARIO INTERNO",D704="OFICINA ASESORA DE COMUNICACIONES","OFICINA ASESORA DE COMUNICACIONES",D704="SUBSECRETARIA DE INTERVENCIONES INTEGRALES","SUBSECRETARÍA DE INTERVENCIONES INTEGRALES",D704="DIRECCION DE HABITAT Y ENTORNOS","SUBSECRETARÍA DE INTERVENCIONES INTEGRALES",D704="DIRECCION DE OPERACIONES","SUBSECRETARÍA DE INTERVENCIONES INTEGRALES",D704="DIRECCION DE ESTRUCTURACION DE PROYECTOS","SUBSECRETARÍA DE INTERVENCIONES INTEGRALES",D704="OFICINA ASESORA DE PLANEACION","OFICINA ASESORA DE PLANEACIÓN",D704="OFICINA DE PARTICIPACION Y RELACIONAMIENTO CON LA CIUDADANIA","OFICINA DE PARTICIPACIÓN Y RELACIONAMIENTO CON LA CIUDADANÍA",D704="SERVICIO A LA CIUDADANIA","OFICINA DE PARTICIPACIÓN Y RELACIONAMIENTO CON LA CIUDADANÍA",D704="OFICINA DE TECNOLOGIA Y TRANSFORMACION DIGITAL","OFICINA DE TECNOLOGÍA Y TRANSFORMACIÓN DIGITAL")</f>
        <v>SUBSECRETARÍA DE VIVIENDA</v>
      </c>
      <c r="D704" s="5" t="str">
        <f>VLOOKUP(A704,[1]TODAS!$A$1:$T$2027,8,0)</f>
        <v>DIRECCION DE FINANCIACION DE VIVIENDA</v>
      </c>
      <c r="E704" s="6">
        <v>46056</v>
      </c>
      <c r="F704" s="6">
        <f>VLOOKUP(A704,[1]TODAS!$A$1:$T$2027,6,0)</f>
        <v>46064</v>
      </c>
      <c r="G704" s="27">
        <f>NETWORKDAYS(E704,F704,FESTIVOS!$A$17:$A$51)-1</f>
        <v>6</v>
      </c>
      <c r="H704" s="17" t="str">
        <f>VLOOKUP(A704,[1]TODAS!$A$1:$T$2027,14,0)</f>
        <v>FINALIZADO</v>
      </c>
      <c r="I704" s="6" t="str">
        <f>VLOOKUP(A704,[1]TODAS!$A$1:$T$2027,5,0)</f>
        <v>2-2026-8592, 2-2026-8592</v>
      </c>
      <c r="J704" s="3" t="s">
        <v>28</v>
      </c>
      <c r="K704" s="3" t="s">
        <v>19</v>
      </c>
    </row>
    <row r="705" spans="1:11" ht="14.5" x14ac:dyDescent="0.35">
      <c r="A705" s="5" t="s">
        <v>741</v>
      </c>
      <c r="B705" s="27">
        <v>733712026</v>
      </c>
      <c r="C705" s="5" t="str" cm="1">
        <f t="array" ref="C705">_xlfn.IFS(D705="CORRESPONDENCIA","SUBSECRETARÍA CORPORATIVA",D705="SUBSECRETARIA CORPORATIVA","SUBSECRETARÍA CORPORATIVA",D705="BIENES Y SERVICIOS","SUBSECRETARÍA CORPORATIVA",D705="DIRECCION DE CONTRATACION","SUBSECRETARÍA CORPORATIVA",D705="DIRECCION ADMINISTRATIVA","SUBSECRETARÍA CORPORATIVA",D705="DIRECCION FINANCIERA","SUBSECRETARÍA CORPORATIVA",D705="TALENTO HUMANO","SUBSECRETARÍA CORPORATIVA",D705="GESTION DOCUMENTAL","SUBSECRETARÍA CORPORATIVA",D705="SUBSECRETARIA DE VIVIENDA","SUBSECRETARÍA DE VIVIENDA",D705="DIRECCION DE APOYO A LA CONSTRUCCION","SUBSECRETARÍA DE VIVIENDA",D705="DIRECCION DE FINANCIACION DE VIVIENDA","SUBSECRETARÍA DE VIVIENDA",D705="DIRECCION DE MEJORAMIENTO HABITACIONAL","SUBSECRETARÍA DE VIVIENDA",D705="SUBDIRECCION DE RECURSOS PRIVADOS","SUBSECRETARÍA DE VIVIENDA",D705="SUBSECRETARIA DE PLANEACION Y POLITICAS","SUBSECRETARÍA DE PLANEACIÓN Y POLÍTICAS",D705="DIRECCION DE INFORMACION DE POLITICAS PUBLICAS","SUBSECRETARÍA DE PLANEACIÓN Y POLÍTICAS",D705="DIRECCION DE SERVICIOS PUBLICOS","SUBSECRETARÍA DE PLANEACIÓN Y POLÍTICAS",D705="DIRECCION DE GESTION DEL SUELO","SUBSECRETARÍA DE PLANEACIÓN Y POLÍTICAS",D705="SUBSECRETARIA DE INVESTIGACIONES Y CONTROL DE VIVIENDA","SUBSECRETARÍA DE INSPECCIÓN, VIGILANCIA Y CONTROL DE VIVIENDA",D705="DIRECCION DE PREVENCION, ARRENDAMIENTO Y CONTROL DE ENAJENACION","SUBSECRETARÍA DE INSPECCIÓN, VIGILANCIA Y CONTROL DE VIVIENDA",D705="DIRECCION DE INVESTIGACIONES Y CONTROL DE VIVIENDA","SUBSECRETARÍA DE INSPECCIÓN, VIGILANCIA Y CONTROL DE VIVIENDA",D705="SUBSECRETARIA DE INSPECCION, VIGILANCIA Y CONTROL DE VIVIENDA","SUBSECRETARÍA DE INSPECCIÓN, VIGILANCIA Y CONTROL DE VIVIENDA",D705="DESPACHO","DESPACHO DE LA SECRETARÍA",D705="DESPACHO DE LA SECRETARIA","DESPACHO DE LA SECRETARÍA",D705="SUBSECRETARIA JURIDICA","SUBSECRETARÍA JURÍDICA",D705="OFICINA DE CONTROL INTERNO","OFICINA DE CONTROL INTERNO",D705="OFICINA DE CONTROL DISCIPLINARIO INTERNO","OFICINA DE CONTROL DISCIPLINARIO INTERNO",D705="OFICINA ASESORA DE COMUNICACIONES","OFICINA ASESORA DE COMUNICACIONES",D705="SUBSECRETARIA DE INTERVENCIONES INTEGRALES","SUBSECRETARÍA DE INTERVENCIONES INTEGRALES",D705="DIRECCION DE HABITAT Y ENTORNOS","SUBSECRETARÍA DE INTERVENCIONES INTEGRALES",D705="DIRECCION DE OPERACIONES","SUBSECRETARÍA DE INTERVENCIONES INTEGRALES",D705="DIRECCION DE ESTRUCTURACION DE PROYECTOS","SUBSECRETARÍA DE INTERVENCIONES INTEGRALES",D705="OFICINA ASESORA DE PLANEACION","OFICINA ASESORA DE PLANEACIÓN",D705="OFICINA DE PARTICIPACION Y RELACIONAMIENTO CON LA CIUDADANIA","OFICINA DE PARTICIPACIÓN Y RELACIONAMIENTO CON LA CIUDADANÍA",D705="SERVICIO A LA CIUDADANIA","OFICINA DE PARTICIPACIÓN Y RELACIONAMIENTO CON LA CIUDADANÍA",D705="OFICINA DE TECNOLOGIA Y TRANSFORMACION DIGITAL","OFICINA DE TECNOLOGÍA Y TRANSFORMACIÓN DIGITAL")</f>
        <v>SUBSECRETARÍA DE VIVIENDA</v>
      </c>
      <c r="D705" s="5" t="str">
        <f>VLOOKUP(A705,[1]TODAS!$A$1:$T$2027,8,0)</f>
        <v>DIRECCION DE FINANCIACION DE VIVIENDA</v>
      </c>
      <c r="E705" s="6">
        <v>46056</v>
      </c>
      <c r="F705" s="6">
        <f>VLOOKUP(A705,[1]TODAS!$A$1:$T$2027,6,0)</f>
        <v>46058</v>
      </c>
      <c r="G705" s="27">
        <f>NETWORKDAYS(E705,F705,FESTIVOS!$A$17:$A$51)-1</f>
        <v>2</v>
      </c>
      <c r="H705" s="17" t="str">
        <f>VLOOKUP(A705,[1]TODAS!$A$1:$T$2027,14,0)</f>
        <v>FINALIZADO</v>
      </c>
      <c r="I705" s="6" t="str">
        <f>VLOOKUP(A705,[1]TODAS!$A$1:$T$2027,5,0)</f>
        <v>2-2026-7109, 2-2026-7109</v>
      </c>
      <c r="J705" s="3" t="s">
        <v>28</v>
      </c>
      <c r="K705" s="3" t="s">
        <v>19</v>
      </c>
    </row>
    <row r="706" spans="1:11" ht="14.5" x14ac:dyDescent="0.35">
      <c r="A706" s="5" t="s">
        <v>742</v>
      </c>
      <c r="B706" s="27">
        <v>734372026</v>
      </c>
      <c r="C706" s="5" t="str" cm="1">
        <f t="array" ref="C706">_xlfn.IFS(D706="CORRESPONDENCIA","SUBSECRETARÍA CORPORATIVA",D706="SUBSECRETARIA CORPORATIVA","SUBSECRETARÍA CORPORATIVA",D706="BIENES Y SERVICIOS","SUBSECRETARÍA CORPORATIVA",D706="DIRECCION DE CONTRATACION","SUBSECRETARÍA CORPORATIVA",D706="DIRECCION ADMINISTRATIVA","SUBSECRETARÍA CORPORATIVA",D706="DIRECCION FINANCIERA","SUBSECRETARÍA CORPORATIVA",D706="TALENTO HUMANO","SUBSECRETARÍA CORPORATIVA",D706="GESTION DOCUMENTAL","SUBSECRETARÍA CORPORATIVA",D706="SUBSECRETARIA DE VIVIENDA","SUBSECRETARÍA DE VIVIENDA",D706="DIRECCION DE APOYO A LA CONSTRUCCION","SUBSECRETARÍA DE VIVIENDA",D706="DIRECCION DE FINANCIACION DE VIVIENDA","SUBSECRETARÍA DE VIVIENDA",D706="DIRECCION DE MEJORAMIENTO HABITACIONAL","SUBSECRETARÍA DE VIVIENDA",D706="SUBDIRECCION DE RECURSOS PRIVADOS","SUBSECRETARÍA DE VIVIENDA",D706="SUBSECRETARIA DE PLANEACION Y POLITICAS","SUBSECRETARÍA DE PLANEACIÓN Y POLÍTICAS",D706="DIRECCION DE INFORMACION DE POLITICAS PUBLICAS","SUBSECRETARÍA DE PLANEACIÓN Y POLÍTICAS",D706="DIRECCION DE SERVICIOS PUBLICOS","SUBSECRETARÍA DE PLANEACIÓN Y POLÍTICAS",D706="DIRECCION DE GESTION DEL SUELO","SUBSECRETARÍA DE PLANEACIÓN Y POLÍTICAS",D706="SUBSECRETARIA DE INVESTIGACIONES Y CONTROL DE VIVIENDA","SUBSECRETARÍA DE INSPECCIÓN, VIGILANCIA Y CONTROL DE VIVIENDA",D706="DIRECCION DE PREVENCION, ARRENDAMIENTO Y CONTROL DE ENAJENACION","SUBSECRETARÍA DE INSPECCIÓN, VIGILANCIA Y CONTROL DE VIVIENDA",D706="DIRECCION DE INVESTIGACIONES Y CONTROL DE VIVIENDA","SUBSECRETARÍA DE INSPECCIÓN, VIGILANCIA Y CONTROL DE VIVIENDA",D706="SUBSECRETARIA DE INSPECCION, VIGILANCIA Y CONTROL DE VIVIENDA","SUBSECRETARÍA DE INSPECCIÓN, VIGILANCIA Y CONTROL DE VIVIENDA",D706="DESPACHO","DESPACHO DE LA SECRETARÍA",D706="DESPACHO DE LA SECRETARIA","DESPACHO DE LA SECRETARÍA",D706="SUBSECRETARIA JURIDICA","SUBSECRETARÍA JURÍDICA",D706="OFICINA DE CONTROL INTERNO","OFICINA DE CONTROL INTERNO",D706="OFICINA DE CONTROL DISCIPLINARIO INTERNO","OFICINA DE CONTROL DISCIPLINARIO INTERNO",D706="OFICINA ASESORA DE COMUNICACIONES","OFICINA ASESORA DE COMUNICACIONES",D706="SUBSECRETARIA DE INTERVENCIONES INTEGRALES","SUBSECRETARÍA DE INTERVENCIONES INTEGRALES",D706="DIRECCION DE HABITAT Y ENTORNOS","SUBSECRETARÍA DE INTERVENCIONES INTEGRALES",D706="DIRECCION DE OPERACIONES","SUBSECRETARÍA DE INTERVENCIONES INTEGRALES",D706="DIRECCION DE ESTRUCTURACION DE PROYECTOS","SUBSECRETARÍA DE INTERVENCIONES INTEGRALES",D706="OFICINA ASESORA DE PLANEACION","OFICINA ASESORA DE PLANEACIÓN",D706="OFICINA DE PARTICIPACION Y RELACIONAMIENTO CON LA CIUDADANIA","OFICINA DE PARTICIPACIÓN Y RELACIONAMIENTO CON LA CIUDADANÍA",D706="SERVICIO A LA CIUDADANIA","OFICINA DE PARTICIPACIÓN Y RELACIONAMIENTO CON LA CIUDADANÍA",D706="OFICINA DE TECNOLOGIA Y TRANSFORMACION DIGITAL","OFICINA DE TECNOLOGÍA Y TRANSFORMACIÓN DIGITAL")</f>
        <v>SUBSECRETARÍA DE VIVIENDA</v>
      </c>
      <c r="D706" s="5" t="str">
        <f>VLOOKUP(A706,[1]TODAS!$A$1:$T$2027,8,0)</f>
        <v>DIRECCION DE FINANCIACION DE VIVIENDA</v>
      </c>
      <c r="E706" s="6">
        <v>46056</v>
      </c>
      <c r="F706" s="6">
        <f>VLOOKUP(A706,[1]TODAS!$A$1:$T$2027,6,0)</f>
        <v>46064</v>
      </c>
      <c r="G706" s="27">
        <f>NETWORKDAYS(E706,F706,FESTIVOS!$A$17:$A$51)-1</f>
        <v>6</v>
      </c>
      <c r="H706" s="17" t="str">
        <f>VLOOKUP(A706,[1]TODAS!$A$1:$T$2027,14,0)</f>
        <v>FINALIZADO</v>
      </c>
      <c r="I706" s="6" t="str">
        <f>VLOOKUP(A706,[1]TODAS!$A$1:$T$2027,5,0)</f>
        <v>2-2026-8335, 2-2026-8335</v>
      </c>
      <c r="J706" s="3" t="s">
        <v>28</v>
      </c>
      <c r="K706" s="3" t="s">
        <v>19</v>
      </c>
    </row>
    <row r="707" spans="1:11" ht="14.5" x14ac:dyDescent="0.35">
      <c r="A707" s="5" t="s">
        <v>743</v>
      </c>
      <c r="B707" s="27">
        <v>735342026</v>
      </c>
      <c r="C707" s="5" t="str" cm="1">
        <f t="array" ref="C707">_xlfn.IFS(D707="CORRESPONDENCIA","SUBSECRETARÍA CORPORATIVA",D707="SUBSECRETARIA CORPORATIVA","SUBSECRETARÍA CORPORATIVA",D707="BIENES Y SERVICIOS","SUBSECRETARÍA CORPORATIVA",D707="DIRECCION DE CONTRATACION","SUBSECRETARÍA CORPORATIVA",D707="DIRECCION ADMINISTRATIVA","SUBSECRETARÍA CORPORATIVA",D707="DIRECCION FINANCIERA","SUBSECRETARÍA CORPORATIVA",D707="TALENTO HUMANO","SUBSECRETARÍA CORPORATIVA",D707="GESTION DOCUMENTAL","SUBSECRETARÍA CORPORATIVA",D707="SUBSECRETARIA DE VIVIENDA","SUBSECRETARÍA DE VIVIENDA",D707="DIRECCION DE APOYO A LA CONSTRUCCION","SUBSECRETARÍA DE VIVIENDA",D707="DIRECCION DE FINANCIACION DE VIVIENDA","SUBSECRETARÍA DE VIVIENDA",D707="DIRECCION DE MEJORAMIENTO HABITACIONAL","SUBSECRETARÍA DE VIVIENDA",D707="SUBDIRECCION DE RECURSOS PRIVADOS","SUBSECRETARÍA DE VIVIENDA",D707="SUBSECRETARIA DE PLANEACION Y POLITICAS","SUBSECRETARÍA DE PLANEACIÓN Y POLÍTICAS",D707="DIRECCION DE INFORMACION DE POLITICAS PUBLICAS","SUBSECRETARÍA DE PLANEACIÓN Y POLÍTICAS",D707="DIRECCION DE SERVICIOS PUBLICOS","SUBSECRETARÍA DE PLANEACIÓN Y POLÍTICAS",D707="DIRECCION DE GESTION DEL SUELO","SUBSECRETARÍA DE PLANEACIÓN Y POLÍTICAS",D707="SUBSECRETARIA DE INVESTIGACIONES Y CONTROL DE VIVIENDA","SUBSECRETARÍA DE INSPECCIÓN, VIGILANCIA Y CONTROL DE VIVIENDA",D707="DIRECCION DE PREVENCION, ARRENDAMIENTO Y CONTROL DE ENAJENACION","SUBSECRETARÍA DE INSPECCIÓN, VIGILANCIA Y CONTROL DE VIVIENDA",D707="DIRECCION DE INVESTIGACIONES Y CONTROL DE VIVIENDA","SUBSECRETARÍA DE INSPECCIÓN, VIGILANCIA Y CONTROL DE VIVIENDA",D707="SUBSECRETARIA DE INSPECCION, VIGILANCIA Y CONTROL DE VIVIENDA","SUBSECRETARÍA DE INSPECCIÓN, VIGILANCIA Y CONTROL DE VIVIENDA",D707="DESPACHO","DESPACHO DE LA SECRETARÍA",D707="DESPACHO DE LA SECRETARIA","DESPACHO DE LA SECRETARÍA",D707="SUBSECRETARIA JURIDICA","SUBSECRETARÍA JURÍDICA",D707="OFICINA DE CONTROL INTERNO","OFICINA DE CONTROL INTERNO",D707="OFICINA DE CONTROL DISCIPLINARIO INTERNO","OFICINA DE CONTROL DISCIPLINARIO INTERNO",D707="OFICINA ASESORA DE COMUNICACIONES","OFICINA ASESORA DE COMUNICACIONES",D707="SUBSECRETARIA DE INTERVENCIONES INTEGRALES","SUBSECRETARÍA DE INTERVENCIONES INTEGRALES",D707="DIRECCION DE HABITAT Y ENTORNOS","SUBSECRETARÍA DE INTERVENCIONES INTEGRALES",D707="DIRECCION DE OPERACIONES","SUBSECRETARÍA DE INTERVENCIONES INTEGRALES",D707="DIRECCION DE ESTRUCTURACION DE PROYECTOS","SUBSECRETARÍA DE INTERVENCIONES INTEGRALES",D707="OFICINA ASESORA DE PLANEACION","OFICINA ASESORA DE PLANEACIÓN",D707="OFICINA DE PARTICIPACION Y RELACIONAMIENTO CON LA CIUDADANIA","OFICINA DE PARTICIPACIÓN Y RELACIONAMIENTO CON LA CIUDADANÍA",D707="SERVICIO A LA CIUDADANIA","OFICINA DE PARTICIPACIÓN Y RELACIONAMIENTO CON LA CIUDADANÍA",D707="OFICINA DE TECNOLOGIA Y TRANSFORMACION DIGITAL","OFICINA DE TECNOLOGÍA Y TRANSFORMACIÓN DIGITAL")</f>
        <v>SUBSECRETARÍA DE VIVIENDA</v>
      </c>
      <c r="D707" s="5" t="str">
        <f>VLOOKUP(A707,[1]TODAS!$A$1:$T$2027,8,0)</f>
        <v>DIRECCION DE FINANCIACION DE VIVIENDA</v>
      </c>
      <c r="E707" s="6">
        <v>46056</v>
      </c>
      <c r="F707" s="6">
        <f>VLOOKUP(A707,[1]TODAS!$A$1:$T$2027,6,0)</f>
        <v>46062</v>
      </c>
      <c r="G707" s="27">
        <f>NETWORKDAYS(E707,F707,FESTIVOS!$A$17:$A$51)-1</f>
        <v>4</v>
      </c>
      <c r="H707" s="17" t="str">
        <f>VLOOKUP(A707,[1]TODAS!$A$1:$T$2027,14,0)</f>
        <v>FINALIZADO</v>
      </c>
      <c r="I707" s="6" t="str">
        <f>VLOOKUP(A707,[1]TODAS!$A$1:$T$2027,5,0)</f>
        <v>2-2026-7630, 2-2026-7630</v>
      </c>
      <c r="J707" s="3" t="s">
        <v>28</v>
      </c>
      <c r="K707" s="3" t="s">
        <v>19</v>
      </c>
    </row>
    <row r="708" spans="1:11" ht="14.5" x14ac:dyDescent="0.35">
      <c r="A708" s="5" t="s">
        <v>744</v>
      </c>
      <c r="B708" s="27">
        <v>736592026</v>
      </c>
      <c r="C708" s="5" t="str" cm="1">
        <f t="array" ref="C708">_xlfn.IFS(D708="CORRESPONDENCIA","SUBSECRETARÍA CORPORATIVA",D708="SUBSECRETARIA CORPORATIVA","SUBSECRETARÍA CORPORATIVA",D708="BIENES Y SERVICIOS","SUBSECRETARÍA CORPORATIVA",D708="DIRECCION DE CONTRATACION","SUBSECRETARÍA CORPORATIVA",D708="DIRECCION ADMINISTRATIVA","SUBSECRETARÍA CORPORATIVA",D708="DIRECCION FINANCIERA","SUBSECRETARÍA CORPORATIVA",D708="TALENTO HUMANO","SUBSECRETARÍA CORPORATIVA",D708="GESTION DOCUMENTAL","SUBSECRETARÍA CORPORATIVA",D708="SUBSECRETARIA DE VIVIENDA","SUBSECRETARÍA DE VIVIENDA",D708="DIRECCION DE APOYO A LA CONSTRUCCION","SUBSECRETARÍA DE VIVIENDA",D708="DIRECCION DE FINANCIACION DE VIVIENDA","SUBSECRETARÍA DE VIVIENDA",D708="DIRECCION DE MEJORAMIENTO HABITACIONAL","SUBSECRETARÍA DE VIVIENDA",D708="SUBDIRECCION DE RECURSOS PRIVADOS","SUBSECRETARÍA DE VIVIENDA",D708="SUBSECRETARIA DE PLANEACION Y POLITICAS","SUBSECRETARÍA DE PLANEACIÓN Y POLÍTICAS",D708="DIRECCION DE INFORMACION DE POLITICAS PUBLICAS","SUBSECRETARÍA DE PLANEACIÓN Y POLÍTICAS",D708="DIRECCION DE SERVICIOS PUBLICOS","SUBSECRETARÍA DE PLANEACIÓN Y POLÍTICAS",D708="DIRECCION DE GESTION DEL SUELO","SUBSECRETARÍA DE PLANEACIÓN Y POLÍTICAS",D708="SUBSECRETARIA DE INVESTIGACIONES Y CONTROL DE VIVIENDA","SUBSECRETARÍA DE INSPECCIÓN, VIGILANCIA Y CONTROL DE VIVIENDA",D708="DIRECCION DE PREVENCION, ARRENDAMIENTO Y CONTROL DE ENAJENACION","SUBSECRETARÍA DE INSPECCIÓN, VIGILANCIA Y CONTROL DE VIVIENDA",D708="DIRECCION DE INVESTIGACIONES Y CONTROL DE VIVIENDA","SUBSECRETARÍA DE INSPECCIÓN, VIGILANCIA Y CONTROL DE VIVIENDA",D708="SUBSECRETARIA DE INSPECCION, VIGILANCIA Y CONTROL DE VIVIENDA","SUBSECRETARÍA DE INSPECCIÓN, VIGILANCIA Y CONTROL DE VIVIENDA",D708="DESPACHO","DESPACHO DE LA SECRETARÍA",D708="DESPACHO DE LA SECRETARIA","DESPACHO DE LA SECRETARÍA",D708="SUBSECRETARIA JURIDICA","SUBSECRETARÍA JURÍDICA",D708="OFICINA DE CONTROL INTERNO","OFICINA DE CONTROL INTERNO",D708="OFICINA DE CONTROL DISCIPLINARIO INTERNO","OFICINA DE CONTROL DISCIPLINARIO INTERNO",D708="OFICINA ASESORA DE COMUNICACIONES","OFICINA ASESORA DE COMUNICACIONES",D708="SUBSECRETARIA DE INTERVENCIONES INTEGRALES","SUBSECRETARÍA DE INTERVENCIONES INTEGRALES",D708="DIRECCION DE HABITAT Y ENTORNOS","SUBSECRETARÍA DE INTERVENCIONES INTEGRALES",D708="DIRECCION DE OPERACIONES","SUBSECRETARÍA DE INTERVENCIONES INTEGRALES",D708="DIRECCION DE ESTRUCTURACION DE PROYECTOS","SUBSECRETARÍA DE INTERVENCIONES INTEGRALES",D708="OFICINA ASESORA DE PLANEACION","OFICINA ASESORA DE PLANEACIÓN",D708="OFICINA DE PARTICIPACION Y RELACIONAMIENTO CON LA CIUDADANIA","OFICINA DE PARTICIPACIÓN Y RELACIONAMIENTO CON LA CIUDADANÍA",D708="SERVICIO A LA CIUDADANIA","OFICINA DE PARTICIPACIÓN Y RELACIONAMIENTO CON LA CIUDADANÍA",D708="OFICINA DE TECNOLOGIA Y TRANSFORMACION DIGITAL","OFICINA DE TECNOLOGÍA Y TRANSFORMACIÓN DIGITAL")</f>
        <v>SUBSECRETARÍA DE VIVIENDA</v>
      </c>
      <c r="D708" s="5" t="str">
        <f>VLOOKUP(A708,[1]TODAS!$A$1:$T$2027,8,0)</f>
        <v>DIRECCION DE FINANCIACION DE VIVIENDA</v>
      </c>
      <c r="E708" s="6">
        <v>46056</v>
      </c>
      <c r="F708" s="6">
        <f>VLOOKUP(A708,[1]TODAS!$A$1:$T$2027,6,0)</f>
        <v>46063</v>
      </c>
      <c r="G708" s="27">
        <f>NETWORKDAYS(E708,F708,FESTIVOS!$A$17:$A$51)-1</f>
        <v>5</v>
      </c>
      <c r="H708" s="17" t="str">
        <f>VLOOKUP(A708,[1]TODAS!$A$1:$T$2027,14,0)</f>
        <v>FINALIZADO</v>
      </c>
      <c r="I708" s="6" t="str">
        <f>VLOOKUP(A708,[1]TODAS!$A$1:$T$2027,5,0)</f>
        <v>2-2026-8305, 2-2026-8305</v>
      </c>
      <c r="J708" s="3" t="s">
        <v>28</v>
      </c>
      <c r="K708" s="3" t="s">
        <v>19</v>
      </c>
    </row>
    <row r="709" spans="1:11" ht="14.5" x14ac:dyDescent="0.35">
      <c r="A709" s="5" t="s">
        <v>745</v>
      </c>
      <c r="B709" s="27">
        <v>736672026</v>
      </c>
      <c r="C709" s="5" t="str" cm="1">
        <f t="array" ref="C709">_xlfn.IFS(D709="CORRESPONDENCIA","SUBSECRETARÍA CORPORATIVA",D709="SUBSECRETARIA CORPORATIVA","SUBSECRETARÍA CORPORATIVA",D709="BIENES Y SERVICIOS","SUBSECRETARÍA CORPORATIVA",D709="DIRECCION DE CONTRATACION","SUBSECRETARÍA CORPORATIVA",D709="DIRECCION ADMINISTRATIVA","SUBSECRETARÍA CORPORATIVA",D709="DIRECCION FINANCIERA","SUBSECRETARÍA CORPORATIVA",D709="TALENTO HUMANO","SUBSECRETARÍA CORPORATIVA",D709="GESTION DOCUMENTAL","SUBSECRETARÍA CORPORATIVA",D709="SUBSECRETARIA DE VIVIENDA","SUBSECRETARÍA DE VIVIENDA",D709="DIRECCION DE APOYO A LA CONSTRUCCION","SUBSECRETARÍA DE VIVIENDA",D709="DIRECCION DE FINANCIACION DE VIVIENDA","SUBSECRETARÍA DE VIVIENDA",D709="DIRECCION DE MEJORAMIENTO HABITACIONAL","SUBSECRETARÍA DE VIVIENDA",D709="SUBDIRECCION DE RECURSOS PRIVADOS","SUBSECRETARÍA DE VIVIENDA",D709="SUBSECRETARIA DE PLANEACION Y POLITICAS","SUBSECRETARÍA DE PLANEACIÓN Y POLÍTICAS",D709="DIRECCION DE INFORMACION DE POLITICAS PUBLICAS","SUBSECRETARÍA DE PLANEACIÓN Y POLÍTICAS",D709="DIRECCION DE SERVICIOS PUBLICOS","SUBSECRETARÍA DE PLANEACIÓN Y POLÍTICAS",D709="DIRECCION DE GESTION DEL SUELO","SUBSECRETARÍA DE PLANEACIÓN Y POLÍTICAS",D709="SUBSECRETARIA DE INVESTIGACIONES Y CONTROL DE VIVIENDA","SUBSECRETARÍA DE INSPECCIÓN, VIGILANCIA Y CONTROL DE VIVIENDA",D709="DIRECCION DE PREVENCION, ARRENDAMIENTO Y CONTROL DE ENAJENACION","SUBSECRETARÍA DE INSPECCIÓN, VIGILANCIA Y CONTROL DE VIVIENDA",D709="DIRECCION DE INVESTIGACIONES Y CONTROL DE VIVIENDA","SUBSECRETARÍA DE INSPECCIÓN, VIGILANCIA Y CONTROL DE VIVIENDA",D709="SUBSECRETARIA DE INSPECCION, VIGILANCIA Y CONTROL DE VIVIENDA","SUBSECRETARÍA DE INSPECCIÓN, VIGILANCIA Y CONTROL DE VIVIENDA",D709="DESPACHO","DESPACHO DE LA SECRETARÍA",D709="DESPACHO DE LA SECRETARIA","DESPACHO DE LA SECRETARÍA",D709="SUBSECRETARIA JURIDICA","SUBSECRETARÍA JURÍDICA",D709="OFICINA DE CONTROL INTERNO","OFICINA DE CONTROL INTERNO",D709="OFICINA DE CONTROL DISCIPLINARIO INTERNO","OFICINA DE CONTROL DISCIPLINARIO INTERNO",D709="OFICINA ASESORA DE COMUNICACIONES","OFICINA ASESORA DE COMUNICACIONES",D709="SUBSECRETARIA DE INTERVENCIONES INTEGRALES","SUBSECRETARÍA DE INTERVENCIONES INTEGRALES",D709="DIRECCION DE HABITAT Y ENTORNOS","SUBSECRETARÍA DE INTERVENCIONES INTEGRALES",D709="DIRECCION DE OPERACIONES","SUBSECRETARÍA DE INTERVENCIONES INTEGRALES",D709="DIRECCION DE ESTRUCTURACION DE PROYECTOS","SUBSECRETARÍA DE INTERVENCIONES INTEGRALES",D709="OFICINA ASESORA DE PLANEACION","OFICINA ASESORA DE PLANEACIÓN",D709="OFICINA DE PARTICIPACION Y RELACIONAMIENTO CON LA CIUDADANIA","OFICINA DE PARTICIPACIÓN Y RELACIONAMIENTO CON LA CIUDADANÍA",D709="SERVICIO A LA CIUDADANIA","OFICINA DE PARTICIPACIÓN Y RELACIONAMIENTO CON LA CIUDADANÍA",D709="OFICINA DE TECNOLOGIA Y TRANSFORMACION DIGITAL","OFICINA DE TECNOLOGÍA Y TRANSFORMACIÓN DIGITAL")</f>
        <v>SUBSECRETARÍA DE VIVIENDA</v>
      </c>
      <c r="D709" s="5" t="str">
        <f>VLOOKUP(A709,[1]TODAS!$A$1:$T$2027,8,0)</f>
        <v>DIRECCION DE FINANCIACION DE VIVIENDA</v>
      </c>
      <c r="E709" s="6">
        <v>46056</v>
      </c>
      <c r="F709" s="6">
        <f>VLOOKUP(A709,[1]TODAS!$A$1:$T$2027,6,0)</f>
        <v>46064</v>
      </c>
      <c r="G709" s="27">
        <f>NETWORKDAYS(E709,F709,FESTIVOS!$A$17:$A$51)-1</f>
        <v>6</v>
      </c>
      <c r="H709" s="17" t="str">
        <f>VLOOKUP(A709,[1]TODAS!$A$1:$T$2027,14,0)</f>
        <v>FINALIZADO</v>
      </c>
      <c r="I709" s="6" t="str">
        <f>VLOOKUP(A709,[1]TODAS!$A$1:$T$2027,5,0)</f>
        <v>2-2026-8583, 2-2026-8583</v>
      </c>
      <c r="J709" s="3" t="s">
        <v>28</v>
      </c>
      <c r="K709" s="3" t="s">
        <v>19</v>
      </c>
    </row>
    <row r="710" spans="1:11" ht="14.5" x14ac:dyDescent="0.35">
      <c r="A710" s="5" t="s">
        <v>746</v>
      </c>
      <c r="B710" s="27">
        <v>737082026</v>
      </c>
      <c r="C710" s="5" t="str" cm="1">
        <f t="array" ref="C710">_xlfn.IFS(D710="CORRESPONDENCIA","SUBSECRETARÍA CORPORATIVA",D710="SUBSECRETARIA CORPORATIVA","SUBSECRETARÍA CORPORATIVA",D710="BIENES Y SERVICIOS","SUBSECRETARÍA CORPORATIVA",D710="DIRECCION DE CONTRATACION","SUBSECRETARÍA CORPORATIVA",D710="DIRECCION ADMINISTRATIVA","SUBSECRETARÍA CORPORATIVA",D710="DIRECCION FINANCIERA","SUBSECRETARÍA CORPORATIVA",D710="TALENTO HUMANO","SUBSECRETARÍA CORPORATIVA",D710="GESTION DOCUMENTAL","SUBSECRETARÍA CORPORATIVA",D710="SUBSECRETARIA DE VIVIENDA","SUBSECRETARÍA DE VIVIENDA",D710="DIRECCION DE APOYO A LA CONSTRUCCION","SUBSECRETARÍA DE VIVIENDA",D710="DIRECCION DE FINANCIACION DE VIVIENDA","SUBSECRETARÍA DE VIVIENDA",D710="DIRECCION DE MEJORAMIENTO HABITACIONAL","SUBSECRETARÍA DE VIVIENDA",D710="SUBDIRECCION DE RECURSOS PRIVADOS","SUBSECRETARÍA DE VIVIENDA",D710="SUBSECRETARIA DE PLANEACION Y POLITICAS","SUBSECRETARÍA DE PLANEACIÓN Y POLÍTICAS",D710="DIRECCION DE INFORMACION DE POLITICAS PUBLICAS","SUBSECRETARÍA DE PLANEACIÓN Y POLÍTICAS",D710="DIRECCION DE SERVICIOS PUBLICOS","SUBSECRETARÍA DE PLANEACIÓN Y POLÍTICAS",D710="DIRECCION DE GESTION DEL SUELO","SUBSECRETARÍA DE PLANEACIÓN Y POLÍTICAS",D710="SUBSECRETARIA DE INVESTIGACIONES Y CONTROL DE VIVIENDA","SUBSECRETARÍA DE INSPECCIÓN, VIGILANCIA Y CONTROL DE VIVIENDA",D710="DIRECCION DE PREVENCION, ARRENDAMIENTO Y CONTROL DE ENAJENACION","SUBSECRETARÍA DE INSPECCIÓN, VIGILANCIA Y CONTROL DE VIVIENDA",D710="DIRECCION DE INVESTIGACIONES Y CONTROL DE VIVIENDA","SUBSECRETARÍA DE INSPECCIÓN, VIGILANCIA Y CONTROL DE VIVIENDA",D710="SUBSECRETARIA DE INSPECCION, VIGILANCIA Y CONTROL DE VIVIENDA","SUBSECRETARÍA DE INSPECCIÓN, VIGILANCIA Y CONTROL DE VIVIENDA",D710="DESPACHO","DESPACHO DE LA SECRETARÍA",D710="DESPACHO DE LA SECRETARIA","DESPACHO DE LA SECRETARÍA",D710="SUBSECRETARIA JURIDICA","SUBSECRETARÍA JURÍDICA",D710="OFICINA DE CONTROL INTERNO","OFICINA DE CONTROL INTERNO",D710="OFICINA DE CONTROL DISCIPLINARIO INTERNO","OFICINA DE CONTROL DISCIPLINARIO INTERNO",D710="OFICINA ASESORA DE COMUNICACIONES","OFICINA ASESORA DE COMUNICACIONES",D710="SUBSECRETARIA DE INTERVENCIONES INTEGRALES","SUBSECRETARÍA DE INTERVENCIONES INTEGRALES",D710="DIRECCION DE HABITAT Y ENTORNOS","SUBSECRETARÍA DE INTERVENCIONES INTEGRALES",D710="DIRECCION DE OPERACIONES","SUBSECRETARÍA DE INTERVENCIONES INTEGRALES",D710="DIRECCION DE ESTRUCTURACION DE PROYECTOS","SUBSECRETARÍA DE INTERVENCIONES INTEGRALES",D710="OFICINA ASESORA DE PLANEACION","OFICINA ASESORA DE PLANEACIÓN",D710="OFICINA DE PARTICIPACION Y RELACIONAMIENTO CON LA CIUDADANIA","OFICINA DE PARTICIPACIÓN Y RELACIONAMIENTO CON LA CIUDADANÍA",D710="SERVICIO A LA CIUDADANIA","OFICINA DE PARTICIPACIÓN Y RELACIONAMIENTO CON LA CIUDADANÍA",D710="OFICINA DE TECNOLOGIA Y TRANSFORMACION DIGITAL","OFICINA DE TECNOLOGÍA Y TRANSFORMACIÓN DIGITAL")</f>
        <v>SUBSECRETARÍA DE VIVIENDA</v>
      </c>
      <c r="D710" s="5" t="str">
        <f>VLOOKUP(A710,[1]TODAS!$A$1:$T$2027,8,0)</f>
        <v>DIRECCION DE FINANCIACION DE VIVIENDA</v>
      </c>
      <c r="E710" s="6">
        <v>46056</v>
      </c>
      <c r="F710" s="6">
        <f>VLOOKUP(A710,[1]TODAS!$A$1:$T$2027,6,0)</f>
        <v>46065</v>
      </c>
      <c r="G710" s="27">
        <f>NETWORKDAYS(E710,F710,FESTIVOS!$A$17:$A$51)-1</f>
        <v>7</v>
      </c>
      <c r="H710" s="17" t="str">
        <f>VLOOKUP(A710,[1]TODAS!$A$1:$T$2027,14,0)</f>
        <v>FINALIZADO</v>
      </c>
      <c r="I710" s="6" t="str">
        <f>VLOOKUP(A710,[1]TODAS!$A$1:$T$2027,5,0)</f>
        <v>2-2026-9072, 2-2026-9072</v>
      </c>
      <c r="J710" s="3" t="s">
        <v>28</v>
      </c>
      <c r="K710" s="3" t="s">
        <v>19</v>
      </c>
    </row>
    <row r="711" spans="1:11" ht="14.5" x14ac:dyDescent="0.35">
      <c r="A711" s="5" t="s">
        <v>747</v>
      </c>
      <c r="B711" s="27">
        <v>737392026</v>
      </c>
      <c r="C711" s="5" t="str" cm="1">
        <f t="array" ref="C711">_xlfn.IFS(D711="CORRESPONDENCIA","SUBSECRETARÍA CORPORATIVA",D711="SUBSECRETARIA CORPORATIVA","SUBSECRETARÍA CORPORATIVA",D711="BIENES Y SERVICIOS","SUBSECRETARÍA CORPORATIVA",D711="DIRECCION DE CONTRATACION","SUBSECRETARÍA CORPORATIVA",D711="DIRECCION ADMINISTRATIVA","SUBSECRETARÍA CORPORATIVA",D711="DIRECCION FINANCIERA","SUBSECRETARÍA CORPORATIVA",D711="TALENTO HUMANO","SUBSECRETARÍA CORPORATIVA",D711="GESTION DOCUMENTAL","SUBSECRETARÍA CORPORATIVA",D711="SUBSECRETARIA DE VIVIENDA","SUBSECRETARÍA DE VIVIENDA",D711="DIRECCION DE APOYO A LA CONSTRUCCION","SUBSECRETARÍA DE VIVIENDA",D711="DIRECCION DE FINANCIACION DE VIVIENDA","SUBSECRETARÍA DE VIVIENDA",D711="DIRECCION DE MEJORAMIENTO HABITACIONAL","SUBSECRETARÍA DE VIVIENDA",D711="SUBDIRECCION DE RECURSOS PRIVADOS","SUBSECRETARÍA DE VIVIENDA",D711="SUBSECRETARIA DE PLANEACION Y POLITICAS","SUBSECRETARÍA DE PLANEACIÓN Y POLÍTICAS",D711="DIRECCION DE INFORMACION DE POLITICAS PUBLICAS","SUBSECRETARÍA DE PLANEACIÓN Y POLÍTICAS",D711="DIRECCION DE SERVICIOS PUBLICOS","SUBSECRETARÍA DE PLANEACIÓN Y POLÍTICAS",D711="DIRECCION DE GESTION DEL SUELO","SUBSECRETARÍA DE PLANEACIÓN Y POLÍTICAS",D711="SUBSECRETARIA DE INVESTIGACIONES Y CONTROL DE VIVIENDA","SUBSECRETARÍA DE INSPECCIÓN, VIGILANCIA Y CONTROL DE VIVIENDA",D711="DIRECCION DE PREVENCION, ARRENDAMIENTO Y CONTROL DE ENAJENACION","SUBSECRETARÍA DE INSPECCIÓN, VIGILANCIA Y CONTROL DE VIVIENDA",D711="DIRECCION DE INVESTIGACIONES Y CONTROL DE VIVIENDA","SUBSECRETARÍA DE INSPECCIÓN, VIGILANCIA Y CONTROL DE VIVIENDA",D711="SUBSECRETARIA DE INSPECCION, VIGILANCIA Y CONTROL DE VIVIENDA","SUBSECRETARÍA DE INSPECCIÓN, VIGILANCIA Y CONTROL DE VIVIENDA",D711="DESPACHO","DESPACHO DE LA SECRETARÍA",D711="DESPACHO DE LA SECRETARIA","DESPACHO DE LA SECRETARÍA",D711="SUBSECRETARIA JURIDICA","SUBSECRETARÍA JURÍDICA",D711="OFICINA DE CONTROL INTERNO","OFICINA DE CONTROL INTERNO",D711="OFICINA DE CONTROL DISCIPLINARIO INTERNO","OFICINA DE CONTROL DISCIPLINARIO INTERNO",D711="OFICINA ASESORA DE COMUNICACIONES","OFICINA ASESORA DE COMUNICACIONES",D711="SUBSECRETARIA DE INTERVENCIONES INTEGRALES","SUBSECRETARÍA DE INTERVENCIONES INTEGRALES",D711="DIRECCION DE HABITAT Y ENTORNOS","SUBSECRETARÍA DE INTERVENCIONES INTEGRALES",D711="DIRECCION DE OPERACIONES","SUBSECRETARÍA DE INTERVENCIONES INTEGRALES",D711="DIRECCION DE ESTRUCTURACION DE PROYECTOS","SUBSECRETARÍA DE INTERVENCIONES INTEGRALES",D711="OFICINA ASESORA DE PLANEACION","OFICINA ASESORA DE PLANEACIÓN",D711="OFICINA DE PARTICIPACION Y RELACIONAMIENTO CON LA CIUDADANIA","OFICINA DE PARTICIPACIÓN Y RELACIONAMIENTO CON LA CIUDADANÍA",D711="SERVICIO A LA CIUDADANIA","OFICINA DE PARTICIPACIÓN Y RELACIONAMIENTO CON LA CIUDADANÍA",D711="OFICINA DE TECNOLOGIA Y TRANSFORMACION DIGITAL","OFICINA DE TECNOLOGÍA Y TRANSFORMACIÓN DIGITAL")</f>
        <v>SUBSECRETARÍA DE VIVIENDA</v>
      </c>
      <c r="D711" s="5" t="str">
        <f>VLOOKUP(A711,[1]TODAS!$A$1:$T$2027,8,0)</f>
        <v>DIRECCION DE FINANCIACION DE VIVIENDA</v>
      </c>
      <c r="E711" s="6">
        <v>46056</v>
      </c>
      <c r="F711" s="6">
        <f>VLOOKUP(A711,[1]TODAS!$A$1:$T$2027,6,0)</f>
        <v>46063</v>
      </c>
      <c r="G711" s="27">
        <f>NETWORKDAYS(E711,F711,FESTIVOS!$A$17:$A$51)-1</f>
        <v>5</v>
      </c>
      <c r="H711" s="17" t="str">
        <f>VLOOKUP(A711,[1]TODAS!$A$1:$T$2027,14,0)</f>
        <v>FINALIZADO</v>
      </c>
      <c r="I711" s="6" t="str">
        <f>VLOOKUP(A711,[1]TODAS!$A$1:$T$2027,5,0)</f>
        <v>2-2026-8192, 2-2026-8192</v>
      </c>
      <c r="J711" s="3" t="s">
        <v>28</v>
      </c>
      <c r="K711" s="3" t="s">
        <v>19</v>
      </c>
    </row>
    <row r="712" spans="1:11" ht="14.5" x14ac:dyDescent="0.35">
      <c r="A712" s="5" t="s">
        <v>748</v>
      </c>
      <c r="B712" s="27">
        <v>738282026</v>
      </c>
      <c r="C712" s="5" t="str" cm="1">
        <f t="array" ref="C712">_xlfn.IFS(D712="CORRESPONDENCIA","SUBSECRETARÍA CORPORATIVA",D712="SUBSECRETARIA CORPORATIVA","SUBSECRETARÍA CORPORATIVA",D712="BIENES Y SERVICIOS","SUBSECRETARÍA CORPORATIVA",D712="DIRECCION DE CONTRATACION","SUBSECRETARÍA CORPORATIVA",D712="DIRECCION ADMINISTRATIVA","SUBSECRETARÍA CORPORATIVA",D712="DIRECCION FINANCIERA","SUBSECRETARÍA CORPORATIVA",D712="TALENTO HUMANO","SUBSECRETARÍA CORPORATIVA",D712="GESTION DOCUMENTAL","SUBSECRETARÍA CORPORATIVA",D712="SUBSECRETARIA DE VIVIENDA","SUBSECRETARÍA DE VIVIENDA",D712="DIRECCION DE APOYO A LA CONSTRUCCION","SUBSECRETARÍA DE VIVIENDA",D712="DIRECCION DE FINANCIACION DE VIVIENDA","SUBSECRETARÍA DE VIVIENDA",D712="DIRECCION DE MEJORAMIENTO HABITACIONAL","SUBSECRETARÍA DE VIVIENDA",D712="SUBDIRECCION DE RECURSOS PRIVADOS","SUBSECRETARÍA DE VIVIENDA",D712="SUBSECRETARIA DE PLANEACION Y POLITICAS","SUBSECRETARÍA DE PLANEACIÓN Y POLÍTICAS",D712="DIRECCION DE INFORMACION DE POLITICAS PUBLICAS","SUBSECRETARÍA DE PLANEACIÓN Y POLÍTICAS",D712="DIRECCION DE SERVICIOS PUBLICOS","SUBSECRETARÍA DE PLANEACIÓN Y POLÍTICAS",D712="DIRECCION DE GESTION DEL SUELO","SUBSECRETARÍA DE PLANEACIÓN Y POLÍTICAS",D712="SUBSECRETARIA DE INVESTIGACIONES Y CONTROL DE VIVIENDA","SUBSECRETARÍA DE INSPECCIÓN, VIGILANCIA Y CONTROL DE VIVIENDA",D712="DIRECCION DE PREVENCION, ARRENDAMIENTO Y CONTROL DE ENAJENACION","SUBSECRETARÍA DE INSPECCIÓN, VIGILANCIA Y CONTROL DE VIVIENDA",D712="DIRECCION DE INVESTIGACIONES Y CONTROL DE VIVIENDA","SUBSECRETARÍA DE INSPECCIÓN, VIGILANCIA Y CONTROL DE VIVIENDA",D712="SUBSECRETARIA DE INSPECCION, VIGILANCIA Y CONTROL DE VIVIENDA","SUBSECRETARÍA DE INSPECCIÓN, VIGILANCIA Y CONTROL DE VIVIENDA",D712="DESPACHO","DESPACHO DE LA SECRETARÍA",D712="DESPACHO DE LA SECRETARIA","DESPACHO DE LA SECRETARÍA",D712="SUBSECRETARIA JURIDICA","SUBSECRETARÍA JURÍDICA",D712="OFICINA DE CONTROL INTERNO","OFICINA DE CONTROL INTERNO",D712="OFICINA DE CONTROL DISCIPLINARIO INTERNO","OFICINA DE CONTROL DISCIPLINARIO INTERNO",D712="OFICINA ASESORA DE COMUNICACIONES","OFICINA ASESORA DE COMUNICACIONES",D712="SUBSECRETARIA DE INTERVENCIONES INTEGRALES","SUBSECRETARÍA DE INTERVENCIONES INTEGRALES",D712="DIRECCION DE HABITAT Y ENTORNOS","SUBSECRETARÍA DE INTERVENCIONES INTEGRALES",D712="DIRECCION DE OPERACIONES","SUBSECRETARÍA DE INTERVENCIONES INTEGRALES",D712="DIRECCION DE ESTRUCTURACION DE PROYECTOS","SUBSECRETARÍA DE INTERVENCIONES INTEGRALES",D712="OFICINA ASESORA DE PLANEACION","OFICINA ASESORA DE PLANEACIÓN",D712="OFICINA DE PARTICIPACION Y RELACIONAMIENTO CON LA CIUDADANIA","OFICINA DE PARTICIPACIÓN Y RELACIONAMIENTO CON LA CIUDADANÍA",D712="SERVICIO A LA CIUDADANIA","OFICINA DE PARTICIPACIÓN Y RELACIONAMIENTO CON LA CIUDADANÍA",D712="OFICINA DE TECNOLOGIA Y TRANSFORMACION DIGITAL","OFICINA DE TECNOLOGÍA Y TRANSFORMACIÓN DIGITAL")</f>
        <v>OFICINA DE PARTICIPACIÓN Y RELACIONAMIENTO CON LA CIUDADANÍA</v>
      </c>
      <c r="D712" s="5" t="str">
        <f>VLOOKUP(A712,[1]TODAS!$A$1:$T$2027,8,0)</f>
        <v>SERVICIO A LA CIUDADANIA</v>
      </c>
      <c r="E712" s="6">
        <v>46056</v>
      </c>
      <c r="F712" s="6">
        <f>VLOOKUP(A712,[1]TODAS!$A$1:$T$2027,6,0)</f>
        <v>46064</v>
      </c>
      <c r="G712" s="27">
        <f>NETWORKDAYS(E712,F712,FESTIVOS!$A$17:$A$51)-1</f>
        <v>6</v>
      </c>
      <c r="H712" s="17" t="str">
        <f>VLOOKUP(A712,[1]TODAS!$A$1:$T$2027,14,0)</f>
        <v>FINALIZADO</v>
      </c>
      <c r="I712" s="6" t="str">
        <f>VLOOKUP(A712,[1]TODAS!$A$1:$T$2027,5,0)</f>
        <v>2-2026-8399, 2-2026-8399</v>
      </c>
      <c r="J712" s="3" t="s">
        <v>28</v>
      </c>
      <c r="K712" s="3" t="s">
        <v>19</v>
      </c>
    </row>
    <row r="713" spans="1:11" ht="14.5" x14ac:dyDescent="0.35">
      <c r="A713" s="5" t="s">
        <v>749</v>
      </c>
      <c r="B713" s="27">
        <v>740042026</v>
      </c>
      <c r="C713" s="5" t="str" cm="1">
        <f t="array" ref="C713">_xlfn.IFS(D713="CORRESPONDENCIA","SUBSECRETARÍA CORPORATIVA",D713="SUBSECRETARIA CORPORATIVA","SUBSECRETARÍA CORPORATIVA",D713="BIENES Y SERVICIOS","SUBSECRETARÍA CORPORATIVA",D713="DIRECCION DE CONTRATACION","SUBSECRETARÍA CORPORATIVA",D713="DIRECCION ADMINISTRATIVA","SUBSECRETARÍA CORPORATIVA",D713="DIRECCION FINANCIERA","SUBSECRETARÍA CORPORATIVA",D713="TALENTO HUMANO","SUBSECRETARÍA CORPORATIVA",D713="GESTION DOCUMENTAL","SUBSECRETARÍA CORPORATIVA",D713="SUBSECRETARIA DE VIVIENDA","SUBSECRETARÍA DE VIVIENDA",D713="DIRECCION DE APOYO A LA CONSTRUCCION","SUBSECRETARÍA DE VIVIENDA",D713="DIRECCION DE FINANCIACION DE VIVIENDA","SUBSECRETARÍA DE VIVIENDA",D713="DIRECCION DE MEJORAMIENTO HABITACIONAL","SUBSECRETARÍA DE VIVIENDA",D713="SUBDIRECCION DE RECURSOS PRIVADOS","SUBSECRETARÍA DE VIVIENDA",D713="SUBSECRETARIA DE PLANEACION Y POLITICAS","SUBSECRETARÍA DE PLANEACIÓN Y POLÍTICAS",D713="DIRECCION DE INFORMACION DE POLITICAS PUBLICAS","SUBSECRETARÍA DE PLANEACIÓN Y POLÍTICAS",D713="DIRECCION DE SERVICIOS PUBLICOS","SUBSECRETARÍA DE PLANEACIÓN Y POLÍTICAS",D713="DIRECCION DE GESTION DEL SUELO","SUBSECRETARÍA DE PLANEACIÓN Y POLÍTICAS",D713="SUBSECRETARIA DE INVESTIGACIONES Y CONTROL DE VIVIENDA","SUBSECRETARÍA DE INSPECCIÓN, VIGILANCIA Y CONTROL DE VIVIENDA",D713="DIRECCION DE PREVENCION, ARRENDAMIENTO Y CONTROL DE ENAJENACION","SUBSECRETARÍA DE INSPECCIÓN, VIGILANCIA Y CONTROL DE VIVIENDA",D713="DIRECCION DE INVESTIGACIONES Y CONTROL DE VIVIENDA","SUBSECRETARÍA DE INSPECCIÓN, VIGILANCIA Y CONTROL DE VIVIENDA",D713="SUBSECRETARIA DE INSPECCION, VIGILANCIA Y CONTROL DE VIVIENDA","SUBSECRETARÍA DE INSPECCIÓN, VIGILANCIA Y CONTROL DE VIVIENDA",D713="DESPACHO","DESPACHO DE LA SECRETARÍA",D713="DESPACHO DE LA SECRETARIA","DESPACHO DE LA SECRETARÍA",D713="SUBSECRETARIA JURIDICA","SUBSECRETARÍA JURÍDICA",D713="OFICINA DE CONTROL INTERNO","OFICINA DE CONTROL INTERNO",D713="OFICINA DE CONTROL DISCIPLINARIO INTERNO","OFICINA DE CONTROL DISCIPLINARIO INTERNO",D713="OFICINA ASESORA DE COMUNICACIONES","OFICINA ASESORA DE COMUNICACIONES",D713="SUBSECRETARIA DE INTERVENCIONES INTEGRALES","SUBSECRETARÍA DE INTERVENCIONES INTEGRALES",D713="DIRECCION DE HABITAT Y ENTORNOS","SUBSECRETARÍA DE INTERVENCIONES INTEGRALES",D713="DIRECCION DE OPERACIONES","SUBSECRETARÍA DE INTERVENCIONES INTEGRALES",D713="DIRECCION DE ESTRUCTURACION DE PROYECTOS","SUBSECRETARÍA DE INTERVENCIONES INTEGRALES",D713="OFICINA ASESORA DE PLANEACION","OFICINA ASESORA DE PLANEACIÓN",D713="OFICINA DE PARTICIPACION Y RELACIONAMIENTO CON LA CIUDADANIA","OFICINA DE PARTICIPACIÓN Y RELACIONAMIENTO CON LA CIUDADANÍA",D713="SERVICIO A LA CIUDADANIA","OFICINA DE PARTICIPACIÓN Y RELACIONAMIENTO CON LA CIUDADANÍA",D713="OFICINA DE TECNOLOGIA Y TRANSFORMACION DIGITAL","OFICINA DE TECNOLOGÍA Y TRANSFORMACIÓN DIGITAL")</f>
        <v>SUBSECRETARÍA DE VIVIENDA</v>
      </c>
      <c r="D713" s="5" t="str">
        <f>VLOOKUP(A713,[1]TODAS!$A$1:$T$2027,8,0)</f>
        <v>DIRECCION DE FINANCIACION DE VIVIENDA</v>
      </c>
      <c r="E713" s="6">
        <v>46056</v>
      </c>
      <c r="F713" s="6">
        <f>VLOOKUP(A713,[1]TODAS!$A$1:$T$2027,6,0)</f>
        <v>46063</v>
      </c>
      <c r="G713" s="27">
        <f>NETWORKDAYS(E713,F713,FESTIVOS!$A$17:$A$51)-1</f>
        <v>5</v>
      </c>
      <c r="H713" s="17" t="str">
        <f>VLOOKUP(A713,[1]TODAS!$A$1:$T$2027,14,0)</f>
        <v>FINALIZADO</v>
      </c>
      <c r="I713" s="6" t="str">
        <f>VLOOKUP(A713,[1]TODAS!$A$1:$T$2027,5,0)</f>
        <v>2-2026-7943, 2-2026-7943</v>
      </c>
      <c r="J713" s="3" t="s">
        <v>28</v>
      </c>
      <c r="K713" s="3" t="s">
        <v>19</v>
      </c>
    </row>
    <row r="714" spans="1:11" ht="14.5" x14ac:dyDescent="0.35">
      <c r="A714" s="5" t="s">
        <v>750</v>
      </c>
      <c r="B714" s="27">
        <v>744952026</v>
      </c>
      <c r="C714" s="5" t="str" cm="1">
        <f t="array" ref="C714">_xlfn.IFS(D714="CORRESPONDENCIA","SUBSECRETARÍA CORPORATIVA",D714="SUBSECRETARIA CORPORATIVA","SUBSECRETARÍA CORPORATIVA",D714="BIENES Y SERVICIOS","SUBSECRETARÍA CORPORATIVA",D714="DIRECCION DE CONTRATACION","SUBSECRETARÍA CORPORATIVA",D714="DIRECCION ADMINISTRATIVA","SUBSECRETARÍA CORPORATIVA",D714="DIRECCION FINANCIERA","SUBSECRETARÍA CORPORATIVA",D714="TALENTO HUMANO","SUBSECRETARÍA CORPORATIVA",D714="GESTION DOCUMENTAL","SUBSECRETARÍA CORPORATIVA",D714="SUBSECRETARIA DE VIVIENDA","SUBSECRETARÍA DE VIVIENDA",D714="DIRECCION DE APOYO A LA CONSTRUCCION","SUBSECRETARÍA DE VIVIENDA",D714="DIRECCION DE FINANCIACION DE VIVIENDA","SUBSECRETARÍA DE VIVIENDA",D714="DIRECCION DE MEJORAMIENTO HABITACIONAL","SUBSECRETARÍA DE VIVIENDA",D714="SUBDIRECCION DE RECURSOS PRIVADOS","SUBSECRETARÍA DE VIVIENDA",D714="SUBSECRETARIA DE PLANEACION Y POLITICAS","SUBSECRETARÍA DE PLANEACIÓN Y POLÍTICAS",D714="DIRECCION DE INFORMACION DE POLITICAS PUBLICAS","SUBSECRETARÍA DE PLANEACIÓN Y POLÍTICAS",D714="DIRECCION DE SERVICIOS PUBLICOS","SUBSECRETARÍA DE PLANEACIÓN Y POLÍTICAS",D714="DIRECCION DE GESTION DEL SUELO","SUBSECRETARÍA DE PLANEACIÓN Y POLÍTICAS",D714="SUBSECRETARIA DE INVESTIGACIONES Y CONTROL DE VIVIENDA","SUBSECRETARÍA DE INSPECCIÓN, VIGILANCIA Y CONTROL DE VIVIENDA",D714="DIRECCION DE PREVENCION, ARRENDAMIENTO Y CONTROL DE ENAJENACION","SUBSECRETARÍA DE INSPECCIÓN, VIGILANCIA Y CONTROL DE VIVIENDA",D714="DIRECCION DE INVESTIGACIONES Y CONTROL DE VIVIENDA","SUBSECRETARÍA DE INSPECCIÓN, VIGILANCIA Y CONTROL DE VIVIENDA",D714="SUBSECRETARIA DE INSPECCION, VIGILANCIA Y CONTROL DE VIVIENDA","SUBSECRETARÍA DE INSPECCIÓN, VIGILANCIA Y CONTROL DE VIVIENDA",D714="DESPACHO","DESPACHO DE LA SECRETARÍA",D714="DESPACHO DE LA SECRETARIA","DESPACHO DE LA SECRETARÍA",D714="SUBSECRETARIA JURIDICA","SUBSECRETARÍA JURÍDICA",D714="OFICINA DE CONTROL INTERNO","OFICINA DE CONTROL INTERNO",D714="OFICINA DE CONTROL DISCIPLINARIO INTERNO","OFICINA DE CONTROL DISCIPLINARIO INTERNO",D714="OFICINA ASESORA DE COMUNICACIONES","OFICINA ASESORA DE COMUNICACIONES",D714="SUBSECRETARIA DE INTERVENCIONES INTEGRALES","SUBSECRETARÍA DE INTERVENCIONES INTEGRALES",D714="DIRECCION DE HABITAT Y ENTORNOS","SUBSECRETARÍA DE INTERVENCIONES INTEGRALES",D714="DIRECCION DE OPERACIONES","SUBSECRETARÍA DE INTERVENCIONES INTEGRALES",D714="DIRECCION DE ESTRUCTURACION DE PROYECTOS","SUBSECRETARÍA DE INTERVENCIONES INTEGRALES",D714="OFICINA ASESORA DE PLANEACION","OFICINA ASESORA DE PLANEACIÓN",D714="OFICINA DE PARTICIPACION Y RELACIONAMIENTO CON LA CIUDADANIA","OFICINA DE PARTICIPACIÓN Y RELACIONAMIENTO CON LA CIUDADANÍA",D714="SERVICIO A LA CIUDADANIA","OFICINA DE PARTICIPACIÓN Y RELACIONAMIENTO CON LA CIUDADANÍA",D714="OFICINA DE TECNOLOGIA Y TRANSFORMACION DIGITAL","OFICINA DE TECNOLOGÍA Y TRANSFORMACIÓN DIGITAL")</f>
        <v>SUBSECRETARÍA DE VIVIENDA</v>
      </c>
      <c r="D714" s="5" t="str">
        <f>VLOOKUP(A714,[1]TODAS!$A$1:$T$2027,8,0)</f>
        <v>DIRECCION DE FINANCIACION DE VIVIENDA</v>
      </c>
      <c r="E714" s="6">
        <v>46056</v>
      </c>
      <c r="F714" s="6">
        <f>VLOOKUP(A714,[1]TODAS!$A$1:$T$2027,6,0)</f>
        <v>46065</v>
      </c>
      <c r="G714" s="27">
        <f>NETWORKDAYS(E714,F714,FESTIVOS!$A$17:$A$51)-1</f>
        <v>7</v>
      </c>
      <c r="H714" s="17" t="str">
        <f>VLOOKUP(A714,[1]TODAS!$A$1:$T$2027,14,0)</f>
        <v>FINALIZADO</v>
      </c>
      <c r="I714" s="6" t="str">
        <f>VLOOKUP(A714,[1]TODAS!$A$1:$T$2027,5,0)</f>
        <v>2-2026-9070, 2-2026-9070</v>
      </c>
      <c r="J714" s="3" t="s">
        <v>28</v>
      </c>
      <c r="K714" s="3" t="s">
        <v>19</v>
      </c>
    </row>
    <row r="715" spans="1:11" ht="14.5" x14ac:dyDescent="0.35">
      <c r="A715" s="5" t="s">
        <v>751</v>
      </c>
      <c r="B715" s="27">
        <v>743972026</v>
      </c>
      <c r="C715" s="5" t="str" cm="1">
        <f t="array" ref="C715">_xlfn.IFS(D715="CORRESPONDENCIA","SUBSECRETARÍA CORPORATIVA",D715="SUBSECRETARIA CORPORATIVA","SUBSECRETARÍA CORPORATIVA",D715="BIENES Y SERVICIOS","SUBSECRETARÍA CORPORATIVA",D715="DIRECCION DE CONTRATACION","SUBSECRETARÍA CORPORATIVA",D715="DIRECCION ADMINISTRATIVA","SUBSECRETARÍA CORPORATIVA",D715="DIRECCION FINANCIERA","SUBSECRETARÍA CORPORATIVA",D715="TALENTO HUMANO","SUBSECRETARÍA CORPORATIVA",D715="GESTION DOCUMENTAL","SUBSECRETARÍA CORPORATIVA",D715="SUBSECRETARIA DE VIVIENDA","SUBSECRETARÍA DE VIVIENDA",D715="DIRECCION DE APOYO A LA CONSTRUCCION","SUBSECRETARÍA DE VIVIENDA",D715="DIRECCION DE FINANCIACION DE VIVIENDA","SUBSECRETARÍA DE VIVIENDA",D715="DIRECCION DE MEJORAMIENTO HABITACIONAL","SUBSECRETARÍA DE VIVIENDA",D715="SUBDIRECCION DE RECURSOS PRIVADOS","SUBSECRETARÍA DE VIVIENDA",D715="SUBSECRETARIA DE PLANEACION Y POLITICAS","SUBSECRETARÍA DE PLANEACIÓN Y POLÍTICAS",D715="DIRECCION DE INFORMACION DE POLITICAS PUBLICAS","SUBSECRETARÍA DE PLANEACIÓN Y POLÍTICAS",D715="DIRECCION DE SERVICIOS PUBLICOS","SUBSECRETARÍA DE PLANEACIÓN Y POLÍTICAS",D715="DIRECCION DE GESTION DEL SUELO","SUBSECRETARÍA DE PLANEACIÓN Y POLÍTICAS",D715="SUBSECRETARIA DE INVESTIGACIONES Y CONTROL DE VIVIENDA","SUBSECRETARÍA DE INSPECCIÓN, VIGILANCIA Y CONTROL DE VIVIENDA",D715="DIRECCION DE PREVENCION, ARRENDAMIENTO Y CONTROL DE ENAJENACION","SUBSECRETARÍA DE INSPECCIÓN, VIGILANCIA Y CONTROL DE VIVIENDA",D715="DIRECCION DE INVESTIGACIONES Y CONTROL DE VIVIENDA","SUBSECRETARÍA DE INSPECCIÓN, VIGILANCIA Y CONTROL DE VIVIENDA",D715="SUBSECRETARIA DE INSPECCION, VIGILANCIA Y CONTROL DE VIVIENDA","SUBSECRETARÍA DE INSPECCIÓN, VIGILANCIA Y CONTROL DE VIVIENDA",D715="DESPACHO","DESPACHO DE LA SECRETARÍA",D715="DESPACHO DE LA SECRETARIA","DESPACHO DE LA SECRETARÍA",D715="SUBSECRETARIA JURIDICA","SUBSECRETARÍA JURÍDICA",D715="OFICINA DE CONTROL INTERNO","OFICINA DE CONTROL INTERNO",D715="OFICINA DE CONTROL DISCIPLINARIO INTERNO","OFICINA DE CONTROL DISCIPLINARIO INTERNO",D715="OFICINA ASESORA DE COMUNICACIONES","OFICINA ASESORA DE COMUNICACIONES",D715="SUBSECRETARIA DE INTERVENCIONES INTEGRALES","SUBSECRETARÍA DE INTERVENCIONES INTEGRALES",D715="DIRECCION DE HABITAT Y ENTORNOS","SUBSECRETARÍA DE INTERVENCIONES INTEGRALES",D715="DIRECCION DE OPERACIONES","SUBSECRETARÍA DE INTERVENCIONES INTEGRALES",D715="DIRECCION DE ESTRUCTURACION DE PROYECTOS","SUBSECRETARÍA DE INTERVENCIONES INTEGRALES",D715="OFICINA ASESORA DE PLANEACION","OFICINA ASESORA DE PLANEACIÓN",D715="OFICINA DE PARTICIPACION Y RELACIONAMIENTO CON LA CIUDADANIA","OFICINA DE PARTICIPACIÓN Y RELACIONAMIENTO CON LA CIUDADANÍA",D715="SERVICIO A LA CIUDADANIA","OFICINA DE PARTICIPACIÓN Y RELACIONAMIENTO CON LA CIUDADANÍA",D715="OFICINA DE TECNOLOGIA Y TRANSFORMACION DIGITAL","OFICINA DE TECNOLOGÍA Y TRANSFORMACIÓN DIGITAL")</f>
        <v>SUBSECRETARÍA DE VIVIENDA</v>
      </c>
      <c r="D715" s="5" t="str">
        <f>VLOOKUP(A715,[1]TODAS!$A$1:$T$2027,8,0)</f>
        <v>DIRECCION DE FINANCIACION DE VIVIENDA</v>
      </c>
      <c r="E715" s="6">
        <v>46056</v>
      </c>
      <c r="F715" s="6">
        <f>VLOOKUP(A715,[1]TODAS!$A$1:$T$2027,6,0)</f>
        <v>46063</v>
      </c>
      <c r="G715" s="27">
        <f>NETWORKDAYS(E715,F715,FESTIVOS!$A$17:$A$51)-1</f>
        <v>5</v>
      </c>
      <c r="H715" s="17" t="str">
        <f>VLOOKUP(A715,[1]TODAS!$A$1:$T$2027,14,0)</f>
        <v>FINALIZADO</v>
      </c>
      <c r="I715" s="6" t="str">
        <f>VLOOKUP(A715,[1]TODAS!$A$1:$T$2027,5,0)</f>
        <v>2-2026-8191, 2-2026-8191</v>
      </c>
      <c r="J715" s="3" t="s">
        <v>28</v>
      </c>
      <c r="K715" s="3" t="s">
        <v>19</v>
      </c>
    </row>
    <row r="716" spans="1:11" ht="14.5" x14ac:dyDescent="0.35">
      <c r="A716" s="5" t="s">
        <v>752</v>
      </c>
      <c r="B716" s="27">
        <v>744012026</v>
      </c>
      <c r="C716" s="5" t="str" cm="1">
        <f t="array" ref="C716">_xlfn.IFS(D716="CORRESPONDENCIA","SUBSECRETARÍA CORPORATIVA",D716="SUBSECRETARIA CORPORATIVA","SUBSECRETARÍA CORPORATIVA",D716="BIENES Y SERVICIOS","SUBSECRETARÍA CORPORATIVA",D716="DIRECCION DE CONTRATACION","SUBSECRETARÍA CORPORATIVA",D716="DIRECCION ADMINISTRATIVA","SUBSECRETARÍA CORPORATIVA",D716="DIRECCION FINANCIERA","SUBSECRETARÍA CORPORATIVA",D716="TALENTO HUMANO","SUBSECRETARÍA CORPORATIVA",D716="GESTION DOCUMENTAL","SUBSECRETARÍA CORPORATIVA",D716="SUBSECRETARIA DE VIVIENDA","SUBSECRETARÍA DE VIVIENDA",D716="DIRECCION DE APOYO A LA CONSTRUCCION","SUBSECRETARÍA DE VIVIENDA",D716="DIRECCION DE FINANCIACION DE VIVIENDA","SUBSECRETARÍA DE VIVIENDA",D716="DIRECCION DE MEJORAMIENTO HABITACIONAL","SUBSECRETARÍA DE VIVIENDA",D716="SUBDIRECCION DE RECURSOS PRIVADOS","SUBSECRETARÍA DE VIVIENDA",D716="SUBSECRETARIA DE PLANEACION Y POLITICAS","SUBSECRETARÍA DE PLANEACIÓN Y POLÍTICAS",D716="DIRECCION DE INFORMACION DE POLITICAS PUBLICAS","SUBSECRETARÍA DE PLANEACIÓN Y POLÍTICAS",D716="DIRECCION DE SERVICIOS PUBLICOS","SUBSECRETARÍA DE PLANEACIÓN Y POLÍTICAS",D716="DIRECCION DE GESTION DEL SUELO","SUBSECRETARÍA DE PLANEACIÓN Y POLÍTICAS",D716="SUBSECRETARIA DE INVESTIGACIONES Y CONTROL DE VIVIENDA","SUBSECRETARÍA DE INSPECCIÓN, VIGILANCIA Y CONTROL DE VIVIENDA",D716="DIRECCION DE PREVENCION, ARRENDAMIENTO Y CONTROL DE ENAJENACION","SUBSECRETARÍA DE INSPECCIÓN, VIGILANCIA Y CONTROL DE VIVIENDA",D716="DIRECCION DE INVESTIGACIONES Y CONTROL DE VIVIENDA","SUBSECRETARÍA DE INSPECCIÓN, VIGILANCIA Y CONTROL DE VIVIENDA",D716="SUBSECRETARIA DE INSPECCION, VIGILANCIA Y CONTROL DE VIVIENDA","SUBSECRETARÍA DE INSPECCIÓN, VIGILANCIA Y CONTROL DE VIVIENDA",D716="DESPACHO","DESPACHO DE LA SECRETARÍA",D716="DESPACHO DE LA SECRETARIA","DESPACHO DE LA SECRETARÍA",D716="SUBSECRETARIA JURIDICA","SUBSECRETARÍA JURÍDICA",D716="OFICINA DE CONTROL INTERNO","OFICINA DE CONTROL INTERNO",D716="OFICINA DE CONTROL DISCIPLINARIO INTERNO","OFICINA DE CONTROL DISCIPLINARIO INTERNO",D716="OFICINA ASESORA DE COMUNICACIONES","OFICINA ASESORA DE COMUNICACIONES",D716="SUBSECRETARIA DE INTERVENCIONES INTEGRALES","SUBSECRETARÍA DE INTERVENCIONES INTEGRALES",D716="DIRECCION DE HABITAT Y ENTORNOS","SUBSECRETARÍA DE INTERVENCIONES INTEGRALES",D716="DIRECCION DE OPERACIONES","SUBSECRETARÍA DE INTERVENCIONES INTEGRALES",D716="DIRECCION DE ESTRUCTURACION DE PROYECTOS","SUBSECRETARÍA DE INTERVENCIONES INTEGRALES",D716="OFICINA ASESORA DE PLANEACION","OFICINA ASESORA DE PLANEACIÓN",D716="OFICINA DE PARTICIPACION Y RELACIONAMIENTO CON LA CIUDADANIA","OFICINA DE PARTICIPACIÓN Y RELACIONAMIENTO CON LA CIUDADANÍA",D716="SERVICIO A LA CIUDADANIA","OFICINA DE PARTICIPACIÓN Y RELACIONAMIENTO CON LA CIUDADANÍA",D716="OFICINA DE TECNOLOGIA Y TRANSFORMACION DIGITAL","OFICINA DE TECNOLOGÍA Y TRANSFORMACIÓN DIGITAL")</f>
        <v>SUBSECRETARÍA DE VIVIENDA</v>
      </c>
      <c r="D716" s="5" t="str">
        <f>VLOOKUP(A716,[1]TODAS!$A$1:$T$2027,8,0)</f>
        <v>DIRECCION DE FINANCIACION DE VIVIENDA</v>
      </c>
      <c r="E716" s="6">
        <v>46056</v>
      </c>
      <c r="F716" s="6">
        <f>VLOOKUP(A716,[1]TODAS!$A$1:$T$2027,6,0)</f>
        <v>46063</v>
      </c>
      <c r="G716" s="27">
        <f>NETWORKDAYS(E716,F716,FESTIVOS!$A$17:$A$51)-1</f>
        <v>5</v>
      </c>
      <c r="H716" s="17" t="str">
        <f>VLOOKUP(A716,[1]TODAS!$A$1:$T$2027,14,0)</f>
        <v>FINALIZADO</v>
      </c>
      <c r="I716" s="6" t="str">
        <f>VLOOKUP(A716,[1]TODAS!$A$1:$T$2027,5,0)</f>
        <v>2-2026-7933, 2-2026-7933</v>
      </c>
      <c r="J716" s="3" t="s">
        <v>28</v>
      </c>
      <c r="K716" s="3" t="s">
        <v>19</v>
      </c>
    </row>
    <row r="717" spans="1:11" ht="14.5" x14ac:dyDescent="0.35">
      <c r="A717" s="5" t="s">
        <v>753</v>
      </c>
      <c r="B717" s="27">
        <v>744072026</v>
      </c>
      <c r="C717" s="5" t="str" cm="1">
        <f t="array" ref="C717">_xlfn.IFS(D717="CORRESPONDENCIA","SUBSECRETARÍA CORPORATIVA",D717="SUBSECRETARIA CORPORATIVA","SUBSECRETARÍA CORPORATIVA",D717="BIENES Y SERVICIOS","SUBSECRETARÍA CORPORATIVA",D717="DIRECCION DE CONTRATACION","SUBSECRETARÍA CORPORATIVA",D717="DIRECCION ADMINISTRATIVA","SUBSECRETARÍA CORPORATIVA",D717="DIRECCION FINANCIERA","SUBSECRETARÍA CORPORATIVA",D717="TALENTO HUMANO","SUBSECRETARÍA CORPORATIVA",D717="GESTION DOCUMENTAL","SUBSECRETARÍA CORPORATIVA",D717="SUBSECRETARIA DE VIVIENDA","SUBSECRETARÍA DE VIVIENDA",D717="DIRECCION DE APOYO A LA CONSTRUCCION","SUBSECRETARÍA DE VIVIENDA",D717="DIRECCION DE FINANCIACION DE VIVIENDA","SUBSECRETARÍA DE VIVIENDA",D717="DIRECCION DE MEJORAMIENTO HABITACIONAL","SUBSECRETARÍA DE VIVIENDA",D717="SUBDIRECCION DE RECURSOS PRIVADOS","SUBSECRETARÍA DE VIVIENDA",D717="SUBSECRETARIA DE PLANEACION Y POLITICAS","SUBSECRETARÍA DE PLANEACIÓN Y POLÍTICAS",D717="DIRECCION DE INFORMACION DE POLITICAS PUBLICAS","SUBSECRETARÍA DE PLANEACIÓN Y POLÍTICAS",D717="DIRECCION DE SERVICIOS PUBLICOS","SUBSECRETARÍA DE PLANEACIÓN Y POLÍTICAS",D717="DIRECCION DE GESTION DEL SUELO","SUBSECRETARÍA DE PLANEACIÓN Y POLÍTICAS",D717="SUBSECRETARIA DE INVESTIGACIONES Y CONTROL DE VIVIENDA","SUBSECRETARÍA DE INSPECCIÓN, VIGILANCIA Y CONTROL DE VIVIENDA",D717="DIRECCION DE PREVENCION, ARRENDAMIENTO Y CONTROL DE ENAJENACION","SUBSECRETARÍA DE INSPECCIÓN, VIGILANCIA Y CONTROL DE VIVIENDA",D717="DIRECCION DE INVESTIGACIONES Y CONTROL DE VIVIENDA","SUBSECRETARÍA DE INSPECCIÓN, VIGILANCIA Y CONTROL DE VIVIENDA",D717="SUBSECRETARIA DE INSPECCION, VIGILANCIA Y CONTROL DE VIVIENDA","SUBSECRETARÍA DE INSPECCIÓN, VIGILANCIA Y CONTROL DE VIVIENDA",D717="DESPACHO","DESPACHO DE LA SECRETARÍA",D717="DESPACHO DE LA SECRETARIA","DESPACHO DE LA SECRETARÍA",D717="SUBSECRETARIA JURIDICA","SUBSECRETARÍA JURÍDICA",D717="OFICINA DE CONTROL INTERNO","OFICINA DE CONTROL INTERNO",D717="OFICINA DE CONTROL DISCIPLINARIO INTERNO","OFICINA DE CONTROL DISCIPLINARIO INTERNO",D717="OFICINA ASESORA DE COMUNICACIONES","OFICINA ASESORA DE COMUNICACIONES",D717="SUBSECRETARIA DE INTERVENCIONES INTEGRALES","SUBSECRETARÍA DE INTERVENCIONES INTEGRALES",D717="DIRECCION DE HABITAT Y ENTORNOS","SUBSECRETARÍA DE INTERVENCIONES INTEGRALES",D717="DIRECCION DE OPERACIONES","SUBSECRETARÍA DE INTERVENCIONES INTEGRALES",D717="DIRECCION DE ESTRUCTURACION DE PROYECTOS","SUBSECRETARÍA DE INTERVENCIONES INTEGRALES",D717="OFICINA ASESORA DE PLANEACION","OFICINA ASESORA DE PLANEACIÓN",D717="OFICINA DE PARTICIPACION Y RELACIONAMIENTO CON LA CIUDADANIA","OFICINA DE PARTICIPACIÓN Y RELACIONAMIENTO CON LA CIUDADANÍA",D717="SERVICIO A LA CIUDADANIA","OFICINA DE PARTICIPACIÓN Y RELACIONAMIENTO CON LA CIUDADANÍA",D717="OFICINA DE TECNOLOGIA Y TRANSFORMACION DIGITAL","OFICINA DE TECNOLOGÍA Y TRANSFORMACIÓN DIGITAL")</f>
        <v>SUBSECRETARÍA DE VIVIENDA</v>
      </c>
      <c r="D717" s="5" t="str">
        <f>VLOOKUP(A717,[1]TODAS!$A$1:$T$2027,8,0)</f>
        <v>DIRECCION DE FINANCIACION DE VIVIENDA</v>
      </c>
      <c r="E717" s="6">
        <v>46056</v>
      </c>
      <c r="F717" s="6">
        <f>VLOOKUP(A717,[1]TODAS!$A$1:$T$2027,6,0)</f>
        <v>46063</v>
      </c>
      <c r="G717" s="27">
        <f>NETWORKDAYS(E717,F717,FESTIVOS!$A$17:$A$51)-1</f>
        <v>5</v>
      </c>
      <c r="H717" s="17" t="str">
        <f>VLOOKUP(A717,[1]TODAS!$A$1:$T$2027,14,0)</f>
        <v>FINALIZADO</v>
      </c>
      <c r="I717" s="6" t="str">
        <f>VLOOKUP(A717,[1]TODAS!$A$1:$T$2027,5,0)</f>
        <v>2-2026-7944, 2-2026-7944</v>
      </c>
      <c r="J717" s="3" t="s">
        <v>28</v>
      </c>
      <c r="K717" s="3" t="s">
        <v>19</v>
      </c>
    </row>
    <row r="718" spans="1:11" ht="14.5" x14ac:dyDescent="0.35">
      <c r="A718" s="5" t="s">
        <v>754</v>
      </c>
      <c r="B718" s="27">
        <v>744612026</v>
      </c>
      <c r="C718" s="5" t="str" cm="1">
        <f t="array" ref="C718">_xlfn.IFS(D718="CORRESPONDENCIA","SUBSECRETARÍA CORPORATIVA",D718="SUBSECRETARIA CORPORATIVA","SUBSECRETARÍA CORPORATIVA",D718="BIENES Y SERVICIOS","SUBSECRETARÍA CORPORATIVA",D718="DIRECCION DE CONTRATACION","SUBSECRETARÍA CORPORATIVA",D718="DIRECCION ADMINISTRATIVA","SUBSECRETARÍA CORPORATIVA",D718="DIRECCION FINANCIERA","SUBSECRETARÍA CORPORATIVA",D718="TALENTO HUMANO","SUBSECRETARÍA CORPORATIVA",D718="GESTION DOCUMENTAL","SUBSECRETARÍA CORPORATIVA",D718="SUBSECRETARIA DE VIVIENDA","SUBSECRETARÍA DE VIVIENDA",D718="DIRECCION DE APOYO A LA CONSTRUCCION","SUBSECRETARÍA DE VIVIENDA",D718="DIRECCION DE FINANCIACION DE VIVIENDA","SUBSECRETARÍA DE VIVIENDA",D718="DIRECCION DE MEJORAMIENTO HABITACIONAL","SUBSECRETARÍA DE VIVIENDA",D718="SUBDIRECCION DE RECURSOS PRIVADOS","SUBSECRETARÍA DE VIVIENDA",D718="SUBSECRETARIA DE PLANEACION Y POLITICAS","SUBSECRETARÍA DE PLANEACIÓN Y POLÍTICAS",D718="DIRECCION DE INFORMACION DE POLITICAS PUBLICAS","SUBSECRETARÍA DE PLANEACIÓN Y POLÍTICAS",D718="DIRECCION DE SERVICIOS PUBLICOS","SUBSECRETARÍA DE PLANEACIÓN Y POLÍTICAS",D718="DIRECCION DE GESTION DEL SUELO","SUBSECRETARÍA DE PLANEACIÓN Y POLÍTICAS",D718="SUBSECRETARIA DE INVESTIGACIONES Y CONTROL DE VIVIENDA","SUBSECRETARÍA DE INSPECCIÓN, VIGILANCIA Y CONTROL DE VIVIENDA",D718="DIRECCION DE PREVENCION, ARRENDAMIENTO Y CONTROL DE ENAJENACION","SUBSECRETARÍA DE INSPECCIÓN, VIGILANCIA Y CONTROL DE VIVIENDA",D718="DIRECCION DE INVESTIGACIONES Y CONTROL DE VIVIENDA","SUBSECRETARÍA DE INSPECCIÓN, VIGILANCIA Y CONTROL DE VIVIENDA",D718="SUBSECRETARIA DE INSPECCION, VIGILANCIA Y CONTROL DE VIVIENDA","SUBSECRETARÍA DE INSPECCIÓN, VIGILANCIA Y CONTROL DE VIVIENDA",D718="DESPACHO","DESPACHO DE LA SECRETARÍA",D718="DESPACHO DE LA SECRETARIA","DESPACHO DE LA SECRETARÍA",D718="SUBSECRETARIA JURIDICA","SUBSECRETARÍA JURÍDICA",D718="OFICINA DE CONTROL INTERNO","OFICINA DE CONTROL INTERNO",D718="OFICINA DE CONTROL DISCIPLINARIO INTERNO","OFICINA DE CONTROL DISCIPLINARIO INTERNO",D718="OFICINA ASESORA DE COMUNICACIONES","OFICINA ASESORA DE COMUNICACIONES",D718="SUBSECRETARIA DE INTERVENCIONES INTEGRALES","SUBSECRETARÍA DE INTERVENCIONES INTEGRALES",D718="DIRECCION DE HABITAT Y ENTORNOS","SUBSECRETARÍA DE INTERVENCIONES INTEGRALES",D718="DIRECCION DE OPERACIONES","SUBSECRETARÍA DE INTERVENCIONES INTEGRALES",D718="DIRECCION DE ESTRUCTURACION DE PROYECTOS","SUBSECRETARÍA DE INTERVENCIONES INTEGRALES",D718="OFICINA ASESORA DE PLANEACION","OFICINA ASESORA DE PLANEACIÓN",D718="OFICINA DE PARTICIPACION Y RELACIONAMIENTO CON LA CIUDADANIA","OFICINA DE PARTICIPACIÓN Y RELACIONAMIENTO CON LA CIUDADANÍA",D718="SERVICIO A LA CIUDADANIA","OFICINA DE PARTICIPACIÓN Y RELACIONAMIENTO CON LA CIUDADANÍA",D718="OFICINA DE TECNOLOGIA Y TRANSFORMACION DIGITAL","OFICINA DE TECNOLOGÍA Y TRANSFORMACIÓN DIGITAL")</f>
        <v>SUBSECRETARÍA DE VIVIENDA</v>
      </c>
      <c r="D718" s="5" t="str">
        <f>VLOOKUP(A718,[1]TODAS!$A$1:$T$2027,8,0)</f>
        <v>DIRECCION DE FINANCIACION DE VIVIENDA</v>
      </c>
      <c r="E718" s="6">
        <v>46056</v>
      </c>
      <c r="F718" s="6">
        <f>VLOOKUP(A718,[1]TODAS!$A$1:$T$2027,6,0)</f>
        <v>46065</v>
      </c>
      <c r="G718" s="27">
        <f>NETWORKDAYS(E718,F718,FESTIVOS!$A$17:$A$51)-1</f>
        <v>7</v>
      </c>
      <c r="H718" s="17" t="str">
        <f>VLOOKUP(A718,[1]TODAS!$A$1:$T$2027,14,0)</f>
        <v>FINALIZADO</v>
      </c>
      <c r="I718" s="6" t="str">
        <f>VLOOKUP(A718,[1]TODAS!$A$1:$T$2027,5,0)</f>
        <v>2-2026-9045, 2-2026-9045</v>
      </c>
      <c r="J718" s="3" t="s">
        <v>28</v>
      </c>
      <c r="K718" s="3" t="s">
        <v>19</v>
      </c>
    </row>
    <row r="719" spans="1:11" ht="14.5" x14ac:dyDescent="0.35">
      <c r="A719" s="5" t="s">
        <v>755</v>
      </c>
      <c r="B719" s="27">
        <v>857942026</v>
      </c>
      <c r="C719" s="5" t="str" cm="1">
        <f t="array" ref="C719">_xlfn.IFS(D719="CORRESPONDENCIA","SUBSECRETARÍA CORPORATIVA",D719="SUBSECRETARIA CORPORATIVA","SUBSECRETARÍA CORPORATIVA",D719="BIENES Y SERVICIOS","SUBSECRETARÍA CORPORATIVA",D719="DIRECCION DE CONTRATACION","SUBSECRETARÍA CORPORATIVA",D719="DIRECCION ADMINISTRATIVA","SUBSECRETARÍA CORPORATIVA",D719="DIRECCION FINANCIERA","SUBSECRETARÍA CORPORATIVA",D719="TALENTO HUMANO","SUBSECRETARÍA CORPORATIVA",D719="GESTION DOCUMENTAL","SUBSECRETARÍA CORPORATIVA",D719="SUBSECRETARIA DE VIVIENDA","SUBSECRETARÍA DE VIVIENDA",D719="DIRECCION DE APOYO A LA CONSTRUCCION","SUBSECRETARÍA DE VIVIENDA",D719="DIRECCION DE FINANCIACION DE VIVIENDA","SUBSECRETARÍA DE VIVIENDA",D719="DIRECCION DE MEJORAMIENTO HABITACIONAL","SUBSECRETARÍA DE VIVIENDA",D719="SUBDIRECCION DE RECURSOS PRIVADOS","SUBSECRETARÍA DE VIVIENDA",D719="SUBSECRETARIA DE PLANEACION Y POLITICAS","SUBSECRETARÍA DE PLANEACIÓN Y POLÍTICAS",D719="DIRECCION DE INFORMACION DE POLITICAS PUBLICAS","SUBSECRETARÍA DE PLANEACIÓN Y POLÍTICAS",D719="DIRECCION DE SERVICIOS PUBLICOS","SUBSECRETARÍA DE PLANEACIÓN Y POLÍTICAS",D719="DIRECCION DE GESTION DEL SUELO","SUBSECRETARÍA DE PLANEACIÓN Y POLÍTICAS",D719="SUBSECRETARIA DE INVESTIGACIONES Y CONTROL DE VIVIENDA","SUBSECRETARÍA DE INSPECCIÓN, VIGILANCIA Y CONTROL DE VIVIENDA",D719="DIRECCION DE PREVENCION, ARRENDAMIENTO Y CONTROL DE ENAJENACION","SUBSECRETARÍA DE INSPECCIÓN, VIGILANCIA Y CONTROL DE VIVIENDA",D719="DIRECCION DE INVESTIGACIONES Y CONTROL DE VIVIENDA","SUBSECRETARÍA DE INSPECCIÓN, VIGILANCIA Y CONTROL DE VIVIENDA",D719="SUBSECRETARIA DE INSPECCION, VIGILANCIA Y CONTROL DE VIVIENDA","SUBSECRETARÍA DE INSPECCIÓN, VIGILANCIA Y CONTROL DE VIVIENDA",D719="DESPACHO","DESPACHO DE LA SECRETARÍA",D719="DESPACHO DE LA SECRETARIA","DESPACHO DE LA SECRETARÍA",D719="SUBSECRETARIA JURIDICA","SUBSECRETARÍA JURÍDICA",D719="OFICINA DE CONTROL INTERNO","OFICINA DE CONTROL INTERNO",D719="OFICINA DE CONTROL DISCIPLINARIO INTERNO","OFICINA DE CONTROL DISCIPLINARIO INTERNO",D719="OFICINA ASESORA DE COMUNICACIONES","OFICINA ASESORA DE COMUNICACIONES",D719="SUBSECRETARIA DE INTERVENCIONES INTEGRALES","SUBSECRETARÍA DE INTERVENCIONES INTEGRALES",D719="DIRECCION DE HABITAT Y ENTORNOS","SUBSECRETARÍA DE INTERVENCIONES INTEGRALES",D719="DIRECCION DE OPERACIONES","SUBSECRETARÍA DE INTERVENCIONES INTEGRALES",D719="DIRECCION DE ESTRUCTURACION DE PROYECTOS","SUBSECRETARÍA DE INTERVENCIONES INTEGRALES",D719="OFICINA ASESORA DE PLANEACION","OFICINA ASESORA DE PLANEACIÓN",D719="OFICINA DE PARTICIPACION Y RELACIONAMIENTO CON LA CIUDADANIA","OFICINA DE PARTICIPACIÓN Y RELACIONAMIENTO CON LA CIUDADANÍA",D719="SERVICIO A LA CIUDADANIA","OFICINA DE PARTICIPACIÓN Y RELACIONAMIENTO CON LA CIUDADANÍA",D719="OFICINA DE TECNOLOGIA Y TRANSFORMACION DIGITAL","OFICINA DE TECNOLOGÍA Y TRANSFORMACIÓN DIGITAL")</f>
        <v>SUBSECRETARÍA DE INSPECCIÓN, VIGILANCIA Y CONTROL DE VIVIENDA</v>
      </c>
      <c r="D719" s="5" t="str">
        <f>VLOOKUP(A719,[1]TODAS!$A$1:$T$2027,8,0)</f>
        <v>DIRECCION DE INVESTIGACIONES Y CONTROL DE VIVIENDA</v>
      </c>
      <c r="E719" s="6">
        <v>46056</v>
      </c>
      <c r="F719" s="6">
        <f>VLOOKUP(A719,[1]TODAS!$A$1:$T$2027,6,0)</f>
        <v>46059</v>
      </c>
      <c r="G719" s="27">
        <f>NETWORKDAYS(E719,F719,FESTIVOS!$A$17:$A$51)-1</f>
        <v>3</v>
      </c>
      <c r="H719" s="17" t="str">
        <f>VLOOKUP(A719,[1]TODAS!$A$1:$T$2027,14,0)</f>
        <v>FINALIZADO</v>
      </c>
      <c r="I719" s="6" t="str">
        <f>VLOOKUP(A719,[1]TODAS!$A$1:$T$2027,5,0)</f>
        <v>2-2026-7400, 2-2026-7400</v>
      </c>
      <c r="J719" s="3" t="s">
        <v>28</v>
      </c>
      <c r="K719" s="3" t="s">
        <v>19</v>
      </c>
    </row>
    <row r="720" spans="1:11" ht="14.5" x14ac:dyDescent="0.35">
      <c r="A720" s="5" t="s">
        <v>756</v>
      </c>
      <c r="B720" s="27">
        <v>744962026</v>
      </c>
      <c r="C720" s="5" t="str" cm="1">
        <f t="array" ref="C720">_xlfn.IFS(D720="CORRESPONDENCIA","SUBSECRETARÍA CORPORATIVA",D720="SUBSECRETARIA CORPORATIVA","SUBSECRETARÍA CORPORATIVA",D720="BIENES Y SERVICIOS","SUBSECRETARÍA CORPORATIVA",D720="DIRECCION DE CONTRATACION","SUBSECRETARÍA CORPORATIVA",D720="DIRECCION ADMINISTRATIVA","SUBSECRETARÍA CORPORATIVA",D720="DIRECCION FINANCIERA","SUBSECRETARÍA CORPORATIVA",D720="TALENTO HUMANO","SUBSECRETARÍA CORPORATIVA",D720="GESTION DOCUMENTAL","SUBSECRETARÍA CORPORATIVA",D720="SUBSECRETARIA DE VIVIENDA","SUBSECRETARÍA DE VIVIENDA",D720="DIRECCION DE APOYO A LA CONSTRUCCION","SUBSECRETARÍA DE VIVIENDA",D720="DIRECCION DE FINANCIACION DE VIVIENDA","SUBSECRETARÍA DE VIVIENDA",D720="DIRECCION DE MEJORAMIENTO HABITACIONAL","SUBSECRETARÍA DE VIVIENDA",D720="SUBDIRECCION DE RECURSOS PRIVADOS","SUBSECRETARÍA DE VIVIENDA",D720="SUBSECRETARIA DE PLANEACION Y POLITICAS","SUBSECRETARÍA DE PLANEACIÓN Y POLÍTICAS",D720="DIRECCION DE INFORMACION DE POLITICAS PUBLICAS","SUBSECRETARÍA DE PLANEACIÓN Y POLÍTICAS",D720="DIRECCION DE SERVICIOS PUBLICOS","SUBSECRETARÍA DE PLANEACIÓN Y POLÍTICAS",D720="DIRECCION DE GESTION DEL SUELO","SUBSECRETARÍA DE PLANEACIÓN Y POLÍTICAS",D720="SUBSECRETARIA DE INVESTIGACIONES Y CONTROL DE VIVIENDA","SUBSECRETARÍA DE INSPECCIÓN, VIGILANCIA Y CONTROL DE VIVIENDA",D720="DIRECCION DE PREVENCION, ARRENDAMIENTO Y CONTROL DE ENAJENACION","SUBSECRETARÍA DE INSPECCIÓN, VIGILANCIA Y CONTROL DE VIVIENDA",D720="DIRECCION DE INVESTIGACIONES Y CONTROL DE VIVIENDA","SUBSECRETARÍA DE INSPECCIÓN, VIGILANCIA Y CONTROL DE VIVIENDA",D720="SUBSECRETARIA DE INSPECCION, VIGILANCIA Y CONTROL DE VIVIENDA","SUBSECRETARÍA DE INSPECCIÓN, VIGILANCIA Y CONTROL DE VIVIENDA",D720="DESPACHO","DESPACHO DE LA SECRETARÍA",D720="DESPACHO DE LA SECRETARIA","DESPACHO DE LA SECRETARÍA",D720="SUBSECRETARIA JURIDICA","SUBSECRETARÍA JURÍDICA",D720="OFICINA DE CONTROL INTERNO","OFICINA DE CONTROL INTERNO",D720="OFICINA DE CONTROL DISCIPLINARIO INTERNO","OFICINA DE CONTROL DISCIPLINARIO INTERNO",D720="OFICINA ASESORA DE COMUNICACIONES","OFICINA ASESORA DE COMUNICACIONES",D720="SUBSECRETARIA DE INTERVENCIONES INTEGRALES","SUBSECRETARÍA DE INTERVENCIONES INTEGRALES",D720="DIRECCION DE HABITAT Y ENTORNOS","SUBSECRETARÍA DE INTERVENCIONES INTEGRALES",D720="DIRECCION DE OPERACIONES","SUBSECRETARÍA DE INTERVENCIONES INTEGRALES",D720="DIRECCION DE ESTRUCTURACION DE PROYECTOS","SUBSECRETARÍA DE INTERVENCIONES INTEGRALES",D720="OFICINA ASESORA DE PLANEACION","OFICINA ASESORA DE PLANEACIÓN",D720="OFICINA DE PARTICIPACION Y RELACIONAMIENTO CON LA CIUDADANIA","OFICINA DE PARTICIPACIÓN Y RELACIONAMIENTO CON LA CIUDADANÍA",D720="SERVICIO A LA CIUDADANIA","OFICINA DE PARTICIPACIÓN Y RELACIONAMIENTO CON LA CIUDADANÍA",D720="OFICINA DE TECNOLOGIA Y TRANSFORMACION DIGITAL","OFICINA DE TECNOLOGÍA Y TRANSFORMACIÓN DIGITAL")</f>
        <v>SUBSECRETARÍA DE VIVIENDA</v>
      </c>
      <c r="D720" s="5" t="str">
        <f>VLOOKUP(A720,[1]TODAS!$A$1:$T$2027,8,0)</f>
        <v>DIRECCION DE FINANCIACION DE VIVIENDA</v>
      </c>
      <c r="E720" s="6">
        <v>46056</v>
      </c>
      <c r="F720" s="6">
        <f>VLOOKUP(A720,[1]TODAS!$A$1:$T$2027,6,0)</f>
        <v>46064</v>
      </c>
      <c r="G720" s="27">
        <f>NETWORKDAYS(E720,F720,FESTIVOS!$A$17:$A$51)-1</f>
        <v>6</v>
      </c>
      <c r="H720" s="17" t="str">
        <f>VLOOKUP(A720,[1]TODAS!$A$1:$T$2027,14,0)</f>
        <v>FINALIZADO</v>
      </c>
      <c r="I720" s="6" t="str">
        <f>VLOOKUP(A720,[1]TODAS!$A$1:$T$2027,5,0)</f>
        <v>2-2026-8687, 2-2026-8687</v>
      </c>
      <c r="J720" s="3" t="s">
        <v>28</v>
      </c>
      <c r="K720" s="3" t="s">
        <v>19</v>
      </c>
    </row>
    <row r="721" spans="1:11" ht="14.5" x14ac:dyDescent="0.35">
      <c r="A721" s="5" t="s">
        <v>757</v>
      </c>
      <c r="B721" s="27">
        <v>746652026</v>
      </c>
      <c r="C721" s="5" t="str" cm="1">
        <f t="array" ref="C721">_xlfn.IFS(D721="CORRESPONDENCIA","SUBSECRETARÍA CORPORATIVA",D721="SUBSECRETARIA CORPORATIVA","SUBSECRETARÍA CORPORATIVA",D721="BIENES Y SERVICIOS","SUBSECRETARÍA CORPORATIVA",D721="DIRECCION DE CONTRATACION","SUBSECRETARÍA CORPORATIVA",D721="DIRECCION ADMINISTRATIVA","SUBSECRETARÍA CORPORATIVA",D721="DIRECCION FINANCIERA","SUBSECRETARÍA CORPORATIVA",D721="TALENTO HUMANO","SUBSECRETARÍA CORPORATIVA",D721="GESTION DOCUMENTAL","SUBSECRETARÍA CORPORATIVA",D721="SUBSECRETARIA DE VIVIENDA","SUBSECRETARÍA DE VIVIENDA",D721="DIRECCION DE APOYO A LA CONSTRUCCION","SUBSECRETARÍA DE VIVIENDA",D721="DIRECCION DE FINANCIACION DE VIVIENDA","SUBSECRETARÍA DE VIVIENDA",D721="DIRECCION DE MEJORAMIENTO HABITACIONAL","SUBSECRETARÍA DE VIVIENDA",D721="SUBDIRECCION DE RECURSOS PRIVADOS","SUBSECRETARÍA DE VIVIENDA",D721="SUBSECRETARIA DE PLANEACION Y POLITICAS","SUBSECRETARÍA DE PLANEACIÓN Y POLÍTICAS",D721="DIRECCION DE INFORMACION DE POLITICAS PUBLICAS","SUBSECRETARÍA DE PLANEACIÓN Y POLÍTICAS",D721="DIRECCION DE SERVICIOS PUBLICOS","SUBSECRETARÍA DE PLANEACIÓN Y POLÍTICAS",D721="DIRECCION DE GESTION DEL SUELO","SUBSECRETARÍA DE PLANEACIÓN Y POLÍTICAS",D721="SUBSECRETARIA DE INVESTIGACIONES Y CONTROL DE VIVIENDA","SUBSECRETARÍA DE INSPECCIÓN, VIGILANCIA Y CONTROL DE VIVIENDA",D721="DIRECCION DE PREVENCION, ARRENDAMIENTO Y CONTROL DE ENAJENACION","SUBSECRETARÍA DE INSPECCIÓN, VIGILANCIA Y CONTROL DE VIVIENDA",D721="DIRECCION DE INVESTIGACIONES Y CONTROL DE VIVIENDA","SUBSECRETARÍA DE INSPECCIÓN, VIGILANCIA Y CONTROL DE VIVIENDA",D721="SUBSECRETARIA DE INSPECCION, VIGILANCIA Y CONTROL DE VIVIENDA","SUBSECRETARÍA DE INSPECCIÓN, VIGILANCIA Y CONTROL DE VIVIENDA",D721="DESPACHO","DESPACHO DE LA SECRETARÍA",D721="DESPACHO DE LA SECRETARIA","DESPACHO DE LA SECRETARÍA",D721="SUBSECRETARIA JURIDICA","SUBSECRETARÍA JURÍDICA",D721="OFICINA DE CONTROL INTERNO","OFICINA DE CONTROL INTERNO",D721="OFICINA DE CONTROL DISCIPLINARIO INTERNO","OFICINA DE CONTROL DISCIPLINARIO INTERNO",D721="OFICINA ASESORA DE COMUNICACIONES","OFICINA ASESORA DE COMUNICACIONES",D721="SUBSECRETARIA DE INTERVENCIONES INTEGRALES","SUBSECRETARÍA DE INTERVENCIONES INTEGRALES",D721="DIRECCION DE HABITAT Y ENTORNOS","SUBSECRETARÍA DE INTERVENCIONES INTEGRALES",D721="DIRECCION DE OPERACIONES","SUBSECRETARÍA DE INTERVENCIONES INTEGRALES",D721="DIRECCION DE ESTRUCTURACION DE PROYECTOS","SUBSECRETARÍA DE INTERVENCIONES INTEGRALES",D721="OFICINA ASESORA DE PLANEACION","OFICINA ASESORA DE PLANEACIÓN",D721="OFICINA DE PARTICIPACION Y RELACIONAMIENTO CON LA CIUDADANIA","OFICINA DE PARTICIPACIÓN Y RELACIONAMIENTO CON LA CIUDADANÍA",D721="SERVICIO A LA CIUDADANIA","OFICINA DE PARTICIPACIÓN Y RELACIONAMIENTO CON LA CIUDADANÍA",D721="OFICINA DE TECNOLOGIA Y TRANSFORMACION DIGITAL","OFICINA DE TECNOLOGÍA Y TRANSFORMACIÓN DIGITAL")</f>
        <v>SUBSECRETARÍA DE VIVIENDA</v>
      </c>
      <c r="D721" s="5" t="str">
        <f>VLOOKUP(A721,[1]TODAS!$A$1:$T$2027,8,0)</f>
        <v>DIRECCION DE FINANCIACION DE VIVIENDA</v>
      </c>
      <c r="E721" s="6">
        <v>46056</v>
      </c>
      <c r="F721" s="6">
        <f>VLOOKUP(A721,[1]TODAS!$A$1:$T$2027,6,0)</f>
        <v>46058</v>
      </c>
      <c r="G721" s="27">
        <f>NETWORKDAYS(E721,F721,FESTIVOS!$A$17:$A$51)-1</f>
        <v>2</v>
      </c>
      <c r="H721" s="17" t="str">
        <f>VLOOKUP(A721,[1]TODAS!$A$1:$T$2027,14,0)</f>
        <v>FINALIZADO</v>
      </c>
      <c r="I721" s="6" t="str">
        <f>VLOOKUP(A721,[1]TODAS!$A$1:$T$2027,5,0)</f>
        <v>2-2026-7181, 2-2026-7181</v>
      </c>
      <c r="J721" s="3" t="s">
        <v>28</v>
      </c>
      <c r="K721" s="3" t="s">
        <v>19</v>
      </c>
    </row>
    <row r="722" spans="1:11" ht="14.5" x14ac:dyDescent="0.35">
      <c r="A722" s="5" t="s">
        <v>758</v>
      </c>
      <c r="B722" s="27">
        <v>749482026</v>
      </c>
      <c r="C722" s="5" t="str" cm="1">
        <f t="array" ref="C722">_xlfn.IFS(D722="CORRESPONDENCIA","SUBSECRETARÍA CORPORATIVA",D722="SUBSECRETARIA CORPORATIVA","SUBSECRETARÍA CORPORATIVA",D722="BIENES Y SERVICIOS","SUBSECRETARÍA CORPORATIVA",D722="DIRECCION DE CONTRATACION","SUBSECRETARÍA CORPORATIVA",D722="DIRECCION ADMINISTRATIVA","SUBSECRETARÍA CORPORATIVA",D722="DIRECCION FINANCIERA","SUBSECRETARÍA CORPORATIVA",D722="TALENTO HUMANO","SUBSECRETARÍA CORPORATIVA",D722="GESTION DOCUMENTAL","SUBSECRETARÍA CORPORATIVA",D722="SUBSECRETARIA DE VIVIENDA","SUBSECRETARÍA DE VIVIENDA",D722="DIRECCION DE APOYO A LA CONSTRUCCION","SUBSECRETARÍA DE VIVIENDA",D722="DIRECCION DE FINANCIACION DE VIVIENDA","SUBSECRETARÍA DE VIVIENDA",D722="DIRECCION DE MEJORAMIENTO HABITACIONAL","SUBSECRETARÍA DE VIVIENDA",D722="SUBDIRECCION DE RECURSOS PRIVADOS","SUBSECRETARÍA DE VIVIENDA",D722="SUBSECRETARIA DE PLANEACION Y POLITICAS","SUBSECRETARÍA DE PLANEACIÓN Y POLÍTICAS",D722="DIRECCION DE INFORMACION DE POLITICAS PUBLICAS","SUBSECRETARÍA DE PLANEACIÓN Y POLÍTICAS",D722="DIRECCION DE SERVICIOS PUBLICOS","SUBSECRETARÍA DE PLANEACIÓN Y POLÍTICAS",D722="DIRECCION DE GESTION DEL SUELO","SUBSECRETARÍA DE PLANEACIÓN Y POLÍTICAS",D722="SUBSECRETARIA DE INVESTIGACIONES Y CONTROL DE VIVIENDA","SUBSECRETARÍA DE INSPECCIÓN, VIGILANCIA Y CONTROL DE VIVIENDA",D722="DIRECCION DE PREVENCION, ARRENDAMIENTO Y CONTROL DE ENAJENACION","SUBSECRETARÍA DE INSPECCIÓN, VIGILANCIA Y CONTROL DE VIVIENDA",D722="DIRECCION DE INVESTIGACIONES Y CONTROL DE VIVIENDA","SUBSECRETARÍA DE INSPECCIÓN, VIGILANCIA Y CONTROL DE VIVIENDA",D722="SUBSECRETARIA DE INSPECCION, VIGILANCIA Y CONTROL DE VIVIENDA","SUBSECRETARÍA DE INSPECCIÓN, VIGILANCIA Y CONTROL DE VIVIENDA",D722="DESPACHO","DESPACHO DE LA SECRETARÍA",D722="DESPACHO DE LA SECRETARIA","DESPACHO DE LA SECRETARÍA",D722="SUBSECRETARIA JURIDICA","SUBSECRETARÍA JURÍDICA",D722="OFICINA DE CONTROL INTERNO","OFICINA DE CONTROL INTERNO",D722="OFICINA DE CONTROL DISCIPLINARIO INTERNO","OFICINA DE CONTROL DISCIPLINARIO INTERNO",D722="OFICINA ASESORA DE COMUNICACIONES","OFICINA ASESORA DE COMUNICACIONES",D722="SUBSECRETARIA DE INTERVENCIONES INTEGRALES","SUBSECRETARÍA DE INTERVENCIONES INTEGRALES",D722="DIRECCION DE HABITAT Y ENTORNOS","SUBSECRETARÍA DE INTERVENCIONES INTEGRALES",D722="DIRECCION DE OPERACIONES","SUBSECRETARÍA DE INTERVENCIONES INTEGRALES",D722="DIRECCION DE ESTRUCTURACION DE PROYECTOS","SUBSECRETARÍA DE INTERVENCIONES INTEGRALES",D722="OFICINA ASESORA DE PLANEACION","OFICINA ASESORA DE PLANEACIÓN",D722="OFICINA DE PARTICIPACION Y RELACIONAMIENTO CON LA CIUDADANIA","OFICINA DE PARTICIPACIÓN Y RELACIONAMIENTO CON LA CIUDADANÍA",D722="SERVICIO A LA CIUDADANIA","OFICINA DE PARTICIPACIÓN Y RELACIONAMIENTO CON LA CIUDADANÍA",D722="OFICINA DE TECNOLOGIA Y TRANSFORMACION DIGITAL","OFICINA DE TECNOLOGÍA Y TRANSFORMACIÓN DIGITAL")</f>
        <v>SUBSECRETARÍA DE VIVIENDA</v>
      </c>
      <c r="D722" s="5" t="str">
        <f>VLOOKUP(A722,[1]TODAS!$A$1:$T$2027,8,0)</f>
        <v>DIRECCION DE FINANCIACION DE VIVIENDA</v>
      </c>
      <c r="E722" s="6">
        <v>46056</v>
      </c>
      <c r="F722" s="6">
        <f>VLOOKUP(A722,[1]TODAS!$A$1:$T$2027,6,0)</f>
        <v>46058</v>
      </c>
      <c r="G722" s="27">
        <f>NETWORKDAYS(E722,F722,FESTIVOS!$A$17:$A$51)-1</f>
        <v>2</v>
      </c>
      <c r="H722" s="17" t="str">
        <f>VLOOKUP(A722,[1]TODAS!$A$1:$T$2027,14,0)</f>
        <v>FINALIZADO</v>
      </c>
      <c r="I722" s="6" t="str">
        <f>VLOOKUP(A722,[1]TODAS!$A$1:$T$2027,5,0)</f>
        <v>2-2026-7180, 2-2026-7180</v>
      </c>
      <c r="J722" s="3" t="s">
        <v>28</v>
      </c>
      <c r="K722" s="3" t="s">
        <v>19</v>
      </c>
    </row>
    <row r="723" spans="1:11" ht="14.5" x14ac:dyDescent="0.35">
      <c r="A723" s="5" t="s">
        <v>759</v>
      </c>
      <c r="B723" s="27">
        <v>751092026</v>
      </c>
      <c r="C723" s="5" t="str" cm="1">
        <f t="array" ref="C723">_xlfn.IFS(D723="CORRESPONDENCIA","SUBSECRETARÍA CORPORATIVA",D723="SUBSECRETARIA CORPORATIVA","SUBSECRETARÍA CORPORATIVA",D723="BIENES Y SERVICIOS","SUBSECRETARÍA CORPORATIVA",D723="DIRECCION DE CONTRATACION","SUBSECRETARÍA CORPORATIVA",D723="DIRECCION ADMINISTRATIVA","SUBSECRETARÍA CORPORATIVA",D723="DIRECCION FINANCIERA","SUBSECRETARÍA CORPORATIVA",D723="TALENTO HUMANO","SUBSECRETARÍA CORPORATIVA",D723="GESTION DOCUMENTAL","SUBSECRETARÍA CORPORATIVA",D723="SUBSECRETARIA DE VIVIENDA","SUBSECRETARÍA DE VIVIENDA",D723="DIRECCION DE APOYO A LA CONSTRUCCION","SUBSECRETARÍA DE VIVIENDA",D723="DIRECCION DE FINANCIACION DE VIVIENDA","SUBSECRETARÍA DE VIVIENDA",D723="DIRECCION DE MEJORAMIENTO HABITACIONAL","SUBSECRETARÍA DE VIVIENDA",D723="SUBDIRECCION DE RECURSOS PRIVADOS","SUBSECRETARÍA DE VIVIENDA",D723="SUBSECRETARIA DE PLANEACION Y POLITICAS","SUBSECRETARÍA DE PLANEACIÓN Y POLÍTICAS",D723="DIRECCION DE INFORMACION DE POLITICAS PUBLICAS","SUBSECRETARÍA DE PLANEACIÓN Y POLÍTICAS",D723="DIRECCION DE SERVICIOS PUBLICOS","SUBSECRETARÍA DE PLANEACIÓN Y POLÍTICAS",D723="DIRECCION DE GESTION DEL SUELO","SUBSECRETARÍA DE PLANEACIÓN Y POLÍTICAS",D723="SUBSECRETARIA DE INVESTIGACIONES Y CONTROL DE VIVIENDA","SUBSECRETARÍA DE INSPECCIÓN, VIGILANCIA Y CONTROL DE VIVIENDA",D723="DIRECCION DE PREVENCION, ARRENDAMIENTO Y CONTROL DE ENAJENACION","SUBSECRETARÍA DE INSPECCIÓN, VIGILANCIA Y CONTROL DE VIVIENDA",D723="DIRECCION DE INVESTIGACIONES Y CONTROL DE VIVIENDA","SUBSECRETARÍA DE INSPECCIÓN, VIGILANCIA Y CONTROL DE VIVIENDA",D723="SUBSECRETARIA DE INSPECCION, VIGILANCIA Y CONTROL DE VIVIENDA","SUBSECRETARÍA DE INSPECCIÓN, VIGILANCIA Y CONTROL DE VIVIENDA",D723="DESPACHO","DESPACHO DE LA SECRETARÍA",D723="DESPACHO DE LA SECRETARIA","DESPACHO DE LA SECRETARÍA",D723="SUBSECRETARIA JURIDICA","SUBSECRETARÍA JURÍDICA",D723="OFICINA DE CONTROL INTERNO","OFICINA DE CONTROL INTERNO",D723="OFICINA DE CONTROL DISCIPLINARIO INTERNO","OFICINA DE CONTROL DISCIPLINARIO INTERNO",D723="OFICINA ASESORA DE COMUNICACIONES","OFICINA ASESORA DE COMUNICACIONES",D723="SUBSECRETARIA DE INTERVENCIONES INTEGRALES","SUBSECRETARÍA DE INTERVENCIONES INTEGRALES",D723="DIRECCION DE HABITAT Y ENTORNOS","SUBSECRETARÍA DE INTERVENCIONES INTEGRALES",D723="DIRECCION DE OPERACIONES","SUBSECRETARÍA DE INTERVENCIONES INTEGRALES",D723="DIRECCION DE ESTRUCTURACION DE PROYECTOS","SUBSECRETARÍA DE INTERVENCIONES INTEGRALES",D723="OFICINA ASESORA DE PLANEACION","OFICINA ASESORA DE PLANEACIÓN",D723="OFICINA DE PARTICIPACION Y RELACIONAMIENTO CON LA CIUDADANIA","OFICINA DE PARTICIPACIÓN Y RELACIONAMIENTO CON LA CIUDADANÍA",D723="SERVICIO A LA CIUDADANIA","OFICINA DE PARTICIPACIÓN Y RELACIONAMIENTO CON LA CIUDADANÍA",D723="OFICINA DE TECNOLOGIA Y TRANSFORMACION DIGITAL","OFICINA DE TECNOLOGÍA Y TRANSFORMACIÓN DIGITAL")</f>
        <v>SUBSECRETARÍA DE VIVIENDA</v>
      </c>
      <c r="D723" s="5" t="str">
        <f>VLOOKUP(A723,[1]TODAS!$A$1:$T$2027,8,0)</f>
        <v>DIRECCION DE FINANCIACION DE VIVIENDA</v>
      </c>
      <c r="E723" s="6">
        <v>46056</v>
      </c>
      <c r="F723" s="6">
        <f>VLOOKUP(A723,[1]TODAS!$A$1:$T$2027,6,0)</f>
        <v>46063</v>
      </c>
      <c r="G723" s="27">
        <f>NETWORKDAYS(E723,F723,FESTIVOS!$A$17:$A$51)-1</f>
        <v>5</v>
      </c>
      <c r="H723" s="17" t="str">
        <f>VLOOKUP(A723,[1]TODAS!$A$1:$T$2027,14,0)</f>
        <v>FINALIZADO</v>
      </c>
      <c r="I723" s="6" t="str">
        <f>VLOOKUP(A723,[1]TODAS!$A$1:$T$2027,5,0)</f>
        <v>2-2026-8242, 2-2026-8242</v>
      </c>
      <c r="J723" s="3" t="s">
        <v>28</v>
      </c>
      <c r="K723" s="3" t="s">
        <v>19</v>
      </c>
    </row>
    <row r="724" spans="1:11" ht="14.5" x14ac:dyDescent="0.35">
      <c r="A724" s="5" t="s">
        <v>760</v>
      </c>
      <c r="B724" s="27">
        <v>751792026</v>
      </c>
      <c r="C724" s="5" t="str" cm="1">
        <f t="array" ref="C724">_xlfn.IFS(D724="CORRESPONDENCIA","SUBSECRETARÍA CORPORATIVA",D724="SUBSECRETARIA CORPORATIVA","SUBSECRETARÍA CORPORATIVA",D724="BIENES Y SERVICIOS","SUBSECRETARÍA CORPORATIVA",D724="DIRECCION DE CONTRATACION","SUBSECRETARÍA CORPORATIVA",D724="DIRECCION ADMINISTRATIVA","SUBSECRETARÍA CORPORATIVA",D724="DIRECCION FINANCIERA","SUBSECRETARÍA CORPORATIVA",D724="TALENTO HUMANO","SUBSECRETARÍA CORPORATIVA",D724="GESTION DOCUMENTAL","SUBSECRETARÍA CORPORATIVA",D724="SUBSECRETARIA DE VIVIENDA","SUBSECRETARÍA DE VIVIENDA",D724="DIRECCION DE APOYO A LA CONSTRUCCION","SUBSECRETARÍA DE VIVIENDA",D724="DIRECCION DE FINANCIACION DE VIVIENDA","SUBSECRETARÍA DE VIVIENDA",D724="DIRECCION DE MEJORAMIENTO HABITACIONAL","SUBSECRETARÍA DE VIVIENDA",D724="SUBDIRECCION DE RECURSOS PRIVADOS","SUBSECRETARÍA DE VIVIENDA",D724="SUBSECRETARIA DE PLANEACION Y POLITICAS","SUBSECRETARÍA DE PLANEACIÓN Y POLÍTICAS",D724="DIRECCION DE INFORMACION DE POLITICAS PUBLICAS","SUBSECRETARÍA DE PLANEACIÓN Y POLÍTICAS",D724="DIRECCION DE SERVICIOS PUBLICOS","SUBSECRETARÍA DE PLANEACIÓN Y POLÍTICAS",D724="DIRECCION DE GESTION DEL SUELO","SUBSECRETARÍA DE PLANEACIÓN Y POLÍTICAS",D724="SUBSECRETARIA DE INVESTIGACIONES Y CONTROL DE VIVIENDA","SUBSECRETARÍA DE INSPECCIÓN, VIGILANCIA Y CONTROL DE VIVIENDA",D724="DIRECCION DE PREVENCION, ARRENDAMIENTO Y CONTROL DE ENAJENACION","SUBSECRETARÍA DE INSPECCIÓN, VIGILANCIA Y CONTROL DE VIVIENDA",D724="DIRECCION DE INVESTIGACIONES Y CONTROL DE VIVIENDA","SUBSECRETARÍA DE INSPECCIÓN, VIGILANCIA Y CONTROL DE VIVIENDA",D724="SUBSECRETARIA DE INSPECCION, VIGILANCIA Y CONTROL DE VIVIENDA","SUBSECRETARÍA DE INSPECCIÓN, VIGILANCIA Y CONTROL DE VIVIENDA",D724="DESPACHO","DESPACHO DE LA SECRETARÍA",D724="DESPACHO DE LA SECRETARIA","DESPACHO DE LA SECRETARÍA",D724="SUBSECRETARIA JURIDICA","SUBSECRETARÍA JURÍDICA",D724="OFICINA DE CONTROL INTERNO","OFICINA DE CONTROL INTERNO",D724="OFICINA DE CONTROL DISCIPLINARIO INTERNO","OFICINA DE CONTROL DISCIPLINARIO INTERNO",D724="OFICINA ASESORA DE COMUNICACIONES","OFICINA ASESORA DE COMUNICACIONES",D724="SUBSECRETARIA DE INTERVENCIONES INTEGRALES","SUBSECRETARÍA DE INTERVENCIONES INTEGRALES",D724="DIRECCION DE HABITAT Y ENTORNOS","SUBSECRETARÍA DE INTERVENCIONES INTEGRALES",D724="DIRECCION DE OPERACIONES","SUBSECRETARÍA DE INTERVENCIONES INTEGRALES",D724="DIRECCION DE ESTRUCTURACION DE PROYECTOS","SUBSECRETARÍA DE INTERVENCIONES INTEGRALES",D724="OFICINA ASESORA DE PLANEACION","OFICINA ASESORA DE PLANEACIÓN",D724="OFICINA DE PARTICIPACION Y RELACIONAMIENTO CON LA CIUDADANIA","OFICINA DE PARTICIPACIÓN Y RELACIONAMIENTO CON LA CIUDADANÍA",D724="SERVICIO A LA CIUDADANIA","OFICINA DE PARTICIPACIÓN Y RELACIONAMIENTO CON LA CIUDADANÍA",D724="OFICINA DE TECNOLOGIA Y TRANSFORMACION DIGITAL","OFICINA DE TECNOLOGÍA Y TRANSFORMACIÓN DIGITAL")</f>
        <v>SUBSECRETARÍA DE VIVIENDA</v>
      </c>
      <c r="D724" s="5" t="str">
        <f>VLOOKUP(A724,[1]TODAS!$A$1:$T$2027,8,0)</f>
        <v>DIRECCION DE FINANCIACION DE VIVIENDA</v>
      </c>
      <c r="E724" s="6">
        <v>46056</v>
      </c>
      <c r="F724" s="6">
        <f>VLOOKUP(A724,[1]TODAS!$A$1:$T$2027,6,0)</f>
        <v>46065</v>
      </c>
      <c r="G724" s="27">
        <f>NETWORKDAYS(E724,F724,FESTIVOS!$A$17:$A$51)-1</f>
        <v>7</v>
      </c>
      <c r="H724" s="17" t="str">
        <f>VLOOKUP(A724,[1]TODAS!$A$1:$T$2027,14,0)</f>
        <v>FINALIZADO</v>
      </c>
      <c r="I724" s="6" t="str">
        <f>VLOOKUP(A724,[1]TODAS!$A$1:$T$2027,5,0)</f>
        <v>2-2026-9099, 2-2026-9099</v>
      </c>
      <c r="J724" s="3" t="s">
        <v>28</v>
      </c>
      <c r="K724" s="3" t="s">
        <v>19</v>
      </c>
    </row>
    <row r="725" spans="1:11" ht="14.5" x14ac:dyDescent="0.35">
      <c r="A725" s="5" t="s">
        <v>761</v>
      </c>
      <c r="B725" s="27">
        <v>751672026</v>
      </c>
      <c r="C725" s="5" t="str" cm="1">
        <f t="array" ref="C725">_xlfn.IFS(D725="CORRESPONDENCIA","SUBSECRETARÍA CORPORATIVA",D725="SUBSECRETARIA CORPORATIVA","SUBSECRETARÍA CORPORATIVA",D725="BIENES Y SERVICIOS","SUBSECRETARÍA CORPORATIVA",D725="DIRECCION DE CONTRATACION","SUBSECRETARÍA CORPORATIVA",D725="DIRECCION ADMINISTRATIVA","SUBSECRETARÍA CORPORATIVA",D725="DIRECCION FINANCIERA","SUBSECRETARÍA CORPORATIVA",D725="TALENTO HUMANO","SUBSECRETARÍA CORPORATIVA",D725="GESTION DOCUMENTAL","SUBSECRETARÍA CORPORATIVA",D725="SUBSECRETARIA DE VIVIENDA","SUBSECRETARÍA DE VIVIENDA",D725="DIRECCION DE APOYO A LA CONSTRUCCION","SUBSECRETARÍA DE VIVIENDA",D725="DIRECCION DE FINANCIACION DE VIVIENDA","SUBSECRETARÍA DE VIVIENDA",D725="DIRECCION DE MEJORAMIENTO HABITACIONAL","SUBSECRETARÍA DE VIVIENDA",D725="SUBDIRECCION DE RECURSOS PRIVADOS","SUBSECRETARÍA DE VIVIENDA",D725="SUBSECRETARIA DE PLANEACION Y POLITICAS","SUBSECRETARÍA DE PLANEACIÓN Y POLÍTICAS",D725="DIRECCION DE INFORMACION DE POLITICAS PUBLICAS","SUBSECRETARÍA DE PLANEACIÓN Y POLÍTICAS",D725="DIRECCION DE SERVICIOS PUBLICOS","SUBSECRETARÍA DE PLANEACIÓN Y POLÍTICAS",D725="DIRECCION DE GESTION DEL SUELO","SUBSECRETARÍA DE PLANEACIÓN Y POLÍTICAS",D725="SUBSECRETARIA DE INVESTIGACIONES Y CONTROL DE VIVIENDA","SUBSECRETARÍA DE INSPECCIÓN, VIGILANCIA Y CONTROL DE VIVIENDA",D725="DIRECCION DE PREVENCION, ARRENDAMIENTO Y CONTROL DE ENAJENACION","SUBSECRETARÍA DE INSPECCIÓN, VIGILANCIA Y CONTROL DE VIVIENDA",D725="DIRECCION DE INVESTIGACIONES Y CONTROL DE VIVIENDA","SUBSECRETARÍA DE INSPECCIÓN, VIGILANCIA Y CONTROL DE VIVIENDA",D725="SUBSECRETARIA DE INSPECCION, VIGILANCIA Y CONTROL DE VIVIENDA","SUBSECRETARÍA DE INSPECCIÓN, VIGILANCIA Y CONTROL DE VIVIENDA",D725="DESPACHO","DESPACHO DE LA SECRETARÍA",D725="DESPACHO DE LA SECRETARIA","DESPACHO DE LA SECRETARÍA",D725="SUBSECRETARIA JURIDICA","SUBSECRETARÍA JURÍDICA",D725="OFICINA DE CONTROL INTERNO","OFICINA DE CONTROL INTERNO",D725="OFICINA DE CONTROL DISCIPLINARIO INTERNO","OFICINA DE CONTROL DISCIPLINARIO INTERNO",D725="OFICINA ASESORA DE COMUNICACIONES","OFICINA ASESORA DE COMUNICACIONES",D725="SUBSECRETARIA DE INTERVENCIONES INTEGRALES","SUBSECRETARÍA DE INTERVENCIONES INTEGRALES",D725="DIRECCION DE HABITAT Y ENTORNOS","SUBSECRETARÍA DE INTERVENCIONES INTEGRALES",D725="DIRECCION DE OPERACIONES","SUBSECRETARÍA DE INTERVENCIONES INTEGRALES",D725="DIRECCION DE ESTRUCTURACION DE PROYECTOS","SUBSECRETARÍA DE INTERVENCIONES INTEGRALES",D725="OFICINA ASESORA DE PLANEACION","OFICINA ASESORA DE PLANEACIÓN",D725="OFICINA DE PARTICIPACION Y RELACIONAMIENTO CON LA CIUDADANIA","OFICINA DE PARTICIPACIÓN Y RELACIONAMIENTO CON LA CIUDADANÍA",D725="SERVICIO A LA CIUDADANIA","OFICINA DE PARTICIPACIÓN Y RELACIONAMIENTO CON LA CIUDADANÍA",D725="OFICINA DE TECNOLOGIA Y TRANSFORMACION DIGITAL","OFICINA DE TECNOLOGÍA Y TRANSFORMACIÓN DIGITAL")</f>
        <v>SUBSECRETARÍA DE VIVIENDA</v>
      </c>
      <c r="D725" s="5" t="str">
        <f>VLOOKUP(A725,[1]TODAS!$A$1:$T$2027,8,0)</f>
        <v>DIRECCION DE FINANCIACION DE VIVIENDA</v>
      </c>
      <c r="E725" s="6">
        <v>46056</v>
      </c>
      <c r="F725" s="6">
        <f>VLOOKUP(A725,[1]TODAS!$A$1:$T$2027,6,0)</f>
        <v>46065</v>
      </c>
      <c r="G725" s="27">
        <f>NETWORKDAYS(E725,F725,FESTIVOS!$A$17:$A$51)-1</f>
        <v>7</v>
      </c>
      <c r="H725" s="17" t="str">
        <f>VLOOKUP(A725,[1]TODAS!$A$1:$T$2027,14,0)</f>
        <v>FINALIZADO</v>
      </c>
      <c r="I725" s="6" t="str">
        <f>VLOOKUP(A725,[1]TODAS!$A$1:$T$2027,5,0)</f>
        <v>2-2026-9101, 2-2026-9101</v>
      </c>
      <c r="J725" s="3" t="s">
        <v>28</v>
      </c>
      <c r="K725" s="3" t="s">
        <v>19</v>
      </c>
    </row>
    <row r="726" spans="1:11" ht="14.5" x14ac:dyDescent="0.35">
      <c r="A726" s="5" t="s">
        <v>762</v>
      </c>
      <c r="B726" s="27">
        <v>752102026</v>
      </c>
      <c r="C726" s="5" t="str" cm="1">
        <f t="array" ref="C726">_xlfn.IFS(D726="CORRESPONDENCIA","SUBSECRETARÍA CORPORATIVA",D726="SUBSECRETARIA CORPORATIVA","SUBSECRETARÍA CORPORATIVA",D726="BIENES Y SERVICIOS","SUBSECRETARÍA CORPORATIVA",D726="DIRECCION DE CONTRATACION","SUBSECRETARÍA CORPORATIVA",D726="DIRECCION ADMINISTRATIVA","SUBSECRETARÍA CORPORATIVA",D726="DIRECCION FINANCIERA","SUBSECRETARÍA CORPORATIVA",D726="TALENTO HUMANO","SUBSECRETARÍA CORPORATIVA",D726="GESTION DOCUMENTAL","SUBSECRETARÍA CORPORATIVA",D726="SUBSECRETARIA DE VIVIENDA","SUBSECRETARÍA DE VIVIENDA",D726="DIRECCION DE APOYO A LA CONSTRUCCION","SUBSECRETARÍA DE VIVIENDA",D726="DIRECCION DE FINANCIACION DE VIVIENDA","SUBSECRETARÍA DE VIVIENDA",D726="DIRECCION DE MEJORAMIENTO HABITACIONAL","SUBSECRETARÍA DE VIVIENDA",D726="SUBDIRECCION DE RECURSOS PRIVADOS","SUBSECRETARÍA DE VIVIENDA",D726="SUBSECRETARIA DE PLANEACION Y POLITICAS","SUBSECRETARÍA DE PLANEACIÓN Y POLÍTICAS",D726="DIRECCION DE INFORMACION DE POLITICAS PUBLICAS","SUBSECRETARÍA DE PLANEACIÓN Y POLÍTICAS",D726="DIRECCION DE SERVICIOS PUBLICOS","SUBSECRETARÍA DE PLANEACIÓN Y POLÍTICAS",D726="DIRECCION DE GESTION DEL SUELO","SUBSECRETARÍA DE PLANEACIÓN Y POLÍTICAS",D726="SUBSECRETARIA DE INVESTIGACIONES Y CONTROL DE VIVIENDA","SUBSECRETARÍA DE INSPECCIÓN, VIGILANCIA Y CONTROL DE VIVIENDA",D726="DIRECCION DE PREVENCION, ARRENDAMIENTO Y CONTROL DE ENAJENACION","SUBSECRETARÍA DE INSPECCIÓN, VIGILANCIA Y CONTROL DE VIVIENDA",D726="DIRECCION DE INVESTIGACIONES Y CONTROL DE VIVIENDA","SUBSECRETARÍA DE INSPECCIÓN, VIGILANCIA Y CONTROL DE VIVIENDA",D726="SUBSECRETARIA DE INSPECCION, VIGILANCIA Y CONTROL DE VIVIENDA","SUBSECRETARÍA DE INSPECCIÓN, VIGILANCIA Y CONTROL DE VIVIENDA",D726="DESPACHO","DESPACHO DE LA SECRETARÍA",D726="DESPACHO DE LA SECRETARIA","DESPACHO DE LA SECRETARÍA",D726="SUBSECRETARIA JURIDICA","SUBSECRETARÍA JURÍDICA",D726="OFICINA DE CONTROL INTERNO","OFICINA DE CONTROL INTERNO",D726="OFICINA DE CONTROL DISCIPLINARIO INTERNO","OFICINA DE CONTROL DISCIPLINARIO INTERNO",D726="OFICINA ASESORA DE COMUNICACIONES","OFICINA ASESORA DE COMUNICACIONES",D726="SUBSECRETARIA DE INTERVENCIONES INTEGRALES","SUBSECRETARÍA DE INTERVENCIONES INTEGRALES",D726="DIRECCION DE HABITAT Y ENTORNOS","SUBSECRETARÍA DE INTERVENCIONES INTEGRALES",D726="DIRECCION DE OPERACIONES","SUBSECRETARÍA DE INTERVENCIONES INTEGRALES",D726="DIRECCION DE ESTRUCTURACION DE PROYECTOS","SUBSECRETARÍA DE INTERVENCIONES INTEGRALES",D726="OFICINA ASESORA DE PLANEACION","OFICINA ASESORA DE PLANEACIÓN",D726="OFICINA DE PARTICIPACION Y RELACIONAMIENTO CON LA CIUDADANIA","OFICINA DE PARTICIPACIÓN Y RELACIONAMIENTO CON LA CIUDADANÍA",D726="SERVICIO A LA CIUDADANIA","OFICINA DE PARTICIPACIÓN Y RELACIONAMIENTO CON LA CIUDADANÍA",D726="OFICINA DE TECNOLOGIA Y TRANSFORMACION DIGITAL","OFICINA DE TECNOLOGÍA Y TRANSFORMACIÓN DIGITAL")</f>
        <v>SUBSECRETARÍA DE VIVIENDA</v>
      </c>
      <c r="D726" s="5" t="str">
        <f>VLOOKUP(A726,[1]TODAS!$A$1:$T$2027,8,0)</f>
        <v>DIRECCION DE FINANCIACION DE VIVIENDA</v>
      </c>
      <c r="E726" s="6">
        <v>46056</v>
      </c>
      <c r="F726" s="6">
        <f>VLOOKUP(A726,[1]TODAS!$A$1:$T$2027,6,0)</f>
        <v>46058</v>
      </c>
      <c r="G726" s="27">
        <f>NETWORKDAYS(E726,F726,FESTIVOS!$A$17:$A$51)-1</f>
        <v>2</v>
      </c>
      <c r="H726" s="17" t="str">
        <f>VLOOKUP(A726,[1]TODAS!$A$1:$T$2027,14,0)</f>
        <v>FINALIZADO</v>
      </c>
      <c r="I726" s="6" t="str">
        <f>VLOOKUP(A726,[1]TODAS!$A$1:$T$2027,5,0)</f>
        <v>2-2026-7115, 2-2026-7115</v>
      </c>
      <c r="J726" s="3" t="s">
        <v>28</v>
      </c>
      <c r="K726" s="3" t="s">
        <v>19</v>
      </c>
    </row>
    <row r="727" spans="1:11" ht="14.5" x14ac:dyDescent="0.35">
      <c r="A727" s="5" t="s">
        <v>763</v>
      </c>
      <c r="B727" s="27">
        <v>752302026</v>
      </c>
      <c r="C727" s="5" t="str" cm="1">
        <f t="array" ref="C727">_xlfn.IFS(D727="CORRESPONDENCIA","SUBSECRETARÍA CORPORATIVA",D727="SUBSECRETARIA CORPORATIVA","SUBSECRETARÍA CORPORATIVA",D727="BIENES Y SERVICIOS","SUBSECRETARÍA CORPORATIVA",D727="DIRECCION DE CONTRATACION","SUBSECRETARÍA CORPORATIVA",D727="DIRECCION ADMINISTRATIVA","SUBSECRETARÍA CORPORATIVA",D727="DIRECCION FINANCIERA","SUBSECRETARÍA CORPORATIVA",D727="TALENTO HUMANO","SUBSECRETARÍA CORPORATIVA",D727="GESTION DOCUMENTAL","SUBSECRETARÍA CORPORATIVA",D727="SUBSECRETARIA DE VIVIENDA","SUBSECRETARÍA DE VIVIENDA",D727="DIRECCION DE APOYO A LA CONSTRUCCION","SUBSECRETARÍA DE VIVIENDA",D727="DIRECCION DE FINANCIACION DE VIVIENDA","SUBSECRETARÍA DE VIVIENDA",D727="DIRECCION DE MEJORAMIENTO HABITACIONAL","SUBSECRETARÍA DE VIVIENDA",D727="SUBDIRECCION DE RECURSOS PRIVADOS","SUBSECRETARÍA DE VIVIENDA",D727="SUBSECRETARIA DE PLANEACION Y POLITICAS","SUBSECRETARÍA DE PLANEACIÓN Y POLÍTICAS",D727="DIRECCION DE INFORMACION DE POLITICAS PUBLICAS","SUBSECRETARÍA DE PLANEACIÓN Y POLÍTICAS",D727="DIRECCION DE SERVICIOS PUBLICOS","SUBSECRETARÍA DE PLANEACIÓN Y POLÍTICAS",D727="DIRECCION DE GESTION DEL SUELO","SUBSECRETARÍA DE PLANEACIÓN Y POLÍTICAS",D727="SUBSECRETARIA DE INVESTIGACIONES Y CONTROL DE VIVIENDA","SUBSECRETARÍA DE INSPECCIÓN, VIGILANCIA Y CONTROL DE VIVIENDA",D727="DIRECCION DE PREVENCION, ARRENDAMIENTO Y CONTROL DE ENAJENACION","SUBSECRETARÍA DE INSPECCIÓN, VIGILANCIA Y CONTROL DE VIVIENDA",D727="DIRECCION DE INVESTIGACIONES Y CONTROL DE VIVIENDA","SUBSECRETARÍA DE INSPECCIÓN, VIGILANCIA Y CONTROL DE VIVIENDA",D727="SUBSECRETARIA DE INSPECCION, VIGILANCIA Y CONTROL DE VIVIENDA","SUBSECRETARÍA DE INSPECCIÓN, VIGILANCIA Y CONTROL DE VIVIENDA",D727="DESPACHO","DESPACHO DE LA SECRETARÍA",D727="DESPACHO DE LA SECRETARIA","DESPACHO DE LA SECRETARÍA",D727="SUBSECRETARIA JURIDICA","SUBSECRETARÍA JURÍDICA",D727="OFICINA DE CONTROL INTERNO","OFICINA DE CONTROL INTERNO",D727="OFICINA DE CONTROL DISCIPLINARIO INTERNO","OFICINA DE CONTROL DISCIPLINARIO INTERNO",D727="OFICINA ASESORA DE COMUNICACIONES","OFICINA ASESORA DE COMUNICACIONES",D727="SUBSECRETARIA DE INTERVENCIONES INTEGRALES","SUBSECRETARÍA DE INTERVENCIONES INTEGRALES",D727="DIRECCION DE HABITAT Y ENTORNOS","SUBSECRETARÍA DE INTERVENCIONES INTEGRALES",D727="DIRECCION DE OPERACIONES","SUBSECRETARÍA DE INTERVENCIONES INTEGRALES",D727="DIRECCION DE ESTRUCTURACION DE PROYECTOS","SUBSECRETARÍA DE INTERVENCIONES INTEGRALES",D727="OFICINA ASESORA DE PLANEACION","OFICINA ASESORA DE PLANEACIÓN",D727="OFICINA DE PARTICIPACION Y RELACIONAMIENTO CON LA CIUDADANIA","OFICINA DE PARTICIPACIÓN Y RELACIONAMIENTO CON LA CIUDADANÍA",D727="SERVICIO A LA CIUDADANIA","OFICINA DE PARTICIPACIÓN Y RELACIONAMIENTO CON LA CIUDADANÍA",D727="OFICINA DE TECNOLOGIA Y TRANSFORMACION DIGITAL","OFICINA DE TECNOLOGÍA Y TRANSFORMACIÓN DIGITAL")</f>
        <v>SUBSECRETARÍA DE VIVIENDA</v>
      </c>
      <c r="D727" s="5" t="str">
        <f>VLOOKUP(A727,[1]TODAS!$A$1:$T$2027,8,0)</f>
        <v>DIRECCION DE FINANCIACION DE VIVIENDA</v>
      </c>
      <c r="E727" s="6">
        <v>46056</v>
      </c>
      <c r="F727" s="6">
        <f>VLOOKUP(A727,[1]TODAS!$A$1:$T$2027,6,0)</f>
        <v>46058</v>
      </c>
      <c r="G727" s="27">
        <f>NETWORKDAYS(E727,F727,FESTIVOS!$A$17:$A$51)-1</f>
        <v>2</v>
      </c>
      <c r="H727" s="17" t="str">
        <f>VLOOKUP(A727,[1]TODAS!$A$1:$T$2027,14,0)</f>
        <v>FINALIZADO</v>
      </c>
      <c r="I727" s="6" t="str">
        <f>VLOOKUP(A727,[1]TODAS!$A$1:$T$2027,5,0)</f>
        <v>2-2026-7162, 2-2026-7162</v>
      </c>
      <c r="J727" s="3" t="s">
        <v>28</v>
      </c>
      <c r="K727" s="3" t="s">
        <v>19</v>
      </c>
    </row>
    <row r="728" spans="1:11" ht="14.5" x14ac:dyDescent="0.35">
      <c r="A728" s="5" t="s">
        <v>764</v>
      </c>
      <c r="B728" s="27">
        <v>769882026</v>
      </c>
      <c r="C728" s="5" t="str" cm="1">
        <f t="array" ref="C728">_xlfn.IFS(D728="CORRESPONDENCIA","SUBSECRETARÍA CORPORATIVA",D728="SUBSECRETARIA CORPORATIVA","SUBSECRETARÍA CORPORATIVA",D728="BIENES Y SERVICIOS","SUBSECRETARÍA CORPORATIVA",D728="DIRECCION DE CONTRATACION","SUBSECRETARÍA CORPORATIVA",D728="DIRECCION ADMINISTRATIVA","SUBSECRETARÍA CORPORATIVA",D728="DIRECCION FINANCIERA","SUBSECRETARÍA CORPORATIVA",D728="TALENTO HUMANO","SUBSECRETARÍA CORPORATIVA",D728="GESTION DOCUMENTAL","SUBSECRETARÍA CORPORATIVA",D728="SUBSECRETARIA DE VIVIENDA","SUBSECRETARÍA DE VIVIENDA",D728="DIRECCION DE APOYO A LA CONSTRUCCION","SUBSECRETARÍA DE VIVIENDA",D728="DIRECCION DE FINANCIACION DE VIVIENDA","SUBSECRETARÍA DE VIVIENDA",D728="DIRECCION DE MEJORAMIENTO HABITACIONAL","SUBSECRETARÍA DE VIVIENDA",D728="SUBDIRECCION DE RECURSOS PRIVADOS","SUBSECRETARÍA DE VIVIENDA",D728="SUBSECRETARIA DE PLANEACION Y POLITICAS","SUBSECRETARÍA DE PLANEACIÓN Y POLÍTICAS",D728="DIRECCION DE INFORMACION DE POLITICAS PUBLICAS","SUBSECRETARÍA DE PLANEACIÓN Y POLÍTICAS",D728="DIRECCION DE SERVICIOS PUBLICOS","SUBSECRETARÍA DE PLANEACIÓN Y POLÍTICAS",D728="DIRECCION DE GESTION DEL SUELO","SUBSECRETARÍA DE PLANEACIÓN Y POLÍTICAS",D728="SUBSECRETARIA DE INVESTIGACIONES Y CONTROL DE VIVIENDA","SUBSECRETARÍA DE INSPECCIÓN, VIGILANCIA Y CONTROL DE VIVIENDA",D728="DIRECCION DE PREVENCION, ARRENDAMIENTO Y CONTROL DE ENAJENACION","SUBSECRETARÍA DE INSPECCIÓN, VIGILANCIA Y CONTROL DE VIVIENDA",D728="DIRECCION DE INVESTIGACIONES Y CONTROL DE VIVIENDA","SUBSECRETARÍA DE INSPECCIÓN, VIGILANCIA Y CONTROL DE VIVIENDA",D728="SUBSECRETARIA DE INSPECCION, VIGILANCIA Y CONTROL DE VIVIENDA","SUBSECRETARÍA DE INSPECCIÓN, VIGILANCIA Y CONTROL DE VIVIENDA",D728="DESPACHO","DESPACHO DE LA SECRETARÍA",D728="DESPACHO DE LA SECRETARIA","DESPACHO DE LA SECRETARÍA",D728="SUBSECRETARIA JURIDICA","SUBSECRETARÍA JURÍDICA",D728="OFICINA DE CONTROL INTERNO","OFICINA DE CONTROL INTERNO",D728="OFICINA DE CONTROL DISCIPLINARIO INTERNO","OFICINA DE CONTROL DISCIPLINARIO INTERNO",D728="OFICINA ASESORA DE COMUNICACIONES","OFICINA ASESORA DE COMUNICACIONES",D728="SUBSECRETARIA DE INTERVENCIONES INTEGRALES","SUBSECRETARÍA DE INTERVENCIONES INTEGRALES",D728="DIRECCION DE HABITAT Y ENTORNOS","SUBSECRETARÍA DE INTERVENCIONES INTEGRALES",D728="DIRECCION DE OPERACIONES","SUBSECRETARÍA DE INTERVENCIONES INTEGRALES",D728="DIRECCION DE ESTRUCTURACION DE PROYECTOS","SUBSECRETARÍA DE INTERVENCIONES INTEGRALES",D728="OFICINA ASESORA DE PLANEACION","OFICINA ASESORA DE PLANEACIÓN",D728="OFICINA DE PARTICIPACION Y RELACIONAMIENTO CON LA CIUDADANIA","OFICINA DE PARTICIPACIÓN Y RELACIONAMIENTO CON LA CIUDADANÍA",D728="SERVICIO A LA CIUDADANIA","OFICINA DE PARTICIPACIÓN Y RELACIONAMIENTO CON LA CIUDADANÍA",D728="OFICINA DE TECNOLOGIA Y TRANSFORMACION DIGITAL","OFICINA DE TECNOLOGÍA Y TRANSFORMACIÓN DIGITAL")</f>
        <v>SUBSECRETARÍA DE VIVIENDA</v>
      </c>
      <c r="D728" s="5" t="str">
        <f>VLOOKUP(A728,[1]TODAS!$A$1:$T$2027,8,0)</f>
        <v>DIRECCION DE FINANCIACION DE VIVIENDA</v>
      </c>
      <c r="E728" s="6">
        <v>46057</v>
      </c>
      <c r="F728" s="6">
        <f>VLOOKUP(A728,[1]TODAS!$A$1:$T$2027,6,0)</f>
        <v>46062</v>
      </c>
      <c r="G728" s="27">
        <f>NETWORKDAYS(E728,F728,FESTIVOS!$A$17:$A$51)-1</f>
        <v>3</v>
      </c>
      <c r="H728" s="17" t="str">
        <f>VLOOKUP(A728,[1]TODAS!$A$1:$T$2027,14,0)</f>
        <v>FINALIZADO</v>
      </c>
      <c r="I728" s="6" t="str">
        <f>VLOOKUP(A728,[1]TODAS!$A$1:$T$2027,5,0)</f>
        <v>2-2026-7626, 2-2026-7626</v>
      </c>
      <c r="J728" s="3" t="s">
        <v>28</v>
      </c>
      <c r="K728" s="3" t="s">
        <v>19</v>
      </c>
    </row>
    <row r="729" spans="1:11" ht="14.5" x14ac:dyDescent="0.35">
      <c r="A729" s="5" t="s">
        <v>765</v>
      </c>
      <c r="B729" s="27">
        <v>770072026</v>
      </c>
      <c r="C729" s="5" t="str" cm="1">
        <f t="array" ref="C729">_xlfn.IFS(D729="CORRESPONDENCIA","SUBSECRETARÍA CORPORATIVA",D729="SUBSECRETARIA CORPORATIVA","SUBSECRETARÍA CORPORATIVA",D729="BIENES Y SERVICIOS","SUBSECRETARÍA CORPORATIVA",D729="DIRECCION DE CONTRATACION","SUBSECRETARÍA CORPORATIVA",D729="DIRECCION ADMINISTRATIVA","SUBSECRETARÍA CORPORATIVA",D729="DIRECCION FINANCIERA","SUBSECRETARÍA CORPORATIVA",D729="TALENTO HUMANO","SUBSECRETARÍA CORPORATIVA",D729="GESTION DOCUMENTAL","SUBSECRETARÍA CORPORATIVA",D729="SUBSECRETARIA DE VIVIENDA","SUBSECRETARÍA DE VIVIENDA",D729="DIRECCION DE APOYO A LA CONSTRUCCION","SUBSECRETARÍA DE VIVIENDA",D729="DIRECCION DE FINANCIACION DE VIVIENDA","SUBSECRETARÍA DE VIVIENDA",D729="DIRECCION DE MEJORAMIENTO HABITACIONAL","SUBSECRETARÍA DE VIVIENDA",D729="SUBDIRECCION DE RECURSOS PRIVADOS","SUBSECRETARÍA DE VIVIENDA",D729="SUBSECRETARIA DE PLANEACION Y POLITICAS","SUBSECRETARÍA DE PLANEACIÓN Y POLÍTICAS",D729="DIRECCION DE INFORMACION DE POLITICAS PUBLICAS","SUBSECRETARÍA DE PLANEACIÓN Y POLÍTICAS",D729="DIRECCION DE SERVICIOS PUBLICOS","SUBSECRETARÍA DE PLANEACIÓN Y POLÍTICAS",D729="DIRECCION DE GESTION DEL SUELO","SUBSECRETARÍA DE PLANEACIÓN Y POLÍTICAS",D729="SUBSECRETARIA DE INVESTIGACIONES Y CONTROL DE VIVIENDA","SUBSECRETARÍA DE INSPECCIÓN, VIGILANCIA Y CONTROL DE VIVIENDA",D729="DIRECCION DE PREVENCION, ARRENDAMIENTO Y CONTROL DE ENAJENACION","SUBSECRETARÍA DE INSPECCIÓN, VIGILANCIA Y CONTROL DE VIVIENDA",D729="DIRECCION DE INVESTIGACIONES Y CONTROL DE VIVIENDA","SUBSECRETARÍA DE INSPECCIÓN, VIGILANCIA Y CONTROL DE VIVIENDA",D729="SUBSECRETARIA DE INSPECCION, VIGILANCIA Y CONTROL DE VIVIENDA","SUBSECRETARÍA DE INSPECCIÓN, VIGILANCIA Y CONTROL DE VIVIENDA",D729="DESPACHO","DESPACHO DE LA SECRETARÍA",D729="DESPACHO DE LA SECRETARIA","DESPACHO DE LA SECRETARÍA",D729="SUBSECRETARIA JURIDICA","SUBSECRETARÍA JURÍDICA",D729="OFICINA DE CONTROL INTERNO","OFICINA DE CONTROL INTERNO",D729="OFICINA DE CONTROL DISCIPLINARIO INTERNO","OFICINA DE CONTROL DISCIPLINARIO INTERNO",D729="OFICINA ASESORA DE COMUNICACIONES","OFICINA ASESORA DE COMUNICACIONES",D729="SUBSECRETARIA DE INTERVENCIONES INTEGRALES","SUBSECRETARÍA DE INTERVENCIONES INTEGRALES",D729="DIRECCION DE HABITAT Y ENTORNOS","SUBSECRETARÍA DE INTERVENCIONES INTEGRALES",D729="DIRECCION DE OPERACIONES","SUBSECRETARÍA DE INTERVENCIONES INTEGRALES",D729="DIRECCION DE ESTRUCTURACION DE PROYECTOS","SUBSECRETARÍA DE INTERVENCIONES INTEGRALES",D729="OFICINA ASESORA DE PLANEACION","OFICINA ASESORA DE PLANEACIÓN",D729="OFICINA DE PARTICIPACION Y RELACIONAMIENTO CON LA CIUDADANIA","OFICINA DE PARTICIPACIÓN Y RELACIONAMIENTO CON LA CIUDADANÍA",D729="SERVICIO A LA CIUDADANIA","OFICINA DE PARTICIPACIÓN Y RELACIONAMIENTO CON LA CIUDADANÍA",D729="OFICINA DE TECNOLOGIA Y TRANSFORMACION DIGITAL","OFICINA DE TECNOLOGÍA Y TRANSFORMACIÓN DIGITAL")</f>
        <v>SUBSECRETARÍA DE VIVIENDA</v>
      </c>
      <c r="D729" s="5" t="str">
        <f>VLOOKUP(A729,[1]TODAS!$A$1:$T$2027,8,0)</f>
        <v>DIRECCION DE FINANCIACION DE VIVIENDA</v>
      </c>
      <c r="E729" s="6">
        <v>46057</v>
      </c>
      <c r="F729" s="6">
        <f>VLOOKUP(A729,[1]TODAS!$A$1:$T$2027,6,0)</f>
        <v>46065</v>
      </c>
      <c r="G729" s="27">
        <f>NETWORKDAYS(E729,F729,FESTIVOS!$A$17:$A$51)-1</f>
        <v>6</v>
      </c>
      <c r="H729" s="17" t="str">
        <f>VLOOKUP(A729,[1]TODAS!$A$1:$T$2027,14,0)</f>
        <v>FINALIZADO</v>
      </c>
      <c r="I729" s="6" t="str">
        <f>VLOOKUP(A729,[1]TODAS!$A$1:$T$2027,5,0)</f>
        <v>2-2026-9102, 2-2026-9102</v>
      </c>
      <c r="J729" s="3" t="s">
        <v>28</v>
      </c>
      <c r="K729" s="3" t="s">
        <v>19</v>
      </c>
    </row>
    <row r="730" spans="1:11" ht="14.5" x14ac:dyDescent="0.35">
      <c r="A730" s="5" t="s">
        <v>766</v>
      </c>
      <c r="B730" s="27">
        <v>770592026</v>
      </c>
      <c r="C730" s="5" t="str" cm="1">
        <f t="array" ref="C730">_xlfn.IFS(D730="CORRESPONDENCIA","SUBSECRETARÍA CORPORATIVA",D730="SUBSECRETARIA CORPORATIVA","SUBSECRETARÍA CORPORATIVA",D730="BIENES Y SERVICIOS","SUBSECRETARÍA CORPORATIVA",D730="DIRECCION DE CONTRATACION","SUBSECRETARÍA CORPORATIVA",D730="DIRECCION ADMINISTRATIVA","SUBSECRETARÍA CORPORATIVA",D730="DIRECCION FINANCIERA","SUBSECRETARÍA CORPORATIVA",D730="TALENTO HUMANO","SUBSECRETARÍA CORPORATIVA",D730="GESTION DOCUMENTAL","SUBSECRETARÍA CORPORATIVA",D730="SUBSECRETARIA DE VIVIENDA","SUBSECRETARÍA DE VIVIENDA",D730="DIRECCION DE APOYO A LA CONSTRUCCION","SUBSECRETARÍA DE VIVIENDA",D730="DIRECCION DE FINANCIACION DE VIVIENDA","SUBSECRETARÍA DE VIVIENDA",D730="DIRECCION DE MEJORAMIENTO HABITACIONAL","SUBSECRETARÍA DE VIVIENDA",D730="SUBDIRECCION DE RECURSOS PRIVADOS","SUBSECRETARÍA DE VIVIENDA",D730="SUBSECRETARIA DE PLANEACION Y POLITICAS","SUBSECRETARÍA DE PLANEACIÓN Y POLÍTICAS",D730="DIRECCION DE INFORMACION DE POLITICAS PUBLICAS","SUBSECRETARÍA DE PLANEACIÓN Y POLÍTICAS",D730="DIRECCION DE SERVICIOS PUBLICOS","SUBSECRETARÍA DE PLANEACIÓN Y POLÍTICAS",D730="DIRECCION DE GESTION DEL SUELO","SUBSECRETARÍA DE PLANEACIÓN Y POLÍTICAS",D730="SUBSECRETARIA DE INVESTIGACIONES Y CONTROL DE VIVIENDA","SUBSECRETARÍA DE INSPECCIÓN, VIGILANCIA Y CONTROL DE VIVIENDA",D730="DIRECCION DE PREVENCION, ARRENDAMIENTO Y CONTROL DE ENAJENACION","SUBSECRETARÍA DE INSPECCIÓN, VIGILANCIA Y CONTROL DE VIVIENDA",D730="DIRECCION DE INVESTIGACIONES Y CONTROL DE VIVIENDA","SUBSECRETARÍA DE INSPECCIÓN, VIGILANCIA Y CONTROL DE VIVIENDA",D730="SUBSECRETARIA DE INSPECCION, VIGILANCIA Y CONTROL DE VIVIENDA","SUBSECRETARÍA DE INSPECCIÓN, VIGILANCIA Y CONTROL DE VIVIENDA",D730="DESPACHO","DESPACHO DE LA SECRETARÍA",D730="DESPACHO DE LA SECRETARIA","DESPACHO DE LA SECRETARÍA",D730="SUBSECRETARIA JURIDICA","SUBSECRETARÍA JURÍDICA",D730="OFICINA DE CONTROL INTERNO","OFICINA DE CONTROL INTERNO",D730="OFICINA DE CONTROL DISCIPLINARIO INTERNO","OFICINA DE CONTROL DISCIPLINARIO INTERNO",D730="OFICINA ASESORA DE COMUNICACIONES","OFICINA ASESORA DE COMUNICACIONES",D730="SUBSECRETARIA DE INTERVENCIONES INTEGRALES","SUBSECRETARÍA DE INTERVENCIONES INTEGRALES",D730="DIRECCION DE HABITAT Y ENTORNOS","SUBSECRETARÍA DE INTERVENCIONES INTEGRALES",D730="DIRECCION DE OPERACIONES","SUBSECRETARÍA DE INTERVENCIONES INTEGRALES",D730="DIRECCION DE ESTRUCTURACION DE PROYECTOS","SUBSECRETARÍA DE INTERVENCIONES INTEGRALES",D730="OFICINA ASESORA DE PLANEACION","OFICINA ASESORA DE PLANEACIÓN",D730="OFICINA DE PARTICIPACION Y RELACIONAMIENTO CON LA CIUDADANIA","OFICINA DE PARTICIPACIÓN Y RELACIONAMIENTO CON LA CIUDADANÍA",D730="SERVICIO A LA CIUDADANIA","OFICINA DE PARTICIPACIÓN Y RELACIONAMIENTO CON LA CIUDADANÍA",D730="OFICINA DE TECNOLOGIA Y TRANSFORMACION DIGITAL","OFICINA DE TECNOLOGÍA Y TRANSFORMACIÓN DIGITAL")</f>
        <v>SUBSECRETARÍA DE VIVIENDA</v>
      </c>
      <c r="D730" s="5" t="str">
        <f>VLOOKUP(A730,[1]TODAS!$A$1:$T$2027,8,0)</f>
        <v>DIRECCION DE FINANCIACION DE VIVIENDA</v>
      </c>
      <c r="E730" s="6">
        <v>46057</v>
      </c>
      <c r="F730" s="6">
        <f>VLOOKUP(A730,[1]TODAS!$A$1:$T$2027,6,0)</f>
        <v>46057</v>
      </c>
      <c r="G730" s="27">
        <f>NETWORKDAYS(E730,F730,FESTIVOS!$A$17:$A$51)-1</f>
        <v>0</v>
      </c>
      <c r="H730" s="17" t="str">
        <f>VLOOKUP(A730,[1]TODAS!$A$1:$T$2027,14,0)</f>
        <v>FINALIZADO</v>
      </c>
      <c r="I730" s="6" t="str">
        <f>VLOOKUP(A730,[1]TODAS!$A$1:$T$2027,5,0)</f>
        <v>2-2026-7018, 2-2026-7018</v>
      </c>
      <c r="J730" s="3" t="s">
        <v>28</v>
      </c>
      <c r="K730" s="3" t="s">
        <v>19</v>
      </c>
    </row>
    <row r="731" spans="1:11" ht="14.5" x14ac:dyDescent="0.35">
      <c r="A731" s="5" t="s">
        <v>767</v>
      </c>
      <c r="B731" s="27">
        <v>771002026</v>
      </c>
      <c r="C731" s="5" t="str" cm="1">
        <f t="array" ref="C731">_xlfn.IFS(D731="CORRESPONDENCIA","SUBSECRETARÍA CORPORATIVA",D731="SUBSECRETARIA CORPORATIVA","SUBSECRETARÍA CORPORATIVA",D731="BIENES Y SERVICIOS","SUBSECRETARÍA CORPORATIVA",D731="DIRECCION DE CONTRATACION","SUBSECRETARÍA CORPORATIVA",D731="DIRECCION ADMINISTRATIVA","SUBSECRETARÍA CORPORATIVA",D731="DIRECCION FINANCIERA","SUBSECRETARÍA CORPORATIVA",D731="TALENTO HUMANO","SUBSECRETARÍA CORPORATIVA",D731="GESTION DOCUMENTAL","SUBSECRETARÍA CORPORATIVA",D731="SUBSECRETARIA DE VIVIENDA","SUBSECRETARÍA DE VIVIENDA",D731="DIRECCION DE APOYO A LA CONSTRUCCION","SUBSECRETARÍA DE VIVIENDA",D731="DIRECCION DE FINANCIACION DE VIVIENDA","SUBSECRETARÍA DE VIVIENDA",D731="DIRECCION DE MEJORAMIENTO HABITACIONAL","SUBSECRETARÍA DE VIVIENDA",D731="SUBDIRECCION DE RECURSOS PRIVADOS","SUBSECRETARÍA DE VIVIENDA",D731="SUBSECRETARIA DE PLANEACION Y POLITICAS","SUBSECRETARÍA DE PLANEACIÓN Y POLÍTICAS",D731="DIRECCION DE INFORMACION DE POLITICAS PUBLICAS","SUBSECRETARÍA DE PLANEACIÓN Y POLÍTICAS",D731="DIRECCION DE SERVICIOS PUBLICOS","SUBSECRETARÍA DE PLANEACIÓN Y POLÍTICAS",D731="DIRECCION DE GESTION DEL SUELO","SUBSECRETARÍA DE PLANEACIÓN Y POLÍTICAS",D731="SUBSECRETARIA DE INVESTIGACIONES Y CONTROL DE VIVIENDA","SUBSECRETARÍA DE INSPECCIÓN, VIGILANCIA Y CONTROL DE VIVIENDA",D731="DIRECCION DE PREVENCION, ARRENDAMIENTO Y CONTROL DE ENAJENACION","SUBSECRETARÍA DE INSPECCIÓN, VIGILANCIA Y CONTROL DE VIVIENDA",D731="DIRECCION DE INVESTIGACIONES Y CONTROL DE VIVIENDA","SUBSECRETARÍA DE INSPECCIÓN, VIGILANCIA Y CONTROL DE VIVIENDA",D731="SUBSECRETARIA DE INSPECCION, VIGILANCIA Y CONTROL DE VIVIENDA","SUBSECRETARÍA DE INSPECCIÓN, VIGILANCIA Y CONTROL DE VIVIENDA",D731="DESPACHO","DESPACHO DE LA SECRETARÍA",D731="DESPACHO DE LA SECRETARIA","DESPACHO DE LA SECRETARÍA",D731="SUBSECRETARIA JURIDICA","SUBSECRETARÍA JURÍDICA",D731="OFICINA DE CONTROL INTERNO","OFICINA DE CONTROL INTERNO",D731="OFICINA DE CONTROL DISCIPLINARIO INTERNO","OFICINA DE CONTROL DISCIPLINARIO INTERNO",D731="OFICINA ASESORA DE COMUNICACIONES","OFICINA ASESORA DE COMUNICACIONES",D731="SUBSECRETARIA DE INTERVENCIONES INTEGRALES","SUBSECRETARÍA DE INTERVENCIONES INTEGRALES",D731="DIRECCION DE HABITAT Y ENTORNOS","SUBSECRETARÍA DE INTERVENCIONES INTEGRALES",D731="DIRECCION DE OPERACIONES","SUBSECRETARÍA DE INTERVENCIONES INTEGRALES",D731="DIRECCION DE ESTRUCTURACION DE PROYECTOS","SUBSECRETARÍA DE INTERVENCIONES INTEGRALES",D731="OFICINA ASESORA DE PLANEACION","OFICINA ASESORA DE PLANEACIÓN",D731="OFICINA DE PARTICIPACION Y RELACIONAMIENTO CON LA CIUDADANIA","OFICINA DE PARTICIPACIÓN Y RELACIONAMIENTO CON LA CIUDADANÍA",D731="SERVICIO A LA CIUDADANIA","OFICINA DE PARTICIPACIÓN Y RELACIONAMIENTO CON LA CIUDADANÍA",D731="OFICINA DE TECNOLOGIA Y TRANSFORMACION DIGITAL","OFICINA DE TECNOLOGÍA Y TRANSFORMACIÓN DIGITAL")</f>
        <v>SUBSECRETARÍA DE VIVIENDA</v>
      </c>
      <c r="D731" s="5" t="str">
        <f>VLOOKUP(A731,[1]TODAS!$A$1:$T$2027,8,0)</f>
        <v>DIRECCION DE FINANCIACION DE VIVIENDA</v>
      </c>
      <c r="E731" s="6">
        <v>46057</v>
      </c>
      <c r="F731" s="6">
        <f>VLOOKUP(A731,[1]TODAS!$A$1:$T$2027,6,0)</f>
        <v>46059</v>
      </c>
      <c r="G731" s="27">
        <f>NETWORKDAYS(E731,F731,FESTIVOS!$A$17:$A$51)-1</f>
        <v>2</v>
      </c>
      <c r="H731" s="17" t="str">
        <f>VLOOKUP(A731,[1]TODAS!$A$1:$T$2027,14,0)</f>
        <v>FINALIZADO</v>
      </c>
      <c r="I731" s="6" t="str">
        <f>VLOOKUP(A731,[1]TODAS!$A$1:$T$2027,5,0)</f>
        <v>2-2026-7470, 2-2026-7470</v>
      </c>
      <c r="J731" s="3" t="s">
        <v>28</v>
      </c>
      <c r="K731" s="3" t="s">
        <v>19</v>
      </c>
    </row>
    <row r="732" spans="1:11" ht="14.5" x14ac:dyDescent="0.35">
      <c r="A732" s="5" t="s">
        <v>768</v>
      </c>
      <c r="B732" s="27">
        <v>771162026</v>
      </c>
      <c r="C732" s="5" t="str" cm="1">
        <f t="array" ref="C732">_xlfn.IFS(D732="CORRESPONDENCIA","SUBSECRETARÍA CORPORATIVA",D732="SUBSECRETARIA CORPORATIVA","SUBSECRETARÍA CORPORATIVA",D732="BIENES Y SERVICIOS","SUBSECRETARÍA CORPORATIVA",D732="DIRECCION DE CONTRATACION","SUBSECRETARÍA CORPORATIVA",D732="DIRECCION ADMINISTRATIVA","SUBSECRETARÍA CORPORATIVA",D732="DIRECCION FINANCIERA","SUBSECRETARÍA CORPORATIVA",D732="TALENTO HUMANO","SUBSECRETARÍA CORPORATIVA",D732="GESTION DOCUMENTAL","SUBSECRETARÍA CORPORATIVA",D732="SUBSECRETARIA DE VIVIENDA","SUBSECRETARÍA DE VIVIENDA",D732="DIRECCION DE APOYO A LA CONSTRUCCION","SUBSECRETARÍA DE VIVIENDA",D732="DIRECCION DE FINANCIACION DE VIVIENDA","SUBSECRETARÍA DE VIVIENDA",D732="DIRECCION DE MEJORAMIENTO HABITACIONAL","SUBSECRETARÍA DE VIVIENDA",D732="SUBDIRECCION DE RECURSOS PRIVADOS","SUBSECRETARÍA DE VIVIENDA",D732="SUBSECRETARIA DE PLANEACION Y POLITICAS","SUBSECRETARÍA DE PLANEACIÓN Y POLÍTICAS",D732="DIRECCION DE INFORMACION DE POLITICAS PUBLICAS","SUBSECRETARÍA DE PLANEACIÓN Y POLÍTICAS",D732="DIRECCION DE SERVICIOS PUBLICOS","SUBSECRETARÍA DE PLANEACIÓN Y POLÍTICAS",D732="DIRECCION DE GESTION DEL SUELO","SUBSECRETARÍA DE PLANEACIÓN Y POLÍTICAS",D732="SUBSECRETARIA DE INVESTIGACIONES Y CONTROL DE VIVIENDA","SUBSECRETARÍA DE INSPECCIÓN, VIGILANCIA Y CONTROL DE VIVIENDA",D732="DIRECCION DE PREVENCION, ARRENDAMIENTO Y CONTROL DE ENAJENACION","SUBSECRETARÍA DE INSPECCIÓN, VIGILANCIA Y CONTROL DE VIVIENDA",D732="DIRECCION DE INVESTIGACIONES Y CONTROL DE VIVIENDA","SUBSECRETARÍA DE INSPECCIÓN, VIGILANCIA Y CONTROL DE VIVIENDA",D732="SUBSECRETARIA DE INSPECCION, VIGILANCIA Y CONTROL DE VIVIENDA","SUBSECRETARÍA DE INSPECCIÓN, VIGILANCIA Y CONTROL DE VIVIENDA",D732="DESPACHO","DESPACHO DE LA SECRETARÍA",D732="DESPACHO DE LA SECRETARIA","DESPACHO DE LA SECRETARÍA",D732="SUBSECRETARIA JURIDICA","SUBSECRETARÍA JURÍDICA",D732="OFICINA DE CONTROL INTERNO","OFICINA DE CONTROL INTERNO",D732="OFICINA DE CONTROL DISCIPLINARIO INTERNO","OFICINA DE CONTROL DISCIPLINARIO INTERNO",D732="OFICINA ASESORA DE COMUNICACIONES","OFICINA ASESORA DE COMUNICACIONES",D732="SUBSECRETARIA DE INTERVENCIONES INTEGRALES","SUBSECRETARÍA DE INTERVENCIONES INTEGRALES",D732="DIRECCION DE HABITAT Y ENTORNOS","SUBSECRETARÍA DE INTERVENCIONES INTEGRALES",D732="DIRECCION DE OPERACIONES","SUBSECRETARÍA DE INTERVENCIONES INTEGRALES",D732="DIRECCION DE ESTRUCTURACION DE PROYECTOS","SUBSECRETARÍA DE INTERVENCIONES INTEGRALES",D732="OFICINA ASESORA DE PLANEACION","OFICINA ASESORA DE PLANEACIÓN",D732="OFICINA DE PARTICIPACION Y RELACIONAMIENTO CON LA CIUDADANIA","OFICINA DE PARTICIPACIÓN Y RELACIONAMIENTO CON LA CIUDADANÍA",D732="SERVICIO A LA CIUDADANIA","OFICINA DE PARTICIPACIÓN Y RELACIONAMIENTO CON LA CIUDADANÍA",D732="OFICINA DE TECNOLOGIA Y TRANSFORMACION DIGITAL","OFICINA DE TECNOLOGÍA Y TRANSFORMACIÓN DIGITAL")</f>
        <v>SUBSECRETARÍA DE VIVIENDA</v>
      </c>
      <c r="D732" s="5" t="str">
        <f>VLOOKUP(A732,[1]TODAS!$A$1:$T$2027,8,0)</f>
        <v>DIRECCION DE FINANCIACION DE VIVIENDA</v>
      </c>
      <c r="E732" s="6">
        <v>46057</v>
      </c>
      <c r="F732" s="6">
        <f>VLOOKUP(A732,[1]TODAS!$A$1:$T$2027,6,0)</f>
        <v>46064</v>
      </c>
      <c r="G732" s="27">
        <f>NETWORKDAYS(E732,F732,FESTIVOS!$A$17:$A$51)-1</f>
        <v>5</v>
      </c>
      <c r="H732" s="17" t="str">
        <f>VLOOKUP(A732,[1]TODAS!$A$1:$T$2027,14,0)</f>
        <v>FINALIZADO</v>
      </c>
      <c r="I732" s="6" t="str">
        <f>VLOOKUP(A732,[1]TODAS!$A$1:$T$2027,5,0)</f>
        <v>2-2026-8338, 2-2026-8338</v>
      </c>
      <c r="J732" s="3" t="s">
        <v>28</v>
      </c>
      <c r="K732" s="3" t="s">
        <v>19</v>
      </c>
    </row>
    <row r="733" spans="1:11" ht="14.5" x14ac:dyDescent="0.35">
      <c r="A733" s="5" t="s">
        <v>769</v>
      </c>
      <c r="B733" s="27">
        <v>771902026</v>
      </c>
      <c r="C733" s="5" t="str" cm="1">
        <f t="array" ref="C733">_xlfn.IFS(D733="CORRESPONDENCIA","SUBSECRETARÍA CORPORATIVA",D733="SUBSECRETARIA CORPORATIVA","SUBSECRETARÍA CORPORATIVA",D733="BIENES Y SERVICIOS","SUBSECRETARÍA CORPORATIVA",D733="DIRECCION DE CONTRATACION","SUBSECRETARÍA CORPORATIVA",D733="DIRECCION ADMINISTRATIVA","SUBSECRETARÍA CORPORATIVA",D733="DIRECCION FINANCIERA","SUBSECRETARÍA CORPORATIVA",D733="TALENTO HUMANO","SUBSECRETARÍA CORPORATIVA",D733="GESTION DOCUMENTAL","SUBSECRETARÍA CORPORATIVA",D733="SUBSECRETARIA DE VIVIENDA","SUBSECRETARÍA DE VIVIENDA",D733="DIRECCION DE APOYO A LA CONSTRUCCION","SUBSECRETARÍA DE VIVIENDA",D733="DIRECCION DE FINANCIACION DE VIVIENDA","SUBSECRETARÍA DE VIVIENDA",D733="DIRECCION DE MEJORAMIENTO HABITACIONAL","SUBSECRETARÍA DE VIVIENDA",D733="SUBDIRECCION DE RECURSOS PRIVADOS","SUBSECRETARÍA DE VIVIENDA",D733="SUBSECRETARIA DE PLANEACION Y POLITICAS","SUBSECRETARÍA DE PLANEACIÓN Y POLÍTICAS",D733="DIRECCION DE INFORMACION DE POLITICAS PUBLICAS","SUBSECRETARÍA DE PLANEACIÓN Y POLÍTICAS",D733="DIRECCION DE SERVICIOS PUBLICOS","SUBSECRETARÍA DE PLANEACIÓN Y POLÍTICAS",D733="DIRECCION DE GESTION DEL SUELO","SUBSECRETARÍA DE PLANEACIÓN Y POLÍTICAS",D733="SUBSECRETARIA DE INVESTIGACIONES Y CONTROL DE VIVIENDA","SUBSECRETARÍA DE INSPECCIÓN, VIGILANCIA Y CONTROL DE VIVIENDA",D733="DIRECCION DE PREVENCION, ARRENDAMIENTO Y CONTROL DE ENAJENACION","SUBSECRETARÍA DE INSPECCIÓN, VIGILANCIA Y CONTROL DE VIVIENDA",D733="DIRECCION DE INVESTIGACIONES Y CONTROL DE VIVIENDA","SUBSECRETARÍA DE INSPECCIÓN, VIGILANCIA Y CONTROL DE VIVIENDA",D733="SUBSECRETARIA DE INSPECCION, VIGILANCIA Y CONTROL DE VIVIENDA","SUBSECRETARÍA DE INSPECCIÓN, VIGILANCIA Y CONTROL DE VIVIENDA",D733="DESPACHO","DESPACHO DE LA SECRETARÍA",D733="DESPACHO DE LA SECRETARIA","DESPACHO DE LA SECRETARÍA",D733="SUBSECRETARIA JURIDICA","SUBSECRETARÍA JURÍDICA",D733="OFICINA DE CONTROL INTERNO","OFICINA DE CONTROL INTERNO",D733="OFICINA DE CONTROL DISCIPLINARIO INTERNO","OFICINA DE CONTROL DISCIPLINARIO INTERNO",D733="OFICINA ASESORA DE COMUNICACIONES","OFICINA ASESORA DE COMUNICACIONES",D733="SUBSECRETARIA DE INTERVENCIONES INTEGRALES","SUBSECRETARÍA DE INTERVENCIONES INTEGRALES",D733="DIRECCION DE HABITAT Y ENTORNOS","SUBSECRETARÍA DE INTERVENCIONES INTEGRALES",D733="DIRECCION DE OPERACIONES","SUBSECRETARÍA DE INTERVENCIONES INTEGRALES",D733="DIRECCION DE ESTRUCTURACION DE PROYECTOS","SUBSECRETARÍA DE INTERVENCIONES INTEGRALES",D733="OFICINA ASESORA DE PLANEACION","OFICINA ASESORA DE PLANEACIÓN",D733="OFICINA DE PARTICIPACION Y RELACIONAMIENTO CON LA CIUDADANIA","OFICINA DE PARTICIPACIÓN Y RELACIONAMIENTO CON LA CIUDADANÍA",D733="SERVICIO A LA CIUDADANIA","OFICINA DE PARTICIPACIÓN Y RELACIONAMIENTO CON LA CIUDADANÍA",D733="OFICINA DE TECNOLOGIA Y TRANSFORMACION DIGITAL","OFICINA DE TECNOLOGÍA Y TRANSFORMACIÓN DIGITAL")</f>
        <v>SUBSECRETARÍA DE VIVIENDA</v>
      </c>
      <c r="D733" s="5" t="str">
        <f>VLOOKUP(A733,[1]TODAS!$A$1:$T$2027,8,0)</f>
        <v>DIRECCION DE FINANCIACION DE VIVIENDA</v>
      </c>
      <c r="E733" s="6">
        <v>46057</v>
      </c>
      <c r="F733" s="6">
        <f>VLOOKUP(A733,[1]TODAS!$A$1:$T$2027,6,0)</f>
        <v>46063</v>
      </c>
      <c r="G733" s="27">
        <f>NETWORKDAYS(E733,F733,FESTIVOS!$A$17:$A$51)-1</f>
        <v>4</v>
      </c>
      <c r="H733" s="17" t="str">
        <f>VLOOKUP(A733,[1]TODAS!$A$1:$T$2027,14,0)</f>
        <v>FINALIZADO</v>
      </c>
      <c r="I733" s="6" t="str">
        <f>VLOOKUP(A733,[1]TODAS!$A$1:$T$2027,5,0)</f>
        <v>2-2026-7945, 2-2026-7945</v>
      </c>
      <c r="J733" s="3" t="s">
        <v>28</v>
      </c>
      <c r="K733" s="3" t="s">
        <v>19</v>
      </c>
    </row>
    <row r="734" spans="1:11" ht="14.5" x14ac:dyDescent="0.35">
      <c r="A734" s="5" t="s">
        <v>770</v>
      </c>
      <c r="B734" s="27">
        <v>772322026</v>
      </c>
      <c r="C734" s="5" t="str" cm="1">
        <f t="array" ref="C734">_xlfn.IFS(D734="CORRESPONDENCIA","SUBSECRETARÍA CORPORATIVA",D734="SUBSECRETARIA CORPORATIVA","SUBSECRETARÍA CORPORATIVA",D734="BIENES Y SERVICIOS","SUBSECRETARÍA CORPORATIVA",D734="DIRECCION DE CONTRATACION","SUBSECRETARÍA CORPORATIVA",D734="DIRECCION ADMINISTRATIVA","SUBSECRETARÍA CORPORATIVA",D734="DIRECCION FINANCIERA","SUBSECRETARÍA CORPORATIVA",D734="TALENTO HUMANO","SUBSECRETARÍA CORPORATIVA",D734="GESTION DOCUMENTAL","SUBSECRETARÍA CORPORATIVA",D734="SUBSECRETARIA DE VIVIENDA","SUBSECRETARÍA DE VIVIENDA",D734="DIRECCION DE APOYO A LA CONSTRUCCION","SUBSECRETARÍA DE VIVIENDA",D734="DIRECCION DE FINANCIACION DE VIVIENDA","SUBSECRETARÍA DE VIVIENDA",D734="DIRECCION DE MEJORAMIENTO HABITACIONAL","SUBSECRETARÍA DE VIVIENDA",D734="SUBDIRECCION DE RECURSOS PRIVADOS","SUBSECRETARÍA DE VIVIENDA",D734="SUBSECRETARIA DE PLANEACION Y POLITICAS","SUBSECRETARÍA DE PLANEACIÓN Y POLÍTICAS",D734="DIRECCION DE INFORMACION DE POLITICAS PUBLICAS","SUBSECRETARÍA DE PLANEACIÓN Y POLÍTICAS",D734="DIRECCION DE SERVICIOS PUBLICOS","SUBSECRETARÍA DE PLANEACIÓN Y POLÍTICAS",D734="DIRECCION DE GESTION DEL SUELO","SUBSECRETARÍA DE PLANEACIÓN Y POLÍTICAS",D734="SUBSECRETARIA DE INVESTIGACIONES Y CONTROL DE VIVIENDA","SUBSECRETARÍA DE INSPECCIÓN, VIGILANCIA Y CONTROL DE VIVIENDA",D734="DIRECCION DE PREVENCION, ARRENDAMIENTO Y CONTROL DE ENAJENACION","SUBSECRETARÍA DE INSPECCIÓN, VIGILANCIA Y CONTROL DE VIVIENDA",D734="DIRECCION DE INVESTIGACIONES Y CONTROL DE VIVIENDA","SUBSECRETARÍA DE INSPECCIÓN, VIGILANCIA Y CONTROL DE VIVIENDA",D734="SUBSECRETARIA DE INSPECCION, VIGILANCIA Y CONTROL DE VIVIENDA","SUBSECRETARÍA DE INSPECCIÓN, VIGILANCIA Y CONTROL DE VIVIENDA",D734="DESPACHO","DESPACHO DE LA SECRETARÍA",D734="DESPACHO DE LA SECRETARIA","DESPACHO DE LA SECRETARÍA",D734="SUBSECRETARIA JURIDICA","SUBSECRETARÍA JURÍDICA",D734="OFICINA DE CONTROL INTERNO","OFICINA DE CONTROL INTERNO",D734="OFICINA DE CONTROL DISCIPLINARIO INTERNO","OFICINA DE CONTROL DISCIPLINARIO INTERNO",D734="OFICINA ASESORA DE COMUNICACIONES","OFICINA ASESORA DE COMUNICACIONES",D734="SUBSECRETARIA DE INTERVENCIONES INTEGRALES","SUBSECRETARÍA DE INTERVENCIONES INTEGRALES",D734="DIRECCION DE HABITAT Y ENTORNOS","SUBSECRETARÍA DE INTERVENCIONES INTEGRALES",D734="DIRECCION DE OPERACIONES","SUBSECRETARÍA DE INTERVENCIONES INTEGRALES",D734="DIRECCION DE ESTRUCTURACION DE PROYECTOS","SUBSECRETARÍA DE INTERVENCIONES INTEGRALES",D734="OFICINA ASESORA DE PLANEACION","OFICINA ASESORA DE PLANEACIÓN",D734="OFICINA DE PARTICIPACION Y RELACIONAMIENTO CON LA CIUDADANIA","OFICINA DE PARTICIPACIÓN Y RELACIONAMIENTO CON LA CIUDADANÍA",D734="SERVICIO A LA CIUDADANIA","OFICINA DE PARTICIPACIÓN Y RELACIONAMIENTO CON LA CIUDADANÍA",D734="OFICINA DE TECNOLOGIA Y TRANSFORMACION DIGITAL","OFICINA DE TECNOLOGÍA Y TRANSFORMACIÓN DIGITAL")</f>
        <v>SUBSECRETARÍA DE VIVIENDA</v>
      </c>
      <c r="D734" s="5" t="str">
        <f>VLOOKUP(A734,[1]TODAS!$A$1:$T$2027,8,0)</f>
        <v>DIRECCION DE FINANCIACION DE VIVIENDA</v>
      </c>
      <c r="E734" s="6">
        <v>46057</v>
      </c>
      <c r="F734" s="6">
        <f>VLOOKUP(A734,[1]TODAS!$A$1:$T$2027,6,0)</f>
        <v>46066</v>
      </c>
      <c r="G734" s="27">
        <f>NETWORKDAYS(E734,F734,FESTIVOS!$A$17:$A$51)-1</f>
        <v>7</v>
      </c>
      <c r="H734" s="17" t="str">
        <f>VLOOKUP(A734,[1]TODAS!$A$1:$T$2027,14,0)</f>
        <v>FINALIZADO</v>
      </c>
      <c r="I734" s="6" t="str">
        <f>VLOOKUP(A734,[1]TODAS!$A$1:$T$2027,5,0)</f>
        <v>2-2026-9310, 2-2026-9310</v>
      </c>
      <c r="J734" s="3" t="s">
        <v>28</v>
      </c>
      <c r="K734" s="3" t="s">
        <v>19</v>
      </c>
    </row>
    <row r="735" spans="1:11" ht="14.5" x14ac:dyDescent="0.35">
      <c r="A735" s="5" t="s">
        <v>771</v>
      </c>
      <c r="B735" s="27">
        <v>772882026</v>
      </c>
      <c r="C735" s="5" t="str" cm="1">
        <f t="array" ref="C735">_xlfn.IFS(D735="CORRESPONDENCIA","SUBSECRETARÍA CORPORATIVA",D735="SUBSECRETARIA CORPORATIVA","SUBSECRETARÍA CORPORATIVA",D735="BIENES Y SERVICIOS","SUBSECRETARÍA CORPORATIVA",D735="DIRECCION DE CONTRATACION","SUBSECRETARÍA CORPORATIVA",D735="DIRECCION ADMINISTRATIVA","SUBSECRETARÍA CORPORATIVA",D735="DIRECCION FINANCIERA","SUBSECRETARÍA CORPORATIVA",D735="TALENTO HUMANO","SUBSECRETARÍA CORPORATIVA",D735="GESTION DOCUMENTAL","SUBSECRETARÍA CORPORATIVA",D735="SUBSECRETARIA DE VIVIENDA","SUBSECRETARÍA DE VIVIENDA",D735="DIRECCION DE APOYO A LA CONSTRUCCION","SUBSECRETARÍA DE VIVIENDA",D735="DIRECCION DE FINANCIACION DE VIVIENDA","SUBSECRETARÍA DE VIVIENDA",D735="DIRECCION DE MEJORAMIENTO HABITACIONAL","SUBSECRETARÍA DE VIVIENDA",D735="SUBDIRECCION DE RECURSOS PRIVADOS","SUBSECRETARÍA DE VIVIENDA",D735="SUBSECRETARIA DE PLANEACION Y POLITICAS","SUBSECRETARÍA DE PLANEACIÓN Y POLÍTICAS",D735="DIRECCION DE INFORMACION DE POLITICAS PUBLICAS","SUBSECRETARÍA DE PLANEACIÓN Y POLÍTICAS",D735="DIRECCION DE SERVICIOS PUBLICOS","SUBSECRETARÍA DE PLANEACIÓN Y POLÍTICAS",D735="DIRECCION DE GESTION DEL SUELO","SUBSECRETARÍA DE PLANEACIÓN Y POLÍTICAS",D735="SUBSECRETARIA DE INVESTIGACIONES Y CONTROL DE VIVIENDA","SUBSECRETARÍA DE INSPECCIÓN, VIGILANCIA Y CONTROL DE VIVIENDA",D735="DIRECCION DE PREVENCION, ARRENDAMIENTO Y CONTROL DE ENAJENACION","SUBSECRETARÍA DE INSPECCIÓN, VIGILANCIA Y CONTROL DE VIVIENDA",D735="DIRECCION DE INVESTIGACIONES Y CONTROL DE VIVIENDA","SUBSECRETARÍA DE INSPECCIÓN, VIGILANCIA Y CONTROL DE VIVIENDA",D735="SUBSECRETARIA DE INSPECCION, VIGILANCIA Y CONTROL DE VIVIENDA","SUBSECRETARÍA DE INSPECCIÓN, VIGILANCIA Y CONTROL DE VIVIENDA",D735="DESPACHO","DESPACHO DE LA SECRETARÍA",D735="DESPACHO DE LA SECRETARIA","DESPACHO DE LA SECRETARÍA",D735="SUBSECRETARIA JURIDICA","SUBSECRETARÍA JURÍDICA",D735="OFICINA DE CONTROL INTERNO","OFICINA DE CONTROL INTERNO",D735="OFICINA DE CONTROL DISCIPLINARIO INTERNO","OFICINA DE CONTROL DISCIPLINARIO INTERNO",D735="OFICINA ASESORA DE COMUNICACIONES","OFICINA ASESORA DE COMUNICACIONES",D735="SUBSECRETARIA DE INTERVENCIONES INTEGRALES","SUBSECRETARÍA DE INTERVENCIONES INTEGRALES",D735="DIRECCION DE HABITAT Y ENTORNOS","SUBSECRETARÍA DE INTERVENCIONES INTEGRALES",D735="DIRECCION DE OPERACIONES","SUBSECRETARÍA DE INTERVENCIONES INTEGRALES",D735="DIRECCION DE ESTRUCTURACION DE PROYECTOS","SUBSECRETARÍA DE INTERVENCIONES INTEGRALES",D735="OFICINA ASESORA DE PLANEACION","OFICINA ASESORA DE PLANEACIÓN",D735="OFICINA DE PARTICIPACION Y RELACIONAMIENTO CON LA CIUDADANIA","OFICINA DE PARTICIPACIÓN Y RELACIONAMIENTO CON LA CIUDADANÍA",D735="SERVICIO A LA CIUDADANIA","OFICINA DE PARTICIPACIÓN Y RELACIONAMIENTO CON LA CIUDADANÍA",D735="OFICINA DE TECNOLOGIA Y TRANSFORMACION DIGITAL","OFICINA DE TECNOLOGÍA Y TRANSFORMACIÓN DIGITAL")</f>
        <v>SUBSECRETARÍA DE VIVIENDA</v>
      </c>
      <c r="D735" s="5" t="str">
        <f>VLOOKUP(A735,[1]TODAS!$A$1:$T$2027,8,0)</f>
        <v>DIRECCION DE FINANCIACION DE VIVIENDA</v>
      </c>
      <c r="E735" s="6">
        <v>46057</v>
      </c>
      <c r="F735" s="6">
        <f>VLOOKUP(A735,[1]TODAS!$A$1:$T$2027,6,0)</f>
        <v>46066</v>
      </c>
      <c r="G735" s="27">
        <f>NETWORKDAYS(E735,F735,FESTIVOS!$A$17:$A$51)-1</f>
        <v>7</v>
      </c>
      <c r="H735" s="17" t="str">
        <f>VLOOKUP(A735,[1]TODAS!$A$1:$T$2027,14,0)</f>
        <v>FINALIZADO</v>
      </c>
      <c r="I735" s="6" t="str">
        <f>VLOOKUP(A735,[1]TODAS!$A$1:$T$2027,5,0)</f>
        <v>2-2026-9309, 2-2026-9309</v>
      </c>
      <c r="J735" s="3" t="s">
        <v>28</v>
      </c>
      <c r="K735" s="3" t="s">
        <v>19</v>
      </c>
    </row>
    <row r="736" spans="1:11" ht="14.5" x14ac:dyDescent="0.35">
      <c r="A736" s="5" t="s">
        <v>772</v>
      </c>
      <c r="B736" s="27">
        <v>773032026</v>
      </c>
      <c r="C736" s="5" t="str" cm="1">
        <f t="array" ref="C736">_xlfn.IFS(D736="CORRESPONDENCIA","SUBSECRETARÍA CORPORATIVA",D736="SUBSECRETARIA CORPORATIVA","SUBSECRETARÍA CORPORATIVA",D736="BIENES Y SERVICIOS","SUBSECRETARÍA CORPORATIVA",D736="DIRECCION DE CONTRATACION","SUBSECRETARÍA CORPORATIVA",D736="DIRECCION ADMINISTRATIVA","SUBSECRETARÍA CORPORATIVA",D736="DIRECCION FINANCIERA","SUBSECRETARÍA CORPORATIVA",D736="TALENTO HUMANO","SUBSECRETARÍA CORPORATIVA",D736="GESTION DOCUMENTAL","SUBSECRETARÍA CORPORATIVA",D736="SUBSECRETARIA DE VIVIENDA","SUBSECRETARÍA DE VIVIENDA",D736="DIRECCION DE APOYO A LA CONSTRUCCION","SUBSECRETARÍA DE VIVIENDA",D736="DIRECCION DE FINANCIACION DE VIVIENDA","SUBSECRETARÍA DE VIVIENDA",D736="DIRECCION DE MEJORAMIENTO HABITACIONAL","SUBSECRETARÍA DE VIVIENDA",D736="SUBDIRECCION DE RECURSOS PRIVADOS","SUBSECRETARÍA DE VIVIENDA",D736="SUBSECRETARIA DE PLANEACION Y POLITICAS","SUBSECRETARÍA DE PLANEACIÓN Y POLÍTICAS",D736="DIRECCION DE INFORMACION DE POLITICAS PUBLICAS","SUBSECRETARÍA DE PLANEACIÓN Y POLÍTICAS",D736="DIRECCION DE SERVICIOS PUBLICOS","SUBSECRETARÍA DE PLANEACIÓN Y POLÍTICAS",D736="DIRECCION DE GESTION DEL SUELO","SUBSECRETARÍA DE PLANEACIÓN Y POLÍTICAS",D736="SUBSECRETARIA DE INVESTIGACIONES Y CONTROL DE VIVIENDA","SUBSECRETARÍA DE INSPECCIÓN, VIGILANCIA Y CONTROL DE VIVIENDA",D736="DIRECCION DE PREVENCION, ARRENDAMIENTO Y CONTROL DE ENAJENACION","SUBSECRETARÍA DE INSPECCIÓN, VIGILANCIA Y CONTROL DE VIVIENDA",D736="DIRECCION DE INVESTIGACIONES Y CONTROL DE VIVIENDA","SUBSECRETARÍA DE INSPECCIÓN, VIGILANCIA Y CONTROL DE VIVIENDA",D736="SUBSECRETARIA DE INSPECCION, VIGILANCIA Y CONTROL DE VIVIENDA","SUBSECRETARÍA DE INSPECCIÓN, VIGILANCIA Y CONTROL DE VIVIENDA",D736="DESPACHO","DESPACHO DE LA SECRETARÍA",D736="DESPACHO DE LA SECRETARIA","DESPACHO DE LA SECRETARÍA",D736="SUBSECRETARIA JURIDICA","SUBSECRETARÍA JURÍDICA",D736="OFICINA DE CONTROL INTERNO","OFICINA DE CONTROL INTERNO",D736="OFICINA DE CONTROL DISCIPLINARIO INTERNO","OFICINA DE CONTROL DISCIPLINARIO INTERNO",D736="OFICINA ASESORA DE COMUNICACIONES","OFICINA ASESORA DE COMUNICACIONES",D736="SUBSECRETARIA DE INTERVENCIONES INTEGRALES","SUBSECRETARÍA DE INTERVENCIONES INTEGRALES",D736="DIRECCION DE HABITAT Y ENTORNOS","SUBSECRETARÍA DE INTERVENCIONES INTEGRALES",D736="DIRECCION DE OPERACIONES","SUBSECRETARÍA DE INTERVENCIONES INTEGRALES",D736="DIRECCION DE ESTRUCTURACION DE PROYECTOS","SUBSECRETARÍA DE INTERVENCIONES INTEGRALES",D736="OFICINA ASESORA DE PLANEACION","OFICINA ASESORA DE PLANEACIÓN",D736="OFICINA DE PARTICIPACION Y RELACIONAMIENTO CON LA CIUDADANIA","OFICINA DE PARTICIPACIÓN Y RELACIONAMIENTO CON LA CIUDADANÍA",D736="SERVICIO A LA CIUDADANIA","OFICINA DE PARTICIPACIÓN Y RELACIONAMIENTO CON LA CIUDADANÍA",D736="OFICINA DE TECNOLOGIA Y TRANSFORMACION DIGITAL","OFICINA DE TECNOLOGÍA Y TRANSFORMACIÓN DIGITAL")</f>
        <v>SUBSECRETARÍA DE VIVIENDA</v>
      </c>
      <c r="D736" s="5" t="str">
        <f>VLOOKUP(A736,[1]TODAS!$A$1:$T$2027,8,0)</f>
        <v>DIRECCION DE FINANCIACION DE VIVIENDA</v>
      </c>
      <c r="E736" s="6">
        <v>46057</v>
      </c>
      <c r="F736" s="6">
        <f>VLOOKUP(A736,[1]TODAS!$A$1:$T$2027,6,0)</f>
        <v>46066</v>
      </c>
      <c r="G736" s="27">
        <f>NETWORKDAYS(E736,F736,FESTIVOS!$A$17:$A$51)-1</f>
        <v>7</v>
      </c>
      <c r="H736" s="17" t="str">
        <f>VLOOKUP(A736,[1]TODAS!$A$1:$T$2027,14,0)</f>
        <v>FINALIZADO</v>
      </c>
      <c r="I736" s="6" t="str">
        <f>VLOOKUP(A736,[1]TODAS!$A$1:$T$2027,5,0)</f>
        <v>2-2026-9419, 2-2026-9419</v>
      </c>
      <c r="J736" s="3" t="s">
        <v>28</v>
      </c>
      <c r="K736" s="3" t="s">
        <v>19</v>
      </c>
    </row>
    <row r="737" spans="1:11" ht="14.5" x14ac:dyDescent="0.35">
      <c r="A737" s="5" t="s">
        <v>773</v>
      </c>
      <c r="B737" s="27">
        <v>773532026</v>
      </c>
      <c r="C737" s="5" t="str" cm="1">
        <f t="array" ref="C737">_xlfn.IFS(D737="CORRESPONDENCIA","SUBSECRETARÍA CORPORATIVA",D737="SUBSECRETARIA CORPORATIVA","SUBSECRETARÍA CORPORATIVA",D737="BIENES Y SERVICIOS","SUBSECRETARÍA CORPORATIVA",D737="DIRECCION DE CONTRATACION","SUBSECRETARÍA CORPORATIVA",D737="DIRECCION ADMINISTRATIVA","SUBSECRETARÍA CORPORATIVA",D737="DIRECCION FINANCIERA","SUBSECRETARÍA CORPORATIVA",D737="TALENTO HUMANO","SUBSECRETARÍA CORPORATIVA",D737="GESTION DOCUMENTAL","SUBSECRETARÍA CORPORATIVA",D737="SUBSECRETARIA DE VIVIENDA","SUBSECRETARÍA DE VIVIENDA",D737="DIRECCION DE APOYO A LA CONSTRUCCION","SUBSECRETARÍA DE VIVIENDA",D737="DIRECCION DE FINANCIACION DE VIVIENDA","SUBSECRETARÍA DE VIVIENDA",D737="DIRECCION DE MEJORAMIENTO HABITACIONAL","SUBSECRETARÍA DE VIVIENDA",D737="SUBDIRECCION DE RECURSOS PRIVADOS","SUBSECRETARÍA DE VIVIENDA",D737="SUBSECRETARIA DE PLANEACION Y POLITICAS","SUBSECRETARÍA DE PLANEACIÓN Y POLÍTICAS",D737="DIRECCION DE INFORMACION DE POLITICAS PUBLICAS","SUBSECRETARÍA DE PLANEACIÓN Y POLÍTICAS",D737="DIRECCION DE SERVICIOS PUBLICOS","SUBSECRETARÍA DE PLANEACIÓN Y POLÍTICAS",D737="DIRECCION DE GESTION DEL SUELO","SUBSECRETARÍA DE PLANEACIÓN Y POLÍTICAS",D737="SUBSECRETARIA DE INVESTIGACIONES Y CONTROL DE VIVIENDA","SUBSECRETARÍA DE INSPECCIÓN, VIGILANCIA Y CONTROL DE VIVIENDA",D737="DIRECCION DE PREVENCION, ARRENDAMIENTO Y CONTROL DE ENAJENACION","SUBSECRETARÍA DE INSPECCIÓN, VIGILANCIA Y CONTROL DE VIVIENDA",D737="DIRECCION DE INVESTIGACIONES Y CONTROL DE VIVIENDA","SUBSECRETARÍA DE INSPECCIÓN, VIGILANCIA Y CONTROL DE VIVIENDA",D737="SUBSECRETARIA DE INSPECCION, VIGILANCIA Y CONTROL DE VIVIENDA","SUBSECRETARÍA DE INSPECCIÓN, VIGILANCIA Y CONTROL DE VIVIENDA",D737="DESPACHO","DESPACHO DE LA SECRETARÍA",D737="DESPACHO DE LA SECRETARIA","DESPACHO DE LA SECRETARÍA",D737="SUBSECRETARIA JURIDICA","SUBSECRETARÍA JURÍDICA",D737="OFICINA DE CONTROL INTERNO","OFICINA DE CONTROL INTERNO",D737="OFICINA DE CONTROL DISCIPLINARIO INTERNO","OFICINA DE CONTROL DISCIPLINARIO INTERNO",D737="OFICINA ASESORA DE COMUNICACIONES","OFICINA ASESORA DE COMUNICACIONES",D737="SUBSECRETARIA DE INTERVENCIONES INTEGRALES","SUBSECRETARÍA DE INTERVENCIONES INTEGRALES",D737="DIRECCION DE HABITAT Y ENTORNOS","SUBSECRETARÍA DE INTERVENCIONES INTEGRALES",D737="DIRECCION DE OPERACIONES","SUBSECRETARÍA DE INTERVENCIONES INTEGRALES",D737="DIRECCION DE ESTRUCTURACION DE PROYECTOS","SUBSECRETARÍA DE INTERVENCIONES INTEGRALES",D737="OFICINA ASESORA DE PLANEACION","OFICINA ASESORA DE PLANEACIÓN",D737="OFICINA DE PARTICIPACION Y RELACIONAMIENTO CON LA CIUDADANIA","OFICINA DE PARTICIPACIÓN Y RELACIONAMIENTO CON LA CIUDADANÍA",D737="SERVICIO A LA CIUDADANIA","OFICINA DE PARTICIPACIÓN Y RELACIONAMIENTO CON LA CIUDADANÍA",D737="OFICINA DE TECNOLOGIA Y TRANSFORMACION DIGITAL","OFICINA DE TECNOLOGÍA Y TRANSFORMACIÓN DIGITAL")</f>
        <v>SUBSECRETARÍA DE VIVIENDA</v>
      </c>
      <c r="D737" s="5" t="str">
        <f>VLOOKUP(A737,[1]TODAS!$A$1:$T$2027,8,0)</f>
        <v>DIRECCION DE FINANCIACION DE VIVIENDA</v>
      </c>
      <c r="E737" s="6">
        <v>46057</v>
      </c>
      <c r="F737" s="6">
        <f>VLOOKUP(A737,[1]TODAS!$A$1:$T$2027,6,0)</f>
        <v>46059</v>
      </c>
      <c r="G737" s="27">
        <f>NETWORKDAYS(E737,F737,FESTIVOS!$A$17:$A$51)-1</f>
        <v>2</v>
      </c>
      <c r="H737" s="17" t="str">
        <f>VLOOKUP(A737,[1]TODAS!$A$1:$T$2027,14,0)</f>
        <v>FINALIZADO</v>
      </c>
      <c r="I737" s="6" t="str">
        <f>VLOOKUP(A737,[1]TODAS!$A$1:$T$2027,5,0)</f>
        <v>2-2026-7504, 2-2026-7504</v>
      </c>
      <c r="J737" s="3" t="s">
        <v>28</v>
      </c>
      <c r="K737" s="3" t="s">
        <v>19</v>
      </c>
    </row>
    <row r="738" spans="1:11" ht="14.5" x14ac:dyDescent="0.35">
      <c r="A738" s="5" t="s">
        <v>774</v>
      </c>
      <c r="B738" s="27">
        <v>773732026</v>
      </c>
      <c r="C738" s="5" t="str" cm="1">
        <f t="array" ref="C738">_xlfn.IFS(D738="CORRESPONDENCIA","SUBSECRETARÍA CORPORATIVA",D738="SUBSECRETARIA CORPORATIVA","SUBSECRETARÍA CORPORATIVA",D738="BIENES Y SERVICIOS","SUBSECRETARÍA CORPORATIVA",D738="DIRECCION DE CONTRATACION","SUBSECRETARÍA CORPORATIVA",D738="DIRECCION ADMINISTRATIVA","SUBSECRETARÍA CORPORATIVA",D738="DIRECCION FINANCIERA","SUBSECRETARÍA CORPORATIVA",D738="TALENTO HUMANO","SUBSECRETARÍA CORPORATIVA",D738="GESTION DOCUMENTAL","SUBSECRETARÍA CORPORATIVA",D738="SUBSECRETARIA DE VIVIENDA","SUBSECRETARÍA DE VIVIENDA",D738="DIRECCION DE APOYO A LA CONSTRUCCION","SUBSECRETARÍA DE VIVIENDA",D738="DIRECCION DE FINANCIACION DE VIVIENDA","SUBSECRETARÍA DE VIVIENDA",D738="DIRECCION DE MEJORAMIENTO HABITACIONAL","SUBSECRETARÍA DE VIVIENDA",D738="SUBDIRECCION DE RECURSOS PRIVADOS","SUBSECRETARÍA DE VIVIENDA",D738="SUBSECRETARIA DE PLANEACION Y POLITICAS","SUBSECRETARÍA DE PLANEACIÓN Y POLÍTICAS",D738="DIRECCION DE INFORMACION DE POLITICAS PUBLICAS","SUBSECRETARÍA DE PLANEACIÓN Y POLÍTICAS",D738="DIRECCION DE SERVICIOS PUBLICOS","SUBSECRETARÍA DE PLANEACIÓN Y POLÍTICAS",D738="DIRECCION DE GESTION DEL SUELO","SUBSECRETARÍA DE PLANEACIÓN Y POLÍTICAS",D738="SUBSECRETARIA DE INVESTIGACIONES Y CONTROL DE VIVIENDA","SUBSECRETARÍA DE INSPECCIÓN, VIGILANCIA Y CONTROL DE VIVIENDA",D738="DIRECCION DE PREVENCION, ARRENDAMIENTO Y CONTROL DE ENAJENACION","SUBSECRETARÍA DE INSPECCIÓN, VIGILANCIA Y CONTROL DE VIVIENDA",D738="DIRECCION DE INVESTIGACIONES Y CONTROL DE VIVIENDA","SUBSECRETARÍA DE INSPECCIÓN, VIGILANCIA Y CONTROL DE VIVIENDA",D738="SUBSECRETARIA DE INSPECCION, VIGILANCIA Y CONTROL DE VIVIENDA","SUBSECRETARÍA DE INSPECCIÓN, VIGILANCIA Y CONTROL DE VIVIENDA",D738="DESPACHO","DESPACHO DE LA SECRETARÍA",D738="DESPACHO DE LA SECRETARIA","DESPACHO DE LA SECRETARÍA",D738="SUBSECRETARIA JURIDICA","SUBSECRETARÍA JURÍDICA",D738="OFICINA DE CONTROL INTERNO","OFICINA DE CONTROL INTERNO",D738="OFICINA DE CONTROL DISCIPLINARIO INTERNO","OFICINA DE CONTROL DISCIPLINARIO INTERNO",D738="OFICINA ASESORA DE COMUNICACIONES","OFICINA ASESORA DE COMUNICACIONES",D738="SUBSECRETARIA DE INTERVENCIONES INTEGRALES","SUBSECRETARÍA DE INTERVENCIONES INTEGRALES",D738="DIRECCION DE HABITAT Y ENTORNOS","SUBSECRETARÍA DE INTERVENCIONES INTEGRALES",D738="DIRECCION DE OPERACIONES","SUBSECRETARÍA DE INTERVENCIONES INTEGRALES",D738="DIRECCION DE ESTRUCTURACION DE PROYECTOS","SUBSECRETARÍA DE INTERVENCIONES INTEGRALES",D738="OFICINA ASESORA DE PLANEACION","OFICINA ASESORA DE PLANEACIÓN",D738="OFICINA DE PARTICIPACION Y RELACIONAMIENTO CON LA CIUDADANIA","OFICINA DE PARTICIPACIÓN Y RELACIONAMIENTO CON LA CIUDADANÍA",D738="SERVICIO A LA CIUDADANIA","OFICINA DE PARTICIPACIÓN Y RELACIONAMIENTO CON LA CIUDADANÍA",D738="OFICINA DE TECNOLOGIA Y TRANSFORMACION DIGITAL","OFICINA DE TECNOLOGÍA Y TRANSFORMACIÓN DIGITAL")</f>
        <v>SUBSECRETARÍA DE VIVIENDA</v>
      </c>
      <c r="D738" s="5" t="str">
        <f>VLOOKUP(A738,[1]TODAS!$A$1:$T$2027,8,0)</f>
        <v>DIRECCION DE FINANCIACION DE VIVIENDA</v>
      </c>
      <c r="E738" s="6">
        <v>46057</v>
      </c>
      <c r="F738" s="6">
        <f>VLOOKUP(A738,[1]TODAS!$A$1:$T$2027,6,0)</f>
        <v>46066</v>
      </c>
      <c r="G738" s="27">
        <f>NETWORKDAYS(E738,F738,FESTIVOS!$A$17:$A$51)-1</f>
        <v>7</v>
      </c>
      <c r="H738" s="17" t="str">
        <f>VLOOKUP(A738,[1]TODAS!$A$1:$T$2027,14,0)</f>
        <v>FINALIZADO</v>
      </c>
      <c r="I738" s="6" t="str">
        <f>VLOOKUP(A738,[1]TODAS!$A$1:$T$2027,5,0)</f>
        <v>2-2026-9324, 2-2026-9324</v>
      </c>
      <c r="J738" s="3" t="s">
        <v>28</v>
      </c>
      <c r="K738" s="3" t="s">
        <v>19</v>
      </c>
    </row>
    <row r="739" spans="1:11" ht="14.5" x14ac:dyDescent="0.35">
      <c r="A739" s="5" t="s">
        <v>775</v>
      </c>
      <c r="B739" s="27">
        <v>773842026</v>
      </c>
      <c r="C739" s="5" t="str" cm="1">
        <f t="array" ref="C739">_xlfn.IFS(D739="CORRESPONDENCIA","SUBSECRETARÍA CORPORATIVA",D739="SUBSECRETARIA CORPORATIVA","SUBSECRETARÍA CORPORATIVA",D739="BIENES Y SERVICIOS","SUBSECRETARÍA CORPORATIVA",D739="DIRECCION DE CONTRATACION","SUBSECRETARÍA CORPORATIVA",D739="DIRECCION ADMINISTRATIVA","SUBSECRETARÍA CORPORATIVA",D739="DIRECCION FINANCIERA","SUBSECRETARÍA CORPORATIVA",D739="TALENTO HUMANO","SUBSECRETARÍA CORPORATIVA",D739="GESTION DOCUMENTAL","SUBSECRETARÍA CORPORATIVA",D739="SUBSECRETARIA DE VIVIENDA","SUBSECRETARÍA DE VIVIENDA",D739="DIRECCION DE APOYO A LA CONSTRUCCION","SUBSECRETARÍA DE VIVIENDA",D739="DIRECCION DE FINANCIACION DE VIVIENDA","SUBSECRETARÍA DE VIVIENDA",D739="DIRECCION DE MEJORAMIENTO HABITACIONAL","SUBSECRETARÍA DE VIVIENDA",D739="SUBDIRECCION DE RECURSOS PRIVADOS","SUBSECRETARÍA DE VIVIENDA",D739="SUBSECRETARIA DE PLANEACION Y POLITICAS","SUBSECRETARÍA DE PLANEACIÓN Y POLÍTICAS",D739="DIRECCION DE INFORMACION DE POLITICAS PUBLICAS","SUBSECRETARÍA DE PLANEACIÓN Y POLÍTICAS",D739="DIRECCION DE SERVICIOS PUBLICOS","SUBSECRETARÍA DE PLANEACIÓN Y POLÍTICAS",D739="DIRECCION DE GESTION DEL SUELO","SUBSECRETARÍA DE PLANEACIÓN Y POLÍTICAS",D739="SUBSECRETARIA DE INVESTIGACIONES Y CONTROL DE VIVIENDA","SUBSECRETARÍA DE INSPECCIÓN, VIGILANCIA Y CONTROL DE VIVIENDA",D739="DIRECCION DE PREVENCION, ARRENDAMIENTO Y CONTROL DE ENAJENACION","SUBSECRETARÍA DE INSPECCIÓN, VIGILANCIA Y CONTROL DE VIVIENDA",D739="DIRECCION DE INVESTIGACIONES Y CONTROL DE VIVIENDA","SUBSECRETARÍA DE INSPECCIÓN, VIGILANCIA Y CONTROL DE VIVIENDA",D739="SUBSECRETARIA DE INSPECCION, VIGILANCIA Y CONTROL DE VIVIENDA","SUBSECRETARÍA DE INSPECCIÓN, VIGILANCIA Y CONTROL DE VIVIENDA",D739="DESPACHO","DESPACHO DE LA SECRETARÍA",D739="DESPACHO DE LA SECRETARIA","DESPACHO DE LA SECRETARÍA",D739="SUBSECRETARIA JURIDICA","SUBSECRETARÍA JURÍDICA",D739="OFICINA DE CONTROL INTERNO","OFICINA DE CONTROL INTERNO",D739="OFICINA DE CONTROL DISCIPLINARIO INTERNO","OFICINA DE CONTROL DISCIPLINARIO INTERNO",D739="OFICINA ASESORA DE COMUNICACIONES","OFICINA ASESORA DE COMUNICACIONES",D739="SUBSECRETARIA DE INTERVENCIONES INTEGRALES","SUBSECRETARÍA DE INTERVENCIONES INTEGRALES",D739="DIRECCION DE HABITAT Y ENTORNOS","SUBSECRETARÍA DE INTERVENCIONES INTEGRALES",D739="DIRECCION DE OPERACIONES","SUBSECRETARÍA DE INTERVENCIONES INTEGRALES",D739="DIRECCION DE ESTRUCTURACION DE PROYECTOS","SUBSECRETARÍA DE INTERVENCIONES INTEGRALES",D739="OFICINA ASESORA DE PLANEACION","OFICINA ASESORA DE PLANEACIÓN",D739="OFICINA DE PARTICIPACION Y RELACIONAMIENTO CON LA CIUDADANIA","OFICINA DE PARTICIPACIÓN Y RELACIONAMIENTO CON LA CIUDADANÍA",D739="SERVICIO A LA CIUDADANIA","OFICINA DE PARTICIPACIÓN Y RELACIONAMIENTO CON LA CIUDADANÍA",D739="OFICINA DE TECNOLOGIA Y TRANSFORMACION DIGITAL","OFICINA DE TECNOLOGÍA Y TRANSFORMACIÓN DIGITAL")</f>
        <v>SUBSECRETARÍA DE VIVIENDA</v>
      </c>
      <c r="D739" s="5" t="str">
        <f>VLOOKUP(A739,[1]TODAS!$A$1:$T$2027,8,0)</f>
        <v>DIRECCION DE FINANCIACION DE VIVIENDA</v>
      </c>
      <c r="E739" s="6">
        <v>46057</v>
      </c>
      <c r="F739" s="6">
        <f>VLOOKUP(A739,[1]TODAS!$A$1:$T$2027,6,0)</f>
        <v>46059</v>
      </c>
      <c r="G739" s="27">
        <f>NETWORKDAYS(E739,F739,FESTIVOS!$A$17:$A$51)-1</f>
        <v>2</v>
      </c>
      <c r="H739" s="17" t="str">
        <f>VLOOKUP(A739,[1]TODAS!$A$1:$T$2027,14,0)</f>
        <v>FINALIZADO</v>
      </c>
      <c r="I739" s="6" t="str">
        <f>VLOOKUP(A739,[1]TODAS!$A$1:$T$2027,5,0)</f>
        <v>2-2026-7509, 2-2026-7509</v>
      </c>
      <c r="J739" s="3" t="s">
        <v>28</v>
      </c>
      <c r="K739" s="3" t="s">
        <v>19</v>
      </c>
    </row>
    <row r="740" spans="1:11" ht="14.5" x14ac:dyDescent="0.35">
      <c r="A740" s="5" t="s">
        <v>776</v>
      </c>
      <c r="B740" s="27">
        <v>774102026</v>
      </c>
      <c r="C740" s="5" t="str" cm="1">
        <f t="array" ref="C740">_xlfn.IFS(D740="CORRESPONDENCIA","SUBSECRETARÍA CORPORATIVA",D740="SUBSECRETARIA CORPORATIVA","SUBSECRETARÍA CORPORATIVA",D740="BIENES Y SERVICIOS","SUBSECRETARÍA CORPORATIVA",D740="DIRECCION DE CONTRATACION","SUBSECRETARÍA CORPORATIVA",D740="DIRECCION ADMINISTRATIVA","SUBSECRETARÍA CORPORATIVA",D740="DIRECCION FINANCIERA","SUBSECRETARÍA CORPORATIVA",D740="TALENTO HUMANO","SUBSECRETARÍA CORPORATIVA",D740="GESTION DOCUMENTAL","SUBSECRETARÍA CORPORATIVA",D740="SUBSECRETARIA DE VIVIENDA","SUBSECRETARÍA DE VIVIENDA",D740="DIRECCION DE APOYO A LA CONSTRUCCION","SUBSECRETARÍA DE VIVIENDA",D740="DIRECCION DE FINANCIACION DE VIVIENDA","SUBSECRETARÍA DE VIVIENDA",D740="DIRECCION DE MEJORAMIENTO HABITACIONAL","SUBSECRETARÍA DE VIVIENDA",D740="SUBDIRECCION DE RECURSOS PRIVADOS","SUBSECRETARÍA DE VIVIENDA",D740="SUBSECRETARIA DE PLANEACION Y POLITICAS","SUBSECRETARÍA DE PLANEACIÓN Y POLÍTICAS",D740="DIRECCION DE INFORMACION DE POLITICAS PUBLICAS","SUBSECRETARÍA DE PLANEACIÓN Y POLÍTICAS",D740="DIRECCION DE SERVICIOS PUBLICOS","SUBSECRETARÍA DE PLANEACIÓN Y POLÍTICAS",D740="DIRECCION DE GESTION DEL SUELO","SUBSECRETARÍA DE PLANEACIÓN Y POLÍTICAS",D740="SUBSECRETARIA DE INVESTIGACIONES Y CONTROL DE VIVIENDA","SUBSECRETARÍA DE INSPECCIÓN, VIGILANCIA Y CONTROL DE VIVIENDA",D740="DIRECCION DE PREVENCION, ARRENDAMIENTO Y CONTROL DE ENAJENACION","SUBSECRETARÍA DE INSPECCIÓN, VIGILANCIA Y CONTROL DE VIVIENDA",D740="DIRECCION DE INVESTIGACIONES Y CONTROL DE VIVIENDA","SUBSECRETARÍA DE INSPECCIÓN, VIGILANCIA Y CONTROL DE VIVIENDA",D740="SUBSECRETARIA DE INSPECCION, VIGILANCIA Y CONTROL DE VIVIENDA","SUBSECRETARÍA DE INSPECCIÓN, VIGILANCIA Y CONTROL DE VIVIENDA",D740="DESPACHO","DESPACHO DE LA SECRETARÍA",D740="DESPACHO DE LA SECRETARIA","DESPACHO DE LA SECRETARÍA",D740="SUBSECRETARIA JURIDICA","SUBSECRETARÍA JURÍDICA",D740="OFICINA DE CONTROL INTERNO","OFICINA DE CONTROL INTERNO",D740="OFICINA DE CONTROL DISCIPLINARIO INTERNO","OFICINA DE CONTROL DISCIPLINARIO INTERNO",D740="OFICINA ASESORA DE COMUNICACIONES","OFICINA ASESORA DE COMUNICACIONES",D740="SUBSECRETARIA DE INTERVENCIONES INTEGRALES","SUBSECRETARÍA DE INTERVENCIONES INTEGRALES",D740="DIRECCION DE HABITAT Y ENTORNOS","SUBSECRETARÍA DE INTERVENCIONES INTEGRALES",D740="DIRECCION DE OPERACIONES","SUBSECRETARÍA DE INTERVENCIONES INTEGRALES",D740="DIRECCION DE ESTRUCTURACION DE PROYECTOS","SUBSECRETARÍA DE INTERVENCIONES INTEGRALES",D740="OFICINA ASESORA DE PLANEACION","OFICINA ASESORA DE PLANEACIÓN",D740="OFICINA DE PARTICIPACION Y RELACIONAMIENTO CON LA CIUDADANIA","OFICINA DE PARTICIPACIÓN Y RELACIONAMIENTO CON LA CIUDADANÍA",D740="SERVICIO A LA CIUDADANIA","OFICINA DE PARTICIPACIÓN Y RELACIONAMIENTO CON LA CIUDADANÍA",D740="OFICINA DE TECNOLOGIA Y TRANSFORMACION DIGITAL","OFICINA DE TECNOLOGÍA Y TRANSFORMACIÓN DIGITAL")</f>
        <v>SUBSECRETARÍA DE VIVIENDA</v>
      </c>
      <c r="D740" s="5" t="str">
        <f>VLOOKUP(A740,[1]TODAS!$A$1:$T$2027,8,0)</f>
        <v>DIRECCION DE FINANCIACION DE VIVIENDA</v>
      </c>
      <c r="E740" s="6">
        <v>46057</v>
      </c>
      <c r="F740" s="6">
        <f>VLOOKUP(A740,[1]TODAS!$A$1:$T$2027,6,0)</f>
        <v>46065</v>
      </c>
      <c r="G740" s="27">
        <f>NETWORKDAYS(E740,F740,FESTIVOS!$A$17:$A$51)-1</f>
        <v>6</v>
      </c>
      <c r="H740" s="17" t="str">
        <f>VLOOKUP(A740,[1]TODAS!$A$1:$T$2027,14,0)</f>
        <v>FINALIZADO</v>
      </c>
      <c r="I740" s="6" t="str">
        <f>VLOOKUP(A740,[1]TODAS!$A$1:$T$2027,5,0)</f>
        <v>2-2026-8964, 2-2026-8964</v>
      </c>
      <c r="J740" s="3" t="s">
        <v>28</v>
      </c>
      <c r="K740" s="3" t="s">
        <v>19</v>
      </c>
    </row>
    <row r="741" spans="1:11" ht="14.5" x14ac:dyDescent="0.35">
      <c r="A741" s="5" t="s">
        <v>777</v>
      </c>
      <c r="B741" s="27">
        <v>775132026</v>
      </c>
      <c r="C741" s="5" t="str" cm="1">
        <f t="array" ref="C741">_xlfn.IFS(D741="CORRESPONDENCIA","SUBSECRETARÍA CORPORATIVA",D741="SUBSECRETARIA CORPORATIVA","SUBSECRETARÍA CORPORATIVA",D741="BIENES Y SERVICIOS","SUBSECRETARÍA CORPORATIVA",D741="DIRECCION DE CONTRATACION","SUBSECRETARÍA CORPORATIVA",D741="DIRECCION ADMINISTRATIVA","SUBSECRETARÍA CORPORATIVA",D741="DIRECCION FINANCIERA","SUBSECRETARÍA CORPORATIVA",D741="TALENTO HUMANO","SUBSECRETARÍA CORPORATIVA",D741="GESTION DOCUMENTAL","SUBSECRETARÍA CORPORATIVA",D741="SUBSECRETARIA DE VIVIENDA","SUBSECRETARÍA DE VIVIENDA",D741="DIRECCION DE APOYO A LA CONSTRUCCION","SUBSECRETARÍA DE VIVIENDA",D741="DIRECCION DE FINANCIACION DE VIVIENDA","SUBSECRETARÍA DE VIVIENDA",D741="DIRECCION DE MEJORAMIENTO HABITACIONAL","SUBSECRETARÍA DE VIVIENDA",D741="SUBDIRECCION DE RECURSOS PRIVADOS","SUBSECRETARÍA DE VIVIENDA",D741="SUBSECRETARIA DE PLANEACION Y POLITICAS","SUBSECRETARÍA DE PLANEACIÓN Y POLÍTICAS",D741="DIRECCION DE INFORMACION DE POLITICAS PUBLICAS","SUBSECRETARÍA DE PLANEACIÓN Y POLÍTICAS",D741="DIRECCION DE SERVICIOS PUBLICOS","SUBSECRETARÍA DE PLANEACIÓN Y POLÍTICAS",D741="DIRECCION DE GESTION DEL SUELO","SUBSECRETARÍA DE PLANEACIÓN Y POLÍTICAS",D741="SUBSECRETARIA DE INVESTIGACIONES Y CONTROL DE VIVIENDA","SUBSECRETARÍA DE INSPECCIÓN, VIGILANCIA Y CONTROL DE VIVIENDA",D741="DIRECCION DE PREVENCION, ARRENDAMIENTO Y CONTROL DE ENAJENACION","SUBSECRETARÍA DE INSPECCIÓN, VIGILANCIA Y CONTROL DE VIVIENDA",D741="DIRECCION DE INVESTIGACIONES Y CONTROL DE VIVIENDA","SUBSECRETARÍA DE INSPECCIÓN, VIGILANCIA Y CONTROL DE VIVIENDA",D741="SUBSECRETARIA DE INSPECCION, VIGILANCIA Y CONTROL DE VIVIENDA","SUBSECRETARÍA DE INSPECCIÓN, VIGILANCIA Y CONTROL DE VIVIENDA",D741="DESPACHO","DESPACHO DE LA SECRETARÍA",D741="DESPACHO DE LA SECRETARIA","DESPACHO DE LA SECRETARÍA",D741="SUBSECRETARIA JURIDICA","SUBSECRETARÍA JURÍDICA",D741="OFICINA DE CONTROL INTERNO","OFICINA DE CONTROL INTERNO",D741="OFICINA DE CONTROL DISCIPLINARIO INTERNO","OFICINA DE CONTROL DISCIPLINARIO INTERNO",D741="OFICINA ASESORA DE COMUNICACIONES","OFICINA ASESORA DE COMUNICACIONES",D741="SUBSECRETARIA DE INTERVENCIONES INTEGRALES","SUBSECRETARÍA DE INTERVENCIONES INTEGRALES",D741="DIRECCION DE HABITAT Y ENTORNOS","SUBSECRETARÍA DE INTERVENCIONES INTEGRALES",D741="DIRECCION DE OPERACIONES","SUBSECRETARÍA DE INTERVENCIONES INTEGRALES",D741="DIRECCION DE ESTRUCTURACION DE PROYECTOS","SUBSECRETARÍA DE INTERVENCIONES INTEGRALES",D741="OFICINA ASESORA DE PLANEACION","OFICINA ASESORA DE PLANEACIÓN",D741="OFICINA DE PARTICIPACION Y RELACIONAMIENTO CON LA CIUDADANIA","OFICINA DE PARTICIPACIÓN Y RELACIONAMIENTO CON LA CIUDADANÍA",D741="SERVICIO A LA CIUDADANIA","OFICINA DE PARTICIPACIÓN Y RELACIONAMIENTO CON LA CIUDADANÍA",D741="OFICINA DE TECNOLOGIA Y TRANSFORMACION DIGITAL","OFICINA DE TECNOLOGÍA Y TRANSFORMACIÓN DIGITAL")</f>
        <v>SUBSECRETARÍA DE VIVIENDA</v>
      </c>
      <c r="D741" s="5" t="str">
        <f>VLOOKUP(A741,[1]TODAS!$A$1:$T$2027,8,0)</f>
        <v>DIRECCION DE FINANCIACION DE VIVIENDA</v>
      </c>
      <c r="E741" s="6">
        <v>46057</v>
      </c>
      <c r="F741" s="6">
        <f>VLOOKUP(A741,[1]TODAS!$A$1:$T$2027,6,0)</f>
        <v>46063</v>
      </c>
      <c r="G741" s="27">
        <f>NETWORKDAYS(E741,F741,FESTIVOS!$A$17:$A$51)-1</f>
        <v>4</v>
      </c>
      <c r="H741" s="17" t="str">
        <f>VLOOKUP(A741,[1]TODAS!$A$1:$T$2027,14,0)</f>
        <v>FINALIZADO</v>
      </c>
      <c r="I741" s="6" t="str">
        <f>VLOOKUP(A741,[1]TODAS!$A$1:$T$2027,5,0)</f>
        <v>2-2026-7937, 2-2026-7937</v>
      </c>
      <c r="J741" s="3" t="s">
        <v>28</v>
      </c>
      <c r="K741" s="3" t="s">
        <v>19</v>
      </c>
    </row>
    <row r="742" spans="1:11" ht="14.5" x14ac:dyDescent="0.35">
      <c r="A742" s="5" t="s">
        <v>778</v>
      </c>
      <c r="B742" s="27">
        <v>775732026</v>
      </c>
      <c r="C742" s="5" t="str" cm="1">
        <f t="array" ref="C742">_xlfn.IFS(D742="CORRESPONDENCIA","SUBSECRETARÍA CORPORATIVA",D742="SUBSECRETARIA CORPORATIVA","SUBSECRETARÍA CORPORATIVA",D742="BIENES Y SERVICIOS","SUBSECRETARÍA CORPORATIVA",D742="DIRECCION DE CONTRATACION","SUBSECRETARÍA CORPORATIVA",D742="DIRECCION ADMINISTRATIVA","SUBSECRETARÍA CORPORATIVA",D742="DIRECCION FINANCIERA","SUBSECRETARÍA CORPORATIVA",D742="TALENTO HUMANO","SUBSECRETARÍA CORPORATIVA",D742="GESTION DOCUMENTAL","SUBSECRETARÍA CORPORATIVA",D742="SUBSECRETARIA DE VIVIENDA","SUBSECRETARÍA DE VIVIENDA",D742="DIRECCION DE APOYO A LA CONSTRUCCION","SUBSECRETARÍA DE VIVIENDA",D742="DIRECCION DE FINANCIACION DE VIVIENDA","SUBSECRETARÍA DE VIVIENDA",D742="DIRECCION DE MEJORAMIENTO HABITACIONAL","SUBSECRETARÍA DE VIVIENDA",D742="SUBDIRECCION DE RECURSOS PRIVADOS","SUBSECRETARÍA DE VIVIENDA",D742="SUBSECRETARIA DE PLANEACION Y POLITICAS","SUBSECRETARÍA DE PLANEACIÓN Y POLÍTICAS",D742="DIRECCION DE INFORMACION DE POLITICAS PUBLICAS","SUBSECRETARÍA DE PLANEACIÓN Y POLÍTICAS",D742="DIRECCION DE SERVICIOS PUBLICOS","SUBSECRETARÍA DE PLANEACIÓN Y POLÍTICAS",D742="DIRECCION DE GESTION DEL SUELO","SUBSECRETARÍA DE PLANEACIÓN Y POLÍTICAS",D742="SUBSECRETARIA DE INVESTIGACIONES Y CONTROL DE VIVIENDA","SUBSECRETARÍA DE INSPECCIÓN, VIGILANCIA Y CONTROL DE VIVIENDA",D742="DIRECCION DE PREVENCION, ARRENDAMIENTO Y CONTROL DE ENAJENACION","SUBSECRETARÍA DE INSPECCIÓN, VIGILANCIA Y CONTROL DE VIVIENDA",D742="DIRECCION DE INVESTIGACIONES Y CONTROL DE VIVIENDA","SUBSECRETARÍA DE INSPECCIÓN, VIGILANCIA Y CONTROL DE VIVIENDA",D742="SUBSECRETARIA DE INSPECCION, VIGILANCIA Y CONTROL DE VIVIENDA","SUBSECRETARÍA DE INSPECCIÓN, VIGILANCIA Y CONTROL DE VIVIENDA",D742="DESPACHO","DESPACHO DE LA SECRETARÍA",D742="DESPACHO DE LA SECRETARIA","DESPACHO DE LA SECRETARÍA",D742="SUBSECRETARIA JURIDICA","SUBSECRETARÍA JURÍDICA",D742="OFICINA DE CONTROL INTERNO","OFICINA DE CONTROL INTERNO",D742="OFICINA DE CONTROL DISCIPLINARIO INTERNO","OFICINA DE CONTROL DISCIPLINARIO INTERNO",D742="OFICINA ASESORA DE COMUNICACIONES","OFICINA ASESORA DE COMUNICACIONES",D742="SUBSECRETARIA DE INTERVENCIONES INTEGRALES","SUBSECRETARÍA DE INTERVENCIONES INTEGRALES",D742="DIRECCION DE HABITAT Y ENTORNOS","SUBSECRETARÍA DE INTERVENCIONES INTEGRALES",D742="DIRECCION DE OPERACIONES","SUBSECRETARÍA DE INTERVENCIONES INTEGRALES",D742="DIRECCION DE ESTRUCTURACION DE PROYECTOS","SUBSECRETARÍA DE INTERVENCIONES INTEGRALES",D742="OFICINA ASESORA DE PLANEACION","OFICINA ASESORA DE PLANEACIÓN",D742="OFICINA DE PARTICIPACION Y RELACIONAMIENTO CON LA CIUDADANIA","OFICINA DE PARTICIPACIÓN Y RELACIONAMIENTO CON LA CIUDADANÍA",D742="SERVICIO A LA CIUDADANIA","OFICINA DE PARTICIPACIÓN Y RELACIONAMIENTO CON LA CIUDADANÍA",D742="OFICINA DE TECNOLOGIA Y TRANSFORMACION DIGITAL","OFICINA DE TECNOLOGÍA Y TRANSFORMACIÓN DIGITAL")</f>
        <v>SUBSECRETARÍA DE VIVIENDA</v>
      </c>
      <c r="D742" s="5" t="str">
        <f>VLOOKUP(A742,[1]TODAS!$A$1:$T$2027,8,0)</f>
        <v>DIRECCION DE FINANCIACION DE VIVIENDA</v>
      </c>
      <c r="E742" s="6">
        <v>46057</v>
      </c>
      <c r="F742" s="6">
        <f>VLOOKUP(A742,[1]TODAS!$A$1:$T$2027,6,0)</f>
        <v>46063</v>
      </c>
      <c r="G742" s="27">
        <f>NETWORKDAYS(E742,F742,FESTIVOS!$A$17:$A$51)-1</f>
        <v>4</v>
      </c>
      <c r="H742" s="17" t="str">
        <f>VLOOKUP(A742,[1]TODAS!$A$1:$T$2027,14,0)</f>
        <v>FINALIZADO</v>
      </c>
      <c r="I742" s="6" t="str">
        <f>VLOOKUP(A742,[1]TODAS!$A$1:$T$2027,5,0)</f>
        <v>2-2026-7936, 2-2026-7936</v>
      </c>
      <c r="J742" s="3" t="s">
        <v>28</v>
      </c>
      <c r="K742" s="3" t="s">
        <v>19</v>
      </c>
    </row>
    <row r="743" spans="1:11" ht="14.5" x14ac:dyDescent="0.35">
      <c r="A743" s="5" t="s">
        <v>779</v>
      </c>
      <c r="B743" s="27">
        <v>861852026</v>
      </c>
      <c r="C743" s="5" t="str" cm="1">
        <f t="array" ref="C743">_xlfn.IFS(D743="CORRESPONDENCIA","SUBSECRETARÍA CORPORATIVA",D743="SUBSECRETARIA CORPORATIVA","SUBSECRETARÍA CORPORATIVA",D743="BIENES Y SERVICIOS","SUBSECRETARÍA CORPORATIVA",D743="DIRECCION DE CONTRATACION","SUBSECRETARÍA CORPORATIVA",D743="DIRECCION ADMINISTRATIVA","SUBSECRETARÍA CORPORATIVA",D743="DIRECCION FINANCIERA","SUBSECRETARÍA CORPORATIVA",D743="TALENTO HUMANO","SUBSECRETARÍA CORPORATIVA",D743="GESTION DOCUMENTAL","SUBSECRETARÍA CORPORATIVA",D743="SUBSECRETARIA DE VIVIENDA","SUBSECRETARÍA DE VIVIENDA",D743="DIRECCION DE APOYO A LA CONSTRUCCION","SUBSECRETARÍA DE VIVIENDA",D743="DIRECCION DE FINANCIACION DE VIVIENDA","SUBSECRETARÍA DE VIVIENDA",D743="DIRECCION DE MEJORAMIENTO HABITACIONAL","SUBSECRETARÍA DE VIVIENDA",D743="SUBDIRECCION DE RECURSOS PRIVADOS","SUBSECRETARÍA DE VIVIENDA",D743="SUBSECRETARIA DE PLANEACION Y POLITICAS","SUBSECRETARÍA DE PLANEACIÓN Y POLÍTICAS",D743="DIRECCION DE INFORMACION DE POLITICAS PUBLICAS","SUBSECRETARÍA DE PLANEACIÓN Y POLÍTICAS",D743="DIRECCION DE SERVICIOS PUBLICOS","SUBSECRETARÍA DE PLANEACIÓN Y POLÍTICAS",D743="DIRECCION DE GESTION DEL SUELO","SUBSECRETARÍA DE PLANEACIÓN Y POLÍTICAS",D743="SUBSECRETARIA DE INVESTIGACIONES Y CONTROL DE VIVIENDA","SUBSECRETARÍA DE INSPECCIÓN, VIGILANCIA Y CONTROL DE VIVIENDA",D743="DIRECCION DE PREVENCION, ARRENDAMIENTO Y CONTROL DE ENAJENACION","SUBSECRETARÍA DE INSPECCIÓN, VIGILANCIA Y CONTROL DE VIVIENDA",D743="DIRECCION DE INVESTIGACIONES Y CONTROL DE VIVIENDA","SUBSECRETARÍA DE INSPECCIÓN, VIGILANCIA Y CONTROL DE VIVIENDA",D743="SUBSECRETARIA DE INSPECCION, VIGILANCIA Y CONTROL DE VIVIENDA","SUBSECRETARÍA DE INSPECCIÓN, VIGILANCIA Y CONTROL DE VIVIENDA",D743="DESPACHO","DESPACHO DE LA SECRETARÍA",D743="DESPACHO DE LA SECRETARIA","DESPACHO DE LA SECRETARÍA",D743="SUBSECRETARIA JURIDICA","SUBSECRETARÍA JURÍDICA",D743="OFICINA DE CONTROL INTERNO","OFICINA DE CONTROL INTERNO",D743="OFICINA DE CONTROL DISCIPLINARIO INTERNO","OFICINA DE CONTROL DISCIPLINARIO INTERNO",D743="OFICINA ASESORA DE COMUNICACIONES","OFICINA ASESORA DE COMUNICACIONES",D743="SUBSECRETARIA DE INTERVENCIONES INTEGRALES","SUBSECRETARÍA DE INTERVENCIONES INTEGRALES",D743="DIRECCION DE HABITAT Y ENTORNOS","SUBSECRETARÍA DE INTERVENCIONES INTEGRALES",D743="DIRECCION DE OPERACIONES","SUBSECRETARÍA DE INTERVENCIONES INTEGRALES",D743="DIRECCION DE ESTRUCTURACION DE PROYECTOS","SUBSECRETARÍA DE INTERVENCIONES INTEGRALES",D743="OFICINA ASESORA DE PLANEACION","OFICINA ASESORA DE PLANEACIÓN",D743="OFICINA DE PARTICIPACION Y RELACIONAMIENTO CON LA CIUDADANIA","OFICINA DE PARTICIPACIÓN Y RELACIONAMIENTO CON LA CIUDADANÍA",D743="SERVICIO A LA CIUDADANIA","OFICINA DE PARTICIPACIÓN Y RELACIONAMIENTO CON LA CIUDADANÍA",D743="OFICINA DE TECNOLOGIA Y TRANSFORMACION DIGITAL","OFICINA DE TECNOLOGÍA Y TRANSFORMACIÓN DIGITAL")</f>
        <v>SUBSECRETARÍA DE VIVIENDA</v>
      </c>
      <c r="D743" s="5" t="str">
        <f>VLOOKUP(A743,[1]TODAS!$A$1:$T$2027,8,0)</f>
        <v>DIRECCION DE FINANCIACION DE VIVIENDA</v>
      </c>
      <c r="E743" s="6">
        <v>46057</v>
      </c>
      <c r="F743" s="6">
        <f>VLOOKUP(A743,[1]TODAS!$A$1:$T$2027,6,0)</f>
        <v>46065</v>
      </c>
      <c r="G743" s="27">
        <f>NETWORKDAYS(E743,F743,FESTIVOS!$A$17:$A$51)-1</f>
        <v>6</v>
      </c>
      <c r="H743" s="17" t="str">
        <f>VLOOKUP(A743,[1]TODAS!$A$1:$T$2027,14,0)</f>
        <v>FINALIZADO</v>
      </c>
      <c r="I743" s="6" t="str">
        <f>VLOOKUP(A743,[1]TODAS!$A$1:$T$2027,5,0)</f>
        <v>2-2026-9103, 2-2026-9103</v>
      </c>
      <c r="J743" s="3" t="s">
        <v>28</v>
      </c>
      <c r="K743" s="3" t="s">
        <v>19</v>
      </c>
    </row>
    <row r="744" spans="1:11" ht="14.5" x14ac:dyDescent="0.35">
      <c r="A744" s="5" t="s">
        <v>780</v>
      </c>
      <c r="B744" s="27">
        <v>776762026</v>
      </c>
      <c r="C744" s="5" t="str" cm="1">
        <f t="array" ref="C744">_xlfn.IFS(D744="CORRESPONDENCIA","SUBSECRETARÍA CORPORATIVA",D744="SUBSECRETARIA CORPORATIVA","SUBSECRETARÍA CORPORATIVA",D744="BIENES Y SERVICIOS","SUBSECRETARÍA CORPORATIVA",D744="DIRECCION DE CONTRATACION","SUBSECRETARÍA CORPORATIVA",D744="DIRECCION ADMINISTRATIVA","SUBSECRETARÍA CORPORATIVA",D744="DIRECCION FINANCIERA","SUBSECRETARÍA CORPORATIVA",D744="TALENTO HUMANO","SUBSECRETARÍA CORPORATIVA",D744="GESTION DOCUMENTAL","SUBSECRETARÍA CORPORATIVA",D744="SUBSECRETARIA DE VIVIENDA","SUBSECRETARÍA DE VIVIENDA",D744="DIRECCION DE APOYO A LA CONSTRUCCION","SUBSECRETARÍA DE VIVIENDA",D744="DIRECCION DE FINANCIACION DE VIVIENDA","SUBSECRETARÍA DE VIVIENDA",D744="DIRECCION DE MEJORAMIENTO HABITACIONAL","SUBSECRETARÍA DE VIVIENDA",D744="SUBDIRECCION DE RECURSOS PRIVADOS","SUBSECRETARÍA DE VIVIENDA",D744="SUBSECRETARIA DE PLANEACION Y POLITICAS","SUBSECRETARÍA DE PLANEACIÓN Y POLÍTICAS",D744="DIRECCION DE INFORMACION DE POLITICAS PUBLICAS","SUBSECRETARÍA DE PLANEACIÓN Y POLÍTICAS",D744="DIRECCION DE SERVICIOS PUBLICOS","SUBSECRETARÍA DE PLANEACIÓN Y POLÍTICAS",D744="DIRECCION DE GESTION DEL SUELO","SUBSECRETARÍA DE PLANEACIÓN Y POLÍTICAS",D744="SUBSECRETARIA DE INVESTIGACIONES Y CONTROL DE VIVIENDA","SUBSECRETARÍA DE INSPECCIÓN, VIGILANCIA Y CONTROL DE VIVIENDA",D744="DIRECCION DE PREVENCION, ARRENDAMIENTO Y CONTROL DE ENAJENACION","SUBSECRETARÍA DE INSPECCIÓN, VIGILANCIA Y CONTROL DE VIVIENDA",D744="DIRECCION DE INVESTIGACIONES Y CONTROL DE VIVIENDA","SUBSECRETARÍA DE INSPECCIÓN, VIGILANCIA Y CONTROL DE VIVIENDA",D744="SUBSECRETARIA DE INSPECCION, VIGILANCIA Y CONTROL DE VIVIENDA","SUBSECRETARÍA DE INSPECCIÓN, VIGILANCIA Y CONTROL DE VIVIENDA",D744="DESPACHO","DESPACHO DE LA SECRETARÍA",D744="DESPACHO DE LA SECRETARIA","DESPACHO DE LA SECRETARÍA",D744="SUBSECRETARIA JURIDICA","SUBSECRETARÍA JURÍDICA",D744="OFICINA DE CONTROL INTERNO","OFICINA DE CONTROL INTERNO",D744="OFICINA DE CONTROL DISCIPLINARIO INTERNO","OFICINA DE CONTROL DISCIPLINARIO INTERNO",D744="OFICINA ASESORA DE COMUNICACIONES","OFICINA ASESORA DE COMUNICACIONES",D744="SUBSECRETARIA DE INTERVENCIONES INTEGRALES","SUBSECRETARÍA DE INTERVENCIONES INTEGRALES",D744="DIRECCION DE HABITAT Y ENTORNOS","SUBSECRETARÍA DE INTERVENCIONES INTEGRALES",D744="DIRECCION DE OPERACIONES","SUBSECRETARÍA DE INTERVENCIONES INTEGRALES",D744="DIRECCION DE ESTRUCTURACION DE PROYECTOS","SUBSECRETARÍA DE INTERVENCIONES INTEGRALES",D744="OFICINA ASESORA DE PLANEACION","OFICINA ASESORA DE PLANEACIÓN",D744="OFICINA DE PARTICIPACION Y RELACIONAMIENTO CON LA CIUDADANIA","OFICINA DE PARTICIPACIÓN Y RELACIONAMIENTO CON LA CIUDADANÍA",D744="SERVICIO A LA CIUDADANIA","OFICINA DE PARTICIPACIÓN Y RELACIONAMIENTO CON LA CIUDADANÍA",D744="OFICINA DE TECNOLOGIA Y TRANSFORMACION DIGITAL","OFICINA DE TECNOLOGÍA Y TRANSFORMACIÓN DIGITAL")</f>
        <v>SUBSECRETARÍA DE VIVIENDA</v>
      </c>
      <c r="D744" s="5" t="str">
        <f>VLOOKUP(A744,[1]TODAS!$A$1:$T$2027,8,0)</f>
        <v>DIRECCION DE FINANCIACION DE VIVIENDA</v>
      </c>
      <c r="E744" s="6">
        <v>46057</v>
      </c>
      <c r="F744" s="6">
        <f>VLOOKUP(A744,[1]TODAS!$A$1:$T$2027,6,0)</f>
        <v>46063</v>
      </c>
      <c r="G744" s="27">
        <f>NETWORKDAYS(E744,F744,FESTIVOS!$A$17:$A$51)-1</f>
        <v>4</v>
      </c>
      <c r="H744" s="17" t="str">
        <f>VLOOKUP(A744,[1]TODAS!$A$1:$T$2027,14,0)</f>
        <v>FINALIZADO</v>
      </c>
      <c r="I744" s="6" t="str">
        <f>VLOOKUP(A744,[1]TODAS!$A$1:$T$2027,5,0)</f>
        <v>2-2026-7935, 2-2026-7935</v>
      </c>
      <c r="J744" s="3" t="s">
        <v>28</v>
      </c>
      <c r="K744" s="3" t="s">
        <v>19</v>
      </c>
    </row>
    <row r="745" spans="1:11" ht="14.5" x14ac:dyDescent="0.35">
      <c r="A745" s="5" t="s">
        <v>781</v>
      </c>
      <c r="B745" s="27">
        <v>778182026</v>
      </c>
      <c r="C745" s="5" t="str" cm="1">
        <f t="array" ref="C745">_xlfn.IFS(D745="CORRESPONDENCIA","SUBSECRETARÍA CORPORATIVA",D745="SUBSECRETARIA CORPORATIVA","SUBSECRETARÍA CORPORATIVA",D745="BIENES Y SERVICIOS","SUBSECRETARÍA CORPORATIVA",D745="DIRECCION DE CONTRATACION","SUBSECRETARÍA CORPORATIVA",D745="DIRECCION ADMINISTRATIVA","SUBSECRETARÍA CORPORATIVA",D745="DIRECCION FINANCIERA","SUBSECRETARÍA CORPORATIVA",D745="TALENTO HUMANO","SUBSECRETARÍA CORPORATIVA",D745="GESTION DOCUMENTAL","SUBSECRETARÍA CORPORATIVA",D745="SUBSECRETARIA DE VIVIENDA","SUBSECRETARÍA DE VIVIENDA",D745="DIRECCION DE APOYO A LA CONSTRUCCION","SUBSECRETARÍA DE VIVIENDA",D745="DIRECCION DE FINANCIACION DE VIVIENDA","SUBSECRETARÍA DE VIVIENDA",D745="DIRECCION DE MEJORAMIENTO HABITACIONAL","SUBSECRETARÍA DE VIVIENDA",D745="SUBDIRECCION DE RECURSOS PRIVADOS","SUBSECRETARÍA DE VIVIENDA",D745="SUBSECRETARIA DE PLANEACION Y POLITICAS","SUBSECRETARÍA DE PLANEACIÓN Y POLÍTICAS",D745="DIRECCION DE INFORMACION DE POLITICAS PUBLICAS","SUBSECRETARÍA DE PLANEACIÓN Y POLÍTICAS",D745="DIRECCION DE SERVICIOS PUBLICOS","SUBSECRETARÍA DE PLANEACIÓN Y POLÍTICAS",D745="DIRECCION DE GESTION DEL SUELO","SUBSECRETARÍA DE PLANEACIÓN Y POLÍTICAS",D745="SUBSECRETARIA DE INVESTIGACIONES Y CONTROL DE VIVIENDA","SUBSECRETARÍA DE INSPECCIÓN, VIGILANCIA Y CONTROL DE VIVIENDA",D745="DIRECCION DE PREVENCION, ARRENDAMIENTO Y CONTROL DE ENAJENACION","SUBSECRETARÍA DE INSPECCIÓN, VIGILANCIA Y CONTROL DE VIVIENDA",D745="DIRECCION DE INVESTIGACIONES Y CONTROL DE VIVIENDA","SUBSECRETARÍA DE INSPECCIÓN, VIGILANCIA Y CONTROL DE VIVIENDA",D745="SUBSECRETARIA DE INSPECCION, VIGILANCIA Y CONTROL DE VIVIENDA","SUBSECRETARÍA DE INSPECCIÓN, VIGILANCIA Y CONTROL DE VIVIENDA",D745="DESPACHO","DESPACHO DE LA SECRETARÍA",D745="DESPACHO DE LA SECRETARIA","DESPACHO DE LA SECRETARÍA",D745="SUBSECRETARIA JURIDICA","SUBSECRETARÍA JURÍDICA",D745="OFICINA DE CONTROL INTERNO","OFICINA DE CONTROL INTERNO",D745="OFICINA DE CONTROL DISCIPLINARIO INTERNO","OFICINA DE CONTROL DISCIPLINARIO INTERNO",D745="OFICINA ASESORA DE COMUNICACIONES","OFICINA ASESORA DE COMUNICACIONES",D745="SUBSECRETARIA DE INTERVENCIONES INTEGRALES","SUBSECRETARÍA DE INTERVENCIONES INTEGRALES",D745="DIRECCION DE HABITAT Y ENTORNOS","SUBSECRETARÍA DE INTERVENCIONES INTEGRALES",D745="DIRECCION DE OPERACIONES","SUBSECRETARÍA DE INTERVENCIONES INTEGRALES",D745="DIRECCION DE ESTRUCTURACION DE PROYECTOS","SUBSECRETARÍA DE INTERVENCIONES INTEGRALES",D745="OFICINA ASESORA DE PLANEACION","OFICINA ASESORA DE PLANEACIÓN",D745="OFICINA DE PARTICIPACION Y RELACIONAMIENTO CON LA CIUDADANIA","OFICINA DE PARTICIPACIÓN Y RELACIONAMIENTO CON LA CIUDADANÍA",D745="SERVICIO A LA CIUDADANIA","OFICINA DE PARTICIPACIÓN Y RELACIONAMIENTO CON LA CIUDADANÍA",D745="OFICINA DE TECNOLOGIA Y TRANSFORMACION DIGITAL","OFICINA DE TECNOLOGÍA Y TRANSFORMACIÓN DIGITAL")</f>
        <v>SUBSECRETARÍA DE VIVIENDA</v>
      </c>
      <c r="D745" s="5" t="str">
        <f>VLOOKUP(A745,[1]TODAS!$A$1:$T$2027,8,0)</f>
        <v>DIRECCION DE FINANCIACION DE VIVIENDA</v>
      </c>
      <c r="E745" s="6">
        <v>46057</v>
      </c>
      <c r="F745" s="6">
        <f>VLOOKUP(A745,[1]TODAS!$A$1:$T$2027,6,0)</f>
        <v>46065</v>
      </c>
      <c r="G745" s="27">
        <f>NETWORKDAYS(E745,F745,FESTIVOS!$A$17:$A$51)-1</f>
        <v>6</v>
      </c>
      <c r="H745" s="17" t="str">
        <f>VLOOKUP(A745,[1]TODAS!$A$1:$T$2027,14,0)</f>
        <v>FINALIZADO</v>
      </c>
      <c r="I745" s="6" t="str">
        <f>VLOOKUP(A745,[1]TODAS!$A$1:$T$2027,5,0)</f>
        <v>2-2026-9114, 2-2026-9114</v>
      </c>
      <c r="J745" s="3" t="s">
        <v>28</v>
      </c>
      <c r="K745" s="3" t="s">
        <v>19</v>
      </c>
    </row>
    <row r="746" spans="1:11" ht="14.5" x14ac:dyDescent="0.35">
      <c r="A746" s="5" t="s">
        <v>782</v>
      </c>
      <c r="B746" s="27">
        <v>778502026</v>
      </c>
      <c r="C746" s="5" t="str" cm="1">
        <f t="array" ref="C746">_xlfn.IFS(D746="CORRESPONDENCIA","SUBSECRETARÍA CORPORATIVA",D746="SUBSECRETARIA CORPORATIVA","SUBSECRETARÍA CORPORATIVA",D746="BIENES Y SERVICIOS","SUBSECRETARÍA CORPORATIVA",D746="DIRECCION DE CONTRATACION","SUBSECRETARÍA CORPORATIVA",D746="DIRECCION ADMINISTRATIVA","SUBSECRETARÍA CORPORATIVA",D746="DIRECCION FINANCIERA","SUBSECRETARÍA CORPORATIVA",D746="TALENTO HUMANO","SUBSECRETARÍA CORPORATIVA",D746="GESTION DOCUMENTAL","SUBSECRETARÍA CORPORATIVA",D746="SUBSECRETARIA DE VIVIENDA","SUBSECRETARÍA DE VIVIENDA",D746="DIRECCION DE APOYO A LA CONSTRUCCION","SUBSECRETARÍA DE VIVIENDA",D746="DIRECCION DE FINANCIACION DE VIVIENDA","SUBSECRETARÍA DE VIVIENDA",D746="DIRECCION DE MEJORAMIENTO HABITACIONAL","SUBSECRETARÍA DE VIVIENDA",D746="SUBDIRECCION DE RECURSOS PRIVADOS","SUBSECRETARÍA DE VIVIENDA",D746="SUBSECRETARIA DE PLANEACION Y POLITICAS","SUBSECRETARÍA DE PLANEACIÓN Y POLÍTICAS",D746="DIRECCION DE INFORMACION DE POLITICAS PUBLICAS","SUBSECRETARÍA DE PLANEACIÓN Y POLÍTICAS",D746="DIRECCION DE SERVICIOS PUBLICOS","SUBSECRETARÍA DE PLANEACIÓN Y POLÍTICAS",D746="DIRECCION DE GESTION DEL SUELO","SUBSECRETARÍA DE PLANEACIÓN Y POLÍTICAS",D746="SUBSECRETARIA DE INVESTIGACIONES Y CONTROL DE VIVIENDA","SUBSECRETARÍA DE INSPECCIÓN, VIGILANCIA Y CONTROL DE VIVIENDA",D746="DIRECCION DE PREVENCION, ARRENDAMIENTO Y CONTROL DE ENAJENACION","SUBSECRETARÍA DE INSPECCIÓN, VIGILANCIA Y CONTROL DE VIVIENDA",D746="DIRECCION DE INVESTIGACIONES Y CONTROL DE VIVIENDA","SUBSECRETARÍA DE INSPECCIÓN, VIGILANCIA Y CONTROL DE VIVIENDA",D746="SUBSECRETARIA DE INSPECCION, VIGILANCIA Y CONTROL DE VIVIENDA","SUBSECRETARÍA DE INSPECCIÓN, VIGILANCIA Y CONTROL DE VIVIENDA",D746="DESPACHO","DESPACHO DE LA SECRETARÍA",D746="DESPACHO DE LA SECRETARIA","DESPACHO DE LA SECRETARÍA",D746="SUBSECRETARIA JURIDICA","SUBSECRETARÍA JURÍDICA",D746="OFICINA DE CONTROL INTERNO","OFICINA DE CONTROL INTERNO",D746="OFICINA DE CONTROL DISCIPLINARIO INTERNO","OFICINA DE CONTROL DISCIPLINARIO INTERNO",D746="OFICINA ASESORA DE COMUNICACIONES","OFICINA ASESORA DE COMUNICACIONES",D746="SUBSECRETARIA DE INTERVENCIONES INTEGRALES","SUBSECRETARÍA DE INTERVENCIONES INTEGRALES",D746="DIRECCION DE HABITAT Y ENTORNOS","SUBSECRETARÍA DE INTERVENCIONES INTEGRALES",D746="DIRECCION DE OPERACIONES","SUBSECRETARÍA DE INTERVENCIONES INTEGRALES",D746="DIRECCION DE ESTRUCTURACION DE PROYECTOS","SUBSECRETARÍA DE INTERVENCIONES INTEGRALES",D746="OFICINA ASESORA DE PLANEACION","OFICINA ASESORA DE PLANEACIÓN",D746="OFICINA DE PARTICIPACION Y RELACIONAMIENTO CON LA CIUDADANIA","OFICINA DE PARTICIPACIÓN Y RELACIONAMIENTO CON LA CIUDADANÍA",D746="SERVICIO A LA CIUDADANIA","OFICINA DE PARTICIPACIÓN Y RELACIONAMIENTO CON LA CIUDADANÍA",D746="OFICINA DE TECNOLOGIA Y TRANSFORMACION DIGITAL","OFICINA DE TECNOLOGÍA Y TRANSFORMACIÓN DIGITAL")</f>
        <v>SUBSECRETARÍA DE VIVIENDA</v>
      </c>
      <c r="D746" s="5" t="str">
        <f>VLOOKUP(A746,[1]TODAS!$A$1:$T$2027,8,0)</f>
        <v>DIRECCION DE FINANCIACION DE VIVIENDA</v>
      </c>
      <c r="E746" s="6">
        <v>46057</v>
      </c>
      <c r="F746" s="6">
        <f>VLOOKUP(A746,[1]TODAS!$A$1:$T$2027,6,0)</f>
        <v>46059</v>
      </c>
      <c r="G746" s="27">
        <f>NETWORKDAYS(E746,F746,FESTIVOS!$A$17:$A$51)-1</f>
        <v>2</v>
      </c>
      <c r="H746" s="17" t="str">
        <f>VLOOKUP(A746,[1]TODAS!$A$1:$T$2027,14,0)</f>
        <v>FINALIZADO</v>
      </c>
      <c r="I746" s="6" t="str">
        <f>VLOOKUP(A746,[1]TODAS!$A$1:$T$2027,5,0)</f>
        <v>2-2026-7507, 2-2026-7507</v>
      </c>
      <c r="J746" s="3" t="s">
        <v>28</v>
      </c>
      <c r="K746" s="3" t="s">
        <v>19</v>
      </c>
    </row>
    <row r="747" spans="1:11" ht="14.5" x14ac:dyDescent="0.35">
      <c r="A747" s="5" t="s">
        <v>783</v>
      </c>
      <c r="B747" s="27">
        <v>778552026</v>
      </c>
      <c r="C747" s="5" t="str" cm="1">
        <f t="array" ref="C747">_xlfn.IFS(D747="CORRESPONDENCIA","SUBSECRETARÍA CORPORATIVA",D747="SUBSECRETARIA CORPORATIVA","SUBSECRETARÍA CORPORATIVA",D747="BIENES Y SERVICIOS","SUBSECRETARÍA CORPORATIVA",D747="DIRECCION DE CONTRATACION","SUBSECRETARÍA CORPORATIVA",D747="DIRECCION ADMINISTRATIVA","SUBSECRETARÍA CORPORATIVA",D747="DIRECCION FINANCIERA","SUBSECRETARÍA CORPORATIVA",D747="TALENTO HUMANO","SUBSECRETARÍA CORPORATIVA",D747="GESTION DOCUMENTAL","SUBSECRETARÍA CORPORATIVA",D747="SUBSECRETARIA DE VIVIENDA","SUBSECRETARÍA DE VIVIENDA",D747="DIRECCION DE APOYO A LA CONSTRUCCION","SUBSECRETARÍA DE VIVIENDA",D747="DIRECCION DE FINANCIACION DE VIVIENDA","SUBSECRETARÍA DE VIVIENDA",D747="DIRECCION DE MEJORAMIENTO HABITACIONAL","SUBSECRETARÍA DE VIVIENDA",D747="SUBDIRECCION DE RECURSOS PRIVADOS","SUBSECRETARÍA DE VIVIENDA",D747="SUBSECRETARIA DE PLANEACION Y POLITICAS","SUBSECRETARÍA DE PLANEACIÓN Y POLÍTICAS",D747="DIRECCION DE INFORMACION DE POLITICAS PUBLICAS","SUBSECRETARÍA DE PLANEACIÓN Y POLÍTICAS",D747="DIRECCION DE SERVICIOS PUBLICOS","SUBSECRETARÍA DE PLANEACIÓN Y POLÍTICAS",D747="DIRECCION DE GESTION DEL SUELO","SUBSECRETARÍA DE PLANEACIÓN Y POLÍTICAS",D747="SUBSECRETARIA DE INVESTIGACIONES Y CONTROL DE VIVIENDA","SUBSECRETARÍA DE INSPECCIÓN, VIGILANCIA Y CONTROL DE VIVIENDA",D747="DIRECCION DE PREVENCION, ARRENDAMIENTO Y CONTROL DE ENAJENACION","SUBSECRETARÍA DE INSPECCIÓN, VIGILANCIA Y CONTROL DE VIVIENDA",D747="DIRECCION DE INVESTIGACIONES Y CONTROL DE VIVIENDA","SUBSECRETARÍA DE INSPECCIÓN, VIGILANCIA Y CONTROL DE VIVIENDA",D747="SUBSECRETARIA DE INSPECCION, VIGILANCIA Y CONTROL DE VIVIENDA","SUBSECRETARÍA DE INSPECCIÓN, VIGILANCIA Y CONTROL DE VIVIENDA",D747="DESPACHO","DESPACHO DE LA SECRETARÍA",D747="DESPACHO DE LA SECRETARIA","DESPACHO DE LA SECRETARÍA",D747="SUBSECRETARIA JURIDICA","SUBSECRETARÍA JURÍDICA",D747="OFICINA DE CONTROL INTERNO","OFICINA DE CONTROL INTERNO",D747="OFICINA DE CONTROL DISCIPLINARIO INTERNO","OFICINA DE CONTROL DISCIPLINARIO INTERNO",D747="OFICINA ASESORA DE COMUNICACIONES","OFICINA ASESORA DE COMUNICACIONES",D747="SUBSECRETARIA DE INTERVENCIONES INTEGRALES","SUBSECRETARÍA DE INTERVENCIONES INTEGRALES",D747="DIRECCION DE HABITAT Y ENTORNOS","SUBSECRETARÍA DE INTERVENCIONES INTEGRALES",D747="DIRECCION DE OPERACIONES","SUBSECRETARÍA DE INTERVENCIONES INTEGRALES",D747="DIRECCION DE ESTRUCTURACION DE PROYECTOS","SUBSECRETARÍA DE INTERVENCIONES INTEGRALES",D747="OFICINA ASESORA DE PLANEACION","OFICINA ASESORA DE PLANEACIÓN",D747="OFICINA DE PARTICIPACION Y RELACIONAMIENTO CON LA CIUDADANIA","OFICINA DE PARTICIPACIÓN Y RELACIONAMIENTO CON LA CIUDADANÍA",D747="SERVICIO A LA CIUDADANIA","OFICINA DE PARTICIPACIÓN Y RELACIONAMIENTO CON LA CIUDADANÍA",D747="OFICINA DE TECNOLOGIA Y TRANSFORMACION DIGITAL","OFICINA DE TECNOLOGÍA Y TRANSFORMACIÓN DIGITAL")</f>
        <v>SUBSECRETARÍA DE VIVIENDA</v>
      </c>
      <c r="D747" s="5" t="str">
        <f>VLOOKUP(A747,[1]TODAS!$A$1:$T$2027,8,0)</f>
        <v>DIRECCION DE FINANCIACION DE VIVIENDA</v>
      </c>
      <c r="E747" s="6">
        <v>46057</v>
      </c>
      <c r="F747" s="6">
        <f>VLOOKUP(A747,[1]TODAS!$A$1:$T$2027,6,0)</f>
        <v>46065</v>
      </c>
      <c r="G747" s="27">
        <f>NETWORKDAYS(E747,F747,FESTIVOS!$A$17:$A$51)-1</f>
        <v>6</v>
      </c>
      <c r="H747" s="17" t="str">
        <f>VLOOKUP(A747,[1]TODAS!$A$1:$T$2027,14,0)</f>
        <v>FINALIZADO</v>
      </c>
      <c r="I747" s="6" t="str">
        <f>VLOOKUP(A747,[1]TODAS!$A$1:$T$2027,5,0)</f>
        <v>2-2026-9113, 2-2026-9113</v>
      </c>
      <c r="J747" s="3" t="s">
        <v>28</v>
      </c>
      <c r="K747" s="3" t="s">
        <v>19</v>
      </c>
    </row>
    <row r="748" spans="1:11" ht="14.5" x14ac:dyDescent="0.35">
      <c r="A748" s="5" t="s">
        <v>784</v>
      </c>
      <c r="B748" s="27">
        <v>779032026</v>
      </c>
      <c r="C748" s="5" t="str" cm="1">
        <f t="array" ref="C748">_xlfn.IFS(D748="CORRESPONDENCIA","SUBSECRETARÍA CORPORATIVA",D748="SUBSECRETARIA CORPORATIVA","SUBSECRETARÍA CORPORATIVA",D748="BIENES Y SERVICIOS","SUBSECRETARÍA CORPORATIVA",D748="DIRECCION DE CONTRATACION","SUBSECRETARÍA CORPORATIVA",D748="DIRECCION ADMINISTRATIVA","SUBSECRETARÍA CORPORATIVA",D748="DIRECCION FINANCIERA","SUBSECRETARÍA CORPORATIVA",D748="TALENTO HUMANO","SUBSECRETARÍA CORPORATIVA",D748="GESTION DOCUMENTAL","SUBSECRETARÍA CORPORATIVA",D748="SUBSECRETARIA DE VIVIENDA","SUBSECRETARÍA DE VIVIENDA",D748="DIRECCION DE APOYO A LA CONSTRUCCION","SUBSECRETARÍA DE VIVIENDA",D748="DIRECCION DE FINANCIACION DE VIVIENDA","SUBSECRETARÍA DE VIVIENDA",D748="DIRECCION DE MEJORAMIENTO HABITACIONAL","SUBSECRETARÍA DE VIVIENDA",D748="SUBDIRECCION DE RECURSOS PRIVADOS","SUBSECRETARÍA DE VIVIENDA",D748="SUBSECRETARIA DE PLANEACION Y POLITICAS","SUBSECRETARÍA DE PLANEACIÓN Y POLÍTICAS",D748="DIRECCION DE INFORMACION DE POLITICAS PUBLICAS","SUBSECRETARÍA DE PLANEACIÓN Y POLÍTICAS",D748="DIRECCION DE SERVICIOS PUBLICOS","SUBSECRETARÍA DE PLANEACIÓN Y POLÍTICAS",D748="DIRECCION DE GESTION DEL SUELO","SUBSECRETARÍA DE PLANEACIÓN Y POLÍTICAS",D748="SUBSECRETARIA DE INVESTIGACIONES Y CONTROL DE VIVIENDA","SUBSECRETARÍA DE INSPECCIÓN, VIGILANCIA Y CONTROL DE VIVIENDA",D748="DIRECCION DE PREVENCION, ARRENDAMIENTO Y CONTROL DE ENAJENACION","SUBSECRETARÍA DE INSPECCIÓN, VIGILANCIA Y CONTROL DE VIVIENDA",D748="DIRECCION DE INVESTIGACIONES Y CONTROL DE VIVIENDA","SUBSECRETARÍA DE INSPECCIÓN, VIGILANCIA Y CONTROL DE VIVIENDA",D748="SUBSECRETARIA DE INSPECCION, VIGILANCIA Y CONTROL DE VIVIENDA","SUBSECRETARÍA DE INSPECCIÓN, VIGILANCIA Y CONTROL DE VIVIENDA",D748="DESPACHO","DESPACHO DE LA SECRETARÍA",D748="DESPACHO DE LA SECRETARIA","DESPACHO DE LA SECRETARÍA",D748="SUBSECRETARIA JURIDICA","SUBSECRETARÍA JURÍDICA",D748="OFICINA DE CONTROL INTERNO","OFICINA DE CONTROL INTERNO",D748="OFICINA DE CONTROL DISCIPLINARIO INTERNO","OFICINA DE CONTROL DISCIPLINARIO INTERNO",D748="OFICINA ASESORA DE COMUNICACIONES","OFICINA ASESORA DE COMUNICACIONES",D748="SUBSECRETARIA DE INTERVENCIONES INTEGRALES","SUBSECRETARÍA DE INTERVENCIONES INTEGRALES",D748="DIRECCION DE HABITAT Y ENTORNOS","SUBSECRETARÍA DE INTERVENCIONES INTEGRALES",D748="DIRECCION DE OPERACIONES","SUBSECRETARÍA DE INTERVENCIONES INTEGRALES",D748="DIRECCION DE ESTRUCTURACION DE PROYECTOS","SUBSECRETARÍA DE INTERVENCIONES INTEGRALES",D748="OFICINA ASESORA DE PLANEACION","OFICINA ASESORA DE PLANEACIÓN",D748="OFICINA DE PARTICIPACION Y RELACIONAMIENTO CON LA CIUDADANIA","OFICINA DE PARTICIPACIÓN Y RELACIONAMIENTO CON LA CIUDADANÍA",D748="SERVICIO A LA CIUDADANIA","OFICINA DE PARTICIPACIÓN Y RELACIONAMIENTO CON LA CIUDADANÍA",D748="OFICINA DE TECNOLOGIA Y TRANSFORMACION DIGITAL","OFICINA DE TECNOLOGÍA Y TRANSFORMACIÓN DIGITAL")</f>
        <v>SUBSECRETARÍA DE VIVIENDA</v>
      </c>
      <c r="D748" s="5" t="str">
        <f>VLOOKUP(A748,[1]TODAS!$A$1:$T$2027,8,0)</f>
        <v>DIRECCION DE FINANCIACION DE VIVIENDA</v>
      </c>
      <c r="E748" s="6">
        <v>46057</v>
      </c>
      <c r="F748" s="6">
        <f>VLOOKUP(A748,[1]TODAS!$A$1:$T$2027,6,0)</f>
        <v>46063</v>
      </c>
      <c r="G748" s="27">
        <f>NETWORKDAYS(E748,F748,FESTIVOS!$A$17:$A$51)-1</f>
        <v>4</v>
      </c>
      <c r="H748" s="17" t="str">
        <f>VLOOKUP(A748,[1]TODAS!$A$1:$T$2027,14,0)</f>
        <v>FINALIZADO</v>
      </c>
      <c r="I748" s="6" t="str">
        <f>VLOOKUP(A748,[1]TODAS!$A$1:$T$2027,5,0)</f>
        <v>2-2026-8299, 2-2026-8299</v>
      </c>
      <c r="J748" s="3" t="s">
        <v>28</v>
      </c>
      <c r="K748" s="3" t="s">
        <v>19</v>
      </c>
    </row>
    <row r="749" spans="1:11" ht="14.5" x14ac:dyDescent="0.35">
      <c r="A749" s="5" t="s">
        <v>785</v>
      </c>
      <c r="B749" s="27">
        <v>779112026</v>
      </c>
      <c r="C749" s="5" t="str" cm="1">
        <f t="array" ref="C749">_xlfn.IFS(D749="CORRESPONDENCIA","SUBSECRETARÍA CORPORATIVA",D749="SUBSECRETARIA CORPORATIVA","SUBSECRETARÍA CORPORATIVA",D749="BIENES Y SERVICIOS","SUBSECRETARÍA CORPORATIVA",D749="DIRECCION DE CONTRATACION","SUBSECRETARÍA CORPORATIVA",D749="DIRECCION ADMINISTRATIVA","SUBSECRETARÍA CORPORATIVA",D749="DIRECCION FINANCIERA","SUBSECRETARÍA CORPORATIVA",D749="TALENTO HUMANO","SUBSECRETARÍA CORPORATIVA",D749="GESTION DOCUMENTAL","SUBSECRETARÍA CORPORATIVA",D749="SUBSECRETARIA DE VIVIENDA","SUBSECRETARÍA DE VIVIENDA",D749="DIRECCION DE APOYO A LA CONSTRUCCION","SUBSECRETARÍA DE VIVIENDA",D749="DIRECCION DE FINANCIACION DE VIVIENDA","SUBSECRETARÍA DE VIVIENDA",D749="DIRECCION DE MEJORAMIENTO HABITACIONAL","SUBSECRETARÍA DE VIVIENDA",D749="SUBDIRECCION DE RECURSOS PRIVADOS","SUBSECRETARÍA DE VIVIENDA",D749="SUBSECRETARIA DE PLANEACION Y POLITICAS","SUBSECRETARÍA DE PLANEACIÓN Y POLÍTICAS",D749="DIRECCION DE INFORMACION DE POLITICAS PUBLICAS","SUBSECRETARÍA DE PLANEACIÓN Y POLÍTICAS",D749="DIRECCION DE SERVICIOS PUBLICOS","SUBSECRETARÍA DE PLANEACIÓN Y POLÍTICAS",D749="DIRECCION DE GESTION DEL SUELO","SUBSECRETARÍA DE PLANEACIÓN Y POLÍTICAS",D749="SUBSECRETARIA DE INVESTIGACIONES Y CONTROL DE VIVIENDA","SUBSECRETARÍA DE INSPECCIÓN, VIGILANCIA Y CONTROL DE VIVIENDA",D749="DIRECCION DE PREVENCION, ARRENDAMIENTO Y CONTROL DE ENAJENACION","SUBSECRETARÍA DE INSPECCIÓN, VIGILANCIA Y CONTROL DE VIVIENDA",D749="DIRECCION DE INVESTIGACIONES Y CONTROL DE VIVIENDA","SUBSECRETARÍA DE INSPECCIÓN, VIGILANCIA Y CONTROL DE VIVIENDA",D749="SUBSECRETARIA DE INSPECCION, VIGILANCIA Y CONTROL DE VIVIENDA","SUBSECRETARÍA DE INSPECCIÓN, VIGILANCIA Y CONTROL DE VIVIENDA",D749="DESPACHO","DESPACHO DE LA SECRETARÍA",D749="DESPACHO DE LA SECRETARIA","DESPACHO DE LA SECRETARÍA",D749="SUBSECRETARIA JURIDICA","SUBSECRETARÍA JURÍDICA",D749="OFICINA DE CONTROL INTERNO","OFICINA DE CONTROL INTERNO",D749="OFICINA DE CONTROL DISCIPLINARIO INTERNO","OFICINA DE CONTROL DISCIPLINARIO INTERNO",D749="OFICINA ASESORA DE COMUNICACIONES","OFICINA ASESORA DE COMUNICACIONES",D749="SUBSECRETARIA DE INTERVENCIONES INTEGRALES","SUBSECRETARÍA DE INTERVENCIONES INTEGRALES",D749="DIRECCION DE HABITAT Y ENTORNOS","SUBSECRETARÍA DE INTERVENCIONES INTEGRALES",D749="DIRECCION DE OPERACIONES","SUBSECRETARÍA DE INTERVENCIONES INTEGRALES",D749="DIRECCION DE ESTRUCTURACION DE PROYECTOS","SUBSECRETARÍA DE INTERVENCIONES INTEGRALES",D749="OFICINA ASESORA DE PLANEACION","OFICINA ASESORA DE PLANEACIÓN",D749="OFICINA DE PARTICIPACION Y RELACIONAMIENTO CON LA CIUDADANIA","OFICINA DE PARTICIPACIÓN Y RELACIONAMIENTO CON LA CIUDADANÍA",D749="SERVICIO A LA CIUDADANIA","OFICINA DE PARTICIPACIÓN Y RELACIONAMIENTO CON LA CIUDADANÍA",D749="OFICINA DE TECNOLOGIA Y TRANSFORMACION DIGITAL","OFICINA DE TECNOLOGÍA Y TRANSFORMACIÓN DIGITAL")</f>
        <v>SUBSECRETARÍA DE VIVIENDA</v>
      </c>
      <c r="D749" s="5" t="str">
        <f>VLOOKUP(A749,[1]TODAS!$A$1:$T$2027,8,0)</f>
        <v>DIRECCION DE FINANCIACION DE VIVIENDA</v>
      </c>
      <c r="E749" s="6">
        <v>46057</v>
      </c>
      <c r="F749" s="6">
        <f>VLOOKUP(A749,[1]TODAS!$A$1:$T$2027,6,0)</f>
        <v>46057</v>
      </c>
      <c r="G749" s="27">
        <f>NETWORKDAYS(E749,F749,FESTIVOS!$A$17:$A$51)-1</f>
        <v>0</v>
      </c>
      <c r="H749" s="17" t="str">
        <f>VLOOKUP(A749,[1]TODAS!$A$1:$T$2027,14,0)</f>
        <v>FINALIZADO</v>
      </c>
      <c r="I749" s="6" t="str">
        <f>VLOOKUP(A749,[1]TODAS!$A$1:$T$2027,5,0)</f>
        <v>2-2026-7026, 2-2026-7026</v>
      </c>
      <c r="J749" s="3" t="s">
        <v>28</v>
      </c>
      <c r="K749" s="3" t="s">
        <v>19</v>
      </c>
    </row>
    <row r="750" spans="1:11" ht="14.5" x14ac:dyDescent="0.35">
      <c r="A750" s="5" t="s">
        <v>786</v>
      </c>
      <c r="B750" s="27">
        <v>779232026</v>
      </c>
      <c r="C750" s="5" t="str" cm="1">
        <f t="array" ref="C750">_xlfn.IFS(D750="CORRESPONDENCIA","SUBSECRETARÍA CORPORATIVA",D750="SUBSECRETARIA CORPORATIVA","SUBSECRETARÍA CORPORATIVA",D750="BIENES Y SERVICIOS","SUBSECRETARÍA CORPORATIVA",D750="DIRECCION DE CONTRATACION","SUBSECRETARÍA CORPORATIVA",D750="DIRECCION ADMINISTRATIVA","SUBSECRETARÍA CORPORATIVA",D750="DIRECCION FINANCIERA","SUBSECRETARÍA CORPORATIVA",D750="TALENTO HUMANO","SUBSECRETARÍA CORPORATIVA",D750="GESTION DOCUMENTAL","SUBSECRETARÍA CORPORATIVA",D750="SUBSECRETARIA DE VIVIENDA","SUBSECRETARÍA DE VIVIENDA",D750="DIRECCION DE APOYO A LA CONSTRUCCION","SUBSECRETARÍA DE VIVIENDA",D750="DIRECCION DE FINANCIACION DE VIVIENDA","SUBSECRETARÍA DE VIVIENDA",D750="DIRECCION DE MEJORAMIENTO HABITACIONAL","SUBSECRETARÍA DE VIVIENDA",D750="SUBDIRECCION DE RECURSOS PRIVADOS","SUBSECRETARÍA DE VIVIENDA",D750="SUBSECRETARIA DE PLANEACION Y POLITICAS","SUBSECRETARÍA DE PLANEACIÓN Y POLÍTICAS",D750="DIRECCION DE INFORMACION DE POLITICAS PUBLICAS","SUBSECRETARÍA DE PLANEACIÓN Y POLÍTICAS",D750="DIRECCION DE SERVICIOS PUBLICOS","SUBSECRETARÍA DE PLANEACIÓN Y POLÍTICAS",D750="DIRECCION DE GESTION DEL SUELO","SUBSECRETARÍA DE PLANEACIÓN Y POLÍTICAS",D750="SUBSECRETARIA DE INVESTIGACIONES Y CONTROL DE VIVIENDA","SUBSECRETARÍA DE INSPECCIÓN, VIGILANCIA Y CONTROL DE VIVIENDA",D750="DIRECCION DE PREVENCION, ARRENDAMIENTO Y CONTROL DE ENAJENACION","SUBSECRETARÍA DE INSPECCIÓN, VIGILANCIA Y CONTROL DE VIVIENDA",D750="DIRECCION DE INVESTIGACIONES Y CONTROL DE VIVIENDA","SUBSECRETARÍA DE INSPECCIÓN, VIGILANCIA Y CONTROL DE VIVIENDA",D750="SUBSECRETARIA DE INSPECCION, VIGILANCIA Y CONTROL DE VIVIENDA","SUBSECRETARÍA DE INSPECCIÓN, VIGILANCIA Y CONTROL DE VIVIENDA",D750="DESPACHO","DESPACHO DE LA SECRETARÍA",D750="DESPACHO DE LA SECRETARIA","DESPACHO DE LA SECRETARÍA",D750="SUBSECRETARIA JURIDICA","SUBSECRETARÍA JURÍDICA",D750="OFICINA DE CONTROL INTERNO","OFICINA DE CONTROL INTERNO",D750="OFICINA DE CONTROL DISCIPLINARIO INTERNO","OFICINA DE CONTROL DISCIPLINARIO INTERNO",D750="OFICINA ASESORA DE COMUNICACIONES","OFICINA ASESORA DE COMUNICACIONES",D750="SUBSECRETARIA DE INTERVENCIONES INTEGRALES","SUBSECRETARÍA DE INTERVENCIONES INTEGRALES",D750="DIRECCION DE HABITAT Y ENTORNOS","SUBSECRETARÍA DE INTERVENCIONES INTEGRALES",D750="DIRECCION DE OPERACIONES","SUBSECRETARÍA DE INTERVENCIONES INTEGRALES",D750="DIRECCION DE ESTRUCTURACION DE PROYECTOS","SUBSECRETARÍA DE INTERVENCIONES INTEGRALES",D750="OFICINA ASESORA DE PLANEACION","OFICINA ASESORA DE PLANEACIÓN",D750="OFICINA DE PARTICIPACION Y RELACIONAMIENTO CON LA CIUDADANIA","OFICINA DE PARTICIPACIÓN Y RELACIONAMIENTO CON LA CIUDADANÍA",D750="SERVICIO A LA CIUDADANIA","OFICINA DE PARTICIPACIÓN Y RELACIONAMIENTO CON LA CIUDADANÍA",D750="OFICINA DE TECNOLOGIA Y TRANSFORMACION DIGITAL","OFICINA DE TECNOLOGÍA Y TRANSFORMACIÓN DIGITAL")</f>
        <v>SUBSECRETARÍA DE VIVIENDA</v>
      </c>
      <c r="D750" s="5" t="str">
        <f>VLOOKUP(A750,[1]TODAS!$A$1:$T$2027,8,0)</f>
        <v>DIRECCION DE FINANCIACION DE VIVIENDA</v>
      </c>
      <c r="E750" s="6">
        <v>46057</v>
      </c>
      <c r="F750" s="6">
        <f>VLOOKUP(A750,[1]TODAS!$A$1:$T$2027,6,0)</f>
        <v>46059</v>
      </c>
      <c r="G750" s="27">
        <f>NETWORKDAYS(E750,F750,FESTIVOS!$A$17:$A$51)-1</f>
        <v>2</v>
      </c>
      <c r="H750" s="17" t="str">
        <f>VLOOKUP(A750,[1]TODAS!$A$1:$T$2027,14,0)</f>
        <v>FINALIZADO</v>
      </c>
      <c r="I750" s="6" t="str">
        <f>VLOOKUP(A750,[1]TODAS!$A$1:$T$2027,5,0)</f>
        <v>2-2026-7375, 2-2026-7375</v>
      </c>
      <c r="J750" s="3" t="s">
        <v>28</v>
      </c>
      <c r="K750" s="3" t="s">
        <v>19</v>
      </c>
    </row>
    <row r="751" spans="1:11" ht="14.5" x14ac:dyDescent="0.35">
      <c r="A751" s="5" t="s">
        <v>787</v>
      </c>
      <c r="B751" s="27">
        <v>779532026</v>
      </c>
      <c r="C751" s="5" t="str" cm="1">
        <f t="array" ref="C751">_xlfn.IFS(D751="CORRESPONDENCIA","SUBSECRETARÍA CORPORATIVA",D751="SUBSECRETARIA CORPORATIVA","SUBSECRETARÍA CORPORATIVA",D751="BIENES Y SERVICIOS","SUBSECRETARÍA CORPORATIVA",D751="DIRECCION DE CONTRATACION","SUBSECRETARÍA CORPORATIVA",D751="DIRECCION ADMINISTRATIVA","SUBSECRETARÍA CORPORATIVA",D751="DIRECCION FINANCIERA","SUBSECRETARÍA CORPORATIVA",D751="TALENTO HUMANO","SUBSECRETARÍA CORPORATIVA",D751="GESTION DOCUMENTAL","SUBSECRETARÍA CORPORATIVA",D751="SUBSECRETARIA DE VIVIENDA","SUBSECRETARÍA DE VIVIENDA",D751="DIRECCION DE APOYO A LA CONSTRUCCION","SUBSECRETARÍA DE VIVIENDA",D751="DIRECCION DE FINANCIACION DE VIVIENDA","SUBSECRETARÍA DE VIVIENDA",D751="DIRECCION DE MEJORAMIENTO HABITACIONAL","SUBSECRETARÍA DE VIVIENDA",D751="SUBDIRECCION DE RECURSOS PRIVADOS","SUBSECRETARÍA DE VIVIENDA",D751="SUBSECRETARIA DE PLANEACION Y POLITICAS","SUBSECRETARÍA DE PLANEACIÓN Y POLÍTICAS",D751="DIRECCION DE INFORMACION DE POLITICAS PUBLICAS","SUBSECRETARÍA DE PLANEACIÓN Y POLÍTICAS",D751="DIRECCION DE SERVICIOS PUBLICOS","SUBSECRETARÍA DE PLANEACIÓN Y POLÍTICAS",D751="DIRECCION DE GESTION DEL SUELO","SUBSECRETARÍA DE PLANEACIÓN Y POLÍTICAS",D751="SUBSECRETARIA DE INVESTIGACIONES Y CONTROL DE VIVIENDA","SUBSECRETARÍA DE INSPECCIÓN, VIGILANCIA Y CONTROL DE VIVIENDA",D751="DIRECCION DE PREVENCION, ARRENDAMIENTO Y CONTROL DE ENAJENACION","SUBSECRETARÍA DE INSPECCIÓN, VIGILANCIA Y CONTROL DE VIVIENDA",D751="DIRECCION DE INVESTIGACIONES Y CONTROL DE VIVIENDA","SUBSECRETARÍA DE INSPECCIÓN, VIGILANCIA Y CONTROL DE VIVIENDA",D751="SUBSECRETARIA DE INSPECCION, VIGILANCIA Y CONTROL DE VIVIENDA","SUBSECRETARÍA DE INSPECCIÓN, VIGILANCIA Y CONTROL DE VIVIENDA",D751="DESPACHO","DESPACHO DE LA SECRETARÍA",D751="DESPACHO DE LA SECRETARIA","DESPACHO DE LA SECRETARÍA",D751="SUBSECRETARIA JURIDICA","SUBSECRETARÍA JURÍDICA",D751="OFICINA DE CONTROL INTERNO","OFICINA DE CONTROL INTERNO",D751="OFICINA DE CONTROL DISCIPLINARIO INTERNO","OFICINA DE CONTROL DISCIPLINARIO INTERNO",D751="OFICINA ASESORA DE COMUNICACIONES","OFICINA ASESORA DE COMUNICACIONES",D751="SUBSECRETARIA DE INTERVENCIONES INTEGRALES","SUBSECRETARÍA DE INTERVENCIONES INTEGRALES",D751="DIRECCION DE HABITAT Y ENTORNOS","SUBSECRETARÍA DE INTERVENCIONES INTEGRALES",D751="DIRECCION DE OPERACIONES","SUBSECRETARÍA DE INTERVENCIONES INTEGRALES",D751="DIRECCION DE ESTRUCTURACION DE PROYECTOS","SUBSECRETARÍA DE INTERVENCIONES INTEGRALES",D751="OFICINA ASESORA DE PLANEACION","OFICINA ASESORA DE PLANEACIÓN",D751="OFICINA DE PARTICIPACION Y RELACIONAMIENTO CON LA CIUDADANIA","OFICINA DE PARTICIPACIÓN Y RELACIONAMIENTO CON LA CIUDADANÍA",D751="SERVICIO A LA CIUDADANIA","OFICINA DE PARTICIPACIÓN Y RELACIONAMIENTO CON LA CIUDADANÍA",D751="OFICINA DE TECNOLOGIA Y TRANSFORMACION DIGITAL","OFICINA DE TECNOLOGÍA Y TRANSFORMACIÓN DIGITAL")</f>
        <v>SUBSECRETARÍA DE VIVIENDA</v>
      </c>
      <c r="D751" s="5" t="str">
        <f>VLOOKUP(A751,[1]TODAS!$A$1:$T$2027,8,0)</f>
        <v>DIRECCION DE MEJORAMIENTO HABITACIONAL</v>
      </c>
      <c r="E751" s="6">
        <v>46057</v>
      </c>
      <c r="F751" s="6">
        <f>VLOOKUP(A751,[1]TODAS!$A$1:$T$2027,6,0)</f>
        <v>46071</v>
      </c>
      <c r="G751" s="27">
        <f>NETWORKDAYS(E751,F751,FESTIVOS!$A$17:$A$51)-1</f>
        <v>10</v>
      </c>
      <c r="H751" s="17" t="str">
        <f>VLOOKUP(A751,[1]TODAS!$A$1:$T$2027,14,0)</f>
        <v>FINALIZADO</v>
      </c>
      <c r="I751" s="6" t="str">
        <f>VLOOKUP(A751,[1]TODAS!$A$1:$T$2027,5,0)</f>
        <v>2-2026-10338, 2-2026-10338</v>
      </c>
      <c r="J751" s="3" t="s">
        <v>28</v>
      </c>
      <c r="K751" s="3" t="s">
        <v>19</v>
      </c>
    </row>
    <row r="752" spans="1:11" ht="14.5" x14ac:dyDescent="0.35">
      <c r="A752" s="5" t="s">
        <v>788</v>
      </c>
      <c r="B752" s="27">
        <v>779722026</v>
      </c>
      <c r="C752" s="5" t="str" cm="1">
        <f t="array" ref="C752">_xlfn.IFS(D752="CORRESPONDENCIA","SUBSECRETARÍA CORPORATIVA",D752="SUBSECRETARIA CORPORATIVA","SUBSECRETARÍA CORPORATIVA",D752="BIENES Y SERVICIOS","SUBSECRETARÍA CORPORATIVA",D752="DIRECCION DE CONTRATACION","SUBSECRETARÍA CORPORATIVA",D752="DIRECCION ADMINISTRATIVA","SUBSECRETARÍA CORPORATIVA",D752="DIRECCION FINANCIERA","SUBSECRETARÍA CORPORATIVA",D752="TALENTO HUMANO","SUBSECRETARÍA CORPORATIVA",D752="GESTION DOCUMENTAL","SUBSECRETARÍA CORPORATIVA",D752="SUBSECRETARIA DE VIVIENDA","SUBSECRETARÍA DE VIVIENDA",D752="DIRECCION DE APOYO A LA CONSTRUCCION","SUBSECRETARÍA DE VIVIENDA",D752="DIRECCION DE FINANCIACION DE VIVIENDA","SUBSECRETARÍA DE VIVIENDA",D752="DIRECCION DE MEJORAMIENTO HABITACIONAL","SUBSECRETARÍA DE VIVIENDA",D752="SUBDIRECCION DE RECURSOS PRIVADOS","SUBSECRETARÍA DE VIVIENDA",D752="SUBSECRETARIA DE PLANEACION Y POLITICAS","SUBSECRETARÍA DE PLANEACIÓN Y POLÍTICAS",D752="DIRECCION DE INFORMACION DE POLITICAS PUBLICAS","SUBSECRETARÍA DE PLANEACIÓN Y POLÍTICAS",D752="DIRECCION DE SERVICIOS PUBLICOS","SUBSECRETARÍA DE PLANEACIÓN Y POLÍTICAS",D752="DIRECCION DE GESTION DEL SUELO","SUBSECRETARÍA DE PLANEACIÓN Y POLÍTICAS",D752="SUBSECRETARIA DE INVESTIGACIONES Y CONTROL DE VIVIENDA","SUBSECRETARÍA DE INSPECCIÓN, VIGILANCIA Y CONTROL DE VIVIENDA",D752="DIRECCION DE PREVENCION, ARRENDAMIENTO Y CONTROL DE ENAJENACION","SUBSECRETARÍA DE INSPECCIÓN, VIGILANCIA Y CONTROL DE VIVIENDA",D752="DIRECCION DE INVESTIGACIONES Y CONTROL DE VIVIENDA","SUBSECRETARÍA DE INSPECCIÓN, VIGILANCIA Y CONTROL DE VIVIENDA",D752="SUBSECRETARIA DE INSPECCION, VIGILANCIA Y CONTROL DE VIVIENDA","SUBSECRETARÍA DE INSPECCIÓN, VIGILANCIA Y CONTROL DE VIVIENDA",D752="DESPACHO","DESPACHO DE LA SECRETARÍA",D752="DESPACHO DE LA SECRETARIA","DESPACHO DE LA SECRETARÍA",D752="SUBSECRETARIA JURIDICA","SUBSECRETARÍA JURÍDICA",D752="OFICINA DE CONTROL INTERNO","OFICINA DE CONTROL INTERNO",D752="OFICINA DE CONTROL DISCIPLINARIO INTERNO","OFICINA DE CONTROL DISCIPLINARIO INTERNO",D752="OFICINA ASESORA DE COMUNICACIONES","OFICINA ASESORA DE COMUNICACIONES",D752="SUBSECRETARIA DE INTERVENCIONES INTEGRALES","SUBSECRETARÍA DE INTERVENCIONES INTEGRALES",D752="DIRECCION DE HABITAT Y ENTORNOS","SUBSECRETARÍA DE INTERVENCIONES INTEGRALES",D752="DIRECCION DE OPERACIONES","SUBSECRETARÍA DE INTERVENCIONES INTEGRALES",D752="DIRECCION DE ESTRUCTURACION DE PROYECTOS","SUBSECRETARÍA DE INTERVENCIONES INTEGRALES",D752="OFICINA ASESORA DE PLANEACION","OFICINA ASESORA DE PLANEACIÓN",D752="OFICINA DE PARTICIPACION Y RELACIONAMIENTO CON LA CIUDADANIA","OFICINA DE PARTICIPACIÓN Y RELACIONAMIENTO CON LA CIUDADANÍA",D752="SERVICIO A LA CIUDADANIA","OFICINA DE PARTICIPACIÓN Y RELACIONAMIENTO CON LA CIUDADANÍA",D752="OFICINA DE TECNOLOGIA Y TRANSFORMACION DIGITAL","OFICINA DE TECNOLOGÍA Y TRANSFORMACIÓN DIGITAL")</f>
        <v>SUBSECRETARÍA DE VIVIENDA</v>
      </c>
      <c r="D752" s="5" t="str">
        <f>VLOOKUP(A752,[1]TODAS!$A$1:$T$2027,8,0)</f>
        <v>DIRECCION DE FINANCIACION DE VIVIENDA</v>
      </c>
      <c r="E752" s="6">
        <v>46057</v>
      </c>
      <c r="F752" s="6">
        <f>VLOOKUP(A752,[1]TODAS!$A$1:$T$2027,6,0)</f>
        <v>46065</v>
      </c>
      <c r="G752" s="27">
        <f>NETWORKDAYS(E752,F752,FESTIVOS!$A$17:$A$51)-1</f>
        <v>6</v>
      </c>
      <c r="H752" s="17" t="str">
        <f>VLOOKUP(A752,[1]TODAS!$A$1:$T$2027,14,0)</f>
        <v>FINALIZADO</v>
      </c>
      <c r="I752" s="6" t="str">
        <f>VLOOKUP(A752,[1]TODAS!$A$1:$T$2027,5,0)</f>
        <v>2-2026-9106, 2-2026-9106</v>
      </c>
      <c r="J752" s="3" t="s">
        <v>28</v>
      </c>
      <c r="K752" s="3" t="s">
        <v>19</v>
      </c>
    </row>
    <row r="753" spans="1:11" ht="14.5" x14ac:dyDescent="0.35">
      <c r="A753" s="5" t="s">
        <v>789</v>
      </c>
      <c r="B753" s="27">
        <v>779792026</v>
      </c>
      <c r="C753" s="5" t="str" cm="1">
        <f t="array" ref="C753">_xlfn.IFS(D753="CORRESPONDENCIA","SUBSECRETARÍA CORPORATIVA",D753="SUBSECRETARIA CORPORATIVA","SUBSECRETARÍA CORPORATIVA",D753="BIENES Y SERVICIOS","SUBSECRETARÍA CORPORATIVA",D753="DIRECCION DE CONTRATACION","SUBSECRETARÍA CORPORATIVA",D753="DIRECCION ADMINISTRATIVA","SUBSECRETARÍA CORPORATIVA",D753="DIRECCION FINANCIERA","SUBSECRETARÍA CORPORATIVA",D753="TALENTO HUMANO","SUBSECRETARÍA CORPORATIVA",D753="GESTION DOCUMENTAL","SUBSECRETARÍA CORPORATIVA",D753="SUBSECRETARIA DE VIVIENDA","SUBSECRETARÍA DE VIVIENDA",D753="DIRECCION DE APOYO A LA CONSTRUCCION","SUBSECRETARÍA DE VIVIENDA",D753="DIRECCION DE FINANCIACION DE VIVIENDA","SUBSECRETARÍA DE VIVIENDA",D753="DIRECCION DE MEJORAMIENTO HABITACIONAL","SUBSECRETARÍA DE VIVIENDA",D753="SUBDIRECCION DE RECURSOS PRIVADOS","SUBSECRETARÍA DE VIVIENDA",D753="SUBSECRETARIA DE PLANEACION Y POLITICAS","SUBSECRETARÍA DE PLANEACIÓN Y POLÍTICAS",D753="DIRECCION DE INFORMACION DE POLITICAS PUBLICAS","SUBSECRETARÍA DE PLANEACIÓN Y POLÍTICAS",D753="DIRECCION DE SERVICIOS PUBLICOS","SUBSECRETARÍA DE PLANEACIÓN Y POLÍTICAS",D753="DIRECCION DE GESTION DEL SUELO","SUBSECRETARÍA DE PLANEACIÓN Y POLÍTICAS",D753="SUBSECRETARIA DE INVESTIGACIONES Y CONTROL DE VIVIENDA","SUBSECRETARÍA DE INSPECCIÓN, VIGILANCIA Y CONTROL DE VIVIENDA",D753="DIRECCION DE PREVENCION, ARRENDAMIENTO Y CONTROL DE ENAJENACION","SUBSECRETARÍA DE INSPECCIÓN, VIGILANCIA Y CONTROL DE VIVIENDA",D753="DIRECCION DE INVESTIGACIONES Y CONTROL DE VIVIENDA","SUBSECRETARÍA DE INSPECCIÓN, VIGILANCIA Y CONTROL DE VIVIENDA",D753="SUBSECRETARIA DE INSPECCION, VIGILANCIA Y CONTROL DE VIVIENDA","SUBSECRETARÍA DE INSPECCIÓN, VIGILANCIA Y CONTROL DE VIVIENDA",D753="DESPACHO","DESPACHO DE LA SECRETARÍA",D753="DESPACHO DE LA SECRETARIA","DESPACHO DE LA SECRETARÍA",D753="SUBSECRETARIA JURIDICA","SUBSECRETARÍA JURÍDICA",D753="OFICINA DE CONTROL INTERNO","OFICINA DE CONTROL INTERNO",D753="OFICINA DE CONTROL DISCIPLINARIO INTERNO","OFICINA DE CONTROL DISCIPLINARIO INTERNO",D753="OFICINA ASESORA DE COMUNICACIONES","OFICINA ASESORA DE COMUNICACIONES",D753="SUBSECRETARIA DE INTERVENCIONES INTEGRALES","SUBSECRETARÍA DE INTERVENCIONES INTEGRALES",D753="DIRECCION DE HABITAT Y ENTORNOS","SUBSECRETARÍA DE INTERVENCIONES INTEGRALES",D753="DIRECCION DE OPERACIONES","SUBSECRETARÍA DE INTERVENCIONES INTEGRALES",D753="DIRECCION DE ESTRUCTURACION DE PROYECTOS","SUBSECRETARÍA DE INTERVENCIONES INTEGRALES",D753="OFICINA ASESORA DE PLANEACION","OFICINA ASESORA DE PLANEACIÓN",D753="OFICINA DE PARTICIPACION Y RELACIONAMIENTO CON LA CIUDADANIA","OFICINA DE PARTICIPACIÓN Y RELACIONAMIENTO CON LA CIUDADANÍA",D753="SERVICIO A LA CIUDADANIA","OFICINA DE PARTICIPACIÓN Y RELACIONAMIENTO CON LA CIUDADANÍA",D753="OFICINA DE TECNOLOGIA Y TRANSFORMACION DIGITAL","OFICINA DE TECNOLOGÍA Y TRANSFORMACIÓN DIGITAL")</f>
        <v>SUBSECRETARÍA DE VIVIENDA</v>
      </c>
      <c r="D753" s="5" t="str">
        <f>VLOOKUP(A753,[1]TODAS!$A$1:$T$2027,8,0)</f>
        <v>DIRECCION DE FINANCIACION DE VIVIENDA</v>
      </c>
      <c r="E753" s="6">
        <v>46057</v>
      </c>
      <c r="F753" s="6">
        <f>VLOOKUP(A753,[1]TODAS!$A$1:$T$2027,6,0)</f>
        <v>46065</v>
      </c>
      <c r="G753" s="27">
        <f>NETWORKDAYS(E753,F753,FESTIVOS!$A$17:$A$51)-1</f>
        <v>6</v>
      </c>
      <c r="H753" s="17" t="str">
        <f>VLOOKUP(A753,[1]TODAS!$A$1:$T$2027,14,0)</f>
        <v>FINALIZADO</v>
      </c>
      <c r="I753" s="6" t="str">
        <f>VLOOKUP(A753,[1]TODAS!$A$1:$T$2027,5,0)</f>
        <v>2-2026-9107, 2-2026-9107</v>
      </c>
      <c r="J753" s="3" t="s">
        <v>28</v>
      </c>
      <c r="K753" s="3" t="s">
        <v>19</v>
      </c>
    </row>
    <row r="754" spans="1:11" ht="14.5" x14ac:dyDescent="0.35">
      <c r="A754" s="5" t="s">
        <v>790</v>
      </c>
      <c r="B754" s="27">
        <v>780552026</v>
      </c>
      <c r="C754" s="5" t="str" cm="1">
        <f t="array" ref="C754">_xlfn.IFS(D754="CORRESPONDENCIA","SUBSECRETARÍA CORPORATIVA",D754="SUBSECRETARIA CORPORATIVA","SUBSECRETARÍA CORPORATIVA",D754="BIENES Y SERVICIOS","SUBSECRETARÍA CORPORATIVA",D754="DIRECCION DE CONTRATACION","SUBSECRETARÍA CORPORATIVA",D754="DIRECCION ADMINISTRATIVA","SUBSECRETARÍA CORPORATIVA",D754="DIRECCION FINANCIERA","SUBSECRETARÍA CORPORATIVA",D754="TALENTO HUMANO","SUBSECRETARÍA CORPORATIVA",D754="GESTION DOCUMENTAL","SUBSECRETARÍA CORPORATIVA",D754="SUBSECRETARIA DE VIVIENDA","SUBSECRETARÍA DE VIVIENDA",D754="DIRECCION DE APOYO A LA CONSTRUCCION","SUBSECRETARÍA DE VIVIENDA",D754="DIRECCION DE FINANCIACION DE VIVIENDA","SUBSECRETARÍA DE VIVIENDA",D754="DIRECCION DE MEJORAMIENTO HABITACIONAL","SUBSECRETARÍA DE VIVIENDA",D754="SUBDIRECCION DE RECURSOS PRIVADOS","SUBSECRETARÍA DE VIVIENDA",D754="SUBSECRETARIA DE PLANEACION Y POLITICAS","SUBSECRETARÍA DE PLANEACIÓN Y POLÍTICAS",D754="DIRECCION DE INFORMACION DE POLITICAS PUBLICAS","SUBSECRETARÍA DE PLANEACIÓN Y POLÍTICAS",D754="DIRECCION DE SERVICIOS PUBLICOS","SUBSECRETARÍA DE PLANEACIÓN Y POLÍTICAS",D754="DIRECCION DE GESTION DEL SUELO","SUBSECRETARÍA DE PLANEACIÓN Y POLÍTICAS",D754="SUBSECRETARIA DE INVESTIGACIONES Y CONTROL DE VIVIENDA","SUBSECRETARÍA DE INSPECCIÓN, VIGILANCIA Y CONTROL DE VIVIENDA",D754="DIRECCION DE PREVENCION, ARRENDAMIENTO Y CONTROL DE ENAJENACION","SUBSECRETARÍA DE INSPECCIÓN, VIGILANCIA Y CONTROL DE VIVIENDA",D754="DIRECCION DE INVESTIGACIONES Y CONTROL DE VIVIENDA","SUBSECRETARÍA DE INSPECCIÓN, VIGILANCIA Y CONTROL DE VIVIENDA",D754="SUBSECRETARIA DE INSPECCION, VIGILANCIA Y CONTROL DE VIVIENDA","SUBSECRETARÍA DE INSPECCIÓN, VIGILANCIA Y CONTROL DE VIVIENDA",D754="DESPACHO","DESPACHO DE LA SECRETARÍA",D754="DESPACHO DE LA SECRETARIA","DESPACHO DE LA SECRETARÍA",D754="SUBSECRETARIA JURIDICA","SUBSECRETARÍA JURÍDICA",D754="OFICINA DE CONTROL INTERNO","OFICINA DE CONTROL INTERNO",D754="OFICINA DE CONTROL DISCIPLINARIO INTERNO","OFICINA DE CONTROL DISCIPLINARIO INTERNO",D754="OFICINA ASESORA DE COMUNICACIONES","OFICINA ASESORA DE COMUNICACIONES",D754="SUBSECRETARIA DE INTERVENCIONES INTEGRALES","SUBSECRETARÍA DE INTERVENCIONES INTEGRALES",D754="DIRECCION DE HABITAT Y ENTORNOS","SUBSECRETARÍA DE INTERVENCIONES INTEGRALES",D754="DIRECCION DE OPERACIONES","SUBSECRETARÍA DE INTERVENCIONES INTEGRALES",D754="DIRECCION DE ESTRUCTURACION DE PROYECTOS","SUBSECRETARÍA DE INTERVENCIONES INTEGRALES",D754="OFICINA ASESORA DE PLANEACION","OFICINA ASESORA DE PLANEACIÓN",D754="OFICINA DE PARTICIPACION Y RELACIONAMIENTO CON LA CIUDADANIA","OFICINA DE PARTICIPACIÓN Y RELACIONAMIENTO CON LA CIUDADANÍA",D754="SERVICIO A LA CIUDADANIA","OFICINA DE PARTICIPACIÓN Y RELACIONAMIENTO CON LA CIUDADANÍA",D754="OFICINA DE TECNOLOGIA Y TRANSFORMACION DIGITAL","OFICINA DE TECNOLOGÍA Y TRANSFORMACIÓN DIGITAL")</f>
        <v>SUBSECRETARÍA DE VIVIENDA</v>
      </c>
      <c r="D754" s="5" t="str">
        <f>VLOOKUP(A754,[1]TODAS!$A$1:$T$2027,8,0)</f>
        <v>DIRECCION DE FINANCIACION DE VIVIENDA</v>
      </c>
      <c r="E754" s="6">
        <v>46057</v>
      </c>
      <c r="F754" s="6">
        <f>VLOOKUP(A754,[1]TODAS!$A$1:$T$2027,6,0)</f>
        <v>46063</v>
      </c>
      <c r="G754" s="27">
        <f>NETWORKDAYS(E754,F754,FESTIVOS!$A$17:$A$51)-1</f>
        <v>4</v>
      </c>
      <c r="H754" s="17" t="str">
        <f>VLOOKUP(A754,[1]TODAS!$A$1:$T$2027,14,0)</f>
        <v>FINALIZADO</v>
      </c>
      <c r="I754" s="6" t="str">
        <f>VLOOKUP(A754,[1]TODAS!$A$1:$T$2027,5,0)</f>
        <v>2-2026-7941, 2-2026-7941</v>
      </c>
      <c r="J754" s="3" t="s">
        <v>28</v>
      </c>
      <c r="K754" s="3" t="s">
        <v>19</v>
      </c>
    </row>
    <row r="755" spans="1:11" ht="14.5" x14ac:dyDescent="0.35">
      <c r="A755" s="5" t="s">
        <v>791</v>
      </c>
      <c r="B755" s="27">
        <v>780662026</v>
      </c>
      <c r="C755" s="5" t="str" cm="1">
        <f t="array" ref="C755">_xlfn.IFS(D755="CORRESPONDENCIA","SUBSECRETARÍA CORPORATIVA",D755="SUBSECRETARIA CORPORATIVA","SUBSECRETARÍA CORPORATIVA",D755="BIENES Y SERVICIOS","SUBSECRETARÍA CORPORATIVA",D755="DIRECCION DE CONTRATACION","SUBSECRETARÍA CORPORATIVA",D755="DIRECCION ADMINISTRATIVA","SUBSECRETARÍA CORPORATIVA",D755="DIRECCION FINANCIERA","SUBSECRETARÍA CORPORATIVA",D755="TALENTO HUMANO","SUBSECRETARÍA CORPORATIVA",D755="GESTION DOCUMENTAL","SUBSECRETARÍA CORPORATIVA",D755="SUBSECRETARIA DE VIVIENDA","SUBSECRETARÍA DE VIVIENDA",D755="DIRECCION DE APOYO A LA CONSTRUCCION","SUBSECRETARÍA DE VIVIENDA",D755="DIRECCION DE FINANCIACION DE VIVIENDA","SUBSECRETARÍA DE VIVIENDA",D755="DIRECCION DE MEJORAMIENTO HABITACIONAL","SUBSECRETARÍA DE VIVIENDA",D755="SUBDIRECCION DE RECURSOS PRIVADOS","SUBSECRETARÍA DE VIVIENDA",D755="SUBSECRETARIA DE PLANEACION Y POLITICAS","SUBSECRETARÍA DE PLANEACIÓN Y POLÍTICAS",D755="DIRECCION DE INFORMACION DE POLITICAS PUBLICAS","SUBSECRETARÍA DE PLANEACIÓN Y POLÍTICAS",D755="DIRECCION DE SERVICIOS PUBLICOS","SUBSECRETARÍA DE PLANEACIÓN Y POLÍTICAS",D755="DIRECCION DE GESTION DEL SUELO","SUBSECRETARÍA DE PLANEACIÓN Y POLÍTICAS",D755="SUBSECRETARIA DE INVESTIGACIONES Y CONTROL DE VIVIENDA","SUBSECRETARÍA DE INSPECCIÓN, VIGILANCIA Y CONTROL DE VIVIENDA",D755="DIRECCION DE PREVENCION, ARRENDAMIENTO Y CONTROL DE ENAJENACION","SUBSECRETARÍA DE INSPECCIÓN, VIGILANCIA Y CONTROL DE VIVIENDA",D755="DIRECCION DE INVESTIGACIONES Y CONTROL DE VIVIENDA","SUBSECRETARÍA DE INSPECCIÓN, VIGILANCIA Y CONTROL DE VIVIENDA",D755="SUBSECRETARIA DE INSPECCION, VIGILANCIA Y CONTROL DE VIVIENDA","SUBSECRETARÍA DE INSPECCIÓN, VIGILANCIA Y CONTROL DE VIVIENDA",D755="DESPACHO","DESPACHO DE LA SECRETARÍA",D755="DESPACHO DE LA SECRETARIA","DESPACHO DE LA SECRETARÍA",D755="SUBSECRETARIA JURIDICA","SUBSECRETARÍA JURÍDICA",D755="OFICINA DE CONTROL INTERNO","OFICINA DE CONTROL INTERNO",D755="OFICINA DE CONTROL DISCIPLINARIO INTERNO","OFICINA DE CONTROL DISCIPLINARIO INTERNO",D755="OFICINA ASESORA DE COMUNICACIONES","OFICINA ASESORA DE COMUNICACIONES",D755="SUBSECRETARIA DE INTERVENCIONES INTEGRALES","SUBSECRETARÍA DE INTERVENCIONES INTEGRALES",D755="DIRECCION DE HABITAT Y ENTORNOS","SUBSECRETARÍA DE INTERVENCIONES INTEGRALES",D755="DIRECCION DE OPERACIONES","SUBSECRETARÍA DE INTERVENCIONES INTEGRALES",D755="DIRECCION DE ESTRUCTURACION DE PROYECTOS","SUBSECRETARÍA DE INTERVENCIONES INTEGRALES",D755="OFICINA ASESORA DE PLANEACION","OFICINA ASESORA DE PLANEACIÓN",D755="OFICINA DE PARTICIPACION Y RELACIONAMIENTO CON LA CIUDADANIA","OFICINA DE PARTICIPACIÓN Y RELACIONAMIENTO CON LA CIUDADANÍA",D755="SERVICIO A LA CIUDADANIA","OFICINA DE PARTICIPACIÓN Y RELACIONAMIENTO CON LA CIUDADANÍA",D755="OFICINA DE TECNOLOGIA Y TRANSFORMACION DIGITAL","OFICINA DE TECNOLOGÍA Y TRANSFORMACIÓN DIGITAL")</f>
        <v>SUBSECRETARÍA DE VIVIENDA</v>
      </c>
      <c r="D755" s="5" t="str">
        <f>VLOOKUP(A755,[1]TODAS!$A$1:$T$2027,8,0)</f>
        <v>DIRECCION DE FINANCIACION DE VIVIENDA</v>
      </c>
      <c r="E755" s="6">
        <v>46057</v>
      </c>
      <c r="F755" s="6">
        <f>VLOOKUP(A755,[1]TODAS!$A$1:$T$2027,6,0)</f>
        <v>46065</v>
      </c>
      <c r="G755" s="27">
        <f>NETWORKDAYS(E755,F755,FESTIVOS!$A$17:$A$51)-1</f>
        <v>6</v>
      </c>
      <c r="H755" s="17" t="str">
        <f>VLOOKUP(A755,[1]TODAS!$A$1:$T$2027,14,0)</f>
        <v>FINALIZADO</v>
      </c>
      <c r="I755" s="6" t="str">
        <f>VLOOKUP(A755,[1]TODAS!$A$1:$T$2027,5,0)</f>
        <v>2-2026-9108, 2-2026-9108</v>
      </c>
      <c r="J755" s="3" t="s">
        <v>28</v>
      </c>
      <c r="K755" s="3" t="s">
        <v>19</v>
      </c>
    </row>
    <row r="756" spans="1:11" ht="14.5" x14ac:dyDescent="0.35">
      <c r="A756" s="5" t="s">
        <v>792</v>
      </c>
      <c r="B756" s="27">
        <v>781352026</v>
      </c>
      <c r="C756" s="5" t="str" cm="1">
        <f t="array" ref="C756">_xlfn.IFS(D756="CORRESPONDENCIA","SUBSECRETARÍA CORPORATIVA",D756="SUBSECRETARIA CORPORATIVA","SUBSECRETARÍA CORPORATIVA",D756="BIENES Y SERVICIOS","SUBSECRETARÍA CORPORATIVA",D756="DIRECCION DE CONTRATACION","SUBSECRETARÍA CORPORATIVA",D756="DIRECCION ADMINISTRATIVA","SUBSECRETARÍA CORPORATIVA",D756="DIRECCION FINANCIERA","SUBSECRETARÍA CORPORATIVA",D756="TALENTO HUMANO","SUBSECRETARÍA CORPORATIVA",D756="GESTION DOCUMENTAL","SUBSECRETARÍA CORPORATIVA",D756="SUBSECRETARIA DE VIVIENDA","SUBSECRETARÍA DE VIVIENDA",D756="DIRECCION DE APOYO A LA CONSTRUCCION","SUBSECRETARÍA DE VIVIENDA",D756="DIRECCION DE FINANCIACION DE VIVIENDA","SUBSECRETARÍA DE VIVIENDA",D756="DIRECCION DE MEJORAMIENTO HABITACIONAL","SUBSECRETARÍA DE VIVIENDA",D756="SUBDIRECCION DE RECURSOS PRIVADOS","SUBSECRETARÍA DE VIVIENDA",D756="SUBSECRETARIA DE PLANEACION Y POLITICAS","SUBSECRETARÍA DE PLANEACIÓN Y POLÍTICAS",D756="DIRECCION DE INFORMACION DE POLITICAS PUBLICAS","SUBSECRETARÍA DE PLANEACIÓN Y POLÍTICAS",D756="DIRECCION DE SERVICIOS PUBLICOS","SUBSECRETARÍA DE PLANEACIÓN Y POLÍTICAS",D756="DIRECCION DE GESTION DEL SUELO","SUBSECRETARÍA DE PLANEACIÓN Y POLÍTICAS",D756="SUBSECRETARIA DE INVESTIGACIONES Y CONTROL DE VIVIENDA","SUBSECRETARÍA DE INSPECCIÓN, VIGILANCIA Y CONTROL DE VIVIENDA",D756="DIRECCION DE PREVENCION, ARRENDAMIENTO Y CONTROL DE ENAJENACION","SUBSECRETARÍA DE INSPECCIÓN, VIGILANCIA Y CONTROL DE VIVIENDA",D756="DIRECCION DE INVESTIGACIONES Y CONTROL DE VIVIENDA","SUBSECRETARÍA DE INSPECCIÓN, VIGILANCIA Y CONTROL DE VIVIENDA",D756="SUBSECRETARIA DE INSPECCION, VIGILANCIA Y CONTROL DE VIVIENDA","SUBSECRETARÍA DE INSPECCIÓN, VIGILANCIA Y CONTROL DE VIVIENDA",D756="DESPACHO","DESPACHO DE LA SECRETARÍA",D756="DESPACHO DE LA SECRETARIA","DESPACHO DE LA SECRETARÍA",D756="SUBSECRETARIA JURIDICA","SUBSECRETARÍA JURÍDICA",D756="OFICINA DE CONTROL INTERNO","OFICINA DE CONTROL INTERNO",D756="OFICINA DE CONTROL DISCIPLINARIO INTERNO","OFICINA DE CONTROL DISCIPLINARIO INTERNO",D756="OFICINA ASESORA DE COMUNICACIONES","OFICINA ASESORA DE COMUNICACIONES",D756="SUBSECRETARIA DE INTERVENCIONES INTEGRALES","SUBSECRETARÍA DE INTERVENCIONES INTEGRALES",D756="DIRECCION DE HABITAT Y ENTORNOS","SUBSECRETARÍA DE INTERVENCIONES INTEGRALES",D756="DIRECCION DE OPERACIONES","SUBSECRETARÍA DE INTERVENCIONES INTEGRALES",D756="DIRECCION DE ESTRUCTURACION DE PROYECTOS","SUBSECRETARÍA DE INTERVENCIONES INTEGRALES",D756="OFICINA ASESORA DE PLANEACION","OFICINA ASESORA DE PLANEACIÓN",D756="OFICINA DE PARTICIPACION Y RELACIONAMIENTO CON LA CIUDADANIA","OFICINA DE PARTICIPACIÓN Y RELACIONAMIENTO CON LA CIUDADANÍA",D756="SERVICIO A LA CIUDADANIA","OFICINA DE PARTICIPACIÓN Y RELACIONAMIENTO CON LA CIUDADANÍA",D756="OFICINA DE TECNOLOGIA Y TRANSFORMACION DIGITAL","OFICINA DE TECNOLOGÍA Y TRANSFORMACIÓN DIGITAL")</f>
        <v>SUBSECRETARÍA DE VIVIENDA</v>
      </c>
      <c r="D756" s="5" t="str">
        <f>VLOOKUP(A756,[1]TODAS!$A$1:$T$2027,8,0)</f>
        <v>DIRECCION DE FINANCIACION DE VIVIENDA</v>
      </c>
      <c r="E756" s="6">
        <v>46057</v>
      </c>
      <c r="F756" s="6">
        <f>VLOOKUP(A756,[1]TODAS!$A$1:$T$2027,6,0)</f>
        <v>46063</v>
      </c>
      <c r="G756" s="27">
        <f>NETWORKDAYS(E756,F756,FESTIVOS!$A$17:$A$51)-1</f>
        <v>4</v>
      </c>
      <c r="H756" s="17" t="str">
        <f>VLOOKUP(A756,[1]TODAS!$A$1:$T$2027,14,0)</f>
        <v>FINALIZADO</v>
      </c>
      <c r="I756" s="6" t="str">
        <f>VLOOKUP(A756,[1]TODAS!$A$1:$T$2027,5,0)</f>
        <v>2-2026-7942, 2-2026-7942</v>
      </c>
      <c r="J756" s="3" t="s">
        <v>28</v>
      </c>
      <c r="K756" s="3" t="s">
        <v>19</v>
      </c>
    </row>
    <row r="757" spans="1:11" ht="14.5" x14ac:dyDescent="0.35">
      <c r="A757" s="5" t="s">
        <v>793</v>
      </c>
      <c r="B757" s="27">
        <v>781722026</v>
      </c>
      <c r="C757" s="5" t="str" cm="1">
        <f t="array" ref="C757">_xlfn.IFS(D757="CORRESPONDENCIA","SUBSECRETARÍA CORPORATIVA",D757="SUBSECRETARIA CORPORATIVA","SUBSECRETARÍA CORPORATIVA",D757="BIENES Y SERVICIOS","SUBSECRETARÍA CORPORATIVA",D757="DIRECCION DE CONTRATACION","SUBSECRETARÍA CORPORATIVA",D757="DIRECCION ADMINISTRATIVA","SUBSECRETARÍA CORPORATIVA",D757="DIRECCION FINANCIERA","SUBSECRETARÍA CORPORATIVA",D757="TALENTO HUMANO","SUBSECRETARÍA CORPORATIVA",D757="GESTION DOCUMENTAL","SUBSECRETARÍA CORPORATIVA",D757="SUBSECRETARIA DE VIVIENDA","SUBSECRETARÍA DE VIVIENDA",D757="DIRECCION DE APOYO A LA CONSTRUCCION","SUBSECRETARÍA DE VIVIENDA",D757="DIRECCION DE FINANCIACION DE VIVIENDA","SUBSECRETARÍA DE VIVIENDA",D757="DIRECCION DE MEJORAMIENTO HABITACIONAL","SUBSECRETARÍA DE VIVIENDA",D757="SUBDIRECCION DE RECURSOS PRIVADOS","SUBSECRETARÍA DE VIVIENDA",D757="SUBSECRETARIA DE PLANEACION Y POLITICAS","SUBSECRETARÍA DE PLANEACIÓN Y POLÍTICAS",D757="DIRECCION DE INFORMACION DE POLITICAS PUBLICAS","SUBSECRETARÍA DE PLANEACIÓN Y POLÍTICAS",D757="DIRECCION DE SERVICIOS PUBLICOS","SUBSECRETARÍA DE PLANEACIÓN Y POLÍTICAS",D757="DIRECCION DE GESTION DEL SUELO","SUBSECRETARÍA DE PLANEACIÓN Y POLÍTICAS",D757="SUBSECRETARIA DE INVESTIGACIONES Y CONTROL DE VIVIENDA","SUBSECRETARÍA DE INSPECCIÓN, VIGILANCIA Y CONTROL DE VIVIENDA",D757="DIRECCION DE PREVENCION, ARRENDAMIENTO Y CONTROL DE ENAJENACION","SUBSECRETARÍA DE INSPECCIÓN, VIGILANCIA Y CONTROL DE VIVIENDA",D757="DIRECCION DE INVESTIGACIONES Y CONTROL DE VIVIENDA","SUBSECRETARÍA DE INSPECCIÓN, VIGILANCIA Y CONTROL DE VIVIENDA",D757="SUBSECRETARIA DE INSPECCION, VIGILANCIA Y CONTROL DE VIVIENDA","SUBSECRETARÍA DE INSPECCIÓN, VIGILANCIA Y CONTROL DE VIVIENDA",D757="DESPACHO","DESPACHO DE LA SECRETARÍA",D757="DESPACHO DE LA SECRETARIA","DESPACHO DE LA SECRETARÍA",D757="SUBSECRETARIA JURIDICA","SUBSECRETARÍA JURÍDICA",D757="OFICINA DE CONTROL INTERNO","OFICINA DE CONTROL INTERNO",D757="OFICINA DE CONTROL DISCIPLINARIO INTERNO","OFICINA DE CONTROL DISCIPLINARIO INTERNO",D757="OFICINA ASESORA DE COMUNICACIONES","OFICINA ASESORA DE COMUNICACIONES",D757="SUBSECRETARIA DE INTERVENCIONES INTEGRALES","SUBSECRETARÍA DE INTERVENCIONES INTEGRALES",D757="DIRECCION DE HABITAT Y ENTORNOS","SUBSECRETARÍA DE INTERVENCIONES INTEGRALES",D757="DIRECCION DE OPERACIONES","SUBSECRETARÍA DE INTERVENCIONES INTEGRALES",D757="DIRECCION DE ESTRUCTURACION DE PROYECTOS","SUBSECRETARÍA DE INTERVENCIONES INTEGRALES",D757="OFICINA ASESORA DE PLANEACION","OFICINA ASESORA DE PLANEACIÓN",D757="OFICINA DE PARTICIPACION Y RELACIONAMIENTO CON LA CIUDADANIA","OFICINA DE PARTICIPACIÓN Y RELACIONAMIENTO CON LA CIUDADANÍA",D757="SERVICIO A LA CIUDADANIA","OFICINA DE PARTICIPACIÓN Y RELACIONAMIENTO CON LA CIUDADANÍA",D757="OFICINA DE TECNOLOGIA Y TRANSFORMACION DIGITAL","OFICINA DE TECNOLOGÍA Y TRANSFORMACIÓN DIGITAL")</f>
        <v>SUBSECRETARÍA DE VIVIENDA</v>
      </c>
      <c r="D757" s="5" t="str">
        <f>VLOOKUP(A757,[1]TODAS!$A$1:$T$2027,8,0)</f>
        <v>DIRECCION DE FINANCIACION DE VIVIENDA</v>
      </c>
      <c r="E757" s="6">
        <v>46057</v>
      </c>
      <c r="F757" s="6">
        <f>VLOOKUP(A757,[1]TODAS!$A$1:$T$2027,6,0)</f>
        <v>46063</v>
      </c>
      <c r="G757" s="27">
        <f>NETWORKDAYS(E757,F757,FESTIVOS!$A$17:$A$51)-1</f>
        <v>4</v>
      </c>
      <c r="H757" s="17" t="str">
        <f>VLOOKUP(A757,[1]TODAS!$A$1:$T$2027,14,0)</f>
        <v>FINALIZADO</v>
      </c>
      <c r="I757" s="6" t="str">
        <f>VLOOKUP(A757,[1]TODAS!$A$1:$T$2027,5,0)</f>
        <v>2-2026-8173, 2-2026-8173</v>
      </c>
      <c r="J757" s="3" t="s">
        <v>28</v>
      </c>
      <c r="K757" s="3" t="s">
        <v>19</v>
      </c>
    </row>
    <row r="758" spans="1:11" ht="14.5" x14ac:dyDescent="0.35">
      <c r="A758" s="5" t="s">
        <v>794</v>
      </c>
      <c r="B758" s="27">
        <v>781972026</v>
      </c>
      <c r="C758" s="5" t="str" cm="1">
        <f t="array" ref="C758">_xlfn.IFS(D758="CORRESPONDENCIA","SUBSECRETARÍA CORPORATIVA",D758="SUBSECRETARIA CORPORATIVA","SUBSECRETARÍA CORPORATIVA",D758="BIENES Y SERVICIOS","SUBSECRETARÍA CORPORATIVA",D758="DIRECCION DE CONTRATACION","SUBSECRETARÍA CORPORATIVA",D758="DIRECCION ADMINISTRATIVA","SUBSECRETARÍA CORPORATIVA",D758="DIRECCION FINANCIERA","SUBSECRETARÍA CORPORATIVA",D758="TALENTO HUMANO","SUBSECRETARÍA CORPORATIVA",D758="GESTION DOCUMENTAL","SUBSECRETARÍA CORPORATIVA",D758="SUBSECRETARIA DE VIVIENDA","SUBSECRETARÍA DE VIVIENDA",D758="DIRECCION DE APOYO A LA CONSTRUCCION","SUBSECRETARÍA DE VIVIENDA",D758="DIRECCION DE FINANCIACION DE VIVIENDA","SUBSECRETARÍA DE VIVIENDA",D758="DIRECCION DE MEJORAMIENTO HABITACIONAL","SUBSECRETARÍA DE VIVIENDA",D758="SUBDIRECCION DE RECURSOS PRIVADOS","SUBSECRETARÍA DE VIVIENDA",D758="SUBSECRETARIA DE PLANEACION Y POLITICAS","SUBSECRETARÍA DE PLANEACIÓN Y POLÍTICAS",D758="DIRECCION DE INFORMACION DE POLITICAS PUBLICAS","SUBSECRETARÍA DE PLANEACIÓN Y POLÍTICAS",D758="DIRECCION DE SERVICIOS PUBLICOS","SUBSECRETARÍA DE PLANEACIÓN Y POLÍTICAS",D758="DIRECCION DE GESTION DEL SUELO","SUBSECRETARÍA DE PLANEACIÓN Y POLÍTICAS",D758="SUBSECRETARIA DE INVESTIGACIONES Y CONTROL DE VIVIENDA","SUBSECRETARÍA DE INSPECCIÓN, VIGILANCIA Y CONTROL DE VIVIENDA",D758="DIRECCION DE PREVENCION, ARRENDAMIENTO Y CONTROL DE ENAJENACION","SUBSECRETARÍA DE INSPECCIÓN, VIGILANCIA Y CONTROL DE VIVIENDA",D758="DIRECCION DE INVESTIGACIONES Y CONTROL DE VIVIENDA","SUBSECRETARÍA DE INSPECCIÓN, VIGILANCIA Y CONTROL DE VIVIENDA",D758="SUBSECRETARIA DE INSPECCION, VIGILANCIA Y CONTROL DE VIVIENDA","SUBSECRETARÍA DE INSPECCIÓN, VIGILANCIA Y CONTROL DE VIVIENDA",D758="DESPACHO","DESPACHO DE LA SECRETARÍA",D758="DESPACHO DE LA SECRETARIA","DESPACHO DE LA SECRETARÍA",D758="SUBSECRETARIA JURIDICA","SUBSECRETARÍA JURÍDICA",D758="OFICINA DE CONTROL INTERNO","OFICINA DE CONTROL INTERNO",D758="OFICINA DE CONTROL DISCIPLINARIO INTERNO","OFICINA DE CONTROL DISCIPLINARIO INTERNO",D758="OFICINA ASESORA DE COMUNICACIONES","OFICINA ASESORA DE COMUNICACIONES",D758="SUBSECRETARIA DE INTERVENCIONES INTEGRALES","SUBSECRETARÍA DE INTERVENCIONES INTEGRALES",D758="DIRECCION DE HABITAT Y ENTORNOS","SUBSECRETARÍA DE INTERVENCIONES INTEGRALES",D758="DIRECCION DE OPERACIONES","SUBSECRETARÍA DE INTERVENCIONES INTEGRALES",D758="DIRECCION DE ESTRUCTURACION DE PROYECTOS","SUBSECRETARÍA DE INTERVENCIONES INTEGRALES",D758="OFICINA ASESORA DE PLANEACION","OFICINA ASESORA DE PLANEACIÓN",D758="OFICINA DE PARTICIPACION Y RELACIONAMIENTO CON LA CIUDADANIA","OFICINA DE PARTICIPACIÓN Y RELACIONAMIENTO CON LA CIUDADANÍA",D758="SERVICIO A LA CIUDADANIA","OFICINA DE PARTICIPACIÓN Y RELACIONAMIENTO CON LA CIUDADANÍA",D758="OFICINA DE TECNOLOGIA Y TRANSFORMACION DIGITAL","OFICINA DE TECNOLOGÍA Y TRANSFORMACIÓN DIGITAL")</f>
        <v>SUBSECRETARÍA DE VIVIENDA</v>
      </c>
      <c r="D758" s="5" t="str">
        <f>VLOOKUP(A758,[1]TODAS!$A$1:$T$2027,8,0)</f>
        <v>DIRECCION DE FINANCIACION DE VIVIENDA</v>
      </c>
      <c r="E758" s="6">
        <v>46057</v>
      </c>
      <c r="F758" s="6">
        <f>VLOOKUP(A758,[1]TODAS!$A$1:$T$2027,6,0)</f>
        <v>46063</v>
      </c>
      <c r="G758" s="27">
        <f>NETWORKDAYS(E758,F758,FESTIVOS!$A$17:$A$51)-1</f>
        <v>4</v>
      </c>
      <c r="H758" s="17" t="str">
        <f>VLOOKUP(A758,[1]TODAS!$A$1:$T$2027,14,0)</f>
        <v>FINALIZADO</v>
      </c>
      <c r="I758" s="6" t="str">
        <f>VLOOKUP(A758,[1]TODAS!$A$1:$T$2027,5,0)</f>
        <v>2-2026-8170, 2-2026-8170</v>
      </c>
      <c r="J758" s="3" t="s">
        <v>28</v>
      </c>
      <c r="K758" s="3" t="s">
        <v>19</v>
      </c>
    </row>
    <row r="759" spans="1:11" ht="14.5" x14ac:dyDescent="0.35">
      <c r="A759" s="5" t="s">
        <v>795</v>
      </c>
      <c r="B759" s="27">
        <v>782262026</v>
      </c>
      <c r="C759" s="5" t="str" cm="1">
        <f t="array" ref="C759">_xlfn.IFS(D759="CORRESPONDENCIA","SUBSECRETARÍA CORPORATIVA",D759="SUBSECRETARIA CORPORATIVA","SUBSECRETARÍA CORPORATIVA",D759="BIENES Y SERVICIOS","SUBSECRETARÍA CORPORATIVA",D759="DIRECCION DE CONTRATACION","SUBSECRETARÍA CORPORATIVA",D759="DIRECCION ADMINISTRATIVA","SUBSECRETARÍA CORPORATIVA",D759="DIRECCION FINANCIERA","SUBSECRETARÍA CORPORATIVA",D759="TALENTO HUMANO","SUBSECRETARÍA CORPORATIVA",D759="GESTION DOCUMENTAL","SUBSECRETARÍA CORPORATIVA",D759="SUBSECRETARIA DE VIVIENDA","SUBSECRETARÍA DE VIVIENDA",D759="DIRECCION DE APOYO A LA CONSTRUCCION","SUBSECRETARÍA DE VIVIENDA",D759="DIRECCION DE FINANCIACION DE VIVIENDA","SUBSECRETARÍA DE VIVIENDA",D759="DIRECCION DE MEJORAMIENTO HABITACIONAL","SUBSECRETARÍA DE VIVIENDA",D759="SUBDIRECCION DE RECURSOS PRIVADOS","SUBSECRETARÍA DE VIVIENDA",D759="SUBSECRETARIA DE PLANEACION Y POLITICAS","SUBSECRETARÍA DE PLANEACIÓN Y POLÍTICAS",D759="DIRECCION DE INFORMACION DE POLITICAS PUBLICAS","SUBSECRETARÍA DE PLANEACIÓN Y POLÍTICAS",D759="DIRECCION DE SERVICIOS PUBLICOS","SUBSECRETARÍA DE PLANEACIÓN Y POLÍTICAS",D759="DIRECCION DE GESTION DEL SUELO","SUBSECRETARÍA DE PLANEACIÓN Y POLÍTICAS",D759="SUBSECRETARIA DE INVESTIGACIONES Y CONTROL DE VIVIENDA","SUBSECRETARÍA DE INSPECCIÓN, VIGILANCIA Y CONTROL DE VIVIENDA",D759="DIRECCION DE PREVENCION, ARRENDAMIENTO Y CONTROL DE ENAJENACION","SUBSECRETARÍA DE INSPECCIÓN, VIGILANCIA Y CONTROL DE VIVIENDA",D759="DIRECCION DE INVESTIGACIONES Y CONTROL DE VIVIENDA","SUBSECRETARÍA DE INSPECCIÓN, VIGILANCIA Y CONTROL DE VIVIENDA",D759="SUBSECRETARIA DE INSPECCION, VIGILANCIA Y CONTROL DE VIVIENDA","SUBSECRETARÍA DE INSPECCIÓN, VIGILANCIA Y CONTROL DE VIVIENDA",D759="DESPACHO","DESPACHO DE LA SECRETARÍA",D759="DESPACHO DE LA SECRETARIA","DESPACHO DE LA SECRETARÍA",D759="SUBSECRETARIA JURIDICA","SUBSECRETARÍA JURÍDICA",D759="OFICINA DE CONTROL INTERNO","OFICINA DE CONTROL INTERNO",D759="OFICINA DE CONTROL DISCIPLINARIO INTERNO","OFICINA DE CONTROL DISCIPLINARIO INTERNO",D759="OFICINA ASESORA DE COMUNICACIONES","OFICINA ASESORA DE COMUNICACIONES",D759="SUBSECRETARIA DE INTERVENCIONES INTEGRALES","SUBSECRETARÍA DE INTERVENCIONES INTEGRALES",D759="DIRECCION DE HABITAT Y ENTORNOS","SUBSECRETARÍA DE INTERVENCIONES INTEGRALES",D759="DIRECCION DE OPERACIONES","SUBSECRETARÍA DE INTERVENCIONES INTEGRALES",D759="DIRECCION DE ESTRUCTURACION DE PROYECTOS","SUBSECRETARÍA DE INTERVENCIONES INTEGRALES",D759="OFICINA ASESORA DE PLANEACION","OFICINA ASESORA DE PLANEACIÓN",D759="OFICINA DE PARTICIPACION Y RELACIONAMIENTO CON LA CIUDADANIA","OFICINA DE PARTICIPACIÓN Y RELACIONAMIENTO CON LA CIUDADANÍA",D759="SERVICIO A LA CIUDADANIA","OFICINA DE PARTICIPACIÓN Y RELACIONAMIENTO CON LA CIUDADANÍA",D759="OFICINA DE TECNOLOGIA Y TRANSFORMACION DIGITAL","OFICINA DE TECNOLOGÍA Y TRANSFORMACIÓN DIGITAL")</f>
        <v>SUBSECRETARÍA DE VIVIENDA</v>
      </c>
      <c r="D759" s="5" t="str">
        <f>VLOOKUP(A759,[1]TODAS!$A$1:$T$2027,8,0)</f>
        <v>DIRECCION DE FINANCIACION DE VIVIENDA</v>
      </c>
      <c r="E759" s="6">
        <v>46057</v>
      </c>
      <c r="F759" s="6">
        <f>VLOOKUP(A759,[1]TODAS!$A$1:$T$2027,6,0)</f>
        <v>46059</v>
      </c>
      <c r="G759" s="27">
        <f>NETWORKDAYS(E759,F759,FESTIVOS!$A$17:$A$51)-1</f>
        <v>2</v>
      </c>
      <c r="H759" s="17" t="str">
        <f>VLOOKUP(A759,[1]TODAS!$A$1:$T$2027,14,0)</f>
        <v>FINALIZADO</v>
      </c>
      <c r="I759" s="6" t="str">
        <f>VLOOKUP(A759,[1]TODAS!$A$1:$T$2027,5,0)</f>
        <v>2-2026-7373, 2-2026-7373</v>
      </c>
      <c r="J759" s="3" t="s">
        <v>28</v>
      </c>
      <c r="K759" s="3" t="s">
        <v>19</v>
      </c>
    </row>
    <row r="760" spans="1:11" ht="14.5" x14ac:dyDescent="0.35">
      <c r="A760" s="5" t="s">
        <v>796</v>
      </c>
      <c r="B760" s="27">
        <v>783382026</v>
      </c>
      <c r="C760" s="5" t="str" cm="1">
        <f t="array" ref="C760">_xlfn.IFS(D760="CORRESPONDENCIA","SUBSECRETARÍA CORPORATIVA",D760="SUBSECRETARIA CORPORATIVA","SUBSECRETARÍA CORPORATIVA",D760="BIENES Y SERVICIOS","SUBSECRETARÍA CORPORATIVA",D760="DIRECCION DE CONTRATACION","SUBSECRETARÍA CORPORATIVA",D760="DIRECCION ADMINISTRATIVA","SUBSECRETARÍA CORPORATIVA",D760="DIRECCION FINANCIERA","SUBSECRETARÍA CORPORATIVA",D760="TALENTO HUMANO","SUBSECRETARÍA CORPORATIVA",D760="GESTION DOCUMENTAL","SUBSECRETARÍA CORPORATIVA",D760="SUBSECRETARIA DE VIVIENDA","SUBSECRETARÍA DE VIVIENDA",D760="DIRECCION DE APOYO A LA CONSTRUCCION","SUBSECRETARÍA DE VIVIENDA",D760="DIRECCION DE FINANCIACION DE VIVIENDA","SUBSECRETARÍA DE VIVIENDA",D760="DIRECCION DE MEJORAMIENTO HABITACIONAL","SUBSECRETARÍA DE VIVIENDA",D760="SUBDIRECCION DE RECURSOS PRIVADOS","SUBSECRETARÍA DE VIVIENDA",D760="SUBSECRETARIA DE PLANEACION Y POLITICAS","SUBSECRETARÍA DE PLANEACIÓN Y POLÍTICAS",D760="DIRECCION DE INFORMACION DE POLITICAS PUBLICAS","SUBSECRETARÍA DE PLANEACIÓN Y POLÍTICAS",D760="DIRECCION DE SERVICIOS PUBLICOS","SUBSECRETARÍA DE PLANEACIÓN Y POLÍTICAS",D760="DIRECCION DE GESTION DEL SUELO","SUBSECRETARÍA DE PLANEACIÓN Y POLÍTICAS",D760="SUBSECRETARIA DE INVESTIGACIONES Y CONTROL DE VIVIENDA","SUBSECRETARÍA DE INSPECCIÓN, VIGILANCIA Y CONTROL DE VIVIENDA",D760="DIRECCION DE PREVENCION, ARRENDAMIENTO Y CONTROL DE ENAJENACION","SUBSECRETARÍA DE INSPECCIÓN, VIGILANCIA Y CONTROL DE VIVIENDA",D760="DIRECCION DE INVESTIGACIONES Y CONTROL DE VIVIENDA","SUBSECRETARÍA DE INSPECCIÓN, VIGILANCIA Y CONTROL DE VIVIENDA",D760="SUBSECRETARIA DE INSPECCION, VIGILANCIA Y CONTROL DE VIVIENDA","SUBSECRETARÍA DE INSPECCIÓN, VIGILANCIA Y CONTROL DE VIVIENDA",D760="DESPACHO","DESPACHO DE LA SECRETARÍA",D760="DESPACHO DE LA SECRETARIA","DESPACHO DE LA SECRETARÍA",D760="SUBSECRETARIA JURIDICA","SUBSECRETARÍA JURÍDICA",D760="OFICINA DE CONTROL INTERNO","OFICINA DE CONTROL INTERNO",D760="OFICINA DE CONTROL DISCIPLINARIO INTERNO","OFICINA DE CONTROL DISCIPLINARIO INTERNO",D760="OFICINA ASESORA DE COMUNICACIONES","OFICINA ASESORA DE COMUNICACIONES",D760="SUBSECRETARIA DE INTERVENCIONES INTEGRALES","SUBSECRETARÍA DE INTERVENCIONES INTEGRALES",D760="DIRECCION DE HABITAT Y ENTORNOS","SUBSECRETARÍA DE INTERVENCIONES INTEGRALES",D760="DIRECCION DE OPERACIONES","SUBSECRETARÍA DE INTERVENCIONES INTEGRALES",D760="DIRECCION DE ESTRUCTURACION DE PROYECTOS","SUBSECRETARÍA DE INTERVENCIONES INTEGRALES",D760="OFICINA ASESORA DE PLANEACION","OFICINA ASESORA DE PLANEACIÓN",D760="OFICINA DE PARTICIPACION Y RELACIONAMIENTO CON LA CIUDADANIA","OFICINA DE PARTICIPACIÓN Y RELACIONAMIENTO CON LA CIUDADANÍA",D760="SERVICIO A LA CIUDADANIA","OFICINA DE PARTICIPACIÓN Y RELACIONAMIENTO CON LA CIUDADANÍA",D760="OFICINA DE TECNOLOGIA Y TRANSFORMACION DIGITAL","OFICINA DE TECNOLOGÍA Y TRANSFORMACIÓN DIGITAL")</f>
        <v>SUBSECRETARÍA DE VIVIENDA</v>
      </c>
      <c r="D760" s="5" t="str">
        <f>VLOOKUP(A760,[1]TODAS!$A$1:$T$2027,8,0)</f>
        <v>DIRECCION DE FINANCIACION DE VIVIENDA</v>
      </c>
      <c r="E760" s="6">
        <v>46057</v>
      </c>
      <c r="F760" s="6">
        <f>VLOOKUP(A760,[1]TODAS!$A$1:$T$2027,6,0)</f>
        <v>46063</v>
      </c>
      <c r="G760" s="27">
        <f>NETWORKDAYS(E760,F760,FESTIVOS!$A$17:$A$51)-1</f>
        <v>4</v>
      </c>
      <c r="H760" s="17" t="str">
        <f>VLOOKUP(A760,[1]TODAS!$A$1:$T$2027,14,0)</f>
        <v>FINALIZADO</v>
      </c>
      <c r="I760" s="6" t="str">
        <f>VLOOKUP(A760,[1]TODAS!$A$1:$T$2027,5,0)</f>
        <v>2-2026-7946, 2-2026-7946</v>
      </c>
      <c r="J760" s="3" t="s">
        <v>28</v>
      </c>
      <c r="K760" s="3" t="s">
        <v>19</v>
      </c>
    </row>
    <row r="761" spans="1:11" ht="14.5" x14ac:dyDescent="0.35">
      <c r="A761" s="5" t="s">
        <v>797</v>
      </c>
      <c r="B761" s="27">
        <v>783522026</v>
      </c>
      <c r="C761" s="5" t="str" cm="1">
        <f t="array" ref="C761">_xlfn.IFS(D761="CORRESPONDENCIA","SUBSECRETARÍA CORPORATIVA",D761="SUBSECRETARIA CORPORATIVA","SUBSECRETARÍA CORPORATIVA",D761="BIENES Y SERVICIOS","SUBSECRETARÍA CORPORATIVA",D761="DIRECCION DE CONTRATACION","SUBSECRETARÍA CORPORATIVA",D761="DIRECCION ADMINISTRATIVA","SUBSECRETARÍA CORPORATIVA",D761="DIRECCION FINANCIERA","SUBSECRETARÍA CORPORATIVA",D761="TALENTO HUMANO","SUBSECRETARÍA CORPORATIVA",D761="GESTION DOCUMENTAL","SUBSECRETARÍA CORPORATIVA",D761="SUBSECRETARIA DE VIVIENDA","SUBSECRETARÍA DE VIVIENDA",D761="DIRECCION DE APOYO A LA CONSTRUCCION","SUBSECRETARÍA DE VIVIENDA",D761="DIRECCION DE FINANCIACION DE VIVIENDA","SUBSECRETARÍA DE VIVIENDA",D761="DIRECCION DE MEJORAMIENTO HABITACIONAL","SUBSECRETARÍA DE VIVIENDA",D761="SUBDIRECCION DE RECURSOS PRIVADOS","SUBSECRETARÍA DE VIVIENDA",D761="SUBSECRETARIA DE PLANEACION Y POLITICAS","SUBSECRETARÍA DE PLANEACIÓN Y POLÍTICAS",D761="DIRECCION DE INFORMACION DE POLITICAS PUBLICAS","SUBSECRETARÍA DE PLANEACIÓN Y POLÍTICAS",D761="DIRECCION DE SERVICIOS PUBLICOS","SUBSECRETARÍA DE PLANEACIÓN Y POLÍTICAS",D761="DIRECCION DE GESTION DEL SUELO","SUBSECRETARÍA DE PLANEACIÓN Y POLÍTICAS",D761="SUBSECRETARIA DE INVESTIGACIONES Y CONTROL DE VIVIENDA","SUBSECRETARÍA DE INSPECCIÓN, VIGILANCIA Y CONTROL DE VIVIENDA",D761="DIRECCION DE PREVENCION, ARRENDAMIENTO Y CONTROL DE ENAJENACION","SUBSECRETARÍA DE INSPECCIÓN, VIGILANCIA Y CONTROL DE VIVIENDA",D761="DIRECCION DE INVESTIGACIONES Y CONTROL DE VIVIENDA","SUBSECRETARÍA DE INSPECCIÓN, VIGILANCIA Y CONTROL DE VIVIENDA",D761="SUBSECRETARIA DE INSPECCION, VIGILANCIA Y CONTROL DE VIVIENDA","SUBSECRETARÍA DE INSPECCIÓN, VIGILANCIA Y CONTROL DE VIVIENDA",D761="DESPACHO","DESPACHO DE LA SECRETARÍA",D761="DESPACHO DE LA SECRETARIA","DESPACHO DE LA SECRETARÍA",D761="SUBSECRETARIA JURIDICA","SUBSECRETARÍA JURÍDICA",D761="OFICINA DE CONTROL INTERNO","OFICINA DE CONTROL INTERNO",D761="OFICINA DE CONTROL DISCIPLINARIO INTERNO","OFICINA DE CONTROL DISCIPLINARIO INTERNO",D761="OFICINA ASESORA DE COMUNICACIONES","OFICINA ASESORA DE COMUNICACIONES",D761="SUBSECRETARIA DE INTERVENCIONES INTEGRALES","SUBSECRETARÍA DE INTERVENCIONES INTEGRALES",D761="DIRECCION DE HABITAT Y ENTORNOS","SUBSECRETARÍA DE INTERVENCIONES INTEGRALES",D761="DIRECCION DE OPERACIONES","SUBSECRETARÍA DE INTERVENCIONES INTEGRALES",D761="DIRECCION DE ESTRUCTURACION DE PROYECTOS","SUBSECRETARÍA DE INTERVENCIONES INTEGRALES",D761="OFICINA ASESORA DE PLANEACION","OFICINA ASESORA DE PLANEACIÓN",D761="OFICINA DE PARTICIPACION Y RELACIONAMIENTO CON LA CIUDADANIA","OFICINA DE PARTICIPACIÓN Y RELACIONAMIENTO CON LA CIUDADANÍA",D761="SERVICIO A LA CIUDADANIA","OFICINA DE PARTICIPACIÓN Y RELACIONAMIENTO CON LA CIUDADANÍA",D761="OFICINA DE TECNOLOGIA Y TRANSFORMACION DIGITAL","OFICINA DE TECNOLOGÍA Y TRANSFORMACIÓN DIGITAL")</f>
        <v>SUBSECRETARÍA DE VIVIENDA</v>
      </c>
      <c r="D761" s="5" t="str">
        <f>VLOOKUP(A761,[1]TODAS!$A$1:$T$2027,8,0)</f>
        <v>DIRECCION DE FINANCIACION DE VIVIENDA</v>
      </c>
      <c r="E761" s="6">
        <v>46057</v>
      </c>
      <c r="F761" s="6">
        <f>VLOOKUP(A761,[1]TODAS!$A$1:$T$2027,6,0)</f>
        <v>46062</v>
      </c>
      <c r="G761" s="27">
        <f>NETWORKDAYS(E761,F761,FESTIVOS!$A$17:$A$51)-1</f>
        <v>3</v>
      </c>
      <c r="H761" s="17" t="str">
        <f>VLOOKUP(A761,[1]TODAS!$A$1:$T$2027,14,0)</f>
        <v>FINALIZADO</v>
      </c>
      <c r="I761" s="6" t="str">
        <f>VLOOKUP(A761,[1]TODAS!$A$1:$T$2027,5,0)</f>
        <v>2-2026-7808, 2-2026-7808</v>
      </c>
      <c r="J761" s="3" t="s">
        <v>28</v>
      </c>
      <c r="K761" s="3" t="s">
        <v>19</v>
      </c>
    </row>
    <row r="762" spans="1:11" ht="14.5" x14ac:dyDescent="0.35">
      <c r="A762" s="5" t="s">
        <v>798</v>
      </c>
      <c r="B762" s="27">
        <v>783912026</v>
      </c>
      <c r="C762" s="5" t="str" cm="1">
        <f t="array" ref="C762">_xlfn.IFS(D762="CORRESPONDENCIA","SUBSECRETARÍA CORPORATIVA",D762="SUBSECRETARIA CORPORATIVA","SUBSECRETARÍA CORPORATIVA",D762="BIENES Y SERVICIOS","SUBSECRETARÍA CORPORATIVA",D762="DIRECCION DE CONTRATACION","SUBSECRETARÍA CORPORATIVA",D762="DIRECCION ADMINISTRATIVA","SUBSECRETARÍA CORPORATIVA",D762="DIRECCION FINANCIERA","SUBSECRETARÍA CORPORATIVA",D762="TALENTO HUMANO","SUBSECRETARÍA CORPORATIVA",D762="GESTION DOCUMENTAL","SUBSECRETARÍA CORPORATIVA",D762="SUBSECRETARIA DE VIVIENDA","SUBSECRETARÍA DE VIVIENDA",D762="DIRECCION DE APOYO A LA CONSTRUCCION","SUBSECRETARÍA DE VIVIENDA",D762="DIRECCION DE FINANCIACION DE VIVIENDA","SUBSECRETARÍA DE VIVIENDA",D762="DIRECCION DE MEJORAMIENTO HABITACIONAL","SUBSECRETARÍA DE VIVIENDA",D762="SUBDIRECCION DE RECURSOS PRIVADOS","SUBSECRETARÍA DE VIVIENDA",D762="SUBSECRETARIA DE PLANEACION Y POLITICAS","SUBSECRETARÍA DE PLANEACIÓN Y POLÍTICAS",D762="DIRECCION DE INFORMACION DE POLITICAS PUBLICAS","SUBSECRETARÍA DE PLANEACIÓN Y POLÍTICAS",D762="DIRECCION DE SERVICIOS PUBLICOS","SUBSECRETARÍA DE PLANEACIÓN Y POLÍTICAS",D762="DIRECCION DE GESTION DEL SUELO","SUBSECRETARÍA DE PLANEACIÓN Y POLÍTICAS",D762="SUBSECRETARIA DE INVESTIGACIONES Y CONTROL DE VIVIENDA","SUBSECRETARÍA DE INSPECCIÓN, VIGILANCIA Y CONTROL DE VIVIENDA",D762="DIRECCION DE PREVENCION, ARRENDAMIENTO Y CONTROL DE ENAJENACION","SUBSECRETARÍA DE INSPECCIÓN, VIGILANCIA Y CONTROL DE VIVIENDA",D762="DIRECCION DE INVESTIGACIONES Y CONTROL DE VIVIENDA","SUBSECRETARÍA DE INSPECCIÓN, VIGILANCIA Y CONTROL DE VIVIENDA",D762="SUBSECRETARIA DE INSPECCION, VIGILANCIA Y CONTROL DE VIVIENDA","SUBSECRETARÍA DE INSPECCIÓN, VIGILANCIA Y CONTROL DE VIVIENDA",D762="DESPACHO","DESPACHO DE LA SECRETARÍA",D762="DESPACHO DE LA SECRETARIA","DESPACHO DE LA SECRETARÍA",D762="SUBSECRETARIA JURIDICA","SUBSECRETARÍA JURÍDICA",D762="OFICINA DE CONTROL INTERNO","OFICINA DE CONTROL INTERNO",D762="OFICINA DE CONTROL DISCIPLINARIO INTERNO","OFICINA DE CONTROL DISCIPLINARIO INTERNO",D762="OFICINA ASESORA DE COMUNICACIONES","OFICINA ASESORA DE COMUNICACIONES",D762="SUBSECRETARIA DE INTERVENCIONES INTEGRALES","SUBSECRETARÍA DE INTERVENCIONES INTEGRALES",D762="DIRECCION DE HABITAT Y ENTORNOS","SUBSECRETARÍA DE INTERVENCIONES INTEGRALES",D762="DIRECCION DE OPERACIONES","SUBSECRETARÍA DE INTERVENCIONES INTEGRALES",D762="DIRECCION DE ESTRUCTURACION DE PROYECTOS","SUBSECRETARÍA DE INTERVENCIONES INTEGRALES",D762="OFICINA ASESORA DE PLANEACION","OFICINA ASESORA DE PLANEACIÓN",D762="OFICINA DE PARTICIPACION Y RELACIONAMIENTO CON LA CIUDADANIA","OFICINA DE PARTICIPACIÓN Y RELACIONAMIENTO CON LA CIUDADANÍA",D762="SERVICIO A LA CIUDADANIA","OFICINA DE PARTICIPACIÓN Y RELACIONAMIENTO CON LA CIUDADANÍA",D762="OFICINA DE TECNOLOGIA Y TRANSFORMACION DIGITAL","OFICINA DE TECNOLOGÍA Y TRANSFORMACIÓN DIGITAL")</f>
        <v>SUBSECRETARÍA DE VIVIENDA</v>
      </c>
      <c r="D762" s="5" t="str">
        <f>VLOOKUP(A762,[1]TODAS!$A$1:$T$2027,8,0)</f>
        <v>DIRECCION DE FINANCIACION DE VIVIENDA</v>
      </c>
      <c r="E762" s="6">
        <v>46057</v>
      </c>
      <c r="F762" s="6">
        <f>VLOOKUP(A762,[1]TODAS!$A$1:$T$2027,6,0)</f>
        <v>46059</v>
      </c>
      <c r="G762" s="27">
        <f>NETWORKDAYS(E762,F762,FESTIVOS!$A$17:$A$51)-1</f>
        <v>2</v>
      </c>
      <c r="H762" s="17" t="str">
        <f>VLOOKUP(A762,[1]TODAS!$A$1:$T$2027,14,0)</f>
        <v>FINALIZADO</v>
      </c>
      <c r="I762" s="6" t="str">
        <f>VLOOKUP(A762,[1]TODAS!$A$1:$T$2027,5,0)</f>
        <v>2-2026-7379, 2-2026-7379</v>
      </c>
      <c r="J762" s="3" t="s">
        <v>28</v>
      </c>
      <c r="K762" s="3" t="s">
        <v>19</v>
      </c>
    </row>
    <row r="763" spans="1:11" ht="14.5" x14ac:dyDescent="0.35">
      <c r="A763" s="5" t="s">
        <v>799</v>
      </c>
      <c r="B763" s="27">
        <v>783992026</v>
      </c>
      <c r="C763" s="5" t="str" cm="1">
        <f t="array" ref="C763">_xlfn.IFS(D763="CORRESPONDENCIA","SUBSECRETARÍA CORPORATIVA",D763="SUBSECRETARIA CORPORATIVA","SUBSECRETARÍA CORPORATIVA",D763="BIENES Y SERVICIOS","SUBSECRETARÍA CORPORATIVA",D763="DIRECCION DE CONTRATACION","SUBSECRETARÍA CORPORATIVA",D763="DIRECCION ADMINISTRATIVA","SUBSECRETARÍA CORPORATIVA",D763="DIRECCION FINANCIERA","SUBSECRETARÍA CORPORATIVA",D763="TALENTO HUMANO","SUBSECRETARÍA CORPORATIVA",D763="GESTION DOCUMENTAL","SUBSECRETARÍA CORPORATIVA",D763="SUBSECRETARIA DE VIVIENDA","SUBSECRETARÍA DE VIVIENDA",D763="DIRECCION DE APOYO A LA CONSTRUCCION","SUBSECRETARÍA DE VIVIENDA",D763="DIRECCION DE FINANCIACION DE VIVIENDA","SUBSECRETARÍA DE VIVIENDA",D763="DIRECCION DE MEJORAMIENTO HABITACIONAL","SUBSECRETARÍA DE VIVIENDA",D763="SUBDIRECCION DE RECURSOS PRIVADOS","SUBSECRETARÍA DE VIVIENDA",D763="SUBSECRETARIA DE PLANEACION Y POLITICAS","SUBSECRETARÍA DE PLANEACIÓN Y POLÍTICAS",D763="DIRECCION DE INFORMACION DE POLITICAS PUBLICAS","SUBSECRETARÍA DE PLANEACIÓN Y POLÍTICAS",D763="DIRECCION DE SERVICIOS PUBLICOS","SUBSECRETARÍA DE PLANEACIÓN Y POLÍTICAS",D763="DIRECCION DE GESTION DEL SUELO","SUBSECRETARÍA DE PLANEACIÓN Y POLÍTICAS",D763="SUBSECRETARIA DE INVESTIGACIONES Y CONTROL DE VIVIENDA","SUBSECRETARÍA DE INSPECCIÓN, VIGILANCIA Y CONTROL DE VIVIENDA",D763="DIRECCION DE PREVENCION, ARRENDAMIENTO Y CONTROL DE ENAJENACION","SUBSECRETARÍA DE INSPECCIÓN, VIGILANCIA Y CONTROL DE VIVIENDA",D763="DIRECCION DE INVESTIGACIONES Y CONTROL DE VIVIENDA","SUBSECRETARÍA DE INSPECCIÓN, VIGILANCIA Y CONTROL DE VIVIENDA",D763="SUBSECRETARIA DE INSPECCION, VIGILANCIA Y CONTROL DE VIVIENDA","SUBSECRETARÍA DE INSPECCIÓN, VIGILANCIA Y CONTROL DE VIVIENDA",D763="DESPACHO","DESPACHO DE LA SECRETARÍA",D763="DESPACHO DE LA SECRETARIA","DESPACHO DE LA SECRETARÍA",D763="SUBSECRETARIA JURIDICA","SUBSECRETARÍA JURÍDICA",D763="OFICINA DE CONTROL INTERNO","OFICINA DE CONTROL INTERNO",D763="OFICINA DE CONTROL DISCIPLINARIO INTERNO","OFICINA DE CONTROL DISCIPLINARIO INTERNO",D763="OFICINA ASESORA DE COMUNICACIONES","OFICINA ASESORA DE COMUNICACIONES",D763="SUBSECRETARIA DE INTERVENCIONES INTEGRALES","SUBSECRETARÍA DE INTERVENCIONES INTEGRALES",D763="DIRECCION DE HABITAT Y ENTORNOS","SUBSECRETARÍA DE INTERVENCIONES INTEGRALES",D763="DIRECCION DE OPERACIONES","SUBSECRETARÍA DE INTERVENCIONES INTEGRALES",D763="DIRECCION DE ESTRUCTURACION DE PROYECTOS","SUBSECRETARÍA DE INTERVENCIONES INTEGRALES",D763="OFICINA ASESORA DE PLANEACION","OFICINA ASESORA DE PLANEACIÓN",D763="OFICINA DE PARTICIPACION Y RELACIONAMIENTO CON LA CIUDADANIA","OFICINA DE PARTICIPACIÓN Y RELACIONAMIENTO CON LA CIUDADANÍA",D763="SERVICIO A LA CIUDADANIA","OFICINA DE PARTICIPACIÓN Y RELACIONAMIENTO CON LA CIUDADANÍA",D763="OFICINA DE TECNOLOGIA Y TRANSFORMACION DIGITAL","OFICINA DE TECNOLOGÍA Y TRANSFORMACIÓN DIGITAL")</f>
        <v>SUBSECRETARÍA DE VIVIENDA</v>
      </c>
      <c r="D763" s="5" t="str">
        <f>VLOOKUP(A763,[1]TODAS!$A$1:$T$2027,8,0)</f>
        <v>DIRECCION DE FINANCIACION DE VIVIENDA</v>
      </c>
      <c r="E763" s="6">
        <v>46057</v>
      </c>
      <c r="F763" s="6">
        <f>VLOOKUP(A763,[1]TODAS!$A$1:$T$2027,6,0)</f>
        <v>46065</v>
      </c>
      <c r="G763" s="27">
        <f>NETWORKDAYS(E763,F763,FESTIVOS!$A$17:$A$51)-1</f>
        <v>6</v>
      </c>
      <c r="H763" s="17" t="str">
        <f>VLOOKUP(A763,[1]TODAS!$A$1:$T$2027,14,0)</f>
        <v>FINALIZADO</v>
      </c>
      <c r="I763" s="6" t="str">
        <f>VLOOKUP(A763,[1]TODAS!$A$1:$T$2027,5,0)</f>
        <v>2-2026-9074, 2-2026-9074</v>
      </c>
      <c r="J763" s="3" t="s">
        <v>28</v>
      </c>
      <c r="K763" s="3" t="s">
        <v>19</v>
      </c>
    </row>
    <row r="764" spans="1:11" ht="14.5" x14ac:dyDescent="0.35">
      <c r="A764" s="5" t="s">
        <v>800</v>
      </c>
      <c r="B764" s="27">
        <v>784032026</v>
      </c>
      <c r="C764" s="5" t="str" cm="1">
        <f t="array" ref="C764">_xlfn.IFS(D764="CORRESPONDENCIA","SUBSECRETARÍA CORPORATIVA",D764="SUBSECRETARIA CORPORATIVA","SUBSECRETARÍA CORPORATIVA",D764="BIENES Y SERVICIOS","SUBSECRETARÍA CORPORATIVA",D764="DIRECCION DE CONTRATACION","SUBSECRETARÍA CORPORATIVA",D764="DIRECCION ADMINISTRATIVA","SUBSECRETARÍA CORPORATIVA",D764="DIRECCION FINANCIERA","SUBSECRETARÍA CORPORATIVA",D764="TALENTO HUMANO","SUBSECRETARÍA CORPORATIVA",D764="GESTION DOCUMENTAL","SUBSECRETARÍA CORPORATIVA",D764="SUBSECRETARIA DE VIVIENDA","SUBSECRETARÍA DE VIVIENDA",D764="DIRECCION DE APOYO A LA CONSTRUCCION","SUBSECRETARÍA DE VIVIENDA",D764="DIRECCION DE FINANCIACION DE VIVIENDA","SUBSECRETARÍA DE VIVIENDA",D764="DIRECCION DE MEJORAMIENTO HABITACIONAL","SUBSECRETARÍA DE VIVIENDA",D764="SUBDIRECCION DE RECURSOS PRIVADOS","SUBSECRETARÍA DE VIVIENDA",D764="SUBSECRETARIA DE PLANEACION Y POLITICAS","SUBSECRETARÍA DE PLANEACIÓN Y POLÍTICAS",D764="DIRECCION DE INFORMACION DE POLITICAS PUBLICAS","SUBSECRETARÍA DE PLANEACIÓN Y POLÍTICAS",D764="DIRECCION DE SERVICIOS PUBLICOS","SUBSECRETARÍA DE PLANEACIÓN Y POLÍTICAS",D764="DIRECCION DE GESTION DEL SUELO","SUBSECRETARÍA DE PLANEACIÓN Y POLÍTICAS",D764="SUBSECRETARIA DE INVESTIGACIONES Y CONTROL DE VIVIENDA","SUBSECRETARÍA DE INSPECCIÓN, VIGILANCIA Y CONTROL DE VIVIENDA",D764="DIRECCION DE PREVENCION, ARRENDAMIENTO Y CONTROL DE ENAJENACION","SUBSECRETARÍA DE INSPECCIÓN, VIGILANCIA Y CONTROL DE VIVIENDA",D764="DIRECCION DE INVESTIGACIONES Y CONTROL DE VIVIENDA","SUBSECRETARÍA DE INSPECCIÓN, VIGILANCIA Y CONTROL DE VIVIENDA",D764="SUBSECRETARIA DE INSPECCION, VIGILANCIA Y CONTROL DE VIVIENDA","SUBSECRETARÍA DE INSPECCIÓN, VIGILANCIA Y CONTROL DE VIVIENDA",D764="DESPACHO","DESPACHO DE LA SECRETARÍA",D764="DESPACHO DE LA SECRETARIA","DESPACHO DE LA SECRETARÍA",D764="SUBSECRETARIA JURIDICA","SUBSECRETARÍA JURÍDICA",D764="OFICINA DE CONTROL INTERNO","OFICINA DE CONTROL INTERNO",D764="OFICINA DE CONTROL DISCIPLINARIO INTERNO","OFICINA DE CONTROL DISCIPLINARIO INTERNO",D764="OFICINA ASESORA DE COMUNICACIONES","OFICINA ASESORA DE COMUNICACIONES",D764="SUBSECRETARIA DE INTERVENCIONES INTEGRALES","SUBSECRETARÍA DE INTERVENCIONES INTEGRALES",D764="DIRECCION DE HABITAT Y ENTORNOS","SUBSECRETARÍA DE INTERVENCIONES INTEGRALES",D764="DIRECCION DE OPERACIONES","SUBSECRETARÍA DE INTERVENCIONES INTEGRALES",D764="DIRECCION DE ESTRUCTURACION DE PROYECTOS","SUBSECRETARÍA DE INTERVENCIONES INTEGRALES",D764="OFICINA ASESORA DE PLANEACION","OFICINA ASESORA DE PLANEACIÓN",D764="OFICINA DE PARTICIPACION Y RELACIONAMIENTO CON LA CIUDADANIA","OFICINA DE PARTICIPACIÓN Y RELACIONAMIENTO CON LA CIUDADANÍA",D764="SERVICIO A LA CIUDADANIA","OFICINA DE PARTICIPACIÓN Y RELACIONAMIENTO CON LA CIUDADANÍA",D764="OFICINA DE TECNOLOGIA Y TRANSFORMACION DIGITAL","OFICINA DE TECNOLOGÍA Y TRANSFORMACIÓN DIGITAL")</f>
        <v>SUBSECRETARÍA DE VIVIENDA</v>
      </c>
      <c r="D764" s="5" t="str">
        <f>VLOOKUP(A764,[1]TODAS!$A$1:$T$2027,8,0)</f>
        <v>DIRECCION DE FINANCIACION DE VIVIENDA</v>
      </c>
      <c r="E764" s="6">
        <v>46057</v>
      </c>
      <c r="F764" s="6">
        <f>VLOOKUP(A764,[1]TODAS!$A$1:$T$2027,6,0)</f>
        <v>46059</v>
      </c>
      <c r="G764" s="27">
        <f>NETWORKDAYS(E764,F764,FESTIVOS!$A$17:$A$51)-1</f>
        <v>2</v>
      </c>
      <c r="H764" s="17" t="str">
        <f>VLOOKUP(A764,[1]TODAS!$A$1:$T$2027,14,0)</f>
        <v>FINALIZADO</v>
      </c>
      <c r="I764" s="6" t="str">
        <f>VLOOKUP(A764,[1]TODAS!$A$1:$T$2027,5,0)</f>
        <v>2-2026-7374, 2-2026-7374</v>
      </c>
      <c r="J764" s="3" t="s">
        <v>28</v>
      </c>
      <c r="K764" s="3" t="s">
        <v>19</v>
      </c>
    </row>
    <row r="765" spans="1:11" ht="14.5" x14ac:dyDescent="0.35">
      <c r="A765" s="5" t="s">
        <v>801</v>
      </c>
      <c r="B765" s="27">
        <v>784082026</v>
      </c>
      <c r="C765" s="5" t="str" cm="1">
        <f t="array" ref="C765">_xlfn.IFS(D765="CORRESPONDENCIA","SUBSECRETARÍA CORPORATIVA",D765="SUBSECRETARIA CORPORATIVA","SUBSECRETARÍA CORPORATIVA",D765="BIENES Y SERVICIOS","SUBSECRETARÍA CORPORATIVA",D765="DIRECCION DE CONTRATACION","SUBSECRETARÍA CORPORATIVA",D765="DIRECCION ADMINISTRATIVA","SUBSECRETARÍA CORPORATIVA",D765="DIRECCION FINANCIERA","SUBSECRETARÍA CORPORATIVA",D765="TALENTO HUMANO","SUBSECRETARÍA CORPORATIVA",D765="GESTION DOCUMENTAL","SUBSECRETARÍA CORPORATIVA",D765="SUBSECRETARIA DE VIVIENDA","SUBSECRETARÍA DE VIVIENDA",D765="DIRECCION DE APOYO A LA CONSTRUCCION","SUBSECRETARÍA DE VIVIENDA",D765="DIRECCION DE FINANCIACION DE VIVIENDA","SUBSECRETARÍA DE VIVIENDA",D765="DIRECCION DE MEJORAMIENTO HABITACIONAL","SUBSECRETARÍA DE VIVIENDA",D765="SUBDIRECCION DE RECURSOS PRIVADOS","SUBSECRETARÍA DE VIVIENDA",D765="SUBSECRETARIA DE PLANEACION Y POLITICAS","SUBSECRETARÍA DE PLANEACIÓN Y POLÍTICAS",D765="DIRECCION DE INFORMACION DE POLITICAS PUBLICAS","SUBSECRETARÍA DE PLANEACIÓN Y POLÍTICAS",D765="DIRECCION DE SERVICIOS PUBLICOS","SUBSECRETARÍA DE PLANEACIÓN Y POLÍTICAS",D765="DIRECCION DE GESTION DEL SUELO","SUBSECRETARÍA DE PLANEACIÓN Y POLÍTICAS",D765="SUBSECRETARIA DE INVESTIGACIONES Y CONTROL DE VIVIENDA","SUBSECRETARÍA DE INSPECCIÓN, VIGILANCIA Y CONTROL DE VIVIENDA",D765="DIRECCION DE PREVENCION, ARRENDAMIENTO Y CONTROL DE ENAJENACION","SUBSECRETARÍA DE INSPECCIÓN, VIGILANCIA Y CONTROL DE VIVIENDA",D765="DIRECCION DE INVESTIGACIONES Y CONTROL DE VIVIENDA","SUBSECRETARÍA DE INSPECCIÓN, VIGILANCIA Y CONTROL DE VIVIENDA",D765="SUBSECRETARIA DE INSPECCION, VIGILANCIA Y CONTROL DE VIVIENDA","SUBSECRETARÍA DE INSPECCIÓN, VIGILANCIA Y CONTROL DE VIVIENDA",D765="DESPACHO","DESPACHO DE LA SECRETARÍA",D765="DESPACHO DE LA SECRETARIA","DESPACHO DE LA SECRETARÍA",D765="SUBSECRETARIA JURIDICA","SUBSECRETARÍA JURÍDICA",D765="OFICINA DE CONTROL INTERNO","OFICINA DE CONTROL INTERNO",D765="OFICINA DE CONTROL DISCIPLINARIO INTERNO","OFICINA DE CONTROL DISCIPLINARIO INTERNO",D765="OFICINA ASESORA DE COMUNICACIONES","OFICINA ASESORA DE COMUNICACIONES",D765="SUBSECRETARIA DE INTERVENCIONES INTEGRALES","SUBSECRETARÍA DE INTERVENCIONES INTEGRALES",D765="DIRECCION DE HABITAT Y ENTORNOS","SUBSECRETARÍA DE INTERVENCIONES INTEGRALES",D765="DIRECCION DE OPERACIONES","SUBSECRETARÍA DE INTERVENCIONES INTEGRALES",D765="DIRECCION DE ESTRUCTURACION DE PROYECTOS","SUBSECRETARÍA DE INTERVENCIONES INTEGRALES",D765="OFICINA ASESORA DE PLANEACION","OFICINA ASESORA DE PLANEACIÓN",D765="OFICINA DE PARTICIPACION Y RELACIONAMIENTO CON LA CIUDADANIA","OFICINA DE PARTICIPACIÓN Y RELACIONAMIENTO CON LA CIUDADANÍA",D765="SERVICIO A LA CIUDADANIA","OFICINA DE PARTICIPACIÓN Y RELACIONAMIENTO CON LA CIUDADANÍA",D765="OFICINA DE TECNOLOGIA Y TRANSFORMACION DIGITAL","OFICINA DE TECNOLOGÍA Y TRANSFORMACIÓN DIGITAL")</f>
        <v>SUBSECRETARÍA DE VIVIENDA</v>
      </c>
      <c r="D765" s="5" t="str">
        <f>VLOOKUP(A765,[1]TODAS!$A$1:$T$2027,8,0)</f>
        <v>DIRECCION DE FINANCIACION DE VIVIENDA</v>
      </c>
      <c r="E765" s="6">
        <v>46057</v>
      </c>
      <c r="F765" s="6">
        <f>VLOOKUP(A765,[1]TODAS!$A$1:$T$2027,6,0)</f>
        <v>46058</v>
      </c>
      <c r="G765" s="27">
        <f>NETWORKDAYS(E765,F765,FESTIVOS!$A$17:$A$51)-1</f>
        <v>1</v>
      </c>
      <c r="H765" s="17" t="str">
        <f>VLOOKUP(A765,[1]TODAS!$A$1:$T$2027,14,0)</f>
        <v>FINALIZADO</v>
      </c>
      <c r="I765" s="6" t="str">
        <f>VLOOKUP(A765,[1]TODAS!$A$1:$T$2027,5,0)</f>
        <v>2-2026-7114, 2-2026-7114</v>
      </c>
      <c r="J765" s="3" t="s">
        <v>28</v>
      </c>
      <c r="K765" s="3" t="s">
        <v>19</v>
      </c>
    </row>
    <row r="766" spans="1:11" ht="14.5" x14ac:dyDescent="0.35">
      <c r="A766" s="5" t="s">
        <v>802</v>
      </c>
      <c r="B766" s="27">
        <v>784122026</v>
      </c>
      <c r="C766" s="5" t="str" cm="1">
        <f t="array" ref="C766">_xlfn.IFS(D766="CORRESPONDENCIA","SUBSECRETARÍA CORPORATIVA",D766="SUBSECRETARIA CORPORATIVA","SUBSECRETARÍA CORPORATIVA",D766="BIENES Y SERVICIOS","SUBSECRETARÍA CORPORATIVA",D766="DIRECCION DE CONTRATACION","SUBSECRETARÍA CORPORATIVA",D766="DIRECCION ADMINISTRATIVA","SUBSECRETARÍA CORPORATIVA",D766="DIRECCION FINANCIERA","SUBSECRETARÍA CORPORATIVA",D766="TALENTO HUMANO","SUBSECRETARÍA CORPORATIVA",D766="GESTION DOCUMENTAL","SUBSECRETARÍA CORPORATIVA",D766="SUBSECRETARIA DE VIVIENDA","SUBSECRETARÍA DE VIVIENDA",D766="DIRECCION DE APOYO A LA CONSTRUCCION","SUBSECRETARÍA DE VIVIENDA",D766="DIRECCION DE FINANCIACION DE VIVIENDA","SUBSECRETARÍA DE VIVIENDA",D766="DIRECCION DE MEJORAMIENTO HABITACIONAL","SUBSECRETARÍA DE VIVIENDA",D766="SUBDIRECCION DE RECURSOS PRIVADOS","SUBSECRETARÍA DE VIVIENDA",D766="SUBSECRETARIA DE PLANEACION Y POLITICAS","SUBSECRETARÍA DE PLANEACIÓN Y POLÍTICAS",D766="DIRECCION DE INFORMACION DE POLITICAS PUBLICAS","SUBSECRETARÍA DE PLANEACIÓN Y POLÍTICAS",D766="DIRECCION DE SERVICIOS PUBLICOS","SUBSECRETARÍA DE PLANEACIÓN Y POLÍTICAS",D766="DIRECCION DE GESTION DEL SUELO","SUBSECRETARÍA DE PLANEACIÓN Y POLÍTICAS",D766="SUBSECRETARIA DE INVESTIGACIONES Y CONTROL DE VIVIENDA","SUBSECRETARÍA DE INSPECCIÓN, VIGILANCIA Y CONTROL DE VIVIENDA",D766="DIRECCION DE PREVENCION, ARRENDAMIENTO Y CONTROL DE ENAJENACION","SUBSECRETARÍA DE INSPECCIÓN, VIGILANCIA Y CONTROL DE VIVIENDA",D766="DIRECCION DE INVESTIGACIONES Y CONTROL DE VIVIENDA","SUBSECRETARÍA DE INSPECCIÓN, VIGILANCIA Y CONTROL DE VIVIENDA",D766="SUBSECRETARIA DE INSPECCION, VIGILANCIA Y CONTROL DE VIVIENDA","SUBSECRETARÍA DE INSPECCIÓN, VIGILANCIA Y CONTROL DE VIVIENDA",D766="DESPACHO","DESPACHO DE LA SECRETARÍA",D766="DESPACHO DE LA SECRETARIA","DESPACHO DE LA SECRETARÍA",D766="SUBSECRETARIA JURIDICA","SUBSECRETARÍA JURÍDICA",D766="OFICINA DE CONTROL INTERNO","OFICINA DE CONTROL INTERNO",D766="OFICINA DE CONTROL DISCIPLINARIO INTERNO","OFICINA DE CONTROL DISCIPLINARIO INTERNO",D766="OFICINA ASESORA DE COMUNICACIONES","OFICINA ASESORA DE COMUNICACIONES",D766="SUBSECRETARIA DE INTERVENCIONES INTEGRALES","SUBSECRETARÍA DE INTERVENCIONES INTEGRALES",D766="DIRECCION DE HABITAT Y ENTORNOS","SUBSECRETARÍA DE INTERVENCIONES INTEGRALES",D766="DIRECCION DE OPERACIONES","SUBSECRETARÍA DE INTERVENCIONES INTEGRALES",D766="DIRECCION DE ESTRUCTURACION DE PROYECTOS","SUBSECRETARÍA DE INTERVENCIONES INTEGRALES",D766="OFICINA ASESORA DE PLANEACION","OFICINA ASESORA DE PLANEACIÓN",D766="OFICINA DE PARTICIPACION Y RELACIONAMIENTO CON LA CIUDADANIA","OFICINA DE PARTICIPACIÓN Y RELACIONAMIENTO CON LA CIUDADANÍA",D766="SERVICIO A LA CIUDADANIA","OFICINA DE PARTICIPACIÓN Y RELACIONAMIENTO CON LA CIUDADANÍA",D766="OFICINA DE TECNOLOGIA Y TRANSFORMACION DIGITAL","OFICINA DE TECNOLOGÍA Y TRANSFORMACIÓN DIGITAL")</f>
        <v>OFICINA DE PARTICIPACIÓN Y RELACIONAMIENTO CON LA CIUDADANÍA</v>
      </c>
      <c r="D766" s="5" t="str">
        <f>VLOOKUP(A766,[1]TODAS!$A$1:$T$2027,8,0)</f>
        <v>OFICINA DE PARTICIPACION Y RELACIONAMIENTO CON LA CIUDADANIA</v>
      </c>
      <c r="E766" s="6">
        <v>46057</v>
      </c>
      <c r="F766" s="6">
        <f>VLOOKUP(A766,[1]TODAS!$A$1:$T$2027,19,0)</f>
        <v>46073</v>
      </c>
      <c r="G766" s="27">
        <f>NETWORKDAYS(E766,F766,FESTIVOS!$A$17:$A$51)-1</f>
        <v>12</v>
      </c>
      <c r="H766" s="17" t="str">
        <f>VLOOKUP(A766,[1]TODAS!$A$1:$T$2027,14,0)</f>
        <v>FINALIZADO</v>
      </c>
      <c r="I766" s="6" t="str">
        <f>VLOOKUP(A766,[1]TODAS!$A$1:$T$2027,20,0)</f>
        <v>Comunicado se cierra con respuesta número de radicado: 2-2026-10861</v>
      </c>
      <c r="J766" s="3" t="s">
        <v>28</v>
      </c>
      <c r="K766" s="3" t="s">
        <v>19</v>
      </c>
    </row>
    <row r="767" spans="1:11" ht="14.5" x14ac:dyDescent="0.35">
      <c r="A767" s="5" t="s">
        <v>803</v>
      </c>
      <c r="B767" s="27">
        <v>784222026</v>
      </c>
      <c r="C767" s="5" t="str" cm="1">
        <f t="array" ref="C767">_xlfn.IFS(D767="CORRESPONDENCIA","SUBSECRETARÍA CORPORATIVA",D767="SUBSECRETARIA CORPORATIVA","SUBSECRETARÍA CORPORATIVA",D767="BIENES Y SERVICIOS","SUBSECRETARÍA CORPORATIVA",D767="DIRECCION DE CONTRATACION","SUBSECRETARÍA CORPORATIVA",D767="DIRECCION ADMINISTRATIVA","SUBSECRETARÍA CORPORATIVA",D767="DIRECCION FINANCIERA","SUBSECRETARÍA CORPORATIVA",D767="TALENTO HUMANO","SUBSECRETARÍA CORPORATIVA",D767="GESTION DOCUMENTAL","SUBSECRETARÍA CORPORATIVA",D767="SUBSECRETARIA DE VIVIENDA","SUBSECRETARÍA DE VIVIENDA",D767="DIRECCION DE APOYO A LA CONSTRUCCION","SUBSECRETARÍA DE VIVIENDA",D767="DIRECCION DE FINANCIACION DE VIVIENDA","SUBSECRETARÍA DE VIVIENDA",D767="DIRECCION DE MEJORAMIENTO HABITACIONAL","SUBSECRETARÍA DE VIVIENDA",D767="SUBDIRECCION DE RECURSOS PRIVADOS","SUBSECRETARÍA DE VIVIENDA",D767="SUBSECRETARIA DE PLANEACION Y POLITICAS","SUBSECRETARÍA DE PLANEACIÓN Y POLÍTICAS",D767="DIRECCION DE INFORMACION DE POLITICAS PUBLICAS","SUBSECRETARÍA DE PLANEACIÓN Y POLÍTICAS",D767="DIRECCION DE SERVICIOS PUBLICOS","SUBSECRETARÍA DE PLANEACIÓN Y POLÍTICAS",D767="DIRECCION DE GESTION DEL SUELO","SUBSECRETARÍA DE PLANEACIÓN Y POLÍTICAS",D767="SUBSECRETARIA DE INVESTIGACIONES Y CONTROL DE VIVIENDA","SUBSECRETARÍA DE INSPECCIÓN, VIGILANCIA Y CONTROL DE VIVIENDA",D767="DIRECCION DE PREVENCION, ARRENDAMIENTO Y CONTROL DE ENAJENACION","SUBSECRETARÍA DE INSPECCIÓN, VIGILANCIA Y CONTROL DE VIVIENDA",D767="DIRECCION DE INVESTIGACIONES Y CONTROL DE VIVIENDA","SUBSECRETARÍA DE INSPECCIÓN, VIGILANCIA Y CONTROL DE VIVIENDA",D767="SUBSECRETARIA DE INSPECCION, VIGILANCIA Y CONTROL DE VIVIENDA","SUBSECRETARÍA DE INSPECCIÓN, VIGILANCIA Y CONTROL DE VIVIENDA",D767="DESPACHO","DESPACHO DE LA SECRETARÍA",D767="DESPACHO DE LA SECRETARIA","DESPACHO DE LA SECRETARÍA",D767="SUBSECRETARIA JURIDICA","SUBSECRETARÍA JURÍDICA",D767="OFICINA DE CONTROL INTERNO","OFICINA DE CONTROL INTERNO",D767="OFICINA DE CONTROL DISCIPLINARIO INTERNO","OFICINA DE CONTROL DISCIPLINARIO INTERNO",D767="OFICINA ASESORA DE COMUNICACIONES","OFICINA ASESORA DE COMUNICACIONES",D767="SUBSECRETARIA DE INTERVENCIONES INTEGRALES","SUBSECRETARÍA DE INTERVENCIONES INTEGRALES",D767="DIRECCION DE HABITAT Y ENTORNOS","SUBSECRETARÍA DE INTERVENCIONES INTEGRALES",D767="DIRECCION DE OPERACIONES","SUBSECRETARÍA DE INTERVENCIONES INTEGRALES",D767="DIRECCION DE ESTRUCTURACION DE PROYECTOS","SUBSECRETARÍA DE INTERVENCIONES INTEGRALES",D767="OFICINA ASESORA DE PLANEACION","OFICINA ASESORA DE PLANEACIÓN",D767="OFICINA DE PARTICIPACION Y RELACIONAMIENTO CON LA CIUDADANIA","OFICINA DE PARTICIPACIÓN Y RELACIONAMIENTO CON LA CIUDADANÍA",D767="SERVICIO A LA CIUDADANIA","OFICINA DE PARTICIPACIÓN Y RELACIONAMIENTO CON LA CIUDADANÍA",D767="OFICINA DE TECNOLOGIA Y TRANSFORMACION DIGITAL","OFICINA DE TECNOLOGÍA Y TRANSFORMACIÓN DIGITAL")</f>
        <v>SUBSECRETARÍA DE VIVIENDA</v>
      </c>
      <c r="D767" s="5" t="str">
        <f>VLOOKUP(A767,[1]TODAS!$A$1:$T$2027,8,0)</f>
        <v>DIRECCION DE FINANCIACION DE VIVIENDA</v>
      </c>
      <c r="E767" s="6">
        <v>46057</v>
      </c>
      <c r="F767" s="6">
        <f>VLOOKUP(A767,[1]TODAS!$A$1:$T$2027,6,0)</f>
        <v>46064</v>
      </c>
      <c r="G767" s="27">
        <f>NETWORKDAYS(E767,F767,FESTIVOS!$A$17:$A$51)-1</f>
        <v>5</v>
      </c>
      <c r="H767" s="17" t="str">
        <f>VLOOKUP(A767,[1]TODAS!$A$1:$T$2027,14,0)</f>
        <v>FINALIZADO</v>
      </c>
      <c r="I767" s="6" t="str">
        <f>VLOOKUP(A767,[1]TODAS!$A$1:$T$2027,5,0)</f>
        <v>2-2026-8770, 2-2026-8770</v>
      </c>
      <c r="J767" s="3" t="s">
        <v>28</v>
      </c>
      <c r="K767" s="3" t="s">
        <v>19</v>
      </c>
    </row>
    <row r="768" spans="1:11" ht="14.5" x14ac:dyDescent="0.35">
      <c r="A768" s="5" t="s">
        <v>804</v>
      </c>
      <c r="B768" s="27">
        <v>862732026</v>
      </c>
      <c r="C768" s="5" t="str" cm="1">
        <f t="array" ref="C768">_xlfn.IFS(D768="CORRESPONDENCIA","SUBSECRETARÍA CORPORATIVA",D768="SUBSECRETARIA CORPORATIVA","SUBSECRETARÍA CORPORATIVA",D768="BIENES Y SERVICIOS","SUBSECRETARÍA CORPORATIVA",D768="DIRECCION DE CONTRATACION","SUBSECRETARÍA CORPORATIVA",D768="DIRECCION ADMINISTRATIVA","SUBSECRETARÍA CORPORATIVA",D768="DIRECCION FINANCIERA","SUBSECRETARÍA CORPORATIVA",D768="TALENTO HUMANO","SUBSECRETARÍA CORPORATIVA",D768="GESTION DOCUMENTAL","SUBSECRETARÍA CORPORATIVA",D768="SUBSECRETARIA DE VIVIENDA","SUBSECRETARÍA DE VIVIENDA",D768="DIRECCION DE APOYO A LA CONSTRUCCION","SUBSECRETARÍA DE VIVIENDA",D768="DIRECCION DE FINANCIACION DE VIVIENDA","SUBSECRETARÍA DE VIVIENDA",D768="DIRECCION DE MEJORAMIENTO HABITACIONAL","SUBSECRETARÍA DE VIVIENDA",D768="SUBDIRECCION DE RECURSOS PRIVADOS","SUBSECRETARÍA DE VIVIENDA",D768="SUBSECRETARIA DE PLANEACION Y POLITICAS","SUBSECRETARÍA DE PLANEACIÓN Y POLÍTICAS",D768="DIRECCION DE INFORMACION DE POLITICAS PUBLICAS","SUBSECRETARÍA DE PLANEACIÓN Y POLÍTICAS",D768="DIRECCION DE SERVICIOS PUBLICOS","SUBSECRETARÍA DE PLANEACIÓN Y POLÍTICAS",D768="DIRECCION DE GESTION DEL SUELO","SUBSECRETARÍA DE PLANEACIÓN Y POLÍTICAS",D768="SUBSECRETARIA DE INVESTIGACIONES Y CONTROL DE VIVIENDA","SUBSECRETARÍA DE INSPECCIÓN, VIGILANCIA Y CONTROL DE VIVIENDA",D768="DIRECCION DE PREVENCION, ARRENDAMIENTO Y CONTROL DE ENAJENACION","SUBSECRETARÍA DE INSPECCIÓN, VIGILANCIA Y CONTROL DE VIVIENDA",D768="DIRECCION DE INVESTIGACIONES Y CONTROL DE VIVIENDA","SUBSECRETARÍA DE INSPECCIÓN, VIGILANCIA Y CONTROL DE VIVIENDA",D768="SUBSECRETARIA DE INSPECCION, VIGILANCIA Y CONTROL DE VIVIENDA","SUBSECRETARÍA DE INSPECCIÓN, VIGILANCIA Y CONTROL DE VIVIENDA",D768="DESPACHO","DESPACHO DE LA SECRETARÍA",D768="DESPACHO DE LA SECRETARIA","DESPACHO DE LA SECRETARÍA",D768="SUBSECRETARIA JURIDICA","SUBSECRETARÍA JURÍDICA",D768="OFICINA DE CONTROL INTERNO","OFICINA DE CONTROL INTERNO",D768="OFICINA DE CONTROL DISCIPLINARIO INTERNO","OFICINA DE CONTROL DISCIPLINARIO INTERNO",D768="OFICINA ASESORA DE COMUNICACIONES","OFICINA ASESORA DE COMUNICACIONES",D768="SUBSECRETARIA DE INTERVENCIONES INTEGRALES","SUBSECRETARÍA DE INTERVENCIONES INTEGRALES",D768="DIRECCION DE HABITAT Y ENTORNOS","SUBSECRETARÍA DE INTERVENCIONES INTEGRALES",D768="DIRECCION DE OPERACIONES","SUBSECRETARÍA DE INTERVENCIONES INTEGRALES",D768="DIRECCION DE ESTRUCTURACION DE PROYECTOS","SUBSECRETARÍA DE INTERVENCIONES INTEGRALES",D768="OFICINA ASESORA DE PLANEACION","OFICINA ASESORA DE PLANEACIÓN",D768="OFICINA DE PARTICIPACION Y RELACIONAMIENTO CON LA CIUDADANIA","OFICINA DE PARTICIPACIÓN Y RELACIONAMIENTO CON LA CIUDADANÍA",D768="SERVICIO A LA CIUDADANIA","OFICINA DE PARTICIPACIÓN Y RELACIONAMIENTO CON LA CIUDADANÍA",D768="OFICINA DE TECNOLOGIA Y TRANSFORMACION DIGITAL","OFICINA DE TECNOLOGÍA Y TRANSFORMACIÓN DIGITAL")</f>
        <v>SUBSECRETARÍA DE VIVIENDA</v>
      </c>
      <c r="D768" s="5" t="str">
        <f>VLOOKUP(A768,[1]TODAS!$A$1:$T$2027,8,0)</f>
        <v>DIRECCION DE FINANCIACION DE VIVIENDA</v>
      </c>
      <c r="E768" s="6">
        <v>46057</v>
      </c>
      <c r="F768" s="6">
        <f>VLOOKUP(A768,[1]TODAS!$A$1:$T$2027,6,0)</f>
        <v>46065</v>
      </c>
      <c r="G768" s="27">
        <f>NETWORKDAYS(E768,F768,FESTIVOS!$A$17:$A$51)-1</f>
        <v>6</v>
      </c>
      <c r="H768" s="17" t="str">
        <f>VLOOKUP(A768,[1]TODAS!$A$1:$T$2027,14,0)</f>
        <v>FINALIZADO</v>
      </c>
      <c r="I768" s="6" t="str">
        <f>VLOOKUP(A768,[1]TODAS!$A$1:$T$2027,5,0)</f>
        <v>2-2026-8831, 2-2026-8831</v>
      </c>
      <c r="J768" s="3" t="s">
        <v>28</v>
      </c>
      <c r="K768" s="3" t="s">
        <v>19</v>
      </c>
    </row>
    <row r="769" spans="1:11" ht="14.5" x14ac:dyDescent="0.35">
      <c r="A769" s="5" t="s">
        <v>805</v>
      </c>
      <c r="B769" s="27">
        <v>784512026</v>
      </c>
      <c r="C769" s="5" t="str" cm="1">
        <f t="array" ref="C769">_xlfn.IFS(D769="CORRESPONDENCIA","SUBSECRETARÍA CORPORATIVA",D769="SUBSECRETARIA CORPORATIVA","SUBSECRETARÍA CORPORATIVA",D769="BIENES Y SERVICIOS","SUBSECRETARÍA CORPORATIVA",D769="DIRECCION DE CONTRATACION","SUBSECRETARÍA CORPORATIVA",D769="DIRECCION ADMINISTRATIVA","SUBSECRETARÍA CORPORATIVA",D769="DIRECCION FINANCIERA","SUBSECRETARÍA CORPORATIVA",D769="TALENTO HUMANO","SUBSECRETARÍA CORPORATIVA",D769="GESTION DOCUMENTAL","SUBSECRETARÍA CORPORATIVA",D769="SUBSECRETARIA DE VIVIENDA","SUBSECRETARÍA DE VIVIENDA",D769="DIRECCION DE APOYO A LA CONSTRUCCION","SUBSECRETARÍA DE VIVIENDA",D769="DIRECCION DE FINANCIACION DE VIVIENDA","SUBSECRETARÍA DE VIVIENDA",D769="DIRECCION DE MEJORAMIENTO HABITACIONAL","SUBSECRETARÍA DE VIVIENDA",D769="SUBDIRECCION DE RECURSOS PRIVADOS","SUBSECRETARÍA DE VIVIENDA",D769="SUBSECRETARIA DE PLANEACION Y POLITICAS","SUBSECRETARÍA DE PLANEACIÓN Y POLÍTICAS",D769="DIRECCION DE INFORMACION DE POLITICAS PUBLICAS","SUBSECRETARÍA DE PLANEACIÓN Y POLÍTICAS",D769="DIRECCION DE SERVICIOS PUBLICOS","SUBSECRETARÍA DE PLANEACIÓN Y POLÍTICAS",D769="DIRECCION DE GESTION DEL SUELO","SUBSECRETARÍA DE PLANEACIÓN Y POLÍTICAS",D769="SUBSECRETARIA DE INVESTIGACIONES Y CONTROL DE VIVIENDA","SUBSECRETARÍA DE INSPECCIÓN, VIGILANCIA Y CONTROL DE VIVIENDA",D769="DIRECCION DE PREVENCION, ARRENDAMIENTO Y CONTROL DE ENAJENACION","SUBSECRETARÍA DE INSPECCIÓN, VIGILANCIA Y CONTROL DE VIVIENDA",D769="DIRECCION DE INVESTIGACIONES Y CONTROL DE VIVIENDA","SUBSECRETARÍA DE INSPECCIÓN, VIGILANCIA Y CONTROL DE VIVIENDA",D769="SUBSECRETARIA DE INSPECCION, VIGILANCIA Y CONTROL DE VIVIENDA","SUBSECRETARÍA DE INSPECCIÓN, VIGILANCIA Y CONTROL DE VIVIENDA",D769="DESPACHO","DESPACHO DE LA SECRETARÍA",D769="DESPACHO DE LA SECRETARIA","DESPACHO DE LA SECRETARÍA",D769="SUBSECRETARIA JURIDICA","SUBSECRETARÍA JURÍDICA",D769="OFICINA DE CONTROL INTERNO","OFICINA DE CONTROL INTERNO",D769="OFICINA DE CONTROL DISCIPLINARIO INTERNO","OFICINA DE CONTROL DISCIPLINARIO INTERNO",D769="OFICINA ASESORA DE COMUNICACIONES","OFICINA ASESORA DE COMUNICACIONES",D769="SUBSECRETARIA DE INTERVENCIONES INTEGRALES","SUBSECRETARÍA DE INTERVENCIONES INTEGRALES",D769="DIRECCION DE HABITAT Y ENTORNOS","SUBSECRETARÍA DE INTERVENCIONES INTEGRALES",D769="DIRECCION DE OPERACIONES","SUBSECRETARÍA DE INTERVENCIONES INTEGRALES",D769="DIRECCION DE ESTRUCTURACION DE PROYECTOS","SUBSECRETARÍA DE INTERVENCIONES INTEGRALES",D769="OFICINA ASESORA DE PLANEACION","OFICINA ASESORA DE PLANEACIÓN",D769="OFICINA DE PARTICIPACION Y RELACIONAMIENTO CON LA CIUDADANIA","OFICINA DE PARTICIPACIÓN Y RELACIONAMIENTO CON LA CIUDADANÍA",D769="SERVICIO A LA CIUDADANIA","OFICINA DE PARTICIPACIÓN Y RELACIONAMIENTO CON LA CIUDADANÍA",D769="OFICINA DE TECNOLOGIA Y TRANSFORMACION DIGITAL","OFICINA DE TECNOLOGÍA Y TRANSFORMACIÓN DIGITAL")</f>
        <v>SUBSECRETARÍA DE VIVIENDA</v>
      </c>
      <c r="D769" s="5" t="str">
        <f>VLOOKUP(A769,[1]TODAS!$A$1:$T$2027,8,0)</f>
        <v>DIRECCION DE FINANCIACION DE VIVIENDA</v>
      </c>
      <c r="E769" s="6">
        <v>46057</v>
      </c>
      <c r="F769" s="6">
        <f>VLOOKUP(A769,[1]TODAS!$A$1:$T$2027,6,0)</f>
        <v>46063</v>
      </c>
      <c r="G769" s="27">
        <f>NETWORKDAYS(E769,F769,FESTIVOS!$A$17:$A$51)-1</f>
        <v>4</v>
      </c>
      <c r="H769" s="17" t="str">
        <f>VLOOKUP(A769,[1]TODAS!$A$1:$T$2027,14,0)</f>
        <v>FINALIZADO</v>
      </c>
      <c r="I769" s="6" t="str">
        <f>VLOOKUP(A769,[1]TODAS!$A$1:$T$2027,5,0)</f>
        <v>2-2026-8306, 2-2026-8306</v>
      </c>
      <c r="J769" s="3" t="s">
        <v>28</v>
      </c>
      <c r="K769" s="3" t="s">
        <v>19</v>
      </c>
    </row>
    <row r="770" spans="1:11" ht="14.5" x14ac:dyDescent="0.35">
      <c r="A770" s="5" t="s">
        <v>806</v>
      </c>
      <c r="B770" s="27">
        <v>784712026</v>
      </c>
      <c r="C770" s="5" t="str" cm="1">
        <f t="array" ref="C770">_xlfn.IFS(D770="CORRESPONDENCIA","SUBSECRETARÍA CORPORATIVA",D770="SUBSECRETARIA CORPORATIVA","SUBSECRETARÍA CORPORATIVA",D770="BIENES Y SERVICIOS","SUBSECRETARÍA CORPORATIVA",D770="DIRECCION DE CONTRATACION","SUBSECRETARÍA CORPORATIVA",D770="DIRECCION ADMINISTRATIVA","SUBSECRETARÍA CORPORATIVA",D770="DIRECCION FINANCIERA","SUBSECRETARÍA CORPORATIVA",D770="TALENTO HUMANO","SUBSECRETARÍA CORPORATIVA",D770="GESTION DOCUMENTAL","SUBSECRETARÍA CORPORATIVA",D770="SUBSECRETARIA DE VIVIENDA","SUBSECRETARÍA DE VIVIENDA",D770="DIRECCION DE APOYO A LA CONSTRUCCION","SUBSECRETARÍA DE VIVIENDA",D770="DIRECCION DE FINANCIACION DE VIVIENDA","SUBSECRETARÍA DE VIVIENDA",D770="DIRECCION DE MEJORAMIENTO HABITACIONAL","SUBSECRETARÍA DE VIVIENDA",D770="SUBDIRECCION DE RECURSOS PRIVADOS","SUBSECRETARÍA DE VIVIENDA",D770="SUBSECRETARIA DE PLANEACION Y POLITICAS","SUBSECRETARÍA DE PLANEACIÓN Y POLÍTICAS",D770="DIRECCION DE INFORMACION DE POLITICAS PUBLICAS","SUBSECRETARÍA DE PLANEACIÓN Y POLÍTICAS",D770="DIRECCION DE SERVICIOS PUBLICOS","SUBSECRETARÍA DE PLANEACIÓN Y POLÍTICAS",D770="DIRECCION DE GESTION DEL SUELO","SUBSECRETARÍA DE PLANEACIÓN Y POLÍTICAS",D770="SUBSECRETARIA DE INVESTIGACIONES Y CONTROL DE VIVIENDA","SUBSECRETARÍA DE INSPECCIÓN, VIGILANCIA Y CONTROL DE VIVIENDA",D770="DIRECCION DE PREVENCION, ARRENDAMIENTO Y CONTROL DE ENAJENACION","SUBSECRETARÍA DE INSPECCIÓN, VIGILANCIA Y CONTROL DE VIVIENDA",D770="DIRECCION DE INVESTIGACIONES Y CONTROL DE VIVIENDA","SUBSECRETARÍA DE INSPECCIÓN, VIGILANCIA Y CONTROL DE VIVIENDA",D770="SUBSECRETARIA DE INSPECCION, VIGILANCIA Y CONTROL DE VIVIENDA","SUBSECRETARÍA DE INSPECCIÓN, VIGILANCIA Y CONTROL DE VIVIENDA",D770="DESPACHO","DESPACHO DE LA SECRETARÍA",D770="DESPACHO DE LA SECRETARIA","DESPACHO DE LA SECRETARÍA",D770="SUBSECRETARIA JURIDICA","SUBSECRETARÍA JURÍDICA",D770="OFICINA DE CONTROL INTERNO","OFICINA DE CONTROL INTERNO",D770="OFICINA DE CONTROL DISCIPLINARIO INTERNO","OFICINA DE CONTROL DISCIPLINARIO INTERNO",D770="OFICINA ASESORA DE COMUNICACIONES","OFICINA ASESORA DE COMUNICACIONES",D770="SUBSECRETARIA DE INTERVENCIONES INTEGRALES","SUBSECRETARÍA DE INTERVENCIONES INTEGRALES",D770="DIRECCION DE HABITAT Y ENTORNOS","SUBSECRETARÍA DE INTERVENCIONES INTEGRALES",D770="DIRECCION DE OPERACIONES","SUBSECRETARÍA DE INTERVENCIONES INTEGRALES",D770="DIRECCION DE ESTRUCTURACION DE PROYECTOS","SUBSECRETARÍA DE INTERVENCIONES INTEGRALES",D770="OFICINA ASESORA DE PLANEACION","OFICINA ASESORA DE PLANEACIÓN",D770="OFICINA DE PARTICIPACION Y RELACIONAMIENTO CON LA CIUDADANIA","OFICINA DE PARTICIPACIÓN Y RELACIONAMIENTO CON LA CIUDADANÍA",D770="SERVICIO A LA CIUDADANIA","OFICINA DE PARTICIPACIÓN Y RELACIONAMIENTO CON LA CIUDADANÍA",D770="OFICINA DE TECNOLOGIA Y TRANSFORMACION DIGITAL","OFICINA DE TECNOLOGÍA Y TRANSFORMACIÓN DIGITAL")</f>
        <v>SUBSECRETARÍA DE VIVIENDA</v>
      </c>
      <c r="D770" s="5" t="str">
        <f>VLOOKUP(A770,[1]TODAS!$A$1:$T$2027,8,0)</f>
        <v>DIRECCION DE FINANCIACION DE VIVIENDA</v>
      </c>
      <c r="E770" s="6">
        <v>46057</v>
      </c>
      <c r="F770" s="6">
        <f>VLOOKUP(A770,[1]TODAS!$A$1:$T$2027,6,0)</f>
        <v>46064</v>
      </c>
      <c r="G770" s="27">
        <f>NETWORKDAYS(E770,F770,FESTIVOS!$A$17:$A$51)-1</f>
        <v>5</v>
      </c>
      <c r="H770" s="17" t="str">
        <f>VLOOKUP(A770,[1]TODAS!$A$1:$T$2027,14,0)</f>
        <v>FINALIZADO</v>
      </c>
      <c r="I770" s="6" t="str">
        <f>VLOOKUP(A770,[1]TODAS!$A$1:$T$2027,5,0)</f>
        <v>2-2026-8569, 2-2026-8569</v>
      </c>
      <c r="J770" s="3" t="s">
        <v>28</v>
      </c>
      <c r="K770" s="3" t="s">
        <v>19</v>
      </c>
    </row>
    <row r="771" spans="1:11" ht="14.5" x14ac:dyDescent="0.35">
      <c r="A771" s="5" t="s">
        <v>807</v>
      </c>
      <c r="B771" s="27">
        <v>785382026</v>
      </c>
      <c r="C771" s="5" t="str" cm="1">
        <f t="array" ref="C771">_xlfn.IFS(D771="CORRESPONDENCIA","SUBSECRETARÍA CORPORATIVA",D771="SUBSECRETARIA CORPORATIVA","SUBSECRETARÍA CORPORATIVA",D771="BIENES Y SERVICIOS","SUBSECRETARÍA CORPORATIVA",D771="DIRECCION DE CONTRATACION","SUBSECRETARÍA CORPORATIVA",D771="DIRECCION ADMINISTRATIVA","SUBSECRETARÍA CORPORATIVA",D771="DIRECCION FINANCIERA","SUBSECRETARÍA CORPORATIVA",D771="TALENTO HUMANO","SUBSECRETARÍA CORPORATIVA",D771="GESTION DOCUMENTAL","SUBSECRETARÍA CORPORATIVA",D771="SUBSECRETARIA DE VIVIENDA","SUBSECRETARÍA DE VIVIENDA",D771="DIRECCION DE APOYO A LA CONSTRUCCION","SUBSECRETARÍA DE VIVIENDA",D771="DIRECCION DE FINANCIACION DE VIVIENDA","SUBSECRETARÍA DE VIVIENDA",D771="DIRECCION DE MEJORAMIENTO HABITACIONAL","SUBSECRETARÍA DE VIVIENDA",D771="SUBDIRECCION DE RECURSOS PRIVADOS","SUBSECRETARÍA DE VIVIENDA",D771="SUBSECRETARIA DE PLANEACION Y POLITICAS","SUBSECRETARÍA DE PLANEACIÓN Y POLÍTICAS",D771="DIRECCION DE INFORMACION DE POLITICAS PUBLICAS","SUBSECRETARÍA DE PLANEACIÓN Y POLÍTICAS",D771="DIRECCION DE SERVICIOS PUBLICOS","SUBSECRETARÍA DE PLANEACIÓN Y POLÍTICAS",D771="DIRECCION DE GESTION DEL SUELO","SUBSECRETARÍA DE PLANEACIÓN Y POLÍTICAS",D771="SUBSECRETARIA DE INVESTIGACIONES Y CONTROL DE VIVIENDA","SUBSECRETARÍA DE INSPECCIÓN, VIGILANCIA Y CONTROL DE VIVIENDA",D771="DIRECCION DE PREVENCION, ARRENDAMIENTO Y CONTROL DE ENAJENACION","SUBSECRETARÍA DE INSPECCIÓN, VIGILANCIA Y CONTROL DE VIVIENDA",D771="DIRECCION DE INVESTIGACIONES Y CONTROL DE VIVIENDA","SUBSECRETARÍA DE INSPECCIÓN, VIGILANCIA Y CONTROL DE VIVIENDA",D771="SUBSECRETARIA DE INSPECCION, VIGILANCIA Y CONTROL DE VIVIENDA","SUBSECRETARÍA DE INSPECCIÓN, VIGILANCIA Y CONTROL DE VIVIENDA",D771="DESPACHO","DESPACHO DE LA SECRETARÍA",D771="DESPACHO DE LA SECRETARIA","DESPACHO DE LA SECRETARÍA",D771="SUBSECRETARIA JURIDICA","SUBSECRETARÍA JURÍDICA",D771="OFICINA DE CONTROL INTERNO","OFICINA DE CONTROL INTERNO",D771="OFICINA DE CONTROL DISCIPLINARIO INTERNO","OFICINA DE CONTROL DISCIPLINARIO INTERNO",D771="OFICINA ASESORA DE COMUNICACIONES","OFICINA ASESORA DE COMUNICACIONES",D771="SUBSECRETARIA DE INTERVENCIONES INTEGRALES","SUBSECRETARÍA DE INTERVENCIONES INTEGRALES",D771="DIRECCION DE HABITAT Y ENTORNOS","SUBSECRETARÍA DE INTERVENCIONES INTEGRALES",D771="DIRECCION DE OPERACIONES","SUBSECRETARÍA DE INTERVENCIONES INTEGRALES",D771="DIRECCION DE ESTRUCTURACION DE PROYECTOS","SUBSECRETARÍA DE INTERVENCIONES INTEGRALES",D771="OFICINA ASESORA DE PLANEACION","OFICINA ASESORA DE PLANEACIÓN",D771="OFICINA DE PARTICIPACION Y RELACIONAMIENTO CON LA CIUDADANIA","OFICINA DE PARTICIPACIÓN Y RELACIONAMIENTO CON LA CIUDADANÍA",D771="SERVICIO A LA CIUDADANIA","OFICINA DE PARTICIPACIÓN Y RELACIONAMIENTO CON LA CIUDADANÍA",D771="OFICINA DE TECNOLOGIA Y TRANSFORMACION DIGITAL","OFICINA DE TECNOLOGÍA Y TRANSFORMACIÓN DIGITAL")</f>
        <v>SUBSECRETARÍA DE VIVIENDA</v>
      </c>
      <c r="D771" s="5" t="str">
        <f>VLOOKUP(A771,[1]TODAS!$A$1:$T$2027,8,0)</f>
        <v>DIRECCION DE FINANCIACION DE VIVIENDA</v>
      </c>
      <c r="E771" s="6">
        <v>46057</v>
      </c>
      <c r="F771" s="6">
        <f>VLOOKUP(A771,[1]TODAS!$A$1:$T$2027,6,0)</f>
        <v>46058</v>
      </c>
      <c r="G771" s="27">
        <f>NETWORKDAYS(E771,F771,FESTIVOS!$A$17:$A$51)-1</f>
        <v>1</v>
      </c>
      <c r="H771" s="17" t="str">
        <f>VLOOKUP(A771,[1]TODAS!$A$1:$T$2027,14,0)</f>
        <v>FINALIZADO</v>
      </c>
      <c r="I771" s="6" t="str">
        <f>VLOOKUP(A771,[1]TODAS!$A$1:$T$2027,5,0)</f>
        <v>2-2026-7158, 2-2026-7158</v>
      </c>
      <c r="J771" s="3" t="s">
        <v>28</v>
      </c>
      <c r="K771" s="3" t="s">
        <v>19</v>
      </c>
    </row>
    <row r="772" spans="1:11" ht="14.5" x14ac:dyDescent="0.35">
      <c r="A772" s="5" t="s">
        <v>808</v>
      </c>
      <c r="B772" s="27">
        <v>785832026</v>
      </c>
      <c r="C772" s="5" t="str" cm="1">
        <f t="array" ref="C772">_xlfn.IFS(D772="CORRESPONDENCIA","SUBSECRETARÍA CORPORATIVA",D772="SUBSECRETARIA CORPORATIVA","SUBSECRETARÍA CORPORATIVA",D772="BIENES Y SERVICIOS","SUBSECRETARÍA CORPORATIVA",D772="DIRECCION DE CONTRATACION","SUBSECRETARÍA CORPORATIVA",D772="DIRECCION ADMINISTRATIVA","SUBSECRETARÍA CORPORATIVA",D772="DIRECCION FINANCIERA","SUBSECRETARÍA CORPORATIVA",D772="TALENTO HUMANO","SUBSECRETARÍA CORPORATIVA",D772="GESTION DOCUMENTAL","SUBSECRETARÍA CORPORATIVA",D772="SUBSECRETARIA DE VIVIENDA","SUBSECRETARÍA DE VIVIENDA",D772="DIRECCION DE APOYO A LA CONSTRUCCION","SUBSECRETARÍA DE VIVIENDA",D772="DIRECCION DE FINANCIACION DE VIVIENDA","SUBSECRETARÍA DE VIVIENDA",D772="DIRECCION DE MEJORAMIENTO HABITACIONAL","SUBSECRETARÍA DE VIVIENDA",D772="SUBDIRECCION DE RECURSOS PRIVADOS","SUBSECRETARÍA DE VIVIENDA",D772="SUBSECRETARIA DE PLANEACION Y POLITICAS","SUBSECRETARÍA DE PLANEACIÓN Y POLÍTICAS",D772="DIRECCION DE INFORMACION DE POLITICAS PUBLICAS","SUBSECRETARÍA DE PLANEACIÓN Y POLÍTICAS",D772="DIRECCION DE SERVICIOS PUBLICOS","SUBSECRETARÍA DE PLANEACIÓN Y POLÍTICAS",D772="DIRECCION DE GESTION DEL SUELO","SUBSECRETARÍA DE PLANEACIÓN Y POLÍTICAS",D772="SUBSECRETARIA DE INVESTIGACIONES Y CONTROL DE VIVIENDA","SUBSECRETARÍA DE INSPECCIÓN, VIGILANCIA Y CONTROL DE VIVIENDA",D772="DIRECCION DE PREVENCION, ARRENDAMIENTO Y CONTROL DE ENAJENACION","SUBSECRETARÍA DE INSPECCIÓN, VIGILANCIA Y CONTROL DE VIVIENDA",D772="DIRECCION DE INVESTIGACIONES Y CONTROL DE VIVIENDA","SUBSECRETARÍA DE INSPECCIÓN, VIGILANCIA Y CONTROL DE VIVIENDA",D772="SUBSECRETARIA DE INSPECCION, VIGILANCIA Y CONTROL DE VIVIENDA","SUBSECRETARÍA DE INSPECCIÓN, VIGILANCIA Y CONTROL DE VIVIENDA",D772="DESPACHO","DESPACHO DE LA SECRETARÍA",D772="DESPACHO DE LA SECRETARIA","DESPACHO DE LA SECRETARÍA",D772="SUBSECRETARIA JURIDICA","SUBSECRETARÍA JURÍDICA",D772="OFICINA DE CONTROL INTERNO","OFICINA DE CONTROL INTERNO",D772="OFICINA DE CONTROL DISCIPLINARIO INTERNO","OFICINA DE CONTROL DISCIPLINARIO INTERNO",D772="OFICINA ASESORA DE COMUNICACIONES","OFICINA ASESORA DE COMUNICACIONES",D772="SUBSECRETARIA DE INTERVENCIONES INTEGRALES","SUBSECRETARÍA DE INTERVENCIONES INTEGRALES",D772="DIRECCION DE HABITAT Y ENTORNOS","SUBSECRETARÍA DE INTERVENCIONES INTEGRALES",D772="DIRECCION DE OPERACIONES","SUBSECRETARÍA DE INTERVENCIONES INTEGRALES",D772="DIRECCION DE ESTRUCTURACION DE PROYECTOS","SUBSECRETARÍA DE INTERVENCIONES INTEGRALES",D772="OFICINA ASESORA DE PLANEACION","OFICINA ASESORA DE PLANEACIÓN",D772="OFICINA DE PARTICIPACION Y RELACIONAMIENTO CON LA CIUDADANIA","OFICINA DE PARTICIPACIÓN Y RELACIONAMIENTO CON LA CIUDADANÍA",D772="SERVICIO A LA CIUDADANIA","OFICINA DE PARTICIPACIÓN Y RELACIONAMIENTO CON LA CIUDADANÍA",D772="OFICINA DE TECNOLOGIA Y TRANSFORMACION DIGITAL","OFICINA DE TECNOLOGÍA Y TRANSFORMACIÓN DIGITAL")</f>
        <v>SUBSECRETARÍA DE VIVIENDA</v>
      </c>
      <c r="D772" s="5" t="str">
        <f>VLOOKUP(A772,[1]TODAS!$A$1:$T$2027,8,0)</f>
        <v>DIRECCION DE FINANCIACION DE VIVIENDA</v>
      </c>
      <c r="E772" s="6">
        <v>46057</v>
      </c>
      <c r="F772" s="6">
        <f>VLOOKUP(A772,[1]TODAS!$A$1:$T$2027,6,0)</f>
        <v>46063</v>
      </c>
      <c r="G772" s="27">
        <f>NETWORKDAYS(E772,F772,FESTIVOS!$A$17:$A$51)-1</f>
        <v>4</v>
      </c>
      <c r="H772" s="17" t="str">
        <f>VLOOKUP(A772,[1]TODAS!$A$1:$T$2027,14,0)</f>
        <v>FINALIZADO</v>
      </c>
      <c r="I772" s="6" t="str">
        <f>VLOOKUP(A772,[1]TODAS!$A$1:$T$2027,5,0)</f>
        <v>2-2026-8304, 2-2026-8304</v>
      </c>
      <c r="J772" s="3" t="s">
        <v>28</v>
      </c>
      <c r="K772" s="3" t="s">
        <v>19</v>
      </c>
    </row>
    <row r="773" spans="1:11" ht="14.5" x14ac:dyDescent="0.35">
      <c r="A773" s="5" t="s">
        <v>809</v>
      </c>
      <c r="B773" s="27">
        <v>785892026</v>
      </c>
      <c r="C773" s="5" t="str" cm="1">
        <f t="array" ref="C773">_xlfn.IFS(D773="CORRESPONDENCIA","SUBSECRETARÍA CORPORATIVA",D773="SUBSECRETARIA CORPORATIVA","SUBSECRETARÍA CORPORATIVA",D773="BIENES Y SERVICIOS","SUBSECRETARÍA CORPORATIVA",D773="DIRECCION DE CONTRATACION","SUBSECRETARÍA CORPORATIVA",D773="DIRECCION ADMINISTRATIVA","SUBSECRETARÍA CORPORATIVA",D773="DIRECCION FINANCIERA","SUBSECRETARÍA CORPORATIVA",D773="TALENTO HUMANO","SUBSECRETARÍA CORPORATIVA",D773="GESTION DOCUMENTAL","SUBSECRETARÍA CORPORATIVA",D773="SUBSECRETARIA DE VIVIENDA","SUBSECRETARÍA DE VIVIENDA",D773="DIRECCION DE APOYO A LA CONSTRUCCION","SUBSECRETARÍA DE VIVIENDA",D773="DIRECCION DE FINANCIACION DE VIVIENDA","SUBSECRETARÍA DE VIVIENDA",D773="DIRECCION DE MEJORAMIENTO HABITACIONAL","SUBSECRETARÍA DE VIVIENDA",D773="SUBDIRECCION DE RECURSOS PRIVADOS","SUBSECRETARÍA DE VIVIENDA",D773="SUBSECRETARIA DE PLANEACION Y POLITICAS","SUBSECRETARÍA DE PLANEACIÓN Y POLÍTICAS",D773="DIRECCION DE INFORMACION DE POLITICAS PUBLICAS","SUBSECRETARÍA DE PLANEACIÓN Y POLÍTICAS",D773="DIRECCION DE SERVICIOS PUBLICOS","SUBSECRETARÍA DE PLANEACIÓN Y POLÍTICAS",D773="DIRECCION DE GESTION DEL SUELO","SUBSECRETARÍA DE PLANEACIÓN Y POLÍTICAS",D773="SUBSECRETARIA DE INVESTIGACIONES Y CONTROL DE VIVIENDA","SUBSECRETARÍA DE INSPECCIÓN, VIGILANCIA Y CONTROL DE VIVIENDA",D773="DIRECCION DE PREVENCION, ARRENDAMIENTO Y CONTROL DE ENAJENACION","SUBSECRETARÍA DE INSPECCIÓN, VIGILANCIA Y CONTROL DE VIVIENDA",D773="DIRECCION DE INVESTIGACIONES Y CONTROL DE VIVIENDA","SUBSECRETARÍA DE INSPECCIÓN, VIGILANCIA Y CONTROL DE VIVIENDA",D773="SUBSECRETARIA DE INSPECCION, VIGILANCIA Y CONTROL DE VIVIENDA","SUBSECRETARÍA DE INSPECCIÓN, VIGILANCIA Y CONTROL DE VIVIENDA",D773="DESPACHO","DESPACHO DE LA SECRETARÍA",D773="DESPACHO DE LA SECRETARIA","DESPACHO DE LA SECRETARÍA",D773="SUBSECRETARIA JURIDICA","SUBSECRETARÍA JURÍDICA",D773="OFICINA DE CONTROL INTERNO","OFICINA DE CONTROL INTERNO",D773="OFICINA DE CONTROL DISCIPLINARIO INTERNO","OFICINA DE CONTROL DISCIPLINARIO INTERNO",D773="OFICINA ASESORA DE COMUNICACIONES","OFICINA ASESORA DE COMUNICACIONES",D773="SUBSECRETARIA DE INTERVENCIONES INTEGRALES","SUBSECRETARÍA DE INTERVENCIONES INTEGRALES",D773="DIRECCION DE HABITAT Y ENTORNOS","SUBSECRETARÍA DE INTERVENCIONES INTEGRALES",D773="DIRECCION DE OPERACIONES","SUBSECRETARÍA DE INTERVENCIONES INTEGRALES",D773="DIRECCION DE ESTRUCTURACION DE PROYECTOS","SUBSECRETARÍA DE INTERVENCIONES INTEGRALES",D773="OFICINA ASESORA DE PLANEACION","OFICINA ASESORA DE PLANEACIÓN",D773="OFICINA DE PARTICIPACION Y RELACIONAMIENTO CON LA CIUDADANIA","OFICINA DE PARTICIPACIÓN Y RELACIONAMIENTO CON LA CIUDADANÍA",D773="SERVICIO A LA CIUDADANIA","OFICINA DE PARTICIPACIÓN Y RELACIONAMIENTO CON LA CIUDADANÍA",D773="OFICINA DE TECNOLOGIA Y TRANSFORMACION DIGITAL","OFICINA DE TECNOLOGÍA Y TRANSFORMACIÓN DIGITAL")</f>
        <v>SUBSECRETARÍA DE VIVIENDA</v>
      </c>
      <c r="D773" s="5" t="str">
        <f>VLOOKUP(A773,[1]TODAS!$A$1:$T$2027,8,0)</f>
        <v>DIRECCION DE FINANCIACION DE VIVIENDA</v>
      </c>
      <c r="E773" s="6">
        <v>46057</v>
      </c>
      <c r="F773" s="6">
        <f>VLOOKUP(A773,[1]TODAS!$A$1:$T$2027,6,0)</f>
        <v>46059</v>
      </c>
      <c r="G773" s="27">
        <f>NETWORKDAYS(E773,F773,FESTIVOS!$A$17:$A$51)-1</f>
        <v>2</v>
      </c>
      <c r="H773" s="17" t="str">
        <f>VLOOKUP(A773,[1]TODAS!$A$1:$T$2027,14,0)</f>
        <v>FINALIZADO</v>
      </c>
      <c r="I773" s="6" t="str">
        <f>VLOOKUP(A773,[1]TODAS!$A$1:$T$2027,5,0)</f>
        <v>2-2026-7531, 2-2026-7531</v>
      </c>
      <c r="J773" s="3" t="s">
        <v>28</v>
      </c>
      <c r="K773" s="3" t="s">
        <v>19</v>
      </c>
    </row>
    <row r="774" spans="1:11" ht="14.5" x14ac:dyDescent="0.35">
      <c r="A774" s="5" t="s">
        <v>810</v>
      </c>
      <c r="B774" s="27">
        <v>786042026</v>
      </c>
      <c r="C774" s="5" t="str" cm="1">
        <f t="array" ref="C774">_xlfn.IFS(D774="CORRESPONDENCIA","SUBSECRETARÍA CORPORATIVA",D774="SUBSECRETARIA CORPORATIVA","SUBSECRETARÍA CORPORATIVA",D774="BIENES Y SERVICIOS","SUBSECRETARÍA CORPORATIVA",D774="DIRECCION DE CONTRATACION","SUBSECRETARÍA CORPORATIVA",D774="DIRECCION ADMINISTRATIVA","SUBSECRETARÍA CORPORATIVA",D774="DIRECCION FINANCIERA","SUBSECRETARÍA CORPORATIVA",D774="TALENTO HUMANO","SUBSECRETARÍA CORPORATIVA",D774="GESTION DOCUMENTAL","SUBSECRETARÍA CORPORATIVA",D774="SUBSECRETARIA DE VIVIENDA","SUBSECRETARÍA DE VIVIENDA",D774="DIRECCION DE APOYO A LA CONSTRUCCION","SUBSECRETARÍA DE VIVIENDA",D774="DIRECCION DE FINANCIACION DE VIVIENDA","SUBSECRETARÍA DE VIVIENDA",D774="DIRECCION DE MEJORAMIENTO HABITACIONAL","SUBSECRETARÍA DE VIVIENDA",D774="SUBDIRECCION DE RECURSOS PRIVADOS","SUBSECRETARÍA DE VIVIENDA",D774="SUBSECRETARIA DE PLANEACION Y POLITICAS","SUBSECRETARÍA DE PLANEACIÓN Y POLÍTICAS",D774="DIRECCION DE INFORMACION DE POLITICAS PUBLICAS","SUBSECRETARÍA DE PLANEACIÓN Y POLÍTICAS",D774="DIRECCION DE SERVICIOS PUBLICOS","SUBSECRETARÍA DE PLANEACIÓN Y POLÍTICAS",D774="DIRECCION DE GESTION DEL SUELO","SUBSECRETARÍA DE PLANEACIÓN Y POLÍTICAS",D774="SUBSECRETARIA DE INVESTIGACIONES Y CONTROL DE VIVIENDA","SUBSECRETARÍA DE INSPECCIÓN, VIGILANCIA Y CONTROL DE VIVIENDA",D774="DIRECCION DE PREVENCION, ARRENDAMIENTO Y CONTROL DE ENAJENACION","SUBSECRETARÍA DE INSPECCIÓN, VIGILANCIA Y CONTROL DE VIVIENDA",D774="DIRECCION DE INVESTIGACIONES Y CONTROL DE VIVIENDA","SUBSECRETARÍA DE INSPECCIÓN, VIGILANCIA Y CONTROL DE VIVIENDA",D774="SUBSECRETARIA DE INSPECCION, VIGILANCIA Y CONTROL DE VIVIENDA","SUBSECRETARÍA DE INSPECCIÓN, VIGILANCIA Y CONTROL DE VIVIENDA",D774="DESPACHO","DESPACHO DE LA SECRETARÍA",D774="DESPACHO DE LA SECRETARIA","DESPACHO DE LA SECRETARÍA",D774="SUBSECRETARIA JURIDICA","SUBSECRETARÍA JURÍDICA",D774="OFICINA DE CONTROL INTERNO","OFICINA DE CONTROL INTERNO",D774="OFICINA DE CONTROL DISCIPLINARIO INTERNO","OFICINA DE CONTROL DISCIPLINARIO INTERNO",D774="OFICINA ASESORA DE COMUNICACIONES","OFICINA ASESORA DE COMUNICACIONES",D774="SUBSECRETARIA DE INTERVENCIONES INTEGRALES","SUBSECRETARÍA DE INTERVENCIONES INTEGRALES",D774="DIRECCION DE HABITAT Y ENTORNOS","SUBSECRETARÍA DE INTERVENCIONES INTEGRALES",D774="DIRECCION DE OPERACIONES","SUBSECRETARÍA DE INTERVENCIONES INTEGRALES",D774="DIRECCION DE ESTRUCTURACION DE PROYECTOS","SUBSECRETARÍA DE INTERVENCIONES INTEGRALES",D774="OFICINA ASESORA DE PLANEACION","OFICINA ASESORA DE PLANEACIÓN",D774="OFICINA DE PARTICIPACION Y RELACIONAMIENTO CON LA CIUDADANIA","OFICINA DE PARTICIPACIÓN Y RELACIONAMIENTO CON LA CIUDADANÍA",D774="SERVICIO A LA CIUDADANIA","OFICINA DE PARTICIPACIÓN Y RELACIONAMIENTO CON LA CIUDADANÍA",D774="OFICINA DE TECNOLOGIA Y TRANSFORMACION DIGITAL","OFICINA DE TECNOLOGÍA Y TRANSFORMACIÓN DIGITAL")</f>
        <v>SUBSECRETARÍA DE VIVIENDA</v>
      </c>
      <c r="D774" s="5" t="str">
        <f>VLOOKUP(A774,[1]TODAS!$A$1:$T$2027,8,0)</f>
        <v>DIRECCION DE FINANCIACION DE VIVIENDA</v>
      </c>
      <c r="E774" s="6">
        <v>46057</v>
      </c>
      <c r="F774" s="6">
        <f>VLOOKUP(A774,[1]TODAS!$A$1:$T$2027,6,0)</f>
        <v>46059</v>
      </c>
      <c r="G774" s="27">
        <f>NETWORKDAYS(E774,F774,FESTIVOS!$A$17:$A$51)-1</f>
        <v>2</v>
      </c>
      <c r="H774" s="17" t="str">
        <f>VLOOKUP(A774,[1]TODAS!$A$1:$T$2027,14,0)</f>
        <v>FINALIZADO</v>
      </c>
      <c r="I774" s="6" t="str">
        <f>VLOOKUP(A774,[1]TODAS!$A$1:$T$2027,5,0)</f>
        <v>2-2026-7530, 2-2026-7530</v>
      </c>
      <c r="J774" s="3" t="s">
        <v>28</v>
      </c>
      <c r="K774" s="3" t="s">
        <v>19</v>
      </c>
    </row>
    <row r="775" spans="1:11" ht="14.5" x14ac:dyDescent="0.35">
      <c r="A775" s="5" t="s">
        <v>811</v>
      </c>
      <c r="B775" s="27">
        <v>787262026</v>
      </c>
      <c r="C775" s="5" t="str" cm="1">
        <f t="array" ref="C775">_xlfn.IFS(D775="CORRESPONDENCIA","SUBSECRETARÍA CORPORATIVA",D775="SUBSECRETARIA CORPORATIVA","SUBSECRETARÍA CORPORATIVA",D775="BIENES Y SERVICIOS","SUBSECRETARÍA CORPORATIVA",D775="DIRECCION DE CONTRATACION","SUBSECRETARÍA CORPORATIVA",D775="DIRECCION ADMINISTRATIVA","SUBSECRETARÍA CORPORATIVA",D775="DIRECCION FINANCIERA","SUBSECRETARÍA CORPORATIVA",D775="TALENTO HUMANO","SUBSECRETARÍA CORPORATIVA",D775="GESTION DOCUMENTAL","SUBSECRETARÍA CORPORATIVA",D775="SUBSECRETARIA DE VIVIENDA","SUBSECRETARÍA DE VIVIENDA",D775="DIRECCION DE APOYO A LA CONSTRUCCION","SUBSECRETARÍA DE VIVIENDA",D775="DIRECCION DE FINANCIACION DE VIVIENDA","SUBSECRETARÍA DE VIVIENDA",D775="DIRECCION DE MEJORAMIENTO HABITACIONAL","SUBSECRETARÍA DE VIVIENDA",D775="SUBDIRECCION DE RECURSOS PRIVADOS","SUBSECRETARÍA DE VIVIENDA",D775="SUBSECRETARIA DE PLANEACION Y POLITICAS","SUBSECRETARÍA DE PLANEACIÓN Y POLÍTICAS",D775="DIRECCION DE INFORMACION DE POLITICAS PUBLICAS","SUBSECRETARÍA DE PLANEACIÓN Y POLÍTICAS",D775="DIRECCION DE SERVICIOS PUBLICOS","SUBSECRETARÍA DE PLANEACIÓN Y POLÍTICAS",D775="DIRECCION DE GESTION DEL SUELO","SUBSECRETARÍA DE PLANEACIÓN Y POLÍTICAS",D775="SUBSECRETARIA DE INVESTIGACIONES Y CONTROL DE VIVIENDA","SUBSECRETARÍA DE INSPECCIÓN, VIGILANCIA Y CONTROL DE VIVIENDA",D775="DIRECCION DE PREVENCION, ARRENDAMIENTO Y CONTROL DE ENAJENACION","SUBSECRETARÍA DE INSPECCIÓN, VIGILANCIA Y CONTROL DE VIVIENDA",D775="DIRECCION DE INVESTIGACIONES Y CONTROL DE VIVIENDA","SUBSECRETARÍA DE INSPECCIÓN, VIGILANCIA Y CONTROL DE VIVIENDA",D775="SUBSECRETARIA DE INSPECCION, VIGILANCIA Y CONTROL DE VIVIENDA","SUBSECRETARÍA DE INSPECCIÓN, VIGILANCIA Y CONTROL DE VIVIENDA",D775="DESPACHO","DESPACHO DE LA SECRETARÍA",D775="DESPACHO DE LA SECRETARIA","DESPACHO DE LA SECRETARÍA",D775="SUBSECRETARIA JURIDICA","SUBSECRETARÍA JURÍDICA",D775="OFICINA DE CONTROL INTERNO","OFICINA DE CONTROL INTERNO",D775="OFICINA DE CONTROL DISCIPLINARIO INTERNO","OFICINA DE CONTROL DISCIPLINARIO INTERNO",D775="OFICINA ASESORA DE COMUNICACIONES","OFICINA ASESORA DE COMUNICACIONES",D775="SUBSECRETARIA DE INTERVENCIONES INTEGRALES","SUBSECRETARÍA DE INTERVENCIONES INTEGRALES",D775="DIRECCION DE HABITAT Y ENTORNOS","SUBSECRETARÍA DE INTERVENCIONES INTEGRALES",D775="DIRECCION DE OPERACIONES","SUBSECRETARÍA DE INTERVENCIONES INTEGRALES",D775="DIRECCION DE ESTRUCTURACION DE PROYECTOS","SUBSECRETARÍA DE INTERVENCIONES INTEGRALES",D775="OFICINA ASESORA DE PLANEACION","OFICINA ASESORA DE PLANEACIÓN",D775="OFICINA DE PARTICIPACION Y RELACIONAMIENTO CON LA CIUDADANIA","OFICINA DE PARTICIPACIÓN Y RELACIONAMIENTO CON LA CIUDADANÍA",D775="SERVICIO A LA CIUDADANIA","OFICINA DE PARTICIPACIÓN Y RELACIONAMIENTO CON LA CIUDADANÍA",D775="OFICINA DE TECNOLOGIA Y TRANSFORMACION DIGITAL","OFICINA DE TECNOLOGÍA Y TRANSFORMACIÓN DIGITAL")</f>
        <v>SUBSECRETARÍA DE VIVIENDA</v>
      </c>
      <c r="D775" s="5" t="str">
        <f>VLOOKUP(A775,[1]TODAS!$A$1:$T$2027,8,0)</f>
        <v>DIRECCION DE FINANCIACION DE VIVIENDA</v>
      </c>
      <c r="E775" s="6">
        <v>46057</v>
      </c>
      <c r="F775" s="6">
        <f>VLOOKUP(A775,[1]TODAS!$A$1:$T$2027,6,0)</f>
        <v>46058</v>
      </c>
      <c r="G775" s="27">
        <f>NETWORKDAYS(E775,F775,FESTIVOS!$A$17:$A$51)-1</f>
        <v>1</v>
      </c>
      <c r="H775" s="17" t="str">
        <f>VLOOKUP(A775,[1]TODAS!$A$1:$T$2027,14,0)</f>
        <v>FINALIZADO</v>
      </c>
      <c r="I775" s="6" t="str">
        <f>VLOOKUP(A775,[1]TODAS!$A$1:$T$2027,5,0)</f>
        <v>2-2026-7177, 2-2026-7177</v>
      </c>
      <c r="J775" s="3" t="s">
        <v>28</v>
      </c>
      <c r="K775" s="3" t="s">
        <v>19</v>
      </c>
    </row>
    <row r="776" spans="1:11" ht="14.5" x14ac:dyDescent="0.35">
      <c r="A776" s="5" t="s">
        <v>812</v>
      </c>
      <c r="B776" s="27">
        <v>862752026</v>
      </c>
      <c r="C776" s="5" t="str" cm="1">
        <f t="array" ref="C776">_xlfn.IFS(D776="CORRESPONDENCIA","SUBSECRETARÍA CORPORATIVA",D776="SUBSECRETARIA CORPORATIVA","SUBSECRETARÍA CORPORATIVA",D776="BIENES Y SERVICIOS","SUBSECRETARÍA CORPORATIVA",D776="DIRECCION DE CONTRATACION","SUBSECRETARÍA CORPORATIVA",D776="DIRECCION ADMINISTRATIVA","SUBSECRETARÍA CORPORATIVA",D776="DIRECCION FINANCIERA","SUBSECRETARÍA CORPORATIVA",D776="TALENTO HUMANO","SUBSECRETARÍA CORPORATIVA",D776="GESTION DOCUMENTAL","SUBSECRETARÍA CORPORATIVA",D776="SUBSECRETARIA DE VIVIENDA","SUBSECRETARÍA DE VIVIENDA",D776="DIRECCION DE APOYO A LA CONSTRUCCION","SUBSECRETARÍA DE VIVIENDA",D776="DIRECCION DE FINANCIACION DE VIVIENDA","SUBSECRETARÍA DE VIVIENDA",D776="DIRECCION DE MEJORAMIENTO HABITACIONAL","SUBSECRETARÍA DE VIVIENDA",D776="SUBDIRECCION DE RECURSOS PRIVADOS","SUBSECRETARÍA DE VIVIENDA",D776="SUBSECRETARIA DE PLANEACION Y POLITICAS","SUBSECRETARÍA DE PLANEACIÓN Y POLÍTICAS",D776="DIRECCION DE INFORMACION DE POLITICAS PUBLICAS","SUBSECRETARÍA DE PLANEACIÓN Y POLÍTICAS",D776="DIRECCION DE SERVICIOS PUBLICOS","SUBSECRETARÍA DE PLANEACIÓN Y POLÍTICAS",D776="DIRECCION DE GESTION DEL SUELO","SUBSECRETARÍA DE PLANEACIÓN Y POLÍTICAS",D776="SUBSECRETARIA DE INVESTIGACIONES Y CONTROL DE VIVIENDA","SUBSECRETARÍA DE INSPECCIÓN, VIGILANCIA Y CONTROL DE VIVIENDA",D776="DIRECCION DE PREVENCION, ARRENDAMIENTO Y CONTROL DE ENAJENACION","SUBSECRETARÍA DE INSPECCIÓN, VIGILANCIA Y CONTROL DE VIVIENDA",D776="DIRECCION DE INVESTIGACIONES Y CONTROL DE VIVIENDA","SUBSECRETARÍA DE INSPECCIÓN, VIGILANCIA Y CONTROL DE VIVIENDA",D776="SUBSECRETARIA DE INSPECCION, VIGILANCIA Y CONTROL DE VIVIENDA","SUBSECRETARÍA DE INSPECCIÓN, VIGILANCIA Y CONTROL DE VIVIENDA",D776="DESPACHO","DESPACHO DE LA SECRETARÍA",D776="DESPACHO DE LA SECRETARIA","DESPACHO DE LA SECRETARÍA",D776="SUBSECRETARIA JURIDICA","SUBSECRETARÍA JURÍDICA",D776="OFICINA DE CONTROL INTERNO","OFICINA DE CONTROL INTERNO",D776="OFICINA DE CONTROL DISCIPLINARIO INTERNO","OFICINA DE CONTROL DISCIPLINARIO INTERNO",D776="OFICINA ASESORA DE COMUNICACIONES","OFICINA ASESORA DE COMUNICACIONES",D776="SUBSECRETARIA DE INTERVENCIONES INTEGRALES","SUBSECRETARÍA DE INTERVENCIONES INTEGRALES",D776="DIRECCION DE HABITAT Y ENTORNOS","SUBSECRETARÍA DE INTERVENCIONES INTEGRALES",D776="DIRECCION DE OPERACIONES","SUBSECRETARÍA DE INTERVENCIONES INTEGRALES",D776="DIRECCION DE ESTRUCTURACION DE PROYECTOS","SUBSECRETARÍA DE INTERVENCIONES INTEGRALES",D776="OFICINA ASESORA DE PLANEACION","OFICINA ASESORA DE PLANEACIÓN",D776="OFICINA DE PARTICIPACION Y RELACIONAMIENTO CON LA CIUDADANIA","OFICINA DE PARTICIPACIÓN Y RELACIONAMIENTO CON LA CIUDADANÍA",D776="SERVICIO A LA CIUDADANIA","OFICINA DE PARTICIPACIÓN Y RELACIONAMIENTO CON LA CIUDADANÍA",D776="OFICINA DE TECNOLOGIA Y TRANSFORMACION DIGITAL","OFICINA DE TECNOLOGÍA Y TRANSFORMACIÓN DIGITAL")</f>
        <v>SUBSECRETARÍA DE VIVIENDA</v>
      </c>
      <c r="D776" s="5" t="str">
        <f>VLOOKUP(A776,[1]TODAS!$A$1:$T$2027,8,0)</f>
        <v>DIRECCION DE FINANCIACION DE VIVIENDA</v>
      </c>
      <c r="E776" s="6">
        <v>46057</v>
      </c>
      <c r="F776" s="6">
        <f>VLOOKUP(A776,[1]TODAS!$A$1:$T$2027,6,0)</f>
        <v>46062</v>
      </c>
      <c r="G776" s="27">
        <f>NETWORKDAYS(E776,F776,FESTIVOS!$A$17:$A$51)-1</f>
        <v>3</v>
      </c>
      <c r="H776" s="17" t="str">
        <f>VLOOKUP(A776,[1]TODAS!$A$1:$T$2027,14,0)</f>
        <v>FINALIZADO</v>
      </c>
      <c r="I776" s="6" t="str">
        <f>VLOOKUP(A776,[1]TODAS!$A$1:$T$2027,5,0)</f>
        <v>2-2026-7689, 2-2026-7689</v>
      </c>
      <c r="J776" s="3" t="s">
        <v>28</v>
      </c>
      <c r="K776" s="3" t="s">
        <v>19</v>
      </c>
    </row>
    <row r="777" spans="1:11" ht="14.5" x14ac:dyDescent="0.35">
      <c r="A777" s="5" t="s">
        <v>813</v>
      </c>
      <c r="B777" s="27">
        <v>787622026</v>
      </c>
      <c r="C777" s="5" t="str" cm="1">
        <f t="array" ref="C777">_xlfn.IFS(D777="CORRESPONDENCIA","SUBSECRETARÍA CORPORATIVA",D777="SUBSECRETARIA CORPORATIVA","SUBSECRETARÍA CORPORATIVA",D777="BIENES Y SERVICIOS","SUBSECRETARÍA CORPORATIVA",D777="DIRECCION DE CONTRATACION","SUBSECRETARÍA CORPORATIVA",D777="DIRECCION ADMINISTRATIVA","SUBSECRETARÍA CORPORATIVA",D777="DIRECCION FINANCIERA","SUBSECRETARÍA CORPORATIVA",D777="TALENTO HUMANO","SUBSECRETARÍA CORPORATIVA",D777="GESTION DOCUMENTAL","SUBSECRETARÍA CORPORATIVA",D777="SUBSECRETARIA DE VIVIENDA","SUBSECRETARÍA DE VIVIENDA",D777="DIRECCION DE APOYO A LA CONSTRUCCION","SUBSECRETARÍA DE VIVIENDA",D777="DIRECCION DE FINANCIACION DE VIVIENDA","SUBSECRETARÍA DE VIVIENDA",D777="DIRECCION DE MEJORAMIENTO HABITACIONAL","SUBSECRETARÍA DE VIVIENDA",D777="SUBDIRECCION DE RECURSOS PRIVADOS","SUBSECRETARÍA DE VIVIENDA",D777="SUBSECRETARIA DE PLANEACION Y POLITICAS","SUBSECRETARÍA DE PLANEACIÓN Y POLÍTICAS",D777="DIRECCION DE INFORMACION DE POLITICAS PUBLICAS","SUBSECRETARÍA DE PLANEACIÓN Y POLÍTICAS",D777="DIRECCION DE SERVICIOS PUBLICOS","SUBSECRETARÍA DE PLANEACIÓN Y POLÍTICAS",D777="DIRECCION DE GESTION DEL SUELO","SUBSECRETARÍA DE PLANEACIÓN Y POLÍTICAS",D777="SUBSECRETARIA DE INVESTIGACIONES Y CONTROL DE VIVIENDA","SUBSECRETARÍA DE INSPECCIÓN, VIGILANCIA Y CONTROL DE VIVIENDA",D777="DIRECCION DE PREVENCION, ARRENDAMIENTO Y CONTROL DE ENAJENACION","SUBSECRETARÍA DE INSPECCIÓN, VIGILANCIA Y CONTROL DE VIVIENDA",D777="DIRECCION DE INVESTIGACIONES Y CONTROL DE VIVIENDA","SUBSECRETARÍA DE INSPECCIÓN, VIGILANCIA Y CONTROL DE VIVIENDA",D777="SUBSECRETARIA DE INSPECCION, VIGILANCIA Y CONTROL DE VIVIENDA","SUBSECRETARÍA DE INSPECCIÓN, VIGILANCIA Y CONTROL DE VIVIENDA",D777="DESPACHO","DESPACHO DE LA SECRETARÍA",D777="DESPACHO DE LA SECRETARIA","DESPACHO DE LA SECRETARÍA",D777="SUBSECRETARIA JURIDICA","SUBSECRETARÍA JURÍDICA",D777="OFICINA DE CONTROL INTERNO","OFICINA DE CONTROL INTERNO",D777="OFICINA DE CONTROL DISCIPLINARIO INTERNO","OFICINA DE CONTROL DISCIPLINARIO INTERNO",D777="OFICINA ASESORA DE COMUNICACIONES","OFICINA ASESORA DE COMUNICACIONES",D777="SUBSECRETARIA DE INTERVENCIONES INTEGRALES","SUBSECRETARÍA DE INTERVENCIONES INTEGRALES",D777="DIRECCION DE HABITAT Y ENTORNOS","SUBSECRETARÍA DE INTERVENCIONES INTEGRALES",D777="DIRECCION DE OPERACIONES","SUBSECRETARÍA DE INTERVENCIONES INTEGRALES",D777="DIRECCION DE ESTRUCTURACION DE PROYECTOS","SUBSECRETARÍA DE INTERVENCIONES INTEGRALES",D777="OFICINA ASESORA DE PLANEACION","OFICINA ASESORA DE PLANEACIÓN",D777="OFICINA DE PARTICIPACION Y RELACIONAMIENTO CON LA CIUDADANIA","OFICINA DE PARTICIPACIÓN Y RELACIONAMIENTO CON LA CIUDADANÍA",D777="SERVICIO A LA CIUDADANIA","OFICINA DE PARTICIPACIÓN Y RELACIONAMIENTO CON LA CIUDADANÍA",D777="OFICINA DE TECNOLOGIA Y TRANSFORMACION DIGITAL","OFICINA DE TECNOLOGÍA Y TRANSFORMACIÓN DIGITAL")</f>
        <v>SUBSECRETARÍA DE VIVIENDA</v>
      </c>
      <c r="D777" s="5" t="str">
        <f>VLOOKUP(A777,[1]TODAS!$A$1:$T$2027,8,0)</f>
        <v>DIRECCION DE FINANCIACION DE VIVIENDA</v>
      </c>
      <c r="E777" s="6">
        <v>46057</v>
      </c>
      <c r="F777" s="6">
        <f>VLOOKUP(A777,[1]TODAS!$A$1:$T$2027,6,0)</f>
        <v>46063</v>
      </c>
      <c r="G777" s="27">
        <f>NETWORKDAYS(E777,F777,FESTIVOS!$A$17:$A$51)-1</f>
        <v>4</v>
      </c>
      <c r="H777" s="17" t="str">
        <f>VLOOKUP(A777,[1]TODAS!$A$1:$T$2027,14,0)</f>
        <v>FINALIZADO</v>
      </c>
      <c r="I777" s="6" t="str">
        <f>VLOOKUP(A777,[1]TODAS!$A$1:$T$2027,5,0)</f>
        <v>2-2026-7947, 2-2026-7947</v>
      </c>
      <c r="J777" s="3" t="s">
        <v>28</v>
      </c>
      <c r="K777" s="3" t="s">
        <v>19</v>
      </c>
    </row>
    <row r="778" spans="1:11" ht="14.5" x14ac:dyDescent="0.35">
      <c r="A778" s="5" t="s">
        <v>814</v>
      </c>
      <c r="B778" s="27">
        <v>787722026</v>
      </c>
      <c r="C778" s="5" t="str" cm="1">
        <f t="array" ref="C778">_xlfn.IFS(D778="CORRESPONDENCIA","SUBSECRETARÍA CORPORATIVA",D778="SUBSECRETARIA CORPORATIVA","SUBSECRETARÍA CORPORATIVA",D778="BIENES Y SERVICIOS","SUBSECRETARÍA CORPORATIVA",D778="DIRECCION DE CONTRATACION","SUBSECRETARÍA CORPORATIVA",D778="DIRECCION ADMINISTRATIVA","SUBSECRETARÍA CORPORATIVA",D778="DIRECCION FINANCIERA","SUBSECRETARÍA CORPORATIVA",D778="TALENTO HUMANO","SUBSECRETARÍA CORPORATIVA",D778="GESTION DOCUMENTAL","SUBSECRETARÍA CORPORATIVA",D778="SUBSECRETARIA DE VIVIENDA","SUBSECRETARÍA DE VIVIENDA",D778="DIRECCION DE APOYO A LA CONSTRUCCION","SUBSECRETARÍA DE VIVIENDA",D778="DIRECCION DE FINANCIACION DE VIVIENDA","SUBSECRETARÍA DE VIVIENDA",D778="DIRECCION DE MEJORAMIENTO HABITACIONAL","SUBSECRETARÍA DE VIVIENDA",D778="SUBDIRECCION DE RECURSOS PRIVADOS","SUBSECRETARÍA DE VIVIENDA",D778="SUBSECRETARIA DE PLANEACION Y POLITICAS","SUBSECRETARÍA DE PLANEACIÓN Y POLÍTICAS",D778="DIRECCION DE INFORMACION DE POLITICAS PUBLICAS","SUBSECRETARÍA DE PLANEACIÓN Y POLÍTICAS",D778="DIRECCION DE SERVICIOS PUBLICOS","SUBSECRETARÍA DE PLANEACIÓN Y POLÍTICAS",D778="DIRECCION DE GESTION DEL SUELO","SUBSECRETARÍA DE PLANEACIÓN Y POLÍTICAS",D778="SUBSECRETARIA DE INVESTIGACIONES Y CONTROL DE VIVIENDA","SUBSECRETARÍA DE INSPECCIÓN, VIGILANCIA Y CONTROL DE VIVIENDA",D778="DIRECCION DE PREVENCION, ARRENDAMIENTO Y CONTROL DE ENAJENACION","SUBSECRETARÍA DE INSPECCIÓN, VIGILANCIA Y CONTROL DE VIVIENDA",D778="DIRECCION DE INVESTIGACIONES Y CONTROL DE VIVIENDA","SUBSECRETARÍA DE INSPECCIÓN, VIGILANCIA Y CONTROL DE VIVIENDA",D778="SUBSECRETARIA DE INSPECCION, VIGILANCIA Y CONTROL DE VIVIENDA","SUBSECRETARÍA DE INSPECCIÓN, VIGILANCIA Y CONTROL DE VIVIENDA",D778="DESPACHO","DESPACHO DE LA SECRETARÍA",D778="DESPACHO DE LA SECRETARIA","DESPACHO DE LA SECRETARÍA",D778="SUBSECRETARIA JURIDICA","SUBSECRETARÍA JURÍDICA",D778="OFICINA DE CONTROL INTERNO","OFICINA DE CONTROL INTERNO",D778="OFICINA DE CONTROL DISCIPLINARIO INTERNO","OFICINA DE CONTROL DISCIPLINARIO INTERNO",D778="OFICINA ASESORA DE COMUNICACIONES","OFICINA ASESORA DE COMUNICACIONES",D778="SUBSECRETARIA DE INTERVENCIONES INTEGRALES","SUBSECRETARÍA DE INTERVENCIONES INTEGRALES",D778="DIRECCION DE HABITAT Y ENTORNOS","SUBSECRETARÍA DE INTERVENCIONES INTEGRALES",D778="DIRECCION DE OPERACIONES","SUBSECRETARÍA DE INTERVENCIONES INTEGRALES",D778="DIRECCION DE ESTRUCTURACION DE PROYECTOS","SUBSECRETARÍA DE INTERVENCIONES INTEGRALES",D778="OFICINA ASESORA DE PLANEACION","OFICINA ASESORA DE PLANEACIÓN",D778="OFICINA DE PARTICIPACION Y RELACIONAMIENTO CON LA CIUDADANIA","OFICINA DE PARTICIPACIÓN Y RELACIONAMIENTO CON LA CIUDADANÍA",D778="SERVICIO A LA CIUDADANIA","OFICINA DE PARTICIPACIÓN Y RELACIONAMIENTO CON LA CIUDADANÍA",D778="OFICINA DE TECNOLOGIA Y TRANSFORMACION DIGITAL","OFICINA DE TECNOLOGÍA Y TRANSFORMACIÓN DIGITAL")</f>
        <v>SUBSECRETARÍA DE INSPECCIÓN, VIGILANCIA Y CONTROL DE VIVIENDA</v>
      </c>
      <c r="D778" s="5" t="str">
        <f>VLOOKUP(A778,[1]TODAS!$A$1:$T$2027,8,0)</f>
        <v>DIRECCION DE PREVENCION, ARRENDAMIENTO Y CONTROL DE ENAJENACION</v>
      </c>
      <c r="E778" s="6">
        <v>46057</v>
      </c>
      <c r="F778" s="6">
        <f>VLOOKUP(A778,[1]TODAS!$A$1:$T$2027,6,0)</f>
        <v>46072</v>
      </c>
      <c r="G778" s="27">
        <f>NETWORKDAYS(E778,F778,FESTIVOS!$A$17:$A$51)-1</f>
        <v>11</v>
      </c>
      <c r="H778" s="17" t="str">
        <f>VLOOKUP(A778,[1]TODAS!$A$1:$T$2027,14,0)</f>
        <v>FINALIZADO</v>
      </c>
      <c r="I778" s="6" t="str">
        <f>VLOOKUP(A778,[1]TODAS!$A$1:$T$2027,5,0)</f>
        <v>2-2026-10544, 2-2026-10544</v>
      </c>
      <c r="J778" s="3" t="s">
        <v>28</v>
      </c>
      <c r="K778" s="3" t="s">
        <v>19</v>
      </c>
    </row>
    <row r="779" spans="1:11" ht="14.5" x14ac:dyDescent="0.35">
      <c r="A779" s="5" t="s">
        <v>815</v>
      </c>
      <c r="B779" s="27">
        <v>788152026</v>
      </c>
      <c r="C779" s="5" t="str" cm="1">
        <f t="array" ref="C779">_xlfn.IFS(D779="CORRESPONDENCIA","SUBSECRETARÍA CORPORATIVA",D779="SUBSECRETARIA CORPORATIVA","SUBSECRETARÍA CORPORATIVA",D779="BIENES Y SERVICIOS","SUBSECRETARÍA CORPORATIVA",D779="DIRECCION DE CONTRATACION","SUBSECRETARÍA CORPORATIVA",D779="DIRECCION ADMINISTRATIVA","SUBSECRETARÍA CORPORATIVA",D779="DIRECCION FINANCIERA","SUBSECRETARÍA CORPORATIVA",D779="TALENTO HUMANO","SUBSECRETARÍA CORPORATIVA",D779="GESTION DOCUMENTAL","SUBSECRETARÍA CORPORATIVA",D779="SUBSECRETARIA DE VIVIENDA","SUBSECRETARÍA DE VIVIENDA",D779="DIRECCION DE APOYO A LA CONSTRUCCION","SUBSECRETARÍA DE VIVIENDA",D779="DIRECCION DE FINANCIACION DE VIVIENDA","SUBSECRETARÍA DE VIVIENDA",D779="DIRECCION DE MEJORAMIENTO HABITACIONAL","SUBSECRETARÍA DE VIVIENDA",D779="SUBDIRECCION DE RECURSOS PRIVADOS","SUBSECRETARÍA DE VIVIENDA",D779="SUBSECRETARIA DE PLANEACION Y POLITICAS","SUBSECRETARÍA DE PLANEACIÓN Y POLÍTICAS",D779="DIRECCION DE INFORMACION DE POLITICAS PUBLICAS","SUBSECRETARÍA DE PLANEACIÓN Y POLÍTICAS",D779="DIRECCION DE SERVICIOS PUBLICOS","SUBSECRETARÍA DE PLANEACIÓN Y POLÍTICAS",D779="DIRECCION DE GESTION DEL SUELO","SUBSECRETARÍA DE PLANEACIÓN Y POLÍTICAS",D779="SUBSECRETARIA DE INVESTIGACIONES Y CONTROL DE VIVIENDA","SUBSECRETARÍA DE INSPECCIÓN, VIGILANCIA Y CONTROL DE VIVIENDA",D779="DIRECCION DE PREVENCION, ARRENDAMIENTO Y CONTROL DE ENAJENACION","SUBSECRETARÍA DE INSPECCIÓN, VIGILANCIA Y CONTROL DE VIVIENDA",D779="DIRECCION DE INVESTIGACIONES Y CONTROL DE VIVIENDA","SUBSECRETARÍA DE INSPECCIÓN, VIGILANCIA Y CONTROL DE VIVIENDA",D779="SUBSECRETARIA DE INSPECCION, VIGILANCIA Y CONTROL DE VIVIENDA","SUBSECRETARÍA DE INSPECCIÓN, VIGILANCIA Y CONTROL DE VIVIENDA",D779="DESPACHO","DESPACHO DE LA SECRETARÍA",D779="DESPACHO DE LA SECRETARIA","DESPACHO DE LA SECRETARÍA",D779="SUBSECRETARIA JURIDICA","SUBSECRETARÍA JURÍDICA",D779="OFICINA DE CONTROL INTERNO","OFICINA DE CONTROL INTERNO",D779="OFICINA DE CONTROL DISCIPLINARIO INTERNO","OFICINA DE CONTROL DISCIPLINARIO INTERNO",D779="OFICINA ASESORA DE COMUNICACIONES","OFICINA ASESORA DE COMUNICACIONES",D779="SUBSECRETARIA DE INTERVENCIONES INTEGRALES","SUBSECRETARÍA DE INTERVENCIONES INTEGRALES",D779="DIRECCION DE HABITAT Y ENTORNOS","SUBSECRETARÍA DE INTERVENCIONES INTEGRALES",D779="DIRECCION DE OPERACIONES","SUBSECRETARÍA DE INTERVENCIONES INTEGRALES",D779="DIRECCION DE ESTRUCTURACION DE PROYECTOS","SUBSECRETARÍA DE INTERVENCIONES INTEGRALES",D779="OFICINA ASESORA DE PLANEACION","OFICINA ASESORA DE PLANEACIÓN",D779="OFICINA DE PARTICIPACION Y RELACIONAMIENTO CON LA CIUDADANIA","OFICINA DE PARTICIPACIÓN Y RELACIONAMIENTO CON LA CIUDADANÍA",D779="SERVICIO A LA CIUDADANIA","OFICINA DE PARTICIPACIÓN Y RELACIONAMIENTO CON LA CIUDADANÍA",D779="OFICINA DE TECNOLOGIA Y TRANSFORMACION DIGITAL","OFICINA DE TECNOLOGÍA Y TRANSFORMACIÓN DIGITAL")</f>
        <v>SUBSECRETARÍA DE INSPECCIÓN, VIGILANCIA Y CONTROL DE VIVIENDA</v>
      </c>
      <c r="D779" s="5" t="str">
        <f>VLOOKUP(A779,[1]TODAS!$A$1:$T$2027,8,0)</f>
        <v>DIRECCION DE PREVENCION, ARRENDAMIENTO Y CONTROL DE ENAJENACION</v>
      </c>
      <c r="E779" s="6">
        <v>46057</v>
      </c>
      <c r="F779" s="6">
        <f>VLOOKUP(A779,[1]TODAS!$A$1:$T$2027,6,0)</f>
        <v>46069</v>
      </c>
      <c r="G779" s="27">
        <f>NETWORKDAYS(E779,F779,FESTIVOS!$A$17:$A$51)-1</f>
        <v>8</v>
      </c>
      <c r="H779" s="17" t="str">
        <f>VLOOKUP(A779,[1]TODAS!$A$1:$T$2027,14,0)</f>
        <v>FINALIZADO</v>
      </c>
      <c r="I779" s="6" t="str">
        <f>VLOOKUP(A779,[1]TODAS!$A$1:$T$2027,5,0)</f>
        <v>2-2026-9610, 2-2026-9610, 2-2026-9802, 2-2026-9802</v>
      </c>
      <c r="J779" s="3" t="s">
        <v>28</v>
      </c>
      <c r="K779" s="3" t="s">
        <v>19</v>
      </c>
    </row>
    <row r="780" spans="1:11" ht="14.5" x14ac:dyDescent="0.35">
      <c r="A780" s="5" t="s">
        <v>816</v>
      </c>
      <c r="B780" s="27">
        <v>862742026</v>
      </c>
      <c r="C780" s="5" t="str" cm="1">
        <f t="array" ref="C780">_xlfn.IFS(D780="CORRESPONDENCIA","SUBSECRETARÍA CORPORATIVA",D780="SUBSECRETARIA CORPORATIVA","SUBSECRETARÍA CORPORATIVA",D780="BIENES Y SERVICIOS","SUBSECRETARÍA CORPORATIVA",D780="DIRECCION DE CONTRATACION","SUBSECRETARÍA CORPORATIVA",D780="DIRECCION ADMINISTRATIVA","SUBSECRETARÍA CORPORATIVA",D780="DIRECCION FINANCIERA","SUBSECRETARÍA CORPORATIVA",D780="TALENTO HUMANO","SUBSECRETARÍA CORPORATIVA",D780="GESTION DOCUMENTAL","SUBSECRETARÍA CORPORATIVA",D780="SUBSECRETARIA DE VIVIENDA","SUBSECRETARÍA DE VIVIENDA",D780="DIRECCION DE APOYO A LA CONSTRUCCION","SUBSECRETARÍA DE VIVIENDA",D780="DIRECCION DE FINANCIACION DE VIVIENDA","SUBSECRETARÍA DE VIVIENDA",D780="DIRECCION DE MEJORAMIENTO HABITACIONAL","SUBSECRETARÍA DE VIVIENDA",D780="SUBDIRECCION DE RECURSOS PRIVADOS","SUBSECRETARÍA DE VIVIENDA",D780="SUBSECRETARIA DE PLANEACION Y POLITICAS","SUBSECRETARÍA DE PLANEACIÓN Y POLÍTICAS",D780="DIRECCION DE INFORMACION DE POLITICAS PUBLICAS","SUBSECRETARÍA DE PLANEACIÓN Y POLÍTICAS",D780="DIRECCION DE SERVICIOS PUBLICOS","SUBSECRETARÍA DE PLANEACIÓN Y POLÍTICAS",D780="DIRECCION DE GESTION DEL SUELO","SUBSECRETARÍA DE PLANEACIÓN Y POLÍTICAS",D780="SUBSECRETARIA DE INVESTIGACIONES Y CONTROL DE VIVIENDA","SUBSECRETARÍA DE INSPECCIÓN, VIGILANCIA Y CONTROL DE VIVIENDA",D780="DIRECCION DE PREVENCION, ARRENDAMIENTO Y CONTROL DE ENAJENACION","SUBSECRETARÍA DE INSPECCIÓN, VIGILANCIA Y CONTROL DE VIVIENDA",D780="DIRECCION DE INVESTIGACIONES Y CONTROL DE VIVIENDA","SUBSECRETARÍA DE INSPECCIÓN, VIGILANCIA Y CONTROL DE VIVIENDA",D780="SUBSECRETARIA DE INSPECCION, VIGILANCIA Y CONTROL DE VIVIENDA","SUBSECRETARÍA DE INSPECCIÓN, VIGILANCIA Y CONTROL DE VIVIENDA",D780="DESPACHO","DESPACHO DE LA SECRETARÍA",D780="DESPACHO DE LA SECRETARIA","DESPACHO DE LA SECRETARÍA",D780="SUBSECRETARIA JURIDICA","SUBSECRETARÍA JURÍDICA",D780="OFICINA DE CONTROL INTERNO","OFICINA DE CONTROL INTERNO",D780="OFICINA DE CONTROL DISCIPLINARIO INTERNO","OFICINA DE CONTROL DISCIPLINARIO INTERNO",D780="OFICINA ASESORA DE COMUNICACIONES","OFICINA ASESORA DE COMUNICACIONES",D780="SUBSECRETARIA DE INTERVENCIONES INTEGRALES","SUBSECRETARÍA DE INTERVENCIONES INTEGRALES",D780="DIRECCION DE HABITAT Y ENTORNOS","SUBSECRETARÍA DE INTERVENCIONES INTEGRALES",D780="DIRECCION DE OPERACIONES","SUBSECRETARÍA DE INTERVENCIONES INTEGRALES",D780="DIRECCION DE ESTRUCTURACION DE PROYECTOS","SUBSECRETARÍA DE INTERVENCIONES INTEGRALES",D780="OFICINA ASESORA DE PLANEACION","OFICINA ASESORA DE PLANEACIÓN",D780="OFICINA DE PARTICIPACION Y RELACIONAMIENTO CON LA CIUDADANIA","OFICINA DE PARTICIPACIÓN Y RELACIONAMIENTO CON LA CIUDADANÍA",D780="SERVICIO A LA CIUDADANIA","OFICINA DE PARTICIPACIÓN Y RELACIONAMIENTO CON LA CIUDADANÍA",D780="OFICINA DE TECNOLOGIA Y TRANSFORMACION DIGITAL","OFICINA DE TECNOLOGÍA Y TRANSFORMACIÓN DIGITAL")</f>
        <v>SUBSECRETARÍA DE VIVIENDA</v>
      </c>
      <c r="D780" s="5" t="str">
        <f>VLOOKUP(A780,[1]TODAS!$A$1:$T$2027,8,0)</f>
        <v>DIRECCION DE FINANCIACION DE VIVIENDA</v>
      </c>
      <c r="E780" s="6">
        <v>46057</v>
      </c>
      <c r="F780" s="6">
        <f>VLOOKUP(A780,[1]TODAS!$A$1:$T$2027,6,0)</f>
        <v>46066</v>
      </c>
      <c r="G780" s="27">
        <f>NETWORKDAYS(E780,F780,FESTIVOS!$A$17:$A$51)-1</f>
        <v>7</v>
      </c>
      <c r="H780" s="17" t="str">
        <f>VLOOKUP(A780,[1]TODAS!$A$1:$T$2027,14,0)</f>
        <v>FINALIZADO</v>
      </c>
      <c r="I780" s="6" t="str">
        <f>VLOOKUP(A780,[1]TODAS!$A$1:$T$2027,5,0)</f>
        <v>2-2026-9282, 2-2026-9282</v>
      </c>
      <c r="J780" s="3" t="s">
        <v>28</v>
      </c>
      <c r="K780" s="3" t="s">
        <v>19</v>
      </c>
    </row>
    <row r="781" spans="1:11" ht="14.5" x14ac:dyDescent="0.35">
      <c r="A781" s="5" t="s">
        <v>817</v>
      </c>
      <c r="B781" s="27">
        <v>789812026</v>
      </c>
      <c r="C781" s="5" t="str" cm="1">
        <f t="array" ref="C781">_xlfn.IFS(D781="CORRESPONDENCIA","SUBSECRETARÍA CORPORATIVA",D781="SUBSECRETARIA CORPORATIVA","SUBSECRETARÍA CORPORATIVA",D781="BIENES Y SERVICIOS","SUBSECRETARÍA CORPORATIVA",D781="DIRECCION DE CONTRATACION","SUBSECRETARÍA CORPORATIVA",D781="DIRECCION ADMINISTRATIVA","SUBSECRETARÍA CORPORATIVA",D781="DIRECCION FINANCIERA","SUBSECRETARÍA CORPORATIVA",D781="TALENTO HUMANO","SUBSECRETARÍA CORPORATIVA",D781="GESTION DOCUMENTAL","SUBSECRETARÍA CORPORATIVA",D781="SUBSECRETARIA DE VIVIENDA","SUBSECRETARÍA DE VIVIENDA",D781="DIRECCION DE APOYO A LA CONSTRUCCION","SUBSECRETARÍA DE VIVIENDA",D781="DIRECCION DE FINANCIACION DE VIVIENDA","SUBSECRETARÍA DE VIVIENDA",D781="DIRECCION DE MEJORAMIENTO HABITACIONAL","SUBSECRETARÍA DE VIVIENDA",D781="SUBDIRECCION DE RECURSOS PRIVADOS","SUBSECRETARÍA DE VIVIENDA",D781="SUBSECRETARIA DE PLANEACION Y POLITICAS","SUBSECRETARÍA DE PLANEACIÓN Y POLÍTICAS",D781="DIRECCION DE INFORMACION DE POLITICAS PUBLICAS","SUBSECRETARÍA DE PLANEACIÓN Y POLÍTICAS",D781="DIRECCION DE SERVICIOS PUBLICOS","SUBSECRETARÍA DE PLANEACIÓN Y POLÍTICAS",D781="DIRECCION DE GESTION DEL SUELO","SUBSECRETARÍA DE PLANEACIÓN Y POLÍTICAS",D781="SUBSECRETARIA DE INVESTIGACIONES Y CONTROL DE VIVIENDA","SUBSECRETARÍA DE INSPECCIÓN, VIGILANCIA Y CONTROL DE VIVIENDA",D781="DIRECCION DE PREVENCION, ARRENDAMIENTO Y CONTROL DE ENAJENACION","SUBSECRETARÍA DE INSPECCIÓN, VIGILANCIA Y CONTROL DE VIVIENDA",D781="DIRECCION DE INVESTIGACIONES Y CONTROL DE VIVIENDA","SUBSECRETARÍA DE INSPECCIÓN, VIGILANCIA Y CONTROL DE VIVIENDA",D781="SUBSECRETARIA DE INSPECCION, VIGILANCIA Y CONTROL DE VIVIENDA","SUBSECRETARÍA DE INSPECCIÓN, VIGILANCIA Y CONTROL DE VIVIENDA",D781="DESPACHO","DESPACHO DE LA SECRETARÍA",D781="DESPACHO DE LA SECRETARIA","DESPACHO DE LA SECRETARÍA",D781="SUBSECRETARIA JURIDICA","SUBSECRETARÍA JURÍDICA",D781="OFICINA DE CONTROL INTERNO","OFICINA DE CONTROL INTERNO",D781="OFICINA DE CONTROL DISCIPLINARIO INTERNO","OFICINA DE CONTROL DISCIPLINARIO INTERNO",D781="OFICINA ASESORA DE COMUNICACIONES","OFICINA ASESORA DE COMUNICACIONES",D781="SUBSECRETARIA DE INTERVENCIONES INTEGRALES","SUBSECRETARÍA DE INTERVENCIONES INTEGRALES",D781="DIRECCION DE HABITAT Y ENTORNOS","SUBSECRETARÍA DE INTERVENCIONES INTEGRALES",D781="DIRECCION DE OPERACIONES","SUBSECRETARÍA DE INTERVENCIONES INTEGRALES",D781="DIRECCION DE ESTRUCTURACION DE PROYECTOS","SUBSECRETARÍA DE INTERVENCIONES INTEGRALES",D781="OFICINA ASESORA DE PLANEACION","OFICINA ASESORA DE PLANEACIÓN",D781="OFICINA DE PARTICIPACION Y RELACIONAMIENTO CON LA CIUDADANIA","OFICINA DE PARTICIPACIÓN Y RELACIONAMIENTO CON LA CIUDADANÍA",D781="SERVICIO A LA CIUDADANIA","OFICINA DE PARTICIPACIÓN Y RELACIONAMIENTO CON LA CIUDADANÍA",D781="OFICINA DE TECNOLOGIA Y TRANSFORMACION DIGITAL","OFICINA DE TECNOLOGÍA Y TRANSFORMACIÓN DIGITAL")</f>
        <v>SUBSECRETARÍA DE VIVIENDA</v>
      </c>
      <c r="D781" s="5" t="str">
        <f>VLOOKUP(A781,[1]TODAS!$A$1:$T$2027,8,0)</f>
        <v>DIRECCION DE FINANCIACION DE VIVIENDA</v>
      </c>
      <c r="E781" s="6">
        <v>46057</v>
      </c>
      <c r="F781" s="6">
        <f>VLOOKUP(A781,[1]TODAS!$A$1:$T$2027,6,0)</f>
        <v>46063</v>
      </c>
      <c r="G781" s="27">
        <f>NETWORKDAYS(E781,F781,FESTIVOS!$A$17:$A$51)-1</f>
        <v>4</v>
      </c>
      <c r="H781" s="17" t="str">
        <f>VLOOKUP(A781,[1]TODAS!$A$1:$T$2027,14,0)</f>
        <v>FINALIZADO</v>
      </c>
      <c r="I781" s="6" t="str">
        <f>VLOOKUP(A781,[1]TODAS!$A$1:$T$2027,5,0)</f>
        <v>2-2026-8307, 2-2026-8307</v>
      </c>
      <c r="J781" s="3" t="s">
        <v>28</v>
      </c>
      <c r="K781" s="3" t="s">
        <v>19</v>
      </c>
    </row>
    <row r="782" spans="1:11" ht="14.5" x14ac:dyDescent="0.35">
      <c r="A782" s="5" t="s">
        <v>818</v>
      </c>
      <c r="B782" s="27">
        <v>589712026</v>
      </c>
      <c r="C782" s="5" t="str" cm="1">
        <f t="array" ref="C782">_xlfn.IFS(D782="CORRESPONDENCIA","SUBSECRETARÍA CORPORATIVA",D782="SUBSECRETARIA CORPORATIVA","SUBSECRETARÍA CORPORATIVA",D782="BIENES Y SERVICIOS","SUBSECRETARÍA CORPORATIVA",D782="DIRECCION DE CONTRATACION","SUBSECRETARÍA CORPORATIVA",D782="DIRECCION ADMINISTRATIVA","SUBSECRETARÍA CORPORATIVA",D782="DIRECCION FINANCIERA","SUBSECRETARÍA CORPORATIVA",D782="TALENTO HUMANO","SUBSECRETARÍA CORPORATIVA",D782="GESTION DOCUMENTAL","SUBSECRETARÍA CORPORATIVA",D782="SUBSECRETARIA DE VIVIENDA","SUBSECRETARÍA DE VIVIENDA",D782="DIRECCION DE APOYO A LA CONSTRUCCION","SUBSECRETARÍA DE VIVIENDA",D782="DIRECCION DE FINANCIACION DE VIVIENDA","SUBSECRETARÍA DE VIVIENDA",D782="DIRECCION DE MEJORAMIENTO HABITACIONAL","SUBSECRETARÍA DE VIVIENDA",D782="SUBDIRECCION DE RECURSOS PRIVADOS","SUBSECRETARÍA DE VIVIENDA",D782="SUBSECRETARIA DE PLANEACION Y POLITICAS","SUBSECRETARÍA DE PLANEACIÓN Y POLÍTICAS",D782="DIRECCION DE INFORMACION DE POLITICAS PUBLICAS","SUBSECRETARÍA DE PLANEACIÓN Y POLÍTICAS",D782="DIRECCION DE SERVICIOS PUBLICOS","SUBSECRETARÍA DE PLANEACIÓN Y POLÍTICAS",D782="DIRECCION DE GESTION DEL SUELO","SUBSECRETARÍA DE PLANEACIÓN Y POLÍTICAS",D782="SUBSECRETARIA DE INVESTIGACIONES Y CONTROL DE VIVIENDA","SUBSECRETARÍA DE INSPECCIÓN, VIGILANCIA Y CONTROL DE VIVIENDA",D782="DIRECCION DE PREVENCION, ARRENDAMIENTO Y CONTROL DE ENAJENACION","SUBSECRETARÍA DE INSPECCIÓN, VIGILANCIA Y CONTROL DE VIVIENDA",D782="DIRECCION DE INVESTIGACIONES Y CONTROL DE VIVIENDA","SUBSECRETARÍA DE INSPECCIÓN, VIGILANCIA Y CONTROL DE VIVIENDA",D782="SUBSECRETARIA DE INSPECCION, VIGILANCIA Y CONTROL DE VIVIENDA","SUBSECRETARÍA DE INSPECCIÓN, VIGILANCIA Y CONTROL DE VIVIENDA",D782="DESPACHO","DESPACHO DE LA SECRETARÍA",D782="DESPACHO DE LA SECRETARIA","DESPACHO DE LA SECRETARÍA",D782="SUBSECRETARIA JURIDICA","SUBSECRETARÍA JURÍDICA",D782="OFICINA DE CONTROL INTERNO","OFICINA DE CONTROL INTERNO",D782="OFICINA DE CONTROL DISCIPLINARIO INTERNO","OFICINA DE CONTROL DISCIPLINARIO INTERNO",D782="OFICINA ASESORA DE COMUNICACIONES","OFICINA ASESORA DE COMUNICACIONES",D782="SUBSECRETARIA DE INTERVENCIONES INTEGRALES","SUBSECRETARÍA DE INTERVENCIONES INTEGRALES",D782="DIRECCION DE HABITAT Y ENTORNOS","SUBSECRETARÍA DE INTERVENCIONES INTEGRALES",D782="DIRECCION DE OPERACIONES","SUBSECRETARÍA DE INTERVENCIONES INTEGRALES",D782="DIRECCION DE ESTRUCTURACION DE PROYECTOS","SUBSECRETARÍA DE INTERVENCIONES INTEGRALES",D782="OFICINA ASESORA DE PLANEACION","OFICINA ASESORA DE PLANEACIÓN",D782="OFICINA DE PARTICIPACION Y RELACIONAMIENTO CON LA CIUDADANIA","OFICINA DE PARTICIPACIÓN Y RELACIONAMIENTO CON LA CIUDADANÍA",D782="SERVICIO A LA CIUDADANIA","OFICINA DE PARTICIPACIÓN Y RELACIONAMIENTO CON LA CIUDADANÍA",D782="OFICINA DE TECNOLOGIA Y TRANSFORMACION DIGITAL","OFICINA DE TECNOLOGÍA Y TRANSFORMACIÓN DIGITAL")</f>
        <v>SUBSECRETARÍA DE VIVIENDA</v>
      </c>
      <c r="D782" s="5" t="str">
        <f>VLOOKUP(A782,[1]TODAS!$A$1:$T$2027,8,0)</f>
        <v>DIRECCION DE FINANCIACION DE VIVIENDA</v>
      </c>
      <c r="E782" s="6">
        <v>46057</v>
      </c>
      <c r="F782" s="6">
        <f>VLOOKUP(A782,[1]TODAS!$A$1:$T$2027,6,0)</f>
        <v>46064</v>
      </c>
      <c r="G782" s="27">
        <f>NETWORKDAYS(E782,F782,FESTIVOS!$A$17:$A$51)-1</f>
        <v>5</v>
      </c>
      <c r="H782" s="17" t="str">
        <f>VLOOKUP(A782,[1]TODAS!$A$1:$T$2027,14,0)</f>
        <v>FINALIZADO</v>
      </c>
      <c r="I782" s="6" t="str">
        <f>VLOOKUP(A782,[1]TODAS!$A$1:$T$2027,5,0)</f>
        <v>2-2026-8589, 2-2026-8589</v>
      </c>
      <c r="J782" s="3" t="s">
        <v>28</v>
      </c>
      <c r="K782" s="3" t="s">
        <v>19</v>
      </c>
    </row>
    <row r="783" spans="1:11" ht="14.5" x14ac:dyDescent="0.35">
      <c r="A783" s="5" t="s">
        <v>819</v>
      </c>
      <c r="B783" s="27">
        <v>638982026</v>
      </c>
      <c r="C783" s="5" t="str" cm="1">
        <f t="array" ref="C783">_xlfn.IFS(D783="CORRESPONDENCIA","SUBSECRETARÍA CORPORATIVA",D783="SUBSECRETARIA CORPORATIVA","SUBSECRETARÍA CORPORATIVA",D783="BIENES Y SERVICIOS","SUBSECRETARÍA CORPORATIVA",D783="DIRECCION DE CONTRATACION","SUBSECRETARÍA CORPORATIVA",D783="DIRECCION ADMINISTRATIVA","SUBSECRETARÍA CORPORATIVA",D783="DIRECCION FINANCIERA","SUBSECRETARÍA CORPORATIVA",D783="TALENTO HUMANO","SUBSECRETARÍA CORPORATIVA",D783="GESTION DOCUMENTAL","SUBSECRETARÍA CORPORATIVA",D783="SUBSECRETARIA DE VIVIENDA","SUBSECRETARÍA DE VIVIENDA",D783="DIRECCION DE APOYO A LA CONSTRUCCION","SUBSECRETARÍA DE VIVIENDA",D783="DIRECCION DE FINANCIACION DE VIVIENDA","SUBSECRETARÍA DE VIVIENDA",D783="DIRECCION DE MEJORAMIENTO HABITACIONAL","SUBSECRETARÍA DE VIVIENDA",D783="SUBDIRECCION DE RECURSOS PRIVADOS","SUBSECRETARÍA DE VIVIENDA",D783="SUBSECRETARIA DE PLANEACION Y POLITICAS","SUBSECRETARÍA DE PLANEACIÓN Y POLÍTICAS",D783="DIRECCION DE INFORMACION DE POLITICAS PUBLICAS","SUBSECRETARÍA DE PLANEACIÓN Y POLÍTICAS",D783="DIRECCION DE SERVICIOS PUBLICOS","SUBSECRETARÍA DE PLANEACIÓN Y POLÍTICAS",D783="DIRECCION DE GESTION DEL SUELO","SUBSECRETARÍA DE PLANEACIÓN Y POLÍTICAS",D783="SUBSECRETARIA DE INVESTIGACIONES Y CONTROL DE VIVIENDA","SUBSECRETARÍA DE INSPECCIÓN, VIGILANCIA Y CONTROL DE VIVIENDA",D783="DIRECCION DE PREVENCION, ARRENDAMIENTO Y CONTROL DE ENAJENACION","SUBSECRETARÍA DE INSPECCIÓN, VIGILANCIA Y CONTROL DE VIVIENDA",D783="DIRECCION DE INVESTIGACIONES Y CONTROL DE VIVIENDA","SUBSECRETARÍA DE INSPECCIÓN, VIGILANCIA Y CONTROL DE VIVIENDA",D783="SUBSECRETARIA DE INSPECCION, VIGILANCIA Y CONTROL DE VIVIENDA","SUBSECRETARÍA DE INSPECCIÓN, VIGILANCIA Y CONTROL DE VIVIENDA",D783="DESPACHO","DESPACHO DE LA SECRETARÍA",D783="DESPACHO DE LA SECRETARIA","DESPACHO DE LA SECRETARÍA",D783="SUBSECRETARIA JURIDICA","SUBSECRETARÍA JURÍDICA",D783="OFICINA DE CONTROL INTERNO","OFICINA DE CONTROL INTERNO",D783="OFICINA DE CONTROL DISCIPLINARIO INTERNO","OFICINA DE CONTROL DISCIPLINARIO INTERNO",D783="OFICINA ASESORA DE COMUNICACIONES","OFICINA ASESORA DE COMUNICACIONES",D783="SUBSECRETARIA DE INTERVENCIONES INTEGRALES","SUBSECRETARÍA DE INTERVENCIONES INTEGRALES",D783="DIRECCION DE HABITAT Y ENTORNOS","SUBSECRETARÍA DE INTERVENCIONES INTEGRALES",D783="DIRECCION DE OPERACIONES","SUBSECRETARÍA DE INTERVENCIONES INTEGRALES",D783="DIRECCION DE ESTRUCTURACION DE PROYECTOS","SUBSECRETARÍA DE INTERVENCIONES INTEGRALES",D783="OFICINA ASESORA DE PLANEACION","OFICINA ASESORA DE PLANEACIÓN",D783="OFICINA DE PARTICIPACION Y RELACIONAMIENTO CON LA CIUDADANIA","OFICINA DE PARTICIPACIÓN Y RELACIONAMIENTO CON LA CIUDADANÍA",D783="SERVICIO A LA CIUDADANIA","OFICINA DE PARTICIPACIÓN Y RELACIONAMIENTO CON LA CIUDADANÍA",D783="OFICINA DE TECNOLOGIA Y TRANSFORMACION DIGITAL","OFICINA DE TECNOLOGÍA Y TRANSFORMACIÓN DIGITAL")</f>
        <v>SUBSECRETARÍA DE VIVIENDA</v>
      </c>
      <c r="D783" s="5" t="str">
        <f>VLOOKUP(A783,[1]TODAS!$A$1:$T$2027,8,0)</f>
        <v>DIRECCION DE FINANCIACION DE VIVIENDA</v>
      </c>
      <c r="E783" s="6">
        <v>46057</v>
      </c>
      <c r="F783" s="6">
        <f>VLOOKUP(A783,[1]TODAS!$A$1:$T$2027,6,0)</f>
        <v>46062</v>
      </c>
      <c r="G783" s="27">
        <f>NETWORKDAYS(E783,F783,FESTIVOS!$A$17:$A$51)-1</f>
        <v>3</v>
      </c>
      <c r="H783" s="17" t="str">
        <f>VLOOKUP(A783,[1]TODAS!$A$1:$T$2027,14,0)</f>
        <v>FINALIZADO</v>
      </c>
      <c r="I783" s="6" t="str">
        <f>VLOOKUP(A783,[1]TODAS!$A$1:$T$2027,5,0)</f>
        <v>2-2026-7677, 2-2026-7677</v>
      </c>
      <c r="J783" s="3" t="s">
        <v>28</v>
      </c>
      <c r="K783" s="3" t="s">
        <v>19</v>
      </c>
    </row>
    <row r="784" spans="1:11" ht="14.5" x14ac:dyDescent="0.35">
      <c r="A784" s="5" t="s">
        <v>820</v>
      </c>
      <c r="B784" s="27">
        <v>811482026</v>
      </c>
      <c r="C784" s="5" t="str" cm="1">
        <f t="array" ref="C784">_xlfn.IFS(D784="CORRESPONDENCIA","SUBSECRETARÍA CORPORATIVA",D784="SUBSECRETARIA CORPORATIVA","SUBSECRETARÍA CORPORATIVA",D784="BIENES Y SERVICIOS","SUBSECRETARÍA CORPORATIVA",D784="DIRECCION DE CONTRATACION","SUBSECRETARÍA CORPORATIVA",D784="DIRECCION ADMINISTRATIVA","SUBSECRETARÍA CORPORATIVA",D784="DIRECCION FINANCIERA","SUBSECRETARÍA CORPORATIVA",D784="TALENTO HUMANO","SUBSECRETARÍA CORPORATIVA",D784="GESTION DOCUMENTAL","SUBSECRETARÍA CORPORATIVA",D784="SUBSECRETARIA DE VIVIENDA","SUBSECRETARÍA DE VIVIENDA",D784="DIRECCION DE APOYO A LA CONSTRUCCION","SUBSECRETARÍA DE VIVIENDA",D784="DIRECCION DE FINANCIACION DE VIVIENDA","SUBSECRETARÍA DE VIVIENDA",D784="DIRECCION DE MEJORAMIENTO HABITACIONAL","SUBSECRETARÍA DE VIVIENDA",D784="SUBDIRECCION DE RECURSOS PRIVADOS","SUBSECRETARÍA DE VIVIENDA",D784="SUBSECRETARIA DE PLANEACION Y POLITICAS","SUBSECRETARÍA DE PLANEACIÓN Y POLÍTICAS",D784="DIRECCION DE INFORMACION DE POLITICAS PUBLICAS","SUBSECRETARÍA DE PLANEACIÓN Y POLÍTICAS",D784="DIRECCION DE SERVICIOS PUBLICOS","SUBSECRETARÍA DE PLANEACIÓN Y POLÍTICAS",D784="DIRECCION DE GESTION DEL SUELO","SUBSECRETARÍA DE PLANEACIÓN Y POLÍTICAS",D784="SUBSECRETARIA DE INVESTIGACIONES Y CONTROL DE VIVIENDA","SUBSECRETARÍA DE INSPECCIÓN, VIGILANCIA Y CONTROL DE VIVIENDA",D784="DIRECCION DE PREVENCION, ARRENDAMIENTO Y CONTROL DE ENAJENACION","SUBSECRETARÍA DE INSPECCIÓN, VIGILANCIA Y CONTROL DE VIVIENDA",D784="DIRECCION DE INVESTIGACIONES Y CONTROL DE VIVIENDA","SUBSECRETARÍA DE INSPECCIÓN, VIGILANCIA Y CONTROL DE VIVIENDA",D784="SUBSECRETARIA DE INSPECCION, VIGILANCIA Y CONTROL DE VIVIENDA","SUBSECRETARÍA DE INSPECCIÓN, VIGILANCIA Y CONTROL DE VIVIENDA",D784="DESPACHO","DESPACHO DE LA SECRETARÍA",D784="DESPACHO DE LA SECRETARIA","DESPACHO DE LA SECRETARÍA",D784="SUBSECRETARIA JURIDICA","SUBSECRETARÍA JURÍDICA",D784="OFICINA DE CONTROL INTERNO","OFICINA DE CONTROL INTERNO",D784="OFICINA DE CONTROL DISCIPLINARIO INTERNO","OFICINA DE CONTROL DISCIPLINARIO INTERNO",D784="OFICINA ASESORA DE COMUNICACIONES","OFICINA ASESORA DE COMUNICACIONES",D784="SUBSECRETARIA DE INTERVENCIONES INTEGRALES","SUBSECRETARÍA DE INTERVENCIONES INTEGRALES",D784="DIRECCION DE HABITAT Y ENTORNOS","SUBSECRETARÍA DE INTERVENCIONES INTEGRALES",D784="DIRECCION DE OPERACIONES","SUBSECRETARÍA DE INTERVENCIONES INTEGRALES",D784="DIRECCION DE ESTRUCTURACION DE PROYECTOS","SUBSECRETARÍA DE INTERVENCIONES INTEGRALES",D784="OFICINA ASESORA DE PLANEACION","OFICINA ASESORA DE PLANEACIÓN",D784="OFICINA DE PARTICIPACION Y RELACIONAMIENTO CON LA CIUDADANIA","OFICINA DE PARTICIPACIÓN Y RELACIONAMIENTO CON LA CIUDADANÍA",D784="SERVICIO A LA CIUDADANIA","OFICINA DE PARTICIPACIÓN Y RELACIONAMIENTO CON LA CIUDADANÍA",D784="OFICINA DE TECNOLOGIA Y TRANSFORMACION DIGITAL","OFICINA DE TECNOLOGÍA Y TRANSFORMACIÓN DIGITAL")</f>
        <v>SUBSECRETARÍA DE VIVIENDA</v>
      </c>
      <c r="D784" s="5" t="str">
        <f>VLOOKUP(A784,[1]TODAS!$A$1:$T$2027,8,0)</f>
        <v>DIRECCION DE FINANCIACION DE VIVIENDA</v>
      </c>
      <c r="E784" s="6">
        <v>46058</v>
      </c>
      <c r="F784" s="6">
        <f>VLOOKUP(A784,[1]TODAS!$A$1:$T$2027,6,0)</f>
        <v>46066</v>
      </c>
      <c r="G784" s="27">
        <f>NETWORKDAYS(E784,F784,FESTIVOS!$A$17:$A$51)-1</f>
        <v>6</v>
      </c>
      <c r="H784" s="17" t="str">
        <f>VLOOKUP(A784,[1]TODAS!$A$1:$T$2027,14,0)</f>
        <v>FINALIZADO</v>
      </c>
      <c r="I784" s="6" t="str">
        <f>VLOOKUP(A784,[1]TODAS!$A$1:$T$2027,5,0)</f>
        <v>2-2026-9316, 2-2026-9316</v>
      </c>
      <c r="J784" s="3" t="s">
        <v>28</v>
      </c>
      <c r="K784" s="3" t="s">
        <v>19</v>
      </c>
    </row>
    <row r="785" spans="1:11" ht="14.5" x14ac:dyDescent="0.35">
      <c r="A785" s="5" t="s">
        <v>821</v>
      </c>
      <c r="B785" s="27">
        <v>862312026</v>
      </c>
      <c r="C785" s="5" t="str" cm="1">
        <f t="array" ref="C785">_xlfn.IFS(D785="CORRESPONDENCIA","SUBSECRETARÍA CORPORATIVA",D785="SUBSECRETARIA CORPORATIVA","SUBSECRETARÍA CORPORATIVA",D785="BIENES Y SERVICIOS","SUBSECRETARÍA CORPORATIVA",D785="DIRECCION DE CONTRATACION","SUBSECRETARÍA CORPORATIVA",D785="DIRECCION ADMINISTRATIVA","SUBSECRETARÍA CORPORATIVA",D785="DIRECCION FINANCIERA","SUBSECRETARÍA CORPORATIVA",D785="TALENTO HUMANO","SUBSECRETARÍA CORPORATIVA",D785="GESTION DOCUMENTAL","SUBSECRETARÍA CORPORATIVA",D785="SUBSECRETARIA DE VIVIENDA","SUBSECRETARÍA DE VIVIENDA",D785="DIRECCION DE APOYO A LA CONSTRUCCION","SUBSECRETARÍA DE VIVIENDA",D785="DIRECCION DE FINANCIACION DE VIVIENDA","SUBSECRETARÍA DE VIVIENDA",D785="DIRECCION DE MEJORAMIENTO HABITACIONAL","SUBSECRETARÍA DE VIVIENDA",D785="SUBDIRECCION DE RECURSOS PRIVADOS","SUBSECRETARÍA DE VIVIENDA",D785="SUBSECRETARIA DE PLANEACION Y POLITICAS","SUBSECRETARÍA DE PLANEACIÓN Y POLÍTICAS",D785="DIRECCION DE INFORMACION DE POLITICAS PUBLICAS","SUBSECRETARÍA DE PLANEACIÓN Y POLÍTICAS",D785="DIRECCION DE SERVICIOS PUBLICOS","SUBSECRETARÍA DE PLANEACIÓN Y POLÍTICAS",D785="DIRECCION DE GESTION DEL SUELO","SUBSECRETARÍA DE PLANEACIÓN Y POLÍTICAS",D785="SUBSECRETARIA DE INVESTIGACIONES Y CONTROL DE VIVIENDA","SUBSECRETARÍA DE INSPECCIÓN, VIGILANCIA Y CONTROL DE VIVIENDA",D785="DIRECCION DE PREVENCION, ARRENDAMIENTO Y CONTROL DE ENAJENACION","SUBSECRETARÍA DE INSPECCIÓN, VIGILANCIA Y CONTROL DE VIVIENDA",D785="DIRECCION DE INVESTIGACIONES Y CONTROL DE VIVIENDA","SUBSECRETARÍA DE INSPECCIÓN, VIGILANCIA Y CONTROL DE VIVIENDA",D785="SUBSECRETARIA DE INSPECCION, VIGILANCIA Y CONTROL DE VIVIENDA","SUBSECRETARÍA DE INSPECCIÓN, VIGILANCIA Y CONTROL DE VIVIENDA",D785="DESPACHO","DESPACHO DE LA SECRETARÍA",D785="DESPACHO DE LA SECRETARIA","DESPACHO DE LA SECRETARÍA",D785="SUBSECRETARIA JURIDICA","SUBSECRETARÍA JURÍDICA",D785="OFICINA DE CONTROL INTERNO","OFICINA DE CONTROL INTERNO",D785="OFICINA DE CONTROL DISCIPLINARIO INTERNO","OFICINA DE CONTROL DISCIPLINARIO INTERNO",D785="OFICINA ASESORA DE COMUNICACIONES","OFICINA ASESORA DE COMUNICACIONES",D785="SUBSECRETARIA DE INTERVENCIONES INTEGRALES","SUBSECRETARÍA DE INTERVENCIONES INTEGRALES",D785="DIRECCION DE HABITAT Y ENTORNOS","SUBSECRETARÍA DE INTERVENCIONES INTEGRALES",D785="DIRECCION DE OPERACIONES","SUBSECRETARÍA DE INTERVENCIONES INTEGRALES",D785="DIRECCION DE ESTRUCTURACION DE PROYECTOS","SUBSECRETARÍA DE INTERVENCIONES INTEGRALES",D785="OFICINA ASESORA DE PLANEACION","OFICINA ASESORA DE PLANEACIÓN",D785="OFICINA DE PARTICIPACION Y RELACIONAMIENTO CON LA CIUDADANIA","OFICINA DE PARTICIPACIÓN Y RELACIONAMIENTO CON LA CIUDADANÍA",D785="SERVICIO A LA CIUDADANIA","OFICINA DE PARTICIPACIÓN Y RELACIONAMIENTO CON LA CIUDADANÍA",D785="OFICINA DE TECNOLOGIA Y TRANSFORMACION DIGITAL","OFICINA DE TECNOLOGÍA Y TRANSFORMACIÓN DIGITAL")</f>
        <v>SUBSECRETARÍA DE VIVIENDA</v>
      </c>
      <c r="D785" s="5" t="str">
        <f>VLOOKUP(A785,[1]TODAS!$A$1:$T$2027,8,0)</f>
        <v>DIRECCION DE FINANCIACION DE VIVIENDA</v>
      </c>
      <c r="E785" s="6">
        <v>46058</v>
      </c>
      <c r="F785" s="6">
        <f>VLOOKUP(A785,[1]TODAS!$A$1:$T$2027,6,0)</f>
        <v>46062</v>
      </c>
      <c r="G785" s="27">
        <f>NETWORKDAYS(E785,F785,FESTIVOS!$A$17:$A$51)-1</f>
        <v>2</v>
      </c>
      <c r="H785" s="17" t="str">
        <f>VLOOKUP(A785,[1]TODAS!$A$1:$T$2027,14,0)</f>
        <v>FINALIZADO</v>
      </c>
      <c r="I785" s="6" t="str">
        <f>VLOOKUP(A785,[1]TODAS!$A$1:$T$2027,5,0)</f>
        <v>2-2026-7624, 2-2026-7624</v>
      </c>
      <c r="J785" s="3" t="s">
        <v>28</v>
      </c>
      <c r="K785" s="3" t="s">
        <v>19</v>
      </c>
    </row>
    <row r="786" spans="1:11" ht="14.5" x14ac:dyDescent="0.35">
      <c r="A786" s="5" t="s">
        <v>822</v>
      </c>
      <c r="B786" s="27">
        <v>811652026</v>
      </c>
      <c r="C786" s="5" t="str" cm="1">
        <f t="array" ref="C786">_xlfn.IFS(D786="CORRESPONDENCIA","SUBSECRETARÍA CORPORATIVA",D786="SUBSECRETARIA CORPORATIVA","SUBSECRETARÍA CORPORATIVA",D786="BIENES Y SERVICIOS","SUBSECRETARÍA CORPORATIVA",D786="DIRECCION DE CONTRATACION","SUBSECRETARÍA CORPORATIVA",D786="DIRECCION ADMINISTRATIVA","SUBSECRETARÍA CORPORATIVA",D786="DIRECCION FINANCIERA","SUBSECRETARÍA CORPORATIVA",D786="TALENTO HUMANO","SUBSECRETARÍA CORPORATIVA",D786="GESTION DOCUMENTAL","SUBSECRETARÍA CORPORATIVA",D786="SUBSECRETARIA DE VIVIENDA","SUBSECRETARÍA DE VIVIENDA",D786="DIRECCION DE APOYO A LA CONSTRUCCION","SUBSECRETARÍA DE VIVIENDA",D786="DIRECCION DE FINANCIACION DE VIVIENDA","SUBSECRETARÍA DE VIVIENDA",D786="DIRECCION DE MEJORAMIENTO HABITACIONAL","SUBSECRETARÍA DE VIVIENDA",D786="SUBDIRECCION DE RECURSOS PRIVADOS","SUBSECRETARÍA DE VIVIENDA",D786="SUBSECRETARIA DE PLANEACION Y POLITICAS","SUBSECRETARÍA DE PLANEACIÓN Y POLÍTICAS",D786="DIRECCION DE INFORMACION DE POLITICAS PUBLICAS","SUBSECRETARÍA DE PLANEACIÓN Y POLÍTICAS",D786="DIRECCION DE SERVICIOS PUBLICOS","SUBSECRETARÍA DE PLANEACIÓN Y POLÍTICAS",D786="DIRECCION DE GESTION DEL SUELO","SUBSECRETARÍA DE PLANEACIÓN Y POLÍTICAS",D786="SUBSECRETARIA DE INVESTIGACIONES Y CONTROL DE VIVIENDA","SUBSECRETARÍA DE INSPECCIÓN, VIGILANCIA Y CONTROL DE VIVIENDA",D786="DIRECCION DE PREVENCION, ARRENDAMIENTO Y CONTROL DE ENAJENACION","SUBSECRETARÍA DE INSPECCIÓN, VIGILANCIA Y CONTROL DE VIVIENDA",D786="DIRECCION DE INVESTIGACIONES Y CONTROL DE VIVIENDA","SUBSECRETARÍA DE INSPECCIÓN, VIGILANCIA Y CONTROL DE VIVIENDA",D786="SUBSECRETARIA DE INSPECCION, VIGILANCIA Y CONTROL DE VIVIENDA","SUBSECRETARÍA DE INSPECCIÓN, VIGILANCIA Y CONTROL DE VIVIENDA",D786="DESPACHO","DESPACHO DE LA SECRETARÍA",D786="DESPACHO DE LA SECRETARIA","DESPACHO DE LA SECRETARÍA",D786="SUBSECRETARIA JURIDICA","SUBSECRETARÍA JURÍDICA",D786="OFICINA DE CONTROL INTERNO","OFICINA DE CONTROL INTERNO",D786="OFICINA DE CONTROL DISCIPLINARIO INTERNO","OFICINA DE CONTROL DISCIPLINARIO INTERNO",D786="OFICINA ASESORA DE COMUNICACIONES","OFICINA ASESORA DE COMUNICACIONES",D786="SUBSECRETARIA DE INTERVENCIONES INTEGRALES","SUBSECRETARÍA DE INTERVENCIONES INTEGRALES",D786="DIRECCION DE HABITAT Y ENTORNOS","SUBSECRETARÍA DE INTERVENCIONES INTEGRALES",D786="DIRECCION DE OPERACIONES","SUBSECRETARÍA DE INTERVENCIONES INTEGRALES",D786="DIRECCION DE ESTRUCTURACION DE PROYECTOS","SUBSECRETARÍA DE INTERVENCIONES INTEGRALES",D786="OFICINA ASESORA DE PLANEACION","OFICINA ASESORA DE PLANEACIÓN",D786="OFICINA DE PARTICIPACION Y RELACIONAMIENTO CON LA CIUDADANIA","OFICINA DE PARTICIPACIÓN Y RELACIONAMIENTO CON LA CIUDADANÍA",D786="SERVICIO A LA CIUDADANIA","OFICINA DE PARTICIPACIÓN Y RELACIONAMIENTO CON LA CIUDADANÍA",D786="OFICINA DE TECNOLOGIA Y TRANSFORMACION DIGITAL","OFICINA DE TECNOLOGÍA Y TRANSFORMACIÓN DIGITAL")</f>
        <v>SUBSECRETARÍA DE VIVIENDA</v>
      </c>
      <c r="D786" s="5" t="str">
        <f>VLOOKUP(A786,[1]TODAS!$A$1:$T$2027,8,0)</f>
        <v>DIRECCION DE FINANCIACION DE VIVIENDA</v>
      </c>
      <c r="E786" s="6">
        <v>46058</v>
      </c>
      <c r="F786" s="6">
        <f>VLOOKUP(A786,[1]TODAS!$A$1:$T$2027,6,0)</f>
        <v>46063</v>
      </c>
      <c r="G786" s="27">
        <f>NETWORKDAYS(E786,F786,FESTIVOS!$A$17:$A$51)-1</f>
        <v>3</v>
      </c>
      <c r="H786" s="17" t="str">
        <f>VLOOKUP(A786,[1]TODAS!$A$1:$T$2027,14,0)</f>
        <v>FINALIZADO</v>
      </c>
      <c r="I786" s="6" t="str">
        <f>VLOOKUP(A786,[1]TODAS!$A$1:$T$2027,5,0)</f>
        <v>2-2026-8286, 2-2026-8286</v>
      </c>
      <c r="J786" s="3" t="s">
        <v>28</v>
      </c>
      <c r="K786" s="3" t="s">
        <v>19</v>
      </c>
    </row>
    <row r="787" spans="1:11" ht="14.5" x14ac:dyDescent="0.35">
      <c r="A787" s="5" t="s">
        <v>823</v>
      </c>
      <c r="B787" s="27">
        <v>811752026</v>
      </c>
      <c r="C787" s="5" t="str" cm="1">
        <f t="array" ref="C787">_xlfn.IFS(D787="CORRESPONDENCIA","SUBSECRETARÍA CORPORATIVA",D787="SUBSECRETARIA CORPORATIVA","SUBSECRETARÍA CORPORATIVA",D787="BIENES Y SERVICIOS","SUBSECRETARÍA CORPORATIVA",D787="DIRECCION DE CONTRATACION","SUBSECRETARÍA CORPORATIVA",D787="DIRECCION ADMINISTRATIVA","SUBSECRETARÍA CORPORATIVA",D787="DIRECCION FINANCIERA","SUBSECRETARÍA CORPORATIVA",D787="TALENTO HUMANO","SUBSECRETARÍA CORPORATIVA",D787="GESTION DOCUMENTAL","SUBSECRETARÍA CORPORATIVA",D787="SUBSECRETARIA DE VIVIENDA","SUBSECRETARÍA DE VIVIENDA",D787="DIRECCION DE APOYO A LA CONSTRUCCION","SUBSECRETARÍA DE VIVIENDA",D787="DIRECCION DE FINANCIACION DE VIVIENDA","SUBSECRETARÍA DE VIVIENDA",D787="DIRECCION DE MEJORAMIENTO HABITACIONAL","SUBSECRETARÍA DE VIVIENDA",D787="SUBDIRECCION DE RECURSOS PRIVADOS","SUBSECRETARÍA DE VIVIENDA",D787="SUBSECRETARIA DE PLANEACION Y POLITICAS","SUBSECRETARÍA DE PLANEACIÓN Y POLÍTICAS",D787="DIRECCION DE INFORMACION DE POLITICAS PUBLICAS","SUBSECRETARÍA DE PLANEACIÓN Y POLÍTICAS",D787="DIRECCION DE SERVICIOS PUBLICOS","SUBSECRETARÍA DE PLANEACIÓN Y POLÍTICAS",D787="DIRECCION DE GESTION DEL SUELO","SUBSECRETARÍA DE PLANEACIÓN Y POLÍTICAS",D787="SUBSECRETARIA DE INVESTIGACIONES Y CONTROL DE VIVIENDA","SUBSECRETARÍA DE INSPECCIÓN, VIGILANCIA Y CONTROL DE VIVIENDA",D787="DIRECCION DE PREVENCION, ARRENDAMIENTO Y CONTROL DE ENAJENACION","SUBSECRETARÍA DE INSPECCIÓN, VIGILANCIA Y CONTROL DE VIVIENDA",D787="DIRECCION DE INVESTIGACIONES Y CONTROL DE VIVIENDA","SUBSECRETARÍA DE INSPECCIÓN, VIGILANCIA Y CONTROL DE VIVIENDA",D787="SUBSECRETARIA DE INSPECCION, VIGILANCIA Y CONTROL DE VIVIENDA","SUBSECRETARÍA DE INSPECCIÓN, VIGILANCIA Y CONTROL DE VIVIENDA",D787="DESPACHO","DESPACHO DE LA SECRETARÍA",D787="DESPACHO DE LA SECRETARIA","DESPACHO DE LA SECRETARÍA",D787="SUBSECRETARIA JURIDICA","SUBSECRETARÍA JURÍDICA",D787="OFICINA DE CONTROL INTERNO","OFICINA DE CONTROL INTERNO",D787="OFICINA DE CONTROL DISCIPLINARIO INTERNO","OFICINA DE CONTROL DISCIPLINARIO INTERNO",D787="OFICINA ASESORA DE COMUNICACIONES","OFICINA ASESORA DE COMUNICACIONES",D787="SUBSECRETARIA DE INTERVENCIONES INTEGRALES","SUBSECRETARÍA DE INTERVENCIONES INTEGRALES",D787="DIRECCION DE HABITAT Y ENTORNOS","SUBSECRETARÍA DE INTERVENCIONES INTEGRALES",D787="DIRECCION DE OPERACIONES","SUBSECRETARÍA DE INTERVENCIONES INTEGRALES",D787="DIRECCION DE ESTRUCTURACION DE PROYECTOS","SUBSECRETARÍA DE INTERVENCIONES INTEGRALES",D787="OFICINA ASESORA DE PLANEACION","OFICINA ASESORA DE PLANEACIÓN",D787="OFICINA DE PARTICIPACION Y RELACIONAMIENTO CON LA CIUDADANIA","OFICINA DE PARTICIPACIÓN Y RELACIONAMIENTO CON LA CIUDADANÍA",D787="SERVICIO A LA CIUDADANIA","OFICINA DE PARTICIPACIÓN Y RELACIONAMIENTO CON LA CIUDADANÍA",D787="OFICINA DE TECNOLOGIA Y TRANSFORMACION DIGITAL","OFICINA DE TECNOLOGÍA Y TRANSFORMACIÓN DIGITAL")</f>
        <v>SUBSECRETARÍA DE VIVIENDA</v>
      </c>
      <c r="D787" s="5" t="str">
        <f>VLOOKUP(A787,[1]TODAS!$A$1:$T$2027,8,0)</f>
        <v>DIRECCION DE FINANCIACION DE VIVIENDA</v>
      </c>
      <c r="E787" s="6">
        <v>46058</v>
      </c>
      <c r="F787" s="6">
        <f>VLOOKUP(A787,[1]TODAS!$A$1:$T$2027,6,0)</f>
        <v>46062</v>
      </c>
      <c r="G787" s="27">
        <f>NETWORKDAYS(E787,F787,FESTIVOS!$A$17:$A$51)-1</f>
        <v>2</v>
      </c>
      <c r="H787" s="17" t="str">
        <f>VLOOKUP(A787,[1]TODAS!$A$1:$T$2027,14,0)</f>
        <v>FINALIZADO</v>
      </c>
      <c r="I787" s="6" t="str">
        <f>VLOOKUP(A787,[1]TODAS!$A$1:$T$2027,5,0)</f>
        <v>2-2026-7812, 2-2026-7812</v>
      </c>
      <c r="J787" s="3" t="s">
        <v>28</v>
      </c>
      <c r="K787" s="3" t="s">
        <v>19</v>
      </c>
    </row>
    <row r="788" spans="1:11" ht="14.5" x14ac:dyDescent="0.35">
      <c r="A788" s="5" t="s">
        <v>824</v>
      </c>
      <c r="B788" s="27">
        <v>812232026</v>
      </c>
      <c r="C788" s="5" t="str" cm="1">
        <f t="array" ref="C788">_xlfn.IFS(D788="CORRESPONDENCIA","SUBSECRETARÍA CORPORATIVA",D788="SUBSECRETARIA CORPORATIVA","SUBSECRETARÍA CORPORATIVA",D788="BIENES Y SERVICIOS","SUBSECRETARÍA CORPORATIVA",D788="DIRECCION DE CONTRATACION","SUBSECRETARÍA CORPORATIVA",D788="DIRECCION ADMINISTRATIVA","SUBSECRETARÍA CORPORATIVA",D788="DIRECCION FINANCIERA","SUBSECRETARÍA CORPORATIVA",D788="TALENTO HUMANO","SUBSECRETARÍA CORPORATIVA",D788="GESTION DOCUMENTAL","SUBSECRETARÍA CORPORATIVA",D788="SUBSECRETARIA DE VIVIENDA","SUBSECRETARÍA DE VIVIENDA",D788="DIRECCION DE APOYO A LA CONSTRUCCION","SUBSECRETARÍA DE VIVIENDA",D788="DIRECCION DE FINANCIACION DE VIVIENDA","SUBSECRETARÍA DE VIVIENDA",D788="DIRECCION DE MEJORAMIENTO HABITACIONAL","SUBSECRETARÍA DE VIVIENDA",D788="SUBDIRECCION DE RECURSOS PRIVADOS","SUBSECRETARÍA DE VIVIENDA",D788="SUBSECRETARIA DE PLANEACION Y POLITICAS","SUBSECRETARÍA DE PLANEACIÓN Y POLÍTICAS",D788="DIRECCION DE INFORMACION DE POLITICAS PUBLICAS","SUBSECRETARÍA DE PLANEACIÓN Y POLÍTICAS",D788="DIRECCION DE SERVICIOS PUBLICOS","SUBSECRETARÍA DE PLANEACIÓN Y POLÍTICAS",D788="DIRECCION DE GESTION DEL SUELO","SUBSECRETARÍA DE PLANEACIÓN Y POLÍTICAS",D788="SUBSECRETARIA DE INVESTIGACIONES Y CONTROL DE VIVIENDA","SUBSECRETARÍA DE INSPECCIÓN, VIGILANCIA Y CONTROL DE VIVIENDA",D788="DIRECCION DE PREVENCION, ARRENDAMIENTO Y CONTROL DE ENAJENACION","SUBSECRETARÍA DE INSPECCIÓN, VIGILANCIA Y CONTROL DE VIVIENDA",D788="DIRECCION DE INVESTIGACIONES Y CONTROL DE VIVIENDA","SUBSECRETARÍA DE INSPECCIÓN, VIGILANCIA Y CONTROL DE VIVIENDA",D788="SUBSECRETARIA DE INSPECCION, VIGILANCIA Y CONTROL DE VIVIENDA","SUBSECRETARÍA DE INSPECCIÓN, VIGILANCIA Y CONTROL DE VIVIENDA",D788="DESPACHO","DESPACHO DE LA SECRETARÍA",D788="DESPACHO DE LA SECRETARIA","DESPACHO DE LA SECRETARÍA",D788="SUBSECRETARIA JURIDICA","SUBSECRETARÍA JURÍDICA",D788="OFICINA DE CONTROL INTERNO","OFICINA DE CONTROL INTERNO",D788="OFICINA DE CONTROL DISCIPLINARIO INTERNO","OFICINA DE CONTROL DISCIPLINARIO INTERNO",D788="OFICINA ASESORA DE COMUNICACIONES","OFICINA ASESORA DE COMUNICACIONES",D788="SUBSECRETARIA DE INTERVENCIONES INTEGRALES","SUBSECRETARÍA DE INTERVENCIONES INTEGRALES",D788="DIRECCION DE HABITAT Y ENTORNOS","SUBSECRETARÍA DE INTERVENCIONES INTEGRALES",D788="DIRECCION DE OPERACIONES","SUBSECRETARÍA DE INTERVENCIONES INTEGRALES",D788="DIRECCION DE ESTRUCTURACION DE PROYECTOS","SUBSECRETARÍA DE INTERVENCIONES INTEGRALES",D788="OFICINA ASESORA DE PLANEACION","OFICINA ASESORA DE PLANEACIÓN",D788="OFICINA DE PARTICIPACION Y RELACIONAMIENTO CON LA CIUDADANIA","OFICINA DE PARTICIPACIÓN Y RELACIONAMIENTO CON LA CIUDADANÍA",D788="SERVICIO A LA CIUDADANIA","OFICINA DE PARTICIPACIÓN Y RELACIONAMIENTO CON LA CIUDADANÍA",D788="OFICINA DE TECNOLOGIA Y TRANSFORMACION DIGITAL","OFICINA DE TECNOLOGÍA Y TRANSFORMACIÓN DIGITAL")</f>
        <v>SUBSECRETARÍA DE INSPECCIÓN, VIGILANCIA Y CONTROL DE VIVIENDA</v>
      </c>
      <c r="D788" s="5" t="str">
        <f>VLOOKUP(A788,[1]TODAS!$A$1:$T$2027,8,0)</f>
        <v>DIRECCION DE PREVENCION, ARRENDAMIENTO Y CONTROL DE ENAJENACION</v>
      </c>
      <c r="E788" s="6">
        <v>46058</v>
      </c>
      <c r="F788" s="6">
        <f>VLOOKUP(A788,[1]TODAS!$A$1:$T$2027,6,0)</f>
        <v>46065</v>
      </c>
      <c r="G788" s="27">
        <f>NETWORKDAYS(E788,F788,FESTIVOS!$A$17:$A$51)-1</f>
        <v>5</v>
      </c>
      <c r="H788" s="17" t="str">
        <f>VLOOKUP(A788,[1]TODAS!$A$1:$T$2027,14,0)</f>
        <v>FINALIZADO</v>
      </c>
      <c r="I788" s="6" t="str">
        <f>VLOOKUP(A788,[1]TODAS!$A$1:$T$2027,5,0)</f>
        <v>2-2026-9124, 2-2026-9124</v>
      </c>
      <c r="J788" s="3" t="s">
        <v>28</v>
      </c>
      <c r="K788" s="3" t="s">
        <v>19</v>
      </c>
    </row>
    <row r="789" spans="1:11" ht="14.5" x14ac:dyDescent="0.35">
      <c r="A789" s="5" t="s">
        <v>825</v>
      </c>
      <c r="B789" s="27">
        <v>812332026</v>
      </c>
      <c r="C789" s="5" t="str" cm="1">
        <f t="array" ref="C789">_xlfn.IFS(D789="CORRESPONDENCIA","SUBSECRETARÍA CORPORATIVA",D789="SUBSECRETARIA CORPORATIVA","SUBSECRETARÍA CORPORATIVA",D789="BIENES Y SERVICIOS","SUBSECRETARÍA CORPORATIVA",D789="DIRECCION DE CONTRATACION","SUBSECRETARÍA CORPORATIVA",D789="DIRECCION ADMINISTRATIVA","SUBSECRETARÍA CORPORATIVA",D789="DIRECCION FINANCIERA","SUBSECRETARÍA CORPORATIVA",D789="TALENTO HUMANO","SUBSECRETARÍA CORPORATIVA",D789="GESTION DOCUMENTAL","SUBSECRETARÍA CORPORATIVA",D789="SUBSECRETARIA DE VIVIENDA","SUBSECRETARÍA DE VIVIENDA",D789="DIRECCION DE APOYO A LA CONSTRUCCION","SUBSECRETARÍA DE VIVIENDA",D789="DIRECCION DE FINANCIACION DE VIVIENDA","SUBSECRETARÍA DE VIVIENDA",D789="DIRECCION DE MEJORAMIENTO HABITACIONAL","SUBSECRETARÍA DE VIVIENDA",D789="SUBDIRECCION DE RECURSOS PRIVADOS","SUBSECRETARÍA DE VIVIENDA",D789="SUBSECRETARIA DE PLANEACION Y POLITICAS","SUBSECRETARÍA DE PLANEACIÓN Y POLÍTICAS",D789="DIRECCION DE INFORMACION DE POLITICAS PUBLICAS","SUBSECRETARÍA DE PLANEACIÓN Y POLÍTICAS",D789="DIRECCION DE SERVICIOS PUBLICOS","SUBSECRETARÍA DE PLANEACIÓN Y POLÍTICAS",D789="DIRECCION DE GESTION DEL SUELO","SUBSECRETARÍA DE PLANEACIÓN Y POLÍTICAS",D789="SUBSECRETARIA DE INVESTIGACIONES Y CONTROL DE VIVIENDA","SUBSECRETARÍA DE INSPECCIÓN, VIGILANCIA Y CONTROL DE VIVIENDA",D789="DIRECCION DE PREVENCION, ARRENDAMIENTO Y CONTROL DE ENAJENACION","SUBSECRETARÍA DE INSPECCIÓN, VIGILANCIA Y CONTROL DE VIVIENDA",D789="DIRECCION DE INVESTIGACIONES Y CONTROL DE VIVIENDA","SUBSECRETARÍA DE INSPECCIÓN, VIGILANCIA Y CONTROL DE VIVIENDA",D789="SUBSECRETARIA DE INSPECCION, VIGILANCIA Y CONTROL DE VIVIENDA","SUBSECRETARÍA DE INSPECCIÓN, VIGILANCIA Y CONTROL DE VIVIENDA",D789="DESPACHO","DESPACHO DE LA SECRETARÍA",D789="DESPACHO DE LA SECRETARIA","DESPACHO DE LA SECRETARÍA",D789="SUBSECRETARIA JURIDICA","SUBSECRETARÍA JURÍDICA",D789="OFICINA DE CONTROL INTERNO","OFICINA DE CONTROL INTERNO",D789="OFICINA DE CONTROL DISCIPLINARIO INTERNO","OFICINA DE CONTROL DISCIPLINARIO INTERNO",D789="OFICINA ASESORA DE COMUNICACIONES","OFICINA ASESORA DE COMUNICACIONES",D789="SUBSECRETARIA DE INTERVENCIONES INTEGRALES","SUBSECRETARÍA DE INTERVENCIONES INTEGRALES",D789="DIRECCION DE HABITAT Y ENTORNOS","SUBSECRETARÍA DE INTERVENCIONES INTEGRALES",D789="DIRECCION DE OPERACIONES","SUBSECRETARÍA DE INTERVENCIONES INTEGRALES",D789="DIRECCION DE ESTRUCTURACION DE PROYECTOS","SUBSECRETARÍA DE INTERVENCIONES INTEGRALES",D789="OFICINA ASESORA DE PLANEACION","OFICINA ASESORA DE PLANEACIÓN",D789="OFICINA DE PARTICIPACION Y RELACIONAMIENTO CON LA CIUDADANIA","OFICINA DE PARTICIPACIÓN Y RELACIONAMIENTO CON LA CIUDADANÍA",D789="SERVICIO A LA CIUDADANIA","OFICINA DE PARTICIPACIÓN Y RELACIONAMIENTO CON LA CIUDADANÍA",D789="OFICINA DE TECNOLOGIA Y TRANSFORMACION DIGITAL","OFICINA DE TECNOLOGÍA Y TRANSFORMACIÓN DIGITAL")</f>
        <v>SUBSECRETARÍA DE VIVIENDA</v>
      </c>
      <c r="D789" s="5" t="str">
        <f>VLOOKUP(A789,[1]TODAS!$A$1:$T$2027,8,0)</f>
        <v>DIRECCION DE FINANCIACION DE VIVIENDA</v>
      </c>
      <c r="E789" s="6">
        <v>46058</v>
      </c>
      <c r="F789" s="6">
        <f>VLOOKUP(A789,[1]TODAS!$A$1:$T$2027,6,0)</f>
        <v>46064</v>
      </c>
      <c r="G789" s="27">
        <f>NETWORKDAYS(E789,F789,FESTIVOS!$A$17:$A$51)-1</f>
        <v>4</v>
      </c>
      <c r="H789" s="17" t="str">
        <f>VLOOKUP(A789,[1]TODAS!$A$1:$T$2027,14,0)</f>
        <v>FINALIZADO</v>
      </c>
      <c r="I789" s="6" t="str">
        <f>VLOOKUP(A789,[1]TODAS!$A$1:$T$2027,5,0)</f>
        <v>2-2026-8581, 2-2026-8581</v>
      </c>
      <c r="J789" s="3" t="s">
        <v>28</v>
      </c>
      <c r="K789" s="3" t="s">
        <v>19</v>
      </c>
    </row>
    <row r="790" spans="1:11" ht="14.5" x14ac:dyDescent="0.35">
      <c r="A790" s="5" t="s">
        <v>826</v>
      </c>
      <c r="B790" s="27">
        <v>812342026</v>
      </c>
      <c r="C790" s="5" t="str" cm="1">
        <f t="array" ref="C790">_xlfn.IFS(D790="CORRESPONDENCIA","SUBSECRETARÍA CORPORATIVA",D790="SUBSECRETARIA CORPORATIVA","SUBSECRETARÍA CORPORATIVA",D790="BIENES Y SERVICIOS","SUBSECRETARÍA CORPORATIVA",D790="DIRECCION DE CONTRATACION","SUBSECRETARÍA CORPORATIVA",D790="DIRECCION ADMINISTRATIVA","SUBSECRETARÍA CORPORATIVA",D790="DIRECCION FINANCIERA","SUBSECRETARÍA CORPORATIVA",D790="TALENTO HUMANO","SUBSECRETARÍA CORPORATIVA",D790="GESTION DOCUMENTAL","SUBSECRETARÍA CORPORATIVA",D790="SUBSECRETARIA DE VIVIENDA","SUBSECRETARÍA DE VIVIENDA",D790="DIRECCION DE APOYO A LA CONSTRUCCION","SUBSECRETARÍA DE VIVIENDA",D790="DIRECCION DE FINANCIACION DE VIVIENDA","SUBSECRETARÍA DE VIVIENDA",D790="DIRECCION DE MEJORAMIENTO HABITACIONAL","SUBSECRETARÍA DE VIVIENDA",D790="SUBDIRECCION DE RECURSOS PRIVADOS","SUBSECRETARÍA DE VIVIENDA",D790="SUBSECRETARIA DE PLANEACION Y POLITICAS","SUBSECRETARÍA DE PLANEACIÓN Y POLÍTICAS",D790="DIRECCION DE INFORMACION DE POLITICAS PUBLICAS","SUBSECRETARÍA DE PLANEACIÓN Y POLÍTICAS",D790="DIRECCION DE SERVICIOS PUBLICOS","SUBSECRETARÍA DE PLANEACIÓN Y POLÍTICAS",D790="DIRECCION DE GESTION DEL SUELO","SUBSECRETARÍA DE PLANEACIÓN Y POLÍTICAS",D790="SUBSECRETARIA DE INVESTIGACIONES Y CONTROL DE VIVIENDA","SUBSECRETARÍA DE INSPECCIÓN, VIGILANCIA Y CONTROL DE VIVIENDA",D790="DIRECCION DE PREVENCION, ARRENDAMIENTO Y CONTROL DE ENAJENACION","SUBSECRETARÍA DE INSPECCIÓN, VIGILANCIA Y CONTROL DE VIVIENDA",D790="DIRECCION DE INVESTIGACIONES Y CONTROL DE VIVIENDA","SUBSECRETARÍA DE INSPECCIÓN, VIGILANCIA Y CONTROL DE VIVIENDA",D790="SUBSECRETARIA DE INSPECCION, VIGILANCIA Y CONTROL DE VIVIENDA","SUBSECRETARÍA DE INSPECCIÓN, VIGILANCIA Y CONTROL DE VIVIENDA",D790="DESPACHO","DESPACHO DE LA SECRETARÍA",D790="DESPACHO DE LA SECRETARIA","DESPACHO DE LA SECRETARÍA",D790="SUBSECRETARIA JURIDICA","SUBSECRETARÍA JURÍDICA",D790="OFICINA DE CONTROL INTERNO","OFICINA DE CONTROL INTERNO",D790="OFICINA DE CONTROL DISCIPLINARIO INTERNO","OFICINA DE CONTROL DISCIPLINARIO INTERNO",D790="OFICINA ASESORA DE COMUNICACIONES","OFICINA ASESORA DE COMUNICACIONES",D790="SUBSECRETARIA DE INTERVENCIONES INTEGRALES","SUBSECRETARÍA DE INTERVENCIONES INTEGRALES",D790="DIRECCION DE HABITAT Y ENTORNOS","SUBSECRETARÍA DE INTERVENCIONES INTEGRALES",D790="DIRECCION DE OPERACIONES","SUBSECRETARÍA DE INTERVENCIONES INTEGRALES",D790="DIRECCION DE ESTRUCTURACION DE PROYECTOS","SUBSECRETARÍA DE INTERVENCIONES INTEGRALES",D790="OFICINA ASESORA DE PLANEACION","OFICINA ASESORA DE PLANEACIÓN",D790="OFICINA DE PARTICIPACION Y RELACIONAMIENTO CON LA CIUDADANIA","OFICINA DE PARTICIPACIÓN Y RELACIONAMIENTO CON LA CIUDADANÍA",D790="SERVICIO A LA CIUDADANIA","OFICINA DE PARTICIPACIÓN Y RELACIONAMIENTO CON LA CIUDADANÍA",D790="OFICINA DE TECNOLOGIA Y TRANSFORMACION DIGITAL","OFICINA DE TECNOLOGÍA Y TRANSFORMACIÓN DIGITAL")</f>
        <v>SUBSECRETARÍA DE VIVIENDA</v>
      </c>
      <c r="D790" s="5" t="str">
        <f>VLOOKUP(A790,[1]TODAS!$A$1:$T$2027,8,0)</f>
        <v>DIRECCION DE FINANCIACION DE VIVIENDA</v>
      </c>
      <c r="E790" s="6">
        <v>46058</v>
      </c>
      <c r="F790" s="6">
        <f>VLOOKUP(A790,[1]TODAS!$A$1:$T$2027,6,0)</f>
        <v>46064</v>
      </c>
      <c r="G790" s="27">
        <f>NETWORKDAYS(E790,F790,FESTIVOS!$A$17:$A$51)-1</f>
        <v>4</v>
      </c>
      <c r="H790" s="17" t="str">
        <f>VLOOKUP(A790,[1]TODAS!$A$1:$T$2027,14,0)</f>
        <v>FINALIZADO</v>
      </c>
      <c r="I790" s="6" t="str">
        <f>VLOOKUP(A790,[1]TODAS!$A$1:$T$2027,5,0)</f>
        <v>2-2026-8590, 2-2026-8590</v>
      </c>
      <c r="J790" s="3" t="s">
        <v>28</v>
      </c>
      <c r="K790" s="3" t="s">
        <v>19</v>
      </c>
    </row>
    <row r="791" spans="1:11" ht="14.5" x14ac:dyDescent="0.35">
      <c r="A791" s="5" t="s">
        <v>827</v>
      </c>
      <c r="B791" s="27">
        <v>812932026</v>
      </c>
      <c r="C791" s="5" t="str" cm="1">
        <f t="array" ref="C791">_xlfn.IFS(D791="CORRESPONDENCIA","SUBSECRETARÍA CORPORATIVA",D791="SUBSECRETARIA CORPORATIVA","SUBSECRETARÍA CORPORATIVA",D791="BIENES Y SERVICIOS","SUBSECRETARÍA CORPORATIVA",D791="DIRECCION DE CONTRATACION","SUBSECRETARÍA CORPORATIVA",D791="DIRECCION ADMINISTRATIVA","SUBSECRETARÍA CORPORATIVA",D791="DIRECCION FINANCIERA","SUBSECRETARÍA CORPORATIVA",D791="TALENTO HUMANO","SUBSECRETARÍA CORPORATIVA",D791="GESTION DOCUMENTAL","SUBSECRETARÍA CORPORATIVA",D791="SUBSECRETARIA DE VIVIENDA","SUBSECRETARÍA DE VIVIENDA",D791="DIRECCION DE APOYO A LA CONSTRUCCION","SUBSECRETARÍA DE VIVIENDA",D791="DIRECCION DE FINANCIACION DE VIVIENDA","SUBSECRETARÍA DE VIVIENDA",D791="DIRECCION DE MEJORAMIENTO HABITACIONAL","SUBSECRETARÍA DE VIVIENDA",D791="SUBDIRECCION DE RECURSOS PRIVADOS","SUBSECRETARÍA DE VIVIENDA",D791="SUBSECRETARIA DE PLANEACION Y POLITICAS","SUBSECRETARÍA DE PLANEACIÓN Y POLÍTICAS",D791="DIRECCION DE INFORMACION DE POLITICAS PUBLICAS","SUBSECRETARÍA DE PLANEACIÓN Y POLÍTICAS",D791="DIRECCION DE SERVICIOS PUBLICOS","SUBSECRETARÍA DE PLANEACIÓN Y POLÍTICAS",D791="DIRECCION DE GESTION DEL SUELO","SUBSECRETARÍA DE PLANEACIÓN Y POLÍTICAS",D791="SUBSECRETARIA DE INVESTIGACIONES Y CONTROL DE VIVIENDA","SUBSECRETARÍA DE INSPECCIÓN, VIGILANCIA Y CONTROL DE VIVIENDA",D791="DIRECCION DE PREVENCION, ARRENDAMIENTO Y CONTROL DE ENAJENACION","SUBSECRETARÍA DE INSPECCIÓN, VIGILANCIA Y CONTROL DE VIVIENDA",D791="DIRECCION DE INVESTIGACIONES Y CONTROL DE VIVIENDA","SUBSECRETARÍA DE INSPECCIÓN, VIGILANCIA Y CONTROL DE VIVIENDA",D791="SUBSECRETARIA DE INSPECCION, VIGILANCIA Y CONTROL DE VIVIENDA","SUBSECRETARÍA DE INSPECCIÓN, VIGILANCIA Y CONTROL DE VIVIENDA",D791="DESPACHO","DESPACHO DE LA SECRETARÍA",D791="DESPACHO DE LA SECRETARIA","DESPACHO DE LA SECRETARÍA",D791="SUBSECRETARIA JURIDICA","SUBSECRETARÍA JURÍDICA",D791="OFICINA DE CONTROL INTERNO","OFICINA DE CONTROL INTERNO",D791="OFICINA DE CONTROL DISCIPLINARIO INTERNO","OFICINA DE CONTROL DISCIPLINARIO INTERNO",D791="OFICINA ASESORA DE COMUNICACIONES","OFICINA ASESORA DE COMUNICACIONES",D791="SUBSECRETARIA DE INTERVENCIONES INTEGRALES","SUBSECRETARÍA DE INTERVENCIONES INTEGRALES",D791="DIRECCION DE HABITAT Y ENTORNOS","SUBSECRETARÍA DE INTERVENCIONES INTEGRALES",D791="DIRECCION DE OPERACIONES","SUBSECRETARÍA DE INTERVENCIONES INTEGRALES",D791="DIRECCION DE ESTRUCTURACION DE PROYECTOS","SUBSECRETARÍA DE INTERVENCIONES INTEGRALES",D791="OFICINA ASESORA DE PLANEACION","OFICINA ASESORA DE PLANEACIÓN",D791="OFICINA DE PARTICIPACION Y RELACIONAMIENTO CON LA CIUDADANIA","OFICINA DE PARTICIPACIÓN Y RELACIONAMIENTO CON LA CIUDADANÍA",D791="SERVICIO A LA CIUDADANIA","OFICINA DE PARTICIPACIÓN Y RELACIONAMIENTO CON LA CIUDADANÍA",D791="OFICINA DE TECNOLOGIA Y TRANSFORMACION DIGITAL","OFICINA DE TECNOLOGÍA Y TRANSFORMACIÓN DIGITAL")</f>
        <v>SUBSECRETARÍA DE VIVIENDA</v>
      </c>
      <c r="D791" s="5" t="str">
        <f>VLOOKUP(A791,[1]TODAS!$A$1:$T$2027,8,0)</f>
        <v>DIRECCION DE FINANCIACION DE VIVIENDA</v>
      </c>
      <c r="E791" s="6">
        <v>46058</v>
      </c>
      <c r="F791" s="6">
        <f>VLOOKUP(A791,[1]TODAS!$A$1:$T$2027,6,0)</f>
        <v>46066</v>
      </c>
      <c r="G791" s="27">
        <f>NETWORKDAYS(E791,F791,FESTIVOS!$A$17:$A$51)-1</f>
        <v>6</v>
      </c>
      <c r="H791" s="17" t="str">
        <f>VLOOKUP(A791,[1]TODAS!$A$1:$T$2027,14,0)</f>
        <v>FINALIZADO</v>
      </c>
      <c r="I791" s="6" t="str">
        <f>VLOOKUP(A791,[1]TODAS!$A$1:$T$2027,5,0)</f>
        <v>2-2026-9330, 2-2026-9330</v>
      </c>
      <c r="J791" s="3" t="s">
        <v>28</v>
      </c>
      <c r="K791" s="3" t="s">
        <v>19</v>
      </c>
    </row>
    <row r="792" spans="1:11" ht="14.5" x14ac:dyDescent="0.35">
      <c r="A792" s="5" t="s">
        <v>828</v>
      </c>
      <c r="B792" s="27">
        <v>862762026</v>
      </c>
      <c r="C792" s="5" t="str" cm="1">
        <f t="array" ref="C792">_xlfn.IFS(D792="CORRESPONDENCIA","SUBSECRETARÍA CORPORATIVA",D792="SUBSECRETARIA CORPORATIVA","SUBSECRETARÍA CORPORATIVA",D792="BIENES Y SERVICIOS","SUBSECRETARÍA CORPORATIVA",D792="DIRECCION DE CONTRATACION","SUBSECRETARÍA CORPORATIVA",D792="DIRECCION ADMINISTRATIVA","SUBSECRETARÍA CORPORATIVA",D792="DIRECCION FINANCIERA","SUBSECRETARÍA CORPORATIVA",D792="TALENTO HUMANO","SUBSECRETARÍA CORPORATIVA",D792="GESTION DOCUMENTAL","SUBSECRETARÍA CORPORATIVA",D792="SUBSECRETARIA DE VIVIENDA","SUBSECRETARÍA DE VIVIENDA",D792="DIRECCION DE APOYO A LA CONSTRUCCION","SUBSECRETARÍA DE VIVIENDA",D792="DIRECCION DE FINANCIACION DE VIVIENDA","SUBSECRETARÍA DE VIVIENDA",D792="DIRECCION DE MEJORAMIENTO HABITACIONAL","SUBSECRETARÍA DE VIVIENDA",D792="SUBDIRECCION DE RECURSOS PRIVADOS","SUBSECRETARÍA DE VIVIENDA",D792="SUBSECRETARIA DE PLANEACION Y POLITICAS","SUBSECRETARÍA DE PLANEACIÓN Y POLÍTICAS",D792="DIRECCION DE INFORMACION DE POLITICAS PUBLICAS","SUBSECRETARÍA DE PLANEACIÓN Y POLÍTICAS",D792="DIRECCION DE SERVICIOS PUBLICOS","SUBSECRETARÍA DE PLANEACIÓN Y POLÍTICAS",D792="DIRECCION DE GESTION DEL SUELO","SUBSECRETARÍA DE PLANEACIÓN Y POLÍTICAS",D792="SUBSECRETARIA DE INVESTIGACIONES Y CONTROL DE VIVIENDA","SUBSECRETARÍA DE INSPECCIÓN, VIGILANCIA Y CONTROL DE VIVIENDA",D792="DIRECCION DE PREVENCION, ARRENDAMIENTO Y CONTROL DE ENAJENACION","SUBSECRETARÍA DE INSPECCIÓN, VIGILANCIA Y CONTROL DE VIVIENDA",D792="DIRECCION DE INVESTIGACIONES Y CONTROL DE VIVIENDA","SUBSECRETARÍA DE INSPECCIÓN, VIGILANCIA Y CONTROL DE VIVIENDA",D792="SUBSECRETARIA DE INSPECCION, VIGILANCIA Y CONTROL DE VIVIENDA","SUBSECRETARÍA DE INSPECCIÓN, VIGILANCIA Y CONTROL DE VIVIENDA",D792="DESPACHO","DESPACHO DE LA SECRETARÍA",D792="DESPACHO DE LA SECRETARIA","DESPACHO DE LA SECRETARÍA",D792="SUBSECRETARIA JURIDICA","SUBSECRETARÍA JURÍDICA",D792="OFICINA DE CONTROL INTERNO","OFICINA DE CONTROL INTERNO",D792="OFICINA DE CONTROL DISCIPLINARIO INTERNO","OFICINA DE CONTROL DISCIPLINARIO INTERNO",D792="OFICINA ASESORA DE COMUNICACIONES","OFICINA ASESORA DE COMUNICACIONES",D792="SUBSECRETARIA DE INTERVENCIONES INTEGRALES","SUBSECRETARÍA DE INTERVENCIONES INTEGRALES",D792="DIRECCION DE HABITAT Y ENTORNOS","SUBSECRETARÍA DE INTERVENCIONES INTEGRALES",D792="DIRECCION DE OPERACIONES","SUBSECRETARÍA DE INTERVENCIONES INTEGRALES",D792="DIRECCION DE ESTRUCTURACION DE PROYECTOS","SUBSECRETARÍA DE INTERVENCIONES INTEGRALES",D792="OFICINA ASESORA DE PLANEACION","OFICINA ASESORA DE PLANEACIÓN",D792="OFICINA DE PARTICIPACION Y RELACIONAMIENTO CON LA CIUDADANIA","OFICINA DE PARTICIPACIÓN Y RELACIONAMIENTO CON LA CIUDADANÍA",D792="SERVICIO A LA CIUDADANIA","OFICINA DE PARTICIPACIÓN Y RELACIONAMIENTO CON LA CIUDADANÍA",D792="OFICINA DE TECNOLOGIA Y TRANSFORMACION DIGITAL","OFICINA DE TECNOLOGÍA Y TRANSFORMACIÓN DIGITAL")</f>
        <v>SUBSECRETARÍA DE VIVIENDA</v>
      </c>
      <c r="D792" s="5" t="str">
        <f>VLOOKUP(A792,[1]TODAS!$A$1:$T$2027,8,0)</f>
        <v>DIRECCION DE FINANCIACION DE VIVIENDA</v>
      </c>
      <c r="E792" s="6">
        <v>46058</v>
      </c>
      <c r="F792" s="6">
        <f>VLOOKUP(A792,[1]TODAS!$A$1:$T$2027,6,0)</f>
        <v>46066</v>
      </c>
      <c r="G792" s="27">
        <f>NETWORKDAYS(E792,F792,FESTIVOS!$A$17:$A$51)-1</f>
        <v>6</v>
      </c>
      <c r="H792" s="17" t="str">
        <f>VLOOKUP(A792,[1]TODAS!$A$1:$T$2027,14,0)</f>
        <v>FINALIZADO</v>
      </c>
      <c r="I792" s="6" t="str">
        <f>VLOOKUP(A792,[1]TODAS!$A$1:$T$2027,5,0)</f>
        <v>2-2026-9331, 2-2026-9331</v>
      </c>
      <c r="J792" s="3" t="s">
        <v>28</v>
      </c>
      <c r="K792" s="3" t="s">
        <v>19</v>
      </c>
    </row>
    <row r="793" spans="1:11" ht="14.5" x14ac:dyDescent="0.35">
      <c r="A793" s="5" t="s">
        <v>829</v>
      </c>
      <c r="B793" s="27">
        <v>813152026</v>
      </c>
      <c r="C793" s="5" t="str" cm="1">
        <f t="array" ref="C793">_xlfn.IFS(D793="CORRESPONDENCIA","SUBSECRETARÍA CORPORATIVA",D793="SUBSECRETARIA CORPORATIVA","SUBSECRETARÍA CORPORATIVA",D793="BIENES Y SERVICIOS","SUBSECRETARÍA CORPORATIVA",D793="DIRECCION DE CONTRATACION","SUBSECRETARÍA CORPORATIVA",D793="DIRECCION ADMINISTRATIVA","SUBSECRETARÍA CORPORATIVA",D793="DIRECCION FINANCIERA","SUBSECRETARÍA CORPORATIVA",D793="TALENTO HUMANO","SUBSECRETARÍA CORPORATIVA",D793="GESTION DOCUMENTAL","SUBSECRETARÍA CORPORATIVA",D793="SUBSECRETARIA DE VIVIENDA","SUBSECRETARÍA DE VIVIENDA",D793="DIRECCION DE APOYO A LA CONSTRUCCION","SUBSECRETARÍA DE VIVIENDA",D793="DIRECCION DE FINANCIACION DE VIVIENDA","SUBSECRETARÍA DE VIVIENDA",D793="DIRECCION DE MEJORAMIENTO HABITACIONAL","SUBSECRETARÍA DE VIVIENDA",D793="SUBDIRECCION DE RECURSOS PRIVADOS","SUBSECRETARÍA DE VIVIENDA",D793="SUBSECRETARIA DE PLANEACION Y POLITICAS","SUBSECRETARÍA DE PLANEACIÓN Y POLÍTICAS",D793="DIRECCION DE INFORMACION DE POLITICAS PUBLICAS","SUBSECRETARÍA DE PLANEACIÓN Y POLÍTICAS",D793="DIRECCION DE SERVICIOS PUBLICOS","SUBSECRETARÍA DE PLANEACIÓN Y POLÍTICAS",D793="DIRECCION DE GESTION DEL SUELO","SUBSECRETARÍA DE PLANEACIÓN Y POLÍTICAS",D793="SUBSECRETARIA DE INVESTIGACIONES Y CONTROL DE VIVIENDA","SUBSECRETARÍA DE INSPECCIÓN, VIGILANCIA Y CONTROL DE VIVIENDA",D793="DIRECCION DE PREVENCION, ARRENDAMIENTO Y CONTROL DE ENAJENACION","SUBSECRETARÍA DE INSPECCIÓN, VIGILANCIA Y CONTROL DE VIVIENDA",D793="DIRECCION DE INVESTIGACIONES Y CONTROL DE VIVIENDA","SUBSECRETARÍA DE INSPECCIÓN, VIGILANCIA Y CONTROL DE VIVIENDA",D793="SUBSECRETARIA DE INSPECCION, VIGILANCIA Y CONTROL DE VIVIENDA","SUBSECRETARÍA DE INSPECCIÓN, VIGILANCIA Y CONTROL DE VIVIENDA",D793="DESPACHO","DESPACHO DE LA SECRETARÍA",D793="DESPACHO DE LA SECRETARIA","DESPACHO DE LA SECRETARÍA",D793="SUBSECRETARIA JURIDICA","SUBSECRETARÍA JURÍDICA",D793="OFICINA DE CONTROL INTERNO","OFICINA DE CONTROL INTERNO",D793="OFICINA DE CONTROL DISCIPLINARIO INTERNO","OFICINA DE CONTROL DISCIPLINARIO INTERNO",D793="OFICINA ASESORA DE COMUNICACIONES","OFICINA ASESORA DE COMUNICACIONES",D793="SUBSECRETARIA DE INTERVENCIONES INTEGRALES","SUBSECRETARÍA DE INTERVENCIONES INTEGRALES",D793="DIRECCION DE HABITAT Y ENTORNOS","SUBSECRETARÍA DE INTERVENCIONES INTEGRALES",D793="DIRECCION DE OPERACIONES","SUBSECRETARÍA DE INTERVENCIONES INTEGRALES",D793="DIRECCION DE ESTRUCTURACION DE PROYECTOS","SUBSECRETARÍA DE INTERVENCIONES INTEGRALES",D793="OFICINA ASESORA DE PLANEACION","OFICINA ASESORA DE PLANEACIÓN",D793="OFICINA DE PARTICIPACION Y RELACIONAMIENTO CON LA CIUDADANIA","OFICINA DE PARTICIPACIÓN Y RELACIONAMIENTO CON LA CIUDADANÍA",D793="SERVICIO A LA CIUDADANIA","OFICINA DE PARTICIPACIÓN Y RELACIONAMIENTO CON LA CIUDADANÍA",D793="OFICINA DE TECNOLOGIA Y TRANSFORMACION DIGITAL","OFICINA DE TECNOLOGÍA Y TRANSFORMACIÓN DIGITAL")</f>
        <v>SUBSECRETARÍA DE INSPECCIÓN, VIGILANCIA Y CONTROL DE VIVIENDA</v>
      </c>
      <c r="D793" s="5" t="str">
        <f>VLOOKUP(A793,[1]TODAS!$A$1:$T$2027,8,0)</f>
        <v>DIRECCION DE INVESTIGACIONES Y CONTROL DE VIVIENDA</v>
      </c>
      <c r="E793" s="6">
        <v>46058</v>
      </c>
      <c r="F793" s="6">
        <f>VLOOKUP(A793,[1]TODAS!$A$1:$T$2027,6,0)</f>
        <v>46069</v>
      </c>
      <c r="G793" s="27">
        <f>NETWORKDAYS(E793,F793,FESTIVOS!$A$17:$A$51)-1</f>
        <v>7</v>
      </c>
      <c r="H793" s="17" t="str">
        <f>VLOOKUP(A793,[1]TODAS!$A$1:$T$2027,14,0)</f>
        <v>FINALIZADO</v>
      </c>
      <c r="I793" s="6" t="str">
        <f>VLOOKUP(A793,[1]TODAS!$A$1:$T$2027,5,0)</f>
        <v>2-2026-9701, 2-2026-9701</v>
      </c>
      <c r="J793" s="3" t="s">
        <v>28</v>
      </c>
      <c r="K793" s="3" t="s">
        <v>19</v>
      </c>
    </row>
    <row r="794" spans="1:11" ht="14.5" x14ac:dyDescent="0.35">
      <c r="A794" s="5" t="s">
        <v>830</v>
      </c>
      <c r="B794" s="27">
        <v>813302026</v>
      </c>
      <c r="C794" s="5" t="str" cm="1">
        <f t="array" ref="C794">_xlfn.IFS(D794="CORRESPONDENCIA","SUBSECRETARÍA CORPORATIVA",D794="SUBSECRETARIA CORPORATIVA","SUBSECRETARÍA CORPORATIVA",D794="BIENES Y SERVICIOS","SUBSECRETARÍA CORPORATIVA",D794="DIRECCION DE CONTRATACION","SUBSECRETARÍA CORPORATIVA",D794="DIRECCION ADMINISTRATIVA","SUBSECRETARÍA CORPORATIVA",D794="DIRECCION FINANCIERA","SUBSECRETARÍA CORPORATIVA",D794="TALENTO HUMANO","SUBSECRETARÍA CORPORATIVA",D794="GESTION DOCUMENTAL","SUBSECRETARÍA CORPORATIVA",D794="SUBSECRETARIA DE VIVIENDA","SUBSECRETARÍA DE VIVIENDA",D794="DIRECCION DE APOYO A LA CONSTRUCCION","SUBSECRETARÍA DE VIVIENDA",D794="DIRECCION DE FINANCIACION DE VIVIENDA","SUBSECRETARÍA DE VIVIENDA",D794="DIRECCION DE MEJORAMIENTO HABITACIONAL","SUBSECRETARÍA DE VIVIENDA",D794="SUBDIRECCION DE RECURSOS PRIVADOS","SUBSECRETARÍA DE VIVIENDA",D794="SUBSECRETARIA DE PLANEACION Y POLITICAS","SUBSECRETARÍA DE PLANEACIÓN Y POLÍTICAS",D794="DIRECCION DE INFORMACION DE POLITICAS PUBLICAS","SUBSECRETARÍA DE PLANEACIÓN Y POLÍTICAS",D794="DIRECCION DE SERVICIOS PUBLICOS","SUBSECRETARÍA DE PLANEACIÓN Y POLÍTICAS",D794="DIRECCION DE GESTION DEL SUELO","SUBSECRETARÍA DE PLANEACIÓN Y POLÍTICAS",D794="SUBSECRETARIA DE INVESTIGACIONES Y CONTROL DE VIVIENDA","SUBSECRETARÍA DE INSPECCIÓN, VIGILANCIA Y CONTROL DE VIVIENDA",D794="DIRECCION DE PREVENCION, ARRENDAMIENTO Y CONTROL DE ENAJENACION","SUBSECRETARÍA DE INSPECCIÓN, VIGILANCIA Y CONTROL DE VIVIENDA",D794="DIRECCION DE INVESTIGACIONES Y CONTROL DE VIVIENDA","SUBSECRETARÍA DE INSPECCIÓN, VIGILANCIA Y CONTROL DE VIVIENDA",D794="SUBSECRETARIA DE INSPECCION, VIGILANCIA Y CONTROL DE VIVIENDA","SUBSECRETARÍA DE INSPECCIÓN, VIGILANCIA Y CONTROL DE VIVIENDA",D794="DESPACHO","DESPACHO DE LA SECRETARÍA",D794="DESPACHO DE LA SECRETARIA","DESPACHO DE LA SECRETARÍA",D794="SUBSECRETARIA JURIDICA","SUBSECRETARÍA JURÍDICA",D794="OFICINA DE CONTROL INTERNO","OFICINA DE CONTROL INTERNO",D794="OFICINA DE CONTROL DISCIPLINARIO INTERNO","OFICINA DE CONTROL DISCIPLINARIO INTERNO",D794="OFICINA ASESORA DE COMUNICACIONES","OFICINA ASESORA DE COMUNICACIONES",D794="SUBSECRETARIA DE INTERVENCIONES INTEGRALES","SUBSECRETARÍA DE INTERVENCIONES INTEGRALES",D794="DIRECCION DE HABITAT Y ENTORNOS","SUBSECRETARÍA DE INTERVENCIONES INTEGRALES",D794="DIRECCION DE OPERACIONES","SUBSECRETARÍA DE INTERVENCIONES INTEGRALES",D794="DIRECCION DE ESTRUCTURACION DE PROYECTOS","SUBSECRETARÍA DE INTERVENCIONES INTEGRALES",D794="OFICINA ASESORA DE PLANEACION","OFICINA ASESORA DE PLANEACIÓN",D794="OFICINA DE PARTICIPACION Y RELACIONAMIENTO CON LA CIUDADANIA","OFICINA DE PARTICIPACIÓN Y RELACIONAMIENTO CON LA CIUDADANÍA",D794="SERVICIO A LA CIUDADANIA","OFICINA DE PARTICIPACIÓN Y RELACIONAMIENTO CON LA CIUDADANÍA",D794="OFICINA DE TECNOLOGIA Y TRANSFORMACION DIGITAL","OFICINA DE TECNOLOGÍA Y TRANSFORMACIÓN DIGITAL")</f>
        <v>SUBSECRETARÍA DE VIVIENDA</v>
      </c>
      <c r="D794" s="5" t="str">
        <f>VLOOKUP(A794,[1]TODAS!$A$1:$T$2027,8,0)</f>
        <v>DIRECCION DE FINANCIACION DE VIVIENDA</v>
      </c>
      <c r="E794" s="6">
        <v>46058</v>
      </c>
      <c r="F794" s="6">
        <f>VLOOKUP(A794,[1]TODAS!$A$1:$T$2027,6,0)</f>
        <v>46066</v>
      </c>
      <c r="G794" s="27">
        <f>NETWORKDAYS(E794,F794,FESTIVOS!$A$17:$A$51)-1</f>
        <v>6</v>
      </c>
      <c r="H794" s="17" t="str">
        <f>VLOOKUP(A794,[1]TODAS!$A$1:$T$2027,14,0)</f>
        <v>FINALIZADO</v>
      </c>
      <c r="I794" s="6" t="str">
        <f>VLOOKUP(A794,[1]TODAS!$A$1:$T$2027,5,0)</f>
        <v>2-2026-9421, 2-2026-9421</v>
      </c>
      <c r="J794" s="3" t="s">
        <v>28</v>
      </c>
      <c r="K794" s="3" t="s">
        <v>19</v>
      </c>
    </row>
    <row r="795" spans="1:11" ht="14.5" x14ac:dyDescent="0.35">
      <c r="A795" s="5" t="s">
        <v>831</v>
      </c>
      <c r="B795" s="27">
        <v>813402026</v>
      </c>
      <c r="C795" s="5" t="str" cm="1">
        <f t="array" ref="C795">_xlfn.IFS(D795="CORRESPONDENCIA","SUBSECRETARÍA CORPORATIVA",D795="SUBSECRETARIA CORPORATIVA","SUBSECRETARÍA CORPORATIVA",D795="BIENES Y SERVICIOS","SUBSECRETARÍA CORPORATIVA",D795="DIRECCION DE CONTRATACION","SUBSECRETARÍA CORPORATIVA",D795="DIRECCION ADMINISTRATIVA","SUBSECRETARÍA CORPORATIVA",D795="DIRECCION FINANCIERA","SUBSECRETARÍA CORPORATIVA",D795="TALENTO HUMANO","SUBSECRETARÍA CORPORATIVA",D795="GESTION DOCUMENTAL","SUBSECRETARÍA CORPORATIVA",D795="SUBSECRETARIA DE VIVIENDA","SUBSECRETARÍA DE VIVIENDA",D795="DIRECCION DE APOYO A LA CONSTRUCCION","SUBSECRETARÍA DE VIVIENDA",D795="DIRECCION DE FINANCIACION DE VIVIENDA","SUBSECRETARÍA DE VIVIENDA",D795="DIRECCION DE MEJORAMIENTO HABITACIONAL","SUBSECRETARÍA DE VIVIENDA",D795="SUBDIRECCION DE RECURSOS PRIVADOS","SUBSECRETARÍA DE VIVIENDA",D795="SUBSECRETARIA DE PLANEACION Y POLITICAS","SUBSECRETARÍA DE PLANEACIÓN Y POLÍTICAS",D795="DIRECCION DE INFORMACION DE POLITICAS PUBLICAS","SUBSECRETARÍA DE PLANEACIÓN Y POLÍTICAS",D795="DIRECCION DE SERVICIOS PUBLICOS","SUBSECRETARÍA DE PLANEACIÓN Y POLÍTICAS",D795="DIRECCION DE GESTION DEL SUELO","SUBSECRETARÍA DE PLANEACIÓN Y POLÍTICAS",D795="SUBSECRETARIA DE INVESTIGACIONES Y CONTROL DE VIVIENDA","SUBSECRETARÍA DE INSPECCIÓN, VIGILANCIA Y CONTROL DE VIVIENDA",D795="DIRECCION DE PREVENCION, ARRENDAMIENTO Y CONTROL DE ENAJENACION","SUBSECRETARÍA DE INSPECCIÓN, VIGILANCIA Y CONTROL DE VIVIENDA",D795="DIRECCION DE INVESTIGACIONES Y CONTROL DE VIVIENDA","SUBSECRETARÍA DE INSPECCIÓN, VIGILANCIA Y CONTROL DE VIVIENDA",D795="SUBSECRETARIA DE INSPECCION, VIGILANCIA Y CONTROL DE VIVIENDA","SUBSECRETARÍA DE INSPECCIÓN, VIGILANCIA Y CONTROL DE VIVIENDA",D795="DESPACHO","DESPACHO DE LA SECRETARÍA",D795="DESPACHO DE LA SECRETARIA","DESPACHO DE LA SECRETARÍA",D795="SUBSECRETARIA JURIDICA","SUBSECRETARÍA JURÍDICA",D795="OFICINA DE CONTROL INTERNO","OFICINA DE CONTROL INTERNO",D795="OFICINA DE CONTROL DISCIPLINARIO INTERNO","OFICINA DE CONTROL DISCIPLINARIO INTERNO",D795="OFICINA ASESORA DE COMUNICACIONES","OFICINA ASESORA DE COMUNICACIONES",D795="SUBSECRETARIA DE INTERVENCIONES INTEGRALES","SUBSECRETARÍA DE INTERVENCIONES INTEGRALES",D795="DIRECCION DE HABITAT Y ENTORNOS","SUBSECRETARÍA DE INTERVENCIONES INTEGRALES",D795="DIRECCION DE OPERACIONES","SUBSECRETARÍA DE INTERVENCIONES INTEGRALES",D795="DIRECCION DE ESTRUCTURACION DE PROYECTOS","SUBSECRETARÍA DE INTERVENCIONES INTEGRALES",D795="OFICINA ASESORA DE PLANEACION","OFICINA ASESORA DE PLANEACIÓN",D795="OFICINA DE PARTICIPACION Y RELACIONAMIENTO CON LA CIUDADANIA","OFICINA DE PARTICIPACIÓN Y RELACIONAMIENTO CON LA CIUDADANÍA",D795="SERVICIO A LA CIUDADANIA","OFICINA DE PARTICIPACIÓN Y RELACIONAMIENTO CON LA CIUDADANÍA",D795="OFICINA DE TECNOLOGIA Y TRANSFORMACION DIGITAL","OFICINA DE TECNOLOGÍA Y TRANSFORMACIÓN DIGITAL")</f>
        <v>SUBSECRETARÍA DE VIVIENDA</v>
      </c>
      <c r="D795" s="5" t="str">
        <f>VLOOKUP(A795,[1]TODAS!$A$1:$T$2027,8,0)</f>
        <v>DIRECCION DE FINANCIACION DE VIVIENDA</v>
      </c>
      <c r="E795" s="6">
        <v>46058</v>
      </c>
      <c r="F795" s="6">
        <f>VLOOKUP(A795,[1]TODAS!$A$1:$T$2027,6,0)</f>
        <v>46066</v>
      </c>
      <c r="G795" s="27">
        <f>NETWORKDAYS(E795,F795,FESTIVOS!$A$17:$A$51)-1</f>
        <v>6</v>
      </c>
      <c r="H795" s="17" t="str">
        <f>VLOOKUP(A795,[1]TODAS!$A$1:$T$2027,14,0)</f>
        <v>FINALIZADO</v>
      </c>
      <c r="I795" s="6" t="str">
        <f>VLOOKUP(A795,[1]TODAS!$A$1:$T$2027,5,0)</f>
        <v>2-2026-9420, 2-2026-9420</v>
      </c>
      <c r="J795" s="3" t="s">
        <v>28</v>
      </c>
      <c r="K795" s="3" t="s">
        <v>19</v>
      </c>
    </row>
    <row r="796" spans="1:11" ht="14.5" x14ac:dyDescent="0.35">
      <c r="A796" s="5" t="s">
        <v>832</v>
      </c>
      <c r="B796" s="27">
        <v>813602026</v>
      </c>
      <c r="C796" s="5" t="str" cm="1">
        <f t="array" ref="C796">_xlfn.IFS(D796="CORRESPONDENCIA","SUBSECRETARÍA CORPORATIVA",D796="SUBSECRETARIA CORPORATIVA","SUBSECRETARÍA CORPORATIVA",D796="BIENES Y SERVICIOS","SUBSECRETARÍA CORPORATIVA",D796="DIRECCION DE CONTRATACION","SUBSECRETARÍA CORPORATIVA",D796="DIRECCION ADMINISTRATIVA","SUBSECRETARÍA CORPORATIVA",D796="DIRECCION FINANCIERA","SUBSECRETARÍA CORPORATIVA",D796="TALENTO HUMANO","SUBSECRETARÍA CORPORATIVA",D796="GESTION DOCUMENTAL","SUBSECRETARÍA CORPORATIVA",D796="SUBSECRETARIA DE VIVIENDA","SUBSECRETARÍA DE VIVIENDA",D796="DIRECCION DE APOYO A LA CONSTRUCCION","SUBSECRETARÍA DE VIVIENDA",D796="DIRECCION DE FINANCIACION DE VIVIENDA","SUBSECRETARÍA DE VIVIENDA",D796="DIRECCION DE MEJORAMIENTO HABITACIONAL","SUBSECRETARÍA DE VIVIENDA",D796="SUBDIRECCION DE RECURSOS PRIVADOS","SUBSECRETARÍA DE VIVIENDA",D796="SUBSECRETARIA DE PLANEACION Y POLITICAS","SUBSECRETARÍA DE PLANEACIÓN Y POLÍTICAS",D796="DIRECCION DE INFORMACION DE POLITICAS PUBLICAS","SUBSECRETARÍA DE PLANEACIÓN Y POLÍTICAS",D796="DIRECCION DE SERVICIOS PUBLICOS","SUBSECRETARÍA DE PLANEACIÓN Y POLÍTICAS",D796="DIRECCION DE GESTION DEL SUELO","SUBSECRETARÍA DE PLANEACIÓN Y POLÍTICAS",D796="SUBSECRETARIA DE INVESTIGACIONES Y CONTROL DE VIVIENDA","SUBSECRETARÍA DE INSPECCIÓN, VIGILANCIA Y CONTROL DE VIVIENDA",D796="DIRECCION DE PREVENCION, ARRENDAMIENTO Y CONTROL DE ENAJENACION","SUBSECRETARÍA DE INSPECCIÓN, VIGILANCIA Y CONTROL DE VIVIENDA",D796="DIRECCION DE INVESTIGACIONES Y CONTROL DE VIVIENDA","SUBSECRETARÍA DE INSPECCIÓN, VIGILANCIA Y CONTROL DE VIVIENDA",D796="SUBSECRETARIA DE INSPECCION, VIGILANCIA Y CONTROL DE VIVIENDA","SUBSECRETARÍA DE INSPECCIÓN, VIGILANCIA Y CONTROL DE VIVIENDA",D796="DESPACHO","DESPACHO DE LA SECRETARÍA",D796="DESPACHO DE LA SECRETARIA","DESPACHO DE LA SECRETARÍA",D796="SUBSECRETARIA JURIDICA","SUBSECRETARÍA JURÍDICA",D796="OFICINA DE CONTROL INTERNO","OFICINA DE CONTROL INTERNO",D796="OFICINA DE CONTROL DISCIPLINARIO INTERNO","OFICINA DE CONTROL DISCIPLINARIO INTERNO",D796="OFICINA ASESORA DE COMUNICACIONES","OFICINA ASESORA DE COMUNICACIONES",D796="SUBSECRETARIA DE INTERVENCIONES INTEGRALES","SUBSECRETARÍA DE INTERVENCIONES INTEGRALES",D796="DIRECCION DE HABITAT Y ENTORNOS","SUBSECRETARÍA DE INTERVENCIONES INTEGRALES",D796="DIRECCION DE OPERACIONES","SUBSECRETARÍA DE INTERVENCIONES INTEGRALES",D796="DIRECCION DE ESTRUCTURACION DE PROYECTOS","SUBSECRETARÍA DE INTERVENCIONES INTEGRALES",D796="OFICINA ASESORA DE PLANEACION","OFICINA ASESORA DE PLANEACIÓN",D796="OFICINA DE PARTICIPACION Y RELACIONAMIENTO CON LA CIUDADANIA","OFICINA DE PARTICIPACIÓN Y RELACIONAMIENTO CON LA CIUDADANÍA",D796="SERVICIO A LA CIUDADANIA","OFICINA DE PARTICIPACIÓN Y RELACIONAMIENTO CON LA CIUDADANÍA",D796="OFICINA DE TECNOLOGIA Y TRANSFORMACION DIGITAL","OFICINA DE TECNOLOGÍA Y TRANSFORMACIÓN DIGITAL")</f>
        <v>SUBSECRETARÍA DE VIVIENDA</v>
      </c>
      <c r="D796" s="5" t="str">
        <f>VLOOKUP(A796,[1]TODAS!$A$1:$T$2027,8,0)</f>
        <v>DIRECCION DE FINANCIACION DE VIVIENDA</v>
      </c>
      <c r="E796" s="6">
        <v>46058</v>
      </c>
      <c r="F796" s="6">
        <f>VLOOKUP(A796,[1]TODAS!$A$1:$T$2027,6,0)</f>
        <v>46066</v>
      </c>
      <c r="G796" s="27">
        <f>NETWORKDAYS(E796,F796,FESTIVOS!$A$17:$A$51)-1</f>
        <v>6</v>
      </c>
      <c r="H796" s="17" t="str">
        <f>VLOOKUP(A796,[1]TODAS!$A$1:$T$2027,14,0)</f>
        <v>FINALIZADO</v>
      </c>
      <c r="I796" s="6" t="str">
        <f>VLOOKUP(A796,[1]TODAS!$A$1:$T$2027,5,0)</f>
        <v>2-2026-9422, 2-2026-9422</v>
      </c>
      <c r="J796" s="3" t="s">
        <v>28</v>
      </c>
      <c r="K796" s="3" t="s">
        <v>19</v>
      </c>
    </row>
    <row r="797" spans="1:11" ht="14.5" x14ac:dyDescent="0.35">
      <c r="A797" s="5" t="s">
        <v>833</v>
      </c>
      <c r="B797" s="27">
        <v>813882026</v>
      </c>
      <c r="C797" s="5" t="str" cm="1">
        <f t="array" ref="C797">_xlfn.IFS(D797="CORRESPONDENCIA","SUBSECRETARÍA CORPORATIVA",D797="SUBSECRETARIA CORPORATIVA","SUBSECRETARÍA CORPORATIVA",D797="BIENES Y SERVICIOS","SUBSECRETARÍA CORPORATIVA",D797="DIRECCION DE CONTRATACION","SUBSECRETARÍA CORPORATIVA",D797="DIRECCION ADMINISTRATIVA","SUBSECRETARÍA CORPORATIVA",D797="DIRECCION FINANCIERA","SUBSECRETARÍA CORPORATIVA",D797="TALENTO HUMANO","SUBSECRETARÍA CORPORATIVA",D797="GESTION DOCUMENTAL","SUBSECRETARÍA CORPORATIVA",D797="SUBSECRETARIA DE VIVIENDA","SUBSECRETARÍA DE VIVIENDA",D797="DIRECCION DE APOYO A LA CONSTRUCCION","SUBSECRETARÍA DE VIVIENDA",D797="DIRECCION DE FINANCIACION DE VIVIENDA","SUBSECRETARÍA DE VIVIENDA",D797="DIRECCION DE MEJORAMIENTO HABITACIONAL","SUBSECRETARÍA DE VIVIENDA",D797="SUBDIRECCION DE RECURSOS PRIVADOS","SUBSECRETARÍA DE VIVIENDA",D797="SUBSECRETARIA DE PLANEACION Y POLITICAS","SUBSECRETARÍA DE PLANEACIÓN Y POLÍTICAS",D797="DIRECCION DE INFORMACION DE POLITICAS PUBLICAS","SUBSECRETARÍA DE PLANEACIÓN Y POLÍTICAS",D797="DIRECCION DE SERVICIOS PUBLICOS","SUBSECRETARÍA DE PLANEACIÓN Y POLÍTICAS",D797="DIRECCION DE GESTION DEL SUELO","SUBSECRETARÍA DE PLANEACIÓN Y POLÍTICAS",D797="SUBSECRETARIA DE INVESTIGACIONES Y CONTROL DE VIVIENDA","SUBSECRETARÍA DE INSPECCIÓN, VIGILANCIA Y CONTROL DE VIVIENDA",D797="DIRECCION DE PREVENCION, ARRENDAMIENTO Y CONTROL DE ENAJENACION","SUBSECRETARÍA DE INSPECCIÓN, VIGILANCIA Y CONTROL DE VIVIENDA",D797="DIRECCION DE INVESTIGACIONES Y CONTROL DE VIVIENDA","SUBSECRETARÍA DE INSPECCIÓN, VIGILANCIA Y CONTROL DE VIVIENDA",D797="SUBSECRETARIA DE INSPECCION, VIGILANCIA Y CONTROL DE VIVIENDA","SUBSECRETARÍA DE INSPECCIÓN, VIGILANCIA Y CONTROL DE VIVIENDA",D797="DESPACHO","DESPACHO DE LA SECRETARÍA",D797="DESPACHO DE LA SECRETARIA","DESPACHO DE LA SECRETARÍA",D797="SUBSECRETARIA JURIDICA","SUBSECRETARÍA JURÍDICA",D797="OFICINA DE CONTROL INTERNO","OFICINA DE CONTROL INTERNO",D797="OFICINA DE CONTROL DISCIPLINARIO INTERNO","OFICINA DE CONTROL DISCIPLINARIO INTERNO",D797="OFICINA ASESORA DE COMUNICACIONES","OFICINA ASESORA DE COMUNICACIONES",D797="SUBSECRETARIA DE INTERVENCIONES INTEGRALES","SUBSECRETARÍA DE INTERVENCIONES INTEGRALES",D797="DIRECCION DE HABITAT Y ENTORNOS","SUBSECRETARÍA DE INTERVENCIONES INTEGRALES",D797="DIRECCION DE OPERACIONES","SUBSECRETARÍA DE INTERVENCIONES INTEGRALES",D797="DIRECCION DE ESTRUCTURACION DE PROYECTOS","SUBSECRETARÍA DE INTERVENCIONES INTEGRALES",D797="OFICINA ASESORA DE PLANEACION","OFICINA ASESORA DE PLANEACIÓN",D797="OFICINA DE PARTICIPACION Y RELACIONAMIENTO CON LA CIUDADANIA","OFICINA DE PARTICIPACIÓN Y RELACIONAMIENTO CON LA CIUDADANÍA",D797="SERVICIO A LA CIUDADANIA","OFICINA DE PARTICIPACIÓN Y RELACIONAMIENTO CON LA CIUDADANÍA",D797="OFICINA DE TECNOLOGIA Y TRANSFORMACION DIGITAL","OFICINA DE TECNOLOGÍA Y TRANSFORMACIÓN DIGITAL")</f>
        <v>SUBSECRETARÍA DE VIVIENDA</v>
      </c>
      <c r="D797" s="5" t="str">
        <f>VLOOKUP(A797,[1]TODAS!$A$1:$T$2027,8,0)</f>
        <v>DIRECCION DE FINANCIACION DE VIVIENDA</v>
      </c>
      <c r="E797" s="6">
        <v>46058</v>
      </c>
      <c r="F797" s="6">
        <f>VLOOKUP(A797,[1]TODAS!$A$1:$T$2027,6,0)</f>
        <v>46064</v>
      </c>
      <c r="G797" s="27">
        <f>NETWORKDAYS(E797,F797,FESTIVOS!$A$17:$A$51)-1</f>
        <v>4</v>
      </c>
      <c r="H797" s="17" t="str">
        <f>VLOOKUP(A797,[1]TODAS!$A$1:$T$2027,14,0)</f>
        <v>FINALIZADO</v>
      </c>
      <c r="I797" s="6" t="str">
        <f>VLOOKUP(A797,[1]TODAS!$A$1:$T$2027,5,0)</f>
        <v>2-2026-8587, 2-2026-8587</v>
      </c>
      <c r="J797" s="3" t="s">
        <v>28</v>
      </c>
      <c r="K797" s="3" t="s">
        <v>19</v>
      </c>
    </row>
    <row r="798" spans="1:11" ht="14.5" x14ac:dyDescent="0.35">
      <c r="A798" s="5" t="s">
        <v>834</v>
      </c>
      <c r="B798" s="27">
        <v>814172026</v>
      </c>
      <c r="C798" s="5" t="str" cm="1">
        <f t="array" ref="C798">_xlfn.IFS(D798="CORRESPONDENCIA","SUBSECRETARÍA CORPORATIVA",D798="SUBSECRETARIA CORPORATIVA","SUBSECRETARÍA CORPORATIVA",D798="BIENES Y SERVICIOS","SUBSECRETARÍA CORPORATIVA",D798="DIRECCION DE CONTRATACION","SUBSECRETARÍA CORPORATIVA",D798="DIRECCION ADMINISTRATIVA","SUBSECRETARÍA CORPORATIVA",D798="DIRECCION FINANCIERA","SUBSECRETARÍA CORPORATIVA",D798="TALENTO HUMANO","SUBSECRETARÍA CORPORATIVA",D798="GESTION DOCUMENTAL","SUBSECRETARÍA CORPORATIVA",D798="SUBSECRETARIA DE VIVIENDA","SUBSECRETARÍA DE VIVIENDA",D798="DIRECCION DE APOYO A LA CONSTRUCCION","SUBSECRETARÍA DE VIVIENDA",D798="DIRECCION DE FINANCIACION DE VIVIENDA","SUBSECRETARÍA DE VIVIENDA",D798="DIRECCION DE MEJORAMIENTO HABITACIONAL","SUBSECRETARÍA DE VIVIENDA",D798="SUBDIRECCION DE RECURSOS PRIVADOS","SUBSECRETARÍA DE VIVIENDA",D798="SUBSECRETARIA DE PLANEACION Y POLITICAS","SUBSECRETARÍA DE PLANEACIÓN Y POLÍTICAS",D798="DIRECCION DE INFORMACION DE POLITICAS PUBLICAS","SUBSECRETARÍA DE PLANEACIÓN Y POLÍTICAS",D798="DIRECCION DE SERVICIOS PUBLICOS","SUBSECRETARÍA DE PLANEACIÓN Y POLÍTICAS",D798="DIRECCION DE GESTION DEL SUELO","SUBSECRETARÍA DE PLANEACIÓN Y POLÍTICAS",D798="SUBSECRETARIA DE INVESTIGACIONES Y CONTROL DE VIVIENDA","SUBSECRETARÍA DE INSPECCIÓN, VIGILANCIA Y CONTROL DE VIVIENDA",D798="DIRECCION DE PREVENCION, ARRENDAMIENTO Y CONTROL DE ENAJENACION","SUBSECRETARÍA DE INSPECCIÓN, VIGILANCIA Y CONTROL DE VIVIENDA",D798="DIRECCION DE INVESTIGACIONES Y CONTROL DE VIVIENDA","SUBSECRETARÍA DE INSPECCIÓN, VIGILANCIA Y CONTROL DE VIVIENDA",D798="SUBSECRETARIA DE INSPECCION, VIGILANCIA Y CONTROL DE VIVIENDA","SUBSECRETARÍA DE INSPECCIÓN, VIGILANCIA Y CONTROL DE VIVIENDA",D798="DESPACHO","DESPACHO DE LA SECRETARÍA",D798="DESPACHO DE LA SECRETARIA","DESPACHO DE LA SECRETARÍA",D798="SUBSECRETARIA JURIDICA","SUBSECRETARÍA JURÍDICA",D798="OFICINA DE CONTROL INTERNO","OFICINA DE CONTROL INTERNO",D798="OFICINA DE CONTROL DISCIPLINARIO INTERNO","OFICINA DE CONTROL DISCIPLINARIO INTERNO",D798="OFICINA ASESORA DE COMUNICACIONES","OFICINA ASESORA DE COMUNICACIONES",D798="SUBSECRETARIA DE INTERVENCIONES INTEGRALES","SUBSECRETARÍA DE INTERVENCIONES INTEGRALES",D798="DIRECCION DE HABITAT Y ENTORNOS","SUBSECRETARÍA DE INTERVENCIONES INTEGRALES",D798="DIRECCION DE OPERACIONES","SUBSECRETARÍA DE INTERVENCIONES INTEGRALES",D798="DIRECCION DE ESTRUCTURACION DE PROYECTOS","SUBSECRETARÍA DE INTERVENCIONES INTEGRALES",D798="OFICINA ASESORA DE PLANEACION","OFICINA ASESORA DE PLANEACIÓN",D798="OFICINA DE PARTICIPACION Y RELACIONAMIENTO CON LA CIUDADANIA","OFICINA DE PARTICIPACIÓN Y RELACIONAMIENTO CON LA CIUDADANÍA",D798="SERVICIO A LA CIUDADANIA","OFICINA DE PARTICIPACIÓN Y RELACIONAMIENTO CON LA CIUDADANÍA",D798="OFICINA DE TECNOLOGIA Y TRANSFORMACION DIGITAL","OFICINA DE TECNOLOGÍA Y TRANSFORMACIÓN DIGITAL")</f>
        <v>SUBSECRETARÍA DE VIVIENDA</v>
      </c>
      <c r="D798" s="5" t="str">
        <f>VLOOKUP(A798,[1]TODAS!$A$1:$T$2027,8,0)</f>
        <v>DIRECCION DE FINANCIACION DE VIVIENDA</v>
      </c>
      <c r="E798" s="6">
        <v>46058</v>
      </c>
      <c r="F798" s="6">
        <f>VLOOKUP(A798,[1]TODAS!$A$1:$T$2027,6,0)</f>
        <v>46066</v>
      </c>
      <c r="G798" s="27">
        <f>NETWORKDAYS(E798,F798,FESTIVOS!$A$17:$A$51)-1</f>
        <v>6</v>
      </c>
      <c r="H798" s="17" t="str">
        <f>VLOOKUP(A798,[1]TODAS!$A$1:$T$2027,14,0)</f>
        <v>FINALIZADO</v>
      </c>
      <c r="I798" s="6" t="str">
        <f>VLOOKUP(A798,[1]TODAS!$A$1:$T$2027,5,0)</f>
        <v>2-2026-9365, 2-2026-9365</v>
      </c>
      <c r="J798" s="3" t="s">
        <v>28</v>
      </c>
      <c r="K798" s="3" t="s">
        <v>19</v>
      </c>
    </row>
    <row r="799" spans="1:11" ht="14.5" x14ac:dyDescent="0.35">
      <c r="A799" s="5" t="s">
        <v>835</v>
      </c>
      <c r="B799" s="27">
        <v>814512026</v>
      </c>
      <c r="C799" s="5" t="str" cm="1">
        <f t="array" ref="C799">_xlfn.IFS(D799="CORRESPONDENCIA","SUBSECRETARÍA CORPORATIVA",D799="SUBSECRETARIA CORPORATIVA","SUBSECRETARÍA CORPORATIVA",D799="BIENES Y SERVICIOS","SUBSECRETARÍA CORPORATIVA",D799="DIRECCION DE CONTRATACION","SUBSECRETARÍA CORPORATIVA",D799="DIRECCION ADMINISTRATIVA","SUBSECRETARÍA CORPORATIVA",D799="DIRECCION FINANCIERA","SUBSECRETARÍA CORPORATIVA",D799="TALENTO HUMANO","SUBSECRETARÍA CORPORATIVA",D799="GESTION DOCUMENTAL","SUBSECRETARÍA CORPORATIVA",D799="SUBSECRETARIA DE VIVIENDA","SUBSECRETARÍA DE VIVIENDA",D799="DIRECCION DE APOYO A LA CONSTRUCCION","SUBSECRETARÍA DE VIVIENDA",D799="DIRECCION DE FINANCIACION DE VIVIENDA","SUBSECRETARÍA DE VIVIENDA",D799="DIRECCION DE MEJORAMIENTO HABITACIONAL","SUBSECRETARÍA DE VIVIENDA",D799="SUBDIRECCION DE RECURSOS PRIVADOS","SUBSECRETARÍA DE VIVIENDA",D799="SUBSECRETARIA DE PLANEACION Y POLITICAS","SUBSECRETARÍA DE PLANEACIÓN Y POLÍTICAS",D799="DIRECCION DE INFORMACION DE POLITICAS PUBLICAS","SUBSECRETARÍA DE PLANEACIÓN Y POLÍTICAS",D799="DIRECCION DE SERVICIOS PUBLICOS","SUBSECRETARÍA DE PLANEACIÓN Y POLÍTICAS",D799="DIRECCION DE GESTION DEL SUELO","SUBSECRETARÍA DE PLANEACIÓN Y POLÍTICAS",D799="SUBSECRETARIA DE INVESTIGACIONES Y CONTROL DE VIVIENDA","SUBSECRETARÍA DE INSPECCIÓN, VIGILANCIA Y CONTROL DE VIVIENDA",D799="DIRECCION DE PREVENCION, ARRENDAMIENTO Y CONTROL DE ENAJENACION","SUBSECRETARÍA DE INSPECCIÓN, VIGILANCIA Y CONTROL DE VIVIENDA",D799="DIRECCION DE INVESTIGACIONES Y CONTROL DE VIVIENDA","SUBSECRETARÍA DE INSPECCIÓN, VIGILANCIA Y CONTROL DE VIVIENDA",D799="SUBSECRETARIA DE INSPECCION, VIGILANCIA Y CONTROL DE VIVIENDA","SUBSECRETARÍA DE INSPECCIÓN, VIGILANCIA Y CONTROL DE VIVIENDA",D799="DESPACHO","DESPACHO DE LA SECRETARÍA",D799="DESPACHO DE LA SECRETARIA","DESPACHO DE LA SECRETARÍA",D799="SUBSECRETARIA JURIDICA","SUBSECRETARÍA JURÍDICA",D799="OFICINA DE CONTROL INTERNO","OFICINA DE CONTROL INTERNO",D799="OFICINA DE CONTROL DISCIPLINARIO INTERNO","OFICINA DE CONTROL DISCIPLINARIO INTERNO",D799="OFICINA ASESORA DE COMUNICACIONES","OFICINA ASESORA DE COMUNICACIONES",D799="SUBSECRETARIA DE INTERVENCIONES INTEGRALES","SUBSECRETARÍA DE INTERVENCIONES INTEGRALES",D799="DIRECCION DE HABITAT Y ENTORNOS","SUBSECRETARÍA DE INTERVENCIONES INTEGRALES",D799="DIRECCION DE OPERACIONES","SUBSECRETARÍA DE INTERVENCIONES INTEGRALES",D799="DIRECCION DE ESTRUCTURACION DE PROYECTOS","SUBSECRETARÍA DE INTERVENCIONES INTEGRALES",D799="OFICINA ASESORA DE PLANEACION","OFICINA ASESORA DE PLANEACIÓN",D799="OFICINA DE PARTICIPACION Y RELACIONAMIENTO CON LA CIUDADANIA","OFICINA DE PARTICIPACIÓN Y RELACIONAMIENTO CON LA CIUDADANÍA",D799="SERVICIO A LA CIUDADANIA","OFICINA DE PARTICIPACIÓN Y RELACIONAMIENTO CON LA CIUDADANÍA",D799="OFICINA DE TECNOLOGIA Y TRANSFORMACION DIGITAL","OFICINA DE TECNOLOGÍA Y TRANSFORMACIÓN DIGITAL")</f>
        <v>SUBSECRETARÍA DE VIVIENDA</v>
      </c>
      <c r="D799" s="5" t="str">
        <f>VLOOKUP(A799,[1]TODAS!$A$1:$T$2027,8,0)</f>
        <v>DIRECCION DE FINANCIACION DE VIVIENDA</v>
      </c>
      <c r="E799" s="6">
        <v>46058</v>
      </c>
      <c r="F799" s="6">
        <f>VLOOKUP(A799,[1]TODAS!$A$1:$T$2027,6,0)</f>
        <v>46066</v>
      </c>
      <c r="G799" s="27">
        <f>NETWORKDAYS(E799,F799,FESTIVOS!$A$17:$A$51)-1</f>
        <v>6</v>
      </c>
      <c r="H799" s="17" t="str">
        <f>VLOOKUP(A799,[1]TODAS!$A$1:$T$2027,14,0)</f>
        <v>FINALIZADO</v>
      </c>
      <c r="I799" s="6" t="str">
        <f>VLOOKUP(A799,[1]TODAS!$A$1:$T$2027,5,0)</f>
        <v>2-2026-9337, 2-2026-9337</v>
      </c>
      <c r="J799" s="3" t="s">
        <v>28</v>
      </c>
      <c r="K799" s="3" t="s">
        <v>19</v>
      </c>
    </row>
    <row r="800" spans="1:11" ht="14.5" x14ac:dyDescent="0.35">
      <c r="A800" s="5" t="s">
        <v>836</v>
      </c>
      <c r="B800" s="27">
        <v>814542026</v>
      </c>
      <c r="C800" s="5" t="str" cm="1">
        <f t="array" ref="C800">_xlfn.IFS(D800="CORRESPONDENCIA","SUBSECRETARÍA CORPORATIVA",D800="SUBSECRETARIA CORPORATIVA","SUBSECRETARÍA CORPORATIVA",D800="BIENES Y SERVICIOS","SUBSECRETARÍA CORPORATIVA",D800="DIRECCION DE CONTRATACION","SUBSECRETARÍA CORPORATIVA",D800="DIRECCION ADMINISTRATIVA","SUBSECRETARÍA CORPORATIVA",D800="DIRECCION FINANCIERA","SUBSECRETARÍA CORPORATIVA",D800="TALENTO HUMANO","SUBSECRETARÍA CORPORATIVA",D800="GESTION DOCUMENTAL","SUBSECRETARÍA CORPORATIVA",D800="SUBSECRETARIA DE VIVIENDA","SUBSECRETARÍA DE VIVIENDA",D800="DIRECCION DE APOYO A LA CONSTRUCCION","SUBSECRETARÍA DE VIVIENDA",D800="DIRECCION DE FINANCIACION DE VIVIENDA","SUBSECRETARÍA DE VIVIENDA",D800="DIRECCION DE MEJORAMIENTO HABITACIONAL","SUBSECRETARÍA DE VIVIENDA",D800="SUBDIRECCION DE RECURSOS PRIVADOS","SUBSECRETARÍA DE VIVIENDA",D800="SUBSECRETARIA DE PLANEACION Y POLITICAS","SUBSECRETARÍA DE PLANEACIÓN Y POLÍTICAS",D800="DIRECCION DE INFORMACION DE POLITICAS PUBLICAS","SUBSECRETARÍA DE PLANEACIÓN Y POLÍTICAS",D800="DIRECCION DE SERVICIOS PUBLICOS","SUBSECRETARÍA DE PLANEACIÓN Y POLÍTICAS",D800="DIRECCION DE GESTION DEL SUELO","SUBSECRETARÍA DE PLANEACIÓN Y POLÍTICAS",D800="SUBSECRETARIA DE INVESTIGACIONES Y CONTROL DE VIVIENDA","SUBSECRETARÍA DE INSPECCIÓN, VIGILANCIA Y CONTROL DE VIVIENDA",D800="DIRECCION DE PREVENCION, ARRENDAMIENTO Y CONTROL DE ENAJENACION","SUBSECRETARÍA DE INSPECCIÓN, VIGILANCIA Y CONTROL DE VIVIENDA",D800="DIRECCION DE INVESTIGACIONES Y CONTROL DE VIVIENDA","SUBSECRETARÍA DE INSPECCIÓN, VIGILANCIA Y CONTROL DE VIVIENDA",D800="SUBSECRETARIA DE INSPECCION, VIGILANCIA Y CONTROL DE VIVIENDA","SUBSECRETARÍA DE INSPECCIÓN, VIGILANCIA Y CONTROL DE VIVIENDA",D800="DESPACHO","DESPACHO DE LA SECRETARÍA",D800="DESPACHO DE LA SECRETARIA","DESPACHO DE LA SECRETARÍA",D800="SUBSECRETARIA JURIDICA","SUBSECRETARÍA JURÍDICA",D800="OFICINA DE CONTROL INTERNO","OFICINA DE CONTROL INTERNO",D800="OFICINA DE CONTROL DISCIPLINARIO INTERNO","OFICINA DE CONTROL DISCIPLINARIO INTERNO",D800="OFICINA ASESORA DE COMUNICACIONES","OFICINA ASESORA DE COMUNICACIONES",D800="SUBSECRETARIA DE INTERVENCIONES INTEGRALES","SUBSECRETARÍA DE INTERVENCIONES INTEGRALES",D800="DIRECCION DE HABITAT Y ENTORNOS","SUBSECRETARÍA DE INTERVENCIONES INTEGRALES",D800="DIRECCION DE OPERACIONES","SUBSECRETARÍA DE INTERVENCIONES INTEGRALES",D800="DIRECCION DE ESTRUCTURACION DE PROYECTOS","SUBSECRETARÍA DE INTERVENCIONES INTEGRALES",D800="OFICINA ASESORA DE PLANEACION","OFICINA ASESORA DE PLANEACIÓN",D800="OFICINA DE PARTICIPACION Y RELACIONAMIENTO CON LA CIUDADANIA","OFICINA DE PARTICIPACIÓN Y RELACIONAMIENTO CON LA CIUDADANÍA",D800="SERVICIO A LA CIUDADANIA","OFICINA DE PARTICIPACIÓN Y RELACIONAMIENTO CON LA CIUDADANÍA",D800="OFICINA DE TECNOLOGIA Y TRANSFORMACION DIGITAL","OFICINA DE TECNOLOGÍA Y TRANSFORMACIÓN DIGITAL")</f>
        <v>SUBSECRETARÍA DE VIVIENDA</v>
      </c>
      <c r="D800" s="5" t="str">
        <f>VLOOKUP(A800,[1]TODAS!$A$1:$T$2027,8,0)</f>
        <v>DIRECCION DE FINANCIACION DE VIVIENDA</v>
      </c>
      <c r="E800" s="6">
        <v>46058</v>
      </c>
      <c r="F800" s="6">
        <f>VLOOKUP(A800,[1]TODAS!$A$1:$T$2027,6,0)</f>
        <v>46066</v>
      </c>
      <c r="G800" s="27">
        <f>NETWORKDAYS(E800,F800,FESTIVOS!$A$17:$A$51)-1</f>
        <v>6</v>
      </c>
      <c r="H800" s="17" t="str">
        <f>VLOOKUP(A800,[1]TODAS!$A$1:$T$2027,14,0)</f>
        <v>FINALIZADO</v>
      </c>
      <c r="I800" s="6" t="str">
        <f>VLOOKUP(A800,[1]TODAS!$A$1:$T$2027,5,0)</f>
        <v>2-2026-9320, 2-2026-9320</v>
      </c>
      <c r="J800" s="3" t="s">
        <v>28</v>
      </c>
      <c r="K800" s="3" t="s">
        <v>19</v>
      </c>
    </row>
    <row r="801" spans="1:11" ht="14.5" x14ac:dyDescent="0.35">
      <c r="A801" s="5" t="s">
        <v>837</v>
      </c>
      <c r="B801" s="27">
        <v>814712026</v>
      </c>
      <c r="C801" s="5" t="str" cm="1">
        <f t="array" ref="C801">_xlfn.IFS(D801="CORRESPONDENCIA","SUBSECRETARÍA CORPORATIVA",D801="SUBSECRETARIA CORPORATIVA","SUBSECRETARÍA CORPORATIVA",D801="BIENES Y SERVICIOS","SUBSECRETARÍA CORPORATIVA",D801="DIRECCION DE CONTRATACION","SUBSECRETARÍA CORPORATIVA",D801="DIRECCION ADMINISTRATIVA","SUBSECRETARÍA CORPORATIVA",D801="DIRECCION FINANCIERA","SUBSECRETARÍA CORPORATIVA",D801="TALENTO HUMANO","SUBSECRETARÍA CORPORATIVA",D801="GESTION DOCUMENTAL","SUBSECRETARÍA CORPORATIVA",D801="SUBSECRETARIA DE VIVIENDA","SUBSECRETARÍA DE VIVIENDA",D801="DIRECCION DE APOYO A LA CONSTRUCCION","SUBSECRETARÍA DE VIVIENDA",D801="DIRECCION DE FINANCIACION DE VIVIENDA","SUBSECRETARÍA DE VIVIENDA",D801="DIRECCION DE MEJORAMIENTO HABITACIONAL","SUBSECRETARÍA DE VIVIENDA",D801="SUBDIRECCION DE RECURSOS PRIVADOS","SUBSECRETARÍA DE VIVIENDA",D801="SUBSECRETARIA DE PLANEACION Y POLITICAS","SUBSECRETARÍA DE PLANEACIÓN Y POLÍTICAS",D801="DIRECCION DE INFORMACION DE POLITICAS PUBLICAS","SUBSECRETARÍA DE PLANEACIÓN Y POLÍTICAS",D801="DIRECCION DE SERVICIOS PUBLICOS","SUBSECRETARÍA DE PLANEACIÓN Y POLÍTICAS",D801="DIRECCION DE GESTION DEL SUELO","SUBSECRETARÍA DE PLANEACIÓN Y POLÍTICAS",D801="SUBSECRETARIA DE INVESTIGACIONES Y CONTROL DE VIVIENDA","SUBSECRETARÍA DE INSPECCIÓN, VIGILANCIA Y CONTROL DE VIVIENDA",D801="DIRECCION DE PREVENCION, ARRENDAMIENTO Y CONTROL DE ENAJENACION","SUBSECRETARÍA DE INSPECCIÓN, VIGILANCIA Y CONTROL DE VIVIENDA",D801="DIRECCION DE INVESTIGACIONES Y CONTROL DE VIVIENDA","SUBSECRETARÍA DE INSPECCIÓN, VIGILANCIA Y CONTROL DE VIVIENDA",D801="SUBSECRETARIA DE INSPECCION, VIGILANCIA Y CONTROL DE VIVIENDA","SUBSECRETARÍA DE INSPECCIÓN, VIGILANCIA Y CONTROL DE VIVIENDA",D801="DESPACHO","DESPACHO DE LA SECRETARÍA",D801="DESPACHO DE LA SECRETARIA","DESPACHO DE LA SECRETARÍA",D801="SUBSECRETARIA JURIDICA","SUBSECRETARÍA JURÍDICA",D801="OFICINA DE CONTROL INTERNO","OFICINA DE CONTROL INTERNO",D801="OFICINA DE CONTROL DISCIPLINARIO INTERNO","OFICINA DE CONTROL DISCIPLINARIO INTERNO",D801="OFICINA ASESORA DE COMUNICACIONES","OFICINA ASESORA DE COMUNICACIONES",D801="SUBSECRETARIA DE INTERVENCIONES INTEGRALES","SUBSECRETARÍA DE INTERVENCIONES INTEGRALES",D801="DIRECCION DE HABITAT Y ENTORNOS","SUBSECRETARÍA DE INTERVENCIONES INTEGRALES",D801="DIRECCION DE OPERACIONES","SUBSECRETARÍA DE INTERVENCIONES INTEGRALES",D801="DIRECCION DE ESTRUCTURACION DE PROYECTOS","SUBSECRETARÍA DE INTERVENCIONES INTEGRALES",D801="OFICINA ASESORA DE PLANEACION","OFICINA ASESORA DE PLANEACIÓN",D801="OFICINA DE PARTICIPACION Y RELACIONAMIENTO CON LA CIUDADANIA","OFICINA DE PARTICIPACIÓN Y RELACIONAMIENTO CON LA CIUDADANÍA",D801="SERVICIO A LA CIUDADANIA","OFICINA DE PARTICIPACIÓN Y RELACIONAMIENTO CON LA CIUDADANÍA",D801="OFICINA DE TECNOLOGIA Y TRANSFORMACION DIGITAL","OFICINA DE TECNOLOGÍA Y TRANSFORMACIÓN DIGITAL")</f>
        <v>SUBSECRETARÍA DE VIVIENDA</v>
      </c>
      <c r="D801" s="5" t="str">
        <f>VLOOKUP(A801,[1]TODAS!$A$1:$T$2027,8,0)</f>
        <v>DIRECCION DE FINANCIACION DE VIVIENDA</v>
      </c>
      <c r="E801" s="6">
        <v>46058</v>
      </c>
      <c r="F801" s="6">
        <f>VLOOKUP(A801,[1]TODAS!$A$1:$T$2027,6,0)</f>
        <v>46066</v>
      </c>
      <c r="G801" s="27">
        <f>NETWORKDAYS(E801,F801,FESTIVOS!$A$17:$A$51)-1</f>
        <v>6</v>
      </c>
      <c r="H801" s="17" t="str">
        <f>VLOOKUP(A801,[1]TODAS!$A$1:$T$2027,14,0)</f>
        <v>FINALIZADO</v>
      </c>
      <c r="I801" s="6" t="str">
        <f>VLOOKUP(A801,[1]TODAS!$A$1:$T$2027,5,0)</f>
        <v>2-2026-9322, 2-2026-9322</v>
      </c>
      <c r="J801" s="3" t="s">
        <v>28</v>
      </c>
      <c r="K801" s="3" t="s">
        <v>19</v>
      </c>
    </row>
    <row r="802" spans="1:11" ht="14.5" x14ac:dyDescent="0.35">
      <c r="A802" s="5" t="s">
        <v>838</v>
      </c>
      <c r="B802" s="27">
        <v>815412026</v>
      </c>
      <c r="C802" s="5" t="str" cm="1">
        <f t="array" ref="C802">_xlfn.IFS(D802="CORRESPONDENCIA","SUBSECRETARÍA CORPORATIVA",D802="SUBSECRETARIA CORPORATIVA","SUBSECRETARÍA CORPORATIVA",D802="BIENES Y SERVICIOS","SUBSECRETARÍA CORPORATIVA",D802="DIRECCION DE CONTRATACION","SUBSECRETARÍA CORPORATIVA",D802="DIRECCION ADMINISTRATIVA","SUBSECRETARÍA CORPORATIVA",D802="DIRECCION FINANCIERA","SUBSECRETARÍA CORPORATIVA",D802="TALENTO HUMANO","SUBSECRETARÍA CORPORATIVA",D802="GESTION DOCUMENTAL","SUBSECRETARÍA CORPORATIVA",D802="SUBSECRETARIA DE VIVIENDA","SUBSECRETARÍA DE VIVIENDA",D802="DIRECCION DE APOYO A LA CONSTRUCCION","SUBSECRETARÍA DE VIVIENDA",D802="DIRECCION DE FINANCIACION DE VIVIENDA","SUBSECRETARÍA DE VIVIENDA",D802="DIRECCION DE MEJORAMIENTO HABITACIONAL","SUBSECRETARÍA DE VIVIENDA",D802="SUBDIRECCION DE RECURSOS PRIVADOS","SUBSECRETARÍA DE VIVIENDA",D802="SUBSECRETARIA DE PLANEACION Y POLITICAS","SUBSECRETARÍA DE PLANEACIÓN Y POLÍTICAS",D802="DIRECCION DE INFORMACION DE POLITICAS PUBLICAS","SUBSECRETARÍA DE PLANEACIÓN Y POLÍTICAS",D802="DIRECCION DE SERVICIOS PUBLICOS","SUBSECRETARÍA DE PLANEACIÓN Y POLÍTICAS",D802="DIRECCION DE GESTION DEL SUELO","SUBSECRETARÍA DE PLANEACIÓN Y POLÍTICAS",D802="SUBSECRETARIA DE INVESTIGACIONES Y CONTROL DE VIVIENDA","SUBSECRETARÍA DE INSPECCIÓN, VIGILANCIA Y CONTROL DE VIVIENDA",D802="DIRECCION DE PREVENCION, ARRENDAMIENTO Y CONTROL DE ENAJENACION","SUBSECRETARÍA DE INSPECCIÓN, VIGILANCIA Y CONTROL DE VIVIENDA",D802="DIRECCION DE INVESTIGACIONES Y CONTROL DE VIVIENDA","SUBSECRETARÍA DE INSPECCIÓN, VIGILANCIA Y CONTROL DE VIVIENDA",D802="SUBSECRETARIA DE INSPECCION, VIGILANCIA Y CONTROL DE VIVIENDA","SUBSECRETARÍA DE INSPECCIÓN, VIGILANCIA Y CONTROL DE VIVIENDA",D802="DESPACHO","DESPACHO DE LA SECRETARÍA",D802="DESPACHO DE LA SECRETARIA","DESPACHO DE LA SECRETARÍA",D802="SUBSECRETARIA JURIDICA","SUBSECRETARÍA JURÍDICA",D802="OFICINA DE CONTROL INTERNO","OFICINA DE CONTROL INTERNO",D802="OFICINA DE CONTROL DISCIPLINARIO INTERNO","OFICINA DE CONTROL DISCIPLINARIO INTERNO",D802="OFICINA ASESORA DE COMUNICACIONES","OFICINA ASESORA DE COMUNICACIONES",D802="SUBSECRETARIA DE INTERVENCIONES INTEGRALES","SUBSECRETARÍA DE INTERVENCIONES INTEGRALES",D802="DIRECCION DE HABITAT Y ENTORNOS","SUBSECRETARÍA DE INTERVENCIONES INTEGRALES",D802="DIRECCION DE OPERACIONES","SUBSECRETARÍA DE INTERVENCIONES INTEGRALES",D802="DIRECCION DE ESTRUCTURACION DE PROYECTOS","SUBSECRETARÍA DE INTERVENCIONES INTEGRALES",D802="OFICINA ASESORA DE PLANEACION","OFICINA ASESORA DE PLANEACIÓN",D802="OFICINA DE PARTICIPACION Y RELACIONAMIENTO CON LA CIUDADANIA","OFICINA DE PARTICIPACIÓN Y RELACIONAMIENTO CON LA CIUDADANÍA",D802="SERVICIO A LA CIUDADANIA","OFICINA DE PARTICIPACIÓN Y RELACIONAMIENTO CON LA CIUDADANÍA",D802="OFICINA DE TECNOLOGIA Y TRANSFORMACION DIGITAL","OFICINA DE TECNOLOGÍA Y TRANSFORMACIÓN DIGITAL")</f>
        <v>SUBSECRETARÍA DE VIVIENDA</v>
      </c>
      <c r="D802" s="5" t="str">
        <f>VLOOKUP(A802,[1]TODAS!$A$1:$T$2027,8,0)</f>
        <v>DIRECCION DE FINANCIACION DE VIVIENDA</v>
      </c>
      <c r="E802" s="6">
        <v>46058</v>
      </c>
      <c r="F802" s="6">
        <f>VLOOKUP(A802,[1]TODAS!$A$1:$T$2027,6,0)</f>
        <v>46066</v>
      </c>
      <c r="G802" s="27">
        <f>NETWORKDAYS(E802,F802,FESTIVOS!$A$17:$A$51)-1</f>
        <v>6</v>
      </c>
      <c r="H802" s="17" t="str">
        <f>VLOOKUP(A802,[1]TODAS!$A$1:$T$2027,14,0)</f>
        <v>FINALIZADO</v>
      </c>
      <c r="I802" s="6" t="str">
        <f>VLOOKUP(A802,[1]TODAS!$A$1:$T$2027,5,0)</f>
        <v>2-2026-9423, 2-2026-9423</v>
      </c>
      <c r="J802" s="3" t="s">
        <v>28</v>
      </c>
      <c r="K802" s="3" t="s">
        <v>19</v>
      </c>
    </row>
    <row r="803" spans="1:11" ht="14.5" x14ac:dyDescent="0.35">
      <c r="A803" s="5" t="s">
        <v>839</v>
      </c>
      <c r="B803" s="27">
        <v>817322026</v>
      </c>
      <c r="C803" s="5" t="str" cm="1">
        <f t="array" ref="C803">_xlfn.IFS(D803="CORRESPONDENCIA","SUBSECRETARÍA CORPORATIVA",D803="SUBSECRETARIA CORPORATIVA","SUBSECRETARÍA CORPORATIVA",D803="BIENES Y SERVICIOS","SUBSECRETARÍA CORPORATIVA",D803="DIRECCION DE CONTRATACION","SUBSECRETARÍA CORPORATIVA",D803="DIRECCION ADMINISTRATIVA","SUBSECRETARÍA CORPORATIVA",D803="DIRECCION FINANCIERA","SUBSECRETARÍA CORPORATIVA",D803="TALENTO HUMANO","SUBSECRETARÍA CORPORATIVA",D803="GESTION DOCUMENTAL","SUBSECRETARÍA CORPORATIVA",D803="SUBSECRETARIA DE VIVIENDA","SUBSECRETARÍA DE VIVIENDA",D803="DIRECCION DE APOYO A LA CONSTRUCCION","SUBSECRETARÍA DE VIVIENDA",D803="DIRECCION DE FINANCIACION DE VIVIENDA","SUBSECRETARÍA DE VIVIENDA",D803="DIRECCION DE MEJORAMIENTO HABITACIONAL","SUBSECRETARÍA DE VIVIENDA",D803="SUBDIRECCION DE RECURSOS PRIVADOS","SUBSECRETARÍA DE VIVIENDA",D803="SUBSECRETARIA DE PLANEACION Y POLITICAS","SUBSECRETARÍA DE PLANEACIÓN Y POLÍTICAS",D803="DIRECCION DE INFORMACION DE POLITICAS PUBLICAS","SUBSECRETARÍA DE PLANEACIÓN Y POLÍTICAS",D803="DIRECCION DE SERVICIOS PUBLICOS","SUBSECRETARÍA DE PLANEACIÓN Y POLÍTICAS",D803="DIRECCION DE GESTION DEL SUELO","SUBSECRETARÍA DE PLANEACIÓN Y POLÍTICAS",D803="SUBSECRETARIA DE INVESTIGACIONES Y CONTROL DE VIVIENDA","SUBSECRETARÍA DE INSPECCIÓN, VIGILANCIA Y CONTROL DE VIVIENDA",D803="DIRECCION DE PREVENCION, ARRENDAMIENTO Y CONTROL DE ENAJENACION","SUBSECRETARÍA DE INSPECCIÓN, VIGILANCIA Y CONTROL DE VIVIENDA",D803="DIRECCION DE INVESTIGACIONES Y CONTROL DE VIVIENDA","SUBSECRETARÍA DE INSPECCIÓN, VIGILANCIA Y CONTROL DE VIVIENDA",D803="SUBSECRETARIA DE INSPECCION, VIGILANCIA Y CONTROL DE VIVIENDA","SUBSECRETARÍA DE INSPECCIÓN, VIGILANCIA Y CONTROL DE VIVIENDA",D803="DESPACHO","DESPACHO DE LA SECRETARÍA",D803="DESPACHO DE LA SECRETARIA","DESPACHO DE LA SECRETARÍA",D803="SUBSECRETARIA JURIDICA","SUBSECRETARÍA JURÍDICA",D803="OFICINA DE CONTROL INTERNO","OFICINA DE CONTROL INTERNO",D803="OFICINA DE CONTROL DISCIPLINARIO INTERNO","OFICINA DE CONTROL DISCIPLINARIO INTERNO",D803="OFICINA ASESORA DE COMUNICACIONES","OFICINA ASESORA DE COMUNICACIONES",D803="SUBSECRETARIA DE INTERVENCIONES INTEGRALES","SUBSECRETARÍA DE INTERVENCIONES INTEGRALES",D803="DIRECCION DE HABITAT Y ENTORNOS","SUBSECRETARÍA DE INTERVENCIONES INTEGRALES",D803="DIRECCION DE OPERACIONES","SUBSECRETARÍA DE INTERVENCIONES INTEGRALES",D803="DIRECCION DE ESTRUCTURACION DE PROYECTOS","SUBSECRETARÍA DE INTERVENCIONES INTEGRALES",D803="OFICINA ASESORA DE PLANEACION","OFICINA ASESORA DE PLANEACIÓN",D803="OFICINA DE PARTICIPACION Y RELACIONAMIENTO CON LA CIUDADANIA","OFICINA DE PARTICIPACIÓN Y RELACIONAMIENTO CON LA CIUDADANÍA",D803="SERVICIO A LA CIUDADANIA","OFICINA DE PARTICIPACIÓN Y RELACIONAMIENTO CON LA CIUDADANÍA",D803="OFICINA DE TECNOLOGIA Y TRANSFORMACION DIGITAL","OFICINA DE TECNOLOGÍA Y TRANSFORMACIÓN DIGITAL")</f>
        <v>SUBSECRETARÍA DE INSPECCIÓN, VIGILANCIA Y CONTROL DE VIVIENDA</v>
      </c>
      <c r="D803" s="5" t="str">
        <f>VLOOKUP(A803,[1]TODAS!$A$1:$T$2027,8,0)</f>
        <v>SUBSECRETARIA DE INSPECCION, VIGILANCIA Y CONTROL DE VIVIENDA</v>
      </c>
      <c r="E803" s="6">
        <v>46058</v>
      </c>
      <c r="F803" s="6">
        <f>VLOOKUP(A803,[1]TODAS!$A$1:$T$2027,19,0)</f>
        <v>46070</v>
      </c>
      <c r="G803" s="27">
        <f>NETWORKDAYS(E803,F803,FESTIVOS!$A$17:$A$51)-1</f>
        <v>8</v>
      </c>
      <c r="H803" s="17" t="str">
        <f>VLOOKUP(A803,[1]TODAS!$A$1:$T$2027,14,0)</f>
        <v>FINALIZADO</v>
      </c>
      <c r="I803" s="6" t="str">
        <f>VLOOKUP(A803,[1]TODAS!$A$1:$T$2027,20,0)</f>
        <v>Se brindó respuesta a través de radicado 2-2026-9884</v>
      </c>
      <c r="J803" s="3" t="s">
        <v>28</v>
      </c>
      <c r="K803" s="3" t="s">
        <v>19</v>
      </c>
    </row>
    <row r="804" spans="1:11" ht="14.5" x14ac:dyDescent="0.35">
      <c r="A804" s="5" t="s">
        <v>840</v>
      </c>
      <c r="B804" s="27">
        <v>817472026</v>
      </c>
      <c r="C804" s="5" t="str" cm="1">
        <f t="array" ref="C804">_xlfn.IFS(D804="CORRESPONDENCIA","SUBSECRETARÍA CORPORATIVA",D804="SUBSECRETARIA CORPORATIVA","SUBSECRETARÍA CORPORATIVA",D804="BIENES Y SERVICIOS","SUBSECRETARÍA CORPORATIVA",D804="DIRECCION DE CONTRATACION","SUBSECRETARÍA CORPORATIVA",D804="DIRECCION ADMINISTRATIVA","SUBSECRETARÍA CORPORATIVA",D804="DIRECCION FINANCIERA","SUBSECRETARÍA CORPORATIVA",D804="TALENTO HUMANO","SUBSECRETARÍA CORPORATIVA",D804="GESTION DOCUMENTAL","SUBSECRETARÍA CORPORATIVA",D804="SUBSECRETARIA DE VIVIENDA","SUBSECRETARÍA DE VIVIENDA",D804="DIRECCION DE APOYO A LA CONSTRUCCION","SUBSECRETARÍA DE VIVIENDA",D804="DIRECCION DE FINANCIACION DE VIVIENDA","SUBSECRETARÍA DE VIVIENDA",D804="DIRECCION DE MEJORAMIENTO HABITACIONAL","SUBSECRETARÍA DE VIVIENDA",D804="SUBDIRECCION DE RECURSOS PRIVADOS","SUBSECRETARÍA DE VIVIENDA",D804="SUBSECRETARIA DE PLANEACION Y POLITICAS","SUBSECRETARÍA DE PLANEACIÓN Y POLÍTICAS",D804="DIRECCION DE INFORMACION DE POLITICAS PUBLICAS","SUBSECRETARÍA DE PLANEACIÓN Y POLÍTICAS",D804="DIRECCION DE SERVICIOS PUBLICOS","SUBSECRETARÍA DE PLANEACIÓN Y POLÍTICAS",D804="DIRECCION DE GESTION DEL SUELO","SUBSECRETARÍA DE PLANEACIÓN Y POLÍTICAS",D804="SUBSECRETARIA DE INVESTIGACIONES Y CONTROL DE VIVIENDA","SUBSECRETARÍA DE INSPECCIÓN, VIGILANCIA Y CONTROL DE VIVIENDA",D804="DIRECCION DE PREVENCION, ARRENDAMIENTO Y CONTROL DE ENAJENACION","SUBSECRETARÍA DE INSPECCIÓN, VIGILANCIA Y CONTROL DE VIVIENDA",D804="DIRECCION DE INVESTIGACIONES Y CONTROL DE VIVIENDA","SUBSECRETARÍA DE INSPECCIÓN, VIGILANCIA Y CONTROL DE VIVIENDA",D804="SUBSECRETARIA DE INSPECCION, VIGILANCIA Y CONTROL DE VIVIENDA","SUBSECRETARÍA DE INSPECCIÓN, VIGILANCIA Y CONTROL DE VIVIENDA",D804="DESPACHO","DESPACHO DE LA SECRETARÍA",D804="DESPACHO DE LA SECRETARIA","DESPACHO DE LA SECRETARÍA",D804="SUBSECRETARIA JURIDICA","SUBSECRETARÍA JURÍDICA",D804="OFICINA DE CONTROL INTERNO","OFICINA DE CONTROL INTERNO",D804="OFICINA DE CONTROL DISCIPLINARIO INTERNO","OFICINA DE CONTROL DISCIPLINARIO INTERNO",D804="OFICINA ASESORA DE COMUNICACIONES","OFICINA ASESORA DE COMUNICACIONES",D804="SUBSECRETARIA DE INTERVENCIONES INTEGRALES","SUBSECRETARÍA DE INTERVENCIONES INTEGRALES",D804="DIRECCION DE HABITAT Y ENTORNOS","SUBSECRETARÍA DE INTERVENCIONES INTEGRALES",D804="DIRECCION DE OPERACIONES","SUBSECRETARÍA DE INTERVENCIONES INTEGRALES",D804="DIRECCION DE ESTRUCTURACION DE PROYECTOS","SUBSECRETARÍA DE INTERVENCIONES INTEGRALES",D804="OFICINA ASESORA DE PLANEACION","OFICINA ASESORA DE PLANEACIÓN",D804="OFICINA DE PARTICIPACION Y RELACIONAMIENTO CON LA CIUDADANIA","OFICINA DE PARTICIPACIÓN Y RELACIONAMIENTO CON LA CIUDADANÍA",D804="SERVICIO A LA CIUDADANIA","OFICINA DE PARTICIPACIÓN Y RELACIONAMIENTO CON LA CIUDADANÍA",D804="OFICINA DE TECNOLOGIA Y TRANSFORMACION DIGITAL","OFICINA DE TECNOLOGÍA Y TRANSFORMACIÓN DIGITAL")</f>
        <v>SUBSECRETARÍA DE VIVIENDA</v>
      </c>
      <c r="D804" s="5" t="str">
        <f>VLOOKUP(A804,[1]TODAS!$A$1:$T$2027,8,0)</f>
        <v>DIRECCION DE FINANCIACION DE VIVIENDA</v>
      </c>
      <c r="E804" s="6">
        <v>46058</v>
      </c>
      <c r="F804" s="6">
        <f>VLOOKUP(A804,[1]TODAS!$A$1:$T$2027,6,0)</f>
        <v>46066</v>
      </c>
      <c r="G804" s="27">
        <f>NETWORKDAYS(E804,F804,FESTIVOS!$A$17:$A$51)-1</f>
        <v>6</v>
      </c>
      <c r="H804" s="17" t="str">
        <f>VLOOKUP(A804,[1]TODAS!$A$1:$T$2027,14,0)</f>
        <v>FINALIZADO</v>
      </c>
      <c r="I804" s="6" t="str">
        <f>VLOOKUP(A804,[1]TODAS!$A$1:$T$2027,5,0)</f>
        <v>2-2026-9368, 2-2026-9368</v>
      </c>
      <c r="J804" s="3" t="s">
        <v>28</v>
      </c>
      <c r="K804" s="3" t="s">
        <v>19</v>
      </c>
    </row>
    <row r="805" spans="1:11" ht="14.5" x14ac:dyDescent="0.35">
      <c r="A805" s="5" t="s">
        <v>841</v>
      </c>
      <c r="B805" s="27">
        <v>818162026</v>
      </c>
      <c r="C805" s="5" t="str" cm="1">
        <f t="array" ref="C805">_xlfn.IFS(D805="CORRESPONDENCIA","SUBSECRETARÍA CORPORATIVA",D805="SUBSECRETARIA CORPORATIVA","SUBSECRETARÍA CORPORATIVA",D805="BIENES Y SERVICIOS","SUBSECRETARÍA CORPORATIVA",D805="DIRECCION DE CONTRATACION","SUBSECRETARÍA CORPORATIVA",D805="DIRECCION ADMINISTRATIVA","SUBSECRETARÍA CORPORATIVA",D805="DIRECCION FINANCIERA","SUBSECRETARÍA CORPORATIVA",D805="TALENTO HUMANO","SUBSECRETARÍA CORPORATIVA",D805="GESTION DOCUMENTAL","SUBSECRETARÍA CORPORATIVA",D805="SUBSECRETARIA DE VIVIENDA","SUBSECRETARÍA DE VIVIENDA",D805="DIRECCION DE APOYO A LA CONSTRUCCION","SUBSECRETARÍA DE VIVIENDA",D805="DIRECCION DE FINANCIACION DE VIVIENDA","SUBSECRETARÍA DE VIVIENDA",D805="DIRECCION DE MEJORAMIENTO HABITACIONAL","SUBSECRETARÍA DE VIVIENDA",D805="SUBDIRECCION DE RECURSOS PRIVADOS","SUBSECRETARÍA DE VIVIENDA",D805="SUBSECRETARIA DE PLANEACION Y POLITICAS","SUBSECRETARÍA DE PLANEACIÓN Y POLÍTICAS",D805="DIRECCION DE INFORMACION DE POLITICAS PUBLICAS","SUBSECRETARÍA DE PLANEACIÓN Y POLÍTICAS",D805="DIRECCION DE SERVICIOS PUBLICOS","SUBSECRETARÍA DE PLANEACIÓN Y POLÍTICAS",D805="DIRECCION DE GESTION DEL SUELO","SUBSECRETARÍA DE PLANEACIÓN Y POLÍTICAS",D805="SUBSECRETARIA DE INVESTIGACIONES Y CONTROL DE VIVIENDA","SUBSECRETARÍA DE INSPECCIÓN, VIGILANCIA Y CONTROL DE VIVIENDA",D805="DIRECCION DE PREVENCION, ARRENDAMIENTO Y CONTROL DE ENAJENACION","SUBSECRETARÍA DE INSPECCIÓN, VIGILANCIA Y CONTROL DE VIVIENDA",D805="DIRECCION DE INVESTIGACIONES Y CONTROL DE VIVIENDA","SUBSECRETARÍA DE INSPECCIÓN, VIGILANCIA Y CONTROL DE VIVIENDA",D805="SUBSECRETARIA DE INSPECCION, VIGILANCIA Y CONTROL DE VIVIENDA","SUBSECRETARÍA DE INSPECCIÓN, VIGILANCIA Y CONTROL DE VIVIENDA",D805="DESPACHO","DESPACHO DE LA SECRETARÍA",D805="DESPACHO DE LA SECRETARIA","DESPACHO DE LA SECRETARÍA",D805="SUBSECRETARIA JURIDICA","SUBSECRETARÍA JURÍDICA",D805="OFICINA DE CONTROL INTERNO","OFICINA DE CONTROL INTERNO",D805="OFICINA DE CONTROL DISCIPLINARIO INTERNO","OFICINA DE CONTROL DISCIPLINARIO INTERNO",D805="OFICINA ASESORA DE COMUNICACIONES","OFICINA ASESORA DE COMUNICACIONES",D805="SUBSECRETARIA DE INTERVENCIONES INTEGRALES","SUBSECRETARÍA DE INTERVENCIONES INTEGRALES",D805="DIRECCION DE HABITAT Y ENTORNOS","SUBSECRETARÍA DE INTERVENCIONES INTEGRALES",D805="DIRECCION DE OPERACIONES","SUBSECRETARÍA DE INTERVENCIONES INTEGRALES",D805="DIRECCION DE ESTRUCTURACION DE PROYECTOS","SUBSECRETARÍA DE INTERVENCIONES INTEGRALES",D805="OFICINA ASESORA DE PLANEACION","OFICINA ASESORA DE PLANEACIÓN",D805="OFICINA DE PARTICIPACION Y RELACIONAMIENTO CON LA CIUDADANIA","OFICINA DE PARTICIPACIÓN Y RELACIONAMIENTO CON LA CIUDADANÍA",D805="SERVICIO A LA CIUDADANIA","OFICINA DE PARTICIPACIÓN Y RELACIONAMIENTO CON LA CIUDADANÍA",D805="OFICINA DE TECNOLOGIA Y TRANSFORMACION DIGITAL","OFICINA DE TECNOLOGÍA Y TRANSFORMACIÓN DIGITAL")</f>
        <v>SUBSECRETARÍA DE VIVIENDA</v>
      </c>
      <c r="D805" s="5" t="str">
        <f>VLOOKUP(A805,[1]TODAS!$A$1:$T$2027,8,0)</f>
        <v>DIRECCION DE FINANCIACION DE VIVIENDA</v>
      </c>
      <c r="E805" s="6">
        <v>46058</v>
      </c>
      <c r="F805" s="6">
        <f>VLOOKUP(A805,[1]TODAS!$A$1:$T$2027,6,0)</f>
        <v>46066</v>
      </c>
      <c r="G805" s="27">
        <f>NETWORKDAYS(E805,F805,FESTIVOS!$A$17:$A$51)-1</f>
        <v>6</v>
      </c>
      <c r="H805" s="17" t="str">
        <f>VLOOKUP(A805,[1]TODAS!$A$1:$T$2027,14,0)</f>
        <v>FINALIZADO</v>
      </c>
      <c r="I805" s="6" t="str">
        <f>VLOOKUP(A805,[1]TODAS!$A$1:$T$2027,5,0)</f>
        <v>2-2026-9384, 2-2026-9384</v>
      </c>
      <c r="J805" s="3" t="s">
        <v>28</v>
      </c>
      <c r="K805" s="3" t="s">
        <v>19</v>
      </c>
    </row>
    <row r="806" spans="1:11" ht="14.5" x14ac:dyDescent="0.35">
      <c r="A806" s="5" t="s">
        <v>842</v>
      </c>
      <c r="B806" s="27">
        <v>818282026</v>
      </c>
      <c r="C806" s="5" t="str" cm="1">
        <f t="array" ref="C806">_xlfn.IFS(D806="CORRESPONDENCIA","SUBSECRETARÍA CORPORATIVA",D806="SUBSECRETARIA CORPORATIVA","SUBSECRETARÍA CORPORATIVA",D806="BIENES Y SERVICIOS","SUBSECRETARÍA CORPORATIVA",D806="DIRECCION DE CONTRATACION","SUBSECRETARÍA CORPORATIVA",D806="DIRECCION ADMINISTRATIVA","SUBSECRETARÍA CORPORATIVA",D806="DIRECCION FINANCIERA","SUBSECRETARÍA CORPORATIVA",D806="TALENTO HUMANO","SUBSECRETARÍA CORPORATIVA",D806="GESTION DOCUMENTAL","SUBSECRETARÍA CORPORATIVA",D806="SUBSECRETARIA DE VIVIENDA","SUBSECRETARÍA DE VIVIENDA",D806="DIRECCION DE APOYO A LA CONSTRUCCION","SUBSECRETARÍA DE VIVIENDA",D806="DIRECCION DE FINANCIACION DE VIVIENDA","SUBSECRETARÍA DE VIVIENDA",D806="DIRECCION DE MEJORAMIENTO HABITACIONAL","SUBSECRETARÍA DE VIVIENDA",D806="SUBDIRECCION DE RECURSOS PRIVADOS","SUBSECRETARÍA DE VIVIENDA",D806="SUBSECRETARIA DE PLANEACION Y POLITICAS","SUBSECRETARÍA DE PLANEACIÓN Y POLÍTICAS",D806="DIRECCION DE INFORMACION DE POLITICAS PUBLICAS","SUBSECRETARÍA DE PLANEACIÓN Y POLÍTICAS",D806="DIRECCION DE SERVICIOS PUBLICOS","SUBSECRETARÍA DE PLANEACIÓN Y POLÍTICAS",D806="DIRECCION DE GESTION DEL SUELO","SUBSECRETARÍA DE PLANEACIÓN Y POLÍTICAS",D806="SUBSECRETARIA DE INVESTIGACIONES Y CONTROL DE VIVIENDA","SUBSECRETARÍA DE INSPECCIÓN, VIGILANCIA Y CONTROL DE VIVIENDA",D806="DIRECCION DE PREVENCION, ARRENDAMIENTO Y CONTROL DE ENAJENACION","SUBSECRETARÍA DE INSPECCIÓN, VIGILANCIA Y CONTROL DE VIVIENDA",D806="DIRECCION DE INVESTIGACIONES Y CONTROL DE VIVIENDA","SUBSECRETARÍA DE INSPECCIÓN, VIGILANCIA Y CONTROL DE VIVIENDA",D806="SUBSECRETARIA DE INSPECCION, VIGILANCIA Y CONTROL DE VIVIENDA","SUBSECRETARÍA DE INSPECCIÓN, VIGILANCIA Y CONTROL DE VIVIENDA",D806="DESPACHO","DESPACHO DE LA SECRETARÍA",D806="DESPACHO DE LA SECRETARIA","DESPACHO DE LA SECRETARÍA",D806="SUBSECRETARIA JURIDICA","SUBSECRETARÍA JURÍDICA",D806="OFICINA DE CONTROL INTERNO","OFICINA DE CONTROL INTERNO",D806="OFICINA DE CONTROL DISCIPLINARIO INTERNO","OFICINA DE CONTROL DISCIPLINARIO INTERNO",D806="OFICINA ASESORA DE COMUNICACIONES","OFICINA ASESORA DE COMUNICACIONES",D806="SUBSECRETARIA DE INTERVENCIONES INTEGRALES","SUBSECRETARÍA DE INTERVENCIONES INTEGRALES",D806="DIRECCION DE HABITAT Y ENTORNOS","SUBSECRETARÍA DE INTERVENCIONES INTEGRALES",D806="DIRECCION DE OPERACIONES","SUBSECRETARÍA DE INTERVENCIONES INTEGRALES",D806="DIRECCION DE ESTRUCTURACION DE PROYECTOS","SUBSECRETARÍA DE INTERVENCIONES INTEGRALES",D806="OFICINA ASESORA DE PLANEACION","OFICINA ASESORA DE PLANEACIÓN",D806="OFICINA DE PARTICIPACION Y RELACIONAMIENTO CON LA CIUDADANIA","OFICINA DE PARTICIPACIÓN Y RELACIONAMIENTO CON LA CIUDADANÍA",D806="SERVICIO A LA CIUDADANIA","OFICINA DE PARTICIPACIÓN Y RELACIONAMIENTO CON LA CIUDADANÍA",D806="OFICINA DE TECNOLOGIA Y TRANSFORMACION DIGITAL","OFICINA DE TECNOLOGÍA Y TRANSFORMACIÓN DIGITAL")</f>
        <v>SUBSECRETARÍA DE VIVIENDA</v>
      </c>
      <c r="D806" s="5" t="str">
        <f>VLOOKUP(A806,[1]TODAS!$A$1:$T$2027,8,0)</f>
        <v>DIRECCION DE FINANCIACION DE VIVIENDA</v>
      </c>
      <c r="E806" s="6">
        <v>46058</v>
      </c>
      <c r="F806" s="6">
        <f>VLOOKUP(A806,[1]TODAS!$A$1:$T$2027,6,0)</f>
        <v>46063</v>
      </c>
      <c r="G806" s="27">
        <f>NETWORKDAYS(E806,F806,FESTIVOS!$A$17:$A$51)-1</f>
        <v>3</v>
      </c>
      <c r="H806" s="17" t="str">
        <f>VLOOKUP(A806,[1]TODAS!$A$1:$T$2027,14,0)</f>
        <v>FINALIZADO</v>
      </c>
      <c r="I806" s="6" t="str">
        <f>VLOOKUP(A806,[1]TODAS!$A$1:$T$2027,5,0)</f>
        <v>2-2026-8296, 2-2026-8296</v>
      </c>
      <c r="J806" s="3" t="s">
        <v>28</v>
      </c>
      <c r="K806" s="3" t="s">
        <v>19</v>
      </c>
    </row>
    <row r="807" spans="1:11" ht="14.5" x14ac:dyDescent="0.35">
      <c r="A807" s="5" t="s">
        <v>843</v>
      </c>
      <c r="B807" s="27">
        <v>818372026</v>
      </c>
      <c r="C807" s="5" t="str" cm="1">
        <f t="array" ref="C807">_xlfn.IFS(D807="CORRESPONDENCIA","SUBSECRETARÍA CORPORATIVA",D807="SUBSECRETARIA CORPORATIVA","SUBSECRETARÍA CORPORATIVA",D807="BIENES Y SERVICIOS","SUBSECRETARÍA CORPORATIVA",D807="DIRECCION DE CONTRATACION","SUBSECRETARÍA CORPORATIVA",D807="DIRECCION ADMINISTRATIVA","SUBSECRETARÍA CORPORATIVA",D807="DIRECCION FINANCIERA","SUBSECRETARÍA CORPORATIVA",D807="TALENTO HUMANO","SUBSECRETARÍA CORPORATIVA",D807="GESTION DOCUMENTAL","SUBSECRETARÍA CORPORATIVA",D807="SUBSECRETARIA DE VIVIENDA","SUBSECRETARÍA DE VIVIENDA",D807="DIRECCION DE APOYO A LA CONSTRUCCION","SUBSECRETARÍA DE VIVIENDA",D807="DIRECCION DE FINANCIACION DE VIVIENDA","SUBSECRETARÍA DE VIVIENDA",D807="DIRECCION DE MEJORAMIENTO HABITACIONAL","SUBSECRETARÍA DE VIVIENDA",D807="SUBDIRECCION DE RECURSOS PRIVADOS","SUBSECRETARÍA DE VIVIENDA",D807="SUBSECRETARIA DE PLANEACION Y POLITICAS","SUBSECRETARÍA DE PLANEACIÓN Y POLÍTICAS",D807="DIRECCION DE INFORMACION DE POLITICAS PUBLICAS","SUBSECRETARÍA DE PLANEACIÓN Y POLÍTICAS",D807="DIRECCION DE SERVICIOS PUBLICOS","SUBSECRETARÍA DE PLANEACIÓN Y POLÍTICAS",D807="DIRECCION DE GESTION DEL SUELO","SUBSECRETARÍA DE PLANEACIÓN Y POLÍTICAS",D807="SUBSECRETARIA DE INVESTIGACIONES Y CONTROL DE VIVIENDA","SUBSECRETARÍA DE INSPECCIÓN, VIGILANCIA Y CONTROL DE VIVIENDA",D807="DIRECCION DE PREVENCION, ARRENDAMIENTO Y CONTROL DE ENAJENACION","SUBSECRETARÍA DE INSPECCIÓN, VIGILANCIA Y CONTROL DE VIVIENDA",D807="DIRECCION DE INVESTIGACIONES Y CONTROL DE VIVIENDA","SUBSECRETARÍA DE INSPECCIÓN, VIGILANCIA Y CONTROL DE VIVIENDA",D807="SUBSECRETARIA DE INSPECCION, VIGILANCIA Y CONTROL DE VIVIENDA","SUBSECRETARÍA DE INSPECCIÓN, VIGILANCIA Y CONTROL DE VIVIENDA",D807="DESPACHO","DESPACHO DE LA SECRETARÍA",D807="DESPACHO DE LA SECRETARIA","DESPACHO DE LA SECRETARÍA",D807="SUBSECRETARIA JURIDICA","SUBSECRETARÍA JURÍDICA",D807="OFICINA DE CONTROL INTERNO","OFICINA DE CONTROL INTERNO",D807="OFICINA DE CONTROL DISCIPLINARIO INTERNO","OFICINA DE CONTROL DISCIPLINARIO INTERNO",D807="OFICINA ASESORA DE COMUNICACIONES","OFICINA ASESORA DE COMUNICACIONES",D807="SUBSECRETARIA DE INTERVENCIONES INTEGRALES","SUBSECRETARÍA DE INTERVENCIONES INTEGRALES",D807="DIRECCION DE HABITAT Y ENTORNOS","SUBSECRETARÍA DE INTERVENCIONES INTEGRALES",D807="DIRECCION DE OPERACIONES","SUBSECRETARÍA DE INTERVENCIONES INTEGRALES",D807="DIRECCION DE ESTRUCTURACION DE PROYECTOS","SUBSECRETARÍA DE INTERVENCIONES INTEGRALES",D807="OFICINA ASESORA DE PLANEACION","OFICINA ASESORA DE PLANEACIÓN",D807="OFICINA DE PARTICIPACION Y RELACIONAMIENTO CON LA CIUDADANIA","OFICINA DE PARTICIPACIÓN Y RELACIONAMIENTO CON LA CIUDADANÍA",D807="SERVICIO A LA CIUDADANIA","OFICINA DE PARTICIPACIÓN Y RELACIONAMIENTO CON LA CIUDADANÍA",D807="OFICINA DE TECNOLOGIA Y TRANSFORMACION DIGITAL","OFICINA DE TECNOLOGÍA Y TRANSFORMACIÓN DIGITAL")</f>
        <v>SUBSECRETARÍA DE VIVIENDA</v>
      </c>
      <c r="D807" s="5" t="str">
        <f>VLOOKUP(A807,[1]TODAS!$A$1:$T$2027,8,0)</f>
        <v>DIRECCION DE FINANCIACION DE VIVIENDA</v>
      </c>
      <c r="E807" s="6">
        <v>46058</v>
      </c>
      <c r="F807" s="6">
        <f>VLOOKUP(A807,[1]TODAS!$A$1:$T$2027,6,0)</f>
        <v>46063</v>
      </c>
      <c r="G807" s="27">
        <f>NETWORKDAYS(E807,F807,FESTIVOS!$A$17:$A$51)-1</f>
        <v>3</v>
      </c>
      <c r="H807" s="17" t="str">
        <f>VLOOKUP(A807,[1]TODAS!$A$1:$T$2027,14,0)</f>
        <v>FINALIZADO</v>
      </c>
      <c r="I807" s="6" t="str">
        <f>VLOOKUP(A807,[1]TODAS!$A$1:$T$2027,5,0)</f>
        <v>2-2026-8295, 2-2026-8295</v>
      </c>
      <c r="J807" s="3" t="s">
        <v>28</v>
      </c>
      <c r="K807" s="3" t="s">
        <v>19</v>
      </c>
    </row>
    <row r="808" spans="1:11" ht="14.5" x14ac:dyDescent="0.35">
      <c r="A808" s="5" t="s">
        <v>844</v>
      </c>
      <c r="B808" s="27">
        <v>818582026</v>
      </c>
      <c r="C808" s="5" t="str" cm="1">
        <f t="array" ref="C808">_xlfn.IFS(D808="CORRESPONDENCIA","SUBSECRETARÍA CORPORATIVA",D808="SUBSECRETARIA CORPORATIVA","SUBSECRETARÍA CORPORATIVA",D808="BIENES Y SERVICIOS","SUBSECRETARÍA CORPORATIVA",D808="DIRECCION DE CONTRATACION","SUBSECRETARÍA CORPORATIVA",D808="DIRECCION ADMINISTRATIVA","SUBSECRETARÍA CORPORATIVA",D808="DIRECCION FINANCIERA","SUBSECRETARÍA CORPORATIVA",D808="TALENTO HUMANO","SUBSECRETARÍA CORPORATIVA",D808="GESTION DOCUMENTAL","SUBSECRETARÍA CORPORATIVA",D808="SUBSECRETARIA DE VIVIENDA","SUBSECRETARÍA DE VIVIENDA",D808="DIRECCION DE APOYO A LA CONSTRUCCION","SUBSECRETARÍA DE VIVIENDA",D808="DIRECCION DE FINANCIACION DE VIVIENDA","SUBSECRETARÍA DE VIVIENDA",D808="DIRECCION DE MEJORAMIENTO HABITACIONAL","SUBSECRETARÍA DE VIVIENDA",D808="SUBDIRECCION DE RECURSOS PRIVADOS","SUBSECRETARÍA DE VIVIENDA",D808="SUBSECRETARIA DE PLANEACION Y POLITICAS","SUBSECRETARÍA DE PLANEACIÓN Y POLÍTICAS",D808="DIRECCION DE INFORMACION DE POLITICAS PUBLICAS","SUBSECRETARÍA DE PLANEACIÓN Y POLÍTICAS",D808="DIRECCION DE SERVICIOS PUBLICOS","SUBSECRETARÍA DE PLANEACIÓN Y POLÍTICAS",D808="DIRECCION DE GESTION DEL SUELO","SUBSECRETARÍA DE PLANEACIÓN Y POLÍTICAS",D808="SUBSECRETARIA DE INVESTIGACIONES Y CONTROL DE VIVIENDA","SUBSECRETARÍA DE INSPECCIÓN, VIGILANCIA Y CONTROL DE VIVIENDA",D808="DIRECCION DE PREVENCION, ARRENDAMIENTO Y CONTROL DE ENAJENACION","SUBSECRETARÍA DE INSPECCIÓN, VIGILANCIA Y CONTROL DE VIVIENDA",D808="DIRECCION DE INVESTIGACIONES Y CONTROL DE VIVIENDA","SUBSECRETARÍA DE INSPECCIÓN, VIGILANCIA Y CONTROL DE VIVIENDA",D808="SUBSECRETARIA DE INSPECCION, VIGILANCIA Y CONTROL DE VIVIENDA","SUBSECRETARÍA DE INSPECCIÓN, VIGILANCIA Y CONTROL DE VIVIENDA",D808="DESPACHO","DESPACHO DE LA SECRETARÍA",D808="DESPACHO DE LA SECRETARIA","DESPACHO DE LA SECRETARÍA",D808="SUBSECRETARIA JURIDICA","SUBSECRETARÍA JURÍDICA",D808="OFICINA DE CONTROL INTERNO","OFICINA DE CONTROL INTERNO",D808="OFICINA DE CONTROL DISCIPLINARIO INTERNO","OFICINA DE CONTROL DISCIPLINARIO INTERNO",D808="OFICINA ASESORA DE COMUNICACIONES","OFICINA ASESORA DE COMUNICACIONES",D808="SUBSECRETARIA DE INTERVENCIONES INTEGRALES","SUBSECRETARÍA DE INTERVENCIONES INTEGRALES",D808="DIRECCION DE HABITAT Y ENTORNOS","SUBSECRETARÍA DE INTERVENCIONES INTEGRALES",D808="DIRECCION DE OPERACIONES","SUBSECRETARÍA DE INTERVENCIONES INTEGRALES",D808="DIRECCION DE ESTRUCTURACION DE PROYECTOS","SUBSECRETARÍA DE INTERVENCIONES INTEGRALES",D808="OFICINA ASESORA DE PLANEACION","OFICINA ASESORA DE PLANEACIÓN",D808="OFICINA DE PARTICIPACION Y RELACIONAMIENTO CON LA CIUDADANIA","OFICINA DE PARTICIPACIÓN Y RELACIONAMIENTO CON LA CIUDADANÍA",D808="SERVICIO A LA CIUDADANIA","OFICINA DE PARTICIPACIÓN Y RELACIONAMIENTO CON LA CIUDADANÍA",D808="OFICINA DE TECNOLOGIA Y TRANSFORMACION DIGITAL","OFICINA DE TECNOLOGÍA Y TRANSFORMACIÓN DIGITAL")</f>
        <v>SUBSECRETARÍA DE VIVIENDA</v>
      </c>
      <c r="D808" s="5" t="str">
        <f>VLOOKUP(A808,[1]TODAS!$A$1:$T$2027,8,0)</f>
        <v>DIRECCION DE FINANCIACION DE VIVIENDA</v>
      </c>
      <c r="E808" s="6">
        <v>46058</v>
      </c>
      <c r="F808" s="6">
        <f>VLOOKUP(A808,[1]TODAS!$A$1:$T$2027,6,0)</f>
        <v>46059</v>
      </c>
      <c r="G808" s="27">
        <f>NETWORKDAYS(E808,F808,FESTIVOS!$A$17:$A$51)-1</f>
        <v>1</v>
      </c>
      <c r="H808" s="17" t="str">
        <f>VLOOKUP(A808,[1]TODAS!$A$1:$T$2027,14,0)</f>
        <v>FINALIZADO</v>
      </c>
      <c r="I808" s="6" t="str">
        <f>VLOOKUP(A808,[1]TODAS!$A$1:$T$2027,5,0)</f>
        <v>2-2026-7533, 2-2026-7533</v>
      </c>
      <c r="J808" s="3" t="s">
        <v>28</v>
      </c>
      <c r="K808" s="3" t="s">
        <v>19</v>
      </c>
    </row>
    <row r="809" spans="1:11" ht="14.5" x14ac:dyDescent="0.35">
      <c r="A809" s="5" t="s">
        <v>845</v>
      </c>
      <c r="B809" s="27">
        <v>821302026</v>
      </c>
      <c r="C809" s="5" t="str" cm="1">
        <f t="array" ref="C809">_xlfn.IFS(D809="CORRESPONDENCIA","SUBSECRETARÍA CORPORATIVA",D809="SUBSECRETARIA CORPORATIVA","SUBSECRETARÍA CORPORATIVA",D809="BIENES Y SERVICIOS","SUBSECRETARÍA CORPORATIVA",D809="DIRECCION DE CONTRATACION","SUBSECRETARÍA CORPORATIVA",D809="DIRECCION ADMINISTRATIVA","SUBSECRETARÍA CORPORATIVA",D809="DIRECCION FINANCIERA","SUBSECRETARÍA CORPORATIVA",D809="TALENTO HUMANO","SUBSECRETARÍA CORPORATIVA",D809="GESTION DOCUMENTAL","SUBSECRETARÍA CORPORATIVA",D809="SUBSECRETARIA DE VIVIENDA","SUBSECRETARÍA DE VIVIENDA",D809="DIRECCION DE APOYO A LA CONSTRUCCION","SUBSECRETARÍA DE VIVIENDA",D809="DIRECCION DE FINANCIACION DE VIVIENDA","SUBSECRETARÍA DE VIVIENDA",D809="DIRECCION DE MEJORAMIENTO HABITACIONAL","SUBSECRETARÍA DE VIVIENDA",D809="SUBDIRECCION DE RECURSOS PRIVADOS","SUBSECRETARÍA DE VIVIENDA",D809="SUBSECRETARIA DE PLANEACION Y POLITICAS","SUBSECRETARÍA DE PLANEACIÓN Y POLÍTICAS",D809="DIRECCION DE INFORMACION DE POLITICAS PUBLICAS","SUBSECRETARÍA DE PLANEACIÓN Y POLÍTICAS",D809="DIRECCION DE SERVICIOS PUBLICOS","SUBSECRETARÍA DE PLANEACIÓN Y POLÍTICAS",D809="DIRECCION DE GESTION DEL SUELO","SUBSECRETARÍA DE PLANEACIÓN Y POLÍTICAS",D809="SUBSECRETARIA DE INVESTIGACIONES Y CONTROL DE VIVIENDA","SUBSECRETARÍA DE INSPECCIÓN, VIGILANCIA Y CONTROL DE VIVIENDA",D809="DIRECCION DE PREVENCION, ARRENDAMIENTO Y CONTROL DE ENAJENACION","SUBSECRETARÍA DE INSPECCIÓN, VIGILANCIA Y CONTROL DE VIVIENDA",D809="DIRECCION DE INVESTIGACIONES Y CONTROL DE VIVIENDA","SUBSECRETARÍA DE INSPECCIÓN, VIGILANCIA Y CONTROL DE VIVIENDA",D809="SUBSECRETARIA DE INSPECCION, VIGILANCIA Y CONTROL DE VIVIENDA","SUBSECRETARÍA DE INSPECCIÓN, VIGILANCIA Y CONTROL DE VIVIENDA",D809="DESPACHO","DESPACHO DE LA SECRETARÍA",D809="DESPACHO DE LA SECRETARIA","DESPACHO DE LA SECRETARÍA",D809="SUBSECRETARIA JURIDICA","SUBSECRETARÍA JURÍDICA",D809="OFICINA DE CONTROL INTERNO","OFICINA DE CONTROL INTERNO",D809="OFICINA DE CONTROL DISCIPLINARIO INTERNO","OFICINA DE CONTROL DISCIPLINARIO INTERNO",D809="OFICINA ASESORA DE COMUNICACIONES","OFICINA ASESORA DE COMUNICACIONES",D809="SUBSECRETARIA DE INTERVENCIONES INTEGRALES","SUBSECRETARÍA DE INTERVENCIONES INTEGRALES",D809="DIRECCION DE HABITAT Y ENTORNOS","SUBSECRETARÍA DE INTERVENCIONES INTEGRALES",D809="DIRECCION DE OPERACIONES","SUBSECRETARÍA DE INTERVENCIONES INTEGRALES",D809="DIRECCION DE ESTRUCTURACION DE PROYECTOS","SUBSECRETARÍA DE INTERVENCIONES INTEGRALES",D809="OFICINA ASESORA DE PLANEACION","OFICINA ASESORA DE PLANEACIÓN",D809="OFICINA DE PARTICIPACION Y RELACIONAMIENTO CON LA CIUDADANIA","OFICINA DE PARTICIPACIÓN Y RELACIONAMIENTO CON LA CIUDADANÍA",D809="SERVICIO A LA CIUDADANIA","OFICINA DE PARTICIPACIÓN Y RELACIONAMIENTO CON LA CIUDADANÍA",D809="OFICINA DE TECNOLOGIA Y TRANSFORMACION DIGITAL","OFICINA DE TECNOLOGÍA Y TRANSFORMACIÓN DIGITAL")</f>
        <v>SUBSECRETARÍA DE VIVIENDA</v>
      </c>
      <c r="D809" s="5" t="str">
        <f>VLOOKUP(A809,[1]TODAS!$A$1:$T$2027,8,0)</f>
        <v>DIRECCION DE FINANCIACION DE VIVIENDA</v>
      </c>
      <c r="E809" s="6">
        <v>46058</v>
      </c>
      <c r="F809" s="6">
        <f>VLOOKUP(A809,[1]TODAS!$A$1:$T$2027,6,0)</f>
        <v>46063</v>
      </c>
      <c r="G809" s="27">
        <f>NETWORKDAYS(E809,F809,FESTIVOS!$A$17:$A$51)-1</f>
        <v>3</v>
      </c>
      <c r="H809" s="17" t="str">
        <f>VLOOKUP(A809,[1]TODAS!$A$1:$T$2027,14,0)</f>
        <v>FINALIZADO</v>
      </c>
      <c r="I809" s="6" t="str">
        <f>VLOOKUP(A809,[1]TODAS!$A$1:$T$2027,5,0)</f>
        <v>2-2026-8294, 2-2026-8294</v>
      </c>
      <c r="J809" s="3" t="s">
        <v>28</v>
      </c>
      <c r="K809" s="3" t="s">
        <v>19</v>
      </c>
    </row>
    <row r="810" spans="1:11" ht="14.5" x14ac:dyDescent="0.35">
      <c r="A810" s="5" t="s">
        <v>846</v>
      </c>
      <c r="B810" s="27">
        <v>822812026</v>
      </c>
      <c r="C810" s="5" t="str" cm="1">
        <f t="array" ref="C810">_xlfn.IFS(D810="CORRESPONDENCIA","SUBSECRETARÍA CORPORATIVA",D810="SUBSECRETARIA CORPORATIVA","SUBSECRETARÍA CORPORATIVA",D810="BIENES Y SERVICIOS","SUBSECRETARÍA CORPORATIVA",D810="DIRECCION DE CONTRATACION","SUBSECRETARÍA CORPORATIVA",D810="DIRECCION ADMINISTRATIVA","SUBSECRETARÍA CORPORATIVA",D810="DIRECCION FINANCIERA","SUBSECRETARÍA CORPORATIVA",D810="TALENTO HUMANO","SUBSECRETARÍA CORPORATIVA",D810="GESTION DOCUMENTAL","SUBSECRETARÍA CORPORATIVA",D810="SUBSECRETARIA DE VIVIENDA","SUBSECRETARÍA DE VIVIENDA",D810="DIRECCION DE APOYO A LA CONSTRUCCION","SUBSECRETARÍA DE VIVIENDA",D810="DIRECCION DE FINANCIACION DE VIVIENDA","SUBSECRETARÍA DE VIVIENDA",D810="DIRECCION DE MEJORAMIENTO HABITACIONAL","SUBSECRETARÍA DE VIVIENDA",D810="SUBDIRECCION DE RECURSOS PRIVADOS","SUBSECRETARÍA DE VIVIENDA",D810="SUBSECRETARIA DE PLANEACION Y POLITICAS","SUBSECRETARÍA DE PLANEACIÓN Y POLÍTICAS",D810="DIRECCION DE INFORMACION DE POLITICAS PUBLICAS","SUBSECRETARÍA DE PLANEACIÓN Y POLÍTICAS",D810="DIRECCION DE SERVICIOS PUBLICOS","SUBSECRETARÍA DE PLANEACIÓN Y POLÍTICAS",D810="DIRECCION DE GESTION DEL SUELO","SUBSECRETARÍA DE PLANEACIÓN Y POLÍTICAS",D810="SUBSECRETARIA DE INVESTIGACIONES Y CONTROL DE VIVIENDA","SUBSECRETARÍA DE INSPECCIÓN, VIGILANCIA Y CONTROL DE VIVIENDA",D810="DIRECCION DE PREVENCION, ARRENDAMIENTO Y CONTROL DE ENAJENACION","SUBSECRETARÍA DE INSPECCIÓN, VIGILANCIA Y CONTROL DE VIVIENDA",D810="DIRECCION DE INVESTIGACIONES Y CONTROL DE VIVIENDA","SUBSECRETARÍA DE INSPECCIÓN, VIGILANCIA Y CONTROL DE VIVIENDA",D810="SUBSECRETARIA DE INSPECCION, VIGILANCIA Y CONTROL DE VIVIENDA","SUBSECRETARÍA DE INSPECCIÓN, VIGILANCIA Y CONTROL DE VIVIENDA",D810="DESPACHO","DESPACHO DE LA SECRETARÍA",D810="DESPACHO DE LA SECRETARIA","DESPACHO DE LA SECRETARÍA",D810="SUBSECRETARIA JURIDICA","SUBSECRETARÍA JURÍDICA",D810="OFICINA DE CONTROL INTERNO","OFICINA DE CONTROL INTERNO",D810="OFICINA DE CONTROL DISCIPLINARIO INTERNO","OFICINA DE CONTROL DISCIPLINARIO INTERNO",D810="OFICINA ASESORA DE COMUNICACIONES","OFICINA ASESORA DE COMUNICACIONES",D810="SUBSECRETARIA DE INTERVENCIONES INTEGRALES","SUBSECRETARÍA DE INTERVENCIONES INTEGRALES",D810="DIRECCION DE HABITAT Y ENTORNOS","SUBSECRETARÍA DE INTERVENCIONES INTEGRALES",D810="DIRECCION DE OPERACIONES","SUBSECRETARÍA DE INTERVENCIONES INTEGRALES",D810="DIRECCION DE ESTRUCTURACION DE PROYECTOS","SUBSECRETARÍA DE INTERVENCIONES INTEGRALES",D810="OFICINA ASESORA DE PLANEACION","OFICINA ASESORA DE PLANEACIÓN",D810="OFICINA DE PARTICIPACION Y RELACIONAMIENTO CON LA CIUDADANIA","OFICINA DE PARTICIPACIÓN Y RELACIONAMIENTO CON LA CIUDADANÍA",D810="SERVICIO A LA CIUDADANIA","OFICINA DE PARTICIPACIÓN Y RELACIONAMIENTO CON LA CIUDADANÍA",D810="OFICINA DE TECNOLOGIA Y TRANSFORMACION DIGITAL","OFICINA DE TECNOLOGÍA Y TRANSFORMACIÓN DIGITAL")</f>
        <v>SUBSECRETARÍA DE VIVIENDA</v>
      </c>
      <c r="D810" s="5" t="str">
        <f>VLOOKUP(A810,[1]TODAS!$A$1:$T$2027,8,0)</f>
        <v>DIRECCION DE FINANCIACION DE VIVIENDA</v>
      </c>
      <c r="E810" s="6">
        <v>46058</v>
      </c>
      <c r="F810" s="6">
        <f>VLOOKUP(A810,[1]TODAS!$A$1:$T$2027,6,0)</f>
        <v>46063</v>
      </c>
      <c r="G810" s="27">
        <f>NETWORKDAYS(E810,F810,FESTIVOS!$A$17:$A$51)-1</f>
        <v>3</v>
      </c>
      <c r="H810" s="17" t="str">
        <f>VLOOKUP(A810,[1]TODAS!$A$1:$T$2027,14,0)</f>
        <v>FINALIZADO</v>
      </c>
      <c r="I810" s="6" t="str">
        <f>VLOOKUP(A810,[1]TODAS!$A$1:$T$2027,5,0)</f>
        <v>2-2026-8308, 2-2026-8308</v>
      </c>
      <c r="J810" s="3" t="s">
        <v>28</v>
      </c>
      <c r="K810" s="3" t="s">
        <v>19</v>
      </c>
    </row>
    <row r="811" spans="1:11" ht="14.5" x14ac:dyDescent="0.35">
      <c r="A811" s="5" t="s">
        <v>847</v>
      </c>
      <c r="B811" s="27">
        <v>823982026</v>
      </c>
      <c r="C811" s="5" t="str" cm="1">
        <f t="array" ref="C811">_xlfn.IFS(D811="CORRESPONDENCIA","SUBSECRETARÍA CORPORATIVA",D811="SUBSECRETARIA CORPORATIVA","SUBSECRETARÍA CORPORATIVA",D811="BIENES Y SERVICIOS","SUBSECRETARÍA CORPORATIVA",D811="DIRECCION DE CONTRATACION","SUBSECRETARÍA CORPORATIVA",D811="DIRECCION ADMINISTRATIVA","SUBSECRETARÍA CORPORATIVA",D811="DIRECCION FINANCIERA","SUBSECRETARÍA CORPORATIVA",D811="TALENTO HUMANO","SUBSECRETARÍA CORPORATIVA",D811="GESTION DOCUMENTAL","SUBSECRETARÍA CORPORATIVA",D811="SUBSECRETARIA DE VIVIENDA","SUBSECRETARÍA DE VIVIENDA",D811="DIRECCION DE APOYO A LA CONSTRUCCION","SUBSECRETARÍA DE VIVIENDA",D811="DIRECCION DE FINANCIACION DE VIVIENDA","SUBSECRETARÍA DE VIVIENDA",D811="DIRECCION DE MEJORAMIENTO HABITACIONAL","SUBSECRETARÍA DE VIVIENDA",D811="SUBDIRECCION DE RECURSOS PRIVADOS","SUBSECRETARÍA DE VIVIENDA",D811="SUBSECRETARIA DE PLANEACION Y POLITICAS","SUBSECRETARÍA DE PLANEACIÓN Y POLÍTICAS",D811="DIRECCION DE INFORMACION DE POLITICAS PUBLICAS","SUBSECRETARÍA DE PLANEACIÓN Y POLÍTICAS",D811="DIRECCION DE SERVICIOS PUBLICOS","SUBSECRETARÍA DE PLANEACIÓN Y POLÍTICAS",D811="DIRECCION DE GESTION DEL SUELO","SUBSECRETARÍA DE PLANEACIÓN Y POLÍTICAS",D811="SUBSECRETARIA DE INVESTIGACIONES Y CONTROL DE VIVIENDA","SUBSECRETARÍA DE INSPECCIÓN, VIGILANCIA Y CONTROL DE VIVIENDA",D811="DIRECCION DE PREVENCION, ARRENDAMIENTO Y CONTROL DE ENAJENACION","SUBSECRETARÍA DE INSPECCIÓN, VIGILANCIA Y CONTROL DE VIVIENDA",D811="DIRECCION DE INVESTIGACIONES Y CONTROL DE VIVIENDA","SUBSECRETARÍA DE INSPECCIÓN, VIGILANCIA Y CONTROL DE VIVIENDA",D811="SUBSECRETARIA DE INSPECCION, VIGILANCIA Y CONTROL DE VIVIENDA","SUBSECRETARÍA DE INSPECCIÓN, VIGILANCIA Y CONTROL DE VIVIENDA",D811="DESPACHO","DESPACHO DE LA SECRETARÍA",D811="DESPACHO DE LA SECRETARIA","DESPACHO DE LA SECRETARÍA",D811="SUBSECRETARIA JURIDICA","SUBSECRETARÍA JURÍDICA",D811="OFICINA DE CONTROL INTERNO","OFICINA DE CONTROL INTERNO",D811="OFICINA DE CONTROL DISCIPLINARIO INTERNO","OFICINA DE CONTROL DISCIPLINARIO INTERNO",D811="OFICINA ASESORA DE COMUNICACIONES","OFICINA ASESORA DE COMUNICACIONES",D811="SUBSECRETARIA DE INTERVENCIONES INTEGRALES","SUBSECRETARÍA DE INTERVENCIONES INTEGRALES",D811="DIRECCION DE HABITAT Y ENTORNOS","SUBSECRETARÍA DE INTERVENCIONES INTEGRALES",D811="DIRECCION DE OPERACIONES","SUBSECRETARÍA DE INTERVENCIONES INTEGRALES",D811="DIRECCION DE ESTRUCTURACION DE PROYECTOS","SUBSECRETARÍA DE INTERVENCIONES INTEGRALES",D811="OFICINA ASESORA DE PLANEACION","OFICINA ASESORA DE PLANEACIÓN",D811="OFICINA DE PARTICIPACION Y RELACIONAMIENTO CON LA CIUDADANIA","OFICINA DE PARTICIPACIÓN Y RELACIONAMIENTO CON LA CIUDADANÍA",D811="SERVICIO A LA CIUDADANIA","OFICINA DE PARTICIPACIÓN Y RELACIONAMIENTO CON LA CIUDADANÍA",D811="OFICINA DE TECNOLOGIA Y TRANSFORMACION DIGITAL","OFICINA DE TECNOLOGÍA Y TRANSFORMACIÓN DIGITAL")</f>
        <v>SUBSECRETARÍA DE VIVIENDA</v>
      </c>
      <c r="D811" s="5" t="str">
        <f>VLOOKUP(A811,[1]TODAS!$A$1:$T$2027,8,0)</f>
        <v>DIRECCION DE FINANCIACION DE VIVIENDA</v>
      </c>
      <c r="E811" s="6">
        <v>46058</v>
      </c>
      <c r="F811" s="6">
        <f>VLOOKUP(A811,[1]TODAS!$A$1:$T$2027,6,0)</f>
        <v>46064</v>
      </c>
      <c r="G811" s="27">
        <f>NETWORKDAYS(E811,F811,FESTIVOS!$A$17:$A$51)-1</f>
        <v>4</v>
      </c>
      <c r="H811" s="17" t="str">
        <f>VLOOKUP(A811,[1]TODAS!$A$1:$T$2027,14,0)</f>
        <v>FINALIZADO</v>
      </c>
      <c r="I811" s="6" t="str">
        <f>VLOOKUP(A811,[1]TODAS!$A$1:$T$2027,5,0)</f>
        <v>2-2026-8726, 2-2026-8726</v>
      </c>
      <c r="J811" s="3" t="s">
        <v>28</v>
      </c>
      <c r="K811" s="3" t="s">
        <v>19</v>
      </c>
    </row>
    <row r="812" spans="1:11" ht="14.5" x14ac:dyDescent="0.35">
      <c r="A812" s="5" t="s">
        <v>848</v>
      </c>
      <c r="B812" s="27">
        <v>941172026</v>
      </c>
      <c r="C812" s="5" t="str" cm="1">
        <f t="array" ref="C812">_xlfn.IFS(D812="CORRESPONDENCIA","SUBSECRETARÍA CORPORATIVA",D812="SUBSECRETARIA CORPORATIVA","SUBSECRETARÍA CORPORATIVA",D812="BIENES Y SERVICIOS","SUBSECRETARÍA CORPORATIVA",D812="DIRECCION DE CONTRATACION","SUBSECRETARÍA CORPORATIVA",D812="DIRECCION ADMINISTRATIVA","SUBSECRETARÍA CORPORATIVA",D812="DIRECCION FINANCIERA","SUBSECRETARÍA CORPORATIVA",D812="TALENTO HUMANO","SUBSECRETARÍA CORPORATIVA",D812="GESTION DOCUMENTAL","SUBSECRETARÍA CORPORATIVA",D812="SUBSECRETARIA DE VIVIENDA","SUBSECRETARÍA DE VIVIENDA",D812="DIRECCION DE APOYO A LA CONSTRUCCION","SUBSECRETARÍA DE VIVIENDA",D812="DIRECCION DE FINANCIACION DE VIVIENDA","SUBSECRETARÍA DE VIVIENDA",D812="DIRECCION DE MEJORAMIENTO HABITACIONAL","SUBSECRETARÍA DE VIVIENDA",D812="SUBDIRECCION DE RECURSOS PRIVADOS","SUBSECRETARÍA DE VIVIENDA",D812="SUBSECRETARIA DE PLANEACION Y POLITICAS","SUBSECRETARÍA DE PLANEACIÓN Y POLÍTICAS",D812="DIRECCION DE INFORMACION DE POLITICAS PUBLICAS","SUBSECRETARÍA DE PLANEACIÓN Y POLÍTICAS",D812="DIRECCION DE SERVICIOS PUBLICOS","SUBSECRETARÍA DE PLANEACIÓN Y POLÍTICAS",D812="DIRECCION DE GESTION DEL SUELO","SUBSECRETARÍA DE PLANEACIÓN Y POLÍTICAS",D812="SUBSECRETARIA DE INVESTIGACIONES Y CONTROL DE VIVIENDA","SUBSECRETARÍA DE INSPECCIÓN, VIGILANCIA Y CONTROL DE VIVIENDA",D812="DIRECCION DE PREVENCION, ARRENDAMIENTO Y CONTROL DE ENAJENACION","SUBSECRETARÍA DE INSPECCIÓN, VIGILANCIA Y CONTROL DE VIVIENDA",D812="DIRECCION DE INVESTIGACIONES Y CONTROL DE VIVIENDA","SUBSECRETARÍA DE INSPECCIÓN, VIGILANCIA Y CONTROL DE VIVIENDA",D812="SUBSECRETARIA DE INSPECCION, VIGILANCIA Y CONTROL DE VIVIENDA","SUBSECRETARÍA DE INSPECCIÓN, VIGILANCIA Y CONTROL DE VIVIENDA",D812="DESPACHO","DESPACHO DE LA SECRETARÍA",D812="DESPACHO DE LA SECRETARIA","DESPACHO DE LA SECRETARÍA",D812="SUBSECRETARIA JURIDICA","SUBSECRETARÍA JURÍDICA",D812="OFICINA DE CONTROL INTERNO","OFICINA DE CONTROL INTERNO",D812="OFICINA DE CONTROL DISCIPLINARIO INTERNO","OFICINA DE CONTROL DISCIPLINARIO INTERNO",D812="OFICINA ASESORA DE COMUNICACIONES","OFICINA ASESORA DE COMUNICACIONES",D812="SUBSECRETARIA DE INTERVENCIONES INTEGRALES","SUBSECRETARÍA DE INTERVENCIONES INTEGRALES",D812="DIRECCION DE HABITAT Y ENTORNOS","SUBSECRETARÍA DE INTERVENCIONES INTEGRALES",D812="DIRECCION DE OPERACIONES","SUBSECRETARÍA DE INTERVENCIONES INTEGRALES",D812="DIRECCION DE ESTRUCTURACION DE PROYECTOS","SUBSECRETARÍA DE INTERVENCIONES INTEGRALES",D812="OFICINA ASESORA DE PLANEACION","OFICINA ASESORA DE PLANEACIÓN",D812="OFICINA DE PARTICIPACION Y RELACIONAMIENTO CON LA CIUDADANIA","OFICINA DE PARTICIPACIÓN Y RELACIONAMIENTO CON LA CIUDADANÍA",D812="SERVICIO A LA CIUDADANIA","OFICINA DE PARTICIPACIÓN Y RELACIONAMIENTO CON LA CIUDADANÍA",D812="OFICINA DE TECNOLOGIA Y TRANSFORMACION DIGITAL","OFICINA DE TECNOLOGÍA Y TRANSFORMACIÓN DIGITAL")</f>
        <v>SUBSECRETARÍA DE INSPECCIÓN, VIGILANCIA Y CONTROL DE VIVIENDA</v>
      </c>
      <c r="D812" s="5" t="str">
        <f>VLOOKUP(A812,[1]TODAS!$A$1:$T$2027,8,0)</f>
        <v>DIRECCION DE PREVENCION, ARRENDAMIENTO Y CONTROL DE ENAJENACION</v>
      </c>
      <c r="E812" s="6">
        <v>46058</v>
      </c>
      <c r="F812" s="6">
        <f>VLOOKUP(A812,[1]TODAS!$A$1:$T$2027,6,0)</f>
        <v>46072</v>
      </c>
      <c r="G812" s="27">
        <f>NETWORKDAYS(E812,F812,FESTIVOS!$A$17:$A$51)-1</f>
        <v>10</v>
      </c>
      <c r="H812" s="17" t="str">
        <f>VLOOKUP(A812,[1]TODAS!$A$1:$T$2027,14,0)</f>
        <v>FINALIZADO</v>
      </c>
      <c r="I812" s="6" t="str">
        <f>VLOOKUP(A812,[1]TODAS!$A$1:$T$2027,5,0)</f>
        <v>2-2026-10392, 2-2026-10392, 2-2026-12448, 2-2026-12448</v>
      </c>
      <c r="J812" s="3" t="s">
        <v>28</v>
      </c>
      <c r="K812" s="3" t="s">
        <v>19</v>
      </c>
    </row>
    <row r="813" spans="1:11" ht="14.5" x14ac:dyDescent="0.35">
      <c r="A813" s="5" t="s">
        <v>849</v>
      </c>
      <c r="B813" s="27">
        <v>824282026</v>
      </c>
      <c r="C813" s="5" t="str" cm="1">
        <f t="array" ref="C813">_xlfn.IFS(D813="CORRESPONDENCIA","SUBSECRETARÍA CORPORATIVA",D813="SUBSECRETARIA CORPORATIVA","SUBSECRETARÍA CORPORATIVA",D813="BIENES Y SERVICIOS","SUBSECRETARÍA CORPORATIVA",D813="DIRECCION DE CONTRATACION","SUBSECRETARÍA CORPORATIVA",D813="DIRECCION ADMINISTRATIVA","SUBSECRETARÍA CORPORATIVA",D813="DIRECCION FINANCIERA","SUBSECRETARÍA CORPORATIVA",D813="TALENTO HUMANO","SUBSECRETARÍA CORPORATIVA",D813="GESTION DOCUMENTAL","SUBSECRETARÍA CORPORATIVA",D813="SUBSECRETARIA DE VIVIENDA","SUBSECRETARÍA DE VIVIENDA",D813="DIRECCION DE APOYO A LA CONSTRUCCION","SUBSECRETARÍA DE VIVIENDA",D813="DIRECCION DE FINANCIACION DE VIVIENDA","SUBSECRETARÍA DE VIVIENDA",D813="DIRECCION DE MEJORAMIENTO HABITACIONAL","SUBSECRETARÍA DE VIVIENDA",D813="SUBDIRECCION DE RECURSOS PRIVADOS","SUBSECRETARÍA DE VIVIENDA",D813="SUBSECRETARIA DE PLANEACION Y POLITICAS","SUBSECRETARÍA DE PLANEACIÓN Y POLÍTICAS",D813="DIRECCION DE INFORMACION DE POLITICAS PUBLICAS","SUBSECRETARÍA DE PLANEACIÓN Y POLÍTICAS",D813="DIRECCION DE SERVICIOS PUBLICOS","SUBSECRETARÍA DE PLANEACIÓN Y POLÍTICAS",D813="DIRECCION DE GESTION DEL SUELO","SUBSECRETARÍA DE PLANEACIÓN Y POLÍTICAS",D813="SUBSECRETARIA DE INVESTIGACIONES Y CONTROL DE VIVIENDA","SUBSECRETARÍA DE INSPECCIÓN, VIGILANCIA Y CONTROL DE VIVIENDA",D813="DIRECCION DE PREVENCION, ARRENDAMIENTO Y CONTROL DE ENAJENACION","SUBSECRETARÍA DE INSPECCIÓN, VIGILANCIA Y CONTROL DE VIVIENDA",D813="DIRECCION DE INVESTIGACIONES Y CONTROL DE VIVIENDA","SUBSECRETARÍA DE INSPECCIÓN, VIGILANCIA Y CONTROL DE VIVIENDA",D813="SUBSECRETARIA DE INSPECCION, VIGILANCIA Y CONTROL DE VIVIENDA","SUBSECRETARÍA DE INSPECCIÓN, VIGILANCIA Y CONTROL DE VIVIENDA",D813="DESPACHO","DESPACHO DE LA SECRETARÍA",D813="DESPACHO DE LA SECRETARIA","DESPACHO DE LA SECRETARÍA",D813="SUBSECRETARIA JURIDICA","SUBSECRETARÍA JURÍDICA",D813="OFICINA DE CONTROL INTERNO","OFICINA DE CONTROL INTERNO",D813="OFICINA DE CONTROL DISCIPLINARIO INTERNO","OFICINA DE CONTROL DISCIPLINARIO INTERNO",D813="OFICINA ASESORA DE COMUNICACIONES","OFICINA ASESORA DE COMUNICACIONES",D813="SUBSECRETARIA DE INTERVENCIONES INTEGRALES","SUBSECRETARÍA DE INTERVENCIONES INTEGRALES",D813="DIRECCION DE HABITAT Y ENTORNOS","SUBSECRETARÍA DE INTERVENCIONES INTEGRALES",D813="DIRECCION DE OPERACIONES","SUBSECRETARÍA DE INTERVENCIONES INTEGRALES",D813="DIRECCION DE ESTRUCTURACION DE PROYECTOS","SUBSECRETARÍA DE INTERVENCIONES INTEGRALES",D813="OFICINA ASESORA DE PLANEACION","OFICINA ASESORA DE PLANEACIÓN",D813="OFICINA DE PARTICIPACION Y RELACIONAMIENTO CON LA CIUDADANIA","OFICINA DE PARTICIPACIÓN Y RELACIONAMIENTO CON LA CIUDADANÍA",D813="SERVICIO A LA CIUDADANIA","OFICINA DE PARTICIPACIÓN Y RELACIONAMIENTO CON LA CIUDADANÍA",D813="OFICINA DE TECNOLOGIA Y TRANSFORMACION DIGITAL","OFICINA DE TECNOLOGÍA Y TRANSFORMACIÓN DIGITAL")</f>
        <v>SUBSECRETARÍA DE VIVIENDA</v>
      </c>
      <c r="D813" s="5" t="str">
        <f>VLOOKUP(A813,[1]TODAS!$A$1:$T$2027,8,0)</f>
        <v>DIRECCION DE FINANCIACION DE VIVIENDA</v>
      </c>
      <c r="E813" s="6">
        <v>46058</v>
      </c>
      <c r="F813" s="6">
        <f>VLOOKUP(A813,[1]TODAS!$A$1:$T$2027,6,0)</f>
        <v>46065</v>
      </c>
      <c r="G813" s="27">
        <f>NETWORKDAYS(E813,F813,FESTIVOS!$A$17:$A$51)-1</f>
        <v>5</v>
      </c>
      <c r="H813" s="17" t="str">
        <f>VLOOKUP(A813,[1]TODAS!$A$1:$T$2027,14,0)</f>
        <v>FINALIZADO</v>
      </c>
      <c r="I813" s="6" t="str">
        <f>VLOOKUP(A813,[1]TODAS!$A$1:$T$2027,5,0)</f>
        <v>2-2026-8959, 2-2026-8959</v>
      </c>
      <c r="J813" s="3" t="s">
        <v>28</v>
      </c>
      <c r="K813" s="3" t="s">
        <v>19</v>
      </c>
    </row>
    <row r="814" spans="1:11" ht="14.5" x14ac:dyDescent="0.35">
      <c r="A814" s="5" t="s">
        <v>850</v>
      </c>
      <c r="B814" s="27">
        <v>825362026</v>
      </c>
      <c r="C814" s="5" t="str" cm="1">
        <f t="array" ref="C814">_xlfn.IFS(D814="CORRESPONDENCIA","SUBSECRETARÍA CORPORATIVA",D814="SUBSECRETARIA CORPORATIVA","SUBSECRETARÍA CORPORATIVA",D814="BIENES Y SERVICIOS","SUBSECRETARÍA CORPORATIVA",D814="DIRECCION DE CONTRATACION","SUBSECRETARÍA CORPORATIVA",D814="DIRECCION ADMINISTRATIVA","SUBSECRETARÍA CORPORATIVA",D814="DIRECCION FINANCIERA","SUBSECRETARÍA CORPORATIVA",D814="TALENTO HUMANO","SUBSECRETARÍA CORPORATIVA",D814="GESTION DOCUMENTAL","SUBSECRETARÍA CORPORATIVA",D814="SUBSECRETARIA DE VIVIENDA","SUBSECRETARÍA DE VIVIENDA",D814="DIRECCION DE APOYO A LA CONSTRUCCION","SUBSECRETARÍA DE VIVIENDA",D814="DIRECCION DE FINANCIACION DE VIVIENDA","SUBSECRETARÍA DE VIVIENDA",D814="DIRECCION DE MEJORAMIENTO HABITACIONAL","SUBSECRETARÍA DE VIVIENDA",D814="SUBDIRECCION DE RECURSOS PRIVADOS","SUBSECRETARÍA DE VIVIENDA",D814="SUBSECRETARIA DE PLANEACION Y POLITICAS","SUBSECRETARÍA DE PLANEACIÓN Y POLÍTICAS",D814="DIRECCION DE INFORMACION DE POLITICAS PUBLICAS","SUBSECRETARÍA DE PLANEACIÓN Y POLÍTICAS",D814="DIRECCION DE SERVICIOS PUBLICOS","SUBSECRETARÍA DE PLANEACIÓN Y POLÍTICAS",D814="DIRECCION DE GESTION DEL SUELO","SUBSECRETARÍA DE PLANEACIÓN Y POLÍTICAS",D814="SUBSECRETARIA DE INVESTIGACIONES Y CONTROL DE VIVIENDA","SUBSECRETARÍA DE INSPECCIÓN, VIGILANCIA Y CONTROL DE VIVIENDA",D814="DIRECCION DE PREVENCION, ARRENDAMIENTO Y CONTROL DE ENAJENACION","SUBSECRETARÍA DE INSPECCIÓN, VIGILANCIA Y CONTROL DE VIVIENDA",D814="DIRECCION DE INVESTIGACIONES Y CONTROL DE VIVIENDA","SUBSECRETARÍA DE INSPECCIÓN, VIGILANCIA Y CONTROL DE VIVIENDA",D814="SUBSECRETARIA DE INSPECCION, VIGILANCIA Y CONTROL DE VIVIENDA","SUBSECRETARÍA DE INSPECCIÓN, VIGILANCIA Y CONTROL DE VIVIENDA",D814="DESPACHO","DESPACHO DE LA SECRETARÍA",D814="DESPACHO DE LA SECRETARIA","DESPACHO DE LA SECRETARÍA",D814="SUBSECRETARIA JURIDICA","SUBSECRETARÍA JURÍDICA",D814="OFICINA DE CONTROL INTERNO","OFICINA DE CONTROL INTERNO",D814="OFICINA DE CONTROL DISCIPLINARIO INTERNO","OFICINA DE CONTROL DISCIPLINARIO INTERNO",D814="OFICINA ASESORA DE COMUNICACIONES","OFICINA ASESORA DE COMUNICACIONES",D814="SUBSECRETARIA DE INTERVENCIONES INTEGRALES","SUBSECRETARÍA DE INTERVENCIONES INTEGRALES",D814="DIRECCION DE HABITAT Y ENTORNOS","SUBSECRETARÍA DE INTERVENCIONES INTEGRALES",D814="DIRECCION DE OPERACIONES","SUBSECRETARÍA DE INTERVENCIONES INTEGRALES",D814="DIRECCION DE ESTRUCTURACION DE PROYECTOS","SUBSECRETARÍA DE INTERVENCIONES INTEGRALES",D814="OFICINA ASESORA DE PLANEACION","OFICINA ASESORA DE PLANEACIÓN",D814="OFICINA DE PARTICIPACION Y RELACIONAMIENTO CON LA CIUDADANIA","OFICINA DE PARTICIPACIÓN Y RELACIONAMIENTO CON LA CIUDADANÍA",D814="SERVICIO A LA CIUDADANIA","OFICINA DE PARTICIPACIÓN Y RELACIONAMIENTO CON LA CIUDADANÍA",D814="OFICINA DE TECNOLOGIA Y TRANSFORMACION DIGITAL","OFICINA DE TECNOLOGÍA Y TRANSFORMACIÓN DIGITAL")</f>
        <v>SUBSECRETARÍA DE VIVIENDA</v>
      </c>
      <c r="D814" s="5" t="str">
        <f>VLOOKUP(A814,[1]TODAS!$A$1:$T$2027,8,0)</f>
        <v>DIRECCION DE FINANCIACION DE VIVIENDA</v>
      </c>
      <c r="E814" s="6">
        <v>46058</v>
      </c>
      <c r="F814" s="6">
        <f>VLOOKUP(A814,[1]TODAS!$A$1:$T$2027,6,0)</f>
        <v>46063</v>
      </c>
      <c r="G814" s="27">
        <f>NETWORKDAYS(E814,F814,FESTIVOS!$A$17:$A$51)-1</f>
        <v>3</v>
      </c>
      <c r="H814" s="17" t="str">
        <f>VLOOKUP(A814,[1]TODAS!$A$1:$T$2027,14,0)</f>
        <v>FINALIZADO</v>
      </c>
      <c r="I814" s="6" t="str">
        <f>VLOOKUP(A814,[1]TODAS!$A$1:$T$2027,5,0)</f>
        <v>2-2026-7949, 2-2026-7949</v>
      </c>
      <c r="J814" s="3" t="s">
        <v>28</v>
      </c>
      <c r="K814" s="3" t="s">
        <v>19</v>
      </c>
    </row>
    <row r="815" spans="1:11" ht="14.5" x14ac:dyDescent="0.35">
      <c r="A815" s="5" t="s">
        <v>851</v>
      </c>
      <c r="B815" s="27">
        <v>826042026</v>
      </c>
      <c r="C815" s="5" t="str" cm="1">
        <f t="array" ref="C815">_xlfn.IFS(D815="CORRESPONDENCIA","SUBSECRETARÍA CORPORATIVA",D815="SUBSECRETARIA CORPORATIVA","SUBSECRETARÍA CORPORATIVA",D815="BIENES Y SERVICIOS","SUBSECRETARÍA CORPORATIVA",D815="DIRECCION DE CONTRATACION","SUBSECRETARÍA CORPORATIVA",D815="DIRECCION ADMINISTRATIVA","SUBSECRETARÍA CORPORATIVA",D815="DIRECCION FINANCIERA","SUBSECRETARÍA CORPORATIVA",D815="TALENTO HUMANO","SUBSECRETARÍA CORPORATIVA",D815="GESTION DOCUMENTAL","SUBSECRETARÍA CORPORATIVA",D815="SUBSECRETARIA DE VIVIENDA","SUBSECRETARÍA DE VIVIENDA",D815="DIRECCION DE APOYO A LA CONSTRUCCION","SUBSECRETARÍA DE VIVIENDA",D815="DIRECCION DE FINANCIACION DE VIVIENDA","SUBSECRETARÍA DE VIVIENDA",D815="DIRECCION DE MEJORAMIENTO HABITACIONAL","SUBSECRETARÍA DE VIVIENDA",D815="SUBDIRECCION DE RECURSOS PRIVADOS","SUBSECRETARÍA DE VIVIENDA",D815="SUBSECRETARIA DE PLANEACION Y POLITICAS","SUBSECRETARÍA DE PLANEACIÓN Y POLÍTICAS",D815="DIRECCION DE INFORMACION DE POLITICAS PUBLICAS","SUBSECRETARÍA DE PLANEACIÓN Y POLÍTICAS",D815="DIRECCION DE SERVICIOS PUBLICOS","SUBSECRETARÍA DE PLANEACIÓN Y POLÍTICAS",D815="DIRECCION DE GESTION DEL SUELO","SUBSECRETARÍA DE PLANEACIÓN Y POLÍTICAS",D815="SUBSECRETARIA DE INVESTIGACIONES Y CONTROL DE VIVIENDA","SUBSECRETARÍA DE INSPECCIÓN, VIGILANCIA Y CONTROL DE VIVIENDA",D815="DIRECCION DE PREVENCION, ARRENDAMIENTO Y CONTROL DE ENAJENACION","SUBSECRETARÍA DE INSPECCIÓN, VIGILANCIA Y CONTROL DE VIVIENDA",D815="DIRECCION DE INVESTIGACIONES Y CONTROL DE VIVIENDA","SUBSECRETARÍA DE INSPECCIÓN, VIGILANCIA Y CONTROL DE VIVIENDA",D815="SUBSECRETARIA DE INSPECCION, VIGILANCIA Y CONTROL DE VIVIENDA","SUBSECRETARÍA DE INSPECCIÓN, VIGILANCIA Y CONTROL DE VIVIENDA",D815="DESPACHO","DESPACHO DE LA SECRETARÍA",D815="DESPACHO DE LA SECRETARIA","DESPACHO DE LA SECRETARÍA",D815="SUBSECRETARIA JURIDICA","SUBSECRETARÍA JURÍDICA",D815="OFICINA DE CONTROL INTERNO","OFICINA DE CONTROL INTERNO",D815="OFICINA DE CONTROL DISCIPLINARIO INTERNO","OFICINA DE CONTROL DISCIPLINARIO INTERNO",D815="OFICINA ASESORA DE COMUNICACIONES","OFICINA ASESORA DE COMUNICACIONES",D815="SUBSECRETARIA DE INTERVENCIONES INTEGRALES","SUBSECRETARÍA DE INTERVENCIONES INTEGRALES",D815="DIRECCION DE HABITAT Y ENTORNOS","SUBSECRETARÍA DE INTERVENCIONES INTEGRALES",D815="DIRECCION DE OPERACIONES","SUBSECRETARÍA DE INTERVENCIONES INTEGRALES",D815="DIRECCION DE ESTRUCTURACION DE PROYECTOS","SUBSECRETARÍA DE INTERVENCIONES INTEGRALES",D815="OFICINA ASESORA DE PLANEACION","OFICINA ASESORA DE PLANEACIÓN",D815="OFICINA DE PARTICIPACION Y RELACIONAMIENTO CON LA CIUDADANIA","OFICINA DE PARTICIPACIÓN Y RELACIONAMIENTO CON LA CIUDADANÍA",D815="SERVICIO A LA CIUDADANIA","OFICINA DE PARTICIPACIÓN Y RELACIONAMIENTO CON LA CIUDADANÍA",D815="OFICINA DE TECNOLOGIA Y TRANSFORMACION DIGITAL","OFICINA DE TECNOLOGÍA Y TRANSFORMACIÓN DIGITAL")</f>
        <v>SUBSECRETARÍA DE VIVIENDA</v>
      </c>
      <c r="D815" s="5" t="str">
        <f>VLOOKUP(A815,[1]TODAS!$A$1:$T$2027,8,0)</f>
        <v>DIRECCION DE FINANCIACION DE VIVIENDA</v>
      </c>
      <c r="E815" s="6">
        <v>46058</v>
      </c>
      <c r="F815" s="6">
        <f>VLOOKUP(A815,[1]TODAS!$A$1:$T$2027,6,0)</f>
        <v>46065</v>
      </c>
      <c r="G815" s="27">
        <f>NETWORKDAYS(E815,F815,FESTIVOS!$A$17:$A$51)-1</f>
        <v>5</v>
      </c>
      <c r="H815" s="17" t="str">
        <f>VLOOKUP(A815,[1]TODAS!$A$1:$T$2027,14,0)</f>
        <v>FINALIZADO</v>
      </c>
      <c r="I815" s="6" t="str">
        <f>VLOOKUP(A815,[1]TODAS!$A$1:$T$2027,5,0)</f>
        <v>2-2026-8961, 2-2026-8961</v>
      </c>
      <c r="J815" s="3" t="s">
        <v>28</v>
      </c>
      <c r="K815" s="3" t="s">
        <v>19</v>
      </c>
    </row>
    <row r="816" spans="1:11" ht="14.5" x14ac:dyDescent="0.35">
      <c r="A816" s="5" t="s">
        <v>852</v>
      </c>
      <c r="B816" s="27">
        <v>826122026</v>
      </c>
      <c r="C816" s="5" t="str" cm="1">
        <f t="array" ref="C816">_xlfn.IFS(D816="CORRESPONDENCIA","SUBSECRETARÍA CORPORATIVA",D816="SUBSECRETARIA CORPORATIVA","SUBSECRETARÍA CORPORATIVA",D816="BIENES Y SERVICIOS","SUBSECRETARÍA CORPORATIVA",D816="DIRECCION DE CONTRATACION","SUBSECRETARÍA CORPORATIVA",D816="DIRECCION ADMINISTRATIVA","SUBSECRETARÍA CORPORATIVA",D816="DIRECCION FINANCIERA","SUBSECRETARÍA CORPORATIVA",D816="TALENTO HUMANO","SUBSECRETARÍA CORPORATIVA",D816="GESTION DOCUMENTAL","SUBSECRETARÍA CORPORATIVA",D816="SUBSECRETARIA DE VIVIENDA","SUBSECRETARÍA DE VIVIENDA",D816="DIRECCION DE APOYO A LA CONSTRUCCION","SUBSECRETARÍA DE VIVIENDA",D816="DIRECCION DE FINANCIACION DE VIVIENDA","SUBSECRETARÍA DE VIVIENDA",D816="DIRECCION DE MEJORAMIENTO HABITACIONAL","SUBSECRETARÍA DE VIVIENDA",D816="SUBDIRECCION DE RECURSOS PRIVADOS","SUBSECRETARÍA DE VIVIENDA",D816="SUBSECRETARIA DE PLANEACION Y POLITICAS","SUBSECRETARÍA DE PLANEACIÓN Y POLÍTICAS",D816="DIRECCION DE INFORMACION DE POLITICAS PUBLICAS","SUBSECRETARÍA DE PLANEACIÓN Y POLÍTICAS",D816="DIRECCION DE SERVICIOS PUBLICOS","SUBSECRETARÍA DE PLANEACIÓN Y POLÍTICAS",D816="DIRECCION DE GESTION DEL SUELO","SUBSECRETARÍA DE PLANEACIÓN Y POLÍTICAS",D816="SUBSECRETARIA DE INVESTIGACIONES Y CONTROL DE VIVIENDA","SUBSECRETARÍA DE INSPECCIÓN, VIGILANCIA Y CONTROL DE VIVIENDA",D816="DIRECCION DE PREVENCION, ARRENDAMIENTO Y CONTROL DE ENAJENACION","SUBSECRETARÍA DE INSPECCIÓN, VIGILANCIA Y CONTROL DE VIVIENDA",D816="DIRECCION DE INVESTIGACIONES Y CONTROL DE VIVIENDA","SUBSECRETARÍA DE INSPECCIÓN, VIGILANCIA Y CONTROL DE VIVIENDA",D816="SUBSECRETARIA DE INSPECCION, VIGILANCIA Y CONTROL DE VIVIENDA","SUBSECRETARÍA DE INSPECCIÓN, VIGILANCIA Y CONTROL DE VIVIENDA",D816="DESPACHO","DESPACHO DE LA SECRETARÍA",D816="DESPACHO DE LA SECRETARIA","DESPACHO DE LA SECRETARÍA",D816="SUBSECRETARIA JURIDICA","SUBSECRETARÍA JURÍDICA",D816="OFICINA DE CONTROL INTERNO","OFICINA DE CONTROL INTERNO",D816="OFICINA DE CONTROL DISCIPLINARIO INTERNO","OFICINA DE CONTROL DISCIPLINARIO INTERNO",D816="OFICINA ASESORA DE COMUNICACIONES","OFICINA ASESORA DE COMUNICACIONES",D816="SUBSECRETARIA DE INTERVENCIONES INTEGRALES","SUBSECRETARÍA DE INTERVENCIONES INTEGRALES",D816="DIRECCION DE HABITAT Y ENTORNOS","SUBSECRETARÍA DE INTERVENCIONES INTEGRALES",D816="DIRECCION DE OPERACIONES","SUBSECRETARÍA DE INTERVENCIONES INTEGRALES",D816="DIRECCION DE ESTRUCTURACION DE PROYECTOS","SUBSECRETARÍA DE INTERVENCIONES INTEGRALES",D816="OFICINA ASESORA DE PLANEACION","OFICINA ASESORA DE PLANEACIÓN",D816="OFICINA DE PARTICIPACION Y RELACIONAMIENTO CON LA CIUDADANIA","OFICINA DE PARTICIPACIÓN Y RELACIONAMIENTO CON LA CIUDADANÍA",D816="SERVICIO A LA CIUDADANIA","OFICINA DE PARTICIPACIÓN Y RELACIONAMIENTO CON LA CIUDADANÍA",D816="OFICINA DE TECNOLOGIA Y TRANSFORMACION DIGITAL","OFICINA DE TECNOLOGÍA Y TRANSFORMACIÓN DIGITAL")</f>
        <v>SUBSECRETARÍA DE VIVIENDA</v>
      </c>
      <c r="D816" s="5" t="str">
        <f>VLOOKUP(A816,[1]TODAS!$A$1:$T$2027,8,0)</f>
        <v>DIRECCION DE FINANCIACION DE VIVIENDA</v>
      </c>
      <c r="E816" s="6">
        <v>46058</v>
      </c>
      <c r="F816" s="6">
        <f>VLOOKUP(A816,[1]TODAS!$A$1:$T$2027,6,0)</f>
        <v>46065</v>
      </c>
      <c r="G816" s="27">
        <f>NETWORKDAYS(E816,F816,FESTIVOS!$A$17:$A$51)-1</f>
        <v>5</v>
      </c>
      <c r="H816" s="17" t="str">
        <f>VLOOKUP(A816,[1]TODAS!$A$1:$T$2027,14,0)</f>
        <v>FINALIZADO</v>
      </c>
      <c r="I816" s="6" t="str">
        <f>VLOOKUP(A816,[1]TODAS!$A$1:$T$2027,5,0)</f>
        <v>2-2026-9075, 2-2026-9075</v>
      </c>
      <c r="J816" s="3" t="s">
        <v>28</v>
      </c>
      <c r="K816" s="3" t="s">
        <v>19</v>
      </c>
    </row>
    <row r="817" spans="1:11" ht="14.5" x14ac:dyDescent="0.35">
      <c r="A817" s="5" t="s">
        <v>853</v>
      </c>
      <c r="B817" s="27">
        <v>982302026</v>
      </c>
      <c r="C817" s="5" t="str" cm="1">
        <f t="array" ref="C817">_xlfn.IFS(D817="CORRESPONDENCIA","SUBSECRETARÍA CORPORATIVA",D817="SUBSECRETARIA CORPORATIVA","SUBSECRETARÍA CORPORATIVA",D817="BIENES Y SERVICIOS","SUBSECRETARÍA CORPORATIVA",D817="DIRECCION DE CONTRATACION","SUBSECRETARÍA CORPORATIVA",D817="DIRECCION ADMINISTRATIVA","SUBSECRETARÍA CORPORATIVA",D817="DIRECCION FINANCIERA","SUBSECRETARÍA CORPORATIVA",D817="TALENTO HUMANO","SUBSECRETARÍA CORPORATIVA",D817="GESTION DOCUMENTAL","SUBSECRETARÍA CORPORATIVA",D817="SUBSECRETARIA DE VIVIENDA","SUBSECRETARÍA DE VIVIENDA",D817="DIRECCION DE APOYO A LA CONSTRUCCION","SUBSECRETARÍA DE VIVIENDA",D817="DIRECCION DE FINANCIACION DE VIVIENDA","SUBSECRETARÍA DE VIVIENDA",D817="DIRECCION DE MEJORAMIENTO HABITACIONAL","SUBSECRETARÍA DE VIVIENDA",D817="SUBDIRECCION DE RECURSOS PRIVADOS","SUBSECRETARÍA DE VIVIENDA",D817="SUBSECRETARIA DE PLANEACION Y POLITICAS","SUBSECRETARÍA DE PLANEACIÓN Y POLÍTICAS",D817="DIRECCION DE INFORMACION DE POLITICAS PUBLICAS","SUBSECRETARÍA DE PLANEACIÓN Y POLÍTICAS",D817="DIRECCION DE SERVICIOS PUBLICOS","SUBSECRETARÍA DE PLANEACIÓN Y POLÍTICAS",D817="DIRECCION DE GESTION DEL SUELO","SUBSECRETARÍA DE PLANEACIÓN Y POLÍTICAS",D817="SUBSECRETARIA DE INVESTIGACIONES Y CONTROL DE VIVIENDA","SUBSECRETARÍA DE INSPECCIÓN, VIGILANCIA Y CONTROL DE VIVIENDA",D817="DIRECCION DE PREVENCION, ARRENDAMIENTO Y CONTROL DE ENAJENACION","SUBSECRETARÍA DE INSPECCIÓN, VIGILANCIA Y CONTROL DE VIVIENDA",D817="DIRECCION DE INVESTIGACIONES Y CONTROL DE VIVIENDA","SUBSECRETARÍA DE INSPECCIÓN, VIGILANCIA Y CONTROL DE VIVIENDA",D817="SUBSECRETARIA DE INSPECCION, VIGILANCIA Y CONTROL DE VIVIENDA","SUBSECRETARÍA DE INSPECCIÓN, VIGILANCIA Y CONTROL DE VIVIENDA",D817="DESPACHO","DESPACHO DE LA SECRETARÍA",D817="DESPACHO DE LA SECRETARIA","DESPACHO DE LA SECRETARÍA",D817="SUBSECRETARIA JURIDICA","SUBSECRETARÍA JURÍDICA",D817="OFICINA DE CONTROL INTERNO","OFICINA DE CONTROL INTERNO",D817="OFICINA DE CONTROL DISCIPLINARIO INTERNO","OFICINA DE CONTROL DISCIPLINARIO INTERNO",D817="OFICINA ASESORA DE COMUNICACIONES","OFICINA ASESORA DE COMUNICACIONES",D817="SUBSECRETARIA DE INTERVENCIONES INTEGRALES","SUBSECRETARÍA DE INTERVENCIONES INTEGRALES",D817="DIRECCION DE HABITAT Y ENTORNOS","SUBSECRETARÍA DE INTERVENCIONES INTEGRALES",D817="DIRECCION DE OPERACIONES","SUBSECRETARÍA DE INTERVENCIONES INTEGRALES",D817="DIRECCION DE ESTRUCTURACION DE PROYECTOS","SUBSECRETARÍA DE INTERVENCIONES INTEGRALES",D817="OFICINA ASESORA DE PLANEACION","OFICINA ASESORA DE PLANEACIÓN",D817="OFICINA DE PARTICIPACION Y RELACIONAMIENTO CON LA CIUDADANIA","OFICINA DE PARTICIPACIÓN Y RELACIONAMIENTO CON LA CIUDADANÍA",D817="SERVICIO A LA CIUDADANIA","OFICINA DE PARTICIPACIÓN Y RELACIONAMIENTO CON LA CIUDADANÍA",D817="OFICINA DE TECNOLOGIA Y TRANSFORMACION DIGITAL","OFICINA DE TECNOLOGÍA Y TRANSFORMACIÓN DIGITAL")</f>
        <v>SUBSECRETARÍA DE VIVIENDA</v>
      </c>
      <c r="D817" s="5" t="str">
        <f>VLOOKUP(A817,[1]TODAS!$A$1:$T$2027,8,0)</f>
        <v>DIRECCION DE MEJORAMIENTO HABITACIONAL</v>
      </c>
      <c r="E817" s="6">
        <v>46058</v>
      </c>
      <c r="F817" s="6">
        <f>VLOOKUP(A817,[1]TODAS!$A$1:$T$2027,6,0)</f>
        <v>46065</v>
      </c>
      <c r="G817" s="27">
        <f>NETWORKDAYS(E817,F817,FESTIVOS!$A$17:$A$51)-1</f>
        <v>5</v>
      </c>
      <c r="H817" s="17" t="str">
        <f>VLOOKUP(A817,[1]TODAS!$A$1:$T$2027,14,0)</f>
        <v>FINALIZADO</v>
      </c>
      <c r="I817" s="6" t="str">
        <f>VLOOKUP(A817,[1]TODAS!$A$1:$T$2027,5,0)</f>
        <v>2-2026-9085, 2-2026-9085</v>
      </c>
      <c r="J817" s="3" t="s">
        <v>28</v>
      </c>
      <c r="K817" s="3" t="s">
        <v>19</v>
      </c>
    </row>
    <row r="818" spans="1:11" ht="14.5" x14ac:dyDescent="0.35">
      <c r="A818" s="5" t="s">
        <v>854</v>
      </c>
      <c r="B818" s="27">
        <v>826932026</v>
      </c>
      <c r="C818" s="5" t="str" cm="1">
        <f t="array" ref="C818">_xlfn.IFS(D818="CORRESPONDENCIA","SUBSECRETARÍA CORPORATIVA",D818="SUBSECRETARIA CORPORATIVA","SUBSECRETARÍA CORPORATIVA",D818="BIENES Y SERVICIOS","SUBSECRETARÍA CORPORATIVA",D818="DIRECCION DE CONTRATACION","SUBSECRETARÍA CORPORATIVA",D818="DIRECCION ADMINISTRATIVA","SUBSECRETARÍA CORPORATIVA",D818="DIRECCION FINANCIERA","SUBSECRETARÍA CORPORATIVA",D818="TALENTO HUMANO","SUBSECRETARÍA CORPORATIVA",D818="GESTION DOCUMENTAL","SUBSECRETARÍA CORPORATIVA",D818="SUBSECRETARIA DE VIVIENDA","SUBSECRETARÍA DE VIVIENDA",D818="DIRECCION DE APOYO A LA CONSTRUCCION","SUBSECRETARÍA DE VIVIENDA",D818="DIRECCION DE FINANCIACION DE VIVIENDA","SUBSECRETARÍA DE VIVIENDA",D818="DIRECCION DE MEJORAMIENTO HABITACIONAL","SUBSECRETARÍA DE VIVIENDA",D818="SUBDIRECCION DE RECURSOS PRIVADOS","SUBSECRETARÍA DE VIVIENDA",D818="SUBSECRETARIA DE PLANEACION Y POLITICAS","SUBSECRETARÍA DE PLANEACIÓN Y POLÍTICAS",D818="DIRECCION DE INFORMACION DE POLITICAS PUBLICAS","SUBSECRETARÍA DE PLANEACIÓN Y POLÍTICAS",D818="DIRECCION DE SERVICIOS PUBLICOS","SUBSECRETARÍA DE PLANEACIÓN Y POLÍTICAS",D818="DIRECCION DE GESTION DEL SUELO","SUBSECRETARÍA DE PLANEACIÓN Y POLÍTICAS",D818="SUBSECRETARIA DE INVESTIGACIONES Y CONTROL DE VIVIENDA","SUBSECRETARÍA DE INSPECCIÓN, VIGILANCIA Y CONTROL DE VIVIENDA",D818="DIRECCION DE PREVENCION, ARRENDAMIENTO Y CONTROL DE ENAJENACION","SUBSECRETARÍA DE INSPECCIÓN, VIGILANCIA Y CONTROL DE VIVIENDA",D818="DIRECCION DE INVESTIGACIONES Y CONTROL DE VIVIENDA","SUBSECRETARÍA DE INSPECCIÓN, VIGILANCIA Y CONTROL DE VIVIENDA",D818="SUBSECRETARIA DE INSPECCION, VIGILANCIA Y CONTROL DE VIVIENDA","SUBSECRETARÍA DE INSPECCIÓN, VIGILANCIA Y CONTROL DE VIVIENDA",D818="DESPACHO","DESPACHO DE LA SECRETARÍA",D818="DESPACHO DE LA SECRETARIA","DESPACHO DE LA SECRETARÍA",D818="SUBSECRETARIA JURIDICA","SUBSECRETARÍA JURÍDICA",D818="OFICINA DE CONTROL INTERNO","OFICINA DE CONTROL INTERNO",D818="OFICINA DE CONTROL DISCIPLINARIO INTERNO","OFICINA DE CONTROL DISCIPLINARIO INTERNO",D818="OFICINA ASESORA DE COMUNICACIONES","OFICINA ASESORA DE COMUNICACIONES",D818="SUBSECRETARIA DE INTERVENCIONES INTEGRALES","SUBSECRETARÍA DE INTERVENCIONES INTEGRALES",D818="DIRECCION DE HABITAT Y ENTORNOS","SUBSECRETARÍA DE INTERVENCIONES INTEGRALES",D818="DIRECCION DE OPERACIONES","SUBSECRETARÍA DE INTERVENCIONES INTEGRALES",D818="DIRECCION DE ESTRUCTURACION DE PROYECTOS","SUBSECRETARÍA DE INTERVENCIONES INTEGRALES",D818="OFICINA ASESORA DE PLANEACION","OFICINA ASESORA DE PLANEACIÓN",D818="OFICINA DE PARTICIPACION Y RELACIONAMIENTO CON LA CIUDADANIA","OFICINA DE PARTICIPACIÓN Y RELACIONAMIENTO CON LA CIUDADANÍA",D818="SERVICIO A LA CIUDADANIA","OFICINA DE PARTICIPACIÓN Y RELACIONAMIENTO CON LA CIUDADANÍA",D818="OFICINA DE TECNOLOGIA Y TRANSFORMACION DIGITAL","OFICINA DE TECNOLOGÍA Y TRANSFORMACIÓN DIGITAL")</f>
        <v>SUBSECRETARÍA DE VIVIENDA</v>
      </c>
      <c r="D818" s="5" t="str">
        <f>VLOOKUP(A818,[1]TODAS!$A$1:$T$2027,8,0)</f>
        <v>DIRECCION DE FINANCIACION DE VIVIENDA</v>
      </c>
      <c r="E818" s="6">
        <v>46058</v>
      </c>
      <c r="F818" s="6">
        <f>VLOOKUP(A818,[1]TODAS!$A$1:$T$2027,6,0)</f>
        <v>46059</v>
      </c>
      <c r="G818" s="27">
        <f>NETWORKDAYS(E818,F818,FESTIVOS!$A$17:$A$51)-1</f>
        <v>1</v>
      </c>
      <c r="H818" s="17" t="str">
        <f>VLOOKUP(A818,[1]TODAS!$A$1:$T$2027,14,0)</f>
        <v>FINALIZADO</v>
      </c>
      <c r="I818" s="6" t="str">
        <f>VLOOKUP(A818,[1]TODAS!$A$1:$T$2027,5,0)</f>
        <v>2-2026-7573, 2-2026-7573</v>
      </c>
      <c r="J818" s="3" t="s">
        <v>28</v>
      </c>
      <c r="K818" s="3" t="s">
        <v>19</v>
      </c>
    </row>
    <row r="819" spans="1:11" ht="14.5" x14ac:dyDescent="0.35">
      <c r="A819" s="5" t="s">
        <v>855</v>
      </c>
      <c r="B819" s="27">
        <v>826942026</v>
      </c>
      <c r="C819" s="5" t="str" cm="1">
        <f t="array" ref="C819">_xlfn.IFS(D819="CORRESPONDENCIA","SUBSECRETARÍA CORPORATIVA",D819="SUBSECRETARIA CORPORATIVA","SUBSECRETARÍA CORPORATIVA",D819="BIENES Y SERVICIOS","SUBSECRETARÍA CORPORATIVA",D819="DIRECCION DE CONTRATACION","SUBSECRETARÍA CORPORATIVA",D819="DIRECCION ADMINISTRATIVA","SUBSECRETARÍA CORPORATIVA",D819="DIRECCION FINANCIERA","SUBSECRETARÍA CORPORATIVA",D819="TALENTO HUMANO","SUBSECRETARÍA CORPORATIVA",D819="GESTION DOCUMENTAL","SUBSECRETARÍA CORPORATIVA",D819="SUBSECRETARIA DE VIVIENDA","SUBSECRETARÍA DE VIVIENDA",D819="DIRECCION DE APOYO A LA CONSTRUCCION","SUBSECRETARÍA DE VIVIENDA",D819="DIRECCION DE FINANCIACION DE VIVIENDA","SUBSECRETARÍA DE VIVIENDA",D819="DIRECCION DE MEJORAMIENTO HABITACIONAL","SUBSECRETARÍA DE VIVIENDA",D819="SUBDIRECCION DE RECURSOS PRIVADOS","SUBSECRETARÍA DE VIVIENDA",D819="SUBSECRETARIA DE PLANEACION Y POLITICAS","SUBSECRETARÍA DE PLANEACIÓN Y POLÍTICAS",D819="DIRECCION DE INFORMACION DE POLITICAS PUBLICAS","SUBSECRETARÍA DE PLANEACIÓN Y POLÍTICAS",D819="DIRECCION DE SERVICIOS PUBLICOS","SUBSECRETARÍA DE PLANEACIÓN Y POLÍTICAS",D819="DIRECCION DE GESTION DEL SUELO","SUBSECRETARÍA DE PLANEACIÓN Y POLÍTICAS",D819="SUBSECRETARIA DE INVESTIGACIONES Y CONTROL DE VIVIENDA","SUBSECRETARÍA DE INSPECCIÓN, VIGILANCIA Y CONTROL DE VIVIENDA",D819="DIRECCION DE PREVENCION, ARRENDAMIENTO Y CONTROL DE ENAJENACION","SUBSECRETARÍA DE INSPECCIÓN, VIGILANCIA Y CONTROL DE VIVIENDA",D819="DIRECCION DE INVESTIGACIONES Y CONTROL DE VIVIENDA","SUBSECRETARÍA DE INSPECCIÓN, VIGILANCIA Y CONTROL DE VIVIENDA",D819="SUBSECRETARIA DE INSPECCION, VIGILANCIA Y CONTROL DE VIVIENDA","SUBSECRETARÍA DE INSPECCIÓN, VIGILANCIA Y CONTROL DE VIVIENDA",D819="DESPACHO","DESPACHO DE LA SECRETARÍA",D819="DESPACHO DE LA SECRETARIA","DESPACHO DE LA SECRETARÍA",D819="SUBSECRETARIA JURIDICA","SUBSECRETARÍA JURÍDICA",D819="OFICINA DE CONTROL INTERNO","OFICINA DE CONTROL INTERNO",D819="OFICINA DE CONTROL DISCIPLINARIO INTERNO","OFICINA DE CONTROL DISCIPLINARIO INTERNO",D819="OFICINA ASESORA DE COMUNICACIONES","OFICINA ASESORA DE COMUNICACIONES",D819="SUBSECRETARIA DE INTERVENCIONES INTEGRALES","SUBSECRETARÍA DE INTERVENCIONES INTEGRALES",D819="DIRECCION DE HABITAT Y ENTORNOS","SUBSECRETARÍA DE INTERVENCIONES INTEGRALES",D819="DIRECCION DE OPERACIONES","SUBSECRETARÍA DE INTERVENCIONES INTEGRALES",D819="DIRECCION DE ESTRUCTURACION DE PROYECTOS","SUBSECRETARÍA DE INTERVENCIONES INTEGRALES",D819="OFICINA ASESORA DE PLANEACION","OFICINA ASESORA DE PLANEACIÓN",D819="OFICINA DE PARTICIPACION Y RELACIONAMIENTO CON LA CIUDADANIA","OFICINA DE PARTICIPACIÓN Y RELACIONAMIENTO CON LA CIUDADANÍA",D819="SERVICIO A LA CIUDADANIA","OFICINA DE PARTICIPACIÓN Y RELACIONAMIENTO CON LA CIUDADANÍA",D819="OFICINA DE TECNOLOGIA Y TRANSFORMACION DIGITAL","OFICINA DE TECNOLOGÍA Y TRANSFORMACIÓN DIGITAL")</f>
        <v>SUBSECRETARÍA DE VIVIENDA</v>
      </c>
      <c r="D819" s="5" t="str">
        <f>VLOOKUP(A819,[1]TODAS!$A$1:$T$2027,8,0)</f>
        <v>DIRECCION DE FINANCIACION DE VIVIENDA</v>
      </c>
      <c r="E819" s="6">
        <v>46058</v>
      </c>
      <c r="F819" s="6">
        <f>VLOOKUP(A819,[1]TODAS!$A$1:$T$2027,6,0)</f>
        <v>46066</v>
      </c>
      <c r="G819" s="27">
        <f>NETWORKDAYS(E819,F819,FESTIVOS!$A$17:$A$51)-1</f>
        <v>6</v>
      </c>
      <c r="H819" s="17" t="str">
        <f>VLOOKUP(A819,[1]TODAS!$A$1:$T$2027,14,0)</f>
        <v>FINALIZADO</v>
      </c>
      <c r="I819" s="6" t="str">
        <f>VLOOKUP(A819,[1]TODAS!$A$1:$T$2027,5,0)</f>
        <v>2-2026-9379, 2-2026-9379</v>
      </c>
      <c r="J819" s="3" t="s">
        <v>28</v>
      </c>
      <c r="K819" s="3" t="s">
        <v>19</v>
      </c>
    </row>
    <row r="820" spans="1:11" ht="14.5" x14ac:dyDescent="0.35">
      <c r="A820" s="5" t="s">
        <v>856</v>
      </c>
      <c r="B820" s="27">
        <v>827012026</v>
      </c>
      <c r="C820" s="5" t="str" cm="1">
        <f t="array" ref="C820">_xlfn.IFS(D820="CORRESPONDENCIA","SUBSECRETARÍA CORPORATIVA",D820="SUBSECRETARIA CORPORATIVA","SUBSECRETARÍA CORPORATIVA",D820="BIENES Y SERVICIOS","SUBSECRETARÍA CORPORATIVA",D820="DIRECCION DE CONTRATACION","SUBSECRETARÍA CORPORATIVA",D820="DIRECCION ADMINISTRATIVA","SUBSECRETARÍA CORPORATIVA",D820="DIRECCION FINANCIERA","SUBSECRETARÍA CORPORATIVA",D820="TALENTO HUMANO","SUBSECRETARÍA CORPORATIVA",D820="GESTION DOCUMENTAL","SUBSECRETARÍA CORPORATIVA",D820="SUBSECRETARIA DE VIVIENDA","SUBSECRETARÍA DE VIVIENDA",D820="DIRECCION DE APOYO A LA CONSTRUCCION","SUBSECRETARÍA DE VIVIENDA",D820="DIRECCION DE FINANCIACION DE VIVIENDA","SUBSECRETARÍA DE VIVIENDA",D820="DIRECCION DE MEJORAMIENTO HABITACIONAL","SUBSECRETARÍA DE VIVIENDA",D820="SUBDIRECCION DE RECURSOS PRIVADOS","SUBSECRETARÍA DE VIVIENDA",D820="SUBSECRETARIA DE PLANEACION Y POLITICAS","SUBSECRETARÍA DE PLANEACIÓN Y POLÍTICAS",D820="DIRECCION DE INFORMACION DE POLITICAS PUBLICAS","SUBSECRETARÍA DE PLANEACIÓN Y POLÍTICAS",D820="DIRECCION DE SERVICIOS PUBLICOS","SUBSECRETARÍA DE PLANEACIÓN Y POLÍTICAS",D820="DIRECCION DE GESTION DEL SUELO","SUBSECRETARÍA DE PLANEACIÓN Y POLÍTICAS",D820="SUBSECRETARIA DE INVESTIGACIONES Y CONTROL DE VIVIENDA","SUBSECRETARÍA DE INSPECCIÓN, VIGILANCIA Y CONTROL DE VIVIENDA",D820="DIRECCION DE PREVENCION, ARRENDAMIENTO Y CONTROL DE ENAJENACION","SUBSECRETARÍA DE INSPECCIÓN, VIGILANCIA Y CONTROL DE VIVIENDA",D820="DIRECCION DE INVESTIGACIONES Y CONTROL DE VIVIENDA","SUBSECRETARÍA DE INSPECCIÓN, VIGILANCIA Y CONTROL DE VIVIENDA",D820="SUBSECRETARIA DE INSPECCION, VIGILANCIA Y CONTROL DE VIVIENDA","SUBSECRETARÍA DE INSPECCIÓN, VIGILANCIA Y CONTROL DE VIVIENDA",D820="DESPACHO","DESPACHO DE LA SECRETARÍA",D820="DESPACHO DE LA SECRETARIA","DESPACHO DE LA SECRETARÍA",D820="SUBSECRETARIA JURIDICA","SUBSECRETARÍA JURÍDICA",D820="OFICINA DE CONTROL INTERNO","OFICINA DE CONTROL INTERNO",D820="OFICINA DE CONTROL DISCIPLINARIO INTERNO","OFICINA DE CONTROL DISCIPLINARIO INTERNO",D820="OFICINA ASESORA DE COMUNICACIONES","OFICINA ASESORA DE COMUNICACIONES",D820="SUBSECRETARIA DE INTERVENCIONES INTEGRALES","SUBSECRETARÍA DE INTERVENCIONES INTEGRALES",D820="DIRECCION DE HABITAT Y ENTORNOS","SUBSECRETARÍA DE INTERVENCIONES INTEGRALES",D820="DIRECCION DE OPERACIONES","SUBSECRETARÍA DE INTERVENCIONES INTEGRALES",D820="DIRECCION DE ESTRUCTURACION DE PROYECTOS","SUBSECRETARÍA DE INTERVENCIONES INTEGRALES",D820="OFICINA ASESORA DE PLANEACION","OFICINA ASESORA DE PLANEACIÓN",D820="OFICINA DE PARTICIPACION Y RELACIONAMIENTO CON LA CIUDADANIA","OFICINA DE PARTICIPACIÓN Y RELACIONAMIENTO CON LA CIUDADANÍA",D820="SERVICIO A LA CIUDADANIA","OFICINA DE PARTICIPACIÓN Y RELACIONAMIENTO CON LA CIUDADANÍA",D820="OFICINA DE TECNOLOGIA Y TRANSFORMACION DIGITAL","OFICINA DE TECNOLOGÍA Y TRANSFORMACIÓN DIGITAL")</f>
        <v>SUBSECRETARÍA DE VIVIENDA</v>
      </c>
      <c r="D820" s="5" t="str">
        <f>VLOOKUP(A820,[1]TODAS!$A$1:$T$2027,8,0)</f>
        <v>DIRECCION DE FINANCIACION DE VIVIENDA</v>
      </c>
      <c r="E820" s="6">
        <v>46058</v>
      </c>
      <c r="F820" s="6">
        <f>VLOOKUP(A820,[1]TODAS!$A$1:$T$2027,6,0)</f>
        <v>46063</v>
      </c>
      <c r="G820" s="27">
        <f>NETWORKDAYS(E820,F820,FESTIVOS!$A$17:$A$51)-1</f>
        <v>3</v>
      </c>
      <c r="H820" s="17" t="str">
        <f>VLOOKUP(A820,[1]TODAS!$A$1:$T$2027,14,0)</f>
        <v>FINALIZADO</v>
      </c>
      <c r="I820" s="6" t="str">
        <f>VLOOKUP(A820,[1]TODAS!$A$1:$T$2027,5,0)</f>
        <v>2-2026-7948, 2-2026-7948</v>
      </c>
      <c r="J820" s="3" t="s">
        <v>28</v>
      </c>
      <c r="K820" s="3" t="s">
        <v>19</v>
      </c>
    </row>
    <row r="821" spans="1:11" ht="14.5" x14ac:dyDescent="0.35">
      <c r="A821" s="5" t="s">
        <v>857</v>
      </c>
      <c r="B821" s="27">
        <v>828252026</v>
      </c>
      <c r="C821" s="5" t="str" cm="1">
        <f t="array" ref="C821">_xlfn.IFS(D821="CORRESPONDENCIA","SUBSECRETARÍA CORPORATIVA",D821="SUBSECRETARIA CORPORATIVA","SUBSECRETARÍA CORPORATIVA",D821="BIENES Y SERVICIOS","SUBSECRETARÍA CORPORATIVA",D821="DIRECCION DE CONTRATACION","SUBSECRETARÍA CORPORATIVA",D821="DIRECCION ADMINISTRATIVA","SUBSECRETARÍA CORPORATIVA",D821="DIRECCION FINANCIERA","SUBSECRETARÍA CORPORATIVA",D821="TALENTO HUMANO","SUBSECRETARÍA CORPORATIVA",D821="GESTION DOCUMENTAL","SUBSECRETARÍA CORPORATIVA",D821="SUBSECRETARIA DE VIVIENDA","SUBSECRETARÍA DE VIVIENDA",D821="DIRECCION DE APOYO A LA CONSTRUCCION","SUBSECRETARÍA DE VIVIENDA",D821="DIRECCION DE FINANCIACION DE VIVIENDA","SUBSECRETARÍA DE VIVIENDA",D821="DIRECCION DE MEJORAMIENTO HABITACIONAL","SUBSECRETARÍA DE VIVIENDA",D821="SUBDIRECCION DE RECURSOS PRIVADOS","SUBSECRETARÍA DE VIVIENDA",D821="SUBSECRETARIA DE PLANEACION Y POLITICAS","SUBSECRETARÍA DE PLANEACIÓN Y POLÍTICAS",D821="DIRECCION DE INFORMACION DE POLITICAS PUBLICAS","SUBSECRETARÍA DE PLANEACIÓN Y POLÍTICAS",D821="DIRECCION DE SERVICIOS PUBLICOS","SUBSECRETARÍA DE PLANEACIÓN Y POLÍTICAS",D821="DIRECCION DE GESTION DEL SUELO","SUBSECRETARÍA DE PLANEACIÓN Y POLÍTICAS",D821="SUBSECRETARIA DE INVESTIGACIONES Y CONTROL DE VIVIENDA","SUBSECRETARÍA DE INSPECCIÓN, VIGILANCIA Y CONTROL DE VIVIENDA",D821="DIRECCION DE PREVENCION, ARRENDAMIENTO Y CONTROL DE ENAJENACION","SUBSECRETARÍA DE INSPECCIÓN, VIGILANCIA Y CONTROL DE VIVIENDA",D821="DIRECCION DE INVESTIGACIONES Y CONTROL DE VIVIENDA","SUBSECRETARÍA DE INSPECCIÓN, VIGILANCIA Y CONTROL DE VIVIENDA",D821="SUBSECRETARIA DE INSPECCION, VIGILANCIA Y CONTROL DE VIVIENDA","SUBSECRETARÍA DE INSPECCIÓN, VIGILANCIA Y CONTROL DE VIVIENDA",D821="DESPACHO","DESPACHO DE LA SECRETARÍA",D821="DESPACHO DE LA SECRETARIA","DESPACHO DE LA SECRETARÍA",D821="SUBSECRETARIA JURIDICA","SUBSECRETARÍA JURÍDICA",D821="OFICINA DE CONTROL INTERNO","OFICINA DE CONTROL INTERNO",D821="OFICINA DE CONTROL DISCIPLINARIO INTERNO","OFICINA DE CONTROL DISCIPLINARIO INTERNO",D821="OFICINA ASESORA DE COMUNICACIONES","OFICINA ASESORA DE COMUNICACIONES",D821="SUBSECRETARIA DE INTERVENCIONES INTEGRALES","SUBSECRETARÍA DE INTERVENCIONES INTEGRALES",D821="DIRECCION DE HABITAT Y ENTORNOS","SUBSECRETARÍA DE INTERVENCIONES INTEGRALES",D821="DIRECCION DE OPERACIONES","SUBSECRETARÍA DE INTERVENCIONES INTEGRALES",D821="DIRECCION DE ESTRUCTURACION DE PROYECTOS","SUBSECRETARÍA DE INTERVENCIONES INTEGRALES",D821="OFICINA ASESORA DE PLANEACION","OFICINA ASESORA DE PLANEACIÓN",D821="OFICINA DE PARTICIPACION Y RELACIONAMIENTO CON LA CIUDADANIA","OFICINA DE PARTICIPACIÓN Y RELACIONAMIENTO CON LA CIUDADANÍA",D821="SERVICIO A LA CIUDADANIA","OFICINA DE PARTICIPACIÓN Y RELACIONAMIENTO CON LA CIUDADANÍA",D821="OFICINA DE TECNOLOGIA Y TRANSFORMACION DIGITAL","OFICINA DE TECNOLOGÍA Y TRANSFORMACIÓN DIGITAL")</f>
        <v>SUBSECRETARÍA DE VIVIENDA</v>
      </c>
      <c r="D821" s="5" t="str">
        <f>VLOOKUP(A821,[1]TODAS!$A$1:$T$2027,8,0)</f>
        <v>DIRECCION DE FINANCIACION DE VIVIENDA</v>
      </c>
      <c r="E821" s="6">
        <v>46058</v>
      </c>
      <c r="F821" s="6">
        <f>VLOOKUP(A821,[1]TODAS!$A$1:$T$2027,6,0)</f>
        <v>46063</v>
      </c>
      <c r="G821" s="27">
        <f>NETWORKDAYS(E821,F821,FESTIVOS!$A$17:$A$51)-1</f>
        <v>3</v>
      </c>
      <c r="H821" s="17" t="str">
        <f>VLOOKUP(A821,[1]TODAS!$A$1:$T$2027,14,0)</f>
        <v>FINALIZADO</v>
      </c>
      <c r="I821" s="6" t="str">
        <f>VLOOKUP(A821,[1]TODAS!$A$1:$T$2027,5,0)</f>
        <v>2-2026-7950, 2-2026-7950</v>
      </c>
      <c r="J821" s="3" t="s">
        <v>28</v>
      </c>
      <c r="K821" s="3" t="s">
        <v>19</v>
      </c>
    </row>
    <row r="822" spans="1:11" ht="14.5" x14ac:dyDescent="0.35">
      <c r="A822" s="5" t="s">
        <v>858</v>
      </c>
      <c r="B822" s="27">
        <v>828332026</v>
      </c>
      <c r="C822" s="5" t="str" cm="1">
        <f t="array" ref="C822">_xlfn.IFS(D822="CORRESPONDENCIA","SUBSECRETARÍA CORPORATIVA",D822="SUBSECRETARIA CORPORATIVA","SUBSECRETARÍA CORPORATIVA",D822="BIENES Y SERVICIOS","SUBSECRETARÍA CORPORATIVA",D822="DIRECCION DE CONTRATACION","SUBSECRETARÍA CORPORATIVA",D822="DIRECCION ADMINISTRATIVA","SUBSECRETARÍA CORPORATIVA",D822="DIRECCION FINANCIERA","SUBSECRETARÍA CORPORATIVA",D822="TALENTO HUMANO","SUBSECRETARÍA CORPORATIVA",D822="GESTION DOCUMENTAL","SUBSECRETARÍA CORPORATIVA",D822="SUBSECRETARIA DE VIVIENDA","SUBSECRETARÍA DE VIVIENDA",D822="DIRECCION DE APOYO A LA CONSTRUCCION","SUBSECRETARÍA DE VIVIENDA",D822="DIRECCION DE FINANCIACION DE VIVIENDA","SUBSECRETARÍA DE VIVIENDA",D822="DIRECCION DE MEJORAMIENTO HABITACIONAL","SUBSECRETARÍA DE VIVIENDA",D822="SUBDIRECCION DE RECURSOS PRIVADOS","SUBSECRETARÍA DE VIVIENDA",D822="SUBSECRETARIA DE PLANEACION Y POLITICAS","SUBSECRETARÍA DE PLANEACIÓN Y POLÍTICAS",D822="DIRECCION DE INFORMACION DE POLITICAS PUBLICAS","SUBSECRETARÍA DE PLANEACIÓN Y POLÍTICAS",D822="DIRECCION DE SERVICIOS PUBLICOS","SUBSECRETARÍA DE PLANEACIÓN Y POLÍTICAS",D822="DIRECCION DE GESTION DEL SUELO","SUBSECRETARÍA DE PLANEACIÓN Y POLÍTICAS",D822="SUBSECRETARIA DE INVESTIGACIONES Y CONTROL DE VIVIENDA","SUBSECRETARÍA DE INSPECCIÓN, VIGILANCIA Y CONTROL DE VIVIENDA",D822="DIRECCION DE PREVENCION, ARRENDAMIENTO Y CONTROL DE ENAJENACION","SUBSECRETARÍA DE INSPECCIÓN, VIGILANCIA Y CONTROL DE VIVIENDA",D822="DIRECCION DE INVESTIGACIONES Y CONTROL DE VIVIENDA","SUBSECRETARÍA DE INSPECCIÓN, VIGILANCIA Y CONTROL DE VIVIENDA",D822="SUBSECRETARIA DE INSPECCION, VIGILANCIA Y CONTROL DE VIVIENDA","SUBSECRETARÍA DE INSPECCIÓN, VIGILANCIA Y CONTROL DE VIVIENDA",D822="DESPACHO","DESPACHO DE LA SECRETARÍA",D822="DESPACHO DE LA SECRETARIA","DESPACHO DE LA SECRETARÍA",D822="SUBSECRETARIA JURIDICA","SUBSECRETARÍA JURÍDICA",D822="OFICINA DE CONTROL INTERNO","OFICINA DE CONTROL INTERNO",D822="OFICINA DE CONTROL DISCIPLINARIO INTERNO","OFICINA DE CONTROL DISCIPLINARIO INTERNO",D822="OFICINA ASESORA DE COMUNICACIONES","OFICINA ASESORA DE COMUNICACIONES",D822="SUBSECRETARIA DE INTERVENCIONES INTEGRALES","SUBSECRETARÍA DE INTERVENCIONES INTEGRALES",D822="DIRECCION DE HABITAT Y ENTORNOS","SUBSECRETARÍA DE INTERVENCIONES INTEGRALES",D822="DIRECCION DE OPERACIONES","SUBSECRETARÍA DE INTERVENCIONES INTEGRALES",D822="DIRECCION DE ESTRUCTURACION DE PROYECTOS","SUBSECRETARÍA DE INTERVENCIONES INTEGRALES",D822="OFICINA ASESORA DE PLANEACION","OFICINA ASESORA DE PLANEACIÓN",D822="OFICINA DE PARTICIPACION Y RELACIONAMIENTO CON LA CIUDADANIA","OFICINA DE PARTICIPACIÓN Y RELACIONAMIENTO CON LA CIUDADANÍA",D822="SERVICIO A LA CIUDADANIA","OFICINA DE PARTICIPACIÓN Y RELACIONAMIENTO CON LA CIUDADANÍA",D822="OFICINA DE TECNOLOGIA Y TRANSFORMACION DIGITAL","OFICINA DE TECNOLOGÍA Y TRANSFORMACIÓN DIGITAL")</f>
        <v>SUBSECRETARÍA DE VIVIENDA</v>
      </c>
      <c r="D822" s="5" t="str">
        <f>VLOOKUP(A822,[1]TODAS!$A$1:$T$2027,8,0)</f>
        <v>DIRECCION DE FINANCIACION DE VIVIENDA</v>
      </c>
      <c r="E822" s="6">
        <v>46058</v>
      </c>
      <c r="F822" s="6">
        <f>VLOOKUP(A822,[1]TODAS!$A$1:$T$2027,6,0)</f>
        <v>46066</v>
      </c>
      <c r="G822" s="27">
        <f>NETWORKDAYS(E822,F822,FESTIVOS!$A$17:$A$51)-1</f>
        <v>6</v>
      </c>
      <c r="H822" s="17" t="str">
        <f>VLOOKUP(A822,[1]TODAS!$A$1:$T$2027,14,0)</f>
        <v>FINALIZADO</v>
      </c>
      <c r="I822" s="6" t="str">
        <f>VLOOKUP(A822,[1]TODAS!$A$1:$T$2027,5,0)</f>
        <v>2-2026-9370, 2-2026-9370</v>
      </c>
      <c r="J822" s="3" t="s">
        <v>28</v>
      </c>
      <c r="K822" s="3" t="s">
        <v>19</v>
      </c>
    </row>
    <row r="823" spans="1:11" ht="14.5" x14ac:dyDescent="0.35">
      <c r="A823" s="5" t="s">
        <v>859</v>
      </c>
      <c r="B823" s="27">
        <v>829042026</v>
      </c>
      <c r="C823" s="5" t="str" cm="1">
        <f t="array" ref="C823">_xlfn.IFS(D823="CORRESPONDENCIA","SUBSECRETARÍA CORPORATIVA",D823="SUBSECRETARIA CORPORATIVA","SUBSECRETARÍA CORPORATIVA",D823="BIENES Y SERVICIOS","SUBSECRETARÍA CORPORATIVA",D823="DIRECCION DE CONTRATACION","SUBSECRETARÍA CORPORATIVA",D823="DIRECCION ADMINISTRATIVA","SUBSECRETARÍA CORPORATIVA",D823="DIRECCION FINANCIERA","SUBSECRETARÍA CORPORATIVA",D823="TALENTO HUMANO","SUBSECRETARÍA CORPORATIVA",D823="GESTION DOCUMENTAL","SUBSECRETARÍA CORPORATIVA",D823="SUBSECRETARIA DE VIVIENDA","SUBSECRETARÍA DE VIVIENDA",D823="DIRECCION DE APOYO A LA CONSTRUCCION","SUBSECRETARÍA DE VIVIENDA",D823="DIRECCION DE FINANCIACION DE VIVIENDA","SUBSECRETARÍA DE VIVIENDA",D823="DIRECCION DE MEJORAMIENTO HABITACIONAL","SUBSECRETARÍA DE VIVIENDA",D823="SUBDIRECCION DE RECURSOS PRIVADOS","SUBSECRETARÍA DE VIVIENDA",D823="SUBSECRETARIA DE PLANEACION Y POLITICAS","SUBSECRETARÍA DE PLANEACIÓN Y POLÍTICAS",D823="DIRECCION DE INFORMACION DE POLITICAS PUBLICAS","SUBSECRETARÍA DE PLANEACIÓN Y POLÍTICAS",D823="DIRECCION DE SERVICIOS PUBLICOS","SUBSECRETARÍA DE PLANEACIÓN Y POLÍTICAS",D823="DIRECCION DE GESTION DEL SUELO","SUBSECRETARÍA DE PLANEACIÓN Y POLÍTICAS",D823="SUBSECRETARIA DE INVESTIGACIONES Y CONTROL DE VIVIENDA","SUBSECRETARÍA DE INSPECCIÓN, VIGILANCIA Y CONTROL DE VIVIENDA",D823="DIRECCION DE PREVENCION, ARRENDAMIENTO Y CONTROL DE ENAJENACION","SUBSECRETARÍA DE INSPECCIÓN, VIGILANCIA Y CONTROL DE VIVIENDA",D823="DIRECCION DE INVESTIGACIONES Y CONTROL DE VIVIENDA","SUBSECRETARÍA DE INSPECCIÓN, VIGILANCIA Y CONTROL DE VIVIENDA",D823="SUBSECRETARIA DE INSPECCION, VIGILANCIA Y CONTROL DE VIVIENDA","SUBSECRETARÍA DE INSPECCIÓN, VIGILANCIA Y CONTROL DE VIVIENDA",D823="DESPACHO","DESPACHO DE LA SECRETARÍA",D823="DESPACHO DE LA SECRETARIA","DESPACHO DE LA SECRETARÍA",D823="SUBSECRETARIA JURIDICA","SUBSECRETARÍA JURÍDICA",D823="OFICINA DE CONTROL INTERNO","OFICINA DE CONTROL INTERNO",D823="OFICINA DE CONTROL DISCIPLINARIO INTERNO","OFICINA DE CONTROL DISCIPLINARIO INTERNO",D823="OFICINA ASESORA DE COMUNICACIONES","OFICINA ASESORA DE COMUNICACIONES",D823="SUBSECRETARIA DE INTERVENCIONES INTEGRALES","SUBSECRETARÍA DE INTERVENCIONES INTEGRALES",D823="DIRECCION DE HABITAT Y ENTORNOS","SUBSECRETARÍA DE INTERVENCIONES INTEGRALES",D823="DIRECCION DE OPERACIONES","SUBSECRETARÍA DE INTERVENCIONES INTEGRALES",D823="DIRECCION DE ESTRUCTURACION DE PROYECTOS","SUBSECRETARÍA DE INTERVENCIONES INTEGRALES",D823="OFICINA ASESORA DE PLANEACION","OFICINA ASESORA DE PLANEACIÓN",D823="OFICINA DE PARTICIPACION Y RELACIONAMIENTO CON LA CIUDADANIA","OFICINA DE PARTICIPACIÓN Y RELACIONAMIENTO CON LA CIUDADANÍA",D823="SERVICIO A LA CIUDADANIA","OFICINA DE PARTICIPACIÓN Y RELACIONAMIENTO CON LA CIUDADANÍA",D823="OFICINA DE TECNOLOGIA Y TRANSFORMACION DIGITAL","OFICINA DE TECNOLOGÍA Y TRANSFORMACIÓN DIGITAL")</f>
        <v>SUBSECRETARÍA DE VIVIENDA</v>
      </c>
      <c r="D823" s="5" t="str">
        <f>VLOOKUP(A823,[1]TODAS!$A$1:$T$2027,8,0)</f>
        <v>DIRECCION DE FINANCIACION DE VIVIENDA</v>
      </c>
      <c r="E823" s="6">
        <v>46058</v>
      </c>
      <c r="F823" s="6">
        <f>VLOOKUP(A823,[1]TODAS!$A$1:$T$2027,6,0)</f>
        <v>46063</v>
      </c>
      <c r="G823" s="27">
        <f>NETWORKDAYS(E823,F823,FESTIVOS!$A$17:$A$51)-1</f>
        <v>3</v>
      </c>
      <c r="H823" s="17" t="str">
        <f>VLOOKUP(A823,[1]TODAS!$A$1:$T$2027,14,0)</f>
        <v>FINALIZADO</v>
      </c>
      <c r="I823" s="6" t="str">
        <f>VLOOKUP(A823,[1]TODAS!$A$1:$T$2027,5,0)</f>
        <v>2-2026-8310, 2-2026-8310</v>
      </c>
      <c r="J823" s="3" t="s">
        <v>28</v>
      </c>
      <c r="K823" s="3" t="s">
        <v>19</v>
      </c>
    </row>
    <row r="824" spans="1:11" ht="14.5" x14ac:dyDescent="0.35">
      <c r="A824" s="5" t="s">
        <v>860</v>
      </c>
      <c r="B824" s="27">
        <v>829632026</v>
      </c>
      <c r="C824" s="5" t="str" cm="1">
        <f t="array" ref="C824">_xlfn.IFS(D824="CORRESPONDENCIA","SUBSECRETARÍA CORPORATIVA",D824="SUBSECRETARIA CORPORATIVA","SUBSECRETARÍA CORPORATIVA",D824="BIENES Y SERVICIOS","SUBSECRETARÍA CORPORATIVA",D824="DIRECCION DE CONTRATACION","SUBSECRETARÍA CORPORATIVA",D824="DIRECCION ADMINISTRATIVA","SUBSECRETARÍA CORPORATIVA",D824="DIRECCION FINANCIERA","SUBSECRETARÍA CORPORATIVA",D824="TALENTO HUMANO","SUBSECRETARÍA CORPORATIVA",D824="GESTION DOCUMENTAL","SUBSECRETARÍA CORPORATIVA",D824="SUBSECRETARIA DE VIVIENDA","SUBSECRETARÍA DE VIVIENDA",D824="DIRECCION DE APOYO A LA CONSTRUCCION","SUBSECRETARÍA DE VIVIENDA",D824="DIRECCION DE FINANCIACION DE VIVIENDA","SUBSECRETARÍA DE VIVIENDA",D824="DIRECCION DE MEJORAMIENTO HABITACIONAL","SUBSECRETARÍA DE VIVIENDA",D824="SUBDIRECCION DE RECURSOS PRIVADOS","SUBSECRETARÍA DE VIVIENDA",D824="SUBSECRETARIA DE PLANEACION Y POLITICAS","SUBSECRETARÍA DE PLANEACIÓN Y POLÍTICAS",D824="DIRECCION DE INFORMACION DE POLITICAS PUBLICAS","SUBSECRETARÍA DE PLANEACIÓN Y POLÍTICAS",D824="DIRECCION DE SERVICIOS PUBLICOS","SUBSECRETARÍA DE PLANEACIÓN Y POLÍTICAS",D824="DIRECCION DE GESTION DEL SUELO","SUBSECRETARÍA DE PLANEACIÓN Y POLÍTICAS",D824="SUBSECRETARIA DE INVESTIGACIONES Y CONTROL DE VIVIENDA","SUBSECRETARÍA DE INSPECCIÓN, VIGILANCIA Y CONTROL DE VIVIENDA",D824="DIRECCION DE PREVENCION, ARRENDAMIENTO Y CONTROL DE ENAJENACION","SUBSECRETARÍA DE INSPECCIÓN, VIGILANCIA Y CONTROL DE VIVIENDA",D824="DIRECCION DE INVESTIGACIONES Y CONTROL DE VIVIENDA","SUBSECRETARÍA DE INSPECCIÓN, VIGILANCIA Y CONTROL DE VIVIENDA",D824="SUBSECRETARIA DE INSPECCION, VIGILANCIA Y CONTROL DE VIVIENDA","SUBSECRETARÍA DE INSPECCIÓN, VIGILANCIA Y CONTROL DE VIVIENDA",D824="DESPACHO","DESPACHO DE LA SECRETARÍA",D824="DESPACHO DE LA SECRETARIA","DESPACHO DE LA SECRETARÍA",D824="SUBSECRETARIA JURIDICA","SUBSECRETARÍA JURÍDICA",D824="OFICINA DE CONTROL INTERNO","OFICINA DE CONTROL INTERNO",D824="OFICINA DE CONTROL DISCIPLINARIO INTERNO","OFICINA DE CONTROL DISCIPLINARIO INTERNO",D824="OFICINA ASESORA DE COMUNICACIONES","OFICINA ASESORA DE COMUNICACIONES",D824="SUBSECRETARIA DE INTERVENCIONES INTEGRALES","SUBSECRETARÍA DE INTERVENCIONES INTEGRALES",D824="DIRECCION DE HABITAT Y ENTORNOS","SUBSECRETARÍA DE INTERVENCIONES INTEGRALES",D824="DIRECCION DE OPERACIONES","SUBSECRETARÍA DE INTERVENCIONES INTEGRALES",D824="DIRECCION DE ESTRUCTURACION DE PROYECTOS","SUBSECRETARÍA DE INTERVENCIONES INTEGRALES",D824="OFICINA ASESORA DE PLANEACION","OFICINA ASESORA DE PLANEACIÓN",D824="OFICINA DE PARTICIPACION Y RELACIONAMIENTO CON LA CIUDADANIA","OFICINA DE PARTICIPACIÓN Y RELACIONAMIENTO CON LA CIUDADANÍA",D824="SERVICIO A LA CIUDADANIA","OFICINA DE PARTICIPACIÓN Y RELACIONAMIENTO CON LA CIUDADANÍA",D824="OFICINA DE TECNOLOGIA Y TRANSFORMACION DIGITAL","OFICINA DE TECNOLOGÍA Y TRANSFORMACIÓN DIGITAL")</f>
        <v>SUBSECRETARÍA DE INSPECCIÓN, VIGILANCIA Y CONTROL DE VIVIENDA</v>
      </c>
      <c r="D824" s="5" t="str">
        <f>VLOOKUP(A824,[1]TODAS!$A$1:$T$2027,8,0)</f>
        <v>DIRECCION DE INVESTIGACIONES Y CONTROL DE VIVIENDA</v>
      </c>
      <c r="E824" s="6">
        <v>46058</v>
      </c>
      <c r="F824" s="6">
        <f>VLOOKUP(A824,[1]TODAS!$A$1:$T$2027,6,0)</f>
        <v>46065</v>
      </c>
      <c r="G824" s="27">
        <f>NETWORKDAYS(E824,F824,FESTIVOS!$A$17:$A$51)-1</f>
        <v>5</v>
      </c>
      <c r="H824" s="17" t="str">
        <f>VLOOKUP(A824,[1]TODAS!$A$1:$T$2027,14,0)</f>
        <v>FINALIZADO</v>
      </c>
      <c r="I824" s="6" t="str">
        <f>VLOOKUP(A824,[1]TODAS!$A$1:$T$2027,5,0)</f>
        <v>2-2026-9002, 2-2026-9002</v>
      </c>
      <c r="J824" s="3" t="s">
        <v>28</v>
      </c>
      <c r="K824" s="3" t="s">
        <v>19</v>
      </c>
    </row>
    <row r="825" spans="1:11" ht="14.5" x14ac:dyDescent="0.35">
      <c r="A825" s="5" t="s">
        <v>861</v>
      </c>
      <c r="B825" s="27">
        <v>830502026</v>
      </c>
      <c r="C825" s="5" t="str" cm="1">
        <f t="array" ref="C825">_xlfn.IFS(D825="CORRESPONDENCIA","SUBSECRETARÍA CORPORATIVA",D825="SUBSECRETARIA CORPORATIVA","SUBSECRETARÍA CORPORATIVA",D825="BIENES Y SERVICIOS","SUBSECRETARÍA CORPORATIVA",D825="DIRECCION DE CONTRATACION","SUBSECRETARÍA CORPORATIVA",D825="DIRECCION ADMINISTRATIVA","SUBSECRETARÍA CORPORATIVA",D825="DIRECCION FINANCIERA","SUBSECRETARÍA CORPORATIVA",D825="TALENTO HUMANO","SUBSECRETARÍA CORPORATIVA",D825="GESTION DOCUMENTAL","SUBSECRETARÍA CORPORATIVA",D825="SUBSECRETARIA DE VIVIENDA","SUBSECRETARÍA DE VIVIENDA",D825="DIRECCION DE APOYO A LA CONSTRUCCION","SUBSECRETARÍA DE VIVIENDA",D825="DIRECCION DE FINANCIACION DE VIVIENDA","SUBSECRETARÍA DE VIVIENDA",D825="DIRECCION DE MEJORAMIENTO HABITACIONAL","SUBSECRETARÍA DE VIVIENDA",D825="SUBDIRECCION DE RECURSOS PRIVADOS","SUBSECRETARÍA DE VIVIENDA",D825="SUBSECRETARIA DE PLANEACION Y POLITICAS","SUBSECRETARÍA DE PLANEACIÓN Y POLÍTICAS",D825="DIRECCION DE INFORMACION DE POLITICAS PUBLICAS","SUBSECRETARÍA DE PLANEACIÓN Y POLÍTICAS",D825="DIRECCION DE SERVICIOS PUBLICOS","SUBSECRETARÍA DE PLANEACIÓN Y POLÍTICAS",D825="DIRECCION DE GESTION DEL SUELO","SUBSECRETARÍA DE PLANEACIÓN Y POLÍTICAS",D825="SUBSECRETARIA DE INVESTIGACIONES Y CONTROL DE VIVIENDA","SUBSECRETARÍA DE INSPECCIÓN, VIGILANCIA Y CONTROL DE VIVIENDA",D825="DIRECCION DE PREVENCION, ARRENDAMIENTO Y CONTROL DE ENAJENACION","SUBSECRETARÍA DE INSPECCIÓN, VIGILANCIA Y CONTROL DE VIVIENDA",D825="DIRECCION DE INVESTIGACIONES Y CONTROL DE VIVIENDA","SUBSECRETARÍA DE INSPECCIÓN, VIGILANCIA Y CONTROL DE VIVIENDA",D825="SUBSECRETARIA DE INSPECCION, VIGILANCIA Y CONTROL DE VIVIENDA","SUBSECRETARÍA DE INSPECCIÓN, VIGILANCIA Y CONTROL DE VIVIENDA",D825="DESPACHO","DESPACHO DE LA SECRETARÍA",D825="DESPACHO DE LA SECRETARIA","DESPACHO DE LA SECRETARÍA",D825="SUBSECRETARIA JURIDICA","SUBSECRETARÍA JURÍDICA",D825="OFICINA DE CONTROL INTERNO","OFICINA DE CONTROL INTERNO",D825="OFICINA DE CONTROL DISCIPLINARIO INTERNO","OFICINA DE CONTROL DISCIPLINARIO INTERNO",D825="OFICINA ASESORA DE COMUNICACIONES","OFICINA ASESORA DE COMUNICACIONES",D825="SUBSECRETARIA DE INTERVENCIONES INTEGRALES","SUBSECRETARÍA DE INTERVENCIONES INTEGRALES",D825="DIRECCION DE HABITAT Y ENTORNOS","SUBSECRETARÍA DE INTERVENCIONES INTEGRALES",D825="DIRECCION DE OPERACIONES","SUBSECRETARÍA DE INTERVENCIONES INTEGRALES",D825="DIRECCION DE ESTRUCTURACION DE PROYECTOS","SUBSECRETARÍA DE INTERVENCIONES INTEGRALES",D825="OFICINA ASESORA DE PLANEACION","OFICINA ASESORA DE PLANEACIÓN",D825="OFICINA DE PARTICIPACION Y RELACIONAMIENTO CON LA CIUDADANIA","OFICINA DE PARTICIPACIÓN Y RELACIONAMIENTO CON LA CIUDADANÍA",D825="SERVICIO A LA CIUDADANIA","OFICINA DE PARTICIPACIÓN Y RELACIONAMIENTO CON LA CIUDADANÍA",D825="OFICINA DE TECNOLOGIA Y TRANSFORMACION DIGITAL","OFICINA DE TECNOLOGÍA Y TRANSFORMACIÓN DIGITAL")</f>
        <v>SUBSECRETARÍA DE VIVIENDA</v>
      </c>
      <c r="D825" s="5" t="str">
        <f>VLOOKUP(A825,[1]TODAS!$A$1:$T$2027,8,0)</f>
        <v>DIRECCION DE FINANCIACION DE VIVIENDA</v>
      </c>
      <c r="E825" s="6">
        <v>46058</v>
      </c>
      <c r="F825" s="6">
        <f>VLOOKUP(A825,[1]TODAS!$A$1:$T$2027,6,0)</f>
        <v>46066</v>
      </c>
      <c r="G825" s="27">
        <f>NETWORKDAYS(E825,F825,FESTIVOS!$A$17:$A$51)-1</f>
        <v>6</v>
      </c>
      <c r="H825" s="17" t="str">
        <f>VLOOKUP(A825,[1]TODAS!$A$1:$T$2027,14,0)</f>
        <v>FINALIZADO</v>
      </c>
      <c r="I825" s="6" t="str">
        <f>VLOOKUP(A825,[1]TODAS!$A$1:$T$2027,5,0)</f>
        <v>2-2026-9418, 2-2026-9418</v>
      </c>
      <c r="J825" s="3" t="s">
        <v>28</v>
      </c>
      <c r="K825" s="3" t="s">
        <v>19</v>
      </c>
    </row>
    <row r="826" spans="1:11" ht="14.5" x14ac:dyDescent="0.35">
      <c r="A826" s="5" t="s">
        <v>862</v>
      </c>
      <c r="B826" s="27">
        <v>830622026</v>
      </c>
      <c r="C826" s="5" t="str" cm="1">
        <f t="array" ref="C826">_xlfn.IFS(D826="CORRESPONDENCIA","SUBSECRETARÍA CORPORATIVA",D826="SUBSECRETARIA CORPORATIVA","SUBSECRETARÍA CORPORATIVA",D826="BIENES Y SERVICIOS","SUBSECRETARÍA CORPORATIVA",D826="DIRECCION DE CONTRATACION","SUBSECRETARÍA CORPORATIVA",D826="DIRECCION ADMINISTRATIVA","SUBSECRETARÍA CORPORATIVA",D826="DIRECCION FINANCIERA","SUBSECRETARÍA CORPORATIVA",D826="TALENTO HUMANO","SUBSECRETARÍA CORPORATIVA",D826="GESTION DOCUMENTAL","SUBSECRETARÍA CORPORATIVA",D826="SUBSECRETARIA DE VIVIENDA","SUBSECRETARÍA DE VIVIENDA",D826="DIRECCION DE APOYO A LA CONSTRUCCION","SUBSECRETARÍA DE VIVIENDA",D826="DIRECCION DE FINANCIACION DE VIVIENDA","SUBSECRETARÍA DE VIVIENDA",D826="DIRECCION DE MEJORAMIENTO HABITACIONAL","SUBSECRETARÍA DE VIVIENDA",D826="SUBDIRECCION DE RECURSOS PRIVADOS","SUBSECRETARÍA DE VIVIENDA",D826="SUBSECRETARIA DE PLANEACION Y POLITICAS","SUBSECRETARÍA DE PLANEACIÓN Y POLÍTICAS",D826="DIRECCION DE INFORMACION DE POLITICAS PUBLICAS","SUBSECRETARÍA DE PLANEACIÓN Y POLÍTICAS",D826="DIRECCION DE SERVICIOS PUBLICOS","SUBSECRETARÍA DE PLANEACIÓN Y POLÍTICAS",D826="DIRECCION DE GESTION DEL SUELO","SUBSECRETARÍA DE PLANEACIÓN Y POLÍTICAS",D826="SUBSECRETARIA DE INVESTIGACIONES Y CONTROL DE VIVIENDA","SUBSECRETARÍA DE INSPECCIÓN, VIGILANCIA Y CONTROL DE VIVIENDA",D826="DIRECCION DE PREVENCION, ARRENDAMIENTO Y CONTROL DE ENAJENACION","SUBSECRETARÍA DE INSPECCIÓN, VIGILANCIA Y CONTROL DE VIVIENDA",D826="DIRECCION DE INVESTIGACIONES Y CONTROL DE VIVIENDA","SUBSECRETARÍA DE INSPECCIÓN, VIGILANCIA Y CONTROL DE VIVIENDA",D826="SUBSECRETARIA DE INSPECCION, VIGILANCIA Y CONTROL DE VIVIENDA","SUBSECRETARÍA DE INSPECCIÓN, VIGILANCIA Y CONTROL DE VIVIENDA",D826="DESPACHO","DESPACHO DE LA SECRETARÍA",D826="DESPACHO DE LA SECRETARIA","DESPACHO DE LA SECRETARÍA",D826="SUBSECRETARIA JURIDICA","SUBSECRETARÍA JURÍDICA",D826="OFICINA DE CONTROL INTERNO","OFICINA DE CONTROL INTERNO",D826="OFICINA DE CONTROL DISCIPLINARIO INTERNO","OFICINA DE CONTROL DISCIPLINARIO INTERNO",D826="OFICINA ASESORA DE COMUNICACIONES","OFICINA ASESORA DE COMUNICACIONES",D826="SUBSECRETARIA DE INTERVENCIONES INTEGRALES","SUBSECRETARÍA DE INTERVENCIONES INTEGRALES",D826="DIRECCION DE HABITAT Y ENTORNOS","SUBSECRETARÍA DE INTERVENCIONES INTEGRALES",D826="DIRECCION DE OPERACIONES","SUBSECRETARÍA DE INTERVENCIONES INTEGRALES",D826="DIRECCION DE ESTRUCTURACION DE PROYECTOS","SUBSECRETARÍA DE INTERVENCIONES INTEGRALES",D826="OFICINA ASESORA DE PLANEACION","OFICINA ASESORA DE PLANEACIÓN",D826="OFICINA DE PARTICIPACION Y RELACIONAMIENTO CON LA CIUDADANIA","OFICINA DE PARTICIPACIÓN Y RELACIONAMIENTO CON LA CIUDADANÍA",D826="SERVICIO A LA CIUDADANIA","OFICINA DE PARTICIPACIÓN Y RELACIONAMIENTO CON LA CIUDADANÍA",D826="OFICINA DE TECNOLOGIA Y TRANSFORMACION DIGITAL","OFICINA DE TECNOLOGÍA Y TRANSFORMACIÓN DIGITAL")</f>
        <v>SUBSECRETARÍA DE VIVIENDA</v>
      </c>
      <c r="D826" s="5" t="str">
        <f>VLOOKUP(A826,[1]TODAS!$A$1:$T$2027,8,0)</f>
        <v>DIRECCION DE FINANCIACION DE VIVIENDA</v>
      </c>
      <c r="E826" s="6">
        <v>46058</v>
      </c>
      <c r="F826" s="6">
        <f>VLOOKUP(A826,[1]TODAS!$A$1:$T$2027,6,0)</f>
        <v>46066</v>
      </c>
      <c r="G826" s="27">
        <f>NETWORKDAYS(E826,F826,FESTIVOS!$A$17:$A$51)-1</f>
        <v>6</v>
      </c>
      <c r="H826" s="17" t="str">
        <f>VLOOKUP(A826,[1]TODAS!$A$1:$T$2027,14,0)</f>
        <v>FINALIZADO</v>
      </c>
      <c r="I826" s="6" t="str">
        <f>VLOOKUP(A826,[1]TODAS!$A$1:$T$2027,5,0)</f>
        <v>2-2026-9377, 2-2026-9377</v>
      </c>
      <c r="J826" s="3" t="s">
        <v>28</v>
      </c>
      <c r="K826" s="3" t="s">
        <v>19</v>
      </c>
    </row>
    <row r="827" spans="1:11" ht="14.5" x14ac:dyDescent="0.35">
      <c r="A827" s="5" t="s">
        <v>863</v>
      </c>
      <c r="B827" s="27">
        <v>662392026</v>
      </c>
      <c r="C827" s="5" t="str" cm="1">
        <f t="array" ref="C827">_xlfn.IFS(D827="CORRESPONDENCIA","SUBSECRETARÍA CORPORATIVA",D827="SUBSECRETARIA CORPORATIVA","SUBSECRETARÍA CORPORATIVA",D827="BIENES Y SERVICIOS","SUBSECRETARÍA CORPORATIVA",D827="DIRECCION DE CONTRATACION","SUBSECRETARÍA CORPORATIVA",D827="DIRECCION ADMINISTRATIVA","SUBSECRETARÍA CORPORATIVA",D827="DIRECCION FINANCIERA","SUBSECRETARÍA CORPORATIVA",D827="TALENTO HUMANO","SUBSECRETARÍA CORPORATIVA",D827="GESTION DOCUMENTAL","SUBSECRETARÍA CORPORATIVA",D827="SUBSECRETARIA DE VIVIENDA","SUBSECRETARÍA DE VIVIENDA",D827="DIRECCION DE APOYO A LA CONSTRUCCION","SUBSECRETARÍA DE VIVIENDA",D827="DIRECCION DE FINANCIACION DE VIVIENDA","SUBSECRETARÍA DE VIVIENDA",D827="DIRECCION DE MEJORAMIENTO HABITACIONAL","SUBSECRETARÍA DE VIVIENDA",D827="SUBDIRECCION DE RECURSOS PRIVADOS","SUBSECRETARÍA DE VIVIENDA",D827="SUBSECRETARIA DE PLANEACION Y POLITICAS","SUBSECRETARÍA DE PLANEACIÓN Y POLÍTICAS",D827="DIRECCION DE INFORMACION DE POLITICAS PUBLICAS","SUBSECRETARÍA DE PLANEACIÓN Y POLÍTICAS",D827="DIRECCION DE SERVICIOS PUBLICOS","SUBSECRETARÍA DE PLANEACIÓN Y POLÍTICAS",D827="DIRECCION DE GESTION DEL SUELO","SUBSECRETARÍA DE PLANEACIÓN Y POLÍTICAS",D827="SUBSECRETARIA DE INVESTIGACIONES Y CONTROL DE VIVIENDA","SUBSECRETARÍA DE INSPECCIÓN, VIGILANCIA Y CONTROL DE VIVIENDA",D827="DIRECCION DE PREVENCION, ARRENDAMIENTO Y CONTROL DE ENAJENACION","SUBSECRETARÍA DE INSPECCIÓN, VIGILANCIA Y CONTROL DE VIVIENDA",D827="DIRECCION DE INVESTIGACIONES Y CONTROL DE VIVIENDA","SUBSECRETARÍA DE INSPECCIÓN, VIGILANCIA Y CONTROL DE VIVIENDA",D827="SUBSECRETARIA DE INSPECCION, VIGILANCIA Y CONTROL DE VIVIENDA","SUBSECRETARÍA DE INSPECCIÓN, VIGILANCIA Y CONTROL DE VIVIENDA",D827="DESPACHO","DESPACHO DE LA SECRETARÍA",D827="DESPACHO DE LA SECRETARIA","DESPACHO DE LA SECRETARÍA",D827="SUBSECRETARIA JURIDICA","SUBSECRETARÍA JURÍDICA",D827="OFICINA DE CONTROL INTERNO","OFICINA DE CONTROL INTERNO",D827="OFICINA DE CONTROL DISCIPLINARIO INTERNO","OFICINA DE CONTROL DISCIPLINARIO INTERNO",D827="OFICINA ASESORA DE COMUNICACIONES","OFICINA ASESORA DE COMUNICACIONES",D827="SUBSECRETARIA DE INTERVENCIONES INTEGRALES","SUBSECRETARÍA DE INTERVENCIONES INTEGRALES",D827="DIRECCION DE HABITAT Y ENTORNOS","SUBSECRETARÍA DE INTERVENCIONES INTEGRALES",D827="DIRECCION DE OPERACIONES","SUBSECRETARÍA DE INTERVENCIONES INTEGRALES",D827="DIRECCION DE ESTRUCTURACION DE PROYECTOS","SUBSECRETARÍA DE INTERVENCIONES INTEGRALES",D827="OFICINA ASESORA DE PLANEACION","OFICINA ASESORA DE PLANEACIÓN",D827="OFICINA DE PARTICIPACION Y RELACIONAMIENTO CON LA CIUDADANIA","OFICINA DE PARTICIPACIÓN Y RELACIONAMIENTO CON LA CIUDADANÍA",D827="SERVICIO A LA CIUDADANIA","OFICINA DE PARTICIPACIÓN Y RELACIONAMIENTO CON LA CIUDADANÍA",D827="OFICINA DE TECNOLOGIA Y TRANSFORMACION DIGITAL","OFICINA DE TECNOLOGÍA Y TRANSFORMACIÓN DIGITAL")</f>
        <v>SUBSECRETARÍA DE VIVIENDA</v>
      </c>
      <c r="D827" s="5" t="str">
        <f>VLOOKUP(A827,[1]TODAS!$A$1:$T$2027,8,0)</f>
        <v>DIRECCION DE FINANCIACION DE VIVIENDA</v>
      </c>
      <c r="E827" s="6">
        <v>46058</v>
      </c>
      <c r="F827" s="6">
        <f>VLOOKUP(A827,[1]TODAS!$A$1:$T$2027,6,0)</f>
        <v>46062</v>
      </c>
      <c r="G827" s="27">
        <f>NETWORKDAYS(E827,F827,FESTIVOS!$A$17:$A$51)-1</f>
        <v>2</v>
      </c>
      <c r="H827" s="17" t="str">
        <f>VLOOKUP(A827,[1]TODAS!$A$1:$T$2027,14,0)</f>
        <v>FINALIZADO</v>
      </c>
      <c r="I827" s="6" t="str">
        <f>VLOOKUP(A827,[1]TODAS!$A$1:$T$2027,5,0)</f>
        <v>2-2026-7717, 2-2026-7717</v>
      </c>
      <c r="J827" s="3" t="s">
        <v>28</v>
      </c>
      <c r="K827" s="3" t="s">
        <v>19</v>
      </c>
    </row>
    <row r="828" spans="1:11" ht="14.5" x14ac:dyDescent="0.35">
      <c r="A828" s="5" t="s">
        <v>864</v>
      </c>
      <c r="B828" s="27">
        <v>862352026</v>
      </c>
      <c r="C828" s="5" t="str" cm="1">
        <f t="array" ref="C828">_xlfn.IFS(D828="CORRESPONDENCIA","SUBSECRETARÍA CORPORATIVA",D828="SUBSECRETARIA CORPORATIVA","SUBSECRETARÍA CORPORATIVA",D828="BIENES Y SERVICIOS","SUBSECRETARÍA CORPORATIVA",D828="DIRECCION DE CONTRATACION","SUBSECRETARÍA CORPORATIVA",D828="DIRECCION ADMINISTRATIVA","SUBSECRETARÍA CORPORATIVA",D828="DIRECCION FINANCIERA","SUBSECRETARÍA CORPORATIVA",D828="TALENTO HUMANO","SUBSECRETARÍA CORPORATIVA",D828="GESTION DOCUMENTAL","SUBSECRETARÍA CORPORATIVA",D828="SUBSECRETARIA DE VIVIENDA","SUBSECRETARÍA DE VIVIENDA",D828="DIRECCION DE APOYO A LA CONSTRUCCION","SUBSECRETARÍA DE VIVIENDA",D828="DIRECCION DE FINANCIACION DE VIVIENDA","SUBSECRETARÍA DE VIVIENDA",D828="DIRECCION DE MEJORAMIENTO HABITACIONAL","SUBSECRETARÍA DE VIVIENDA",D828="SUBDIRECCION DE RECURSOS PRIVADOS","SUBSECRETARÍA DE VIVIENDA",D828="SUBSECRETARIA DE PLANEACION Y POLITICAS","SUBSECRETARÍA DE PLANEACIÓN Y POLÍTICAS",D828="DIRECCION DE INFORMACION DE POLITICAS PUBLICAS","SUBSECRETARÍA DE PLANEACIÓN Y POLÍTICAS",D828="DIRECCION DE SERVICIOS PUBLICOS","SUBSECRETARÍA DE PLANEACIÓN Y POLÍTICAS",D828="DIRECCION DE GESTION DEL SUELO","SUBSECRETARÍA DE PLANEACIÓN Y POLÍTICAS",D828="SUBSECRETARIA DE INVESTIGACIONES Y CONTROL DE VIVIENDA","SUBSECRETARÍA DE INSPECCIÓN, VIGILANCIA Y CONTROL DE VIVIENDA",D828="DIRECCION DE PREVENCION, ARRENDAMIENTO Y CONTROL DE ENAJENACION","SUBSECRETARÍA DE INSPECCIÓN, VIGILANCIA Y CONTROL DE VIVIENDA",D828="DIRECCION DE INVESTIGACIONES Y CONTROL DE VIVIENDA","SUBSECRETARÍA DE INSPECCIÓN, VIGILANCIA Y CONTROL DE VIVIENDA",D828="SUBSECRETARIA DE INSPECCION, VIGILANCIA Y CONTROL DE VIVIENDA","SUBSECRETARÍA DE INSPECCIÓN, VIGILANCIA Y CONTROL DE VIVIENDA",D828="DESPACHO","DESPACHO DE LA SECRETARÍA",D828="DESPACHO DE LA SECRETARIA","DESPACHO DE LA SECRETARÍA",D828="SUBSECRETARIA JURIDICA","SUBSECRETARÍA JURÍDICA",D828="OFICINA DE CONTROL INTERNO","OFICINA DE CONTROL INTERNO",D828="OFICINA DE CONTROL DISCIPLINARIO INTERNO","OFICINA DE CONTROL DISCIPLINARIO INTERNO",D828="OFICINA ASESORA DE COMUNICACIONES","OFICINA ASESORA DE COMUNICACIONES",D828="SUBSECRETARIA DE INTERVENCIONES INTEGRALES","SUBSECRETARÍA DE INTERVENCIONES INTEGRALES",D828="DIRECCION DE HABITAT Y ENTORNOS","SUBSECRETARÍA DE INTERVENCIONES INTEGRALES",D828="DIRECCION DE OPERACIONES","SUBSECRETARÍA DE INTERVENCIONES INTEGRALES",D828="DIRECCION DE ESTRUCTURACION DE PROYECTOS","SUBSECRETARÍA DE INTERVENCIONES INTEGRALES",D828="OFICINA ASESORA DE PLANEACION","OFICINA ASESORA DE PLANEACIÓN",D828="OFICINA DE PARTICIPACION Y RELACIONAMIENTO CON LA CIUDADANIA","OFICINA DE PARTICIPACIÓN Y RELACIONAMIENTO CON LA CIUDADANÍA",D828="SERVICIO A LA CIUDADANIA","OFICINA DE PARTICIPACIÓN Y RELACIONAMIENTO CON LA CIUDADANÍA",D828="OFICINA DE TECNOLOGIA Y TRANSFORMACION DIGITAL","OFICINA DE TECNOLOGÍA Y TRANSFORMACIÓN DIGITAL")</f>
        <v>SUBSECRETARÍA DE VIVIENDA</v>
      </c>
      <c r="D828" s="5" t="str">
        <f>VLOOKUP(A828,[1]TODAS!$A$1:$T$2027,8,0)</f>
        <v>DIRECCION DE MEJORAMIENTO HABITACIONAL</v>
      </c>
      <c r="E828" s="6">
        <v>46059</v>
      </c>
      <c r="F828" s="6">
        <f>VLOOKUP(A828,[1]TODAS!$A$1:$T$2027,6,0)</f>
        <v>46073</v>
      </c>
      <c r="G828" s="27">
        <f>NETWORKDAYS(E828,F828,FESTIVOS!$A$17:$A$51)-1</f>
        <v>10</v>
      </c>
      <c r="H828" s="17" t="str">
        <f>VLOOKUP(A828,[1]TODAS!$A$1:$T$2027,14,0)</f>
        <v>FINALIZADO</v>
      </c>
      <c r="I828" s="6" t="str">
        <f>VLOOKUP(A828,[1]TODAS!$A$1:$T$2027,5,0)</f>
        <v>2-2026-10958, 2-2026-10958</v>
      </c>
      <c r="J828" s="3" t="s">
        <v>28</v>
      </c>
      <c r="K828" s="3" t="s">
        <v>19</v>
      </c>
    </row>
    <row r="829" spans="1:11" ht="14.5" x14ac:dyDescent="0.35">
      <c r="A829" s="5" t="s">
        <v>865</v>
      </c>
      <c r="B829" s="27">
        <v>851312026</v>
      </c>
      <c r="C829" s="5" t="str" cm="1">
        <f t="array" ref="C829">_xlfn.IFS(D829="CORRESPONDENCIA","SUBSECRETARÍA CORPORATIVA",D829="SUBSECRETARIA CORPORATIVA","SUBSECRETARÍA CORPORATIVA",D829="BIENES Y SERVICIOS","SUBSECRETARÍA CORPORATIVA",D829="DIRECCION DE CONTRATACION","SUBSECRETARÍA CORPORATIVA",D829="DIRECCION ADMINISTRATIVA","SUBSECRETARÍA CORPORATIVA",D829="DIRECCION FINANCIERA","SUBSECRETARÍA CORPORATIVA",D829="TALENTO HUMANO","SUBSECRETARÍA CORPORATIVA",D829="GESTION DOCUMENTAL","SUBSECRETARÍA CORPORATIVA",D829="SUBSECRETARIA DE VIVIENDA","SUBSECRETARÍA DE VIVIENDA",D829="DIRECCION DE APOYO A LA CONSTRUCCION","SUBSECRETARÍA DE VIVIENDA",D829="DIRECCION DE FINANCIACION DE VIVIENDA","SUBSECRETARÍA DE VIVIENDA",D829="DIRECCION DE MEJORAMIENTO HABITACIONAL","SUBSECRETARÍA DE VIVIENDA",D829="SUBDIRECCION DE RECURSOS PRIVADOS","SUBSECRETARÍA DE VIVIENDA",D829="SUBSECRETARIA DE PLANEACION Y POLITICAS","SUBSECRETARÍA DE PLANEACIÓN Y POLÍTICAS",D829="DIRECCION DE INFORMACION DE POLITICAS PUBLICAS","SUBSECRETARÍA DE PLANEACIÓN Y POLÍTICAS",D829="DIRECCION DE SERVICIOS PUBLICOS","SUBSECRETARÍA DE PLANEACIÓN Y POLÍTICAS",D829="DIRECCION DE GESTION DEL SUELO","SUBSECRETARÍA DE PLANEACIÓN Y POLÍTICAS",D829="SUBSECRETARIA DE INVESTIGACIONES Y CONTROL DE VIVIENDA","SUBSECRETARÍA DE INSPECCIÓN, VIGILANCIA Y CONTROL DE VIVIENDA",D829="DIRECCION DE PREVENCION, ARRENDAMIENTO Y CONTROL DE ENAJENACION","SUBSECRETARÍA DE INSPECCIÓN, VIGILANCIA Y CONTROL DE VIVIENDA",D829="DIRECCION DE INVESTIGACIONES Y CONTROL DE VIVIENDA","SUBSECRETARÍA DE INSPECCIÓN, VIGILANCIA Y CONTROL DE VIVIENDA",D829="SUBSECRETARIA DE INSPECCION, VIGILANCIA Y CONTROL DE VIVIENDA","SUBSECRETARÍA DE INSPECCIÓN, VIGILANCIA Y CONTROL DE VIVIENDA",D829="DESPACHO","DESPACHO DE LA SECRETARÍA",D829="DESPACHO DE LA SECRETARIA","DESPACHO DE LA SECRETARÍA",D829="SUBSECRETARIA JURIDICA","SUBSECRETARÍA JURÍDICA",D829="OFICINA DE CONTROL INTERNO","OFICINA DE CONTROL INTERNO",D829="OFICINA DE CONTROL DISCIPLINARIO INTERNO","OFICINA DE CONTROL DISCIPLINARIO INTERNO",D829="OFICINA ASESORA DE COMUNICACIONES","OFICINA ASESORA DE COMUNICACIONES",D829="SUBSECRETARIA DE INTERVENCIONES INTEGRALES","SUBSECRETARÍA DE INTERVENCIONES INTEGRALES",D829="DIRECCION DE HABITAT Y ENTORNOS","SUBSECRETARÍA DE INTERVENCIONES INTEGRALES",D829="DIRECCION DE OPERACIONES","SUBSECRETARÍA DE INTERVENCIONES INTEGRALES",D829="DIRECCION DE ESTRUCTURACION DE PROYECTOS","SUBSECRETARÍA DE INTERVENCIONES INTEGRALES",D829="OFICINA ASESORA DE PLANEACION","OFICINA ASESORA DE PLANEACIÓN",D829="OFICINA DE PARTICIPACION Y RELACIONAMIENTO CON LA CIUDADANIA","OFICINA DE PARTICIPACIÓN Y RELACIONAMIENTO CON LA CIUDADANÍA",D829="SERVICIO A LA CIUDADANIA","OFICINA DE PARTICIPACIÓN Y RELACIONAMIENTO CON LA CIUDADANÍA",D829="OFICINA DE TECNOLOGIA Y TRANSFORMACION DIGITAL","OFICINA DE TECNOLOGÍA Y TRANSFORMACIÓN DIGITAL")</f>
        <v>SUBSECRETARÍA DE VIVIENDA</v>
      </c>
      <c r="D829" s="5" t="str">
        <f>VLOOKUP(A829,[1]TODAS!$A$1:$T$2027,8,0)</f>
        <v>DIRECCION DE FINANCIACION DE VIVIENDA</v>
      </c>
      <c r="E829" s="6">
        <v>46059</v>
      </c>
      <c r="F829" s="6">
        <f>VLOOKUP(A829,[1]TODAS!$A$1:$T$2027,6,0)</f>
        <v>46063</v>
      </c>
      <c r="G829" s="27">
        <f>NETWORKDAYS(E829,F829,FESTIVOS!$A$17:$A$51)-1</f>
        <v>2</v>
      </c>
      <c r="H829" s="17" t="str">
        <f>VLOOKUP(A829,[1]TODAS!$A$1:$T$2027,14,0)</f>
        <v>FINALIZADO</v>
      </c>
      <c r="I829" s="6" t="str">
        <f>VLOOKUP(A829,[1]TODAS!$A$1:$T$2027,5,0)</f>
        <v>2-2026-7951, 2-2026-7951</v>
      </c>
      <c r="J829" s="3" t="s">
        <v>28</v>
      </c>
      <c r="K829" s="3" t="s">
        <v>19</v>
      </c>
    </row>
    <row r="830" spans="1:11" ht="14.5" x14ac:dyDescent="0.35">
      <c r="A830" s="5" t="s">
        <v>866</v>
      </c>
      <c r="B830" s="27">
        <v>851582026</v>
      </c>
      <c r="C830" s="5" t="str" cm="1">
        <f t="array" ref="C830">_xlfn.IFS(D830="CORRESPONDENCIA","SUBSECRETARÍA CORPORATIVA",D830="SUBSECRETARIA CORPORATIVA","SUBSECRETARÍA CORPORATIVA",D830="BIENES Y SERVICIOS","SUBSECRETARÍA CORPORATIVA",D830="DIRECCION DE CONTRATACION","SUBSECRETARÍA CORPORATIVA",D830="DIRECCION ADMINISTRATIVA","SUBSECRETARÍA CORPORATIVA",D830="DIRECCION FINANCIERA","SUBSECRETARÍA CORPORATIVA",D830="TALENTO HUMANO","SUBSECRETARÍA CORPORATIVA",D830="GESTION DOCUMENTAL","SUBSECRETARÍA CORPORATIVA",D830="SUBSECRETARIA DE VIVIENDA","SUBSECRETARÍA DE VIVIENDA",D830="DIRECCION DE APOYO A LA CONSTRUCCION","SUBSECRETARÍA DE VIVIENDA",D830="DIRECCION DE FINANCIACION DE VIVIENDA","SUBSECRETARÍA DE VIVIENDA",D830="DIRECCION DE MEJORAMIENTO HABITACIONAL","SUBSECRETARÍA DE VIVIENDA",D830="SUBDIRECCION DE RECURSOS PRIVADOS","SUBSECRETARÍA DE VIVIENDA",D830="SUBSECRETARIA DE PLANEACION Y POLITICAS","SUBSECRETARÍA DE PLANEACIÓN Y POLÍTICAS",D830="DIRECCION DE INFORMACION DE POLITICAS PUBLICAS","SUBSECRETARÍA DE PLANEACIÓN Y POLÍTICAS",D830="DIRECCION DE SERVICIOS PUBLICOS","SUBSECRETARÍA DE PLANEACIÓN Y POLÍTICAS",D830="DIRECCION DE GESTION DEL SUELO","SUBSECRETARÍA DE PLANEACIÓN Y POLÍTICAS",D830="SUBSECRETARIA DE INVESTIGACIONES Y CONTROL DE VIVIENDA","SUBSECRETARÍA DE INSPECCIÓN, VIGILANCIA Y CONTROL DE VIVIENDA",D830="DIRECCION DE PREVENCION, ARRENDAMIENTO Y CONTROL DE ENAJENACION","SUBSECRETARÍA DE INSPECCIÓN, VIGILANCIA Y CONTROL DE VIVIENDA",D830="DIRECCION DE INVESTIGACIONES Y CONTROL DE VIVIENDA","SUBSECRETARÍA DE INSPECCIÓN, VIGILANCIA Y CONTROL DE VIVIENDA",D830="SUBSECRETARIA DE INSPECCION, VIGILANCIA Y CONTROL DE VIVIENDA","SUBSECRETARÍA DE INSPECCIÓN, VIGILANCIA Y CONTROL DE VIVIENDA",D830="DESPACHO","DESPACHO DE LA SECRETARÍA",D830="DESPACHO DE LA SECRETARIA","DESPACHO DE LA SECRETARÍA",D830="SUBSECRETARIA JURIDICA","SUBSECRETARÍA JURÍDICA",D830="OFICINA DE CONTROL INTERNO","OFICINA DE CONTROL INTERNO",D830="OFICINA DE CONTROL DISCIPLINARIO INTERNO","OFICINA DE CONTROL DISCIPLINARIO INTERNO",D830="OFICINA ASESORA DE COMUNICACIONES","OFICINA ASESORA DE COMUNICACIONES",D830="SUBSECRETARIA DE INTERVENCIONES INTEGRALES","SUBSECRETARÍA DE INTERVENCIONES INTEGRALES",D830="DIRECCION DE HABITAT Y ENTORNOS","SUBSECRETARÍA DE INTERVENCIONES INTEGRALES",D830="DIRECCION DE OPERACIONES","SUBSECRETARÍA DE INTERVENCIONES INTEGRALES",D830="DIRECCION DE ESTRUCTURACION DE PROYECTOS","SUBSECRETARÍA DE INTERVENCIONES INTEGRALES",D830="OFICINA ASESORA DE PLANEACION","OFICINA ASESORA DE PLANEACIÓN",D830="OFICINA DE PARTICIPACION Y RELACIONAMIENTO CON LA CIUDADANIA","OFICINA DE PARTICIPACIÓN Y RELACIONAMIENTO CON LA CIUDADANÍA",D830="SERVICIO A LA CIUDADANIA","OFICINA DE PARTICIPACIÓN Y RELACIONAMIENTO CON LA CIUDADANÍA",D830="OFICINA DE TECNOLOGIA Y TRANSFORMACION DIGITAL","OFICINA DE TECNOLOGÍA Y TRANSFORMACIÓN DIGITAL")</f>
        <v>SUBSECRETARÍA DE VIVIENDA</v>
      </c>
      <c r="D830" s="5" t="str">
        <f>VLOOKUP(A830,[1]TODAS!$A$1:$T$2027,8,0)</f>
        <v>DIRECCION DE FINANCIACION DE VIVIENDA</v>
      </c>
      <c r="E830" s="6">
        <v>46059</v>
      </c>
      <c r="F830" s="6">
        <f>VLOOKUP(A830,[1]TODAS!$A$1:$T$2027,6,0)</f>
        <v>46071</v>
      </c>
      <c r="G830" s="27">
        <f>NETWORKDAYS(E830,F830,FESTIVOS!$A$17:$A$51)-1</f>
        <v>8</v>
      </c>
      <c r="H830" s="17" t="str">
        <f>VLOOKUP(A830,[1]TODAS!$A$1:$T$2027,14,0)</f>
        <v>FINALIZADO</v>
      </c>
      <c r="I830" s="6" t="str">
        <f>VLOOKUP(A830,[1]TODAS!$A$1:$T$2027,5,0)</f>
        <v>2-2026-10038, 2-2026-10038</v>
      </c>
      <c r="J830" s="3" t="s">
        <v>28</v>
      </c>
      <c r="K830" s="3" t="s">
        <v>19</v>
      </c>
    </row>
    <row r="831" spans="1:11" ht="14.5" x14ac:dyDescent="0.35">
      <c r="A831" s="5" t="s">
        <v>867</v>
      </c>
      <c r="B831" s="27">
        <v>852472026</v>
      </c>
      <c r="C831" s="5" t="str" cm="1">
        <f t="array" ref="C831">_xlfn.IFS(D831="CORRESPONDENCIA","SUBSECRETARÍA CORPORATIVA",D831="SUBSECRETARIA CORPORATIVA","SUBSECRETARÍA CORPORATIVA",D831="BIENES Y SERVICIOS","SUBSECRETARÍA CORPORATIVA",D831="DIRECCION DE CONTRATACION","SUBSECRETARÍA CORPORATIVA",D831="DIRECCION ADMINISTRATIVA","SUBSECRETARÍA CORPORATIVA",D831="DIRECCION FINANCIERA","SUBSECRETARÍA CORPORATIVA",D831="TALENTO HUMANO","SUBSECRETARÍA CORPORATIVA",D831="GESTION DOCUMENTAL","SUBSECRETARÍA CORPORATIVA",D831="SUBSECRETARIA DE VIVIENDA","SUBSECRETARÍA DE VIVIENDA",D831="DIRECCION DE APOYO A LA CONSTRUCCION","SUBSECRETARÍA DE VIVIENDA",D831="DIRECCION DE FINANCIACION DE VIVIENDA","SUBSECRETARÍA DE VIVIENDA",D831="DIRECCION DE MEJORAMIENTO HABITACIONAL","SUBSECRETARÍA DE VIVIENDA",D831="SUBDIRECCION DE RECURSOS PRIVADOS","SUBSECRETARÍA DE VIVIENDA",D831="SUBSECRETARIA DE PLANEACION Y POLITICAS","SUBSECRETARÍA DE PLANEACIÓN Y POLÍTICAS",D831="DIRECCION DE INFORMACION DE POLITICAS PUBLICAS","SUBSECRETARÍA DE PLANEACIÓN Y POLÍTICAS",D831="DIRECCION DE SERVICIOS PUBLICOS","SUBSECRETARÍA DE PLANEACIÓN Y POLÍTICAS",D831="DIRECCION DE GESTION DEL SUELO","SUBSECRETARÍA DE PLANEACIÓN Y POLÍTICAS",D831="SUBSECRETARIA DE INVESTIGACIONES Y CONTROL DE VIVIENDA","SUBSECRETARÍA DE INSPECCIÓN, VIGILANCIA Y CONTROL DE VIVIENDA",D831="DIRECCION DE PREVENCION, ARRENDAMIENTO Y CONTROL DE ENAJENACION","SUBSECRETARÍA DE INSPECCIÓN, VIGILANCIA Y CONTROL DE VIVIENDA",D831="DIRECCION DE INVESTIGACIONES Y CONTROL DE VIVIENDA","SUBSECRETARÍA DE INSPECCIÓN, VIGILANCIA Y CONTROL DE VIVIENDA",D831="SUBSECRETARIA DE INSPECCION, VIGILANCIA Y CONTROL DE VIVIENDA","SUBSECRETARÍA DE INSPECCIÓN, VIGILANCIA Y CONTROL DE VIVIENDA",D831="DESPACHO","DESPACHO DE LA SECRETARÍA",D831="DESPACHO DE LA SECRETARIA","DESPACHO DE LA SECRETARÍA",D831="SUBSECRETARIA JURIDICA","SUBSECRETARÍA JURÍDICA",D831="OFICINA DE CONTROL INTERNO","OFICINA DE CONTROL INTERNO",D831="OFICINA DE CONTROL DISCIPLINARIO INTERNO","OFICINA DE CONTROL DISCIPLINARIO INTERNO",D831="OFICINA ASESORA DE COMUNICACIONES","OFICINA ASESORA DE COMUNICACIONES",D831="SUBSECRETARIA DE INTERVENCIONES INTEGRALES","SUBSECRETARÍA DE INTERVENCIONES INTEGRALES",D831="DIRECCION DE HABITAT Y ENTORNOS","SUBSECRETARÍA DE INTERVENCIONES INTEGRALES",D831="DIRECCION DE OPERACIONES","SUBSECRETARÍA DE INTERVENCIONES INTEGRALES",D831="DIRECCION DE ESTRUCTURACION DE PROYECTOS","SUBSECRETARÍA DE INTERVENCIONES INTEGRALES",D831="OFICINA ASESORA DE PLANEACION","OFICINA ASESORA DE PLANEACIÓN",D831="OFICINA DE PARTICIPACION Y RELACIONAMIENTO CON LA CIUDADANIA","OFICINA DE PARTICIPACIÓN Y RELACIONAMIENTO CON LA CIUDADANÍA",D831="SERVICIO A LA CIUDADANIA","OFICINA DE PARTICIPACIÓN Y RELACIONAMIENTO CON LA CIUDADANÍA",D831="OFICINA DE TECNOLOGIA Y TRANSFORMACION DIGITAL","OFICINA DE TECNOLOGÍA Y TRANSFORMACIÓN DIGITAL")</f>
        <v>SUBSECRETARÍA DE VIVIENDA</v>
      </c>
      <c r="D831" s="5" t="str">
        <f>VLOOKUP(A831,[1]TODAS!$A$1:$T$2027,8,0)</f>
        <v>DIRECCION DE FINANCIACION DE VIVIENDA</v>
      </c>
      <c r="E831" s="6">
        <v>46059</v>
      </c>
      <c r="F831" s="6">
        <f>VLOOKUP(A831,[1]TODAS!$A$1:$T$2027,6,0)</f>
        <v>46063</v>
      </c>
      <c r="G831" s="27">
        <f>NETWORKDAYS(E831,F831,FESTIVOS!$A$17:$A$51)-1</f>
        <v>2</v>
      </c>
      <c r="H831" s="17" t="str">
        <f>VLOOKUP(A831,[1]TODAS!$A$1:$T$2027,14,0)</f>
        <v>FINALIZADO</v>
      </c>
      <c r="I831" s="6" t="str">
        <f>VLOOKUP(A831,[1]TODAS!$A$1:$T$2027,5,0)</f>
        <v>2-2026-7952, 2-2026-7952</v>
      </c>
      <c r="J831" s="3" t="s">
        <v>28</v>
      </c>
      <c r="K831" s="3" t="s">
        <v>19</v>
      </c>
    </row>
    <row r="832" spans="1:11" ht="14.5" x14ac:dyDescent="0.35">
      <c r="A832" s="5" t="s">
        <v>868</v>
      </c>
      <c r="B832" s="27">
        <v>852542026</v>
      </c>
      <c r="C832" s="5" t="str" cm="1">
        <f t="array" ref="C832">_xlfn.IFS(D832="CORRESPONDENCIA","SUBSECRETARÍA CORPORATIVA",D832="SUBSECRETARIA CORPORATIVA","SUBSECRETARÍA CORPORATIVA",D832="BIENES Y SERVICIOS","SUBSECRETARÍA CORPORATIVA",D832="DIRECCION DE CONTRATACION","SUBSECRETARÍA CORPORATIVA",D832="DIRECCION ADMINISTRATIVA","SUBSECRETARÍA CORPORATIVA",D832="DIRECCION FINANCIERA","SUBSECRETARÍA CORPORATIVA",D832="TALENTO HUMANO","SUBSECRETARÍA CORPORATIVA",D832="GESTION DOCUMENTAL","SUBSECRETARÍA CORPORATIVA",D832="SUBSECRETARIA DE VIVIENDA","SUBSECRETARÍA DE VIVIENDA",D832="DIRECCION DE APOYO A LA CONSTRUCCION","SUBSECRETARÍA DE VIVIENDA",D832="DIRECCION DE FINANCIACION DE VIVIENDA","SUBSECRETARÍA DE VIVIENDA",D832="DIRECCION DE MEJORAMIENTO HABITACIONAL","SUBSECRETARÍA DE VIVIENDA",D832="SUBDIRECCION DE RECURSOS PRIVADOS","SUBSECRETARÍA DE VIVIENDA",D832="SUBSECRETARIA DE PLANEACION Y POLITICAS","SUBSECRETARÍA DE PLANEACIÓN Y POLÍTICAS",D832="DIRECCION DE INFORMACION DE POLITICAS PUBLICAS","SUBSECRETARÍA DE PLANEACIÓN Y POLÍTICAS",D832="DIRECCION DE SERVICIOS PUBLICOS","SUBSECRETARÍA DE PLANEACIÓN Y POLÍTICAS",D832="DIRECCION DE GESTION DEL SUELO","SUBSECRETARÍA DE PLANEACIÓN Y POLÍTICAS",D832="SUBSECRETARIA DE INVESTIGACIONES Y CONTROL DE VIVIENDA","SUBSECRETARÍA DE INSPECCIÓN, VIGILANCIA Y CONTROL DE VIVIENDA",D832="DIRECCION DE PREVENCION, ARRENDAMIENTO Y CONTROL DE ENAJENACION","SUBSECRETARÍA DE INSPECCIÓN, VIGILANCIA Y CONTROL DE VIVIENDA",D832="DIRECCION DE INVESTIGACIONES Y CONTROL DE VIVIENDA","SUBSECRETARÍA DE INSPECCIÓN, VIGILANCIA Y CONTROL DE VIVIENDA",D832="SUBSECRETARIA DE INSPECCION, VIGILANCIA Y CONTROL DE VIVIENDA","SUBSECRETARÍA DE INSPECCIÓN, VIGILANCIA Y CONTROL DE VIVIENDA",D832="DESPACHO","DESPACHO DE LA SECRETARÍA",D832="DESPACHO DE LA SECRETARIA","DESPACHO DE LA SECRETARÍA",D832="SUBSECRETARIA JURIDICA","SUBSECRETARÍA JURÍDICA",D832="OFICINA DE CONTROL INTERNO","OFICINA DE CONTROL INTERNO",D832="OFICINA DE CONTROL DISCIPLINARIO INTERNO","OFICINA DE CONTROL DISCIPLINARIO INTERNO",D832="OFICINA ASESORA DE COMUNICACIONES","OFICINA ASESORA DE COMUNICACIONES",D832="SUBSECRETARIA DE INTERVENCIONES INTEGRALES","SUBSECRETARÍA DE INTERVENCIONES INTEGRALES",D832="DIRECCION DE HABITAT Y ENTORNOS","SUBSECRETARÍA DE INTERVENCIONES INTEGRALES",D832="DIRECCION DE OPERACIONES","SUBSECRETARÍA DE INTERVENCIONES INTEGRALES",D832="DIRECCION DE ESTRUCTURACION DE PROYECTOS","SUBSECRETARÍA DE INTERVENCIONES INTEGRALES",D832="OFICINA ASESORA DE PLANEACION","OFICINA ASESORA DE PLANEACIÓN",D832="OFICINA DE PARTICIPACION Y RELACIONAMIENTO CON LA CIUDADANIA","OFICINA DE PARTICIPACIÓN Y RELACIONAMIENTO CON LA CIUDADANÍA",D832="SERVICIO A LA CIUDADANIA","OFICINA DE PARTICIPACIÓN Y RELACIONAMIENTO CON LA CIUDADANÍA",D832="OFICINA DE TECNOLOGIA Y TRANSFORMACION DIGITAL","OFICINA DE TECNOLOGÍA Y TRANSFORMACIÓN DIGITAL")</f>
        <v>SUBSECRETARÍA DE VIVIENDA</v>
      </c>
      <c r="D832" s="5" t="str">
        <f>VLOOKUP(A832,[1]TODAS!$A$1:$T$2027,8,0)</f>
        <v>DIRECCION DE FINANCIACION DE VIVIENDA</v>
      </c>
      <c r="E832" s="6">
        <v>46059</v>
      </c>
      <c r="F832" s="6">
        <f>VLOOKUP(A832,[1]TODAS!$A$1:$T$2027,6,0)</f>
        <v>46062</v>
      </c>
      <c r="G832" s="27">
        <f>NETWORKDAYS(E832,F832,FESTIVOS!$A$17:$A$51)-1</f>
        <v>1</v>
      </c>
      <c r="H832" s="17" t="str">
        <f>VLOOKUP(A832,[1]TODAS!$A$1:$T$2027,14,0)</f>
        <v>FINALIZADO</v>
      </c>
      <c r="I832" s="6" t="str">
        <f>VLOOKUP(A832,[1]TODAS!$A$1:$T$2027,5,0)</f>
        <v>2-2026-7627, 2-2026-7627</v>
      </c>
      <c r="J832" s="3" t="s">
        <v>28</v>
      </c>
      <c r="K832" s="3" t="s">
        <v>19</v>
      </c>
    </row>
    <row r="833" spans="1:11" ht="14.5" x14ac:dyDescent="0.35">
      <c r="A833" s="5" t="s">
        <v>869</v>
      </c>
      <c r="B833" s="27">
        <v>852642026</v>
      </c>
      <c r="C833" s="5" t="str" cm="1">
        <f t="array" ref="C833">_xlfn.IFS(D833="CORRESPONDENCIA","SUBSECRETARÍA CORPORATIVA",D833="SUBSECRETARIA CORPORATIVA","SUBSECRETARÍA CORPORATIVA",D833="BIENES Y SERVICIOS","SUBSECRETARÍA CORPORATIVA",D833="DIRECCION DE CONTRATACION","SUBSECRETARÍA CORPORATIVA",D833="DIRECCION ADMINISTRATIVA","SUBSECRETARÍA CORPORATIVA",D833="DIRECCION FINANCIERA","SUBSECRETARÍA CORPORATIVA",D833="TALENTO HUMANO","SUBSECRETARÍA CORPORATIVA",D833="GESTION DOCUMENTAL","SUBSECRETARÍA CORPORATIVA",D833="SUBSECRETARIA DE VIVIENDA","SUBSECRETARÍA DE VIVIENDA",D833="DIRECCION DE APOYO A LA CONSTRUCCION","SUBSECRETARÍA DE VIVIENDA",D833="DIRECCION DE FINANCIACION DE VIVIENDA","SUBSECRETARÍA DE VIVIENDA",D833="DIRECCION DE MEJORAMIENTO HABITACIONAL","SUBSECRETARÍA DE VIVIENDA",D833="SUBDIRECCION DE RECURSOS PRIVADOS","SUBSECRETARÍA DE VIVIENDA",D833="SUBSECRETARIA DE PLANEACION Y POLITICAS","SUBSECRETARÍA DE PLANEACIÓN Y POLÍTICAS",D833="DIRECCION DE INFORMACION DE POLITICAS PUBLICAS","SUBSECRETARÍA DE PLANEACIÓN Y POLÍTICAS",D833="DIRECCION DE SERVICIOS PUBLICOS","SUBSECRETARÍA DE PLANEACIÓN Y POLÍTICAS",D833="DIRECCION DE GESTION DEL SUELO","SUBSECRETARÍA DE PLANEACIÓN Y POLÍTICAS",D833="SUBSECRETARIA DE INVESTIGACIONES Y CONTROL DE VIVIENDA","SUBSECRETARÍA DE INSPECCIÓN, VIGILANCIA Y CONTROL DE VIVIENDA",D833="DIRECCION DE PREVENCION, ARRENDAMIENTO Y CONTROL DE ENAJENACION","SUBSECRETARÍA DE INSPECCIÓN, VIGILANCIA Y CONTROL DE VIVIENDA",D833="DIRECCION DE INVESTIGACIONES Y CONTROL DE VIVIENDA","SUBSECRETARÍA DE INSPECCIÓN, VIGILANCIA Y CONTROL DE VIVIENDA",D833="SUBSECRETARIA DE INSPECCION, VIGILANCIA Y CONTROL DE VIVIENDA","SUBSECRETARÍA DE INSPECCIÓN, VIGILANCIA Y CONTROL DE VIVIENDA",D833="DESPACHO","DESPACHO DE LA SECRETARÍA",D833="DESPACHO DE LA SECRETARIA","DESPACHO DE LA SECRETARÍA",D833="SUBSECRETARIA JURIDICA","SUBSECRETARÍA JURÍDICA",D833="OFICINA DE CONTROL INTERNO","OFICINA DE CONTROL INTERNO",D833="OFICINA DE CONTROL DISCIPLINARIO INTERNO","OFICINA DE CONTROL DISCIPLINARIO INTERNO",D833="OFICINA ASESORA DE COMUNICACIONES","OFICINA ASESORA DE COMUNICACIONES",D833="SUBSECRETARIA DE INTERVENCIONES INTEGRALES","SUBSECRETARÍA DE INTERVENCIONES INTEGRALES",D833="DIRECCION DE HABITAT Y ENTORNOS","SUBSECRETARÍA DE INTERVENCIONES INTEGRALES",D833="DIRECCION DE OPERACIONES","SUBSECRETARÍA DE INTERVENCIONES INTEGRALES",D833="DIRECCION DE ESTRUCTURACION DE PROYECTOS","SUBSECRETARÍA DE INTERVENCIONES INTEGRALES",D833="OFICINA ASESORA DE PLANEACION","OFICINA ASESORA DE PLANEACIÓN",D833="OFICINA DE PARTICIPACION Y RELACIONAMIENTO CON LA CIUDADANIA","OFICINA DE PARTICIPACIÓN Y RELACIONAMIENTO CON LA CIUDADANÍA",D833="SERVICIO A LA CIUDADANIA","OFICINA DE PARTICIPACIÓN Y RELACIONAMIENTO CON LA CIUDADANÍA",D833="OFICINA DE TECNOLOGIA Y TRANSFORMACION DIGITAL","OFICINA DE TECNOLOGÍA Y TRANSFORMACIÓN DIGITAL")</f>
        <v>SUBSECRETARÍA DE VIVIENDA</v>
      </c>
      <c r="D833" s="5" t="str">
        <f>VLOOKUP(A833,[1]TODAS!$A$1:$T$2027,8,0)</f>
        <v>DIRECCION DE FINANCIACION DE VIVIENDA</v>
      </c>
      <c r="E833" s="6">
        <v>46059</v>
      </c>
      <c r="F833" s="6">
        <f>VLOOKUP(A833,[1]TODAS!$A$1:$T$2027,6,0)</f>
        <v>46071</v>
      </c>
      <c r="G833" s="27">
        <f>NETWORKDAYS(E833,F833,FESTIVOS!$A$17:$A$51)-1</f>
        <v>8</v>
      </c>
      <c r="H833" s="17" t="str">
        <f>VLOOKUP(A833,[1]TODAS!$A$1:$T$2027,14,0)</f>
        <v>FINALIZADO</v>
      </c>
      <c r="I833" s="6" t="str">
        <f>VLOOKUP(A833,[1]TODAS!$A$1:$T$2027,5,0)</f>
        <v>2-2026-10112, 2-2026-10112</v>
      </c>
      <c r="J833" s="3" t="s">
        <v>28</v>
      </c>
      <c r="K833" s="3" t="s">
        <v>19</v>
      </c>
    </row>
    <row r="834" spans="1:11" ht="14.5" x14ac:dyDescent="0.35">
      <c r="A834" s="5" t="s">
        <v>870</v>
      </c>
      <c r="B834" s="27">
        <v>852692026</v>
      </c>
      <c r="C834" s="5" t="str" cm="1">
        <f t="array" ref="C834">_xlfn.IFS(D834="CORRESPONDENCIA","SUBSECRETARÍA CORPORATIVA",D834="SUBSECRETARIA CORPORATIVA","SUBSECRETARÍA CORPORATIVA",D834="BIENES Y SERVICIOS","SUBSECRETARÍA CORPORATIVA",D834="DIRECCION DE CONTRATACION","SUBSECRETARÍA CORPORATIVA",D834="DIRECCION ADMINISTRATIVA","SUBSECRETARÍA CORPORATIVA",D834="DIRECCION FINANCIERA","SUBSECRETARÍA CORPORATIVA",D834="TALENTO HUMANO","SUBSECRETARÍA CORPORATIVA",D834="GESTION DOCUMENTAL","SUBSECRETARÍA CORPORATIVA",D834="SUBSECRETARIA DE VIVIENDA","SUBSECRETARÍA DE VIVIENDA",D834="DIRECCION DE APOYO A LA CONSTRUCCION","SUBSECRETARÍA DE VIVIENDA",D834="DIRECCION DE FINANCIACION DE VIVIENDA","SUBSECRETARÍA DE VIVIENDA",D834="DIRECCION DE MEJORAMIENTO HABITACIONAL","SUBSECRETARÍA DE VIVIENDA",D834="SUBDIRECCION DE RECURSOS PRIVADOS","SUBSECRETARÍA DE VIVIENDA",D834="SUBSECRETARIA DE PLANEACION Y POLITICAS","SUBSECRETARÍA DE PLANEACIÓN Y POLÍTICAS",D834="DIRECCION DE INFORMACION DE POLITICAS PUBLICAS","SUBSECRETARÍA DE PLANEACIÓN Y POLÍTICAS",D834="DIRECCION DE SERVICIOS PUBLICOS","SUBSECRETARÍA DE PLANEACIÓN Y POLÍTICAS",D834="DIRECCION DE GESTION DEL SUELO","SUBSECRETARÍA DE PLANEACIÓN Y POLÍTICAS",D834="SUBSECRETARIA DE INVESTIGACIONES Y CONTROL DE VIVIENDA","SUBSECRETARÍA DE INSPECCIÓN, VIGILANCIA Y CONTROL DE VIVIENDA",D834="DIRECCION DE PREVENCION, ARRENDAMIENTO Y CONTROL DE ENAJENACION","SUBSECRETARÍA DE INSPECCIÓN, VIGILANCIA Y CONTROL DE VIVIENDA",D834="DIRECCION DE INVESTIGACIONES Y CONTROL DE VIVIENDA","SUBSECRETARÍA DE INSPECCIÓN, VIGILANCIA Y CONTROL DE VIVIENDA",D834="SUBSECRETARIA DE INSPECCION, VIGILANCIA Y CONTROL DE VIVIENDA","SUBSECRETARÍA DE INSPECCIÓN, VIGILANCIA Y CONTROL DE VIVIENDA",D834="DESPACHO","DESPACHO DE LA SECRETARÍA",D834="DESPACHO DE LA SECRETARIA","DESPACHO DE LA SECRETARÍA",D834="SUBSECRETARIA JURIDICA","SUBSECRETARÍA JURÍDICA",D834="OFICINA DE CONTROL INTERNO","OFICINA DE CONTROL INTERNO",D834="OFICINA DE CONTROL DISCIPLINARIO INTERNO","OFICINA DE CONTROL DISCIPLINARIO INTERNO",D834="OFICINA ASESORA DE COMUNICACIONES","OFICINA ASESORA DE COMUNICACIONES",D834="SUBSECRETARIA DE INTERVENCIONES INTEGRALES","SUBSECRETARÍA DE INTERVENCIONES INTEGRALES",D834="DIRECCION DE HABITAT Y ENTORNOS","SUBSECRETARÍA DE INTERVENCIONES INTEGRALES",D834="DIRECCION DE OPERACIONES","SUBSECRETARÍA DE INTERVENCIONES INTEGRALES",D834="DIRECCION DE ESTRUCTURACION DE PROYECTOS","SUBSECRETARÍA DE INTERVENCIONES INTEGRALES",D834="OFICINA ASESORA DE PLANEACION","OFICINA ASESORA DE PLANEACIÓN",D834="OFICINA DE PARTICIPACION Y RELACIONAMIENTO CON LA CIUDADANIA","OFICINA DE PARTICIPACIÓN Y RELACIONAMIENTO CON LA CIUDADANÍA",D834="SERVICIO A LA CIUDADANIA","OFICINA DE PARTICIPACIÓN Y RELACIONAMIENTO CON LA CIUDADANÍA",D834="OFICINA DE TECNOLOGIA Y TRANSFORMACION DIGITAL","OFICINA DE TECNOLOGÍA Y TRANSFORMACIÓN DIGITAL")</f>
        <v>SUBSECRETARÍA DE VIVIENDA</v>
      </c>
      <c r="D834" s="5" t="str">
        <f>VLOOKUP(A834,[1]TODAS!$A$1:$T$2027,8,0)</f>
        <v>DIRECCION DE FINANCIACION DE VIVIENDA</v>
      </c>
      <c r="E834" s="6">
        <v>46059</v>
      </c>
      <c r="F834" s="6">
        <f>VLOOKUP(A834,[1]TODAS!$A$1:$T$2027,6,0)</f>
        <v>46071</v>
      </c>
      <c r="G834" s="27">
        <f>NETWORKDAYS(E834,F834,FESTIVOS!$A$17:$A$51)-1</f>
        <v>8</v>
      </c>
      <c r="H834" s="17" t="str">
        <f>VLOOKUP(A834,[1]TODAS!$A$1:$T$2027,14,0)</f>
        <v>FINALIZADO</v>
      </c>
      <c r="I834" s="6" t="str">
        <f>VLOOKUP(A834,[1]TODAS!$A$1:$T$2027,5,0)</f>
        <v>2-2026-10005, 2-2026-10005</v>
      </c>
      <c r="J834" s="3" t="s">
        <v>28</v>
      </c>
      <c r="K834" s="3" t="s">
        <v>19</v>
      </c>
    </row>
    <row r="835" spans="1:11" ht="14.5" x14ac:dyDescent="0.35">
      <c r="A835" s="5" t="s">
        <v>871</v>
      </c>
      <c r="B835" s="27">
        <v>852842026</v>
      </c>
      <c r="C835" s="5" t="str" cm="1">
        <f t="array" ref="C835">_xlfn.IFS(D835="CORRESPONDENCIA","SUBSECRETARÍA CORPORATIVA",D835="SUBSECRETARIA CORPORATIVA","SUBSECRETARÍA CORPORATIVA",D835="BIENES Y SERVICIOS","SUBSECRETARÍA CORPORATIVA",D835="DIRECCION DE CONTRATACION","SUBSECRETARÍA CORPORATIVA",D835="DIRECCION ADMINISTRATIVA","SUBSECRETARÍA CORPORATIVA",D835="DIRECCION FINANCIERA","SUBSECRETARÍA CORPORATIVA",D835="TALENTO HUMANO","SUBSECRETARÍA CORPORATIVA",D835="GESTION DOCUMENTAL","SUBSECRETARÍA CORPORATIVA",D835="SUBSECRETARIA DE VIVIENDA","SUBSECRETARÍA DE VIVIENDA",D835="DIRECCION DE APOYO A LA CONSTRUCCION","SUBSECRETARÍA DE VIVIENDA",D835="DIRECCION DE FINANCIACION DE VIVIENDA","SUBSECRETARÍA DE VIVIENDA",D835="DIRECCION DE MEJORAMIENTO HABITACIONAL","SUBSECRETARÍA DE VIVIENDA",D835="SUBDIRECCION DE RECURSOS PRIVADOS","SUBSECRETARÍA DE VIVIENDA",D835="SUBSECRETARIA DE PLANEACION Y POLITICAS","SUBSECRETARÍA DE PLANEACIÓN Y POLÍTICAS",D835="DIRECCION DE INFORMACION DE POLITICAS PUBLICAS","SUBSECRETARÍA DE PLANEACIÓN Y POLÍTICAS",D835="DIRECCION DE SERVICIOS PUBLICOS","SUBSECRETARÍA DE PLANEACIÓN Y POLÍTICAS",D835="DIRECCION DE GESTION DEL SUELO","SUBSECRETARÍA DE PLANEACIÓN Y POLÍTICAS",D835="SUBSECRETARIA DE INVESTIGACIONES Y CONTROL DE VIVIENDA","SUBSECRETARÍA DE INSPECCIÓN, VIGILANCIA Y CONTROL DE VIVIENDA",D835="DIRECCION DE PREVENCION, ARRENDAMIENTO Y CONTROL DE ENAJENACION","SUBSECRETARÍA DE INSPECCIÓN, VIGILANCIA Y CONTROL DE VIVIENDA",D835="DIRECCION DE INVESTIGACIONES Y CONTROL DE VIVIENDA","SUBSECRETARÍA DE INSPECCIÓN, VIGILANCIA Y CONTROL DE VIVIENDA",D835="SUBSECRETARIA DE INSPECCION, VIGILANCIA Y CONTROL DE VIVIENDA","SUBSECRETARÍA DE INSPECCIÓN, VIGILANCIA Y CONTROL DE VIVIENDA",D835="DESPACHO","DESPACHO DE LA SECRETARÍA",D835="DESPACHO DE LA SECRETARIA","DESPACHO DE LA SECRETARÍA",D835="SUBSECRETARIA JURIDICA","SUBSECRETARÍA JURÍDICA",D835="OFICINA DE CONTROL INTERNO","OFICINA DE CONTROL INTERNO",D835="OFICINA DE CONTROL DISCIPLINARIO INTERNO","OFICINA DE CONTROL DISCIPLINARIO INTERNO",D835="OFICINA ASESORA DE COMUNICACIONES","OFICINA ASESORA DE COMUNICACIONES",D835="SUBSECRETARIA DE INTERVENCIONES INTEGRALES","SUBSECRETARÍA DE INTERVENCIONES INTEGRALES",D835="DIRECCION DE HABITAT Y ENTORNOS","SUBSECRETARÍA DE INTERVENCIONES INTEGRALES",D835="DIRECCION DE OPERACIONES","SUBSECRETARÍA DE INTERVENCIONES INTEGRALES",D835="DIRECCION DE ESTRUCTURACION DE PROYECTOS","SUBSECRETARÍA DE INTERVENCIONES INTEGRALES",D835="OFICINA ASESORA DE PLANEACION","OFICINA ASESORA DE PLANEACIÓN",D835="OFICINA DE PARTICIPACION Y RELACIONAMIENTO CON LA CIUDADANIA","OFICINA DE PARTICIPACIÓN Y RELACIONAMIENTO CON LA CIUDADANÍA",D835="SERVICIO A LA CIUDADANIA","OFICINA DE PARTICIPACIÓN Y RELACIONAMIENTO CON LA CIUDADANÍA",D835="OFICINA DE TECNOLOGIA Y TRANSFORMACION DIGITAL","OFICINA DE TECNOLOGÍA Y TRANSFORMACIÓN DIGITAL")</f>
        <v>SUBSECRETARÍA DE VIVIENDA</v>
      </c>
      <c r="D835" s="5" t="str">
        <f>VLOOKUP(A835,[1]TODAS!$A$1:$T$2027,8,0)</f>
        <v>DIRECCION DE FINANCIACION DE VIVIENDA</v>
      </c>
      <c r="E835" s="6">
        <v>46059</v>
      </c>
      <c r="F835" s="6">
        <f>VLOOKUP(A835,[1]TODAS!$A$1:$T$2027,6,0)</f>
        <v>46063</v>
      </c>
      <c r="G835" s="27">
        <f>NETWORKDAYS(E835,F835,FESTIVOS!$A$17:$A$51)-1</f>
        <v>2</v>
      </c>
      <c r="H835" s="17" t="str">
        <f>VLOOKUP(A835,[1]TODAS!$A$1:$T$2027,14,0)</f>
        <v>FINALIZADO</v>
      </c>
      <c r="I835" s="6" t="str">
        <f>VLOOKUP(A835,[1]TODAS!$A$1:$T$2027,5,0)</f>
        <v>2-2026-8290, 2-2026-8290</v>
      </c>
      <c r="J835" s="3" t="s">
        <v>28</v>
      </c>
      <c r="K835" s="3" t="s">
        <v>19</v>
      </c>
    </row>
    <row r="836" spans="1:11" ht="14.5" x14ac:dyDescent="0.35">
      <c r="A836" s="5" t="s">
        <v>872</v>
      </c>
      <c r="B836" s="27">
        <v>852882026</v>
      </c>
      <c r="C836" s="5" t="str" cm="1">
        <f t="array" ref="C836">_xlfn.IFS(D836="CORRESPONDENCIA","SUBSECRETARÍA CORPORATIVA",D836="SUBSECRETARIA CORPORATIVA","SUBSECRETARÍA CORPORATIVA",D836="BIENES Y SERVICIOS","SUBSECRETARÍA CORPORATIVA",D836="DIRECCION DE CONTRATACION","SUBSECRETARÍA CORPORATIVA",D836="DIRECCION ADMINISTRATIVA","SUBSECRETARÍA CORPORATIVA",D836="DIRECCION FINANCIERA","SUBSECRETARÍA CORPORATIVA",D836="TALENTO HUMANO","SUBSECRETARÍA CORPORATIVA",D836="GESTION DOCUMENTAL","SUBSECRETARÍA CORPORATIVA",D836="SUBSECRETARIA DE VIVIENDA","SUBSECRETARÍA DE VIVIENDA",D836="DIRECCION DE APOYO A LA CONSTRUCCION","SUBSECRETARÍA DE VIVIENDA",D836="DIRECCION DE FINANCIACION DE VIVIENDA","SUBSECRETARÍA DE VIVIENDA",D836="DIRECCION DE MEJORAMIENTO HABITACIONAL","SUBSECRETARÍA DE VIVIENDA",D836="SUBDIRECCION DE RECURSOS PRIVADOS","SUBSECRETARÍA DE VIVIENDA",D836="SUBSECRETARIA DE PLANEACION Y POLITICAS","SUBSECRETARÍA DE PLANEACIÓN Y POLÍTICAS",D836="DIRECCION DE INFORMACION DE POLITICAS PUBLICAS","SUBSECRETARÍA DE PLANEACIÓN Y POLÍTICAS",D836="DIRECCION DE SERVICIOS PUBLICOS","SUBSECRETARÍA DE PLANEACIÓN Y POLÍTICAS",D836="DIRECCION DE GESTION DEL SUELO","SUBSECRETARÍA DE PLANEACIÓN Y POLÍTICAS",D836="SUBSECRETARIA DE INVESTIGACIONES Y CONTROL DE VIVIENDA","SUBSECRETARÍA DE INSPECCIÓN, VIGILANCIA Y CONTROL DE VIVIENDA",D836="DIRECCION DE PREVENCION, ARRENDAMIENTO Y CONTROL DE ENAJENACION","SUBSECRETARÍA DE INSPECCIÓN, VIGILANCIA Y CONTROL DE VIVIENDA",D836="DIRECCION DE INVESTIGACIONES Y CONTROL DE VIVIENDA","SUBSECRETARÍA DE INSPECCIÓN, VIGILANCIA Y CONTROL DE VIVIENDA",D836="SUBSECRETARIA DE INSPECCION, VIGILANCIA Y CONTROL DE VIVIENDA","SUBSECRETARÍA DE INSPECCIÓN, VIGILANCIA Y CONTROL DE VIVIENDA",D836="DESPACHO","DESPACHO DE LA SECRETARÍA",D836="DESPACHO DE LA SECRETARIA","DESPACHO DE LA SECRETARÍA",D836="SUBSECRETARIA JURIDICA","SUBSECRETARÍA JURÍDICA",D836="OFICINA DE CONTROL INTERNO","OFICINA DE CONTROL INTERNO",D836="OFICINA DE CONTROL DISCIPLINARIO INTERNO","OFICINA DE CONTROL DISCIPLINARIO INTERNO",D836="OFICINA ASESORA DE COMUNICACIONES","OFICINA ASESORA DE COMUNICACIONES",D836="SUBSECRETARIA DE INTERVENCIONES INTEGRALES","SUBSECRETARÍA DE INTERVENCIONES INTEGRALES",D836="DIRECCION DE HABITAT Y ENTORNOS","SUBSECRETARÍA DE INTERVENCIONES INTEGRALES",D836="DIRECCION DE OPERACIONES","SUBSECRETARÍA DE INTERVENCIONES INTEGRALES",D836="DIRECCION DE ESTRUCTURACION DE PROYECTOS","SUBSECRETARÍA DE INTERVENCIONES INTEGRALES",D836="OFICINA ASESORA DE PLANEACION","OFICINA ASESORA DE PLANEACIÓN",D836="OFICINA DE PARTICIPACION Y RELACIONAMIENTO CON LA CIUDADANIA","OFICINA DE PARTICIPACIÓN Y RELACIONAMIENTO CON LA CIUDADANÍA",D836="SERVICIO A LA CIUDADANIA","OFICINA DE PARTICIPACIÓN Y RELACIONAMIENTO CON LA CIUDADANÍA",D836="OFICINA DE TECNOLOGIA Y TRANSFORMACION DIGITAL","OFICINA DE TECNOLOGÍA Y TRANSFORMACIÓN DIGITAL")</f>
        <v>SUBSECRETARÍA DE VIVIENDA</v>
      </c>
      <c r="D836" s="5" t="str">
        <f>VLOOKUP(A836,[1]TODAS!$A$1:$T$2027,8,0)</f>
        <v>DIRECCION DE FINANCIACION DE VIVIENDA</v>
      </c>
      <c r="E836" s="6">
        <v>46059</v>
      </c>
      <c r="F836" s="6">
        <f>VLOOKUP(A836,[1]TODAS!$A$1:$T$2027,6,0)</f>
        <v>46063</v>
      </c>
      <c r="G836" s="27">
        <f>NETWORKDAYS(E836,F836,FESTIVOS!$A$17:$A$51)-1</f>
        <v>2</v>
      </c>
      <c r="H836" s="17" t="str">
        <f>VLOOKUP(A836,[1]TODAS!$A$1:$T$2027,14,0)</f>
        <v>FINALIZADO</v>
      </c>
      <c r="I836" s="6" t="str">
        <f>VLOOKUP(A836,[1]TODAS!$A$1:$T$2027,5,0)</f>
        <v>2-2026-8288, 2-2026-8288</v>
      </c>
      <c r="J836" s="3" t="s">
        <v>28</v>
      </c>
      <c r="K836" s="3" t="s">
        <v>19</v>
      </c>
    </row>
    <row r="837" spans="1:11" ht="14.5" x14ac:dyDescent="0.35">
      <c r="A837" s="5" t="s">
        <v>873</v>
      </c>
      <c r="B837" s="27">
        <v>852922026</v>
      </c>
      <c r="C837" s="5" t="str" cm="1">
        <f t="array" ref="C837">_xlfn.IFS(D837="CORRESPONDENCIA","SUBSECRETARÍA CORPORATIVA",D837="SUBSECRETARIA CORPORATIVA","SUBSECRETARÍA CORPORATIVA",D837="BIENES Y SERVICIOS","SUBSECRETARÍA CORPORATIVA",D837="DIRECCION DE CONTRATACION","SUBSECRETARÍA CORPORATIVA",D837="DIRECCION ADMINISTRATIVA","SUBSECRETARÍA CORPORATIVA",D837="DIRECCION FINANCIERA","SUBSECRETARÍA CORPORATIVA",D837="TALENTO HUMANO","SUBSECRETARÍA CORPORATIVA",D837="GESTION DOCUMENTAL","SUBSECRETARÍA CORPORATIVA",D837="SUBSECRETARIA DE VIVIENDA","SUBSECRETARÍA DE VIVIENDA",D837="DIRECCION DE APOYO A LA CONSTRUCCION","SUBSECRETARÍA DE VIVIENDA",D837="DIRECCION DE FINANCIACION DE VIVIENDA","SUBSECRETARÍA DE VIVIENDA",D837="DIRECCION DE MEJORAMIENTO HABITACIONAL","SUBSECRETARÍA DE VIVIENDA",D837="SUBDIRECCION DE RECURSOS PRIVADOS","SUBSECRETARÍA DE VIVIENDA",D837="SUBSECRETARIA DE PLANEACION Y POLITICAS","SUBSECRETARÍA DE PLANEACIÓN Y POLÍTICAS",D837="DIRECCION DE INFORMACION DE POLITICAS PUBLICAS","SUBSECRETARÍA DE PLANEACIÓN Y POLÍTICAS",D837="DIRECCION DE SERVICIOS PUBLICOS","SUBSECRETARÍA DE PLANEACIÓN Y POLÍTICAS",D837="DIRECCION DE GESTION DEL SUELO","SUBSECRETARÍA DE PLANEACIÓN Y POLÍTICAS",D837="SUBSECRETARIA DE INVESTIGACIONES Y CONTROL DE VIVIENDA","SUBSECRETARÍA DE INSPECCIÓN, VIGILANCIA Y CONTROL DE VIVIENDA",D837="DIRECCION DE PREVENCION, ARRENDAMIENTO Y CONTROL DE ENAJENACION","SUBSECRETARÍA DE INSPECCIÓN, VIGILANCIA Y CONTROL DE VIVIENDA",D837="DIRECCION DE INVESTIGACIONES Y CONTROL DE VIVIENDA","SUBSECRETARÍA DE INSPECCIÓN, VIGILANCIA Y CONTROL DE VIVIENDA",D837="SUBSECRETARIA DE INSPECCION, VIGILANCIA Y CONTROL DE VIVIENDA","SUBSECRETARÍA DE INSPECCIÓN, VIGILANCIA Y CONTROL DE VIVIENDA",D837="DESPACHO","DESPACHO DE LA SECRETARÍA",D837="DESPACHO DE LA SECRETARIA","DESPACHO DE LA SECRETARÍA",D837="SUBSECRETARIA JURIDICA","SUBSECRETARÍA JURÍDICA",D837="OFICINA DE CONTROL INTERNO","OFICINA DE CONTROL INTERNO",D837="OFICINA DE CONTROL DISCIPLINARIO INTERNO","OFICINA DE CONTROL DISCIPLINARIO INTERNO",D837="OFICINA ASESORA DE COMUNICACIONES","OFICINA ASESORA DE COMUNICACIONES",D837="SUBSECRETARIA DE INTERVENCIONES INTEGRALES","SUBSECRETARÍA DE INTERVENCIONES INTEGRALES",D837="DIRECCION DE HABITAT Y ENTORNOS","SUBSECRETARÍA DE INTERVENCIONES INTEGRALES",D837="DIRECCION DE OPERACIONES","SUBSECRETARÍA DE INTERVENCIONES INTEGRALES",D837="DIRECCION DE ESTRUCTURACION DE PROYECTOS","SUBSECRETARÍA DE INTERVENCIONES INTEGRALES",D837="OFICINA ASESORA DE PLANEACION","OFICINA ASESORA DE PLANEACIÓN",D837="OFICINA DE PARTICIPACION Y RELACIONAMIENTO CON LA CIUDADANIA","OFICINA DE PARTICIPACIÓN Y RELACIONAMIENTO CON LA CIUDADANÍA",D837="SERVICIO A LA CIUDADANIA","OFICINA DE PARTICIPACIÓN Y RELACIONAMIENTO CON LA CIUDADANÍA",D837="OFICINA DE TECNOLOGIA Y TRANSFORMACION DIGITAL","OFICINA DE TECNOLOGÍA Y TRANSFORMACIÓN DIGITAL")</f>
        <v>SUBSECRETARÍA DE VIVIENDA</v>
      </c>
      <c r="D837" s="5" t="str">
        <f>VLOOKUP(A837,[1]TODAS!$A$1:$T$2027,8,0)</f>
        <v>DIRECCION DE FINANCIACION DE VIVIENDA</v>
      </c>
      <c r="E837" s="6">
        <v>46059</v>
      </c>
      <c r="F837" s="6">
        <f>VLOOKUP(A837,[1]TODAS!$A$1:$T$2027,6,0)</f>
        <v>46071</v>
      </c>
      <c r="G837" s="27">
        <f>NETWORKDAYS(E837,F837,FESTIVOS!$A$17:$A$51)-1</f>
        <v>8</v>
      </c>
      <c r="H837" s="17" t="str">
        <f>VLOOKUP(A837,[1]TODAS!$A$1:$T$2027,14,0)</f>
        <v>FINALIZADO</v>
      </c>
      <c r="I837" s="6" t="str">
        <f>VLOOKUP(A837,[1]TODAS!$A$1:$T$2027,5,0)</f>
        <v>2-2026-10342, 2-2026-10342</v>
      </c>
      <c r="J837" s="3" t="s">
        <v>28</v>
      </c>
      <c r="K837" s="3" t="s">
        <v>19</v>
      </c>
    </row>
    <row r="838" spans="1:11" ht="14.5" x14ac:dyDescent="0.35">
      <c r="A838" s="5" t="s">
        <v>874</v>
      </c>
      <c r="B838" s="27">
        <v>853082026</v>
      </c>
      <c r="C838" s="5" t="str" cm="1">
        <f t="array" ref="C838">_xlfn.IFS(D838="CORRESPONDENCIA","SUBSECRETARÍA CORPORATIVA",D838="SUBSECRETARIA CORPORATIVA","SUBSECRETARÍA CORPORATIVA",D838="BIENES Y SERVICIOS","SUBSECRETARÍA CORPORATIVA",D838="DIRECCION DE CONTRATACION","SUBSECRETARÍA CORPORATIVA",D838="DIRECCION ADMINISTRATIVA","SUBSECRETARÍA CORPORATIVA",D838="DIRECCION FINANCIERA","SUBSECRETARÍA CORPORATIVA",D838="TALENTO HUMANO","SUBSECRETARÍA CORPORATIVA",D838="GESTION DOCUMENTAL","SUBSECRETARÍA CORPORATIVA",D838="SUBSECRETARIA DE VIVIENDA","SUBSECRETARÍA DE VIVIENDA",D838="DIRECCION DE APOYO A LA CONSTRUCCION","SUBSECRETARÍA DE VIVIENDA",D838="DIRECCION DE FINANCIACION DE VIVIENDA","SUBSECRETARÍA DE VIVIENDA",D838="DIRECCION DE MEJORAMIENTO HABITACIONAL","SUBSECRETARÍA DE VIVIENDA",D838="SUBDIRECCION DE RECURSOS PRIVADOS","SUBSECRETARÍA DE VIVIENDA",D838="SUBSECRETARIA DE PLANEACION Y POLITICAS","SUBSECRETARÍA DE PLANEACIÓN Y POLÍTICAS",D838="DIRECCION DE INFORMACION DE POLITICAS PUBLICAS","SUBSECRETARÍA DE PLANEACIÓN Y POLÍTICAS",D838="DIRECCION DE SERVICIOS PUBLICOS","SUBSECRETARÍA DE PLANEACIÓN Y POLÍTICAS",D838="DIRECCION DE GESTION DEL SUELO","SUBSECRETARÍA DE PLANEACIÓN Y POLÍTICAS",D838="SUBSECRETARIA DE INVESTIGACIONES Y CONTROL DE VIVIENDA","SUBSECRETARÍA DE INSPECCIÓN, VIGILANCIA Y CONTROL DE VIVIENDA",D838="DIRECCION DE PREVENCION, ARRENDAMIENTO Y CONTROL DE ENAJENACION","SUBSECRETARÍA DE INSPECCIÓN, VIGILANCIA Y CONTROL DE VIVIENDA",D838="DIRECCION DE INVESTIGACIONES Y CONTROL DE VIVIENDA","SUBSECRETARÍA DE INSPECCIÓN, VIGILANCIA Y CONTROL DE VIVIENDA",D838="SUBSECRETARIA DE INSPECCION, VIGILANCIA Y CONTROL DE VIVIENDA","SUBSECRETARÍA DE INSPECCIÓN, VIGILANCIA Y CONTROL DE VIVIENDA",D838="DESPACHO","DESPACHO DE LA SECRETARÍA",D838="DESPACHO DE LA SECRETARIA","DESPACHO DE LA SECRETARÍA",D838="SUBSECRETARIA JURIDICA","SUBSECRETARÍA JURÍDICA",D838="OFICINA DE CONTROL INTERNO","OFICINA DE CONTROL INTERNO",D838="OFICINA DE CONTROL DISCIPLINARIO INTERNO","OFICINA DE CONTROL DISCIPLINARIO INTERNO",D838="OFICINA ASESORA DE COMUNICACIONES","OFICINA ASESORA DE COMUNICACIONES",D838="SUBSECRETARIA DE INTERVENCIONES INTEGRALES","SUBSECRETARÍA DE INTERVENCIONES INTEGRALES",D838="DIRECCION DE HABITAT Y ENTORNOS","SUBSECRETARÍA DE INTERVENCIONES INTEGRALES",D838="DIRECCION DE OPERACIONES","SUBSECRETARÍA DE INTERVENCIONES INTEGRALES",D838="DIRECCION DE ESTRUCTURACION DE PROYECTOS","SUBSECRETARÍA DE INTERVENCIONES INTEGRALES",D838="OFICINA ASESORA DE PLANEACION","OFICINA ASESORA DE PLANEACIÓN",D838="OFICINA DE PARTICIPACION Y RELACIONAMIENTO CON LA CIUDADANIA","OFICINA DE PARTICIPACIÓN Y RELACIONAMIENTO CON LA CIUDADANÍA",D838="SERVICIO A LA CIUDADANIA","OFICINA DE PARTICIPACIÓN Y RELACIONAMIENTO CON LA CIUDADANÍA",D838="OFICINA DE TECNOLOGIA Y TRANSFORMACION DIGITAL","OFICINA DE TECNOLOGÍA Y TRANSFORMACIÓN DIGITAL")</f>
        <v>SUBSECRETARÍA DE VIVIENDA</v>
      </c>
      <c r="D838" s="5" t="str">
        <f>VLOOKUP(A838,[1]TODAS!$A$1:$T$2027,8,0)</f>
        <v>DIRECCION DE FINANCIACION DE VIVIENDA</v>
      </c>
      <c r="E838" s="6">
        <v>46059</v>
      </c>
      <c r="F838" s="6">
        <f>VLOOKUP(A838,[1]TODAS!$A$1:$T$2027,6,0)</f>
        <v>46063</v>
      </c>
      <c r="G838" s="27">
        <f>NETWORKDAYS(E838,F838,FESTIVOS!$A$17:$A$51)-1</f>
        <v>2</v>
      </c>
      <c r="H838" s="17" t="str">
        <f>VLOOKUP(A838,[1]TODAS!$A$1:$T$2027,14,0)</f>
        <v>FINALIZADO</v>
      </c>
      <c r="I838" s="6" t="str">
        <f>VLOOKUP(A838,[1]TODAS!$A$1:$T$2027,5,0)</f>
        <v>2-2026-7953, 2-2026-7953</v>
      </c>
      <c r="J838" s="3" t="s">
        <v>28</v>
      </c>
      <c r="K838" s="3" t="s">
        <v>19</v>
      </c>
    </row>
    <row r="839" spans="1:11" ht="14.5" x14ac:dyDescent="0.35">
      <c r="A839" s="5" t="s">
        <v>875</v>
      </c>
      <c r="B839" s="27">
        <v>862362026</v>
      </c>
      <c r="C839" s="5" t="str" cm="1">
        <f t="array" ref="C839">_xlfn.IFS(D839="CORRESPONDENCIA","SUBSECRETARÍA CORPORATIVA",D839="SUBSECRETARIA CORPORATIVA","SUBSECRETARÍA CORPORATIVA",D839="BIENES Y SERVICIOS","SUBSECRETARÍA CORPORATIVA",D839="DIRECCION DE CONTRATACION","SUBSECRETARÍA CORPORATIVA",D839="DIRECCION ADMINISTRATIVA","SUBSECRETARÍA CORPORATIVA",D839="DIRECCION FINANCIERA","SUBSECRETARÍA CORPORATIVA",D839="TALENTO HUMANO","SUBSECRETARÍA CORPORATIVA",D839="GESTION DOCUMENTAL","SUBSECRETARÍA CORPORATIVA",D839="SUBSECRETARIA DE VIVIENDA","SUBSECRETARÍA DE VIVIENDA",D839="DIRECCION DE APOYO A LA CONSTRUCCION","SUBSECRETARÍA DE VIVIENDA",D839="DIRECCION DE FINANCIACION DE VIVIENDA","SUBSECRETARÍA DE VIVIENDA",D839="DIRECCION DE MEJORAMIENTO HABITACIONAL","SUBSECRETARÍA DE VIVIENDA",D839="SUBDIRECCION DE RECURSOS PRIVADOS","SUBSECRETARÍA DE VIVIENDA",D839="SUBSECRETARIA DE PLANEACION Y POLITICAS","SUBSECRETARÍA DE PLANEACIÓN Y POLÍTICAS",D839="DIRECCION DE INFORMACION DE POLITICAS PUBLICAS","SUBSECRETARÍA DE PLANEACIÓN Y POLÍTICAS",D839="DIRECCION DE SERVICIOS PUBLICOS","SUBSECRETARÍA DE PLANEACIÓN Y POLÍTICAS",D839="DIRECCION DE GESTION DEL SUELO","SUBSECRETARÍA DE PLANEACIÓN Y POLÍTICAS",D839="SUBSECRETARIA DE INVESTIGACIONES Y CONTROL DE VIVIENDA","SUBSECRETARÍA DE INSPECCIÓN, VIGILANCIA Y CONTROL DE VIVIENDA",D839="DIRECCION DE PREVENCION, ARRENDAMIENTO Y CONTROL DE ENAJENACION","SUBSECRETARÍA DE INSPECCIÓN, VIGILANCIA Y CONTROL DE VIVIENDA",D839="DIRECCION DE INVESTIGACIONES Y CONTROL DE VIVIENDA","SUBSECRETARÍA DE INSPECCIÓN, VIGILANCIA Y CONTROL DE VIVIENDA",D839="SUBSECRETARIA DE INSPECCION, VIGILANCIA Y CONTROL DE VIVIENDA","SUBSECRETARÍA DE INSPECCIÓN, VIGILANCIA Y CONTROL DE VIVIENDA",D839="DESPACHO","DESPACHO DE LA SECRETARÍA",D839="DESPACHO DE LA SECRETARIA","DESPACHO DE LA SECRETARÍA",D839="SUBSECRETARIA JURIDICA","SUBSECRETARÍA JURÍDICA",D839="OFICINA DE CONTROL INTERNO","OFICINA DE CONTROL INTERNO",D839="OFICINA DE CONTROL DISCIPLINARIO INTERNO","OFICINA DE CONTROL DISCIPLINARIO INTERNO",D839="OFICINA ASESORA DE COMUNICACIONES","OFICINA ASESORA DE COMUNICACIONES",D839="SUBSECRETARIA DE INTERVENCIONES INTEGRALES","SUBSECRETARÍA DE INTERVENCIONES INTEGRALES",D839="DIRECCION DE HABITAT Y ENTORNOS","SUBSECRETARÍA DE INTERVENCIONES INTEGRALES",D839="DIRECCION DE OPERACIONES","SUBSECRETARÍA DE INTERVENCIONES INTEGRALES",D839="DIRECCION DE ESTRUCTURACION DE PROYECTOS","SUBSECRETARÍA DE INTERVENCIONES INTEGRALES",D839="OFICINA ASESORA DE PLANEACION","OFICINA ASESORA DE PLANEACIÓN",D839="OFICINA DE PARTICIPACION Y RELACIONAMIENTO CON LA CIUDADANIA","OFICINA DE PARTICIPACIÓN Y RELACIONAMIENTO CON LA CIUDADANÍA",D839="SERVICIO A LA CIUDADANIA","OFICINA DE PARTICIPACIÓN Y RELACIONAMIENTO CON LA CIUDADANÍA",D839="OFICINA DE TECNOLOGIA Y TRANSFORMACION DIGITAL","OFICINA DE TECNOLOGÍA Y TRANSFORMACIÓN DIGITAL")</f>
        <v>SUBSECRETARÍA DE VIVIENDA</v>
      </c>
      <c r="D839" s="5" t="str">
        <f>VLOOKUP(A839,[1]TODAS!$A$1:$T$2027,8,0)</f>
        <v>DIRECCION DE FINANCIACION DE VIVIENDA</v>
      </c>
      <c r="E839" s="6">
        <v>46059</v>
      </c>
      <c r="F839" s="6">
        <f>VLOOKUP(A839,[1]TODAS!$A$1:$T$2027,6,0)</f>
        <v>46064</v>
      </c>
      <c r="G839" s="27">
        <f>NETWORKDAYS(E839,F839,FESTIVOS!$A$17:$A$51)-1</f>
        <v>3</v>
      </c>
      <c r="H839" s="17" t="str">
        <f>VLOOKUP(A839,[1]TODAS!$A$1:$T$2027,14,0)</f>
        <v>FINALIZADO</v>
      </c>
      <c r="I839" s="6" t="str">
        <f>VLOOKUP(A839,[1]TODAS!$A$1:$T$2027,5,0)</f>
        <v>2-2026-8738, 2-2026-8738</v>
      </c>
      <c r="J839" s="3" t="s">
        <v>28</v>
      </c>
      <c r="K839" s="3" t="s">
        <v>19</v>
      </c>
    </row>
    <row r="840" spans="1:11" ht="14.5" x14ac:dyDescent="0.35">
      <c r="A840" s="5" t="s">
        <v>876</v>
      </c>
      <c r="B840" s="27">
        <v>854372026</v>
      </c>
      <c r="C840" s="5" t="str" cm="1">
        <f t="array" ref="C840">_xlfn.IFS(D840="CORRESPONDENCIA","SUBSECRETARÍA CORPORATIVA",D840="SUBSECRETARIA CORPORATIVA","SUBSECRETARÍA CORPORATIVA",D840="BIENES Y SERVICIOS","SUBSECRETARÍA CORPORATIVA",D840="DIRECCION DE CONTRATACION","SUBSECRETARÍA CORPORATIVA",D840="DIRECCION ADMINISTRATIVA","SUBSECRETARÍA CORPORATIVA",D840="DIRECCION FINANCIERA","SUBSECRETARÍA CORPORATIVA",D840="TALENTO HUMANO","SUBSECRETARÍA CORPORATIVA",D840="GESTION DOCUMENTAL","SUBSECRETARÍA CORPORATIVA",D840="SUBSECRETARIA DE VIVIENDA","SUBSECRETARÍA DE VIVIENDA",D840="DIRECCION DE APOYO A LA CONSTRUCCION","SUBSECRETARÍA DE VIVIENDA",D840="DIRECCION DE FINANCIACION DE VIVIENDA","SUBSECRETARÍA DE VIVIENDA",D840="DIRECCION DE MEJORAMIENTO HABITACIONAL","SUBSECRETARÍA DE VIVIENDA",D840="SUBDIRECCION DE RECURSOS PRIVADOS","SUBSECRETARÍA DE VIVIENDA",D840="SUBSECRETARIA DE PLANEACION Y POLITICAS","SUBSECRETARÍA DE PLANEACIÓN Y POLÍTICAS",D840="DIRECCION DE INFORMACION DE POLITICAS PUBLICAS","SUBSECRETARÍA DE PLANEACIÓN Y POLÍTICAS",D840="DIRECCION DE SERVICIOS PUBLICOS","SUBSECRETARÍA DE PLANEACIÓN Y POLÍTICAS",D840="DIRECCION DE GESTION DEL SUELO","SUBSECRETARÍA DE PLANEACIÓN Y POLÍTICAS",D840="SUBSECRETARIA DE INVESTIGACIONES Y CONTROL DE VIVIENDA","SUBSECRETARÍA DE INSPECCIÓN, VIGILANCIA Y CONTROL DE VIVIENDA",D840="DIRECCION DE PREVENCION, ARRENDAMIENTO Y CONTROL DE ENAJENACION","SUBSECRETARÍA DE INSPECCIÓN, VIGILANCIA Y CONTROL DE VIVIENDA",D840="DIRECCION DE INVESTIGACIONES Y CONTROL DE VIVIENDA","SUBSECRETARÍA DE INSPECCIÓN, VIGILANCIA Y CONTROL DE VIVIENDA",D840="SUBSECRETARIA DE INSPECCION, VIGILANCIA Y CONTROL DE VIVIENDA","SUBSECRETARÍA DE INSPECCIÓN, VIGILANCIA Y CONTROL DE VIVIENDA",D840="DESPACHO","DESPACHO DE LA SECRETARÍA",D840="DESPACHO DE LA SECRETARIA","DESPACHO DE LA SECRETARÍA",D840="SUBSECRETARIA JURIDICA","SUBSECRETARÍA JURÍDICA",D840="OFICINA DE CONTROL INTERNO","OFICINA DE CONTROL INTERNO",D840="OFICINA DE CONTROL DISCIPLINARIO INTERNO","OFICINA DE CONTROL DISCIPLINARIO INTERNO",D840="OFICINA ASESORA DE COMUNICACIONES","OFICINA ASESORA DE COMUNICACIONES",D840="SUBSECRETARIA DE INTERVENCIONES INTEGRALES","SUBSECRETARÍA DE INTERVENCIONES INTEGRALES",D840="DIRECCION DE HABITAT Y ENTORNOS","SUBSECRETARÍA DE INTERVENCIONES INTEGRALES",D840="DIRECCION DE OPERACIONES","SUBSECRETARÍA DE INTERVENCIONES INTEGRALES",D840="DIRECCION DE ESTRUCTURACION DE PROYECTOS","SUBSECRETARÍA DE INTERVENCIONES INTEGRALES",D840="OFICINA ASESORA DE PLANEACION","OFICINA ASESORA DE PLANEACIÓN",D840="OFICINA DE PARTICIPACION Y RELACIONAMIENTO CON LA CIUDADANIA","OFICINA DE PARTICIPACIÓN Y RELACIONAMIENTO CON LA CIUDADANÍA",D840="SERVICIO A LA CIUDADANIA","OFICINA DE PARTICIPACIÓN Y RELACIONAMIENTO CON LA CIUDADANÍA",D840="OFICINA DE TECNOLOGIA Y TRANSFORMACION DIGITAL","OFICINA DE TECNOLOGÍA Y TRANSFORMACIÓN DIGITAL")</f>
        <v>SUBSECRETARÍA DE VIVIENDA</v>
      </c>
      <c r="D840" s="5" t="str">
        <f>VLOOKUP(A840,[1]TODAS!$A$1:$T$2027,8,0)</f>
        <v>DIRECCION DE FINANCIACION DE VIVIENDA</v>
      </c>
      <c r="E840" s="6">
        <v>46059</v>
      </c>
      <c r="F840" s="6">
        <f>VLOOKUP(A840,[1]TODAS!$A$1:$T$2027,6,0)</f>
        <v>46071</v>
      </c>
      <c r="G840" s="27">
        <f>NETWORKDAYS(E840,F840,FESTIVOS!$A$17:$A$51)-1</f>
        <v>8</v>
      </c>
      <c r="H840" s="17" t="str">
        <f>VLOOKUP(A840,[1]TODAS!$A$1:$T$2027,14,0)</f>
        <v>FINALIZADO</v>
      </c>
      <c r="I840" s="6" t="str">
        <f>VLOOKUP(A840,[1]TODAS!$A$1:$T$2027,5,0)</f>
        <v>2-2026-10297, 2-2026-10297</v>
      </c>
      <c r="J840" s="3" t="s">
        <v>28</v>
      </c>
      <c r="K840" s="3" t="s">
        <v>19</v>
      </c>
    </row>
    <row r="841" spans="1:11" ht="14.5" x14ac:dyDescent="0.35">
      <c r="A841" s="5" t="s">
        <v>877</v>
      </c>
      <c r="B841" s="27">
        <v>854802026</v>
      </c>
      <c r="C841" s="5" t="str" cm="1">
        <f t="array" ref="C841">_xlfn.IFS(D841="CORRESPONDENCIA","SUBSECRETARÍA CORPORATIVA",D841="SUBSECRETARIA CORPORATIVA","SUBSECRETARÍA CORPORATIVA",D841="BIENES Y SERVICIOS","SUBSECRETARÍA CORPORATIVA",D841="DIRECCION DE CONTRATACION","SUBSECRETARÍA CORPORATIVA",D841="DIRECCION ADMINISTRATIVA","SUBSECRETARÍA CORPORATIVA",D841="DIRECCION FINANCIERA","SUBSECRETARÍA CORPORATIVA",D841="TALENTO HUMANO","SUBSECRETARÍA CORPORATIVA",D841="GESTION DOCUMENTAL","SUBSECRETARÍA CORPORATIVA",D841="SUBSECRETARIA DE VIVIENDA","SUBSECRETARÍA DE VIVIENDA",D841="DIRECCION DE APOYO A LA CONSTRUCCION","SUBSECRETARÍA DE VIVIENDA",D841="DIRECCION DE FINANCIACION DE VIVIENDA","SUBSECRETARÍA DE VIVIENDA",D841="DIRECCION DE MEJORAMIENTO HABITACIONAL","SUBSECRETARÍA DE VIVIENDA",D841="SUBDIRECCION DE RECURSOS PRIVADOS","SUBSECRETARÍA DE VIVIENDA",D841="SUBSECRETARIA DE PLANEACION Y POLITICAS","SUBSECRETARÍA DE PLANEACIÓN Y POLÍTICAS",D841="DIRECCION DE INFORMACION DE POLITICAS PUBLICAS","SUBSECRETARÍA DE PLANEACIÓN Y POLÍTICAS",D841="DIRECCION DE SERVICIOS PUBLICOS","SUBSECRETARÍA DE PLANEACIÓN Y POLÍTICAS",D841="DIRECCION DE GESTION DEL SUELO","SUBSECRETARÍA DE PLANEACIÓN Y POLÍTICAS",D841="SUBSECRETARIA DE INVESTIGACIONES Y CONTROL DE VIVIENDA","SUBSECRETARÍA DE INSPECCIÓN, VIGILANCIA Y CONTROL DE VIVIENDA",D841="DIRECCION DE PREVENCION, ARRENDAMIENTO Y CONTROL DE ENAJENACION","SUBSECRETARÍA DE INSPECCIÓN, VIGILANCIA Y CONTROL DE VIVIENDA",D841="DIRECCION DE INVESTIGACIONES Y CONTROL DE VIVIENDA","SUBSECRETARÍA DE INSPECCIÓN, VIGILANCIA Y CONTROL DE VIVIENDA",D841="SUBSECRETARIA DE INSPECCION, VIGILANCIA Y CONTROL DE VIVIENDA","SUBSECRETARÍA DE INSPECCIÓN, VIGILANCIA Y CONTROL DE VIVIENDA",D841="DESPACHO","DESPACHO DE LA SECRETARÍA",D841="DESPACHO DE LA SECRETARIA","DESPACHO DE LA SECRETARÍA",D841="SUBSECRETARIA JURIDICA","SUBSECRETARÍA JURÍDICA",D841="OFICINA DE CONTROL INTERNO","OFICINA DE CONTROL INTERNO",D841="OFICINA DE CONTROL DISCIPLINARIO INTERNO","OFICINA DE CONTROL DISCIPLINARIO INTERNO",D841="OFICINA ASESORA DE COMUNICACIONES","OFICINA ASESORA DE COMUNICACIONES",D841="SUBSECRETARIA DE INTERVENCIONES INTEGRALES","SUBSECRETARÍA DE INTERVENCIONES INTEGRALES",D841="DIRECCION DE HABITAT Y ENTORNOS","SUBSECRETARÍA DE INTERVENCIONES INTEGRALES",D841="DIRECCION DE OPERACIONES","SUBSECRETARÍA DE INTERVENCIONES INTEGRALES",D841="DIRECCION DE ESTRUCTURACION DE PROYECTOS","SUBSECRETARÍA DE INTERVENCIONES INTEGRALES",D841="OFICINA ASESORA DE PLANEACION","OFICINA ASESORA DE PLANEACIÓN",D841="OFICINA DE PARTICIPACION Y RELACIONAMIENTO CON LA CIUDADANIA","OFICINA DE PARTICIPACIÓN Y RELACIONAMIENTO CON LA CIUDADANÍA",D841="SERVICIO A LA CIUDADANIA","OFICINA DE PARTICIPACIÓN Y RELACIONAMIENTO CON LA CIUDADANÍA",D841="OFICINA DE TECNOLOGIA Y TRANSFORMACION DIGITAL","OFICINA DE TECNOLOGÍA Y TRANSFORMACIÓN DIGITAL")</f>
        <v>SUBSECRETARÍA DE VIVIENDA</v>
      </c>
      <c r="D841" s="5" t="str">
        <f>VLOOKUP(A841,[1]TODAS!$A$1:$T$2027,8,0)</f>
        <v>DIRECCION DE FINANCIACION DE VIVIENDA</v>
      </c>
      <c r="E841" s="6">
        <v>46059</v>
      </c>
      <c r="F841" s="6">
        <f>VLOOKUP(A841,[1]TODAS!$A$1:$T$2027,6,0)</f>
        <v>46063</v>
      </c>
      <c r="G841" s="27">
        <f>NETWORKDAYS(E841,F841,FESTIVOS!$A$17:$A$51)-1</f>
        <v>2</v>
      </c>
      <c r="H841" s="17" t="str">
        <f>VLOOKUP(A841,[1]TODAS!$A$1:$T$2027,14,0)</f>
        <v>FINALIZADO</v>
      </c>
      <c r="I841" s="6" t="str">
        <f>VLOOKUP(A841,[1]TODAS!$A$1:$T$2027,5,0)</f>
        <v>2-2026-7954, 2-2026-7954</v>
      </c>
      <c r="J841" s="3" t="s">
        <v>28</v>
      </c>
      <c r="K841" s="3" t="s">
        <v>19</v>
      </c>
    </row>
    <row r="842" spans="1:11" ht="14.5" x14ac:dyDescent="0.35">
      <c r="A842" s="5" t="s">
        <v>878</v>
      </c>
      <c r="B842" s="27">
        <v>854872026</v>
      </c>
      <c r="C842" s="5" t="str" cm="1">
        <f t="array" ref="C842">_xlfn.IFS(D842="CORRESPONDENCIA","SUBSECRETARÍA CORPORATIVA",D842="SUBSECRETARIA CORPORATIVA","SUBSECRETARÍA CORPORATIVA",D842="BIENES Y SERVICIOS","SUBSECRETARÍA CORPORATIVA",D842="DIRECCION DE CONTRATACION","SUBSECRETARÍA CORPORATIVA",D842="DIRECCION ADMINISTRATIVA","SUBSECRETARÍA CORPORATIVA",D842="DIRECCION FINANCIERA","SUBSECRETARÍA CORPORATIVA",D842="TALENTO HUMANO","SUBSECRETARÍA CORPORATIVA",D842="GESTION DOCUMENTAL","SUBSECRETARÍA CORPORATIVA",D842="SUBSECRETARIA DE VIVIENDA","SUBSECRETARÍA DE VIVIENDA",D842="DIRECCION DE APOYO A LA CONSTRUCCION","SUBSECRETARÍA DE VIVIENDA",D842="DIRECCION DE FINANCIACION DE VIVIENDA","SUBSECRETARÍA DE VIVIENDA",D842="DIRECCION DE MEJORAMIENTO HABITACIONAL","SUBSECRETARÍA DE VIVIENDA",D842="SUBDIRECCION DE RECURSOS PRIVADOS","SUBSECRETARÍA DE VIVIENDA",D842="SUBSECRETARIA DE PLANEACION Y POLITICAS","SUBSECRETARÍA DE PLANEACIÓN Y POLÍTICAS",D842="DIRECCION DE INFORMACION DE POLITICAS PUBLICAS","SUBSECRETARÍA DE PLANEACIÓN Y POLÍTICAS",D842="DIRECCION DE SERVICIOS PUBLICOS","SUBSECRETARÍA DE PLANEACIÓN Y POLÍTICAS",D842="DIRECCION DE GESTION DEL SUELO","SUBSECRETARÍA DE PLANEACIÓN Y POLÍTICAS",D842="SUBSECRETARIA DE INVESTIGACIONES Y CONTROL DE VIVIENDA","SUBSECRETARÍA DE INSPECCIÓN, VIGILANCIA Y CONTROL DE VIVIENDA",D842="DIRECCION DE PREVENCION, ARRENDAMIENTO Y CONTROL DE ENAJENACION","SUBSECRETARÍA DE INSPECCIÓN, VIGILANCIA Y CONTROL DE VIVIENDA",D842="DIRECCION DE INVESTIGACIONES Y CONTROL DE VIVIENDA","SUBSECRETARÍA DE INSPECCIÓN, VIGILANCIA Y CONTROL DE VIVIENDA",D842="SUBSECRETARIA DE INSPECCION, VIGILANCIA Y CONTROL DE VIVIENDA","SUBSECRETARÍA DE INSPECCIÓN, VIGILANCIA Y CONTROL DE VIVIENDA",D842="DESPACHO","DESPACHO DE LA SECRETARÍA",D842="DESPACHO DE LA SECRETARIA","DESPACHO DE LA SECRETARÍA",D842="SUBSECRETARIA JURIDICA","SUBSECRETARÍA JURÍDICA",D842="OFICINA DE CONTROL INTERNO","OFICINA DE CONTROL INTERNO",D842="OFICINA DE CONTROL DISCIPLINARIO INTERNO","OFICINA DE CONTROL DISCIPLINARIO INTERNO",D842="OFICINA ASESORA DE COMUNICACIONES","OFICINA ASESORA DE COMUNICACIONES",D842="SUBSECRETARIA DE INTERVENCIONES INTEGRALES","SUBSECRETARÍA DE INTERVENCIONES INTEGRALES",D842="DIRECCION DE HABITAT Y ENTORNOS","SUBSECRETARÍA DE INTERVENCIONES INTEGRALES",D842="DIRECCION DE OPERACIONES","SUBSECRETARÍA DE INTERVENCIONES INTEGRALES",D842="DIRECCION DE ESTRUCTURACION DE PROYECTOS","SUBSECRETARÍA DE INTERVENCIONES INTEGRALES",D842="OFICINA ASESORA DE PLANEACION","OFICINA ASESORA DE PLANEACIÓN",D842="OFICINA DE PARTICIPACION Y RELACIONAMIENTO CON LA CIUDADANIA","OFICINA DE PARTICIPACIÓN Y RELACIONAMIENTO CON LA CIUDADANÍA",D842="SERVICIO A LA CIUDADANIA","OFICINA DE PARTICIPACIÓN Y RELACIONAMIENTO CON LA CIUDADANÍA",D842="OFICINA DE TECNOLOGIA Y TRANSFORMACION DIGITAL","OFICINA DE TECNOLOGÍA Y TRANSFORMACIÓN DIGITAL")</f>
        <v>SUBSECRETARÍA DE VIVIENDA</v>
      </c>
      <c r="D842" s="5" t="str">
        <f>VLOOKUP(A842,[1]TODAS!$A$1:$T$2027,8,0)</f>
        <v>DIRECCION DE FINANCIACION DE VIVIENDA</v>
      </c>
      <c r="E842" s="6">
        <v>46059</v>
      </c>
      <c r="F842" s="6">
        <f>VLOOKUP(A842,[1]TODAS!$A$1:$T$2027,6,0)</f>
        <v>46071</v>
      </c>
      <c r="G842" s="27">
        <f>NETWORKDAYS(E842,F842,FESTIVOS!$A$17:$A$51)-1</f>
        <v>8</v>
      </c>
      <c r="H842" s="17" t="str">
        <f>VLOOKUP(A842,[1]TODAS!$A$1:$T$2027,14,0)</f>
        <v>FINALIZADO</v>
      </c>
      <c r="I842" s="6" t="str">
        <f>VLOOKUP(A842,[1]TODAS!$A$1:$T$2027,5,0)</f>
        <v>2-2026-9976, 2-2026-9976</v>
      </c>
      <c r="J842" s="3" t="s">
        <v>28</v>
      </c>
      <c r="K842" s="3" t="s">
        <v>19</v>
      </c>
    </row>
    <row r="843" spans="1:11" ht="14.5" x14ac:dyDescent="0.35">
      <c r="A843" s="5" t="s">
        <v>879</v>
      </c>
      <c r="B843" s="27">
        <v>854962026</v>
      </c>
      <c r="C843" s="5" t="str" cm="1">
        <f t="array" ref="C843">_xlfn.IFS(D843="CORRESPONDENCIA","SUBSECRETARÍA CORPORATIVA",D843="SUBSECRETARIA CORPORATIVA","SUBSECRETARÍA CORPORATIVA",D843="BIENES Y SERVICIOS","SUBSECRETARÍA CORPORATIVA",D843="DIRECCION DE CONTRATACION","SUBSECRETARÍA CORPORATIVA",D843="DIRECCION ADMINISTRATIVA","SUBSECRETARÍA CORPORATIVA",D843="DIRECCION FINANCIERA","SUBSECRETARÍA CORPORATIVA",D843="TALENTO HUMANO","SUBSECRETARÍA CORPORATIVA",D843="GESTION DOCUMENTAL","SUBSECRETARÍA CORPORATIVA",D843="SUBSECRETARIA DE VIVIENDA","SUBSECRETARÍA DE VIVIENDA",D843="DIRECCION DE APOYO A LA CONSTRUCCION","SUBSECRETARÍA DE VIVIENDA",D843="DIRECCION DE FINANCIACION DE VIVIENDA","SUBSECRETARÍA DE VIVIENDA",D843="DIRECCION DE MEJORAMIENTO HABITACIONAL","SUBSECRETARÍA DE VIVIENDA",D843="SUBDIRECCION DE RECURSOS PRIVADOS","SUBSECRETARÍA DE VIVIENDA",D843="SUBSECRETARIA DE PLANEACION Y POLITICAS","SUBSECRETARÍA DE PLANEACIÓN Y POLÍTICAS",D843="DIRECCION DE INFORMACION DE POLITICAS PUBLICAS","SUBSECRETARÍA DE PLANEACIÓN Y POLÍTICAS",D843="DIRECCION DE SERVICIOS PUBLICOS","SUBSECRETARÍA DE PLANEACIÓN Y POLÍTICAS",D843="DIRECCION DE GESTION DEL SUELO","SUBSECRETARÍA DE PLANEACIÓN Y POLÍTICAS",D843="SUBSECRETARIA DE INVESTIGACIONES Y CONTROL DE VIVIENDA","SUBSECRETARÍA DE INSPECCIÓN, VIGILANCIA Y CONTROL DE VIVIENDA",D843="DIRECCION DE PREVENCION, ARRENDAMIENTO Y CONTROL DE ENAJENACION","SUBSECRETARÍA DE INSPECCIÓN, VIGILANCIA Y CONTROL DE VIVIENDA",D843="DIRECCION DE INVESTIGACIONES Y CONTROL DE VIVIENDA","SUBSECRETARÍA DE INSPECCIÓN, VIGILANCIA Y CONTROL DE VIVIENDA",D843="SUBSECRETARIA DE INSPECCION, VIGILANCIA Y CONTROL DE VIVIENDA","SUBSECRETARÍA DE INSPECCIÓN, VIGILANCIA Y CONTROL DE VIVIENDA",D843="DESPACHO","DESPACHO DE LA SECRETARÍA",D843="DESPACHO DE LA SECRETARIA","DESPACHO DE LA SECRETARÍA",D843="SUBSECRETARIA JURIDICA","SUBSECRETARÍA JURÍDICA",D843="OFICINA DE CONTROL INTERNO","OFICINA DE CONTROL INTERNO",D843="OFICINA DE CONTROL DISCIPLINARIO INTERNO","OFICINA DE CONTROL DISCIPLINARIO INTERNO",D843="OFICINA ASESORA DE COMUNICACIONES","OFICINA ASESORA DE COMUNICACIONES",D843="SUBSECRETARIA DE INTERVENCIONES INTEGRALES","SUBSECRETARÍA DE INTERVENCIONES INTEGRALES",D843="DIRECCION DE HABITAT Y ENTORNOS","SUBSECRETARÍA DE INTERVENCIONES INTEGRALES",D843="DIRECCION DE OPERACIONES","SUBSECRETARÍA DE INTERVENCIONES INTEGRALES",D843="DIRECCION DE ESTRUCTURACION DE PROYECTOS","SUBSECRETARÍA DE INTERVENCIONES INTEGRALES",D843="OFICINA ASESORA DE PLANEACION","OFICINA ASESORA DE PLANEACIÓN",D843="OFICINA DE PARTICIPACION Y RELACIONAMIENTO CON LA CIUDADANIA","OFICINA DE PARTICIPACIÓN Y RELACIONAMIENTO CON LA CIUDADANÍA",D843="SERVICIO A LA CIUDADANIA","OFICINA DE PARTICIPACIÓN Y RELACIONAMIENTO CON LA CIUDADANÍA",D843="OFICINA DE TECNOLOGIA Y TRANSFORMACION DIGITAL","OFICINA DE TECNOLOGÍA Y TRANSFORMACIÓN DIGITAL")</f>
        <v>SUBSECRETARÍA DE VIVIENDA</v>
      </c>
      <c r="D843" s="5" t="str">
        <f>VLOOKUP(A843,[1]TODAS!$A$1:$T$2027,8,0)</f>
        <v>DIRECCION DE FINANCIACION DE VIVIENDA</v>
      </c>
      <c r="E843" s="6">
        <v>46059</v>
      </c>
      <c r="F843" s="6">
        <f>VLOOKUP(A843,[1]TODAS!$A$1:$T$2027,6,0)</f>
        <v>46064</v>
      </c>
      <c r="G843" s="27">
        <f>NETWORKDAYS(E843,F843,FESTIVOS!$A$17:$A$51)-1</f>
        <v>3</v>
      </c>
      <c r="H843" s="17" t="str">
        <f>VLOOKUP(A843,[1]TODAS!$A$1:$T$2027,14,0)</f>
        <v>FINALIZADO</v>
      </c>
      <c r="I843" s="6" t="str">
        <f>VLOOKUP(A843,[1]TODAS!$A$1:$T$2027,5,0)</f>
        <v>2-2026-8737, 2-2026-8737</v>
      </c>
      <c r="J843" s="3" t="s">
        <v>28</v>
      </c>
      <c r="K843" s="3" t="s">
        <v>19</v>
      </c>
    </row>
    <row r="844" spans="1:11" ht="14.5" x14ac:dyDescent="0.35">
      <c r="A844" s="5" t="s">
        <v>880</v>
      </c>
      <c r="B844" s="27">
        <v>862372026</v>
      </c>
      <c r="C844" s="5" t="str" cm="1">
        <f t="array" ref="C844">_xlfn.IFS(D844="CORRESPONDENCIA","SUBSECRETARÍA CORPORATIVA",D844="SUBSECRETARIA CORPORATIVA","SUBSECRETARÍA CORPORATIVA",D844="BIENES Y SERVICIOS","SUBSECRETARÍA CORPORATIVA",D844="DIRECCION DE CONTRATACION","SUBSECRETARÍA CORPORATIVA",D844="DIRECCION ADMINISTRATIVA","SUBSECRETARÍA CORPORATIVA",D844="DIRECCION FINANCIERA","SUBSECRETARÍA CORPORATIVA",D844="TALENTO HUMANO","SUBSECRETARÍA CORPORATIVA",D844="GESTION DOCUMENTAL","SUBSECRETARÍA CORPORATIVA",D844="SUBSECRETARIA DE VIVIENDA","SUBSECRETARÍA DE VIVIENDA",D844="DIRECCION DE APOYO A LA CONSTRUCCION","SUBSECRETARÍA DE VIVIENDA",D844="DIRECCION DE FINANCIACION DE VIVIENDA","SUBSECRETARÍA DE VIVIENDA",D844="DIRECCION DE MEJORAMIENTO HABITACIONAL","SUBSECRETARÍA DE VIVIENDA",D844="SUBDIRECCION DE RECURSOS PRIVADOS","SUBSECRETARÍA DE VIVIENDA",D844="SUBSECRETARIA DE PLANEACION Y POLITICAS","SUBSECRETARÍA DE PLANEACIÓN Y POLÍTICAS",D844="DIRECCION DE INFORMACION DE POLITICAS PUBLICAS","SUBSECRETARÍA DE PLANEACIÓN Y POLÍTICAS",D844="DIRECCION DE SERVICIOS PUBLICOS","SUBSECRETARÍA DE PLANEACIÓN Y POLÍTICAS",D844="DIRECCION DE GESTION DEL SUELO","SUBSECRETARÍA DE PLANEACIÓN Y POLÍTICAS",D844="SUBSECRETARIA DE INVESTIGACIONES Y CONTROL DE VIVIENDA","SUBSECRETARÍA DE INSPECCIÓN, VIGILANCIA Y CONTROL DE VIVIENDA",D844="DIRECCION DE PREVENCION, ARRENDAMIENTO Y CONTROL DE ENAJENACION","SUBSECRETARÍA DE INSPECCIÓN, VIGILANCIA Y CONTROL DE VIVIENDA",D844="DIRECCION DE INVESTIGACIONES Y CONTROL DE VIVIENDA","SUBSECRETARÍA DE INSPECCIÓN, VIGILANCIA Y CONTROL DE VIVIENDA",D844="SUBSECRETARIA DE INSPECCION, VIGILANCIA Y CONTROL DE VIVIENDA","SUBSECRETARÍA DE INSPECCIÓN, VIGILANCIA Y CONTROL DE VIVIENDA",D844="DESPACHO","DESPACHO DE LA SECRETARÍA",D844="DESPACHO DE LA SECRETARIA","DESPACHO DE LA SECRETARÍA",D844="SUBSECRETARIA JURIDICA","SUBSECRETARÍA JURÍDICA",D844="OFICINA DE CONTROL INTERNO","OFICINA DE CONTROL INTERNO",D844="OFICINA DE CONTROL DISCIPLINARIO INTERNO","OFICINA DE CONTROL DISCIPLINARIO INTERNO",D844="OFICINA ASESORA DE COMUNICACIONES","OFICINA ASESORA DE COMUNICACIONES",D844="SUBSECRETARIA DE INTERVENCIONES INTEGRALES","SUBSECRETARÍA DE INTERVENCIONES INTEGRALES",D844="DIRECCION DE HABITAT Y ENTORNOS","SUBSECRETARÍA DE INTERVENCIONES INTEGRALES",D844="DIRECCION DE OPERACIONES","SUBSECRETARÍA DE INTERVENCIONES INTEGRALES",D844="DIRECCION DE ESTRUCTURACION DE PROYECTOS","SUBSECRETARÍA DE INTERVENCIONES INTEGRALES",D844="OFICINA ASESORA DE PLANEACION","OFICINA ASESORA DE PLANEACIÓN",D844="OFICINA DE PARTICIPACION Y RELACIONAMIENTO CON LA CIUDADANIA","OFICINA DE PARTICIPACIÓN Y RELACIONAMIENTO CON LA CIUDADANÍA",D844="SERVICIO A LA CIUDADANIA","OFICINA DE PARTICIPACIÓN Y RELACIONAMIENTO CON LA CIUDADANÍA",D844="OFICINA DE TECNOLOGIA Y TRANSFORMACION DIGITAL","OFICINA DE TECNOLOGÍA Y TRANSFORMACIÓN DIGITAL")</f>
        <v>SUBSECRETARÍA DE VIVIENDA</v>
      </c>
      <c r="D844" s="5" t="str">
        <f>VLOOKUP(A844,[1]TODAS!$A$1:$T$2027,8,0)</f>
        <v>DIRECCION DE FINANCIACION DE VIVIENDA</v>
      </c>
      <c r="E844" s="6">
        <v>46059</v>
      </c>
      <c r="F844" s="6">
        <f>VLOOKUP(A844,[1]TODAS!$A$1:$T$2027,6,0)</f>
        <v>46063</v>
      </c>
      <c r="G844" s="27">
        <f>NETWORKDAYS(E844,F844,FESTIVOS!$A$17:$A$51)-1</f>
        <v>2</v>
      </c>
      <c r="H844" s="17" t="str">
        <f>VLOOKUP(A844,[1]TODAS!$A$1:$T$2027,14,0)</f>
        <v>FINALIZADO</v>
      </c>
      <c r="I844" s="6" t="str">
        <f>VLOOKUP(A844,[1]TODAS!$A$1:$T$2027,5,0)</f>
        <v>2-2026-7955, 2-2026-7955</v>
      </c>
      <c r="J844" s="3" t="s">
        <v>28</v>
      </c>
      <c r="K844" s="3" t="s">
        <v>19</v>
      </c>
    </row>
    <row r="845" spans="1:11" ht="14.5" x14ac:dyDescent="0.35">
      <c r="A845" s="5" t="s">
        <v>881</v>
      </c>
      <c r="B845" s="27">
        <v>855602026</v>
      </c>
      <c r="C845" s="5" t="str" cm="1">
        <f t="array" ref="C845">_xlfn.IFS(D845="CORRESPONDENCIA","SUBSECRETARÍA CORPORATIVA",D845="SUBSECRETARIA CORPORATIVA","SUBSECRETARÍA CORPORATIVA",D845="BIENES Y SERVICIOS","SUBSECRETARÍA CORPORATIVA",D845="DIRECCION DE CONTRATACION","SUBSECRETARÍA CORPORATIVA",D845="DIRECCION ADMINISTRATIVA","SUBSECRETARÍA CORPORATIVA",D845="DIRECCION FINANCIERA","SUBSECRETARÍA CORPORATIVA",D845="TALENTO HUMANO","SUBSECRETARÍA CORPORATIVA",D845="GESTION DOCUMENTAL","SUBSECRETARÍA CORPORATIVA",D845="SUBSECRETARIA DE VIVIENDA","SUBSECRETARÍA DE VIVIENDA",D845="DIRECCION DE APOYO A LA CONSTRUCCION","SUBSECRETARÍA DE VIVIENDA",D845="DIRECCION DE FINANCIACION DE VIVIENDA","SUBSECRETARÍA DE VIVIENDA",D845="DIRECCION DE MEJORAMIENTO HABITACIONAL","SUBSECRETARÍA DE VIVIENDA",D845="SUBDIRECCION DE RECURSOS PRIVADOS","SUBSECRETARÍA DE VIVIENDA",D845="SUBSECRETARIA DE PLANEACION Y POLITICAS","SUBSECRETARÍA DE PLANEACIÓN Y POLÍTICAS",D845="DIRECCION DE INFORMACION DE POLITICAS PUBLICAS","SUBSECRETARÍA DE PLANEACIÓN Y POLÍTICAS",D845="DIRECCION DE SERVICIOS PUBLICOS","SUBSECRETARÍA DE PLANEACIÓN Y POLÍTICAS",D845="DIRECCION DE GESTION DEL SUELO","SUBSECRETARÍA DE PLANEACIÓN Y POLÍTICAS",D845="SUBSECRETARIA DE INVESTIGACIONES Y CONTROL DE VIVIENDA","SUBSECRETARÍA DE INSPECCIÓN, VIGILANCIA Y CONTROL DE VIVIENDA",D845="DIRECCION DE PREVENCION, ARRENDAMIENTO Y CONTROL DE ENAJENACION","SUBSECRETARÍA DE INSPECCIÓN, VIGILANCIA Y CONTROL DE VIVIENDA",D845="DIRECCION DE INVESTIGACIONES Y CONTROL DE VIVIENDA","SUBSECRETARÍA DE INSPECCIÓN, VIGILANCIA Y CONTROL DE VIVIENDA",D845="SUBSECRETARIA DE INSPECCION, VIGILANCIA Y CONTROL DE VIVIENDA","SUBSECRETARÍA DE INSPECCIÓN, VIGILANCIA Y CONTROL DE VIVIENDA",D845="DESPACHO","DESPACHO DE LA SECRETARÍA",D845="DESPACHO DE LA SECRETARIA","DESPACHO DE LA SECRETARÍA",D845="SUBSECRETARIA JURIDICA","SUBSECRETARÍA JURÍDICA",D845="OFICINA DE CONTROL INTERNO","OFICINA DE CONTROL INTERNO",D845="OFICINA DE CONTROL DISCIPLINARIO INTERNO","OFICINA DE CONTROL DISCIPLINARIO INTERNO",D845="OFICINA ASESORA DE COMUNICACIONES","OFICINA ASESORA DE COMUNICACIONES",D845="SUBSECRETARIA DE INTERVENCIONES INTEGRALES","SUBSECRETARÍA DE INTERVENCIONES INTEGRALES",D845="DIRECCION DE HABITAT Y ENTORNOS","SUBSECRETARÍA DE INTERVENCIONES INTEGRALES",D845="DIRECCION DE OPERACIONES","SUBSECRETARÍA DE INTERVENCIONES INTEGRALES",D845="DIRECCION DE ESTRUCTURACION DE PROYECTOS","SUBSECRETARÍA DE INTERVENCIONES INTEGRALES",D845="OFICINA ASESORA DE PLANEACION","OFICINA ASESORA DE PLANEACIÓN",D845="OFICINA DE PARTICIPACION Y RELACIONAMIENTO CON LA CIUDADANIA","OFICINA DE PARTICIPACIÓN Y RELACIONAMIENTO CON LA CIUDADANÍA",D845="SERVICIO A LA CIUDADANIA","OFICINA DE PARTICIPACIÓN Y RELACIONAMIENTO CON LA CIUDADANÍA",D845="OFICINA DE TECNOLOGIA Y TRANSFORMACION DIGITAL","OFICINA DE TECNOLOGÍA Y TRANSFORMACIÓN DIGITAL")</f>
        <v>SUBSECRETARÍA DE VIVIENDA</v>
      </c>
      <c r="D845" s="5" t="str">
        <f>VLOOKUP(A845,[1]TODAS!$A$1:$T$2027,8,0)</f>
        <v>DIRECCION DE FINANCIACION DE VIVIENDA</v>
      </c>
      <c r="E845" s="6">
        <v>46059</v>
      </c>
      <c r="F845" s="6">
        <f>VLOOKUP(A845,[1]TODAS!$A$1:$T$2027,6,0)</f>
        <v>46064</v>
      </c>
      <c r="G845" s="27">
        <f>NETWORKDAYS(E845,F845,FESTIVOS!$A$17:$A$51)-1</f>
        <v>3</v>
      </c>
      <c r="H845" s="17" t="str">
        <f>VLOOKUP(A845,[1]TODAS!$A$1:$T$2027,14,0)</f>
        <v>FINALIZADO</v>
      </c>
      <c r="I845" s="6" t="str">
        <f>VLOOKUP(A845,[1]TODAS!$A$1:$T$2027,5,0)</f>
        <v>2-2026-8618, 2-2026-8618</v>
      </c>
      <c r="J845" s="3" t="s">
        <v>28</v>
      </c>
      <c r="K845" s="3" t="s">
        <v>19</v>
      </c>
    </row>
    <row r="846" spans="1:11" ht="14.5" x14ac:dyDescent="0.35">
      <c r="A846" s="5" t="s">
        <v>882</v>
      </c>
      <c r="B846" s="27">
        <v>856362026</v>
      </c>
      <c r="C846" s="5" t="str" cm="1">
        <f t="array" ref="C846">_xlfn.IFS(D846="CORRESPONDENCIA","SUBSECRETARÍA CORPORATIVA",D846="SUBSECRETARIA CORPORATIVA","SUBSECRETARÍA CORPORATIVA",D846="BIENES Y SERVICIOS","SUBSECRETARÍA CORPORATIVA",D846="DIRECCION DE CONTRATACION","SUBSECRETARÍA CORPORATIVA",D846="DIRECCION ADMINISTRATIVA","SUBSECRETARÍA CORPORATIVA",D846="DIRECCION FINANCIERA","SUBSECRETARÍA CORPORATIVA",D846="TALENTO HUMANO","SUBSECRETARÍA CORPORATIVA",D846="GESTION DOCUMENTAL","SUBSECRETARÍA CORPORATIVA",D846="SUBSECRETARIA DE VIVIENDA","SUBSECRETARÍA DE VIVIENDA",D846="DIRECCION DE APOYO A LA CONSTRUCCION","SUBSECRETARÍA DE VIVIENDA",D846="DIRECCION DE FINANCIACION DE VIVIENDA","SUBSECRETARÍA DE VIVIENDA",D846="DIRECCION DE MEJORAMIENTO HABITACIONAL","SUBSECRETARÍA DE VIVIENDA",D846="SUBDIRECCION DE RECURSOS PRIVADOS","SUBSECRETARÍA DE VIVIENDA",D846="SUBSECRETARIA DE PLANEACION Y POLITICAS","SUBSECRETARÍA DE PLANEACIÓN Y POLÍTICAS",D846="DIRECCION DE INFORMACION DE POLITICAS PUBLICAS","SUBSECRETARÍA DE PLANEACIÓN Y POLÍTICAS",D846="DIRECCION DE SERVICIOS PUBLICOS","SUBSECRETARÍA DE PLANEACIÓN Y POLÍTICAS",D846="DIRECCION DE GESTION DEL SUELO","SUBSECRETARÍA DE PLANEACIÓN Y POLÍTICAS",D846="SUBSECRETARIA DE INVESTIGACIONES Y CONTROL DE VIVIENDA","SUBSECRETARÍA DE INSPECCIÓN, VIGILANCIA Y CONTROL DE VIVIENDA",D846="DIRECCION DE PREVENCION, ARRENDAMIENTO Y CONTROL DE ENAJENACION","SUBSECRETARÍA DE INSPECCIÓN, VIGILANCIA Y CONTROL DE VIVIENDA",D846="DIRECCION DE INVESTIGACIONES Y CONTROL DE VIVIENDA","SUBSECRETARÍA DE INSPECCIÓN, VIGILANCIA Y CONTROL DE VIVIENDA",D846="SUBSECRETARIA DE INSPECCION, VIGILANCIA Y CONTROL DE VIVIENDA","SUBSECRETARÍA DE INSPECCIÓN, VIGILANCIA Y CONTROL DE VIVIENDA",D846="DESPACHO","DESPACHO DE LA SECRETARÍA",D846="DESPACHO DE LA SECRETARIA","DESPACHO DE LA SECRETARÍA",D846="SUBSECRETARIA JURIDICA","SUBSECRETARÍA JURÍDICA",D846="OFICINA DE CONTROL INTERNO","OFICINA DE CONTROL INTERNO",D846="OFICINA DE CONTROL DISCIPLINARIO INTERNO","OFICINA DE CONTROL DISCIPLINARIO INTERNO",D846="OFICINA ASESORA DE COMUNICACIONES","OFICINA ASESORA DE COMUNICACIONES",D846="SUBSECRETARIA DE INTERVENCIONES INTEGRALES","SUBSECRETARÍA DE INTERVENCIONES INTEGRALES",D846="DIRECCION DE HABITAT Y ENTORNOS","SUBSECRETARÍA DE INTERVENCIONES INTEGRALES",D846="DIRECCION DE OPERACIONES","SUBSECRETARÍA DE INTERVENCIONES INTEGRALES",D846="DIRECCION DE ESTRUCTURACION DE PROYECTOS","SUBSECRETARÍA DE INTERVENCIONES INTEGRALES",D846="OFICINA ASESORA DE PLANEACION","OFICINA ASESORA DE PLANEACIÓN",D846="OFICINA DE PARTICIPACION Y RELACIONAMIENTO CON LA CIUDADANIA","OFICINA DE PARTICIPACIÓN Y RELACIONAMIENTO CON LA CIUDADANÍA",D846="SERVICIO A LA CIUDADANIA","OFICINA DE PARTICIPACIÓN Y RELACIONAMIENTO CON LA CIUDADANÍA",D846="OFICINA DE TECNOLOGIA Y TRANSFORMACION DIGITAL","OFICINA DE TECNOLOGÍA Y TRANSFORMACIÓN DIGITAL")</f>
        <v>SUBSECRETARÍA DE VIVIENDA</v>
      </c>
      <c r="D846" s="5" t="str">
        <f>VLOOKUP(A846,[1]TODAS!$A$1:$T$2027,8,0)</f>
        <v>DIRECCION DE FINANCIACION DE VIVIENDA</v>
      </c>
      <c r="E846" s="6">
        <v>46059</v>
      </c>
      <c r="F846" s="6">
        <f>VLOOKUP(A846,[1]TODAS!$A$1:$T$2027,6,0)</f>
        <v>46071</v>
      </c>
      <c r="G846" s="27">
        <f>NETWORKDAYS(E846,F846,FESTIVOS!$A$17:$A$51)-1</f>
        <v>8</v>
      </c>
      <c r="H846" s="17" t="str">
        <f>VLOOKUP(A846,[1]TODAS!$A$1:$T$2027,14,0)</f>
        <v>FINALIZADO</v>
      </c>
      <c r="I846" s="6" t="str">
        <f>VLOOKUP(A846,[1]TODAS!$A$1:$T$2027,5,0)</f>
        <v>2-2026-10339, 2-2026-10339</v>
      </c>
      <c r="J846" s="3" t="s">
        <v>28</v>
      </c>
      <c r="K846" s="3" t="s">
        <v>19</v>
      </c>
    </row>
    <row r="847" spans="1:11" ht="14.5" x14ac:dyDescent="0.35">
      <c r="A847" s="5" t="s">
        <v>883</v>
      </c>
      <c r="B847" s="27">
        <v>856442026</v>
      </c>
      <c r="C847" s="5" t="str" cm="1">
        <f t="array" ref="C847">_xlfn.IFS(D847="CORRESPONDENCIA","SUBSECRETARÍA CORPORATIVA",D847="SUBSECRETARIA CORPORATIVA","SUBSECRETARÍA CORPORATIVA",D847="BIENES Y SERVICIOS","SUBSECRETARÍA CORPORATIVA",D847="DIRECCION DE CONTRATACION","SUBSECRETARÍA CORPORATIVA",D847="DIRECCION ADMINISTRATIVA","SUBSECRETARÍA CORPORATIVA",D847="DIRECCION FINANCIERA","SUBSECRETARÍA CORPORATIVA",D847="TALENTO HUMANO","SUBSECRETARÍA CORPORATIVA",D847="GESTION DOCUMENTAL","SUBSECRETARÍA CORPORATIVA",D847="SUBSECRETARIA DE VIVIENDA","SUBSECRETARÍA DE VIVIENDA",D847="DIRECCION DE APOYO A LA CONSTRUCCION","SUBSECRETARÍA DE VIVIENDA",D847="DIRECCION DE FINANCIACION DE VIVIENDA","SUBSECRETARÍA DE VIVIENDA",D847="DIRECCION DE MEJORAMIENTO HABITACIONAL","SUBSECRETARÍA DE VIVIENDA",D847="SUBDIRECCION DE RECURSOS PRIVADOS","SUBSECRETARÍA DE VIVIENDA",D847="SUBSECRETARIA DE PLANEACION Y POLITICAS","SUBSECRETARÍA DE PLANEACIÓN Y POLÍTICAS",D847="DIRECCION DE INFORMACION DE POLITICAS PUBLICAS","SUBSECRETARÍA DE PLANEACIÓN Y POLÍTICAS",D847="DIRECCION DE SERVICIOS PUBLICOS","SUBSECRETARÍA DE PLANEACIÓN Y POLÍTICAS",D847="DIRECCION DE GESTION DEL SUELO","SUBSECRETARÍA DE PLANEACIÓN Y POLÍTICAS",D847="SUBSECRETARIA DE INVESTIGACIONES Y CONTROL DE VIVIENDA","SUBSECRETARÍA DE INSPECCIÓN, VIGILANCIA Y CONTROL DE VIVIENDA",D847="DIRECCION DE PREVENCION, ARRENDAMIENTO Y CONTROL DE ENAJENACION","SUBSECRETARÍA DE INSPECCIÓN, VIGILANCIA Y CONTROL DE VIVIENDA",D847="DIRECCION DE INVESTIGACIONES Y CONTROL DE VIVIENDA","SUBSECRETARÍA DE INSPECCIÓN, VIGILANCIA Y CONTROL DE VIVIENDA",D847="SUBSECRETARIA DE INSPECCION, VIGILANCIA Y CONTROL DE VIVIENDA","SUBSECRETARÍA DE INSPECCIÓN, VIGILANCIA Y CONTROL DE VIVIENDA",D847="DESPACHO","DESPACHO DE LA SECRETARÍA",D847="DESPACHO DE LA SECRETARIA","DESPACHO DE LA SECRETARÍA",D847="SUBSECRETARIA JURIDICA","SUBSECRETARÍA JURÍDICA",D847="OFICINA DE CONTROL INTERNO","OFICINA DE CONTROL INTERNO",D847="OFICINA DE CONTROL DISCIPLINARIO INTERNO","OFICINA DE CONTROL DISCIPLINARIO INTERNO",D847="OFICINA ASESORA DE COMUNICACIONES","OFICINA ASESORA DE COMUNICACIONES",D847="SUBSECRETARIA DE INTERVENCIONES INTEGRALES","SUBSECRETARÍA DE INTERVENCIONES INTEGRALES",D847="DIRECCION DE HABITAT Y ENTORNOS","SUBSECRETARÍA DE INTERVENCIONES INTEGRALES",D847="DIRECCION DE OPERACIONES","SUBSECRETARÍA DE INTERVENCIONES INTEGRALES",D847="DIRECCION DE ESTRUCTURACION DE PROYECTOS","SUBSECRETARÍA DE INTERVENCIONES INTEGRALES",D847="OFICINA ASESORA DE PLANEACION","OFICINA ASESORA DE PLANEACIÓN",D847="OFICINA DE PARTICIPACION Y RELACIONAMIENTO CON LA CIUDADANIA","OFICINA DE PARTICIPACIÓN Y RELACIONAMIENTO CON LA CIUDADANÍA",D847="SERVICIO A LA CIUDADANIA","OFICINA DE PARTICIPACIÓN Y RELACIONAMIENTO CON LA CIUDADANÍA",D847="OFICINA DE TECNOLOGIA Y TRANSFORMACION DIGITAL","OFICINA DE TECNOLOGÍA Y TRANSFORMACIÓN DIGITAL")</f>
        <v>SUBSECRETARÍA DE VIVIENDA</v>
      </c>
      <c r="D847" s="5" t="str">
        <f>VLOOKUP(A847,[1]TODAS!$A$1:$T$2027,8,0)</f>
        <v>DIRECCION DE FINANCIACION DE VIVIENDA</v>
      </c>
      <c r="E847" s="6">
        <v>46059</v>
      </c>
      <c r="F847" s="6">
        <f>VLOOKUP(A847,[1]TODAS!$A$1:$T$2027,6,0)</f>
        <v>46071</v>
      </c>
      <c r="G847" s="27">
        <f>NETWORKDAYS(E847,F847,FESTIVOS!$A$17:$A$51)-1</f>
        <v>8</v>
      </c>
      <c r="H847" s="17" t="str">
        <f>VLOOKUP(A847,[1]TODAS!$A$1:$T$2027,14,0)</f>
        <v>FINALIZADO</v>
      </c>
      <c r="I847" s="6" t="str">
        <f>VLOOKUP(A847,[1]TODAS!$A$1:$T$2027,5,0)</f>
        <v>2-2026-10310, 2-2026-10310</v>
      </c>
      <c r="J847" s="3" t="s">
        <v>28</v>
      </c>
      <c r="K847" s="3" t="s">
        <v>19</v>
      </c>
    </row>
    <row r="848" spans="1:11" ht="14.5" x14ac:dyDescent="0.35">
      <c r="A848" s="5" t="s">
        <v>884</v>
      </c>
      <c r="B848" s="27">
        <v>856512026</v>
      </c>
      <c r="C848" s="5" t="str" cm="1">
        <f t="array" ref="C848">_xlfn.IFS(D848="CORRESPONDENCIA","SUBSECRETARÍA CORPORATIVA",D848="SUBSECRETARIA CORPORATIVA","SUBSECRETARÍA CORPORATIVA",D848="BIENES Y SERVICIOS","SUBSECRETARÍA CORPORATIVA",D848="DIRECCION DE CONTRATACION","SUBSECRETARÍA CORPORATIVA",D848="DIRECCION ADMINISTRATIVA","SUBSECRETARÍA CORPORATIVA",D848="DIRECCION FINANCIERA","SUBSECRETARÍA CORPORATIVA",D848="TALENTO HUMANO","SUBSECRETARÍA CORPORATIVA",D848="GESTION DOCUMENTAL","SUBSECRETARÍA CORPORATIVA",D848="SUBSECRETARIA DE VIVIENDA","SUBSECRETARÍA DE VIVIENDA",D848="DIRECCION DE APOYO A LA CONSTRUCCION","SUBSECRETARÍA DE VIVIENDA",D848="DIRECCION DE FINANCIACION DE VIVIENDA","SUBSECRETARÍA DE VIVIENDA",D848="DIRECCION DE MEJORAMIENTO HABITACIONAL","SUBSECRETARÍA DE VIVIENDA",D848="SUBDIRECCION DE RECURSOS PRIVADOS","SUBSECRETARÍA DE VIVIENDA",D848="SUBSECRETARIA DE PLANEACION Y POLITICAS","SUBSECRETARÍA DE PLANEACIÓN Y POLÍTICAS",D848="DIRECCION DE INFORMACION DE POLITICAS PUBLICAS","SUBSECRETARÍA DE PLANEACIÓN Y POLÍTICAS",D848="DIRECCION DE SERVICIOS PUBLICOS","SUBSECRETARÍA DE PLANEACIÓN Y POLÍTICAS",D848="DIRECCION DE GESTION DEL SUELO","SUBSECRETARÍA DE PLANEACIÓN Y POLÍTICAS",D848="SUBSECRETARIA DE INVESTIGACIONES Y CONTROL DE VIVIENDA","SUBSECRETARÍA DE INSPECCIÓN, VIGILANCIA Y CONTROL DE VIVIENDA",D848="DIRECCION DE PREVENCION, ARRENDAMIENTO Y CONTROL DE ENAJENACION","SUBSECRETARÍA DE INSPECCIÓN, VIGILANCIA Y CONTROL DE VIVIENDA",D848="DIRECCION DE INVESTIGACIONES Y CONTROL DE VIVIENDA","SUBSECRETARÍA DE INSPECCIÓN, VIGILANCIA Y CONTROL DE VIVIENDA",D848="SUBSECRETARIA DE INSPECCION, VIGILANCIA Y CONTROL DE VIVIENDA","SUBSECRETARÍA DE INSPECCIÓN, VIGILANCIA Y CONTROL DE VIVIENDA",D848="DESPACHO","DESPACHO DE LA SECRETARÍA",D848="DESPACHO DE LA SECRETARIA","DESPACHO DE LA SECRETARÍA",D848="SUBSECRETARIA JURIDICA","SUBSECRETARÍA JURÍDICA",D848="OFICINA DE CONTROL INTERNO","OFICINA DE CONTROL INTERNO",D848="OFICINA DE CONTROL DISCIPLINARIO INTERNO","OFICINA DE CONTROL DISCIPLINARIO INTERNO",D848="OFICINA ASESORA DE COMUNICACIONES","OFICINA ASESORA DE COMUNICACIONES",D848="SUBSECRETARIA DE INTERVENCIONES INTEGRALES","SUBSECRETARÍA DE INTERVENCIONES INTEGRALES",D848="DIRECCION DE HABITAT Y ENTORNOS","SUBSECRETARÍA DE INTERVENCIONES INTEGRALES",D848="DIRECCION DE OPERACIONES","SUBSECRETARÍA DE INTERVENCIONES INTEGRALES",D848="DIRECCION DE ESTRUCTURACION DE PROYECTOS","SUBSECRETARÍA DE INTERVENCIONES INTEGRALES",D848="OFICINA ASESORA DE PLANEACION","OFICINA ASESORA DE PLANEACIÓN",D848="OFICINA DE PARTICIPACION Y RELACIONAMIENTO CON LA CIUDADANIA","OFICINA DE PARTICIPACIÓN Y RELACIONAMIENTO CON LA CIUDADANÍA",D848="SERVICIO A LA CIUDADANIA","OFICINA DE PARTICIPACIÓN Y RELACIONAMIENTO CON LA CIUDADANÍA",D848="OFICINA DE TECNOLOGIA Y TRANSFORMACION DIGITAL","OFICINA DE TECNOLOGÍA Y TRANSFORMACIÓN DIGITAL")</f>
        <v>SUBSECRETARÍA DE VIVIENDA</v>
      </c>
      <c r="D848" s="5" t="str">
        <f>VLOOKUP(A848,[1]TODAS!$A$1:$T$2027,8,0)</f>
        <v>DIRECCION DE FINANCIACION DE VIVIENDA</v>
      </c>
      <c r="E848" s="6">
        <v>46059</v>
      </c>
      <c r="F848" s="6">
        <f>VLOOKUP(A848,[1]TODAS!$A$1:$T$2027,6,0)</f>
        <v>46064</v>
      </c>
      <c r="G848" s="27">
        <f>NETWORKDAYS(E848,F848,FESTIVOS!$A$17:$A$51)-1</f>
        <v>3</v>
      </c>
      <c r="H848" s="17" t="str">
        <f>VLOOKUP(A848,[1]TODAS!$A$1:$T$2027,14,0)</f>
        <v>FINALIZADO</v>
      </c>
      <c r="I848" s="6" t="str">
        <f>VLOOKUP(A848,[1]TODAS!$A$1:$T$2027,5,0)</f>
        <v>2-2026-8677, 2-2026-8677</v>
      </c>
      <c r="J848" s="3" t="s">
        <v>28</v>
      </c>
      <c r="K848" s="3" t="s">
        <v>19</v>
      </c>
    </row>
    <row r="849" spans="1:11" ht="14.5" x14ac:dyDescent="0.35">
      <c r="A849" s="5" t="s">
        <v>885</v>
      </c>
      <c r="B849" s="27">
        <v>857882026</v>
      </c>
      <c r="C849" s="5" t="str" cm="1">
        <f t="array" ref="C849">_xlfn.IFS(D849="CORRESPONDENCIA","SUBSECRETARÍA CORPORATIVA",D849="SUBSECRETARIA CORPORATIVA","SUBSECRETARÍA CORPORATIVA",D849="BIENES Y SERVICIOS","SUBSECRETARÍA CORPORATIVA",D849="DIRECCION DE CONTRATACION","SUBSECRETARÍA CORPORATIVA",D849="DIRECCION ADMINISTRATIVA","SUBSECRETARÍA CORPORATIVA",D849="DIRECCION FINANCIERA","SUBSECRETARÍA CORPORATIVA",D849="TALENTO HUMANO","SUBSECRETARÍA CORPORATIVA",D849="GESTION DOCUMENTAL","SUBSECRETARÍA CORPORATIVA",D849="SUBSECRETARIA DE VIVIENDA","SUBSECRETARÍA DE VIVIENDA",D849="DIRECCION DE APOYO A LA CONSTRUCCION","SUBSECRETARÍA DE VIVIENDA",D849="DIRECCION DE FINANCIACION DE VIVIENDA","SUBSECRETARÍA DE VIVIENDA",D849="DIRECCION DE MEJORAMIENTO HABITACIONAL","SUBSECRETARÍA DE VIVIENDA",D849="SUBDIRECCION DE RECURSOS PRIVADOS","SUBSECRETARÍA DE VIVIENDA",D849="SUBSECRETARIA DE PLANEACION Y POLITICAS","SUBSECRETARÍA DE PLANEACIÓN Y POLÍTICAS",D849="DIRECCION DE INFORMACION DE POLITICAS PUBLICAS","SUBSECRETARÍA DE PLANEACIÓN Y POLÍTICAS",D849="DIRECCION DE SERVICIOS PUBLICOS","SUBSECRETARÍA DE PLANEACIÓN Y POLÍTICAS",D849="DIRECCION DE GESTION DEL SUELO","SUBSECRETARÍA DE PLANEACIÓN Y POLÍTICAS",D849="SUBSECRETARIA DE INVESTIGACIONES Y CONTROL DE VIVIENDA","SUBSECRETARÍA DE INSPECCIÓN, VIGILANCIA Y CONTROL DE VIVIENDA",D849="DIRECCION DE PREVENCION, ARRENDAMIENTO Y CONTROL DE ENAJENACION","SUBSECRETARÍA DE INSPECCIÓN, VIGILANCIA Y CONTROL DE VIVIENDA",D849="DIRECCION DE INVESTIGACIONES Y CONTROL DE VIVIENDA","SUBSECRETARÍA DE INSPECCIÓN, VIGILANCIA Y CONTROL DE VIVIENDA",D849="SUBSECRETARIA DE INSPECCION, VIGILANCIA Y CONTROL DE VIVIENDA","SUBSECRETARÍA DE INSPECCIÓN, VIGILANCIA Y CONTROL DE VIVIENDA",D849="DESPACHO","DESPACHO DE LA SECRETARÍA",D849="DESPACHO DE LA SECRETARIA","DESPACHO DE LA SECRETARÍA",D849="SUBSECRETARIA JURIDICA","SUBSECRETARÍA JURÍDICA",D849="OFICINA DE CONTROL INTERNO","OFICINA DE CONTROL INTERNO",D849="OFICINA DE CONTROL DISCIPLINARIO INTERNO","OFICINA DE CONTROL DISCIPLINARIO INTERNO",D849="OFICINA ASESORA DE COMUNICACIONES","OFICINA ASESORA DE COMUNICACIONES",D849="SUBSECRETARIA DE INTERVENCIONES INTEGRALES","SUBSECRETARÍA DE INTERVENCIONES INTEGRALES",D849="DIRECCION DE HABITAT Y ENTORNOS","SUBSECRETARÍA DE INTERVENCIONES INTEGRALES",D849="DIRECCION DE OPERACIONES","SUBSECRETARÍA DE INTERVENCIONES INTEGRALES",D849="DIRECCION DE ESTRUCTURACION DE PROYECTOS","SUBSECRETARÍA DE INTERVENCIONES INTEGRALES",D849="OFICINA ASESORA DE PLANEACION","OFICINA ASESORA DE PLANEACIÓN",D849="OFICINA DE PARTICIPACION Y RELACIONAMIENTO CON LA CIUDADANIA","OFICINA DE PARTICIPACIÓN Y RELACIONAMIENTO CON LA CIUDADANÍA",D849="SERVICIO A LA CIUDADANIA","OFICINA DE PARTICIPACIÓN Y RELACIONAMIENTO CON LA CIUDADANÍA",D849="OFICINA DE TECNOLOGIA Y TRANSFORMACION DIGITAL","OFICINA DE TECNOLOGÍA Y TRANSFORMACIÓN DIGITAL")</f>
        <v>SUBSECRETARÍA DE VIVIENDA</v>
      </c>
      <c r="D849" s="5" t="str">
        <f>VLOOKUP(A849,[1]TODAS!$A$1:$T$2027,8,0)</f>
        <v>DIRECCION DE FINANCIACION DE VIVIENDA</v>
      </c>
      <c r="E849" s="6">
        <v>46059</v>
      </c>
      <c r="F849" s="6">
        <f>VLOOKUP(A849,[1]TODAS!$A$1:$T$2027,6,0)</f>
        <v>46071</v>
      </c>
      <c r="G849" s="27">
        <f>NETWORKDAYS(E849,F849,FESTIVOS!$A$17:$A$51)-1</f>
        <v>8</v>
      </c>
      <c r="H849" s="17" t="str">
        <f>VLOOKUP(A849,[1]TODAS!$A$1:$T$2027,14,0)</f>
        <v>FINALIZADO</v>
      </c>
      <c r="I849" s="6" t="str">
        <f>VLOOKUP(A849,[1]TODAS!$A$1:$T$2027,5,0)</f>
        <v>2-2026-10321, 2-2026-10321</v>
      </c>
      <c r="J849" s="3" t="s">
        <v>28</v>
      </c>
      <c r="K849" s="3" t="s">
        <v>19</v>
      </c>
    </row>
    <row r="850" spans="1:11" ht="14.5" x14ac:dyDescent="0.35">
      <c r="A850" s="5" t="s">
        <v>886</v>
      </c>
      <c r="B850" s="27">
        <v>858932026</v>
      </c>
      <c r="C850" s="5" t="str" cm="1">
        <f t="array" ref="C850">_xlfn.IFS(D850="CORRESPONDENCIA","SUBSECRETARÍA CORPORATIVA",D850="SUBSECRETARIA CORPORATIVA","SUBSECRETARÍA CORPORATIVA",D850="BIENES Y SERVICIOS","SUBSECRETARÍA CORPORATIVA",D850="DIRECCION DE CONTRATACION","SUBSECRETARÍA CORPORATIVA",D850="DIRECCION ADMINISTRATIVA","SUBSECRETARÍA CORPORATIVA",D850="DIRECCION FINANCIERA","SUBSECRETARÍA CORPORATIVA",D850="TALENTO HUMANO","SUBSECRETARÍA CORPORATIVA",D850="GESTION DOCUMENTAL","SUBSECRETARÍA CORPORATIVA",D850="SUBSECRETARIA DE VIVIENDA","SUBSECRETARÍA DE VIVIENDA",D850="DIRECCION DE APOYO A LA CONSTRUCCION","SUBSECRETARÍA DE VIVIENDA",D850="DIRECCION DE FINANCIACION DE VIVIENDA","SUBSECRETARÍA DE VIVIENDA",D850="DIRECCION DE MEJORAMIENTO HABITACIONAL","SUBSECRETARÍA DE VIVIENDA",D850="SUBDIRECCION DE RECURSOS PRIVADOS","SUBSECRETARÍA DE VIVIENDA",D850="SUBSECRETARIA DE PLANEACION Y POLITICAS","SUBSECRETARÍA DE PLANEACIÓN Y POLÍTICAS",D850="DIRECCION DE INFORMACION DE POLITICAS PUBLICAS","SUBSECRETARÍA DE PLANEACIÓN Y POLÍTICAS",D850="DIRECCION DE SERVICIOS PUBLICOS","SUBSECRETARÍA DE PLANEACIÓN Y POLÍTICAS",D850="DIRECCION DE GESTION DEL SUELO","SUBSECRETARÍA DE PLANEACIÓN Y POLÍTICAS",D850="SUBSECRETARIA DE INVESTIGACIONES Y CONTROL DE VIVIENDA","SUBSECRETARÍA DE INSPECCIÓN, VIGILANCIA Y CONTROL DE VIVIENDA",D850="DIRECCION DE PREVENCION, ARRENDAMIENTO Y CONTROL DE ENAJENACION","SUBSECRETARÍA DE INSPECCIÓN, VIGILANCIA Y CONTROL DE VIVIENDA",D850="DIRECCION DE INVESTIGACIONES Y CONTROL DE VIVIENDA","SUBSECRETARÍA DE INSPECCIÓN, VIGILANCIA Y CONTROL DE VIVIENDA",D850="SUBSECRETARIA DE INSPECCION, VIGILANCIA Y CONTROL DE VIVIENDA","SUBSECRETARÍA DE INSPECCIÓN, VIGILANCIA Y CONTROL DE VIVIENDA",D850="DESPACHO","DESPACHO DE LA SECRETARÍA",D850="DESPACHO DE LA SECRETARIA","DESPACHO DE LA SECRETARÍA",D850="SUBSECRETARIA JURIDICA","SUBSECRETARÍA JURÍDICA",D850="OFICINA DE CONTROL INTERNO","OFICINA DE CONTROL INTERNO",D850="OFICINA DE CONTROL DISCIPLINARIO INTERNO","OFICINA DE CONTROL DISCIPLINARIO INTERNO",D850="OFICINA ASESORA DE COMUNICACIONES","OFICINA ASESORA DE COMUNICACIONES",D850="SUBSECRETARIA DE INTERVENCIONES INTEGRALES","SUBSECRETARÍA DE INTERVENCIONES INTEGRALES",D850="DIRECCION DE HABITAT Y ENTORNOS","SUBSECRETARÍA DE INTERVENCIONES INTEGRALES",D850="DIRECCION DE OPERACIONES","SUBSECRETARÍA DE INTERVENCIONES INTEGRALES",D850="DIRECCION DE ESTRUCTURACION DE PROYECTOS","SUBSECRETARÍA DE INTERVENCIONES INTEGRALES",D850="OFICINA ASESORA DE PLANEACION","OFICINA ASESORA DE PLANEACIÓN",D850="OFICINA DE PARTICIPACION Y RELACIONAMIENTO CON LA CIUDADANIA","OFICINA DE PARTICIPACIÓN Y RELACIONAMIENTO CON LA CIUDADANÍA",D850="SERVICIO A LA CIUDADANIA","OFICINA DE PARTICIPACIÓN Y RELACIONAMIENTO CON LA CIUDADANÍA",D850="OFICINA DE TECNOLOGIA Y TRANSFORMACION DIGITAL","OFICINA DE TECNOLOGÍA Y TRANSFORMACIÓN DIGITAL")</f>
        <v>SUBSECRETARÍA DE VIVIENDA</v>
      </c>
      <c r="D850" s="5" t="str">
        <f>VLOOKUP(A850,[1]TODAS!$A$1:$T$2027,8,0)</f>
        <v>DIRECCION DE FINANCIACION DE VIVIENDA</v>
      </c>
      <c r="E850" s="6">
        <v>46059</v>
      </c>
      <c r="F850" s="6">
        <f>VLOOKUP(A850,[1]TODAS!$A$1:$T$2027,6,0)</f>
        <v>46071</v>
      </c>
      <c r="G850" s="27">
        <f>NETWORKDAYS(E850,F850,FESTIVOS!$A$17:$A$51)-1</f>
        <v>8</v>
      </c>
      <c r="H850" s="17" t="str">
        <f>VLOOKUP(A850,[1]TODAS!$A$1:$T$2027,14,0)</f>
        <v>FINALIZADO</v>
      </c>
      <c r="I850" s="6" t="str">
        <f>VLOOKUP(A850,[1]TODAS!$A$1:$T$2027,5,0)</f>
        <v>2-2026-10007, 2-2026-10007</v>
      </c>
      <c r="J850" s="3" t="s">
        <v>28</v>
      </c>
      <c r="K850" s="3" t="s">
        <v>19</v>
      </c>
    </row>
    <row r="851" spans="1:11" ht="14.5" x14ac:dyDescent="0.35">
      <c r="A851" s="5" t="s">
        <v>887</v>
      </c>
      <c r="B851" s="27">
        <v>859822026</v>
      </c>
      <c r="C851" s="5" t="str" cm="1">
        <f t="array" ref="C851">_xlfn.IFS(D851="CORRESPONDENCIA","SUBSECRETARÍA CORPORATIVA",D851="SUBSECRETARIA CORPORATIVA","SUBSECRETARÍA CORPORATIVA",D851="BIENES Y SERVICIOS","SUBSECRETARÍA CORPORATIVA",D851="DIRECCION DE CONTRATACION","SUBSECRETARÍA CORPORATIVA",D851="DIRECCION ADMINISTRATIVA","SUBSECRETARÍA CORPORATIVA",D851="DIRECCION FINANCIERA","SUBSECRETARÍA CORPORATIVA",D851="TALENTO HUMANO","SUBSECRETARÍA CORPORATIVA",D851="GESTION DOCUMENTAL","SUBSECRETARÍA CORPORATIVA",D851="SUBSECRETARIA DE VIVIENDA","SUBSECRETARÍA DE VIVIENDA",D851="DIRECCION DE APOYO A LA CONSTRUCCION","SUBSECRETARÍA DE VIVIENDA",D851="DIRECCION DE FINANCIACION DE VIVIENDA","SUBSECRETARÍA DE VIVIENDA",D851="DIRECCION DE MEJORAMIENTO HABITACIONAL","SUBSECRETARÍA DE VIVIENDA",D851="SUBDIRECCION DE RECURSOS PRIVADOS","SUBSECRETARÍA DE VIVIENDA",D851="SUBSECRETARIA DE PLANEACION Y POLITICAS","SUBSECRETARÍA DE PLANEACIÓN Y POLÍTICAS",D851="DIRECCION DE INFORMACION DE POLITICAS PUBLICAS","SUBSECRETARÍA DE PLANEACIÓN Y POLÍTICAS",D851="DIRECCION DE SERVICIOS PUBLICOS","SUBSECRETARÍA DE PLANEACIÓN Y POLÍTICAS",D851="DIRECCION DE GESTION DEL SUELO","SUBSECRETARÍA DE PLANEACIÓN Y POLÍTICAS",D851="SUBSECRETARIA DE INVESTIGACIONES Y CONTROL DE VIVIENDA","SUBSECRETARÍA DE INSPECCIÓN, VIGILANCIA Y CONTROL DE VIVIENDA",D851="DIRECCION DE PREVENCION, ARRENDAMIENTO Y CONTROL DE ENAJENACION","SUBSECRETARÍA DE INSPECCIÓN, VIGILANCIA Y CONTROL DE VIVIENDA",D851="DIRECCION DE INVESTIGACIONES Y CONTROL DE VIVIENDA","SUBSECRETARÍA DE INSPECCIÓN, VIGILANCIA Y CONTROL DE VIVIENDA",D851="SUBSECRETARIA DE INSPECCION, VIGILANCIA Y CONTROL DE VIVIENDA","SUBSECRETARÍA DE INSPECCIÓN, VIGILANCIA Y CONTROL DE VIVIENDA",D851="DESPACHO","DESPACHO DE LA SECRETARÍA",D851="DESPACHO DE LA SECRETARIA","DESPACHO DE LA SECRETARÍA",D851="SUBSECRETARIA JURIDICA","SUBSECRETARÍA JURÍDICA",D851="OFICINA DE CONTROL INTERNO","OFICINA DE CONTROL INTERNO",D851="OFICINA DE CONTROL DISCIPLINARIO INTERNO","OFICINA DE CONTROL DISCIPLINARIO INTERNO",D851="OFICINA ASESORA DE COMUNICACIONES","OFICINA ASESORA DE COMUNICACIONES",D851="SUBSECRETARIA DE INTERVENCIONES INTEGRALES","SUBSECRETARÍA DE INTERVENCIONES INTEGRALES",D851="DIRECCION DE HABITAT Y ENTORNOS","SUBSECRETARÍA DE INTERVENCIONES INTEGRALES",D851="DIRECCION DE OPERACIONES","SUBSECRETARÍA DE INTERVENCIONES INTEGRALES",D851="DIRECCION DE ESTRUCTURACION DE PROYECTOS","SUBSECRETARÍA DE INTERVENCIONES INTEGRALES",D851="OFICINA ASESORA DE PLANEACION","OFICINA ASESORA DE PLANEACIÓN",D851="OFICINA DE PARTICIPACION Y RELACIONAMIENTO CON LA CIUDADANIA","OFICINA DE PARTICIPACIÓN Y RELACIONAMIENTO CON LA CIUDADANÍA",D851="SERVICIO A LA CIUDADANIA","OFICINA DE PARTICIPACIÓN Y RELACIONAMIENTO CON LA CIUDADANÍA",D851="OFICINA DE TECNOLOGIA Y TRANSFORMACION DIGITAL","OFICINA DE TECNOLOGÍA Y TRANSFORMACIÓN DIGITAL")</f>
        <v>SUBSECRETARÍA DE VIVIENDA</v>
      </c>
      <c r="D851" s="5" t="str">
        <f>VLOOKUP(A851,[1]TODAS!$A$1:$T$2027,8,0)</f>
        <v>DIRECCION DE FINANCIACION DE VIVIENDA</v>
      </c>
      <c r="E851" s="6">
        <v>46059</v>
      </c>
      <c r="F851" s="6">
        <f>VLOOKUP(A851,[1]TODAS!$A$1:$T$2027,6,0)</f>
        <v>46063</v>
      </c>
      <c r="G851" s="27">
        <f>NETWORKDAYS(E851,F851,FESTIVOS!$A$17:$A$51)-1</f>
        <v>2</v>
      </c>
      <c r="H851" s="17" t="str">
        <f>VLOOKUP(A851,[1]TODAS!$A$1:$T$2027,14,0)</f>
        <v>FINALIZADO</v>
      </c>
      <c r="I851" s="6" t="str">
        <f>VLOOKUP(A851,[1]TODAS!$A$1:$T$2027,5,0)</f>
        <v>2-2026-7957, 2-2026-7957</v>
      </c>
      <c r="J851" s="3" t="s">
        <v>28</v>
      </c>
      <c r="K851" s="3" t="s">
        <v>19</v>
      </c>
    </row>
    <row r="852" spans="1:11" ht="14.5" x14ac:dyDescent="0.35">
      <c r="A852" s="5" t="s">
        <v>888</v>
      </c>
      <c r="B852" s="27">
        <v>862382026</v>
      </c>
      <c r="C852" s="5" t="str" cm="1">
        <f t="array" ref="C852">_xlfn.IFS(D852="CORRESPONDENCIA","SUBSECRETARÍA CORPORATIVA",D852="SUBSECRETARIA CORPORATIVA","SUBSECRETARÍA CORPORATIVA",D852="BIENES Y SERVICIOS","SUBSECRETARÍA CORPORATIVA",D852="DIRECCION DE CONTRATACION","SUBSECRETARÍA CORPORATIVA",D852="DIRECCION ADMINISTRATIVA","SUBSECRETARÍA CORPORATIVA",D852="DIRECCION FINANCIERA","SUBSECRETARÍA CORPORATIVA",D852="TALENTO HUMANO","SUBSECRETARÍA CORPORATIVA",D852="GESTION DOCUMENTAL","SUBSECRETARÍA CORPORATIVA",D852="SUBSECRETARIA DE VIVIENDA","SUBSECRETARÍA DE VIVIENDA",D852="DIRECCION DE APOYO A LA CONSTRUCCION","SUBSECRETARÍA DE VIVIENDA",D852="DIRECCION DE FINANCIACION DE VIVIENDA","SUBSECRETARÍA DE VIVIENDA",D852="DIRECCION DE MEJORAMIENTO HABITACIONAL","SUBSECRETARÍA DE VIVIENDA",D852="SUBDIRECCION DE RECURSOS PRIVADOS","SUBSECRETARÍA DE VIVIENDA",D852="SUBSECRETARIA DE PLANEACION Y POLITICAS","SUBSECRETARÍA DE PLANEACIÓN Y POLÍTICAS",D852="DIRECCION DE INFORMACION DE POLITICAS PUBLICAS","SUBSECRETARÍA DE PLANEACIÓN Y POLÍTICAS",D852="DIRECCION DE SERVICIOS PUBLICOS","SUBSECRETARÍA DE PLANEACIÓN Y POLÍTICAS",D852="DIRECCION DE GESTION DEL SUELO","SUBSECRETARÍA DE PLANEACIÓN Y POLÍTICAS",D852="SUBSECRETARIA DE INVESTIGACIONES Y CONTROL DE VIVIENDA","SUBSECRETARÍA DE INSPECCIÓN, VIGILANCIA Y CONTROL DE VIVIENDA",D852="DIRECCION DE PREVENCION, ARRENDAMIENTO Y CONTROL DE ENAJENACION","SUBSECRETARÍA DE INSPECCIÓN, VIGILANCIA Y CONTROL DE VIVIENDA",D852="DIRECCION DE INVESTIGACIONES Y CONTROL DE VIVIENDA","SUBSECRETARÍA DE INSPECCIÓN, VIGILANCIA Y CONTROL DE VIVIENDA",D852="SUBSECRETARIA DE INSPECCION, VIGILANCIA Y CONTROL DE VIVIENDA","SUBSECRETARÍA DE INSPECCIÓN, VIGILANCIA Y CONTROL DE VIVIENDA",D852="DESPACHO","DESPACHO DE LA SECRETARÍA",D852="DESPACHO DE LA SECRETARIA","DESPACHO DE LA SECRETARÍA",D852="SUBSECRETARIA JURIDICA","SUBSECRETARÍA JURÍDICA",D852="OFICINA DE CONTROL INTERNO","OFICINA DE CONTROL INTERNO",D852="OFICINA DE CONTROL DISCIPLINARIO INTERNO","OFICINA DE CONTROL DISCIPLINARIO INTERNO",D852="OFICINA ASESORA DE COMUNICACIONES","OFICINA ASESORA DE COMUNICACIONES",D852="SUBSECRETARIA DE INTERVENCIONES INTEGRALES","SUBSECRETARÍA DE INTERVENCIONES INTEGRALES",D852="DIRECCION DE HABITAT Y ENTORNOS","SUBSECRETARÍA DE INTERVENCIONES INTEGRALES",D852="DIRECCION DE OPERACIONES","SUBSECRETARÍA DE INTERVENCIONES INTEGRALES",D852="DIRECCION DE ESTRUCTURACION DE PROYECTOS","SUBSECRETARÍA DE INTERVENCIONES INTEGRALES",D852="OFICINA ASESORA DE PLANEACION","OFICINA ASESORA DE PLANEACIÓN",D852="OFICINA DE PARTICIPACION Y RELACIONAMIENTO CON LA CIUDADANIA","OFICINA DE PARTICIPACIÓN Y RELACIONAMIENTO CON LA CIUDADANÍA",D852="SERVICIO A LA CIUDADANIA","OFICINA DE PARTICIPACIÓN Y RELACIONAMIENTO CON LA CIUDADANÍA",D852="OFICINA DE TECNOLOGIA Y TRANSFORMACION DIGITAL","OFICINA DE TECNOLOGÍA Y TRANSFORMACIÓN DIGITAL")</f>
        <v>SUBSECRETARÍA DE VIVIENDA</v>
      </c>
      <c r="D852" s="5" t="str">
        <f>VLOOKUP(A852,[1]TODAS!$A$1:$T$2027,8,0)</f>
        <v>DIRECCION DE FINANCIACION DE VIVIENDA</v>
      </c>
      <c r="E852" s="6">
        <v>46059</v>
      </c>
      <c r="F852" s="6">
        <f>VLOOKUP(A852,[1]TODAS!$A$1:$T$2027,6,0)</f>
        <v>46071</v>
      </c>
      <c r="G852" s="27">
        <f>NETWORKDAYS(E852,F852,FESTIVOS!$A$17:$A$51)-1</f>
        <v>8</v>
      </c>
      <c r="H852" s="17" t="str">
        <f>VLOOKUP(A852,[1]TODAS!$A$1:$T$2027,14,0)</f>
        <v>FINALIZADO</v>
      </c>
      <c r="I852" s="6" t="str">
        <f>VLOOKUP(A852,[1]TODAS!$A$1:$T$2027,5,0)</f>
        <v>2-2026-10298, 2-2026-10298</v>
      </c>
      <c r="J852" s="3" t="s">
        <v>28</v>
      </c>
      <c r="K852" s="3" t="s">
        <v>19</v>
      </c>
    </row>
    <row r="853" spans="1:11" ht="14.5" x14ac:dyDescent="0.35">
      <c r="A853" s="5" t="s">
        <v>889</v>
      </c>
      <c r="B853" s="27">
        <v>861922026</v>
      </c>
      <c r="C853" s="5" t="str" cm="1">
        <f t="array" ref="C853">_xlfn.IFS(D853="CORRESPONDENCIA","SUBSECRETARÍA CORPORATIVA",D853="SUBSECRETARIA CORPORATIVA","SUBSECRETARÍA CORPORATIVA",D853="BIENES Y SERVICIOS","SUBSECRETARÍA CORPORATIVA",D853="DIRECCION DE CONTRATACION","SUBSECRETARÍA CORPORATIVA",D853="DIRECCION ADMINISTRATIVA","SUBSECRETARÍA CORPORATIVA",D853="DIRECCION FINANCIERA","SUBSECRETARÍA CORPORATIVA",D853="TALENTO HUMANO","SUBSECRETARÍA CORPORATIVA",D853="GESTION DOCUMENTAL","SUBSECRETARÍA CORPORATIVA",D853="SUBSECRETARIA DE VIVIENDA","SUBSECRETARÍA DE VIVIENDA",D853="DIRECCION DE APOYO A LA CONSTRUCCION","SUBSECRETARÍA DE VIVIENDA",D853="DIRECCION DE FINANCIACION DE VIVIENDA","SUBSECRETARÍA DE VIVIENDA",D853="DIRECCION DE MEJORAMIENTO HABITACIONAL","SUBSECRETARÍA DE VIVIENDA",D853="SUBDIRECCION DE RECURSOS PRIVADOS","SUBSECRETARÍA DE VIVIENDA",D853="SUBSECRETARIA DE PLANEACION Y POLITICAS","SUBSECRETARÍA DE PLANEACIÓN Y POLÍTICAS",D853="DIRECCION DE INFORMACION DE POLITICAS PUBLICAS","SUBSECRETARÍA DE PLANEACIÓN Y POLÍTICAS",D853="DIRECCION DE SERVICIOS PUBLICOS","SUBSECRETARÍA DE PLANEACIÓN Y POLÍTICAS",D853="DIRECCION DE GESTION DEL SUELO","SUBSECRETARÍA DE PLANEACIÓN Y POLÍTICAS",D853="SUBSECRETARIA DE INVESTIGACIONES Y CONTROL DE VIVIENDA","SUBSECRETARÍA DE INSPECCIÓN, VIGILANCIA Y CONTROL DE VIVIENDA",D853="DIRECCION DE PREVENCION, ARRENDAMIENTO Y CONTROL DE ENAJENACION","SUBSECRETARÍA DE INSPECCIÓN, VIGILANCIA Y CONTROL DE VIVIENDA",D853="DIRECCION DE INVESTIGACIONES Y CONTROL DE VIVIENDA","SUBSECRETARÍA DE INSPECCIÓN, VIGILANCIA Y CONTROL DE VIVIENDA",D853="SUBSECRETARIA DE INSPECCION, VIGILANCIA Y CONTROL DE VIVIENDA","SUBSECRETARÍA DE INSPECCIÓN, VIGILANCIA Y CONTROL DE VIVIENDA",D853="DESPACHO","DESPACHO DE LA SECRETARÍA",D853="DESPACHO DE LA SECRETARIA","DESPACHO DE LA SECRETARÍA",D853="SUBSECRETARIA JURIDICA","SUBSECRETARÍA JURÍDICA",D853="OFICINA DE CONTROL INTERNO","OFICINA DE CONTROL INTERNO",D853="OFICINA DE CONTROL DISCIPLINARIO INTERNO","OFICINA DE CONTROL DISCIPLINARIO INTERNO",D853="OFICINA ASESORA DE COMUNICACIONES","OFICINA ASESORA DE COMUNICACIONES",D853="SUBSECRETARIA DE INTERVENCIONES INTEGRALES","SUBSECRETARÍA DE INTERVENCIONES INTEGRALES",D853="DIRECCION DE HABITAT Y ENTORNOS","SUBSECRETARÍA DE INTERVENCIONES INTEGRALES",D853="DIRECCION DE OPERACIONES","SUBSECRETARÍA DE INTERVENCIONES INTEGRALES",D853="DIRECCION DE ESTRUCTURACION DE PROYECTOS","SUBSECRETARÍA DE INTERVENCIONES INTEGRALES",D853="OFICINA ASESORA DE PLANEACION","OFICINA ASESORA DE PLANEACIÓN",D853="OFICINA DE PARTICIPACION Y RELACIONAMIENTO CON LA CIUDADANIA","OFICINA DE PARTICIPACIÓN Y RELACIONAMIENTO CON LA CIUDADANÍA",D853="SERVICIO A LA CIUDADANIA","OFICINA DE PARTICIPACIÓN Y RELACIONAMIENTO CON LA CIUDADANÍA",D853="OFICINA DE TECNOLOGIA Y TRANSFORMACION DIGITAL","OFICINA DE TECNOLOGÍA Y TRANSFORMACIÓN DIGITAL")</f>
        <v>SUBSECRETARÍA DE VIVIENDA</v>
      </c>
      <c r="D853" s="5" t="str">
        <f>VLOOKUP(A853,[1]TODAS!$A$1:$T$2027,8,0)</f>
        <v>DIRECCION DE FINANCIACION DE VIVIENDA</v>
      </c>
      <c r="E853" s="6">
        <v>46059</v>
      </c>
      <c r="F853" s="6">
        <f>VLOOKUP(A853,[1]TODAS!$A$1:$T$2027,6,0)</f>
        <v>46071</v>
      </c>
      <c r="G853" s="27">
        <f>NETWORKDAYS(E853,F853,FESTIVOS!$A$17:$A$51)-1</f>
        <v>8</v>
      </c>
      <c r="H853" s="17" t="str">
        <f>VLOOKUP(A853,[1]TODAS!$A$1:$T$2027,14,0)</f>
        <v>FINALIZADO</v>
      </c>
      <c r="I853" s="6" t="str">
        <f>VLOOKUP(A853,[1]TODAS!$A$1:$T$2027,5,0)</f>
        <v>2-2026-10115, 2-2026-10115</v>
      </c>
      <c r="J853" s="3" t="s">
        <v>28</v>
      </c>
      <c r="K853" s="3" t="s">
        <v>19</v>
      </c>
    </row>
    <row r="854" spans="1:11" ht="14.5" x14ac:dyDescent="0.35">
      <c r="A854" s="5" t="s">
        <v>890</v>
      </c>
      <c r="B854" s="27">
        <v>861972026</v>
      </c>
      <c r="C854" s="5" t="str" cm="1">
        <f t="array" ref="C854">_xlfn.IFS(D854="CORRESPONDENCIA","SUBSECRETARÍA CORPORATIVA",D854="SUBSECRETARIA CORPORATIVA","SUBSECRETARÍA CORPORATIVA",D854="BIENES Y SERVICIOS","SUBSECRETARÍA CORPORATIVA",D854="DIRECCION DE CONTRATACION","SUBSECRETARÍA CORPORATIVA",D854="DIRECCION ADMINISTRATIVA","SUBSECRETARÍA CORPORATIVA",D854="DIRECCION FINANCIERA","SUBSECRETARÍA CORPORATIVA",D854="TALENTO HUMANO","SUBSECRETARÍA CORPORATIVA",D854="GESTION DOCUMENTAL","SUBSECRETARÍA CORPORATIVA",D854="SUBSECRETARIA DE VIVIENDA","SUBSECRETARÍA DE VIVIENDA",D854="DIRECCION DE APOYO A LA CONSTRUCCION","SUBSECRETARÍA DE VIVIENDA",D854="DIRECCION DE FINANCIACION DE VIVIENDA","SUBSECRETARÍA DE VIVIENDA",D854="DIRECCION DE MEJORAMIENTO HABITACIONAL","SUBSECRETARÍA DE VIVIENDA",D854="SUBDIRECCION DE RECURSOS PRIVADOS","SUBSECRETARÍA DE VIVIENDA",D854="SUBSECRETARIA DE PLANEACION Y POLITICAS","SUBSECRETARÍA DE PLANEACIÓN Y POLÍTICAS",D854="DIRECCION DE INFORMACION DE POLITICAS PUBLICAS","SUBSECRETARÍA DE PLANEACIÓN Y POLÍTICAS",D854="DIRECCION DE SERVICIOS PUBLICOS","SUBSECRETARÍA DE PLANEACIÓN Y POLÍTICAS",D854="DIRECCION DE GESTION DEL SUELO","SUBSECRETARÍA DE PLANEACIÓN Y POLÍTICAS",D854="SUBSECRETARIA DE INVESTIGACIONES Y CONTROL DE VIVIENDA","SUBSECRETARÍA DE INSPECCIÓN, VIGILANCIA Y CONTROL DE VIVIENDA",D854="DIRECCION DE PREVENCION, ARRENDAMIENTO Y CONTROL DE ENAJENACION","SUBSECRETARÍA DE INSPECCIÓN, VIGILANCIA Y CONTROL DE VIVIENDA",D854="DIRECCION DE INVESTIGACIONES Y CONTROL DE VIVIENDA","SUBSECRETARÍA DE INSPECCIÓN, VIGILANCIA Y CONTROL DE VIVIENDA",D854="SUBSECRETARIA DE INSPECCION, VIGILANCIA Y CONTROL DE VIVIENDA","SUBSECRETARÍA DE INSPECCIÓN, VIGILANCIA Y CONTROL DE VIVIENDA",D854="DESPACHO","DESPACHO DE LA SECRETARÍA",D854="DESPACHO DE LA SECRETARIA","DESPACHO DE LA SECRETARÍA",D854="SUBSECRETARIA JURIDICA","SUBSECRETARÍA JURÍDICA",D854="OFICINA DE CONTROL INTERNO","OFICINA DE CONTROL INTERNO",D854="OFICINA DE CONTROL DISCIPLINARIO INTERNO","OFICINA DE CONTROL DISCIPLINARIO INTERNO",D854="OFICINA ASESORA DE COMUNICACIONES","OFICINA ASESORA DE COMUNICACIONES",D854="SUBSECRETARIA DE INTERVENCIONES INTEGRALES","SUBSECRETARÍA DE INTERVENCIONES INTEGRALES",D854="DIRECCION DE HABITAT Y ENTORNOS","SUBSECRETARÍA DE INTERVENCIONES INTEGRALES",D854="DIRECCION DE OPERACIONES","SUBSECRETARÍA DE INTERVENCIONES INTEGRALES",D854="DIRECCION DE ESTRUCTURACION DE PROYECTOS","SUBSECRETARÍA DE INTERVENCIONES INTEGRALES",D854="OFICINA ASESORA DE PLANEACION","OFICINA ASESORA DE PLANEACIÓN",D854="OFICINA DE PARTICIPACION Y RELACIONAMIENTO CON LA CIUDADANIA","OFICINA DE PARTICIPACIÓN Y RELACIONAMIENTO CON LA CIUDADANÍA",D854="SERVICIO A LA CIUDADANIA","OFICINA DE PARTICIPACIÓN Y RELACIONAMIENTO CON LA CIUDADANÍA",D854="OFICINA DE TECNOLOGIA Y TRANSFORMACION DIGITAL","OFICINA DE TECNOLOGÍA Y TRANSFORMACIÓN DIGITAL")</f>
        <v>SUBSECRETARÍA DE VIVIENDA</v>
      </c>
      <c r="D854" s="5" t="str">
        <f>VLOOKUP(A854,[1]TODAS!$A$1:$T$2027,8,0)</f>
        <v>DIRECCION DE FINANCIACION DE VIVIENDA</v>
      </c>
      <c r="E854" s="6">
        <v>46059</v>
      </c>
      <c r="F854" s="6">
        <f>VLOOKUP(A854,[1]TODAS!$A$1:$T$2027,6,0)</f>
        <v>46066</v>
      </c>
      <c r="G854" s="27">
        <f>NETWORKDAYS(E854,F854,FESTIVOS!$A$17:$A$51)-1</f>
        <v>5</v>
      </c>
      <c r="H854" s="17" t="str">
        <f>VLOOKUP(A854,[1]TODAS!$A$1:$T$2027,14,0)</f>
        <v>FINALIZADO</v>
      </c>
      <c r="I854" s="6" t="str">
        <f>VLOOKUP(A854,[1]TODAS!$A$1:$T$2027,5,0)</f>
        <v>2-2026-9179, 2-2026-9179</v>
      </c>
      <c r="J854" s="3" t="s">
        <v>28</v>
      </c>
      <c r="K854" s="3" t="s">
        <v>19</v>
      </c>
    </row>
    <row r="855" spans="1:11" ht="14.5" x14ac:dyDescent="0.35">
      <c r="A855" s="5" t="s">
        <v>891</v>
      </c>
      <c r="B855" s="27">
        <v>862902026</v>
      </c>
      <c r="C855" s="5" t="str" cm="1">
        <f t="array" ref="C855">_xlfn.IFS(D855="CORRESPONDENCIA","SUBSECRETARÍA CORPORATIVA",D855="SUBSECRETARIA CORPORATIVA","SUBSECRETARÍA CORPORATIVA",D855="BIENES Y SERVICIOS","SUBSECRETARÍA CORPORATIVA",D855="DIRECCION DE CONTRATACION","SUBSECRETARÍA CORPORATIVA",D855="DIRECCION ADMINISTRATIVA","SUBSECRETARÍA CORPORATIVA",D855="DIRECCION FINANCIERA","SUBSECRETARÍA CORPORATIVA",D855="TALENTO HUMANO","SUBSECRETARÍA CORPORATIVA",D855="GESTION DOCUMENTAL","SUBSECRETARÍA CORPORATIVA",D855="SUBSECRETARIA DE VIVIENDA","SUBSECRETARÍA DE VIVIENDA",D855="DIRECCION DE APOYO A LA CONSTRUCCION","SUBSECRETARÍA DE VIVIENDA",D855="DIRECCION DE FINANCIACION DE VIVIENDA","SUBSECRETARÍA DE VIVIENDA",D855="DIRECCION DE MEJORAMIENTO HABITACIONAL","SUBSECRETARÍA DE VIVIENDA",D855="SUBDIRECCION DE RECURSOS PRIVADOS","SUBSECRETARÍA DE VIVIENDA",D855="SUBSECRETARIA DE PLANEACION Y POLITICAS","SUBSECRETARÍA DE PLANEACIÓN Y POLÍTICAS",D855="DIRECCION DE INFORMACION DE POLITICAS PUBLICAS","SUBSECRETARÍA DE PLANEACIÓN Y POLÍTICAS",D855="DIRECCION DE SERVICIOS PUBLICOS","SUBSECRETARÍA DE PLANEACIÓN Y POLÍTICAS",D855="DIRECCION DE GESTION DEL SUELO","SUBSECRETARÍA DE PLANEACIÓN Y POLÍTICAS",D855="SUBSECRETARIA DE INVESTIGACIONES Y CONTROL DE VIVIENDA","SUBSECRETARÍA DE INSPECCIÓN, VIGILANCIA Y CONTROL DE VIVIENDA",D855="DIRECCION DE PREVENCION, ARRENDAMIENTO Y CONTROL DE ENAJENACION","SUBSECRETARÍA DE INSPECCIÓN, VIGILANCIA Y CONTROL DE VIVIENDA",D855="DIRECCION DE INVESTIGACIONES Y CONTROL DE VIVIENDA","SUBSECRETARÍA DE INSPECCIÓN, VIGILANCIA Y CONTROL DE VIVIENDA",D855="SUBSECRETARIA DE INSPECCION, VIGILANCIA Y CONTROL DE VIVIENDA","SUBSECRETARÍA DE INSPECCIÓN, VIGILANCIA Y CONTROL DE VIVIENDA",D855="DESPACHO","DESPACHO DE LA SECRETARÍA",D855="DESPACHO DE LA SECRETARIA","DESPACHO DE LA SECRETARÍA",D855="SUBSECRETARIA JURIDICA","SUBSECRETARÍA JURÍDICA",D855="OFICINA DE CONTROL INTERNO","OFICINA DE CONTROL INTERNO",D855="OFICINA DE CONTROL DISCIPLINARIO INTERNO","OFICINA DE CONTROL DISCIPLINARIO INTERNO",D855="OFICINA ASESORA DE COMUNICACIONES","OFICINA ASESORA DE COMUNICACIONES",D855="SUBSECRETARIA DE INTERVENCIONES INTEGRALES","SUBSECRETARÍA DE INTERVENCIONES INTEGRALES",D855="DIRECCION DE HABITAT Y ENTORNOS","SUBSECRETARÍA DE INTERVENCIONES INTEGRALES",D855="DIRECCION DE OPERACIONES","SUBSECRETARÍA DE INTERVENCIONES INTEGRALES",D855="DIRECCION DE ESTRUCTURACION DE PROYECTOS","SUBSECRETARÍA DE INTERVENCIONES INTEGRALES",D855="OFICINA ASESORA DE PLANEACION","OFICINA ASESORA DE PLANEACIÓN",D855="OFICINA DE PARTICIPACION Y RELACIONAMIENTO CON LA CIUDADANIA","OFICINA DE PARTICIPACIÓN Y RELACIONAMIENTO CON LA CIUDADANÍA",D855="SERVICIO A LA CIUDADANIA","OFICINA DE PARTICIPACIÓN Y RELACIONAMIENTO CON LA CIUDADANÍA",D855="OFICINA DE TECNOLOGIA Y TRANSFORMACION DIGITAL","OFICINA DE TECNOLOGÍA Y TRANSFORMACIÓN DIGITAL")</f>
        <v>SUBSECRETARÍA DE VIVIENDA</v>
      </c>
      <c r="D855" s="5" t="str">
        <f>VLOOKUP(A855,[1]TODAS!$A$1:$T$2027,8,0)</f>
        <v>DIRECCION DE FINANCIACION DE VIVIENDA</v>
      </c>
      <c r="E855" s="6">
        <v>46059</v>
      </c>
      <c r="F855" s="6">
        <f>VLOOKUP(A855,[1]TODAS!$A$1:$T$2027,6,0)</f>
        <v>46071</v>
      </c>
      <c r="G855" s="27">
        <f>NETWORKDAYS(E855,F855,FESTIVOS!$A$17:$A$51)-1</f>
        <v>8</v>
      </c>
      <c r="H855" s="17" t="str">
        <f>VLOOKUP(A855,[1]TODAS!$A$1:$T$2027,14,0)</f>
        <v>FINALIZADO</v>
      </c>
      <c r="I855" s="6" t="str">
        <f>VLOOKUP(A855,[1]TODAS!$A$1:$T$2027,5,0)</f>
        <v>2-2026-10113, 2-2026-10113, 3-2026-3801</v>
      </c>
      <c r="J855" s="3" t="s">
        <v>28</v>
      </c>
      <c r="K855" s="3" t="s">
        <v>19</v>
      </c>
    </row>
    <row r="856" spans="1:11" ht="14.5" x14ac:dyDescent="0.35">
      <c r="A856" s="5" t="s">
        <v>892</v>
      </c>
      <c r="B856" s="27">
        <v>863002026</v>
      </c>
      <c r="C856" s="5" t="str" cm="1">
        <f t="array" ref="C856">_xlfn.IFS(D856="CORRESPONDENCIA","SUBSECRETARÍA CORPORATIVA",D856="SUBSECRETARIA CORPORATIVA","SUBSECRETARÍA CORPORATIVA",D856="BIENES Y SERVICIOS","SUBSECRETARÍA CORPORATIVA",D856="DIRECCION DE CONTRATACION","SUBSECRETARÍA CORPORATIVA",D856="DIRECCION ADMINISTRATIVA","SUBSECRETARÍA CORPORATIVA",D856="DIRECCION FINANCIERA","SUBSECRETARÍA CORPORATIVA",D856="TALENTO HUMANO","SUBSECRETARÍA CORPORATIVA",D856="GESTION DOCUMENTAL","SUBSECRETARÍA CORPORATIVA",D856="SUBSECRETARIA DE VIVIENDA","SUBSECRETARÍA DE VIVIENDA",D856="DIRECCION DE APOYO A LA CONSTRUCCION","SUBSECRETARÍA DE VIVIENDA",D856="DIRECCION DE FINANCIACION DE VIVIENDA","SUBSECRETARÍA DE VIVIENDA",D856="DIRECCION DE MEJORAMIENTO HABITACIONAL","SUBSECRETARÍA DE VIVIENDA",D856="SUBDIRECCION DE RECURSOS PRIVADOS","SUBSECRETARÍA DE VIVIENDA",D856="SUBSECRETARIA DE PLANEACION Y POLITICAS","SUBSECRETARÍA DE PLANEACIÓN Y POLÍTICAS",D856="DIRECCION DE INFORMACION DE POLITICAS PUBLICAS","SUBSECRETARÍA DE PLANEACIÓN Y POLÍTICAS",D856="DIRECCION DE SERVICIOS PUBLICOS","SUBSECRETARÍA DE PLANEACIÓN Y POLÍTICAS",D856="DIRECCION DE GESTION DEL SUELO","SUBSECRETARÍA DE PLANEACIÓN Y POLÍTICAS",D856="SUBSECRETARIA DE INVESTIGACIONES Y CONTROL DE VIVIENDA","SUBSECRETARÍA DE INSPECCIÓN, VIGILANCIA Y CONTROL DE VIVIENDA",D856="DIRECCION DE PREVENCION, ARRENDAMIENTO Y CONTROL DE ENAJENACION","SUBSECRETARÍA DE INSPECCIÓN, VIGILANCIA Y CONTROL DE VIVIENDA",D856="DIRECCION DE INVESTIGACIONES Y CONTROL DE VIVIENDA","SUBSECRETARÍA DE INSPECCIÓN, VIGILANCIA Y CONTROL DE VIVIENDA",D856="SUBSECRETARIA DE INSPECCION, VIGILANCIA Y CONTROL DE VIVIENDA","SUBSECRETARÍA DE INSPECCIÓN, VIGILANCIA Y CONTROL DE VIVIENDA",D856="DESPACHO","DESPACHO DE LA SECRETARÍA",D856="DESPACHO DE LA SECRETARIA","DESPACHO DE LA SECRETARÍA",D856="SUBSECRETARIA JURIDICA","SUBSECRETARÍA JURÍDICA",D856="OFICINA DE CONTROL INTERNO","OFICINA DE CONTROL INTERNO",D856="OFICINA DE CONTROL DISCIPLINARIO INTERNO","OFICINA DE CONTROL DISCIPLINARIO INTERNO",D856="OFICINA ASESORA DE COMUNICACIONES","OFICINA ASESORA DE COMUNICACIONES",D856="SUBSECRETARIA DE INTERVENCIONES INTEGRALES","SUBSECRETARÍA DE INTERVENCIONES INTEGRALES",D856="DIRECCION DE HABITAT Y ENTORNOS","SUBSECRETARÍA DE INTERVENCIONES INTEGRALES",D856="DIRECCION DE OPERACIONES","SUBSECRETARÍA DE INTERVENCIONES INTEGRALES",D856="DIRECCION DE ESTRUCTURACION DE PROYECTOS","SUBSECRETARÍA DE INTERVENCIONES INTEGRALES",D856="OFICINA ASESORA DE PLANEACION","OFICINA ASESORA DE PLANEACIÓN",D856="OFICINA DE PARTICIPACION Y RELACIONAMIENTO CON LA CIUDADANIA","OFICINA DE PARTICIPACIÓN Y RELACIONAMIENTO CON LA CIUDADANÍA",D856="SERVICIO A LA CIUDADANIA","OFICINA DE PARTICIPACIÓN Y RELACIONAMIENTO CON LA CIUDADANÍA",D856="OFICINA DE TECNOLOGIA Y TRANSFORMACION DIGITAL","OFICINA DE TECNOLOGÍA Y TRANSFORMACIÓN DIGITAL")</f>
        <v>SUBSECRETARÍA DE VIVIENDA</v>
      </c>
      <c r="D856" s="5" t="str">
        <f>VLOOKUP(A856,[1]TODAS!$A$1:$T$2027,8,0)</f>
        <v>DIRECCION DE FINANCIACION DE VIVIENDA</v>
      </c>
      <c r="E856" s="6">
        <v>46059</v>
      </c>
      <c r="F856" s="6">
        <f>VLOOKUP(A856,[1]TODAS!$A$1:$T$2027,6,0)</f>
        <v>46064</v>
      </c>
      <c r="G856" s="27">
        <f>NETWORKDAYS(E856,F856,FESTIVOS!$A$17:$A$51)-1</f>
        <v>3</v>
      </c>
      <c r="H856" s="17" t="str">
        <f>VLOOKUP(A856,[1]TODAS!$A$1:$T$2027,14,0)</f>
        <v>FINALIZADO</v>
      </c>
      <c r="I856" s="6" t="str">
        <f>VLOOKUP(A856,[1]TODAS!$A$1:$T$2027,5,0)</f>
        <v>2-2026-8735, 2-2026-8735</v>
      </c>
      <c r="J856" s="3" t="s">
        <v>28</v>
      </c>
      <c r="K856" s="3" t="s">
        <v>19</v>
      </c>
    </row>
    <row r="857" spans="1:11" ht="14.5" x14ac:dyDescent="0.35">
      <c r="A857" s="5" t="s">
        <v>893</v>
      </c>
      <c r="B857" s="27">
        <v>864862026</v>
      </c>
      <c r="C857" s="5" t="str" cm="1">
        <f t="array" ref="C857">_xlfn.IFS(D857="CORRESPONDENCIA","SUBSECRETARÍA CORPORATIVA",D857="SUBSECRETARIA CORPORATIVA","SUBSECRETARÍA CORPORATIVA",D857="BIENES Y SERVICIOS","SUBSECRETARÍA CORPORATIVA",D857="DIRECCION DE CONTRATACION","SUBSECRETARÍA CORPORATIVA",D857="DIRECCION ADMINISTRATIVA","SUBSECRETARÍA CORPORATIVA",D857="DIRECCION FINANCIERA","SUBSECRETARÍA CORPORATIVA",D857="TALENTO HUMANO","SUBSECRETARÍA CORPORATIVA",D857="GESTION DOCUMENTAL","SUBSECRETARÍA CORPORATIVA",D857="SUBSECRETARIA DE VIVIENDA","SUBSECRETARÍA DE VIVIENDA",D857="DIRECCION DE APOYO A LA CONSTRUCCION","SUBSECRETARÍA DE VIVIENDA",D857="DIRECCION DE FINANCIACION DE VIVIENDA","SUBSECRETARÍA DE VIVIENDA",D857="DIRECCION DE MEJORAMIENTO HABITACIONAL","SUBSECRETARÍA DE VIVIENDA",D857="SUBDIRECCION DE RECURSOS PRIVADOS","SUBSECRETARÍA DE VIVIENDA",D857="SUBSECRETARIA DE PLANEACION Y POLITICAS","SUBSECRETARÍA DE PLANEACIÓN Y POLÍTICAS",D857="DIRECCION DE INFORMACION DE POLITICAS PUBLICAS","SUBSECRETARÍA DE PLANEACIÓN Y POLÍTICAS",D857="DIRECCION DE SERVICIOS PUBLICOS","SUBSECRETARÍA DE PLANEACIÓN Y POLÍTICAS",D857="DIRECCION DE GESTION DEL SUELO","SUBSECRETARÍA DE PLANEACIÓN Y POLÍTICAS",D857="SUBSECRETARIA DE INVESTIGACIONES Y CONTROL DE VIVIENDA","SUBSECRETARÍA DE INSPECCIÓN, VIGILANCIA Y CONTROL DE VIVIENDA",D857="DIRECCION DE PREVENCION, ARRENDAMIENTO Y CONTROL DE ENAJENACION","SUBSECRETARÍA DE INSPECCIÓN, VIGILANCIA Y CONTROL DE VIVIENDA",D857="DIRECCION DE INVESTIGACIONES Y CONTROL DE VIVIENDA","SUBSECRETARÍA DE INSPECCIÓN, VIGILANCIA Y CONTROL DE VIVIENDA",D857="SUBSECRETARIA DE INSPECCION, VIGILANCIA Y CONTROL DE VIVIENDA","SUBSECRETARÍA DE INSPECCIÓN, VIGILANCIA Y CONTROL DE VIVIENDA",D857="DESPACHO","DESPACHO DE LA SECRETARÍA",D857="DESPACHO DE LA SECRETARIA","DESPACHO DE LA SECRETARÍA",D857="SUBSECRETARIA JURIDICA","SUBSECRETARÍA JURÍDICA",D857="OFICINA DE CONTROL INTERNO","OFICINA DE CONTROL INTERNO",D857="OFICINA DE CONTROL DISCIPLINARIO INTERNO","OFICINA DE CONTROL DISCIPLINARIO INTERNO",D857="OFICINA ASESORA DE COMUNICACIONES","OFICINA ASESORA DE COMUNICACIONES",D857="SUBSECRETARIA DE INTERVENCIONES INTEGRALES","SUBSECRETARÍA DE INTERVENCIONES INTEGRALES",D857="DIRECCION DE HABITAT Y ENTORNOS","SUBSECRETARÍA DE INTERVENCIONES INTEGRALES",D857="DIRECCION DE OPERACIONES","SUBSECRETARÍA DE INTERVENCIONES INTEGRALES",D857="DIRECCION DE ESTRUCTURACION DE PROYECTOS","SUBSECRETARÍA DE INTERVENCIONES INTEGRALES",D857="OFICINA ASESORA DE PLANEACION","OFICINA ASESORA DE PLANEACIÓN",D857="OFICINA DE PARTICIPACION Y RELACIONAMIENTO CON LA CIUDADANIA","OFICINA DE PARTICIPACIÓN Y RELACIONAMIENTO CON LA CIUDADANÍA",D857="SERVICIO A LA CIUDADANIA","OFICINA DE PARTICIPACIÓN Y RELACIONAMIENTO CON LA CIUDADANÍA",D857="OFICINA DE TECNOLOGIA Y TRANSFORMACION DIGITAL","OFICINA DE TECNOLOGÍA Y TRANSFORMACIÓN DIGITAL")</f>
        <v>SUBSECRETARÍA DE VIVIENDA</v>
      </c>
      <c r="D857" s="5" t="str">
        <f>VLOOKUP(A857,[1]TODAS!$A$1:$T$2027,8,0)</f>
        <v>DIRECCION DE FINANCIACION DE VIVIENDA</v>
      </c>
      <c r="E857" s="6">
        <v>46059</v>
      </c>
      <c r="F857" s="6">
        <f>VLOOKUP(A857,[1]TODAS!$A$1:$T$2027,6,0)</f>
        <v>46064</v>
      </c>
      <c r="G857" s="27">
        <f>NETWORKDAYS(E857,F857,FESTIVOS!$A$17:$A$51)-1</f>
        <v>3</v>
      </c>
      <c r="H857" s="17" t="str">
        <f>VLOOKUP(A857,[1]TODAS!$A$1:$T$2027,14,0)</f>
        <v>FINALIZADO</v>
      </c>
      <c r="I857" s="6" t="str">
        <f>VLOOKUP(A857,[1]TODAS!$A$1:$T$2027,5,0)</f>
        <v>2-2026-8774, 2-2026-8774</v>
      </c>
      <c r="J857" s="3" t="s">
        <v>28</v>
      </c>
      <c r="K857" s="3" t="s">
        <v>19</v>
      </c>
    </row>
    <row r="858" spans="1:11" ht="14.5" x14ac:dyDescent="0.35">
      <c r="A858" s="5" t="s">
        <v>894</v>
      </c>
      <c r="B858" s="27">
        <v>982312026</v>
      </c>
      <c r="C858" s="5" t="str" cm="1">
        <f t="array" ref="C858">_xlfn.IFS(D858="CORRESPONDENCIA","SUBSECRETARÍA CORPORATIVA",D858="SUBSECRETARIA CORPORATIVA","SUBSECRETARÍA CORPORATIVA",D858="BIENES Y SERVICIOS","SUBSECRETARÍA CORPORATIVA",D858="DIRECCION DE CONTRATACION","SUBSECRETARÍA CORPORATIVA",D858="DIRECCION ADMINISTRATIVA","SUBSECRETARÍA CORPORATIVA",D858="DIRECCION FINANCIERA","SUBSECRETARÍA CORPORATIVA",D858="TALENTO HUMANO","SUBSECRETARÍA CORPORATIVA",D858="GESTION DOCUMENTAL","SUBSECRETARÍA CORPORATIVA",D858="SUBSECRETARIA DE VIVIENDA","SUBSECRETARÍA DE VIVIENDA",D858="DIRECCION DE APOYO A LA CONSTRUCCION","SUBSECRETARÍA DE VIVIENDA",D858="DIRECCION DE FINANCIACION DE VIVIENDA","SUBSECRETARÍA DE VIVIENDA",D858="DIRECCION DE MEJORAMIENTO HABITACIONAL","SUBSECRETARÍA DE VIVIENDA",D858="SUBDIRECCION DE RECURSOS PRIVADOS","SUBSECRETARÍA DE VIVIENDA",D858="SUBSECRETARIA DE PLANEACION Y POLITICAS","SUBSECRETARÍA DE PLANEACIÓN Y POLÍTICAS",D858="DIRECCION DE INFORMACION DE POLITICAS PUBLICAS","SUBSECRETARÍA DE PLANEACIÓN Y POLÍTICAS",D858="DIRECCION DE SERVICIOS PUBLICOS","SUBSECRETARÍA DE PLANEACIÓN Y POLÍTICAS",D858="DIRECCION DE GESTION DEL SUELO","SUBSECRETARÍA DE PLANEACIÓN Y POLÍTICAS",D858="SUBSECRETARIA DE INVESTIGACIONES Y CONTROL DE VIVIENDA","SUBSECRETARÍA DE INSPECCIÓN, VIGILANCIA Y CONTROL DE VIVIENDA",D858="DIRECCION DE PREVENCION, ARRENDAMIENTO Y CONTROL DE ENAJENACION","SUBSECRETARÍA DE INSPECCIÓN, VIGILANCIA Y CONTROL DE VIVIENDA",D858="DIRECCION DE INVESTIGACIONES Y CONTROL DE VIVIENDA","SUBSECRETARÍA DE INSPECCIÓN, VIGILANCIA Y CONTROL DE VIVIENDA",D858="SUBSECRETARIA DE INSPECCION, VIGILANCIA Y CONTROL DE VIVIENDA","SUBSECRETARÍA DE INSPECCIÓN, VIGILANCIA Y CONTROL DE VIVIENDA",D858="DESPACHO","DESPACHO DE LA SECRETARÍA",D858="DESPACHO DE LA SECRETARIA","DESPACHO DE LA SECRETARÍA",D858="SUBSECRETARIA JURIDICA","SUBSECRETARÍA JURÍDICA",D858="OFICINA DE CONTROL INTERNO","OFICINA DE CONTROL INTERNO",D858="OFICINA DE CONTROL DISCIPLINARIO INTERNO","OFICINA DE CONTROL DISCIPLINARIO INTERNO",D858="OFICINA ASESORA DE COMUNICACIONES","OFICINA ASESORA DE COMUNICACIONES",D858="SUBSECRETARIA DE INTERVENCIONES INTEGRALES","SUBSECRETARÍA DE INTERVENCIONES INTEGRALES",D858="DIRECCION DE HABITAT Y ENTORNOS","SUBSECRETARÍA DE INTERVENCIONES INTEGRALES",D858="DIRECCION DE OPERACIONES","SUBSECRETARÍA DE INTERVENCIONES INTEGRALES",D858="DIRECCION DE ESTRUCTURACION DE PROYECTOS","SUBSECRETARÍA DE INTERVENCIONES INTEGRALES",D858="OFICINA ASESORA DE PLANEACION","OFICINA ASESORA DE PLANEACIÓN",D858="OFICINA DE PARTICIPACION Y RELACIONAMIENTO CON LA CIUDADANIA","OFICINA DE PARTICIPACIÓN Y RELACIONAMIENTO CON LA CIUDADANÍA",D858="SERVICIO A LA CIUDADANIA","OFICINA DE PARTICIPACIÓN Y RELACIONAMIENTO CON LA CIUDADANÍA",D858="OFICINA DE TECNOLOGIA Y TRANSFORMACION DIGITAL","OFICINA DE TECNOLOGÍA Y TRANSFORMACIÓN DIGITAL")</f>
        <v>SUBSECRETARÍA DE VIVIENDA</v>
      </c>
      <c r="D858" s="5" t="str">
        <f>VLOOKUP(A858,[1]TODAS!$A$1:$T$2027,8,0)</f>
        <v>DIRECCION DE FINANCIACION DE VIVIENDA</v>
      </c>
      <c r="E858" s="6">
        <v>46059</v>
      </c>
      <c r="F858" s="6">
        <f>VLOOKUP(A858,[1]TODAS!$A$1:$T$2027,6,0)</f>
        <v>46066</v>
      </c>
      <c r="G858" s="27">
        <f>NETWORKDAYS(E858,F858,FESTIVOS!$A$17:$A$51)-1</f>
        <v>5</v>
      </c>
      <c r="H858" s="17" t="str">
        <f>VLOOKUP(A858,[1]TODAS!$A$1:$T$2027,14,0)</f>
        <v>FINALIZADO</v>
      </c>
      <c r="I858" s="6" t="str">
        <f>VLOOKUP(A858,[1]TODAS!$A$1:$T$2027,5,0)</f>
        <v>2-2026-9385, 2-2026-9385</v>
      </c>
      <c r="J858" s="3" t="s">
        <v>28</v>
      </c>
      <c r="K858" s="3" t="s">
        <v>19</v>
      </c>
    </row>
    <row r="859" spans="1:11" ht="14.5" x14ac:dyDescent="0.35">
      <c r="A859" s="5" t="s">
        <v>895</v>
      </c>
      <c r="B859" s="27">
        <v>982282026</v>
      </c>
      <c r="C859" s="5" t="str" cm="1">
        <f t="array" ref="C859">_xlfn.IFS(D859="CORRESPONDENCIA","SUBSECRETARÍA CORPORATIVA",D859="SUBSECRETARIA CORPORATIVA","SUBSECRETARÍA CORPORATIVA",D859="BIENES Y SERVICIOS","SUBSECRETARÍA CORPORATIVA",D859="DIRECCION DE CONTRATACION","SUBSECRETARÍA CORPORATIVA",D859="DIRECCION ADMINISTRATIVA","SUBSECRETARÍA CORPORATIVA",D859="DIRECCION FINANCIERA","SUBSECRETARÍA CORPORATIVA",D859="TALENTO HUMANO","SUBSECRETARÍA CORPORATIVA",D859="GESTION DOCUMENTAL","SUBSECRETARÍA CORPORATIVA",D859="SUBSECRETARIA DE VIVIENDA","SUBSECRETARÍA DE VIVIENDA",D859="DIRECCION DE APOYO A LA CONSTRUCCION","SUBSECRETARÍA DE VIVIENDA",D859="DIRECCION DE FINANCIACION DE VIVIENDA","SUBSECRETARÍA DE VIVIENDA",D859="DIRECCION DE MEJORAMIENTO HABITACIONAL","SUBSECRETARÍA DE VIVIENDA",D859="SUBDIRECCION DE RECURSOS PRIVADOS","SUBSECRETARÍA DE VIVIENDA",D859="SUBSECRETARIA DE PLANEACION Y POLITICAS","SUBSECRETARÍA DE PLANEACIÓN Y POLÍTICAS",D859="DIRECCION DE INFORMACION DE POLITICAS PUBLICAS","SUBSECRETARÍA DE PLANEACIÓN Y POLÍTICAS",D859="DIRECCION DE SERVICIOS PUBLICOS","SUBSECRETARÍA DE PLANEACIÓN Y POLÍTICAS",D859="DIRECCION DE GESTION DEL SUELO","SUBSECRETARÍA DE PLANEACIÓN Y POLÍTICAS",D859="SUBSECRETARIA DE INVESTIGACIONES Y CONTROL DE VIVIENDA","SUBSECRETARÍA DE INSPECCIÓN, VIGILANCIA Y CONTROL DE VIVIENDA",D859="DIRECCION DE PREVENCION, ARRENDAMIENTO Y CONTROL DE ENAJENACION","SUBSECRETARÍA DE INSPECCIÓN, VIGILANCIA Y CONTROL DE VIVIENDA",D859="DIRECCION DE INVESTIGACIONES Y CONTROL DE VIVIENDA","SUBSECRETARÍA DE INSPECCIÓN, VIGILANCIA Y CONTROL DE VIVIENDA",D859="SUBSECRETARIA DE INSPECCION, VIGILANCIA Y CONTROL DE VIVIENDA","SUBSECRETARÍA DE INSPECCIÓN, VIGILANCIA Y CONTROL DE VIVIENDA",D859="DESPACHO","DESPACHO DE LA SECRETARÍA",D859="DESPACHO DE LA SECRETARIA","DESPACHO DE LA SECRETARÍA",D859="SUBSECRETARIA JURIDICA","SUBSECRETARÍA JURÍDICA",D859="OFICINA DE CONTROL INTERNO","OFICINA DE CONTROL INTERNO",D859="OFICINA DE CONTROL DISCIPLINARIO INTERNO","OFICINA DE CONTROL DISCIPLINARIO INTERNO",D859="OFICINA ASESORA DE COMUNICACIONES","OFICINA ASESORA DE COMUNICACIONES",D859="SUBSECRETARIA DE INTERVENCIONES INTEGRALES","SUBSECRETARÍA DE INTERVENCIONES INTEGRALES",D859="DIRECCION DE HABITAT Y ENTORNOS","SUBSECRETARÍA DE INTERVENCIONES INTEGRALES",D859="DIRECCION DE OPERACIONES","SUBSECRETARÍA DE INTERVENCIONES INTEGRALES",D859="DIRECCION DE ESTRUCTURACION DE PROYECTOS","SUBSECRETARÍA DE INTERVENCIONES INTEGRALES",D859="OFICINA ASESORA DE PLANEACION","OFICINA ASESORA DE PLANEACIÓN",D859="OFICINA DE PARTICIPACION Y RELACIONAMIENTO CON LA CIUDADANIA","OFICINA DE PARTICIPACIÓN Y RELACIONAMIENTO CON LA CIUDADANÍA",D859="SERVICIO A LA CIUDADANIA","OFICINA DE PARTICIPACIÓN Y RELACIONAMIENTO CON LA CIUDADANÍA",D859="OFICINA DE TECNOLOGIA Y TRANSFORMACION DIGITAL","OFICINA DE TECNOLOGÍA Y TRANSFORMACIÓN DIGITAL")</f>
        <v>SUBSECRETARÍA DE VIVIENDA</v>
      </c>
      <c r="D859" s="5" t="str">
        <f>VLOOKUP(A859,[1]TODAS!$A$1:$T$2027,8,0)</f>
        <v>DIRECCION DE FINANCIACION DE VIVIENDA</v>
      </c>
      <c r="E859" s="6">
        <v>46059</v>
      </c>
      <c r="F859" s="6">
        <f>VLOOKUP(A859,[1]TODAS!$A$1:$T$2027,6,0)</f>
        <v>46071</v>
      </c>
      <c r="G859" s="27">
        <f>NETWORKDAYS(E859,F859,FESTIVOS!$A$17:$A$51)-1</f>
        <v>8</v>
      </c>
      <c r="H859" s="17" t="str">
        <f>VLOOKUP(A859,[1]TODAS!$A$1:$T$2027,14,0)</f>
        <v>FINALIZADO</v>
      </c>
      <c r="I859" s="6" t="str">
        <f>VLOOKUP(A859,[1]TODAS!$A$1:$T$2027,5,0)</f>
        <v>2-2026-10071, 2-2026-10071</v>
      </c>
      <c r="J859" s="3" t="s">
        <v>28</v>
      </c>
      <c r="K859" s="3" t="s">
        <v>19</v>
      </c>
    </row>
    <row r="860" spans="1:11" ht="14.5" x14ac:dyDescent="0.35">
      <c r="A860" s="5" t="s">
        <v>896</v>
      </c>
      <c r="B860" s="27">
        <v>866102026</v>
      </c>
      <c r="C860" s="5" t="str" cm="1">
        <f t="array" ref="C860">_xlfn.IFS(D860="CORRESPONDENCIA","SUBSECRETARÍA CORPORATIVA",D860="SUBSECRETARIA CORPORATIVA","SUBSECRETARÍA CORPORATIVA",D860="BIENES Y SERVICIOS","SUBSECRETARÍA CORPORATIVA",D860="DIRECCION DE CONTRATACION","SUBSECRETARÍA CORPORATIVA",D860="DIRECCION ADMINISTRATIVA","SUBSECRETARÍA CORPORATIVA",D860="DIRECCION FINANCIERA","SUBSECRETARÍA CORPORATIVA",D860="TALENTO HUMANO","SUBSECRETARÍA CORPORATIVA",D860="GESTION DOCUMENTAL","SUBSECRETARÍA CORPORATIVA",D860="SUBSECRETARIA DE VIVIENDA","SUBSECRETARÍA DE VIVIENDA",D860="DIRECCION DE APOYO A LA CONSTRUCCION","SUBSECRETARÍA DE VIVIENDA",D860="DIRECCION DE FINANCIACION DE VIVIENDA","SUBSECRETARÍA DE VIVIENDA",D860="DIRECCION DE MEJORAMIENTO HABITACIONAL","SUBSECRETARÍA DE VIVIENDA",D860="SUBDIRECCION DE RECURSOS PRIVADOS","SUBSECRETARÍA DE VIVIENDA",D860="SUBSECRETARIA DE PLANEACION Y POLITICAS","SUBSECRETARÍA DE PLANEACIÓN Y POLÍTICAS",D860="DIRECCION DE INFORMACION DE POLITICAS PUBLICAS","SUBSECRETARÍA DE PLANEACIÓN Y POLÍTICAS",D860="DIRECCION DE SERVICIOS PUBLICOS","SUBSECRETARÍA DE PLANEACIÓN Y POLÍTICAS",D860="DIRECCION DE GESTION DEL SUELO","SUBSECRETARÍA DE PLANEACIÓN Y POLÍTICAS",D860="SUBSECRETARIA DE INVESTIGACIONES Y CONTROL DE VIVIENDA","SUBSECRETARÍA DE INSPECCIÓN, VIGILANCIA Y CONTROL DE VIVIENDA",D860="DIRECCION DE PREVENCION, ARRENDAMIENTO Y CONTROL DE ENAJENACION","SUBSECRETARÍA DE INSPECCIÓN, VIGILANCIA Y CONTROL DE VIVIENDA",D860="DIRECCION DE INVESTIGACIONES Y CONTROL DE VIVIENDA","SUBSECRETARÍA DE INSPECCIÓN, VIGILANCIA Y CONTROL DE VIVIENDA",D860="SUBSECRETARIA DE INSPECCION, VIGILANCIA Y CONTROL DE VIVIENDA","SUBSECRETARÍA DE INSPECCIÓN, VIGILANCIA Y CONTROL DE VIVIENDA",D860="DESPACHO","DESPACHO DE LA SECRETARÍA",D860="DESPACHO DE LA SECRETARIA","DESPACHO DE LA SECRETARÍA",D860="SUBSECRETARIA JURIDICA","SUBSECRETARÍA JURÍDICA",D860="OFICINA DE CONTROL INTERNO","OFICINA DE CONTROL INTERNO",D860="OFICINA DE CONTROL DISCIPLINARIO INTERNO","OFICINA DE CONTROL DISCIPLINARIO INTERNO",D860="OFICINA ASESORA DE COMUNICACIONES","OFICINA ASESORA DE COMUNICACIONES",D860="SUBSECRETARIA DE INTERVENCIONES INTEGRALES","SUBSECRETARÍA DE INTERVENCIONES INTEGRALES",D860="DIRECCION DE HABITAT Y ENTORNOS","SUBSECRETARÍA DE INTERVENCIONES INTEGRALES",D860="DIRECCION DE OPERACIONES","SUBSECRETARÍA DE INTERVENCIONES INTEGRALES",D860="DIRECCION DE ESTRUCTURACION DE PROYECTOS","SUBSECRETARÍA DE INTERVENCIONES INTEGRALES",D860="OFICINA ASESORA DE PLANEACION","OFICINA ASESORA DE PLANEACIÓN",D860="OFICINA DE PARTICIPACION Y RELACIONAMIENTO CON LA CIUDADANIA","OFICINA DE PARTICIPACIÓN Y RELACIONAMIENTO CON LA CIUDADANÍA",D860="SERVICIO A LA CIUDADANIA","OFICINA DE PARTICIPACIÓN Y RELACIONAMIENTO CON LA CIUDADANÍA",D860="OFICINA DE TECNOLOGIA Y TRANSFORMACION DIGITAL","OFICINA DE TECNOLOGÍA Y TRANSFORMACIÓN DIGITAL")</f>
        <v>SUBSECRETARÍA DE VIVIENDA</v>
      </c>
      <c r="D860" s="5" t="str">
        <f>VLOOKUP(A860,[1]TODAS!$A$1:$T$2027,8,0)</f>
        <v>DIRECCION DE FINANCIACION DE VIVIENDA</v>
      </c>
      <c r="E860" s="6">
        <v>46059</v>
      </c>
      <c r="F860" s="6">
        <f>VLOOKUP(A860,[1]TODAS!$A$1:$T$2027,6,0)</f>
        <v>46064</v>
      </c>
      <c r="G860" s="27">
        <f>NETWORKDAYS(E860,F860,FESTIVOS!$A$17:$A$51)-1</f>
        <v>3</v>
      </c>
      <c r="H860" s="17" t="str">
        <f>VLOOKUP(A860,[1]TODAS!$A$1:$T$2027,14,0)</f>
        <v>FINALIZADO</v>
      </c>
      <c r="I860" s="6" t="str">
        <f>VLOOKUP(A860,[1]TODAS!$A$1:$T$2027,5,0)</f>
        <v>2-2026-8768, 2-2026-8768</v>
      </c>
      <c r="J860" s="3" t="s">
        <v>28</v>
      </c>
      <c r="K860" s="3" t="s">
        <v>19</v>
      </c>
    </row>
    <row r="861" spans="1:11" ht="14.5" x14ac:dyDescent="0.35">
      <c r="A861" s="5" t="s">
        <v>897</v>
      </c>
      <c r="B861" s="27">
        <v>866532026</v>
      </c>
      <c r="C861" s="5" t="str" cm="1">
        <f t="array" ref="C861">_xlfn.IFS(D861="CORRESPONDENCIA","SUBSECRETARÍA CORPORATIVA",D861="SUBSECRETARIA CORPORATIVA","SUBSECRETARÍA CORPORATIVA",D861="BIENES Y SERVICIOS","SUBSECRETARÍA CORPORATIVA",D861="DIRECCION DE CONTRATACION","SUBSECRETARÍA CORPORATIVA",D861="DIRECCION ADMINISTRATIVA","SUBSECRETARÍA CORPORATIVA",D861="DIRECCION FINANCIERA","SUBSECRETARÍA CORPORATIVA",D861="TALENTO HUMANO","SUBSECRETARÍA CORPORATIVA",D861="GESTION DOCUMENTAL","SUBSECRETARÍA CORPORATIVA",D861="SUBSECRETARIA DE VIVIENDA","SUBSECRETARÍA DE VIVIENDA",D861="DIRECCION DE APOYO A LA CONSTRUCCION","SUBSECRETARÍA DE VIVIENDA",D861="DIRECCION DE FINANCIACION DE VIVIENDA","SUBSECRETARÍA DE VIVIENDA",D861="DIRECCION DE MEJORAMIENTO HABITACIONAL","SUBSECRETARÍA DE VIVIENDA",D861="SUBDIRECCION DE RECURSOS PRIVADOS","SUBSECRETARÍA DE VIVIENDA",D861="SUBSECRETARIA DE PLANEACION Y POLITICAS","SUBSECRETARÍA DE PLANEACIÓN Y POLÍTICAS",D861="DIRECCION DE INFORMACION DE POLITICAS PUBLICAS","SUBSECRETARÍA DE PLANEACIÓN Y POLÍTICAS",D861="DIRECCION DE SERVICIOS PUBLICOS","SUBSECRETARÍA DE PLANEACIÓN Y POLÍTICAS",D861="DIRECCION DE GESTION DEL SUELO","SUBSECRETARÍA DE PLANEACIÓN Y POLÍTICAS",D861="SUBSECRETARIA DE INVESTIGACIONES Y CONTROL DE VIVIENDA","SUBSECRETARÍA DE INSPECCIÓN, VIGILANCIA Y CONTROL DE VIVIENDA",D861="DIRECCION DE PREVENCION, ARRENDAMIENTO Y CONTROL DE ENAJENACION","SUBSECRETARÍA DE INSPECCIÓN, VIGILANCIA Y CONTROL DE VIVIENDA",D861="DIRECCION DE INVESTIGACIONES Y CONTROL DE VIVIENDA","SUBSECRETARÍA DE INSPECCIÓN, VIGILANCIA Y CONTROL DE VIVIENDA",D861="SUBSECRETARIA DE INSPECCION, VIGILANCIA Y CONTROL DE VIVIENDA","SUBSECRETARÍA DE INSPECCIÓN, VIGILANCIA Y CONTROL DE VIVIENDA",D861="DESPACHO","DESPACHO DE LA SECRETARÍA",D861="DESPACHO DE LA SECRETARIA","DESPACHO DE LA SECRETARÍA",D861="SUBSECRETARIA JURIDICA","SUBSECRETARÍA JURÍDICA",D861="OFICINA DE CONTROL INTERNO","OFICINA DE CONTROL INTERNO",D861="OFICINA DE CONTROL DISCIPLINARIO INTERNO","OFICINA DE CONTROL DISCIPLINARIO INTERNO",D861="OFICINA ASESORA DE COMUNICACIONES","OFICINA ASESORA DE COMUNICACIONES",D861="SUBSECRETARIA DE INTERVENCIONES INTEGRALES","SUBSECRETARÍA DE INTERVENCIONES INTEGRALES",D861="DIRECCION DE HABITAT Y ENTORNOS","SUBSECRETARÍA DE INTERVENCIONES INTEGRALES",D861="DIRECCION DE OPERACIONES","SUBSECRETARÍA DE INTERVENCIONES INTEGRALES",D861="DIRECCION DE ESTRUCTURACION DE PROYECTOS","SUBSECRETARÍA DE INTERVENCIONES INTEGRALES",D861="OFICINA ASESORA DE PLANEACION","OFICINA ASESORA DE PLANEACIÓN",D861="OFICINA DE PARTICIPACION Y RELACIONAMIENTO CON LA CIUDADANIA","OFICINA DE PARTICIPACIÓN Y RELACIONAMIENTO CON LA CIUDADANÍA",D861="SERVICIO A LA CIUDADANIA","OFICINA DE PARTICIPACIÓN Y RELACIONAMIENTO CON LA CIUDADANÍA",D861="OFICINA DE TECNOLOGIA Y TRANSFORMACION DIGITAL","OFICINA DE TECNOLOGÍA Y TRANSFORMACIÓN DIGITAL")</f>
        <v>SUBSECRETARÍA DE VIVIENDA</v>
      </c>
      <c r="D861" s="5" t="str">
        <f>VLOOKUP(A861,[1]TODAS!$A$1:$T$2027,8,0)</f>
        <v>DIRECCION DE FINANCIACION DE VIVIENDA</v>
      </c>
      <c r="E861" s="6">
        <v>46059</v>
      </c>
      <c r="F861" s="6">
        <f>VLOOKUP(A861,[1]TODAS!$A$1:$T$2027,6,0)</f>
        <v>46071</v>
      </c>
      <c r="G861" s="27">
        <f>NETWORKDAYS(E861,F861,FESTIVOS!$A$17:$A$51)-1</f>
        <v>8</v>
      </c>
      <c r="H861" s="17" t="str">
        <f>VLOOKUP(A861,[1]TODAS!$A$1:$T$2027,14,0)</f>
        <v>FINALIZADO</v>
      </c>
      <c r="I861" s="6" t="str">
        <f>VLOOKUP(A861,[1]TODAS!$A$1:$T$2027,5,0)</f>
        <v>2-2026-10299, 2-2026-10299</v>
      </c>
      <c r="J861" s="3" t="s">
        <v>28</v>
      </c>
      <c r="K861" s="3" t="s">
        <v>19</v>
      </c>
    </row>
    <row r="862" spans="1:11" ht="14.5" x14ac:dyDescent="0.35">
      <c r="A862" s="5" t="s">
        <v>898</v>
      </c>
      <c r="B862" s="27">
        <v>941192026</v>
      </c>
      <c r="C862" s="5" t="str" cm="1">
        <f t="array" ref="C862">_xlfn.IFS(D862="CORRESPONDENCIA","SUBSECRETARÍA CORPORATIVA",D862="SUBSECRETARIA CORPORATIVA","SUBSECRETARÍA CORPORATIVA",D862="BIENES Y SERVICIOS","SUBSECRETARÍA CORPORATIVA",D862="DIRECCION DE CONTRATACION","SUBSECRETARÍA CORPORATIVA",D862="DIRECCION ADMINISTRATIVA","SUBSECRETARÍA CORPORATIVA",D862="DIRECCION FINANCIERA","SUBSECRETARÍA CORPORATIVA",D862="TALENTO HUMANO","SUBSECRETARÍA CORPORATIVA",D862="GESTION DOCUMENTAL","SUBSECRETARÍA CORPORATIVA",D862="SUBSECRETARIA DE VIVIENDA","SUBSECRETARÍA DE VIVIENDA",D862="DIRECCION DE APOYO A LA CONSTRUCCION","SUBSECRETARÍA DE VIVIENDA",D862="DIRECCION DE FINANCIACION DE VIVIENDA","SUBSECRETARÍA DE VIVIENDA",D862="DIRECCION DE MEJORAMIENTO HABITACIONAL","SUBSECRETARÍA DE VIVIENDA",D862="SUBDIRECCION DE RECURSOS PRIVADOS","SUBSECRETARÍA DE VIVIENDA",D862="SUBSECRETARIA DE PLANEACION Y POLITICAS","SUBSECRETARÍA DE PLANEACIÓN Y POLÍTICAS",D862="DIRECCION DE INFORMACION DE POLITICAS PUBLICAS","SUBSECRETARÍA DE PLANEACIÓN Y POLÍTICAS",D862="DIRECCION DE SERVICIOS PUBLICOS","SUBSECRETARÍA DE PLANEACIÓN Y POLÍTICAS",D862="DIRECCION DE GESTION DEL SUELO","SUBSECRETARÍA DE PLANEACIÓN Y POLÍTICAS",D862="SUBSECRETARIA DE INVESTIGACIONES Y CONTROL DE VIVIENDA","SUBSECRETARÍA DE INSPECCIÓN, VIGILANCIA Y CONTROL DE VIVIENDA",D862="DIRECCION DE PREVENCION, ARRENDAMIENTO Y CONTROL DE ENAJENACION","SUBSECRETARÍA DE INSPECCIÓN, VIGILANCIA Y CONTROL DE VIVIENDA",D862="DIRECCION DE INVESTIGACIONES Y CONTROL DE VIVIENDA","SUBSECRETARÍA DE INSPECCIÓN, VIGILANCIA Y CONTROL DE VIVIENDA",D862="SUBSECRETARIA DE INSPECCION, VIGILANCIA Y CONTROL DE VIVIENDA","SUBSECRETARÍA DE INSPECCIÓN, VIGILANCIA Y CONTROL DE VIVIENDA",D862="DESPACHO","DESPACHO DE LA SECRETARÍA",D862="DESPACHO DE LA SECRETARIA","DESPACHO DE LA SECRETARÍA",D862="SUBSECRETARIA JURIDICA","SUBSECRETARÍA JURÍDICA",D862="OFICINA DE CONTROL INTERNO","OFICINA DE CONTROL INTERNO",D862="OFICINA DE CONTROL DISCIPLINARIO INTERNO","OFICINA DE CONTROL DISCIPLINARIO INTERNO",D862="OFICINA ASESORA DE COMUNICACIONES","OFICINA ASESORA DE COMUNICACIONES",D862="SUBSECRETARIA DE INTERVENCIONES INTEGRALES","SUBSECRETARÍA DE INTERVENCIONES INTEGRALES",D862="DIRECCION DE HABITAT Y ENTORNOS","SUBSECRETARÍA DE INTERVENCIONES INTEGRALES",D862="DIRECCION DE OPERACIONES","SUBSECRETARÍA DE INTERVENCIONES INTEGRALES",D862="DIRECCION DE ESTRUCTURACION DE PROYECTOS","SUBSECRETARÍA DE INTERVENCIONES INTEGRALES",D862="OFICINA ASESORA DE PLANEACION","OFICINA ASESORA DE PLANEACIÓN",D862="OFICINA DE PARTICIPACION Y RELACIONAMIENTO CON LA CIUDADANIA","OFICINA DE PARTICIPACIÓN Y RELACIONAMIENTO CON LA CIUDADANÍA",D862="SERVICIO A LA CIUDADANIA","OFICINA DE PARTICIPACIÓN Y RELACIONAMIENTO CON LA CIUDADANÍA",D862="OFICINA DE TECNOLOGIA Y TRANSFORMACION DIGITAL","OFICINA DE TECNOLOGÍA Y TRANSFORMACIÓN DIGITAL")</f>
        <v>SUBSECRETARÍA DE VIVIENDA</v>
      </c>
      <c r="D862" s="5" t="str">
        <f>VLOOKUP(A862,[1]TODAS!$A$1:$T$2027,8,0)</f>
        <v>DIRECCION DE FINANCIACION DE VIVIENDA</v>
      </c>
      <c r="E862" s="6">
        <v>46059</v>
      </c>
      <c r="F862" s="6">
        <f>VLOOKUP(A862,[1]TODAS!$A$1:$T$2027,6,0)</f>
        <v>46071</v>
      </c>
      <c r="G862" s="27">
        <f>NETWORKDAYS(E862,F862,FESTIVOS!$A$17:$A$51)-1</f>
        <v>8</v>
      </c>
      <c r="H862" s="17" t="str">
        <f>VLOOKUP(A862,[1]TODAS!$A$1:$T$2027,14,0)</f>
        <v>FINALIZADO</v>
      </c>
      <c r="I862" s="6" t="str">
        <f>VLOOKUP(A862,[1]TODAS!$A$1:$T$2027,5,0)</f>
        <v>2-2026-10309, 2-2026-10309</v>
      </c>
      <c r="J862" s="3" t="s">
        <v>28</v>
      </c>
      <c r="K862" s="3" t="s">
        <v>19</v>
      </c>
    </row>
    <row r="863" spans="1:11" ht="14.5" x14ac:dyDescent="0.35">
      <c r="A863" s="5" t="s">
        <v>899</v>
      </c>
      <c r="B863" s="27">
        <v>866642026</v>
      </c>
      <c r="C863" s="5" t="str" cm="1">
        <f t="array" ref="C863">_xlfn.IFS(D863="CORRESPONDENCIA","SUBSECRETARÍA CORPORATIVA",D863="SUBSECRETARIA CORPORATIVA","SUBSECRETARÍA CORPORATIVA",D863="BIENES Y SERVICIOS","SUBSECRETARÍA CORPORATIVA",D863="DIRECCION DE CONTRATACION","SUBSECRETARÍA CORPORATIVA",D863="DIRECCION ADMINISTRATIVA","SUBSECRETARÍA CORPORATIVA",D863="DIRECCION FINANCIERA","SUBSECRETARÍA CORPORATIVA",D863="TALENTO HUMANO","SUBSECRETARÍA CORPORATIVA",D863="GESTION DOCUMENTAL","SUBSECRETARÍA CORPORATIVA",D863="SUBSECRETARIA DE VIVIENDA","SUBSECRETARÍA DE VIVIENDA",D863="DIRECCION DE APOYO A LA CONSTRUCCION","SUBSECRETARÍA DE VIVIENDA",D863="DIRECCION DE FINANCIACION DE VIVIENDA","SUBSECRETARÍA DE VIVIENDA",D863="DIRECCION DE MEJORAMIENTO HABITACIONAL","SUBSECRETARÍA DE VIVIENDA",D863="SUBDIRECCION DE RECURSOS PRIVADOS","SUBSECRETARÍA DE VIVIENDA",D863="SUBSECRETARIA DE PLANEACION Y POLITICAS","SUBSECRETARÍA DE PLANEACIÓN Y POLÍTICAS",D863="DIRECCION DE INFORMACION DE POLITICAS PUBLICAS","SUBSECRETARÍA DE PLANEACIÓN Y POLÍTICAS",D863="DIRECCION DE SERVICIOS PUBLICOS","SUBSECRETARÍA DE PLANEACIÓN Y POLÍTICAS",D863="DIRECCION DE GESTION DEL SUELO","SUBSECRETARÍA DE PLANEACIÓN Y POLÍTICAS",D863="SUBSECRETARIA DE INVESTIGACIONES Y CONTROL DE VIVIENDA","SUBSECRETARÍA DE INSPECCIÓN, VIGILANCIA Y CONTROL DE VIVIENDA",D863="DIRECCION DE PREVENCION, ARRENDAMIENTO Y CONTROL DE ENAJENACION","SUBSECRETARÍA DE INSPECCIÓN, VIGILANCIA Y CONTROL DE VIVIENDA",D863="DIRECCION DE INVESTIGACIONES Y CONTROL DE VIVIENDA","SUBSECRETARÍA DE INSPECCIÓN, VIGILANCIA Y CONTROL DE VIVIENDA",D863="SUBSECRETARIA DE INSPECCION, VIGILANCIA Y CONTROL DE VIVIENDA","SUBSECRETARÍA DE INSPECCIÓN, VIGILANCIA Y CONTROL DE VIVIENDA",D863="DESPACHO","DESPACHO DE LA SECRETARÍA",D863="DESPACHO DE LA SECRETARIA","DESPACHO DE LA SECRETARÍA",D863="SUBSECRETARIA JURIDICA","SUBSECRETARÍA JURÍDICA",D863="OFICINA DE CONTROL INTERNO","OFICINA DE CONTROL INTERNO",D863="OFICINA DE CONTROL DISCIPLINARIO INTERNO","OFICINA DE CONTROL DISCIPLINARIO INTERNO",D863="OFICINA ASESORA DE COMUNICACIONES","OFICINA ASESORA DE COMUNICACIONES",D863="SUBSECRETARIA DE INTERVENCIONES INTEGRALES","SUBSECRETARÍA DE INTERVENCIONES INTEGRALES",D863="DIRECCION DE HABITAT Y ENTORNOS","SUBSECRETARÍA DE INTERVENCIONES INTEGRALES",D863="DIRECCION DE OPERACIONES","SUBSECRETARÍA DE INTERVENCIONES INTEGRALES",D863="DIRECCION DE ESTRUCTURACION DE PROYECTOS","SUBSECRETARÍA DE INTERVENCIONES INTEGRALES",D863="OFICINA ASESORA DE PLANEACION","OFICINA ASESORA DE PLANEACIÓN",D863="OFICINA DE PARTICIPACION Y RELACIONAMIENTO CON LA CIUDADANIA","OFICINA DE PARTICIPACIÓN Y RELACIONAMIENTO CON LA CIUDADANÍA",D863="SERVICIO A LA CIUDADANIA","OFICINA DE PARTICIPACIÓN Y RELACIONAMIENTO CON LA CIUDADANÍA",D863="OFICINA DE TECNOLOGIA Y TRANSFORMACION DIGITAL","OFICINA DE TECNOLOGÍA Y TRANSFORMACIÓN DIGITAL")</f>
        <v>SUBSECRETARÍA DE VIVIENDA</v>
      </c>
      <c r="D863" s="5" t="str">
        <f>VLOOKUP(A863,[1]TODAS!$A$1:$T$2027,8,0)</f>
        <v>DIRECCION DE FINANCIACION DE VIVIENDA</v>
      </c>
      <c r="E863" s="6">
        <v>46059</v>
      </c>
      <c r="F863" s="6">
        <f>VLOOKUP(A863,[1]TODAS!$A$1:$T$2027,6,0)</f>
        <v>46064</v>
      </c>
      <c r="G863" s="27">
        <f>NETWORKDAYS(E863,F863,FESTIVOS!$A$17:$A$51)-1</f>
        <v>3</v>
      </c>
      <c r="H863" s="17" t="str">
        <f>VLOOKUP(A863,[1]TODAS!$A$1:$T$2027,14,0)</f>
        <v>FINALIZADO</v>
      </c>
      <c r="I863" s="6" t="str">
        <f>VLOOKUP(A863,[1]TODAS!$A$1:$T$2027,5,0)</f>
        <v>2-2026-8766, 2-2026-8766</v>
      </c>
      <c r="J863" s="3" t="s">
        <v>28</v>
      </c>
      <c r="K863" s="3" t="s">
        <v>19</v>
      </c>
    </row>
    <row r="864" spans="1:11" ht="14.5" x14ac:dyDescent="0.35">
      <c r="A864" s="5" t="s">
        <v>900</v>
      </c>
      <c r="B864" s="27">
        <v>866802026</v>
      </c>
      <c r="C864" s="5" t="str" cm="1">
        <f t="array" ref="C864">_xlfn.IFS(D864="CORRESPONDENCIA","SUBSECRETARÍA CORPORATIVA",D864="SUBSECRETARIA CORPORATIVA","SUBSECRETARÍA CORPORATIVA",D864="BIENES Y SERVICIOS","SUBSECRETARÍA CORPORATIVA",D864="DIRECCION DE CONTRATACION","SUBSECRETARÍA CORPORATIVA",D864="DIRECCION ADMINISTRATIVA","SUBSECRETARÍA CORPORATIVA",D864="DIRECCION FINANCIERA","SUBSECRETARÍA CORPORATIVA",D864="TALENTO HUMANO","SUBSECRETARÍA CORPORATIVA",D864="GESTION DOCUMENTAL","SUBSECRETARÍA CORPORATIVA",D864="SUBSECRETARIA DE VIVIENDA","SUBSECRETARÍA DE VIVIENDA",D864="DIRECCION DE APOYO A LA CONSTRUCCION","SUBSECRETARÍA DE VIVIENDA",D864="DIRECCION DE FINANCIACION DE VIVIENDA","SUBSECRETARÍA DE VIVIENDA",D864="DIRECCION DE MEJORAMIENTO HABITACIONAL","SUBSECRETARÍA DE VIVIENDA",D864="SUBDIRECCION DE RECURSOS PRIVADOS","SUBSECRETARÍA DE VIVIENDA",D864="SUBSECRETARIA DE PLANEACION Y POLITICAS","SUBSECRETARÍA DE PLANEACIÓN Y POLÍTICAS",D864="DIRECCION DE INFORMACION DE POLITICAS PUBLICAS","SUBSECRETARÍA DE PLANEACIÓN Y POLÍTICAS",D864="DIRECCION DE SERVICIOS PUBLICOS","SUBSECRETARÍA DE PLANEACIÓN Y POLÍTICAS",D864="DIRECCION DE GESTION DEL SUELO","SUBSECRETARÍA DE PLANEACIÓN Y POLÍTICAS",D864="SUBSECRETARIA DE INVESTIGACIONES Y CONTROL DE VIVIENDA","SUBSECRETARÍA DE INSPECCIÓN, VIGILANCIA Y CONTROL DE VIVIENDA",D864="DIRECCION DE PREVENCION, ARRENDAMIENTO Y CONTROL DE ENAJENACION","SUBSECRETARÍA DE INSPECCIÓN, VIGILANCIA Y CONTROL DE VIVIENDA",D864="DIRECCION DE INVESTIGACIONES Y CONTROL DE VIVIENDA","SUBSECRETARÍA DE INSPECCIÓN, VIGILANCIA Y CONTROL DE VIVIENDA",D864="SUBSECRETARIA DE INSPECCION, VIGILANCIA Y CONTROL DE VIVIENDA","SUBSECRETARÍA DE INSPECCIÓN, VIGILANCIA Y CONTROL DE VIVIENDA",D864="DESPACHO","DESPACHO DE LA SECRETARÍA",D864="DESPACHO DE LA SECRETARIA","DESPACHO DE LA SECRETARÍA",D864="SUBSECRETARIA JURIDICA","SUBSECRETARÍA JURÍDICA",D864="OFICINA DE CONTROL INTERNO","OFICINA DE CONTROL INTERNO",D864="OFICINA DE CONTROL DISCIPLINARIO INTERNO","OFICINA DE CONTROL DISCIPLINARIO INTERNO",D864="OFICINA ASESORA DE COMUNICACIONES","OFICINA ASESORA DE COMUNICACIONES",D864="SUBSECRETARIA DE INTERVENCIONES INTEGRALES","SUBSECRETARÍA DE INTERVENCIONES INTEGRALES",D864="DIRECCION DE HABITAT Y ENTORNOS","SUBSECRETARÍA DE INTERVENCIONES INTEGRALES",D864="DIRECCION DE OPERACIONES","SUBSECRETARÍA DE INTERVENCIONES INTEGRALES",D864="DIRECCION DE ESTRUCTURACION DE PROYECTOS","SUBSECRETARÍA DE INTERVENCIONES INTEGRALES",D864="OFICINA ASESORA DE PLANEACION","OFICINA ASESORA DE PLANEACIÓN",D864="OFICINA DE PARTICIPACION Y RELACIONAMIENTO CON LA CIUDADANIA","OFICINA DE PARTICIPACIÓN Y RELACIONAMIENTO CON LA CIUDADANÍA",D864="SERVICIO A LA CIUDADANIA","OFICINA DE PARTICIPACIÓN Y RELACIONAMIENTO CON LA CIUDADANÍA",D864="OFICINA DE TECNOLOGIA Y TRANSFORMACION DIGITAL","OFICINA DE TECNOLOGÍA Y TRANSFORMACIÓN DIGITAL")</f>
        <v>SUBSECRETARÍA DE VIVIENDA</v>
      </c>
      <c r="D864" s="5" t="str">
        <f>VLOOKUP(A864,[1]TODAS!$A$1:$T$2027,8,0)</f>
        <v>DIRECCION DE FINANCIACION DE VIVIENDA</v>
      </c>
      <c r="E864" s="6">
        <v>46059</v>
      </c>
      <c r="F864" s="6">
        <f>VLOOKUP(A864,[1]TODAS!$A$1:$T$2027,6,0)</f>
        <v>46071</v>
      </c>
      <c r="G864" s="27">
        <f>NETWORKDAYS(E864,F864,FESTIVOS!$A$17:$A$51)-1</f>
        <v>8</v>
      </c>
      <c r="H864" s="17" t="str">
        <f>VLOOKUP(A864,[1]TODAS!$A$1:$T$2027,14,0)</f>
        <v>FINALIZADO</v>
      </c>
      <c r="I864" s="6" t="str">
        <f>VLOOKUP(A864,[1]TODAS!$A$1:$T$2027,5,0)</f>
        <v>2-2026-10015, 2-2026-10015</v>
      </c>
      <c r="J864" s="3" t="s">
        <v>28</v>
      </c>
      <c r="K864" s="3" t="s">
        <v>19</v>
      </c>
    </row>
    <row r="865" spans="1:11" ht="14.5" x14ac:dyDescent="0.35">
      <c r="A865" s="5" t="s">
        <v>901</v>
      </c>
      <c r="B865" s="27">
        <v>884512026</v>
      </c>
      <c r="C865" s="5" t="str" cm="1">
        <f t="array" ref="C865">_xlfn.IFS(D865="CORRESPONDENCIA","SUBSECRETARÍA CORPORATIVA",D865="SUBSECRETARIA CORPORATIVA","SUBSECRETARÍA CORPORATIVA",D865="BIENES Y SERVICIOS","SUBSECRETARÍA CORPORATIVA",D865="DIRECCION DE CONTRATACION","SUBSECRETARÍA CORPORATIVA",D865="DIRECCION ADMINISTRATIVA","SUBSECRETARÍA CORPORATIVA",D865="DIRECCION FINANCIERA","SUBSECRETARÍA CORPORATIVA",D865="TALENTO HUMANO","SUBSECRETARÍA CORPORATIVA",D865="GESTION DOCUMENTAL","SUBSECRETARÍA CORPORATIVA",D865="SUBSECRETARIA DE VIVIENDA","SUBSECRETARÍA DE VIVIENDA",D865="DIRECCION DE APOYO A LA CONSTRUCCION","SUBSECRETARÍA DE VIVIENDA",D865="DIRECCION DE FINANCIACION DE VIVIENDA","SUBSECRETARÍA DE VIVIENDA",D865="DIRECCION DE MEJORAMIENTO HABITACIONAL","SUBSECRETARÍA DE VIVIENDA",D865="SUBDIRECCION DE RECURSOS PRIVADOS","SUBSECRETARÍA DE VIVIENDA",D865="SUBSECRETARIA DE PLANEACION Y POLITICAS","SUBSECRETARÍA DE PLANEACIÓN Y POLÍTICAS",D865="DIRECCION DE INFORMACION DE POLITICAS PUBLICAS","SUBSECRETARÍA DE PLANEACIÓN Y POLÍTICAS",D865="DIRECCION DE SERVICIOS PUBLICOS","SUBSECRETARÍA DE PLANEACIÓN Y POLÍTICAS",D865="DIRECCION DE GESTION DEL SUELO","SUBSECRETARÍA DE PLANEACIÓN Y POLÍTICAS",D865="SUBSECRETARIA DE INVESTIGACIONES Y CONTROL DE VIVIENDA","SUBSECRETARÍA DE INSPECCIÓN, VIGILANCIA Y CONTROL DE VIVIENDA",D865="DIRECCION DE PREVENCION, ARRENDAMIENTO Y CONTROL DE ENAJENACION","SUBSECRETARÍA DE INSPECCIÓN, VIGILANCIA Y CONTROL DE VIVIENDA",D865="DIRECCION DE INVESTIGACIONES Y CONTROL DE VIVIENDA","SUBSECRETARÍA DE INSPECCIÓN, VIGILANCIA Y CONTROL DE VIVIENDA",D865="SUBSECRETARIA DE INSPECCION, VIGILANCIA Y CONTROL DE VIVIENDA","SUBSECRETARÍA DE INSPECCIÓN, VIGILANCIA Y CONTROL DE VIVIENDA",D865="DESPACHO","DESPACHO DE LA SECRETARÍA",D865="DESPACHO DE LA SECRETARIA","DESPACHO DE LA SECRETARÍA",D865="SUBSECRETARIA JURIDICA","SUBSECRETARÍA JURÍDICA",D865="OFICINA DE CONTROL INTERNO","OFICINA DE CONTROL INTERNO",D865="OFICINA DE CONTROL DISCIPLINARIO INTERNO","OFICINA DE CONTROL DISCIPLINARIO INTERNO",D865="OFICINA ASESORA DE COMUNICACIONES","OFICINA ASESORA DE COMUNICACIONES",D865="SUBSECRETARIA DE INTERVENCIONES INTEGRALES","SUBSECRETARÍA DE INTERVENCIONES INTEGRALES",D865="DIRECCION DE HABITAT Y ENTORNOS","SUBSECRETARÍA DE INTERVENCIONES INTEGRALES",D865="DIRECCION DE OPERACIONES","SUBSECRETARÍA DE INTERVENCIONES INTEGRALES",D865="DIRECCION DE ESTRUCTURACION DE PROYECTOS","SUBSECRETARÍA DE INTERVENCIONES INTEGRALES",D865="OFICINA ASESORA DE PLANEACION","OFICINA ASESORA DE PLANEACIÓN",D865="OFICINA DE PARTICIPACION Y RELACIONAMIENTO CON LA CIUDADANIA","OFICINA DE PARTICIPACIÓN Y RELACIONAMIENTO CON LA CIUDADANÍA",D865="SERVICIO A LA CIUDADANIA","OFICINA DE PARTICIPACIÓN Y RELACIONAMIENTO CON LA CIUDADANÍA",D865="OFICINA DE TECNOLOGIA Y TRANSFORMACION DIGITAL","OFICINA DE TECNOLOGÍA Y TRANSFORMACIÓN DIGITAL")</f>
        <v>SUBSECRETARÍA DE VIVIENDA</v>
      </c>
      <c r="D865" s="5" t="str">
        <f>VLOOKUP(A865,[1]TODAS!$A$1:$T$2027,8,0)</f>
        <v>DIRECCION DE FINANCIACION DE VIVIENDA</v>
      </c>
      <c r="E865" s="6">
        <v>46062</v>
      </c>
      <c r="F865" s="6">
        <f>VLOOKUP(A865,[1]TODAS!$A$1:$T$2027,6,0)</f>
        <v>46071</v>
      </c>
      <c r="G865" s="27">
        <f>NETWORKDAYS(E865,F865,FESTIVOS!$A$17:$A$51)-1</f>
        <v>7</v>
      </c>
      <c r="H865" s="17" t="str">
        <f>VLOOKUP(A865,[1]TODAS!$A$1:$T$2027,14,0)</f>
        <v>FINALIZADO</v>
      </c>
      <c r="I865" s="6" t="str">
        <f>VLOOKUP(A865,[1]TODAS!$A$1:$T$2027,5,0)</f>
        <v>2-2026-10103, 2-2026-10103</v>
      </c>
      <c r="J865" s="3" t="s">
        <v>28</v>
      </c>
      <c r="K865" s="3" t="s">
        <v>19</v>
      </c>
    </row>
    <row r="866" spans="1:11" ht="14.5" x14ac:dyDescent="0.35">
      <c r="A866" s="5" t="s">
        <v>902</v>
      </c>
      <c r="B866" s="27">
        <v>884762026</v>
      </c>
      <c r="C866" s="5" t="str" cm="1">
        <f t="array" ref="C866">_xlfn.IFS(D866="CORRESPONDENCIA","SUBSECRETARÍA CORPORATIVA",D866="SUBSECRETARIA CORPORATIVA","SUBSECRETARÍA CORPORATIVA",D866="BIENES Y SERVICIOS","SUBSECRETARÍA CORPORATIVA",D866="DIRECCION DE CONTRATACION","SUBSECRETARÍA CORPORATIVA",D866="DIRECCION ADMINISTRATIVA","SUBSECRETARÍA CORPORATIVA",D866="DIRECCION FINANCIERA","SUBSECRETARÍA CORPORATIVA",D866="TALENTO HUMANO","SUBSECRETARÍA CORPORATIVA",D866="GESTION DOCUMENTAL","SUBSECRETARÍA CORPORATIVA",D866="SUBSECRETARIA DE VIVIENDA","SUBSECRETARÍA DE VIVIENDA",D866="DIRECCION DE APOYO A LA CONSTRUCCION","SUBSECRETARÍA DE VIVIENDA",D866="DIRECCION DE FINANCIACION DE VIVIENDA","SUBSECRETARÍA DE VIVIENDA",D866="DIRECCION DE MEJORAMIENTO HABITACIONAL","SUBSECRETARÍA DE VIVIENDA",D866="SUBDIRECCION DE RECURSOS PRIVADOS","SUBSECRETARÍA DE VIVIENDA",D866="SUBSECRETARIA DE PLANEACION Y POLITICAS","SUBSECRETARÍA DE PLANEACIÓN Y POLÍTICAS",D866="DIRECCION DE INFORMACION DE POLITICAS PUBLICAS","SUBSECRETARÍA DE PLANEACIÓN Y POLÍTICAS",D866="DIRECCION DE SERVICIOS PUBLICOS","SUBSECRETARÍA DE PLANEACIÓN Y POLÍTICAS",D866="DIRECCION DE GESTION DEL SUELO","SUBSECRETARÍA DE PLANEACIÓN Y POLÍTICAS",D866="SUBSECRETARIA DE INVESTIGACIONES Y CONTROL DE VIVIENDA","SUBSECRETARÍA DE INSPECCIÓN, VIGILANCIA Y CONTROL DE VIVIENDA",D866="DIRECCION DE PREVENCION, ARRENDAMIENTO Y CONTROL DE ENAJENACION","SUBSECRETARÍA DE INSPECCIÓN, VIGILANCIA Y CONTROL DE VIVIENDA",D866="DIRECCION DE INVESTIGACIONES Y CONTROL DE VIVIENDA","SUBSECRETARÍA DE INSPECCIÓN, VIGILANCIA Y CONTROL DE VIVIENDA",D866="SUBSECRETARIA DE INSPECCION, VIGILANCIA Y CONTROL DE VIVIENDA","SUBSECRETARÍA DE INSPECCIÓN, VIGILANCIA Y CONTROL DE VIVIENDA",D866="DESPACHO","DESPACHO DE LA SECRETARÍA",D866="DESPACHO DE LA SECRETARIA","DESPACHO DE LA SECRETARÍA",D866="SUBSECRETARIA JURIDICA","SUBSECRETARÍA JURÍDICA",D866="OFICINA DE CONTROL INTERNO","OFICINA DE CONTROL INTERNO",D866="OFICINA DE CONTROL DISCIPLINARIO INTERNO","OFICINA DE CONTROL DISCIPLINARIO INTERNO",D866="OFICINA ASESORA DE COMUNICACIONES","OFICINA ASESORA DE COMUNICACIONES",D866="SUBSECRETARIA DE INTERVENCIONES INTEGRALES","SUBSECRETARÍA DE INTERVENCIONES INTEGRALES",D866="DIRECCION DE HABITAT Y ENTORNOS","SUBSECRETARÍA DE INTERVENCIONES INTEGRALES",D866="DIRECCION DE OPERACIONES","SUBSECRETARÍA DE INTERVENCIONES INTEGRALES",D866="DIRECCION DE ESTRUCTURACION DE PROYECTOS","SUBSECRETARÍA DE INTERVENCIONES INTEGRALES",D866="OFICINA ASESORA DE PLANEACION","OFICINA ASESORA DE PLANEACIÓN",D866="OFICINA DE PARTICIPACION Y RELACIONAMIENTO CON LA CIUDADANIA","OFICINA DE PARTICIPACIÓN Y RELACIONAMIENTO CON LA CIUDADANÍA",D866="SERVICIO A LA CIUDADANIA","OFICINA DE PARTICIPACIÓN Y RELACIONAMIENTO CON LA CIUDADANÍA",D866="OFICINA DE TECNOLOGIA Y TRANSFORMACION DIGITAL","OFICINA DE TECNOLOGÍA Y TRANSFORMACIÓN DIGITAL")</f>
        <v>SUBSECRETARÍA DE VIVIENDA</v>
      </c>
      <c r="D866" s="5" t="str">
        <f>VLOOKUP(A866,[1]TODAS!$A$1:$T$2027,8,0)</f>
        <v>DIRECCION DE FINANCIACION DE VIVIENDA</v>
      </c>
      <c r="E866" s="6">
        <v>46062</v>
      </c>
      <c r="F866" s="6">
        <f>VLOOKUP(A866,[1]TODAS!$A$1:$T$2027,6,0)</f>
        <v>46064</v>
      </c>
      <c r="G866" s="27">
        <f>NETWORKDAYS(E866,F866,FESTIVOS!$A$17:$A$51)-1</f>
        <v>2</v>
      </c>
      <c r="H866" s="17" t="str">
        <f>VLOOKUP(A866,[1]TODAS!$A$1:$T$2027,14,0)</f>
        <v>FINALIZADO</v>
      </c>
      <c r="I866" s="6" t="str">
        <f>VLOOKUP(A866,[1]TODAS!$A$1:$T$2027,5,0)</f>
        <v>2-2026-8699, 2-2026-8699</v>
      </c>
      <c r="J866" s="3" t="s">
        <v>28</v>
      </c>
      <c r="K866" s="3" t="s">
        <v>19</v>
      </c>
    </row>
    <row r="867" spans="1:11" ht="14.5" x14ac:dyDescent="0.35">
      <c r="A867" s="5" t="s">
        <v>903</v>
      </c>
      <c r="B867" s="27">
        <v>885192026</v>
      </c>
      <c r="C867" s="5" t="str" cm="1">
        <f t="array" ref="C867">_xlfn.IFS(D867="CORRESPONDENCIA","SUBSECRETARÍA CORPORATIVA",D867="SUBSECRETARIA CORPORATIVA","SUBSECRETARÍA CORPORATIVA",D867="BIENES Y SERVICIOS","SUBSECRETARÍA CORPORATIVA",D867="DIRECCION DE CONTRATACION","SUBSECRETARÍA CORPORATIVA",D867="DIRECCION ADMINISTRATIVA","SUBSECRETARÍA CORPORATIVA",D867="DIRECCION FINANCIERA","SUBSECRETARÍA CORPORATIVA",D867="TALENTO HUMANO","SUBSECRETARÍA CORPORATIVA",D867="GESTION DOCUMENTAL","SUBSECRETARÍA CORPORATIVA",D867="SUBSECRETARIA DE VIVIENDA","SUBSECRETARÍA DE VIVIENDA",D867="DIRECCION DE APOYO A LA CONSTRUCCION","SUBSECRETARÍA DE VIVIENDA",D867="DIRECCION DE FINANCIACION DE VIVIENDA","SUBSECRETARÍA DE VIVIENDA",D867="DIRECCION DE MEJORAMIENTO HABITACIONAL","SUBSECRETARÍA DE VIVIENDA",D867="SUBDIRECCION DE RECURSOS PRIVADOS","SUBSECRETARÍA DE VIVIENDA",D867="SUBSECRETARIA DE PLANEACION Y POLITICAS","SUBSECRETARÍA DE PLANEACIÓN Y POLÍTICAS",D867="DIRECCION DE INFORMACION DE POLITICAS PUBLICAS","SUBSECRETARÍA DE PLANEACIÓN Y POLÍTICAS",D867="DIRECCION DE SERVICIOS PUBLICOS","SUBSECRETARÍA DE PLANEACIÓN Y POLÍTICAS",D867="DIRECCION DE GESTION DEL SUELO","SUBSECRETARÍA DE PLANEACIÓN Y POLÍTICAS",D867="SUBSECRETARIA DE INVESTIGACIONES Y CONTROL DE VIVIENDA","SUBSECRETARÍA DE INSPECCIÓN, VIGILANCIA Y CONTROL DE VIVIENDA",D867="DIRECCION DE PREVENCION, ARRENDAMIENTO Y CONTROL DE ENAJENACION","SUBSECRETARÍA DE INSPECCIÓN, VIGILANCIA Y CONTROL DE VIVIENDA",D867="DIRECCION DE INVESTIGACIONES Y CONTROL DE VIVIENDA","SUBSECRETARÍA DE INSPECCIÓN, VIGILANCIA Y CONTROL DE VIVIENDA",D867="SUBSECRETARIA DE INSPECCION, VIGILANCIA Y CONTROL DE VIVIENDA","SUBSECRETARÍA DE INSPECCIÓN, VIGILANCIA Y CONTROL DE VIVIENDA",D867="DESPACHO","DESPACHO DE LA SECRETARÍA",D867="DESPACHO DE LA SECRETARIA","DESPACHO DE LA SECRETARÍA",D867="SUBSECRETARIA JURIDICA","SUBSECRETARÍA JURÍDICA",D867="OFICINA DE CONTROL INTERNO","OFICINA DE CONTROL INTERNO",D867="OFICINA DE CONTROL DISCIPLINARIO INTERNO","OFICINA DE CONTROL DISCIPLINARIO INTERNO",D867="OFICINA ASESORA DE COMUNICACIONES","OFICINA ASESORA DE COMUNICACIONES",D867="SUBSECRETARIA DE INTERVENCIONES INTEGRALES","SUBSECRETARÍA DE INTERVENCIONES INTEGRALES",D867="DIRECCION DE HABITAT Y ENTORNOS","SUBSECRETARÍA DE INTERVENCIONES INTEGRALES",D867="DIRECCION DE OPERACIONES","SUBSECRETARÍA DE INTERVENCIONES INTEGRALES",D867="DIRECCION DE ESTRUCTURACION DE PROYECTOS","SUBSECRETARÍA DE INTERVENCIONES INTEGRALES",D867="OFICINA ASESORA DE PLANEACION","OFICINA ASESORA DE PLANEACIÓN",D867="OFICINA DE PARTICIPACION Y RELACIONAMIENTO CON LA CIUDADANIA","OFICINA DE PARTICIPACIÓN Y RELACIONAMIENTO CON LA CIUDADANÍA",D867="SERVICIO A LA CIUDADANIA","OFICINA DE PARTICIPACIÓN Y RELACIONAMIENTO CON LA CIUDADANÍA",D867="OFICINA DE TECNOLOGIA Y TRANSFORMACION DIGITAL","OFICINA DE TECNOLOGÍA Y TRANSFORMACIÓN DIGITAL")</f>
        <v>SUBSECRETARÍA DE VIVIENDA</v>
      </c>
      <c r="D867" s="5" t="str">
        <f>VLOOKUP(A867,[1]TODAS!$A$1:$T$2027,8,0)</f>
        <v>DIRECCION DE FINANCIACION DE VIVIENDA</v>
      </c>
      <c r="E867" s="6">
        <v>46062</v>
      </c>
      <c r="F867" s="6">
        <f>VLOOKUP(A867,[1]TODAS!$A$1:$T$2027,6,0)</f>
        <v>46072</v>
      </c>
      <c r="G867" s="27">
        <f>NETWORKDAYS(E867,F867,FESTIVOS!$A$17:$A$51)-1</f>
        <v>8</v>
      </c>
      <c r="H867" s="17" t="str">
        <f>VLOOKUP(A867,[1]TODAS!$A$1:$T$2027,14,0)</f>
        <v>FINALIZADO</v>
      </c>
      <c r="I867" s="6" t="str">
        <f>VLOOKUP(A867,[1]TODAS!$A$1:$T$2027,5,0)</f>
        <v>2-2026-10676, 2-2026-10676</v>
      </c>
      <c r="J867" s="3" t="s">
        <v>28</v>
      </c>
      <c r="K867" s="3" t="s">
        <v>19</v>
      </c>
    </row>
    <row r="868" spans="1:11" ht="14.5" x14ac:dyDescent="0.35">
      <c r="A868" s="5" t="s">
        <v>904</v>
      </c>
      <c r="B868" s="27">
        <v>885262026</v>
      </c>
      <c r="C868" s="5" t="str" cm="1">
        <f t="array" ref="C868">_xlfn.IFS(D868="CORRESPONDENCIA","SUBSECRETARÍA CORPORATIVA",D868="SUBSECRETARIA CORPORATIVA","SUBSECRETARÍA CORPORATIVA",D868="BIENES Y SERVICIOS","SUBSECRETARÍA CORPORATIVA",D868="DIRECCION DE CONTRATACION","SUBSECRETARÍA CORPORATIVA",D868="DIRECCION ADMINISTRATIVA","SUBSECRETARÍA CORPORATIVA",D868="DIRECCION FINANCIERA","SUBSECRETARÍA CORPORATIVA",D868="TALENTO HUMANO","SUBSECRETARÍA CORPORATIVA",D868="GESTION DOCUMENTAL","SUBSECRETARÍA CORPORATIVA",D868="SUBSECRETARIA DE VIVIENDA","SUBSECRETARÍA DE VIVIENDA",D868="DIRECCION DE APOYO A LA CONSTRUCCION","SUBSECRETARÍA DE VIVIENDA",D868="DIRECCION DE FINANCIACION DE VIVIENDA","SUBSECRETARÍA DE VIVIENDA",D868="DIRECCION DE MEJORAMIENTO HABITACIONAL","SUBSECRETARÍA DE VIVIENDA",D868="SUBDIRECCION DE RECURSOS PRIVADOS","SUBSECRETARÍA DE VIVIENDA",D868="SUBSECRETARIA DE PLANEACION Y POLITICAS","SUBSECRETARÍA DE PLANEACIÓN Y POLÍTICAS",D868="DIRECCION DE INFORMACION DE POLITICAS PUBLICAS","SUBSECRETARÍA DE PLANEACIÓN Y POLÍTICAS",D868="DIRECCION DE SERVICIOS PUBLICOS","SUBSECRETARÍA DE PLANEACIÓN Y POLÍTICAS",D868="DIRECCION DE GESTION DEL SUELO","SUBSECRETARÍA DE PLANEACIÓN Y POLÍTICAS",D868="SUBSECRETARIA DE INVESTIGACIONES Y CONTROL DE VIVIENDA","SUBSECRETARÍA DE INSPECCIÓN, VIGILANCIA Y CONTROL DE VIVIENDA",D868="DIRECCION DE PREVENCION, ARRENDAMIENTO Y CONTROL DE ENAJENACION","SUBSECRETARÍA DE INSPECCIÓN, VIGILANCIA Y CONTROL DE VIVIENDA",D868="DIRECCION DE INVESTIGACIONES Y CONTROL DE VIVIENDA","SUBSECRETARÍA DE INSPECCIÓN, VIGILANCIA Y CONTROL DE VIVIENDA",D868="SUBSECRETARIA DE INSPECCION, VIGILANCIA Y CONTROL DE VIVIENDA","SUBSECRETARÍA DE INSPECCIÓN, VIGILANCIA Y CONTROL DE VIVIENDA",D868="DESPACHO","DESPACHO DE LA SECRETARÍA",D868="DESPACHO DE LA SECRETARIA","DESPACHO DE LA SECRETARÍA",D868="SUBSECRETARIA JURIDICA","SUBSECRETARÍA JURÍDICA",D868="OFICINA DE CONTROL INTERNO","OFICINA DE CONTROL INTERNO",D868="OFICINA DE CONTROL DISCIPLINARIO INTERNO","OFICINA DE CONTROL DISCIPLINARIO INTERNO",D868="OFICINA ASESORA DE COMUNICACIONES","OFICINA ASESORA DE COMUNICACIONES",D868="SUBSECRETARIA DE INTERVENCIONES INTEGRALES","SUBSECRETARÍA DE INTERVENCIONES INTEGRALES",D868="DIRECCION DE HABITAT Y ENTORNOS","SUBSECRETARÍA DE INTERVENCIONES INTEGRALES",D868="DIRECCION DE OPERACIONES","SUBSECRETARÍA DE INTERVENCIONES INTEGRALES",D868="DIRECCION DE ESTRUCTURACION DE PROYECTOS","SUBSECRETARÍA DE INTERVENCIONES INTEGRALES",D868="OFICINA ASESORA DE PLANEACION","OFICINA ASESORA DE PLANEACIÓN",D868="OFICINA DE PARTICIPACION Y RELACIONAMIENTO CON LA CIUDADANIA","OFICINA DE PARTICIPACIÓN Y RELACIONAMIENTO CON LA CIUDADANÍA",D868="SERVICIO A LA CIUDADANIA","OFICINA DE PARTICIPACIÓN Y RELACIONAMIENTO CON LA CIUDADANÍA",D868="OFICINA DE TECNOLOGIA Y TRANSFORMACION DIGITAL","OFICINA DE TECNOLOGÍA Y TRANSFORMACIÓN DIGITAL")</f>
        <v>SUBSECRETARÍA DE VIVIENDA</v>
      </c>
      <c r="D868" s="5" t="str">
        <f>VLOOKUP(A868,[1]TODAS!$A$1:$T$2027,8,0)</f>
        <v>DIRECCION DE FINANCIACION DE VIVIENDA</v>
      </c>
      <c r="E868" s="6">
        <v>46062</v>
      </c>
      <c r="F868" s="6">
        <f>VLOOKUP(A868,[1]TODAS!$A$1:$T$2027,6,0)</f>
        <v>46064</v>
      </c>
      <c r="G868" s="27">
        <f>NETWORKDAYS(E868,F868,FESTIVOS!$A$17:$A$51)-1</f>
        <v>2</v>
      </c>
      <c r="H868" s="17" t="str">
        <f>VLOOKUP(A868,[1]TODAS!$A$1:$T$2027,14,0)</f>
        <v>FINALIZADO</v>
      </c>
      <c r="I868" s="6" t="str">
        <f>VLOOKUP(A868,[1]TODAS!$A$1:$T$2027,5,0)</f>
        <v>2-2026-8643, 2-2026-8643</v>
      </c>
      <c r="J868" s="3" t="s">
        <v>28</v>
      </c>
      <c r="K868" s="3" t="s">
        <v>19</v>
      </c>
    </row>
    <row r="869" spans="1:11" ht="14.5" x14ac:dyDescent="0.35">
      <c r="A869" s="5" t="s">
        <v>905</v>
      </c>
      <c r="B869" s="27">
        <v>885282026</v>
      </c>
      <c r="C869" s="5" t="str" cm="1">
        <f t="array" ref="C869">_xlfn.IFS(D869="CORRESPONDENCIA","SUBSECRETARÍA CORPORATIVA",D869="SUBSECRETARIA CORPORATIVA","SUBSECRETARÍA CORPORATIVA",D869="BIENES Y SERVICIOS","SUBSECRETARÍA CORPORATIVA",D869="DIRECCION DE CONTRATACION","SUBSECRETARÍA CORPORATIVA",D869="DIRECCION ADMINISTRATIVA","SUBSECRETARÍA CORPORATIVA",D869="DIRECCION FINANCIERA","SUBSECRETARÍA CORPORATIVA",D869="TALENTO HUMANO","SUBSECRETARÍA CORPORATIVA",D869="GESTION DOCUMENTAL","SUBSECRETARÍA CORPORATIVA",D869="SUBSECRETARIA DE VIVIENDA","SUBSECRETARÍA DE VIVIENDA",D869="DIRECCION DE APOYO A LA CONSTRUCCION","SUBSECRETARÍA DE VIVIENDA",D869="DIRECCION DE FINANCIACION DE VIVIENDA","SUBSECRETARÍA DE VIVIENDA",D869="DIRECCION DE MEJORAMIENTO HABITACIONAL","SUBSECRETARÍA DE VIVIENDA",D869="SUBDIRECCION DE RECURSOS PRIVADOS","SUBSECRETARÍA DE VIVIENDA",D869="SUBSECRETARIA DE PLANEACION Y POLITICAS","SUBSECRETARÍA DE PLANEACIÓN Y POLÍTICAS",D869="DIRECCION DE INFORMACION DE POLITICAS PUBLICAS","SUBSECRETARÍA DE PLANEACIÓN Y POLÍTICAS",D869="DIRECCION DE SERVICIOS PUBLICOS","SUBSECRETARÍA DE PLANEACIÓN Y POLÍTICAS",D869="DIRECCION DE GESTION DEL SUELO","SUBSECRETARÍA DE PLANEACIÓN Y POLÍTICAS",D869="SUBSECRETARIA DE INVESTIGACIONES Y CONTROL DE VIVIENDA","SUBSECRETARÍA DE INSPECCIÓN, VIGILANCIA Y CONTROL DE VIVIENDA",D869="DIRECCION DE PREVENCION, ARRENDAMIENTO Y CONTROL DE ENAJENACION","SUBSECRETARÍA DE INSPECCIÓN, VIGILANCIA Y CONTROL DE VIVIENDA",D869="DIRECCION DE INVESTIGACIONES Y CONTROL DE VIVIENDA","SUBSECRETARÍA DE INSPECCIÓN, VIGILANCIA Y CONTROL DE VIVIENDA",D869="SUBSECRETARIA DE INSPECCION, VIGILANCIA Y CONTROL DE VIVIENDA","SUBSECRETARÍA DE INSPECCIÓN, VIGILANCIA Y CONTROL DE VIVIENDA",D869="DESPACHO","DESPACHO DE LA SECRETARÍA",D869="DESPACHO DE LA SECRETARIA","DESPACHO DE LA SECRETARÍA",D869="SUBSECRETARIA JURIDICA","SUBSECRETARÍA JURÍDICA",D869="OFICINA DE CONTROL INTERNO","OFICINA DE CONTROL INTERNO",D869="OFICINA DE CONTROL DISCIPLINARIO INTERNO","OFICINA DE CONTROL DISCIPLINARIO INTERNO",D869="OFICINA ASESORA DE COMUNICACIONES","OFICINA ASESORA DE COMUNICACIONES",D869="SUBSECRETARIA DE INTERVENCIONES INTEGRALES","SUBSECRETARÍA DE INTERVENCIONES INTEGRALES",D869="DIRECCION DE HABITAT Y ENTORNOS","SUBSECRETARÍA DE INTERVENCIONES INTEGRALES",D869="DIRECCION DE OPERACIONES","SUBSECRETARÍA DE INTERVENCIONES INTEGRALES",D869="DIRECCION DE ESTRUCTURACION DE PROYECTOS","SUBSECRETARÍA DE INTERVENCIONES INTEGRALES",D869="OFICINA ASESORA DE PLANEACION","OFICINA ASESORA DE PLANEACIÓN",D869="OFICINA DE PARTICIPACION Y RELACIONAMIENTO CON LA CIUDADANIA","OFICINA DE PARTICIPACIÓN Y RELACIONAMIENTO CON LA CIUDADANÍA",D869="SERVICIO A LA CIUDADANIA","OFICINA DE PARTICIPACIÓN Y RELACIONAMIENTO CON LA CIUDADANÍA",D869="OFICINA DE TECNOLOGIA Y TRANSFORMACION DIGITAL","OFICINA DE TECNOLOGÍA Y TRANSFORMACIÓN DIGITAL")</f>
        <v>SUBSECRETARÍA DE VIVIENDA</v>
      </c>
      <c r="D869" s="5" t="str">
        <f>VLOOKUP(A869,[1]TODAS!$A$1:$T$2027,8,0)</f>
        <v>DIRECCION DE FINANCIACION DE VIVIENDA</v>
      </c>
      <c r="E869" s="6">
        <v>46062</v>
      </c>
      <c r="F869" s="6">
        <f>VLOOKUP(A869,[1]TODAS!$A$1:$T$2027,6,0)</f>
        <v>46064</v>
      </c>
      <c r="G869" s="27">
        <f>NETWORKDAYS(E869,F869,FESTIVOS!$A$17:$A$51)-1</f>
        <v>2</v>
      </c>
      <c r="H869" s="17" t="str">
        <f>VLOOKUP(A869,[1]TODAS!$A$1:$T$2027,14,0)</f>
        <v>FINALIZADO</v>
      </c>
      <c r="I869" s="6" t="str">
        <f>VLOOKUP(A869,[1]TODAS!$A$1:$T$2027,5,0)</f>
        <v>2-2026-8621, 2-2026-8621</v>
      </c>
      <c r="J869" s="3" t="s">
        <v>28</v>
      </c>
      <c r="K869" s="3" t="s">
        <v>19</v>
      </c>
    </row>
    <row r="870" spans="1:11" ht="14.5" x14ac:dyDescent="0.35">
      <c r="A870" s="5" t="s">
        <v>906</v>
      </c>
      <c r="B870" s="27">
        <v>885772026</v>
      </c>
      <c r="C870" s="5" t="str" cm="1">
        <f t="array" ref="C870">_xlfn.IFS(D870="CORRESPONDENCIA","SUBSECRETARÍA CORPORATIVA",D870="SUBSECRETARIA CORPORATIVA","SUBSECRETARÍA CORPORATIVA",D870="BIENES Y SERVICIOS","SUBSECRETARÍA CORPORATIVA",D870="DIRECCION DE CONTRATACION","SUBSECRETARÍA CORPORATIVA",D870="DIRECCION ADMINISTRATIVA","SUBSECRETARÍA CORPORATIVA",D870="DIRECCION FINANCIERA","SUBSECRETARÍA CORPORATIVA",D870="TALENTO HUMANO","SUBSECRETARÍA CORPORATIVA",D870="GESTION DOCUMENTAL","SUBSECRETARÍA CORPORATIVA",D870="SUBSECRETARIA DE VIVIENDA","SUBSECRETARÍA DE VIVIENDA",D870="DIRECCION DE APOYO A LA CONSTRUCCION","SUBSECRETARÍA DE VIVIENDA",D870="DIRECCION DE FINANCIACION DE VIVIENDA","SUBSECRETARÍA DE VIVIENDA",D870="DIRECCION DE MEJORAMIENTO HABITACIONAL","SUBSECRETARÍA DE VIVIENDA",D870="SUBDIRECCION DE RECURSOS PRIVADOS","SUBSECRETARÍA DE VIVIENDA",D870="SUBSECRETARIA DE PLANEACION Y POLITICAS","SUBSECRETARÍA DE PLANEACIÓN Y POLÍTICAS",D870="DIRECCION DE INFORMACION DE POLITICAS PUBLICAS","SUBSECRETARÍA DE PLANEACIÓN Y POLÍTICAS",D870="DIRECCION DE SERVICIOS PUBLICOS","SUBSECRETARÍA DE PLANEACIÓN Y POLÍTICAS",D870="DIRECCION DE GESTION DEL SUELO","SUBSECRETARÍA DE PLANEACIÓN Y POLÍTICAS",D870="SUBSECRETARIA DE INVESTIGACIONES Y CONTROL DE VIVIENDA","SUBSECRETARÍA DE INSPECCIÓN, VIGILANCIA Y CONTROL DE VIVIENDA",D870="DIRECCION DE PREVENCION, ARRENDAMIENTO Y CONTROL DE ENAJENACION","SUBSECRETARÍA DE INSPECCIÓN, VIGILANCIA Y CONTROL DE VIVIENDA",D870="DIRECCION DE INVESTIGACIONES Y CONTROL DE VIVIENDA","SUBSECRETARÍA DE INSPECCIÓN, VIGILANCIA Y CONTROL DE VIVIENDA",D870="SUBSECRETARIA DE INSPECCION, VIGILANCIA Y CONTROL DE VIVIENDA","SUBSECRETARÍA DE INSPECCIÓN, VIGILANCIA Y CONTROL DE VIVIENDA",D870="DESPACHO","DESPACHO DE LA SECRETARÍA",D870="DESPACHO DE LA SECRETARIA","DESPACHO DE LA SECRETARÍA",D870="SUBSECRETARIA JURIDICA","SUBSECRETARÍA JURÍDICA",D870="OFICINA DE CONTROL INTERNO","OFICINA DE CONTROL INTERNO",D870="OFICINA DE CONTROL DISCIPLINARIO INTERNO","OFICINA DE CONTROL DISCIPLINARIO INTERNO",D870="OFICINA ASESORA DE COMUNICACIONES","OFICINA ASESORA DE COMUNICACIONES",D870="SUBSECRETARIA DE INTERVENCIONES INTEGRALES","SUBSECRETARÍA DE INTERVENCIONES INTEGRALES",D870="DIRECCION DE HABITAT Y ENTORNOS","SUBSECRETARÍA DE INTERVENCIONES INTEGRALES",D870="DIRECCION DE OPERACIONES","SUBSECRETARÍA DE INTERVENCIONES INTEGRALES",D870="DIRECCION DE ESTRUCTURACION DE PROYECTOS","SUBSECRETARÍA DE INTERVENCIONES INTEGRALES",D870="OFICINA ASESORA DE PLANEACION","OFICINA ASESORA DE PLANEACIÓN",D870="OFICINA DE PARTICIPACION Y RELACIONAMIENTO CON LA CIUDADANIA","OFICINA DE PARTICIPACIÓN Y RELACIONAMIENTO CON LA CIUDADANÍA",D870="SERVICIO A LA CIUDADANIA","OFICINA DE PARTICIPACIÓN Y RELACIONAMIENTO CON LA CIUDADANÍA",D870="OFICINA DE TECNOLOGIA Y TRANSFORMACION DIGITAL","OFICINA DE TECNOLOGÍA Y TRANSFORMACIÓN DIGITAL")</f>
        <v>SUBSECRETARÍA DE VIVIENDA</v>
      </c>
      <c r="D870" s="5" t="str">
        <f>VLOOKUP(A870,[1]TODAS!$A$1:$T$2027,8,0)</f>
        <v>DIRECCION DE FINANCIACION DE VIVIENDA</v>
      </c>
      <c r="E870" s="6">
        <v>46062</v>
      </c>
      <c r="F870" s="6">
        <f>VLOOKUP(A870,[1]TODAS!$A$1:$T$2027,6,0)</f>
        <v>46066</v>
      </c>
      <c r="G870" s="27">
        <f>NETWORKDAYS(E870,F870,FESTIVOS!$A$17:$A$51)-1</f>
        <v>4</v>
      </c>
      <c r="H870" s="17" t="str">
        <f>VLOOKUP(A870,[1]TODAS!$A$1:$T$2027,14,0)</f>
        <v>FINALIZADO</v>
      </c>
      <c r="I870" s="6" t="str">
        <f>VLOOKUP(A870,[1]TODAS!$A$1:$T$2027,5,0)</f>
        <v>2-2026-9187, 2-2026-9187</v>
      </c>
      <c r="J870" s="3" t="s">
        <v>28</v>
      </c>
      <c r="K870" s="3" t="s">
        <v>19</v>
      </c>
    </row>
    <row r="871" spans="1:11" ht="14.5" x14ac:dyDescent="0.35">
      <c r="A871" s="5" t="s">
        <v>907</v>
      </c>
      <c r="B871" s="27">
        <v>886012026</v>
      </c>
      <c r="C871" s="5" t="str" cm="1">
        <f t="array" ref="C871">_xlfn.IFS(D871="CORRESPONDENCIA","SUBSECRETARÍA CORPORATIVA",D871="SUBSECRETARIA CORPORATIVA","SUBSECRETARÍA CORPORATIVA",D871="BIENES Y SERVICIOS","SUBSECRETARÍA CORPORATIVA",D871="DIRECCION DE CONTRATACION","SUBSECRETARÍA CORPORATIVA",D871="DIRECCION ADMINISTRATIVA","SUBSECRETARÍA CORPORATIVA",D871="DIRECCION FINANCIERA","SUBSECRETARÍA CORPORATIVA",D871="TALENTO HUMANO","SUBSECRETARÍA CORPORATIVA",D871="GESTION DOCUMENTAL","SUBSECRETARÍA CORPORATIVA",D871="SUBSECRETARIA DE VIVIENDA","SUBSECRETARÍA DE VIVIENDA",D871="DIRECCION DE APOYO A LA CONSTRUCCION","SUBSECRETARÍA DE VIVIENDA",D871="DIRECCION DE FINANCIACION DE VIVIENDA","SUBSECRETARÍA DE VIVIENDA",D871="DIRECCION DE MEJORAMIENTO HABITACIONAL","SUBSECRETARÍA DE VIVIENDA",D871="SUBDIRECCION DE RECURSOS PRIVADOS","SUBSECRETARÍA DE VIVIENDA",D871="SUBSECRETARIA DE PLANEACION Y POLITICAS","SUBSECRETARÍA DE PLANEACIÓN Y POLÍTICAS",D871="DIRECCION DE INFORMACION DE POLITICAS PUBLICAS","SUBSECRETARÍA DE PLANEACIÓN Y POLÍTICAS",D871="DIRECCION DE SERVICIOS PUBLICOS","SUBSECRETARÍA DE PLANEACIÓN Y POLÍTICAS",D871="DIRECCION DE GESTION DEL SUELO","SUBSECRETARÍA DE PLANEACIÓN Y POLÍTICAS",D871="SUBSECRETARIA DE INVESTIGACIONES Y CONTROL DE VIVIENDA","SUBSECRETARÍA DE INSPECCIÓN, VIGILANCIA Y CONTROL DE VIVIENDA",D871="DIRECCION DE PREVENCION, ARRENDAMIENTO Y CONTROL DE ENAJENACION","SUBSECRETARÍA DE INSPECCIÓN, VIGILANCIA Y CONTROL DE VIVIENDA",D871="DIRECCION DE INVESTIGACIONES Y CONTROL DE VIVIENDA","SUBSECRETARÍA DE INSPECCIÓN, VIGILANCIA Y CONTROL DE VIVIENDA",D871="SUBSECRETARIA DE INSPECCION, VIGILANCIA Y CONTROL DE VIVIENDA","SUBSECRETARÍA DE INSPECCIÓN, VIGILANCIA Y CONTROL DE VIVIENDA",D871="DESPACHO","DESPACHO DE LA SECRETARÍA",D871="DESPACHO DE LA SECRETARIA","DESPACHO DE LA SECRETARÍA",D871="SUBSECRETARIA JURIDICA","SUBSECRETARÍA JURÍDICA",D871="OFICINA DE CONTROL INTERNO","OFICINA DE CONTROL INTERNO",D871="OFICINA DE CONTROL DISCIPLINARIO INTERNO","OFICINA DE CONTROL DISCIPLINARIO INTERNO",D871="OFICINA ASESORA DE COMUNICACIONES","OFICINA ASESORA DE COMUNICACIONES",D871="SUBSECRETARIA DE INTERVENCIONES INTEGRALES","SUBSECRETARÍA DE INTERVENCIONES INTEGRALES",D871="DIRECCION DE HABITAT Y ENTORNOS","SUBSECRETARÍA DE INTERVENCIONES INTEGRALES",D871="DIRECCION DE OPERACIONES","SUBSECRETARÍA DE INTERVENCIONES INTEGRALES",D871="DIRECCION DE ESTRUCTURACION DE PROYECTOS","SUBSECRETARÍA DE INTERVENCIONES INTEGRALES",D871="OFICINA ASESORA DE PLANEACION","OFICINA ASESORA DE PLANEACIÓN",D871="OFICINA DE PARTICIPACION Y RELACIONAMIENTO CON LA CIUDADANIA","OFICINA DE PARTICIPACIÓN Y RELACIONAMIENTO CON LA CIUDADANÍA",D871="SERVICIO A LA CIUDADANIA","OFICINA DE PARTICIPACIÓN Y RELACIONAMIENTO CON LA CIUDADANÍA",D871="OFICINA DE TECNOLOGIA Y TRANSFORMACION DIGITAL","OFICINA DE TECNOLOGÍA Y TRANSFORMACIÓN DIGITAL")</f>
        <v>SUBSECRETARÍA DE VIVIENDA</v>
      </c>
      <c r="D871" s="5" t="str">
        <f>VLOOKUP(A871,[1]TODAS!$A$1:$T$2027,8,0)</f>
        <v>DIRECCION DE FINANCIACION DE VIVIENDA</v>
      </c>
      <c r="E871" s="6">
        <v>46062</v>
      </c>
      <c r="F871" s="6">
        <f>VLOOKUP(A871,[1]TODAS!$A$1:$T$2027,6,0)</f>
        <v>46064</v>
      </c>
      <c r="G871" s="27">
        <f>NETWORKDAYS(E871,F871,FESTIVOS!$A$17:$A$51)-1</f>
        <v>2</v>
      </c>
      <c r="H871" s="17" t="str">
        <f>VLOOKUP(A871,[1]TODAS!$A$1:$T$2027,14,0)</f>
        <v>FINALIZADO</v>
      </c>
      <c r="I871" s="6" t="str">
        <f>VLOOKUP(A871,[1]TODAS!$A$1:$T$2027,5,0)</f>
        <v>2-2026-8679, 2-2026-8679</v>
      </c>
      <c r="J871" s="3" t="s">
        <v>28</v>
      </c>
      <c r="K871" s="3" t="s">
        <v>19</v>
      </c>
    </row>
    <row r="872" spans="1:11" ht="14.5" x14ac:dyDescent="0.35">
      <c r="A872" s="5" t="s">
        <v>908</v>
      </c>
      <c r="B872" s="27">
        <v>886102026</v>
      </c>
      <c r="C872" s="5" t="str" cm="1">
        <f t="array" ref="C872">_xlfn.IFS(D872="CORRESPONDENCIA","SUBSECRETARÍA CORPORATIVA",D872="SUBSECRETARIA CORPORATIVA","SUBSECRETARÍA CORPORATIVA",D872="BIENES Y SERVICIOS","SUBSECRETARÍA CORPORATIVA",D872="DIRECCION DE CONTRATACION","SUBSECRETARÍA CORPORATIVA",D872="DIRECCION ADMINISTRATIVA","SUBSECRETARÍA CORPORATIVA",D872="DIRECCION FINANCIERA","SUBSECRETARÍA CORPORATIVA",D872="TALENTO HUMANO","SUBSECRETARÍA CORPORATIVA",D872="GESTION DOCUMENTAL","SUBSECRETARÍA CORPORATIVA",D872="SUBSECRETARIA DE VIVIENDA","SUBSECRETARÍA DE VIVIENDA",D872="DIRECCION DE APOYO A LA CONSTRUCCION","SUBSECRETARÍA DE VIVIENDA",D872="DIRECCION DE FINANCIACION DE VIVIENDA","SUBSECRETARÍA DE VIVIENDA",D872="DIRECCION DE MEJORAMIENTO HABITACIONAL","SUBSECRETARÍA DE VIVIENDA",D872="SUBDIRECCION DE RECURSOS PRIVADOS","SUBSECRETARÍA DE VIVIENDA",D872="SUBSECRETARIA DE PLANEACION Y POLITICAS","SUBSECRETARÍA DE PLANEACIÓN Y POLÍTICAS",D872="DIRECCION DE INFORMACION DE POLITICAS PUBLICAS","SUBSECRETARÍA DE PLANEACIÓN Y POLÍTICAS",D872="DIRECCION DE SERVICIOS PUBLICOS","SUBSECRETARÍA DE PLANEACIÓN Y POLÍTICAS",D872="DIRECCION DE GESTION DEL SUELO","SUBSECRETARÍA DE PLANEACIÓN Y POLÍTICAS",D872="SUBSECRETARIA DE INVESTIGACIONES Y CONTROL DE VIVIENDA","SUBSECRETARÍA DE INSPECCIÓN, VIGILANCIA Y CONTROL DE VIVIENDA",D872="DIRECCION DE PREVENCION, ARRENDAMIENTO Y CONTROL DE ENAJENACION","SUBSECRETARÍA DE INSPECCIÓN, VIGILANCIA Y CONTROL DE VIVIENDA",D872="DIRECCION DE INVESTIGACIONES Y CONTROL DE VIVIENDA","SUBSECRETARÍA DE INSPECCIÓN, VIGILANCIA Y CONTROL DE VIVIENDA",D872="SUBSECRETARIA DE INSPECCION, VIGILANCIA Y CONTROL DE VIVIENDA","SUBSECRETARÍA DE INSPECCIÓN, VIGILANCIA Y CONTROL DE VIVIENDA",D872="DESPACHO","DESPACHO DE LA SECRETARÍA",D872="DESPACHO DE LA SECRETARIA","DESPACHO DE LA SECRETARÍA",D872="SUBSECRETARIA JURIDICA","SUBSECRETARÍA JURÍDICA",D872="OFICINA DE CONTROL INTERNO","OFICINA DE CONTROL INTERNO",D872="OFICINA DE CONTROL DISCIPLINARIO INTERNO","OFICINA DE CONTROL DISCIPLINARIO INTERNO",D872="OFICINA ASESORA DE COMUNICACIONES","OFICINA ASESORA DE COMUNICACIONES",D872="SUBSECRETARIA DE INTERVENCIONES INTEGRALES","SUBSECRETARÍA DE INTERVENCIONES INTEGRALES",D872="DIRECCION DE HABITAT Y ENTORNOS","SUBSECRETARÍA DE INTERVENCIONES INTEGRALES",D872="DIRECCION DE OPERACIONES","SUBSECRETARÍA DE INTERVENCIONES INTEGRALES",D872="DIRECCION DE ESTRUCTURACION DE PROYECTOS","SUBSECRETARÍA DE INTERVENCIONES INTEGRALES",D872="OFICINA ASESORA DE PLANEACION","OFICINA ASESORA DE PLANEACIÓN",D872="OFICINA DE PARTICIPACION Y RELACIONAMIENTO CON LA CIUDADANIA","OFICINA DE PARTICIPACIÓN Y RELACIONAMIENTO CON LA CIUDADANÍA",D872="SERVICIO A LA CIUDADANIA","OFICINA DE PARTICIPACIÓN Y RELACIONAMIENTO CON LA CIUDADANÍA",D872="OFICINA DE TECNOLOGIA Y TRANSFORMACION DIGITAL","OFICINA DE TECNOLOGÍA Y TRANSFORMACIÓN DIGITAL")</f>
        <v>SUBSECRETARÍA DE VIVIENDA</v>
      </c>
      <c r="D872" s="5" t="str">
        <f>VLOOKUP(A872,[1]TODAS!$A$1:$T$2027,8,0)</f>
        <v>DIRECCION DE FINANCIACION DE VIVIENDA</v>
      </c>
      <c r="E872" s="6">
        <v>46062</v>
      </c>
      <c r="F872" s="6">
        <f>VLOOKUP(A872,[1]TODAS!$A$1:$T$2027,6,0)</f>
        <v>46064</v>
      </c>
      <c r="G872" s="27">
        <f>NETWORKDAYS(E872,F872,FESTIVOS!$A$17:$A$51)-1</f>
        <v>2</v>
      </c>
      <c r="H872" s="17" t="str">
        <f>VLOOKUP(A872,[1]TODAS!$A$1:$T$2027,14,0)</f>
        <v>FINALIZADO</v>
      </c>
      <c r="I872" s="6" t="str">
        <f>VLOOKUP(A872,[1]TODAS!$A$1:$T$2027,5,0)</f>
        <v>2-2026-8700, 2-2026-8700</v>
      </c>
      <c r="J872" s="3" t="s">
        <v>28</v>
      </c>
      <c r="K872" s="3" t="s">
        <v>19</v>
      </c>
    </row>
    <row r="873" spans="1:11" ht="14.5" x14ac:dyDescent="0.35">
      <c r="A873" s="5" t="s">
        <v>909</v>
      </c>
      <c r="B873" s="27">
        <v>886252026</v>
      </c>
      <c r="C873" s="5" t="str" cm="1">
        <f t="array" ref="C873">_xlfn.IFS(D873="CORRESPONDENCIA","SUBSECRETARÍA CORPORATIVA",D873="SUBSECRETARIA CORPORATIVA","SUBSECRETARÍA CORPORATIVA",D873="BIENES Y SERVICIOS","SUBSECRETARÍA CORPORATIVA",D873="DIRECCION DE CONTRATACION","SUBSECRETARÍA CORPORATIVA",D873="DIRECCION ADMINISTRATIVA","SUBSECRETARÍA CORPORATIVA",D873="DIRECCION FINANCIERA","SUBSECRETARÍA CORPORATIVA",D873="TALENTO HUMANO","SUBSECRETARÍA CORPORATIVA",D873="GESTION DOCUMENTAL","SUBSECRETARÍA CORPORATIVA",D873="SUBSECRETARIA DE VIVIENDA","SUBSECRETARÍA DE VIVIENDA",D873="DIRECCION DE APOYO A LA CONSTRUCCION","SUBSECRETARÍA DE VIVIENDA",D873="DIRECCION DE FINANCIACION DE VIVIENDA","SUBSECRETARÍA DE VIVIENDA",D873="DIRECCION DE MEJORAMIENTO HABITACIONAL","SUBSECRETARÍA DE VIVIENDA",D873="SUBDIRECCION DE RECURSOS PRIVADOS","SUBSECRETARÍA DE VIVIENDA",D873="SUBSECRETARIA DE PLANEACION Y POLITICAS","SUBSECRETARÍA DE PLANEACIÓN Y POLÍTICAS",D873="DIRECCION DE INFORMACION DE POLITICAS PUBLICAS","SUBSECRETARÍA DE PLANEACIÓN Y POLÍTICAS",D873="DIRECCION DE SERVICIOS PUBLICOS","SUBSECRETARÍA DE PLANEACIÓN Y POLÍTICAS",D873="DIRECCION DE GESTION DEL SUELO","SUBSECRETARÍA DE PLANEACIÓN Y POLÍTICAS",D873="SUBSECRETARIA DE INVESTIGACIONES Y CONTROL DE VIVIENDA","SUBSECRETARÍA DE INSPECCIÓN, VIGILANCIA Y CONTROL DE VIVIENDA",D873="DIRECCION DE PREVENCION, ARRENDAMIENTO Y CONTROL DE ENAJENACION","SUBSECRETARÍA DE INSPECCIÓN, VIGILANCIA Y CONTROL DE VIVIENDA",D873="DIRECCION DE INVESTIGACIONES Y CONTROL DE VIVIENDA","SUBSECRETARÍA DE INSPECCIÓN, VIGILANCIA Y CONTROL DE VIVIENDA",D873="SUBSECRETARIA DE INSPECCION, VIGILANCIA Y CONTROL DE VIVIENDA","SUBSECRETARÍA DE INSPECCIÓN, VIGILANCIA Y CONTROL DE VIVIENDA",D873="DESPACHO","DESPACHO DE LA SECRETARÍA",D873="DESPACHO DE LA SECRETARIA","DESPACHO DE LA SECRETARÍA",D873="SUBSECRETARIA JURIDICA","SUBSECRETARÍA JURÍDICA",D873="OFICINA DE CONTROL INTERNO","OFICINA DE CONTROL INTERNO",D873="OFICINA DE CONTROL DISCIPLINARIO INTERNO","OFICINA DE CONTROL DISCIPLINARIO INTERNO",D873="OFICINA ASESORA DE COMUNICACIONES","OFICINA ASESORA DE COMUNICACIONES",D873="SUBSECRETARIA DE INTERVENCIONES INTEGRALES","SUBSECRETARÍA DE INTERVENCIONES INTEGRALES",D873="DIRECCION DE HABITAT Y ENTORNOS","SUBSECRETARÍA DE INTERVENCIONES INTEGRALES",D873="DIRECCION DE OPERACIONES","SUBSECRETARÍA DE INTERVENCIONES INTEGRALES",D873="DIRECCION DE ESTRUCTURACION DE PROYECTOS","SUBSECRETARÍA DE INTERVENCIONES INTEGRALES",D873="OFICINA ASESORA DE PLANEACION","OFICINA ASESORA DE PLANEACIÓN",D873="OFICINA DE PARTICIPACION Y RELACIONAMIENTO CON LA CIUDADANIA","OFICINA DE PARTICIPACIÓN Y RELACIONAMIENTO CON LA CIUDADANÍA",D873="SERVICIO A LA CIUDADANIA","OFICINA DE PARTICIPACIÓN Y RELACIONAMIENTO CON LA CIUDADANÍA",D873="OFICINA DE TECNOLOGIA Y TRANSFORMACION DIGITAL","OFICINA DE TECNOLOGÍA Y TRANSFORMACIÓN DIGITAL")</f>
        <v>SUBSECRETARÍA DE VIVIENDA</v>
      </c>
      <c r="D873" s="5" t="str">
        <f>VLOOKUP(A873,[1]TODAS!$A$1:$T$2027,8,0)</f>
        <v>DIRECCION DE FINANCIACION DE VIVIENDA</v>
      </c>
      <c r="E873" s="6">
        <v>46062</v>
      </c>
      <c r="F873" s="6">
        <f>VLOOKUP(A873,[1]TODAS!$A$1:$T$2027,6,0)</f>
        <v>46066</v>
      </c>
      <c r="G873" s="27">
        <f>NETWORKDAYS(E873,F873,FESTIVOS!$A$17:$A$51)-1</f>
        <v>4</v>
      </c>
      <c r="H873" s="17" t="str">
        <f>VLOOKUP(A873,[1]TODAS!$A$1:$T$2027,14,0)</f>
        <v>FINALIZADO</v>
      </c>
      <c r="I873" s="6" t="str">
        <f>VLOOKUP(A873,[1]TODAS!$A$1:$T$2027,5,0)</f>
        <v>2-2026-9429, 2-2026-9429</v>
      </c>
      <c r="J873" s="3" t="s">
        <v>28</v>
      </c>
      <c r="K873" s="3" t="s">
        <v>19</v>
      </c>
    </row>
    <row r="874" spans="1:11" ht="14.5" x14ac:dyDescent="0.35">
      <c r="A874" s="5" t="s">
        <v>910</v>
      </c>
      <c r="B874" s="27">
        <v>887472026</v>
      </c>
      <c r="C874" s="5" t="str" cm="1">
        <f t="array" ref="C874">_xlfn.IFS(D874="CORRESPONDENCIA","SUBSECRETARÍA CORPORATIVA",D874="SUBSECRETARIA CORPORATIVA","SUBSECRETARÍA CORPORATIVA",D874="BIENES Y SERVICIOS","SUBSECRETARÍA CORPORATIVA",D874="DIRECCION DE CONTRATACION","SUBSECRETARÍA CORPORATIVA",D874="DIRECCION ADMINISTRATIVA","SUBSECRETARÍA CORPORATIVA",D874="DIRECCION FINANCIERA","SUBSECRETARÍA CORPORATIVA",D874="TALENTO HUMANO","SUBSECRETARÍA CORPORATIVA",D874="GESTION DOCUMENTAL","SUBSECRETARÍA CORPORATIVA",D874="SUBSECRETARIA DE VIVIENDA","SUBSECRETARÍA DE VIVIENDA",D874="DIRECCION DE APOYO A LA CONSTRUCCION","SUBSECRETARÍA DE VIVIENDA",D874="DIRECCION DE FINANCIACION DE VIVIENDA","SUBSECRETARÍA DE VIVIENDA",D874="DIRECCION DE MEJORAMIENTO HABITACIONAL","SUBSECRETARÍA DE VIVIENDA",D874="SUBDIRECCION DE RECURSOS PRIVADOS","SUBSECRETARÍA DE VIVIENDA",D874="SUBSECRETARIA DE PLANEACION Y POLITICAS","SUBSECRETARÍA DE PLANEACIÓN Y POLÍTICAS",D874="DIRECCION DE INFORMACION DE POLITICAS PUBLICAS","SUBSECRETARÍA DE PLANEACIÓN Y POLÍTICAS",D874="DIRECCION DE SERVICIOS PUBLICOS","SUBSECRETARÍA DE PLANEACIÓN Y POLÍTICAS",D874="DIRECCION DE GESTION DEL SUELO","SUBSECRETARÍA DE PLANEACIÓN Y POLÍTICAS",D874="SUBSECRETARIA DE INVESTIGACIONES Y CONTROL DE VIVIENDA","SUBSECRETARÍA DE INSPECCIÓN, VIGILANCIA Y CONTROL DE VIVIENDA",D874="DIRECCION DE PREVENCION, ARRENDAMIENTO Y CONTROL DE ENAJENACION","SUBSECRETARÍA DE INSPECCIÓN, VIGILANCIA Y CONTROL DE VIVIENDA",D874="DIRECCION DE INVESTIGACIONES Y CONTROL DE VIVIENDA","SUBSECRETARÍA DE INSPECCIÓN, VIGILANCIA Y CONTROL DE VIVIENDA",D874="SUBSECRETARIA DE INSPECCION, VIGILANCIA Y CONTROL DE VIVIENDA","SUBSECRETARÍA DE INSPECCIÓN, VIGILANCIA Y CONTROL DE VIVIENDA",D874="DESPACHO","DESPACHO DE LA SECRETARÍA",D874="DESPACHO DE LA SECRETARIA","DESPACHO DE LA SECRETARÍA",D874="SUBSECRETARIA JURIDICA","SUBSECRETARÍA JURÍDICA",D874="OFICINA DE CONTROL INTERNO","OFICINA DE CONTROL INTERNO",D874="OFICINA DE CONTROL DISCIPLINARIO INTERNO","OFICINA DE CONTROL DISCIPLINARIO INTERNO",D874="OFICINA ASESORA DE COMUNICACIONES","OFICINA ASESORA DE COMUNICACIONES",D874="SUBSECRETARIA DE INTERVENCIONES INTEGRALES","SUBSECRETARÍA DE INTERVENCIONES INTEGRALES",D874="DIRECCION DE HABITAT Y ENTORNOS","SUBSECRETARÍA DE INTERVENCIONES INTEGRALES",D874="DIRECCION DE OPERACIONES","SUBSECRETARÍA DE INTERVENCIONES INTEGRALES",D874="DIRECCION DE ESTRUCTURACION DE PROYECTOS","SUBSECRETARÍA DE INTERVENCIONES INTEGRALES",D874="OFICINA ASESORA DE PLANEACION","OFICINA ASESORA DE PLANEACIÓN",D874="OFICINA DE PARTICIPACION Y RELACIONAMIENTO CON LA CIUDADANIA","OFICINA DE PARTICIPACIÓN Y RELACIONAMIENTO CON LA CIUDADANÍA",D874="SERVICIO A LA CIUDADANIA","OFICINA DE PARTICIPACIÓN Y RELACIONAMIENTO CON LA CIUDADANÍA",D874="OFICINA DE TECNOLOGIA Y TRANSFORMACION DIGITAL","OFICINA DE TECNOLOGÍA Y TRANSFORMACIÓN DIGITAL")</f>
        <v>SUBSECRETARÍA DE VIVIENDA</v>
      </c>
      <c r="D874" s="5" t="str">
        <f>VLOOKUP(A874,[1]TODAS!$A$1:$T$2027,8,0)</f>
        <v>DIRECCION DE FINANCIACION DE VIVIENDA</v>
      </c>
      <c r="E874" s="6">
        <v>46062</v>
      </c>
      <c r="F874" s="6">
        <f>VLOOKUP(A874,[1]TODAS!$A$1:$T$2027,6,0)</f>
        <v>46065</v>
      </c>
      <c r="G874" s="27">
        <f>NETWORKDAYS(E874,F874,FESTIVOS!$A$17:$A$51)-1</f>
        <v>3</v>
      </c>
      <c r="H874" s="17" t="str">
        <f>VLOOKUP(A874,[1]TODAS!$A$1:$T$2027,14,0)</f>
        <v>FINALIZADO</v>
      </c>
      <c r="I874" s="6" t="str">
        <f>VLOOKUP(A874,[1]TODAS!$A$1:$T$2027,5,0)</f>
        <v>2-2026-9110, 2-2026-9110</v>
      </c>
      <c r="J874" s="3" t="s">
        <v>28</v>
      </c>
      <c r="K874" s="3" t="s">
        <v>19</v>
      </c>
    </row>
    <row r="875" spans="1:11" ht="14.5" x14ac:dyDescent="0.35">
      <c r="A875" s="5" t="s">
        <v>911</v>
      </c>
      <c r="B875" s="27">
        <v>982292026</v>
      </c>
      <c r="C875" s="5" t="str" cm="1">
        <f t="array" ref="C875">_xlfn.IFS(D875="CORRESPONDENCIA","SUBSECRETARÍA CORPORATIVA",D875="SUBSECRETARIA CORPORATIVA","SUBSECRETARÍA CORPORATIVA",D875="BIENES Y SERVICIOS","SUBSECRETARÍA CORPORATIVA",D875="DIRECCION DE CONTRATACION","SUBSECRETARÍA CORPORATIVA",D875="DIRECCION ADMINISTRATIVA","SUBSECRETARÍA CORPORATIVA",D875="DIRECCION FINANCIERA","SUBSECRETARÍA CORPORATIVA",D875="TALENTO HUMANO","SUBSECRETARÍA CORPORATIVA",D875="GESTION DOCUMENTAL","SUBSECRETARÍA CORPORATIVA",D875="SUBSECRETARIA DE VIVIENDA","SUBSECRETARÍA DE VIVIENDA",D875="DIRECCION DE APOYO A LA CONSTRUCCION","SUBSECRETARÍA DE VIVIENDA",D875="DIRECCION DE FINANCIACION DE VIVIENDA","SUBSECRETARÍA DE VIVIENDA",D875="DIRECCION DE MEJORAMIENTO HABITACIONAL","SUBSECRETARÍA DE VIVIENDA",D875="SUBDIRECCION DE RECURSOS PRIVADOS","SUBSECRETARÍA DE VIVIENDA",D875="SUBSECRETARIA DE PLANEACION Y POLITICAS","SUBSECRETARÍA DE PLANEACIÓN Y POLÍTICAS",D875="DIRECCION DE INFORMACION DE POLITICAS PUBLICAS","SUBSECRETARÍA DE PLANEACIÓN Y POLÍTICAS",D875="DIRECCION DE SERVICIOS PUBLICOS","SUBSECRETARÍA DE PLANEACIÓN Y POLÍTICAS",D875="DIRECCION DE GESTION DEL SUELO","SUBSECRETARÍA DE PLANEACIÓN Y POLÍTICAS",D875="SUBSECRETARIA DE INVESTIGACIONES Y CONTROL DE VIVIENDA","SUBSECRETARÍA DE INSPECCIÓN, VIGILANCIA Y CONTROL DE VIVIENDA",D875="DIRECCION DE PREVENCION, ARRENDAMIENTO Y CONTROL DE ENAJENACION","SUBSECRETARÍA DE INSPECCIÓN, VIGILANCIA Y CONTROL DE VIVIENDA",D875="DIRECCION DE INVESTIGACIONES Y CONTROL DE VIVIENDA","SUBSECRETARÍA DE INSPECCIÓN, VIGILANCIA Y CONTROL DE VIVIENDA",D875="SUBSECRETARIA DE INSPECCION, VIGILANCIA Y CONTROL DE VIVIENDA","SUBSECRETARÍA DE INSPECCIÓN, VIGILANCIA Y CONTROL DE VIVIENDA",D875="DESPACHO","DESPACHO DE LA SECRETARÍA",D875="DESPACHO DE LA SECRETARIA","DESPACHO DE LA SECRETARÍA",D875="SUBSECRETARIA JURIDICA","SUBSECRETARÍA JURÍDICA",D875="OFICINA DE CONTROL INTERNO","OFICINA DE CONTROL INTERNO",D875="OFICINA DE CONTROL DISCIPLINARIO INTERNO","OFICINA DE CONTROL DISCIPLINARIO INTERNO",D875="OFICINA ASESORA DE COMUNICACIONES","OFICINA ASESORA DE COMUNICACIONES",D875="SUBSECRETARIA DE INTERVENCIONES INTEGRALES","SUBSECRETARÍA DE INTERVENCIONES INTEGRALES",D875="DIRECCION DE HABITAT Y ENTORNOS","SUBSECRETARÍA DE INTERVENCIONES INTEGRALES",D875="DIRECCION DE OPERACIONES","SUBSECRETARÍA DE INTERVENCIONES INTEGRALES",D875="DIRECCION DE ESTRUCTURACION DE PROYECTOS","SUBSECRETARÍA DE INTERVENCIONES INTEGRALES",D875="OFICINA ASESORA DE PLANEACION","OFICINA ASESORA DE PLANEACIÓN",D875="OFICINA DE PARTICIPACION Y RELACIONAMIENTO CON LA CIUDADANIA","OFICINA DE PARTICIPACIÓN Y RELACIONAMIENTO CON LA CIUDADANÍA",D875="SERVICIO A LA CIUDADANIA","OFICINA DE PARTICIPACIÓN Y RELACIONAMIENTO CON LA CIUDADANÍA",D875="OFICINA DE TECNOLOGIA Y TRANSFORMACION DIGITAL","OFICINA DE TECNOLOGÍA Y TRANSFORMACIÓN DIGITAL")</f>
        <v>SUBSECRETARÍA DE VIVIENDA</v>
      </c>
      <c r="D875" s="5" t="str">
        <f>VLOOKUP(A875,[1]TODAS!$A$1:$T$2027,8,0)</f>
        <v>DIRECCION DE FINANCIACION DE VIVIENDA</v>
      </c>
      <c r="E875" s="6">
        <v>46062</v>
      </c>
      <c r="F875" s="6">
        <f>VLOOKUP(A875,[1]TODAS!$A$1:$T$2027,6,0)</f>
        <v>46071</v>
      </c>
      <c r="G875" s="27">
        <f>NETWORKDAYS(E875,F875,FESTIVOS!$A$17:$A$51)-1</f>
        <v>7</v>
      </c>
      <c r="H875" s="17" t="str">
        <f>VLOOKUP(A875,[1]TODAS!$A$1:$T$2027,14,0)</f>
        <v>FINALIZADO</v>
      </c>
      <c r="I875" s="6" t="str">
        <f>VLOOKUP(A875,[1]TODAS!$A$1:$T$2027,5,0)</f>
        <v>2-2026-10030, 2-2026-10030</v>
      </c>
      <c r="J875" s="3" t="s">
        <v>28</v>
      </c>
      <c r="K875" s="3" t="s">
        <v>19</v>
      </c>
    </row>
    <row r="876" spans="1:11" ht="14.5" x14ac:dyDescent="0.35">
      <c r="A876" s="5" t="s">
        <v>912</v>
      </c>
      <c r="B876" s="5" t="s">
        <v>21</v>
      </c>
      <c r="C876" s="5" t="str" cm="1">
        <f t="array" ref="C876">_xlfn.IFS(D876="CORRESPONDENCIA","SUBSECRETARÍA CORPORATIVA",D876="SUBSECRETARIA CORPORATIVA","SUBSECRETARÍA CORPORATIVA",D876="BIENES Y SERVICIOS","SUBSECRETARÍA CORPORATIVA",D876="DIRECCION DE CONTRATACION","SUBSECRETARÍA CORPORATIVA",D876="DIRECCION ADMINISTRATIVA","SUBSECRETARÍA CORPORATIVA",D876="DIRECCION FINANCIERA","SUBSECRETARÍA CORPORATIVA",D876="TALENTO HUMANO","SUBSECRETARÍA CORPORATIVA",D876="GESTION DOCUMENTAL","SUBSECRETARÍA CORPORATIVA",D876="SUBSECRETARIA DE VIVIENDA","SUBSECRETARÍA DE VIVIENDA",D876="DIRECCION DE APOYO A LA CONSTRUCCION","SUBSECRETARÍA DE VIVIENDA",D876="DIRECCION DE FINANCIACION DE VIVIENDA","SUBSECRETARÍA DE VIVIENDA",D876="DIRECCION DE MEJORAMIENTO HABITACIONAL","SUBSECRETARÍA DE VIVIENDA",D876="SUBDIRECCION DE RECURSOS PRIVADOS","SUBSECRETARÍA DE VIVIENDA",D876="SUBSECRETARIA DE PLANEACION Y POLITICAS","SUBSECRETARÍA DE PLANEACIÓN Y POLÍTICAS",D876="DIRECCION DE INFORMACION DE POLITICAS PUBLICAS","SUBSECRETARÍA DE PLANEACIÓN Y POLÍTICAS",D876="DIRECCION DE SERVICIOS PUBLICOS","SUBSECRETARÍA DE PLANEACIÓN Y POLÍTICAS",D876="DIRECCION DE GESTION DEL SUELO","SUBSECRETARÍA DE PLANEACIÓN Y POLÍTICAS",D876="SUBSECRETARIA DE INVESTIGACIONES Y CONTROL DE VIVIENDA","SUBSECRETARÍA DE INSPECCIÓN, VIGILANCIA Y CONTROL DE VIVIENDA",D876="DIRECCION DE PREVENCION, ARRENDAMIENTO Y CONTROL DE ENAJENACION","SUBSECRETARÍA DE INSPECCIÓN, VIGILANCIA Y CONTROL DE VIVIENDA",D876="DIRECCION DE INVESTIGACIONES Y CONTROL DE VIVIENDA","SUBSECRETARÍA DE INSPECCIÓN, VIGILANCIA Y CONTROL DE VIVIENDA",D876="SUBSECRETARIA DE INSPECCION, VIGILANCIA Y CONTROL DE VIVIENDA","SUBSECRETARÍA DE INSPECCIÓN, VIGILANCIA Y CONTROL DE VIVIENDA",D876="DESPACHO","DESPACHO DE LA SECRETARÍA",D876="DESPACHO DE LA SECRETARIA","DESPACHO DE LA SECRETARÍA",D876="SUBSECRETARIA JURIDICA","SUBSECRETARÍA JURÍDICA",D876="OFICINA DE CONTROL INTERNO","OFICINA DE CONTROL INTERNO",D876="OFICINA DE CONTROL DISCIPLINARIO INTERNO","OFICINA DE CONTROL DISCIPLINARIO INTERNO",D876="OFICINA ASESORA DE COMUNICACIONES","OFICINA ASESORA DE COMUNICACIONES",D876="SUBSECRETARIA DE INTERVENCIONES INTEGRALES","SUBSECRETARÍA DE INTERVENCIONES INTEGRALES",D876="DIRECCION DE HABITAT Y ENTORNOS","SUBSECRETARÍA DE INTERVENCIONES INTEGRALES",D876="DIRECCION DE OPERACIONES","SUBSECRETARÍA DE INTERVENCIONES INTEGRALES",D876="DIRECCION DE ESTRUCTURACION DE PROYECTOS","SUBSECRETARÍA DE INTERVENCIONES INTEGRALES",D876="OFICINA ASESORA DE PLANEACION","OFICINA ASESORA DE PLANEACIÓN",D876="OFICINA DE PARTICIPACION Y RELACIONAMIENTO CON LA CIUDADANIA","OFICINA DE PARTICIPACIÓN Y RELACIONAMIENTO CON LA CIUDADANÍA",D876="SERVICIO A LA CIUDADANIA","OFICINA DE PARTICIPACIÓN Y RELACIONAMIENTO CON LA CIUDADANÍA",D876="OFICINA DE TECNOLOGIA Y TRANSFORMACION DIGITAL","OFICINA DE TECNOLOGÍA Y TRANSFORMACIÓN DIGITAL")</f>
        <v>SUBSECRETARÍA DE VIVIENDA</v>
      </c>
      <c r="D876" s="5" t="str">
        <f>VLOOKUP(A876,[1]TODAS!$A$1:$T$2027,8,0)</f>
        <v>DIRECCION DE FINANCIACION DE VIVIENDA</v>
      </c>
      <c r="E876" s="6">
        <v>46062</v>
      </c>
      <c r="F876" s="6">
        <f>VLOOKUP(A876,[1]TODAS!$A$1:$T$2027,6,0)</f>
        <v>46071</v>
      </c>
      <c r="G876" s="27">
        <f>NETWORKDAYS(E876,F876,FESTIVOS!$A$17:$A$51)-1</f>
        <v>7</v>
      </c>
      <c r="H876" s="17" t="str">
        <f>VLOOKUP(A876,[1]TODAS!$A$1:$T$2027,14,0)</f>
        <v>FINALIZADO</v>
      </c>
      <c r="I876" s="6" t="str">
        <f>VLOOKUP(A876,[1]TODAS!$A$1:$T$2027,5,0)</f>
        <v>2-2026-10111, 2-2026-10111</v>
      </c>
      <c r="J876" s="3" t="s">
        <v>28</v>
      </c>
      <c r="K876" s="3" t="s">
        <v>19</v>
      </c>
    </row>
    <row r="877" spans="1:11" ht="14.5" x14ac:dyDescent="0.35">
      <c r="A877" s="5" t="s">
        <v>913</v>
      </c>
      <c r="B877" s="27">
        <v>894132026</v>
      </c>
      <c r="C877" s="5" t="str" cm="1">
        <f t="array" ref="C877">_xlfn.IFS(D877="CORRESPONDENCIA","SUBSECRETARÍA CORPORATIVA",D877="SUBSECRETARIA CORPORATIVA","SUBSECRETARÍA CORPORATIVA",D877="BIENES Y SERVICIOS","SUBSECRETARÍA CORPORATIVA",D877="DIRECCION DE CONTRATACION","SUBSECRETARÍA CORPORATIVA",D877="DIRECCION ADMINISTRATIVA","SUBSECRETARÍA CORPORATIVA",D877="DIRECCION FINANCIERA","SUBSECRETARÍA CORPORATIVA",D877="TALENTO HUMANO","SUBSECRETARÍA CORPORATIVA",D877="GESTION DOCUMENTAL","SUBSECRETARÍA CORPORATIVA",D877="SUBSECRETARIA DE VIVIENDA","SUBSECRETARÍA DE VIVIENDA",D877="DIRECCION DE APOYO A LA CONSTRUCCION","SUBSECRETARÍA DE VIVIENDA",D877="DIRECCION DE FINANCIACION DE VIVIENDA","SUBSECRETARÍA DE VIVIENDA",D877="DIRECCION DE MEJORAMIENTO HABITACIONAL","SUBSECRETARÍA DE VIVIENDA",D877="SUBDIRECCION DE RECURSOS PRIVADOS","SUBSECRETARÍA DE VIVIENDA",D877="SUBSECRETARIA DE PLANEACION Y POLITICAS","SUBSECRETARÍA DE PLANEACIÓN Y POLÍTICAS",D877="DIRECCION DE INFORMACION DE POLITICAS PUBLICAS","SUBSECRETARÍA DE PLANEACIÓN Y POLÍTICAS",D877="DIRECCION DE SERVICIOS PUBLICOS","SUBSECRETARÍA DE PLANEACIÓN Y POLÍTICAS",D877="DIRECCION DE GESTION DEL SUELO","SUBSECRETARÍA DE PLANEACIÓN Y POLÍTICAS",D877="SUBSECRETARIA DE INVESTIGACIONES Y CONTROL DE VIVIENDA","SUBSECRETARÍA DE INSPECCIÓN, VIGILANCIA Y CONTROL DE VIVIENDA",D877="DIRECCION DE PREVENCION, ARRENDAMIENTO Y CONTROL DE ENAJENACION","SUBSECRETARÍA DE INSPECCIÓN, VIGILANCIA Y CONTROL DE VIVIENDA",D877="DIRECCION DE INVESTIGACIONES Y CONTROL DE VIVIENDA","SUBSECRETARÍA DE INSPECCIÓN, VIGILANCIA Y CONTROL DE VIVIENDA",D877="SUBSECRETARIA DE INSPECCION, VIGILANCIA Y CONTROL DE VIVIENDA","SUBSECRETARÍA DE INSPECCIÓN, VIGILANCIA Y CONTROL DE VIVIENDA",D877="DESPACHO","DESPACHO DE LA SECRETARÍA",D877="DESPACHO DE LA SECRETARIA","DESPACHO DE LA SECRETARÍA",D877="SUBSECRETARIA JURIDICA","SUBSECRETARÍA JURÍDICA",D877="OFICINA DE CONTROL INTERNO","OFICINA DE CONTROL INTERNO",D877="OFICINA DE CONTROL DISCIPLINARIO INTERNO","OFICINA DE CONTROL DISCIPLINARIO INTERNO",D877="OFICINA ASESORA DE COMUNICACIONES","OFICINA ASESORA DE COMUNICACIONES",D877="SUBSECRETARIA DE INTERVENCIONES INTEGRALES","SUBSECRETARÍA DE INTERVENCIONES INTEGRALES",D877="DIRECCION DE HABITAT Y ENTORNOS","SUBSECRETARÍA DE INTERVENCIONES INTEGRALES",D877="DIRECCION DE OPERACIONES","SUBSECRETARÍA DE INTERVENCIONES INTEGRALES",D877="DIRECCION DE ESTRUCTURACION DE PROYECTOS","SUBSECRETARÍA DE INTERVENCIONES INTEGRALES",D877="OFICINA ASESORA DE PLANEACION","OFICINA ASESORA DE PLANEACIÓN",D877="OFICINA DE PARTICIPACION Y RELACIONAMIENTO CON LA CIUDADANIA","OFICINA DE PARTICIPACIÓN Y RELACIONAMIENTO CON LA CIUDADANÍA",D877="SERVICIO A LA CIUDADANIA","OFICINA DE PARTICIPACIÓN Y RELACIONAMIENTO CON LA CIUDADANÍA",D877="OFICINA DE TECNOLOGIA Y TRANSFORMACION DIGITAL","OFICINA DE TECNOLOGÍA Y TRANSFORMACIÓN DIGITAL")</f>
        <v>SUBSECRETARÍA DE VIVIENDA</v>
      </c>
      <c r="D877" s="5" t="str">
        <f>VLOOKUP(A877,[1]TODAS!$A$1:$T$2027,8,0)</f>
        <v>DIRECCION DE FINANCIACION DE VIVIENDA</v>
      </c>
      <c r="E877" s="6">
        <v>46062</v>
      </c>
      <c r="F877" s="6">
        <f>VLOOKUP(A877,[1]TODAS!$A$1:$T$2027,6,0)</f>
        <v>46072</v>
      </c>
      <c r="G877" s="27">
        <f>NETWORKDAYS(E877,F877,FESTIVOS!$A$17:$A$51)-1</f>
        <v>8</v>
      </c>
      <c r="H877" s="17" t="str">
        <f>VLOOKUP(A877,[1]TODAS!$A$1:$T$2027,14,0)</f>
        <v>FINALIZADO</v>
      </c>
      <c r="I877" s="6" t="str">
        <f>VLOOKUP(A877,[1]TODAS!$A$1:$T$2027,5,0)</f>
        <v>2-2026-10591, 2-2026-10591</v>
      </c>
      <c r="J877" s="3" t="s">
        <v>28</v>
      </c>
      <c r="K877" s="3" t="s">
        <v>19</v>
      </c>
    </row>
    <row r="878" spans="1:11" ht="14.5" x14ac:dyDescent="0.35">
      <c r="A878" s="5" t="s">
        <v>914</v>
      </c>
      <c r="B878" s="27">
        <v>889522026</v>
      </c>
      <c r="C878" s="5" t="str" cm="1">
        <f t="array" ref="C878">_xlfn.IFS(D878="CORRESPONDENCIA","SUBSECRETARÍA CORPORATIVA",D878="SUBSECRETARIA CORPORATIVA","SUBSECRETARÍA CORPORATIVA",D878="BIENES Y SERVICIOS","SUBSECRETARÍA CORPORATIVA",D878="DIRECCION DE CONTRATACION","SUBSECRETARÍA CORPORATIVA",D878="DIRECCION ADMINISTRATIVA","SUBSECRETARÍA CORPORATIVA",D878="DIRECCION FINANCIERA","SUBSECRETARÍA CORPORATIVA",D878="TALENTO HUMANO","SUBSECRETARÍA CORPORATIVA",D878="GESTION DOCUMENTAL","SUBSECRETARÍA CORPORATIVA",D878="SUBSECRETARIA DE VIVIENDA","SUBSECRETARÍA DE VIVIENDA",D878="DIRECCION DE APOYO A LA CONSTRUCCION","SUBSECRETARÍA DE VIVIENDA",D878="DIRECCION DE FINANCIACION DE VIVIENDA","SUBSECRETARÍA DE VIVIENDA",D878="DIRECCION DE MEJORAMIENTO HABITACIONAL","SUBSECRETARÍA DE VIVIENDA",D878="SUBDIRECCION DE RECURSOS PRIVADOS","SUBSECRETARÍA DE VIVIENDA",D878="SUBSECRETARIA DE PLANEACION Y POLITICAS","SUBSECRETARÍA DE PLANEACIÓN Y POLÍTICAS",D878="DIRECCION DE INFORMACION DE POLITICAS PUBLICAS","SUBSECRETARÍA DE PLANEACIÓN Y POLÍTICAS",D878="DIRECCION DE SERVICIOS PUBLICOS","SUBSECRETARÍA DE PLANEACIÓN Y POLÍTICAS",D878="DIRECCION DE GESTION DEL SUELO","SUBSECRETARÍA DE PLANEACIÓN Y POLÍTICAS",D878="SUBSECRETARIA DE INVESTIGACIONES Y CONTROL DE VIVIENDA","SUBSECRETARÍA DE INSPECCIÓN, VIGILANCIA Y CONTROL DE VIVIENDA",D878="DIRECCION DE PREVENCION, ARRENDAMIENTO Y CONTROL DE ENAJENACION","SUBSECRETARÍA DE INSPECCIÓN, VIGILANCIA Y CONTROL DE VIVIENDA",D878="DIRECCION DE INVESTIGACIONES Y CONTROL DE VIVIENDA","SUBSECRETARÍA DE INSPECCIÓN, VIGILANCIA Y CONTROL DE VIVIENDA",D878="SUBSECRETARIA DE INSPECCION, VIGILANCIA Y CONTROL DE VIVIENDA","SUBSECRETARÍA DE INSPECCIÓN, VIGILANCIA Y CONTROL DE VIVIENDA",D878="DESPACHO","DESPACHO DE LA SECRETARÍA",D878="DESPACHO DE LA SECRETARIA","DESPACHO DE LA SECRETARÍA",D878="SUBSECRETARIA JURIDICA","SUBSECRETARÍA JURÍDICA",D878="OFICINA DE CONTROL INTERNO","OFICINA DE CONTROL INTERNO",D878="OFICINA DE CONTROL DISCIPLINARIO INTERNO","OFICINA DE CONTROL DISCIPLINARIO INTERNO",D878="OFICINA ASESORA DE COMUNICACIONES","OFICINA ASESORA DE COMUNICACIONES",D878="SUBSECRETARIA DE INTERVENCIONES INTEGRALES","SUBSECRETARÍA DE INTERVENCIONES INTEGRALES",D878="DIRECCION DE HABITAT Y ENTORNOS","SUBSECRETARÍA DE INTERVENCIONES INTEGRALES",D878="DIRECCION DE OPERACIONES","SUBSECRETARÍA DE INTERVENCIONES INTEGRALES",D878="DIRECCION DE ESTRUCTURACION DE PROYECTOS","SUBSECRETARÍA DE INTERVENCIONES INTEGRALES",D878="OFICINA ASESORA DE PLANEACION","OFICINA ASESORA DE PLANEACIÓN",D878="OFICINA DE PARTICIPACION Y RELACIONAMIENTO CON LA CIUDADANIA","OFICINA DE PARTICIPACIÓN Y RELACIONAMIENTO CON LA CIUDADANÍA",D878="SERVICIO A LA CIUDADANIA","OFICINA DE PARTICIPACIÓN Y RELACIONAMIENTO CON LA CIUDADANÍA",D878="OFICINA DE TECNOLOGIA Y TRANSFORMACION DIGITAL","OFICINA DE TECNOLOGÍA Y TRANSFORMACIÓN DIGITAL")</f>
        <v>SUBSECRETARÍA DE VIVIENDA</v>
      </c>
      <c r="D878" s="5" t="str">
        <f>VLOOKUP(A878,[1]TODAS!$A$1:$T$2027,8,0)</f>
        <v>DIRECCION DE FINANCIACION DE VIVIENDA</v>
      </c>
      <c r="E878" s="6">
        <v>46062</v>
      </c>
      <c r="F878" s="6">
        <f>VLOOKUP(A878,[1]TODAS!$A$1:$T$2027,6,0)</f>
        <v>46071</v>
      </c>
      <c r="G878" s="27">
        <f>NETWORKDAYS(E878,F878,FESTIVOS!$A$17:$A$51)-1</f>
        <v>7</v>
      </c>
      <c r="H878" s="17" t="str">
        <f>VLOOKUP(A878,[1]TODAS!$A$1:$T$2027,14,0)</f>
        <v>FINALIZADO</v>
      </c>
      <c r="I878" s="6" t="str">
        <f>VLOOKUP(A878,[1]TODAS!$A$1:$T$2027,5,0)</f>
        <v>2-2026-10157, 2-2026-10157</v>
      </c>
      <c r="J878" s="3" t="s">
        <v>28</v>
      </c>
      <c r="K878" s="3" t="s">
        <v>19</v>
      </c>
    </row>
    <row r="879" spans="1:11" ht="14.5" x14ac:dyDescent="0.35">
      <c r="A879" s="5" t="s">
        <v>915</v>
      </c>
      <c r="B879" s="27">
        <v>890302026</v>
      </c>
      <c r="C879" s="5" t="str" cm="1">
        <f t="array" ref="C879">_xlfn.IFS(D879="CORRESPONDENCIA","SUBSECRETARÍA CORPORATIVA",D879="SUBSECRETARIA CORPORATIVA","SUBSECRETARÍA CORPORATIVA",D879="BIENES Y SERVICIOS","SUBSECRETARÍA CORPORATIVA",D879="DIRECCION DE CONTRATACION","SUBSECRETARÍA CORPORATIVA",D879="DIRECCION ADMINISTRATIVA","SUBSECRETARÍA CORPORATIVA",D879="DIRECCION FINANCIERA","SUBSECRETARÍA CORPORATIVA",D879="TALENTO HUMANO","SUBSECRETARÍA CORPORATIVA",D879="GESTION DOCUMENTAL","SUBSECRETARÍA CORPORATIVA",D879="SUBSECRETARIA DE VIVIENDA","SUBSECRETARÍA DE VIVIENDA",D879="DIRECCION DE APOYO A LA CONSTRUCCION","SUBSECRETARÍA DE VIVIENDA",D879="DIRECCION DE FINANCIACION DE VIVIENDA","SUBSECRETARÍA DE VIVIENDA",D879="DIRECCION DE MEJORAMIENTO HABITACIONAL","SUBSECRETARÍA DE VIVIENDA",D879="SUBDIRECCION DE RECURSOS PRIVADOS","SUBSECRETARÍA DE VIVIENDA",D879="SUBSECRETARIA DE PLANEACION Y POLITICAS","SUBSECRETARÍA DE PLANEACIÓN Y POLÍTICAS",D879="DIRECCION DE INFORMACION DE POLITICAS PUBLICAS","SUBSECRETARÍA DE PLANEACIÓN Y POLÍTICAS",D879="DIRECCION DE SERVICIOS PUBLICOS","SUBSECRETARÍA DE PLANEACIÓN Y POLÍTICAS",D879="DIRECCION DE GESTION DEL SUELO","SUBSECRETARÍA DE PLANEACIÓN Y POLÍTICAS",D879="SUBSECRETARIA DE INVESTIGACIONES Y CONTROL DE VIVIENDA","SUBSECRETARÍA DE INSPECCIÓN, VIGILANCIA Y CONTROL DE VIVIENDA",D879="DIRECCION DE PREVENCION, ARRENDAMIENTO Y CONTROL DE ENAJENACION","SUBSECRETARÍA DE INSPECCIÓN, VIGILANCIA Y CONTROL DE VIVIENDA",D879="DIRECCION DE INVESTIGACIONES Y CONTROL DE VIVIENDA","SUBSECRETARÍA DE INSPECCIÓN, VIGILANCIA Y CONTROL DE VIVIENDA",D879="SUBSECRETARIA DE INSPECCION, VIGILANCIA Y CONTROL DE VIVIENDA","SUBSECRETARÍA DE INSPECCIÓN, VIGILANCIA Y CONTROL DE VIVIENDA",D879="DESPACHO","DESPACHO DE LA SECRETARÍA",D879="DESPACHO DE LA SECRETARIA","DESPACHO DE LA SECRETARÍA",D879="SUBSECRETARIA JURIDICA","SUBSECRETARÍA JURÍDICA",D879="OFICINA DE CONTROL INTERNO","OFICINA DE CONTROL INTERNO",D879="OFICINA DE CONTROL DISCIPLINARIO INTERNO","OFICINA DE CONTROL DISCIPLINARIO INTERNO",D879="OFICINA ASESORA DE COMUNICACIONES","OFICINA ASESORA DE COMUNICACIONES",D879="SUBSECRETARIA DE INTERVENCIONES INTEGRALES","SUBSECRETARÍA DE INTERVENCIONES INTEGRALES",D879="DIRECCION DE HABITAT Y ENTORNOS","SUBSECRETARÍA DE INTERVENCIONES INTEGRALES",D879="DIRECCION DE OPERACIONES","SUBSECRETARÍA DE INTERVENCIONES INTEGRALES",D879="DIRECCION DE ESTRUCTURACION DE PROYECTOS","SUBSECRETARÍA DE INTERVENCIONES INTEGRALES",D879="OFICINA ASESORA DE PLANEACION","OFICINA ASESORA DE PLANEACIÓN",D879="OFICINA DE PARTICIPACION Y RELACIONAMIENTO CON LA CIUDADANIA","OFICINA DE PARTICIPACIÓN Y RELACIONAMIENTO CON LA CIUDADANÍA",D879="SERVICIO A LA CIUDADANIA","OFICINA DE PARTICIPACIÓN Y RELACIONAMIENTO CON LA CIUDADANÍA",D879="OFICINA DE TECNOLOGIA Y TRANSFORMACION DIGITAL","OFICINA DE TECNOLOGÍA Y TRANSFORMACIÓN DIGITAL")</f>
        <v>SUBSECRETARÍA DE VIVIENDA</v>
      </c>
      <c r="D879" s="5" t="str">
        <f>VLOOKUP(A879,[1]TODAS!$A$1:$T$2027,8,0)</f>
        <v>DIRECCION DE FINANCIACION DE VIVIENDA</v>
      </c>
      <c r="E879" s="6">
        <v>46062</v>
      </c>
      <c r="F879" s="6">
        <f>VLOOKUP(A879,[1]TODAS!$A$1:$T$2027,6,0)</f>
        <v>46072</v>
      </c>
      <c r="G879" s="27">
        <f>NETWORKDAYS(E879,F879,FESTIVOS!$A$17:$A$51)-1</f>
        <v>8</v>
      </c>
      <c r="H879" s="17" t="str">
        <f>VLOOKUP(A879,[1]TODAS!$A$1:$T$2027,14,0)</f>
        <v>FINALIZADO</v>
      </c>
      <c r="I879" s="6" t="str">
        <f>VLOOKUP(A879,[1]TODAS!$A$1:$T$2027,5,0)</f>
        <v>2-2026-10621, 2-2026-10621</v>
      </c>
      <c r="J879" s="3" t="s">
        <v>28</v>
      </c>
      <c r="K879" s="3" t="s">
        <v>19</v>
      </c>
    </row>
    <row r="880" spans="1:11" ht="14.5" x14ac:dyDescent="0.35">
      <c r="A880" s="5" t="s">
        <v>916</v>
      </c>
      <c r="B880" s="27">
        <v>890532026</v>
      </c>
      <c r="C880" s="5" t="str" cm="1">
        <f t="array" ref="C880">_xlfn.IFS(D880="CORRESPONDENCIA","SUBSECRETARÍA CORPORATIVA",D880="SUBSECRETARIA CORPORATIVA","SUBSECRETARÍA CORPORATIVA",D880="BIENES Y SERVICIOS","SUBSECRETARÍA CORPORATIVA",D880="DIRECCION DE CONTRATACION","SUBSECRETARÍA CORPORATIVA",D880="DIRECCION ADMINISTRATIVA","SUBSECRETARÍA CORPORATIVA",D880="DIRECCION FINANCIERA","SUBSECRETARÍA CORPORATIVA",D880="TALENTO HUMANO","SUBSECRETARÍA CORPORATIVA",D880="GESTION DOCUMENTAL","SUBSECRETARÍA CORPORATIVA",D880="SUBSECRETARIA DE VIVIENDA","SUBSECRETARÍA DE VIVIENDA",D880="DIRECCION DE APOYO A LA CONSTRUCCION","SUBSECRETARÍA DE VIVIENDA",D880="DIRECCION DE FINANCIACION DE VIVIENDA","SUBSECRETARÍA DE VIVIENDA",D880="DIRECCION DE MEJORAMIENTO HABITACIONAL","SUBSECRETARÍA DE VIVIENDA",D880="SUBDIRECCION DE RECURSOS PRIVADOS","SUBSECRETARÍA DE VIVIENDA",D880="SUBSECRETARIA DE PLANEACION Y POLITICAS","SUBSECRETARÍA DE PLANEACIÓN Y POLÍTICAS",D880="DIRECCION DE INFORMACION DE POLITICAS PUBLICAS","SUBSECRETARÍA DE PLANEACIÓN Y POLÍTICAS",D880="DIRECCION DE SERVICIOS PUBLICOS","SUBSECRETARÍA DE PLANEACIÓN Y POLÍTICAS",D880="DIRECCION DE GESTION DEL SUELO","SUBSECRETARÍA DE PLANEACIÓN Y POLÍTICAS",D880="SUBSECRETARIA DE INVESTIGACIONES Y CONTROL DE VIVIENDA","SUBSECRETARÍA DE INSPECCIÓN, VIGILANCIA Y CONTROL DE VIVIENDA",D880="DIRECCION DE PREVENCION, ARRENDAMIENTO Y CONTROL DE ENAJENACION","SUBSECRETARÍA DE INSPECCIÓN, VIGILANCIA Y CONTROL DE VIVIENDA",D880="DIRECCION DE INVESTIGACIONES Y CONTROL DE VIVIENDA","SUBSECRETARÍA DE INSPECCIÓN, VIGILANCIA Y CONTROL DE VIVIENDA",D880="SUBSECRETARIA DE INSPECCION, VIGILANCIA Y CONTROL DE VIVIENDA","SUBSECRETARÍA DE INSPECCIÓN, VIGILANCIA Y CONTROL DE VIVIENDA",D880="DESPACHO","DESPACHO DE LA SECRETARÍA",D880="DESPACHO DE LA SECRETARIA","DESPACHO DE LA SECRETARÍA",D880="SUBSECRETARIA JURIDICA","SUBSECRETARÍA JURÍDICA",D880="OFICINA DE CONTROL INTERNO","OFICINA DE CONTROL INTERNO",D880="OFICINA DE CONTROL DISCIPLINARIO INTERNO","OFICINA DE CONTROL DISCIPLINARIO INTERNO",D880="OFICINA ASESORA DE COMUNICACIONES","OFICINA ASESORA DE COMUNICACIONES",D880="SUBSECRETARIA DE INTERVENCIONES INTEGRALES","SUBSECRETARÍA DE INTERVENCIONES INTEGRALES",D880="DIRECCION DE HABITAT Y ENTORNOS","SUBSECRETARÍA DE INTERVENCIONES INTEGRALES",D880="DIRECCION DE OPERACIONES","SUBSECRETARÍA DE INTERVENCIONES INTEGRALES",D880="DIRECCION DE ESTRUCTURACION DE PROYECTOS","SUBSECRETARÍA DE INTERVENCIONES INTEGRALES",D880="OFICINA ASESORA DE PLANEACION","OFICINA ASESORA DE PLANEACIÓN",D880="OFICINA DE PARTICIPACION Y RELACIONAMIENTO CON LA CIUDADANIA","OFICINA DE PARTICIPACIÓN Y RELACIONAMIENTO CON LA CIUDADANÍA",D880="SERVICIO A LA CIUDADANIA","OFICINA DE PARTICIPACIÓN Y RELACIONAMIENTO CON LA CIUDADANÍA",D880="OFICINA DE TECNOLOGIA Y TRANSFORMACION DIGITAL","OFICINA DE TECNOLOGÍA Y TRANSFORMACIÓN DIGITAL")</f>
        <v>SUBSECRETARÍA DE VIVIENDA</v>
      </c>
      <c r="D880" s="5" t="str">
        <f>VLOOKUP(A880,[1]TODAS!$A$1:$T$2027,8,0)</f>
        <v>DIRECCION DE FINANCIACION DE VIVIENDA</v>
      </c>
      <c r="E880" s="6">
        <v>46062</v>
      </c>
      <c r="F880" s="6">
        <f>VLOOKUP(A880,[1]TODAS!$A$1:$T$2027,6,0)</f>
        <v>46064</v>
      </c>
      <c r="G880" s="27">
        <f>NETWORKDAYS(E880,F880,FESTIVOS!$A$17:$A$51)-1</f>
        <v>2</v>
      </c>
      <c r="H880" s="17" t="str">
        <f>VLOOKUP(A880,[1]TODAS!$A$1:$T$2027,14,0)</f>
        <v>FINALIZADO</v>
      </c>
      <c r="I880" s="6" t="str">
        <f>VLOOKUP(A880,[1]TODAS!$A$1:$T$2027,5,0)</f>
        <v>2-2026-8682, 2-2026-8682</v>
      </c>
      <c r="J880" s="3" t="s">
        <v>28</v>
      </c>
      <c r="K880" s="3" t="s">
        <v>19</v>
      </c>
    </row>
    <row r="881" spans="1:11" ht="14.5" x14ac:dyDescent="0.35">
      <c r="A881" s="5" t="s">
        <v>917</v>
      </c>
      <c r="B881" s="27">
        <v>890842026</v>
      </c>
      <c r="C881" s="5" t="str" cm="1">
        <f t="array" ref="C881">_xlfn.IFS(D881="CORRESPONDENCIA","SUBSECRETARÍA CORPORATIVA",D881="SUBSECRETARIA CORPORATIVA","SUBSECRETARÍA CORPORATIVA",D881="BIENES Y SERVICIOS","SUBSECRETARÍA CORPORATIVA",D881="DIRECCION DE CONTRATACION","SUBSECRETARÍA CORPORATIVA",D881="DIRECCION ADMINISTRATIVA","SUBSECRETARÍA CORPORATIVA",D881="DIRECCION FINANCIERA","SUBSECRETARÍA CORPORATIVA",D881="TALENTO HUMANO","SUBSECRETARÍA CORPORATIVA",D881="GESTION DOCUMENTAL","SUBSECRETARÍA CORPORATIVA",D881="SUBSECRETARIA DE VIVIENDA","SUBSECRETARÍA DE VIVIENDA",D881="DIRECCION DE APOYO A LA CONSTRUCCION","SUBSECRETARÍA DE VIVIENDA",D881="DIRECCION DE FINANCIACION DE VIVIENDA","SUBSECRETARÍA DE VIVIENDA",D881="DIRECCION DE MEJORAMIENTO HABITACIONAL","SUBSECRETARÍA DE VIVIENDA",D881="SUBDIRECCION DE RECURSOS PRIVADOS","SUBSECRETARÍA DE VIVIENDA",D881="SUBSECRETARIA DE PLANEACION Y POLITICAS","SUBSECRETARÍA DE PLANEACIÓN Y POLÍTICAS",D881="DIRECCION DE INFORMACION DE POLITICAS PUBLICAS","SUBSECRETARÍA DE PLANEACIÓN Y POLÍTICAS",D881="DIRECCION DE SERVICIOS PUBLICOS","SUBSECRETARÍA DE PLANEACIÓN Y POLÍTICAS",D881="DIRECCION DE GESTION DEL SUELO","SUBSECRETARÍA DE PLANEACIÓN Y POLÍTICAS",D881="SUBSECRETARIA DE INVESTIGACIONES Y CONTROL DE VIVIENDA","SUBSECRETARÍA DE INSPECCIÓN, VIGILANCIA Y CONTROL DE VIVIENDA",D881="DIRECCION DE PREVENCION, ARRENDAMIENTO Y CONTROL DE ENAJENACION","SUBSECRETARÍA DE INSPECCIÓN, VIGILANCIA Y CONTROL DE VIVIENDA",D881="DIRECCION DE INVESTIGACIONES Y CONTROL DE VIVIENDA","SUBSECRETARÍA DE INSPECCIÓN, VIGILANCIA Y CONTROL DE VIVIENDA",D881="SUBSECRETARIA DE INSPECCION, VIGILANCIA Y CONTROL DE VIVIENDA","SUBSECRETARÍA DE INSPECCIÓN, VIGILANCIA Y CONTROL DE VIVIENDA",D881="DESPACHO","DESPACHO DE LA SECRETARÍA",D881="DESPACHO DE LA SECRETARIA","DESPACHO DE LA SECRETARÍA",D881="SUBSECRETARIA JURIDICA","SUBSECRETARÍA JURÍDICA",D881="OFICINA DE CONTROL INTERNO","OFICINA DE CONTROL INTERNO",D881="OFICINA DE CONTROL DISCIPLINARIO INTERNO","OFICINA DE CONTROL DISCIPLINARIO INTERNO",D881="OFICINA ASESORA DE COMUNICACIONES","OFICINA ASESORA DE COMUNICACIONES",D881="SUBSECRETARIA DE INTERVENCIONES INTEGRALES","SUBSECRETARÍA DE INTERVENCIONES INTEGRALES",D881="DIRECCION DE HABITAT Y ENTORNOS","SUBSECRETARÍA DE INTERVENCIONES INTEGRALES",D881="DIRECCION DE OPERACIONES","SUBSECRETARÍA DE INTERVENCIONES INTEGRALES",D881="DIRECCION DE ESTRUCTURACION DE PROYECTOS","SUBSECRETARÍA DE INTERVENCIONES INTEGRALES",D881="OFICINA ASESORA DE PLANEACION","OFICINA ASESORA DE PLANEACIÓN",D881="OFICINA DE PARTICIPACION Y RELACIONAMIENTO CON LA CIUDADANIA","OFICINA DE PARTICIPACIÓN Y RELACIONAMIENTO CON LA CIUDADANÍA",D881="SERVICIO A LA CIUDADANIA","OFICINA DE PARTICIPACIÓN Y RELACIONAMIENTO CON LA CIUDADANÍA",D881="OFICINA DE TECNOLOGIA Y TRANSFORMACION DIGITAL","OFICINA DE TECNOLOGÍA Y TRANSFORMACIÓN DIGITAL")</f>
        <v>SUBSECRETARÍA DE VIVIENDA</v>
      </c>
      <c r="D881" s="5" t="str">
        <f>VLOOKUP(A881,[1]TODAS!$A$1:$T$2027,8,0)</f>
        <v>DIRECCION DE MEJORAMIENTO HABITACIONAL</v>
      </c>
      <c r="E881" s="6">
        <v>46062</v>
      </c>
      <c r="F881" s="6">
        <f>VLOOKUP(A881,[1]TODAS!$A$1:$T$2027,6,0)</f>
        <v>46076</v>
      </c>
      <c r="G881" s="27">
        <f>NETWORKDAYS(E881,F881,FESTIVOS!$A$17:$A$51)-1</f>
        <v>10</v>
      </c>
      <c r="H881" s="17" t="str">
        <f>VLOOKUP(A881,[1]TODAS!$A$1:$T$2027,14,0)</f>
        <v>FINALIZADO</v>
      </c>
      <c r="I881" s="6" t="str">
        <f>VLOOKUP(A881,[1]TODAS!$A$1:$T$2027,5,0)</f>
        <v>2-2026-11279, 2-2026-11279</v>
      </c>
      <c r="J881" s="3" t="s">
        <v>28</v>
      </c>
      <c r="K881" s="3" t="s">
        <v>19</v>
      </c>
    </row>
    <row r="882" spans="1:11" ht="14.5" x14ac:dyDescent="0.35">
      <c r="A882" s="5" t="s">
        <v>918</v>
      </c>
      <c r="B882" s="27">
        <v>891042026</v>
      </c>
      <c r="C882" s="5" t="str" cm="1">
        <f t="array" ref="C882">_xlfn.IFS(D882="CORRESPONDENCIA","SUBSECRETARÍA CORPORATIVA",D882="SUBSECRETARIA CORPORATIVA","SUBSECRETARÍA CORPORATIVA",D882="BIENES Y SERVICIOS","SUBSECRETARÍA CORPORATIVA",D882="DIRECCION DE CONTRATACION","SUBSECRETARÍA CORPORATIVA",D882="DIRECCION ADMINISTRATIVA","SUBSECRETARÍA CORPORATIVA",D882="DIRECCION FINANCIERA","SUBSECRETARÍA CORPORATIVA",D882="TALENTO HUMANO","SUBSECRETARÍA CORPORATIVA",D882="GESTION DOCUMENTAL","SUBSECRETARÍA CORPORATIVA",D882="SUBSECRETARIA DE VIVIENDA","SUBSECRETARÍA DE VIVIENDA",D882="DIRECCION DE APOYO A LA CONSTRUCCION","SUBSECRETARÍA DE VIVIENDA",D882="DIRECCION DE FINANCIACION DE VIVIENDA","SUBSECRETARÍA DE VIVIENDA",D882="DIRECCION DE MEJORAMIENTO HABITACIONAL","SUBSECRETARÍA DE VIVIENDA",D882="SUBDIRECCION DE RECURSOS PRIVADOS","SUBSECRETARÍA DE VIVIENDA",D882="SUBSECRETARIA DE PLANEACION Y POLITICAS","SUBSECRETARÍA DE PLANEACIÓN Y POLÍTICAS",D882="DIRECCION DE INFORMACION DE POLITICAS PUBLICAS","SUBSECRETARÍA DE PLANEACIÓN Y POLÍTICAS",D882="DIRECCION DE SERVICIOS PUBLICOS","SUBSECRETARÍA DE PLANEACIÓN Y POLÍTICAS",D882="DIRECCION DE GESTION DEL SUELO","SUBSECRETARÍA DE PLANEACIÓN Y POLÍTICAS",D882="SUBSECRETARIA DE INVESTIGACIONES Y CONTROL DE VIVIENDA","SUBSECRETARÍA DE INSPECCIÓN, VIGILANCIA Y CONTROL DE VIVIENDA",D882="DIRECCION DE PREVENCION, ARRENDAMIENTO Y CONTROL DE ENAJENACION","SUBSECRETARÍA DE INSPECCIÓN, VIGILANCIA Y CONTROL DE VIVIENDA",D882="DIRECCION DE INVESTIGACIONES Y CONTROL DE VIVIENDA","SUBSECRETARÍA DE INSPECCIÓN, VIGILANCIA Y CONTROL DE VIVIENDA",D882="SUBSECRETARIA DE INSPECCION, VIGILANCIA Y CONTROL DE VIVIENDA","SUBSECRETARÍA DE INSPECCIÓN, VIGILANCIA Y CONTROL DE VIVIENDA",D882="DESPACHO","DESPACHO DE LA SECRETARÍA",D882="DESPACHO DE LA SECRETARIA","DESPACHO DE LA SECRETARÍA",D882="SUBSECRETARIA JURIDICA","SUBSECRETARÍA JURÍDICA",D882="OFICINA DE CONTROL INTERNO","OFICINA DE CONTROL INTERNO",D882="OFICINA DE CONTROL DISCIPLINARIO INTERNO","OFICINA DE CONTROL DISCIPLINARIO INTERNO",D882="OFICINA ASESORA DE COMUNICACIONES","OFICINA ASESORA DE COMUNICACIONES",D882="SUBSECRETARIA DE INTERVENCIONES INTEGRALES","SUBSECRETARÍA DE INTERVENCIONES INTEGRALES",D882="DIRECCION DE HABITAT Y ENTORNOS","SUBSECRETARÍA DE INTERVENCIONES INTEGRALES",D882="DIRECCION DE OPERACIONES","SUBSECRETARÍA DE INTERVENCIONES INTEGRALES",D882="DIRECCION DE ESTRUCTURACION DE PROYECTOS","SUBSECRETARÍA DE INTERVENCIONES INTEGRALES",D882="OFICINA ASESORA DE PLANEACION","OFICINA ASESORA DE PLANEACIÓN",D882="OFICINA DE PARTICIPACION Y RELACIONAMIENTO CON LA CIUDADANIA","OFICINA DE PARTICIPACIÓN Y RELACIONAMIENTO CON LA CIUDADANÍA",D882="SERVICIO A LA CIUDADANIA","OFICINA DE PARTICIPACIÓN Y RELACIONAMIENTO CON LA CIUDADANÍA",D882="OFICINA DE TECNOLOGIA Y TRANSFORMACION DIGITAL","OFICINA DE TECNOLOGÍA Y TRANSFORMACIÓN DIGITAL")</f>
        <v>SUBSECRETARÍA DE VIVIENDA</v>
      </c>
      <c r="D882" s="5" t="str">
        <f>VLOOKUP(A882,[1]TODAS!$A$1:$T$2027,8,0)</f>
        <v>DIRECCION DE FINANCIACION DE VIVIENDA</v>
      </c>
      <c r="E882" s="6">
        <v>46062</v>
      </c>
      <c r="F882" s="6">
        <f>VLOOKUP(A882,[1]TODAS!$A$1:$T$2027,6,0)</f>
        <v>46072</v>
      </c>
      <c r="G882" s="27">
        <f>NETWORKDAYS(E882,F882,FESTIVOS!$A$17:$A$51)-1</f>
        <v>8</v>
      </c>
      <c r="H882" s="17" t="str">
        <f>VLOOKUP(A882,[1]TODAS!$A$1:$T$2027,14,0)</f>
        <v>FINALIZADO</v>
      </c>
      <c r="I882" s="6" t="str">
        <f>VLOOKUP(A882,[1]TODAS!$A$1:$T$2027,5,0)</f>
        <v>2-2026-10579, 2-2026-10579</v>
      </c>
      <c r="J882" s="3" t="s">
        <v>28</v>
      </c>
      <c r="K882" s="3" t="s">
        <v>19</v>
      </c>
    </row>
    <row r="883" spans="1:11" ht="14.5" x14ac:dyDescent="0.35">
      <c r="A883" s="5" t="s">
        <v>919</v>
      </c>
      <c r="B883" s="27">
        <v>891742026</v>
      </c>
      <c r="C883" s="5" t="str" cm="1">
        <f t="array" ref="C883">_xlfn.IFS(D883="CORRESPONDENCIA","SUBSECRETARÍA CORPORATIVA",D883="SUBSECRETARIA CORPORATIVA","SUBSECRETARÍA CORPORATIVA",D883="BIENES Y SERVICIOS","SUBSECRETARÍA CORPORATIVA",D883="DIRECCION DE CONTRATACION","SUBSECRETARÍA CORPORATIVA",D883="DIRECCION ADMINISTRATIVA","SUBSECRETARÍA CORPORATIVA",D883="DIRECCION FINANCIERA","SUBSECRETARÍA CORPORATIVA",D883="TALENTO HUMANO","SUBSECRETARÍA CORPORATIVA",D883="GESTION DOCUMENTAL","SUBSECRETARÍA CORPORATIVA",D883="SUBSECRETARIA DE VIVIENDA","SUBSECRETARÍA DE VIVIENDA",D883="DIRECCION DE APOYO A LA CONSTRUCCION","SUBSECRETARÍA DE VIVIENDA",D883="DIRECCION DE FINANCIACION DE VIVIENDA","SUBSECRETARÍA DE VIVIENDA",D883="DIRECCION DE MEJORAMIENTO HABITACIONAL","SUBSECRETARÍA DE VIVIENDA",D883="SUBDIRECCION DE RECURSOS PRIVADOS","SUBSECRETARÍA DE VIVIENDA",D883="SUBSECRETARIA DE PLANEACION Y POLITICAS","SUBSECRETARÍA DE PLANEACIÓN Y POLÍTICAS",D883="DIRECCION DE INFORMACION DE POLITICAS PUBLICAS","SUBSECRETARÍA DE PLANEACIÓN Y POLÍTICAS",D883="DIRECCION DE SERVICIOS PUBLICOS","SUBSECRETARÍA DE PLANEACIÓN Y POLÍTICAS",D883="DIRECCION DE GESTION DEL SUELO","SUBSECRETARÍA DE PLANEACIÓN Y POLÍTICAS",D883="SUBSECRETARIA DE INVESTIGACIONES Y CONTROL DE VIVIENDA","SUBSECRETARÍA DE INSPECCIÓN, VIGILANCIA Y CONTROL DE VIVIENDA",D883="DIRECCION DE PREVENCION, ARRENDAMIENTO Y CONTROL DE ENAJENACION","SUBSECRETARÍA DE INSPECCIÓN, VIGILANCIA Y CONTROL DE VIVIENDA",D883="DIRECCION DE INVESTIGACIONES Y CONTROL DE VIVIENDA","SUBSECRETARÍA DE INSPECCIÓN, VIGILANCIA Y CONTROL DE VIVIENDA",D883="SUBSECRETARIA DE INSPECCION, VIGILANCIA Y CONTROL DE VIVIENDA","SUBSECRETARÍA DE INSPECCIÓN, VIGILANCIA Y CONTROL DE VIVIENDA",D883="DESPACHO","DESPACHO DE LA SECRETARÍA",D883="DESPACHO DE LA SECRETARIA","DESPACHO DE LA SECRETARÍA",D883="SUBSECRETARIA JURIDICA","SUBSECRETARÍA JURÍDICA",D883="OFICINA DE CONTROL INTERNO","OFICINA DE CONTROL INTERNO",D883="OFICINA DE CONTROL DISCIPLINARIO INTERNO","OFICINA DE CONTROL DISCIPLINARIO INTERNO",D883="OFICINA ASESORA DE COMUNICACIONES","OFICINA ASESORA DE COMUNICACIONES",D883="SUBSECRETARIA DE INTERVENCIONES INTEGRALES","SUBSECRETARÍA DE INTERVENCIONES INTEGRALES",D883="DIRECCION DE HABITAT Y ENTORNOS","SUBSECRETARÍA DE INTERVENCIONES INTEGRALES",D883="DIRECCION DE OPERACIONES","SUBSECRETARÍA DE INTERVENCIONES INTEGRALES",D883="DIRECCION DE ESTRUCTURACION DE PROYECTOS","SUBSECRETARÍA DE INTERVENCIONES INTEGRALES",D883="OFICINA ASESORA DE PLANEACION","OFICINA ASESORA DE PLANEACIÓN",D883="OFICINA DE PARTICIPACION Y RELACIONAMIENTO CON LA CIUDADANIA","OFICINA DE PARTICIPACIÓN Y RELACIONAMIENTO CON LA CIUDADANÍA",D883="SERVICIO A LA CIUDADANIA","OFICINA DE PARTICIPACIÓN Y RELACIONAMIENTO CON LA CIUDADANÍA",D883="OFICINA DE TECNOLOGIA Y TRANSFORMACION DIGITAL","OFICINA DE TECNOLOGÍA Y TRANSFORMACIÓN DIGITAL")</f>
        <v>SUBSECRETARÍA DE VIVIENDA</v>
      </c>
      <c r="D883" s="5" t="str">
        <f>VLOOKUP(A883,[1]TODAS!$A$1:$T$2027,8,0)</f>
        <v>DIRECCION DE FINANCIACION DE VIVIENDA</v>
      </c>
      <c r="E883" s="6">
        <v>46062</v>
      </c>
      <c r="F883" s="6">
        <f>VLOOKUP(A883,[1]TODAS!$A$1:$T$2027,6,0)</f>
        <v>46071</v>
      </c>
      <c r="G883" s="27">
        <f>NETWORKDAYS(E883,F883,FESTIVOS!$A$17:$A$51)-1</f>
        <v>7</v>
      </c>
      <c r="H883" s="17" t="str">
        <f>VLOOKUP(A883,[1]TODAS!$A$1:$T$2027,14,0)</f>
        <v>FINALIZADO</v>
      </c>
      <c r="I883" s="6" t="str">
        <f>VLOOKUP(A883,[1]TODAS!$A$1:$T$2027,5,0)</f>
        <v>2-2026-10070, 2-2026-10070</v>
      </c>
      <c r="J883" s="3" t="s">
        <v>28</v>
      </c>
      <c r="K883" s="3" t="s">
        <v>19</v>
      </c>
    </row>
    <row r="884" spans="1:11" ht="14.5" x14ac:dyDescent="0.35">
      <c r="A884" s="5" t="s">
        <v>920</v>
      </c>
      <c r="B884" s="27">
        <v>891902026</v>
      </c>
      <c r="C884" s="5" t="str" cm="1">
        <f t="array" ref="C884">_xlfn.IFS(D884="CORRESPONDENCIA","SUBSECRETARÍA CORPORATIVA",D884="SUBSECRETARIA CORPORATIVA","SUBSECRETARÍA CORPORATIVA",D884="BIENES Y SERVICIOS","SUBSECRETARÍA CORPORATIVA",D884="DIRECCION DE CONTRATACION","SUBSECRETARÍA CORPORATIVA",D884="DIRECCION ADMINISTRATIVA","SUBSECRETARÍA CORPORATIVA",D884="DIRECCION FINANCIERA","SUBSECRETARÍA CORPORATIVA",D884="TALENTO HUMANO","SUBSECRETARÍA CORPORATIVA",D884="GESTION DOCUMENTAL","SUBSECRETARÍA CORPORATIVA",D884="SUBSECRETARIA DE VIVIENDA","SUBSECRETARÍA DE VIVIENDA",D884="DIRECCION DE APOYO A LA CONSTRUCCION","SUBSECRETARÍA DE VIVIENDA",D884="DIRECCION DE FINANCIACION DE VIVIENDA","SUBSECRETARÍA DE VIVIENDA",D884="DIRECCION DE MEJORAMIENTO HABITACIONAL","SUBSECRETARÍA DE VIVIENDA",D884="SUBDIRECCION DE RECURSOS PRIVADOS","SUBSECRETARÍA DE VIVIENDA",D884="SUBSECRETARIA DE PLANEACION Y POLITICAS","SUBSECRETARÍA DE PLANEACIÓN Y POLÍTICAS",D884="DIRECCION DE INFORMACION DE POLITICAS PUBLICAS","SUBSECRETARÍA DE PLANEACIÓN Y POLÍTICAS",D884="DIRECCION DE SERVICIOS PUBLICOS","SUBSECRETARÍA DE PLANEACIÓN Y POLÍTICAS",D884="DIRECCION DE GESTION DEL SUELO","SUBSECRETARÍA DE PLANEACIÓN Y POLÍTICAS",D884="SUBSECRETARIA DE INVESTIGACIONES Y CONTROL DE VIVIENDA","SUBSECRETARÍA DE INSPECCIÓN, VIGILANCIA Y CONTROL DE VIVIENDA",D884="DIRECCION DE PREVENCION, ARRENDAMIENTO Y CONTROL DE ENAJENACION","SUBSECRETARÍA DE INSPECCIÓN, VIGILANCIA Y CONTROL DE VIVIENDA",D884="DIRECCION DE INVESTIGACIONES Y CONTROL DE VIVIENDA","SUBSECRETARÍA DE INSPECCIÓN, VIGILANCIA Y CONTROL DE VIVIENDA",D884="SUBSECRETARIA DE INSPECCION, VIGILANCIA Y CONTROL DE VIVIENDA","SUBSECRETARÍA DE INSPECCIÓN, VIGILANCIA Y CONTROL DE VIVIENDA",D884="DESPACHO","DESPACHO DE LA SECRETARÍA",D884="DESPACHO DE LA SECRETARIA","DESPACHO DE LA SECRETARÍA",D884="SUBSECRETARIA JURIDICA","SUBSECRETARÍA JURÍDICA",D884="OFICINA DE CONTROL INTERNO","OFICINA DE CONTROL INTERNO",D884="OFICINA DE CONTROL DISCIPLINARIO INTERNO","OFICINA DE CONTROL DISCIPLINARIO INTERNO",D884="OFICINA ASESORA DE COMUNICACIONES","OFICINA ASESORA DE COMUNICACIONES",D884="SUBSECRETARIA DE INTERVENCIONES INTEGRALES","SUBSECRETARÍA DE INTERVENCIONES INTEGRALES",D884="DIRECCION DE HABITAT Y ENTORNOS","SUBSECRETARÍA DE INTERVENCIONES INTEGRALES",D884="DIRECCION DE OPERACIONES","SUBSECRETARÍA DE INTERVENCIONES INTEGRALES",D884="DIRECCION DE ESTRUCTURACION DE PROYECTOS","SUBSECRETARÍA DE INTERVENCIONES INTEGRALES",D884="OFICINA ASESORA DE PLANEACION","OFICINA ASESORA DE PLANEACIÓN",D884="OFICINA DE PARTICIPACION Y RELACIONAMIENTO CON LA CIUDADANIA","OFICINA DE PARTICIPACIÓN Y RELACIONAMIENTO CON LA CIUDADANÍA",D884="SERVICIO A LA CIUDADANIA","OFICINA DE PARTICIPACIÓN Y RELACIONAMIENTO CON LA CIUDADANÍA",D884="OFICINA DE TECNOLOGIA Y TRANSFORMACION DIGITAL","OFICINA DE TECNOLOGÍA Y TRANSFORMACIÓN DIGITAL")</f>
        <v>SUBSECRETARÍA DE INSPECCIÓN, VIGILANCIA Y CONTROL DE VIVIENDA</v>
      </c>
      <c r="D884" s="5" t="str">
        <f>VLOOKUP(A884,[1]TODAS!$A$1:$T$2027,8,0)</f>
        <v>DIRECCION DE PREVENCION, ARRENDAMIENTO Y CONTROL DE ENAJENACION</v>
      </c>
      <c r="E884" s="6">
        <v>46062</v>
      </c>
      <c r="F884" s="6">
        <f>VLOOKUP(A884,[1]TODAS!$A$1:$T$2027,6,0)</f>
        <v>46076</v>
      </c>
      <c r="G884" s="27">
        <f>NETWORKDAYS(E884,F884,FESTIVOS!$A$17:$A$51)-1</f>
        <v>10</v>
      </c>
      <c r="H884" s="17" t="str">
        <f>VLOOKUP(A884,[1]TODAS!$A$1:$T$2027,14,0)</f>
        <v>FINALIZADO</v>
      </c>
      <c r="I884" s="6" t="str">
        <f>VLOOKUP(A884,[1]TODAS!$A$1:$T$2027,5,0)</f>
        <v>2-2026-11260, 2-2026-11260</v>
      </c>
      <c r="J884" s="3" t="s">
        <v>28</v>
      </c>
      <c r="K884" s="3" t="s">
        <v>19</v>
      </c>
    </row>
    <row r="885" spans="1:11" ht="14.5" x14ac:dyDescent="0.35">
      <c r="A885" s="5" t="s">
        <v>921</v>
      </c>
      <c r="B885" s="27">
        <v>892032026</v>
      </c>
      <c r="C885" s="5" t="str" cm="1">
        <f t="array" ref="C885">_xlfn.IFS(D885="CORRESPONDENCIA","SUBSECRETARÍA CORPORATIVA",D885="SUBSECRETARIA CORPORATIVA","SUBSECRETARÍA CORPORATIVA",D885="BIENES Y SERVICIOS","SUBSECRETARÍA CORPORATIVA",D885="DIRECCION DE CONTRATACION","SUBSECRETARÍA CORPORATIVA",D885="DIRECCION ADMINISTRATIVA","SUBSECRETARÍA CORPORATIVA",D885="DIRECCION FINANCIERA","SUBSECRETARÍA CORPORATIVA",D885="TALENTO HUMANO","SUBSECRETARÍA CORPORATIVA",D885="GESTION DOCUMENTAL","SUBSECRETARÍA CORPORATIVA",D885="SUBSECRETARIA DE VIVIENDA","SUBSECRETARÍA DE VIVIENDA",D885="DIRECCION DE APOYO A LA CONSTRUCCION","SUBSECRETARÍA DE VIVIENDA",D885="DIRECCION DE FINANCIACION DE VIVIENDA","SUBSECRETARÍA DE VIVIENDA",D885="DIRECCION DE MEJORAMIENTO HABITACIONAL","SUBSECRETARÍA DE VIVIENDA",D885="SUBDIRECCION DE RECURSOS PRIVADOS","SUBSECRETARÍA DE VIVIENDA",D885="SUBSECRETARIA DE PLANEACION Y POLITICAS","SUBSECRETARÍA DE PLANEACIÓN Y POLÍTICAS",D885="DIRECCION DE INFORMACION DE POLITICAS PUBLICAS","SUBSECRETARÍA DE PLANEACIÓN Y POLÍTICAS",D885="DIRECCION DE SERVICIOS PUBLICOS","SUBSECRETARÍA DE PLANEACIÓN Y POLÍTICAS",D885="DIRECCION DE GESTION DEL SUELO","SUBSECRETARÍA DE PLANEACIÓN Y POLÍTICAS",D885="SUBSECRETARIA DE INVESTIGACIONES Y CONTROL DE VIVIENDA","SUBSECRETARÍA DE INSPECCIÓN, VIGILANCIA Y CONTROL DE VIVIENDA",D885="DIRECCION DE PREVENCION, ARRENDAMIENTO Y CONTROL DE ENAJENACION","SUBSECRETARÍA DE INSPECCIÓN, VIGILANCIA Y CONTROL DE VIVIENDA",D885="DIRECCION DE INVESTIGACIONES Y CONTROL DE VIVIENDA","SUBSECRETARÍA DE INSPECCIÓN, VIGILANCIA Y CONTROL DE VIVIENDA",D885="SUBSECRETARIA DE INSPECCION, VIGILANCIA Y CONTROL DE VIVIENDA","SUBSECRETARÍA DE INSPECCIÓN, VIGILANCIA Y CONTROL DE VIVIENDA",D885="DESPACHO","DESPACHO DE LA SECRETARÍA",D885="DESPACHO DE LA SECRETARIA","DESPACHO DE LA SECRETARÍA",D885="SUBSECRETARIA JURIDICA","SUBSECRETARÍA JURÍDICA",D885="OFICINA DE CONTROL INTERNO","OFICINA DE CONTROL INTERNO",D885="OFICINA DE CONTROL DISCIPLINARIO INTERNO","OFICINA DE CONTROL DISCIPLINARIO INTERNO",D885="OFICINA ASESORA DE COMUNICACIONES","OFICINA ASESORA DE COMUNICACIONES",D885="SUBSECRETARIA DE INTERVENCIONES INTEGRALES","SUBSECRETARÍA DE INTERVENCIONES INTEGRALES",D885="DIRECCION DE HABITAT Y ENTORNOS","SUBSECRETARÍA DE INTERVENCIONES INTEGRALES",D885="DIRECCION DE OPERACIONES","SUBSECRETARÍA DE INTERVENCIONES INTEGRALES",D885="DIRECCION DE ESTRUCTURACION DE PROYECTOS","SUBSECRETARÍA DE INTERVENCIONES INTEGRALES",D885="OFICINA ASESORA DE PLANEACION","OFICINA ASESORA DE PLANEACIÓN",D885="OFICINA DE PARTICIPACION Y RELACIONAMIENTO CON LA CIUDADANIA","OFICINA DE PARTICIPACIÓN Y RELACIONAMIENTO CON LA CIUDADANÍA",D885="SERVICIO A LA CIUDADANIA","OFICINA DE PARTICIPACIÓN Y RELACIONAMIENTO CON LA CIUDADANÍA",D885="OFICINA DE TECNOLOGIA Y TRANSFORMACION DIGITAL","OFICINA DE TECNOLOGÍA Y TRANSFORMACIÓN DIGITAL")</f>
        <v>SUBSECRETARÍA DE VIVIENDA</v>
      </c>
      <c r="D885" s="5" t="str">
        <f>VLOOKUP(A885,[1]TODAS!$A$1:$T$2027,8,0)</f>
        <v>DIRECCION DE FINANCIACION DE VIVIENDA</v>
      </c>
      <c r="E885" s="6">
        <v>46062</v>
      </c>
      <c r="F885" s="6">
        <f>VLOOKUP(A885,[1]TODAS!$A$1:$T$2027,6,0)</f>
        <v>46064</v>
      </c>
      <c r="G885" s="27">
        <f>NETWORKDAYS(E885,F885,FESTIVOS!$A$17:$A$51)-1</f>
        <v>2</v>
      </c>
      <c r="H885" s="17" t="str">
        <f>VLOOKUP(A885,[1]TODAS!$A$1:$T$2027,14,0)</f>
        <v>FINALIZADO</v>
      </c>
      <c r="I885" s="6" t="str">
        <f>VLOOKUP(A885,[1]TODAS!$A$1:$T$2027,5,0)</f>
        <v>2-2026-8695, 2-2026-8695</v>
      </c>
      <c r="J885" s="3" t="s">
        <v>28</v>
      </c>
      <c r="K885" s="3" t="s">
        <v>19</v>
      </c>
    </row>
    <row r="886" spans="1:11" ht="14.5" x14ac:dyDescent="0.35">
      <c r="A886" s="5" t="s">
        <v>922</v>
      </c>
      <c r="B886" s="27">
        <v>892392026</v>
      </c>
      <c r="C886" s="5" t="str" cm="1">
        <f t="array" ref="C886">_xlfn.IFS(D886="CORRESPONDENCIA","SUBSECRETARÍA CORPORATIVA",D886="SUBSECRETARIA CORPORATIVA","SUBSECRETARÍA CORPORATIVA",D886="BIENES Y SERVICIOS","SUBSECRETARÍA CORPORATIVA",D886="DIRECCION DE CONTRATACION","SUBSECRETARÍA CORPORATIVA",D886="DIRECCION ADMINISTRATIVA","SUBSECRETARÍA CORPORATIVA",D886="DIRECCION FINANCIERA","SUBSECRETARÍA CORPORATIVA",D886="TALENTO HUMANO","SUBSECRETARÍA CORPORATIVA",D886="GESTION DOCUMENTAL","SUBSECRETARÍA CORPORATIVA",D886="SUBSECRETARIA DE VIVIENDA","SUBSECRETARÍA DE VIVIENDA",D886="DIRECCION DE APOYO A LA CONSTRUCCION","SUBSECRETARÍA DE VIVIENDA",D886="DIRECCION DE FINANCIACION DE VIVIENDA","SUBSECRETARÍA DE VIVIENDA",D886="DIRECCION DE MEJORAMIENTO HABITACIONAL","SUBSECRETARÍA DE VIVIENDA",D886="SUBDIRECCION DE RECURSOS PRIVADOS","SUBSECRETARÍA DE VIVIENDA",D886="SUBSECRETARIA DE PLANEACION Y POLITICAS","SUBSECRETARÍA DE PLANEACIÓN Y POLÍTICAS",D886="DIRECCION DE INFORMACION DE POLITICAS PUBLICAS","SUBSECRETARÍA DE PLANEACIÓN Y POLÍTICAS",D886="DIRECCION DE SERVICIOS PUBLICOS","SUBSECRETARÍA DE PLANEACIÓN Y POLÍTICAS",D886="DIRECCION DE GESTION DEL SUELO","SUBSECRETARÍA DE PLANEACIÓN Y POLÍTICAS",D886="SUBSECRETARIA DE INVESTIGACIONES Y CONTROL DE VIVIENDA","SUBSECRETARÍA DE INSPECCIÓN, VIGILANCIA Y CONTROL DE VIVIENDA",D886="DIRECCION DE PREVENCION, ARRENDAMIENTO Y CONTROL DE ENAJENACION","SUBSECRETARÍA DE INSPECCIÓN, VIGILANCIA Y CONTROL DE VIVIENDA",D886="DIRECCION DE INVESTIGACIONES Y CONTROL DE VIVIENDA","SUBSECRETARÍA DE INSPECCIÓN, VIGILANCIA Y CONTROL DE VIVIENDA",D886="SUBSECRETARIA DE INSPECCION, VIGILANCIA Y CONTROL DE VIVIENDA","SUBSECRETARÍA DE INSPECCIÓN, VIGILANCIA Y CONTROL DE VIVIENDA",D886="DESPACHO","DESPACHO DE LA SECRETARÍA",D886="DESPACHO DE LA SECRETARIA","DESPACHO DE LA SECRETARÍA",D886="SUBSECRETARIA JURIDICA","SUBSECRETARÍA JURÍDICA",D886="OFICINA DE CONTROL INTERNO","OFICINA DE CONTROL INTERNO",D886="OFICINA DE CONTROL DISCIPLINARIO INTERNO","OFICINA DE CONTROL DISCIPLINARIO INTERNO",D886="OFICINA ASESORA DE COMUNICACIONES","OFICINA ASESORA DE COMUNICACIONES",D886="SUBSECRETARIA DE INTERVENCIONES INTEGRALES","SUBSECRETARÍA DE INTERVENCIONES INTEGRALES",D886="DIRECCION DE HABITAT Y ENTORNOS","SUBSECRETARÍA DE INTERVENCIONES INTEGRALES",D886="DIRECCION DE OPERACIONES","SUBSECRETARÍA DE INTERVENCIONES INTEGRALES",D886="DIRECCION DE ESTRUCTURACION DE PROYECTOS","SUBSECRETARÍA DE INTERVENCIONES INTEGRALES",D886="OFICINA ASESORA DE PLANEACION","OFICINA ASESORA DE PLANEACIÓN",D886="OFICINA DE PARTICIPACION Y RELACIONAMIENTO CON LA CIUDADANIA","OFICINA DE PARTICIPACIÓN Y RELACIONAMIENTO CON LA CIUDADANÍA",D886="SERVICIO A LA CIUDADANIA","OFICINA DE PARTICIPACIÓN Y RELACIONAMIENTO CON LA CIUDADANÍA",D886="OFICINA DE TECNOLOGIA Y TRANSFORMACION DIGITAL","OFICINA DE TECNOLOGÍA Y TRANSFORMACIÓN DIGITAL")</f>
        <v>SUBSECRETARÍA DE VIVIENDA</v>
      </c>
      <c r="D886" s="5" t="str">
        <f>VLOOKUP(A886,[1]TODAS!$A$1:$T$2027,8,0)</f>
        <v>DIRECCION DE FINANCIACION DE VIVIENDA</v>
      </c>
      <c r="E886" s="6">
        <v>46062</v>
      </c>
      <c r="F886" s="6">
        <f>VLOOKUP(A886,[1]TODAS!$A$1:$T$2027,6,0)</f>
        <v>46064</v>
      </c>
      <c r="G886" s="27">
        <f>NETWORKDAYS(E886,F886,FESTIVOS!$A$17:$A$51)-1</f>
        <v>2</v>
      </c>
      <c r="H886" s="17" t="str">
        <f>VLOOKUP(A886,[1]TODAS!$A$1:$T$2027,14,0)</f>
        <v>FINALIZADO</v>
      </c>
      <c r="I886" s="6" t="str">
        <f>VLOOKUP(A886,[1]TODAS!$A$1:$T$2027,5,0)</f>
        <v>2-2026-8769, 2-2026-8769</v>
      </c>
      <c r="J886" s="3" t="s">
        <v>28</v>
      </c>
      <c r="K886" s="3" t="s">
        <v>19</v>
      </c>
    </row>
    <row r="887" spans="1:11" ht="14.5" x14ac:dyDescent="0.35">
      <c r="A887" s="5" t="s">
        <v>923</v>
      </c>
      <c r="B887" s="27">
        <v>892462026</v>
      </c>
      <c r="C887" s="5" t="str" cm="1">
        <f t="array" ref="C887">_xlfn.IFS(D887="CORRESPONDENCIA","SUBSECRETARÍA CORPORATIVA",D887="SUBSECRETARIA CORPORATIVA","SUBSECRETARÍA CORPORATIVA",D887="BIENES Y SERVICIOS","SUBSECRETARÍA CORPORATIVA",D887="DIRECCION DE CONTRATACION","SUBSECRETARÍA CORPORATIVA",D887="DIRECCION ADMINISTRATIVA","SUBSECRETARÍA CORPORATIVA",D887="DIRECCION FINANCIERA","SUBSECRETARÍA CORPORATIVA",D887="TALENTO HUMANO","SUBSECRETARÍA CORPORATIVA",D887="GESTION DOCUMENTAL","SUBSECRETARÍA CORPORATIVA",D887="SUBSECRETARIA DE VIVIENDA","SUBSECRETARÍA DE VIVIENDA",D887="DIRECCION DE APOYO A LA CONSTRUCCION","SUBSECRETARÍA DE VIVIENDA",D887="DIRECCION DE FINANCIACION DE VIVIENDA","SUBSECRETARÍA DE VIVIENDA",D887="DIRECCION DE MEJORAMIENTO HABITACIONAL","SUBSECRETARÍA DE VIVIENDA",D887="SUBDIRECCION DE RECURSOS PRIVADOS","SUBSECRETARÍA DE VIVIENDA",D887="SUBSECRETARIA DE PLANEACION Y POLITICAS","SUBSECRETARÍA DE PLANEACIÓN Y POLÍTICAS",D887="DIRECCION DE INFORMACION DE POLITICAS PUBLICAS","SUBSECRETARÍA DE PLANEACIÓN Y POLÍTICAS",D887="DIRECCION DE SERVICIOS PUBLICOS","SUBSECRETARÍA DE PLANEACIÓN Y POLÍTICAS",D887="DIRECCION DE GESTION DEL SUELO","SUBSECRETARÍA DE PLANEACIÓN Y POLÍTICAS",D887="SUBSECRETARIA DE INVESTIGACIONES Y CONTROL DE VIVIENDA","SUBSECRETARÍA DE INSPECCIÓN, VIGILANCIA Y CONTROL DE VIVIENDA",D887="DIRECCION DE PREVENCION, ARRENDAMIENTO Y CONTROL DE ENAJENACION","SUBSECRETARÍA DE INSPECCIÓN, VIGILANCIA Y CONTROL DE VIVIENDA",D887="DIRECCION DE INVESTIGACIONES Y CONTROL DE VIVIENDA","SUBSECRETARÍA DE INSPECCIÓN, VIGILANCIA Y CONTROL DE VIVIENDA",D887="SUBSECRETARIA DE INSPECCION, VIGILANCIA Y CONTROL DE VIVIENDA","SUBSECRETARÍA DE INSPECCIÓN, VIGILANCIA Y CONTROL DE VIVIENDA",D887="DESPACHO","DESPACHO DE LA SECRETARÍA",D887="DESPACHO DE LA SECRETARIA","DESPACHO DE LA SECRETARÍA",D887="SUBSECRETARIA JURIDICA","SUBSECRETARÍA JURÍDICA",D887="OFICINA DE CONTROL INTERNO","OFICINA DE CONTROL INTERNO",D887="OFICINA DE CONTROL DISCIPLINARIO INTERNO","OFICINA DE CONTROL DISCIPLINARIO INTERNO",D887="OFICINA ASESORA DE COMUNICACIONES","OFICINA ASESORA DE COMUNICACIONES",D887="SUBSECRETARIA DE INTERVENCIONES INTEGRALES","SUBSECRETARÍA DE INTERVENCIONES INTEGRALES",D887="DIRECCION DE HABITAT Y ENTORNOS","SUBSECRETARÍA DE INTERVENCIONES INTEGRALES",D887="DIRECCION DE OPERACIONES","SUBSECRETARÍA DE INTERVENCIONES INTEGRALES",D887="DIRECCION DE ESTRUCTURACION DE PROYECTOS","SUBSECRETARÍA DE INTERVENCIONES INTEGRALES",D887="OFICINA ASESORA DE PLANEACION","OFICINA ASESORA DE PLANEACIÓN",D887="OFICINA DE PARTICIPACION Y RELACIONAMIENTO CON LA CIUDADANIA","OFICINA DE PARTICIPACIÓN Y RELACIONAMIENTO CON LA CIUDADANÍA",D887="SERVICIO A LA CIUDADANIA","OFICINA DE PARTICIPACIÓN Y RELACIONAMIENTO CON LA CIUDADANÍA",D887="OFICINA DE TECNOLOGIA Y TRANSFORMACION DIGITAL","OFICINA DE TECNOLOGÍA Y TRANSFORMACIÓN DIGITAL")</f>
        <v>SUBSECRETARÍA DE VIVIENDA</v>
      </c>
      <c r="D887" s="5" t="str">
        <f>VLOOKUP(A887,[1]TODAS!$A$1:$T$2027,8,0)</f>
        <v>DIRECCION DE FINANCIACION DE VIVIENDA</v>
      </c>
      <c r="E887" s="6">
        <v>46062</v>
      </c>
      <c r="F887" s="6">
        <f>VLOOKUP(A887,[1]TODAS!$A$1:$T$2027,6,0)</f>
        <v>46065</v>
      </c>
      <c r="G887" s="27">
        <f>NETWORKDAYS(E887,F887,FESTIVOS!$A$17:$A$51)-1</f>
        <v>3</v>
      </c>
      <c r="H887" s="17" t="str">
        <f>VLOOKUP(A887,[1]TODAS!$A$1:$T$2027,14,0)</f>
        <v>FINALIZADO</v>
      </c>
      <c r="I887" s="6" t="str">
        <f>VLOOKUP(A887,[1]TODAS!$A$1:$T$2027,5,0)</f>
        <v>2-2026-8979, 2-2026-8979</v>
      </c>
      <c r="J887" s="3" t="s">
        <v>28</v>
      </c>
      <c r="K887" s="3" t="s">
        <v>19</v>
      </c>
    </row>
    <row r="888" spans="1:11" ht="14.5" x14ac:dyDescent="0.35">
      <c r="A888" s="5" t="s">
        <v>924</v>
      </c>
      <c r="B888" s="27">
        <v>892542026</v>
      </c>
      <c r="C888" s="5" t="str" cm="1">
        <f t="array" ref="C888">_xlfn.IFS(D888="CORRESPONDENCIA","SUBSECRETARÍA CORPORATIVA",D888="SUBSECRETARIA CORPORATIVA","SUBSECRETARÍA CORPORATIVA",D888="BIENES Y SERVICIOS","SUBSECRETARÍA CORPORATIVA",D888="DIRECCION DE CONTRATACION","SUBSECRETARÍA CORPORATIVA",D888="DIRECCION ADMINISTRATIVA","SUBSECRETARÍA CORPORATIVA",D888="DIRECCION FINANCIERA","SUBSECRETARÍA CORPORATIVA",D888="TALENTO HUMANO","SUBSECRETARÍA CORPORATIVA",D888="GESTION DOCUMENTAL","SUBSECRETARÍA CORPORATIVA",D888="SUBSECRETARIA DE VIVIENDA","SUBSECRETARÍA DE VIVIENDA",D888="DIRECCION DE APOYO A LA CONSTRUCCION","SUBSECRETARÍA DE VIVIENDA",D888="DIRECCION DE FINANCIACION DE VIVIENDA","SUBSECRETARÍA DE VIVIENDA",D888="DIRECCION DE MEJORAMIENTO HABITACIONAL","SUBSECRETARÍA DE VIVIENDA",D888="SUBDIRECCION DE RECURSOS PRIVADOS","SUBSECRETARÍA DE VIVIENDA",D888="SUBSECRETARIA DE PLANEACION Y POLITICAS","SUBSECRETARÍA DE PLANEACIÓN Y POLÍTICAS",D888="DIRECCION DE INFORMACION DE POLITICAS PUBLICAS","SUBSECRETARÍA DE PLANEACIÓN Y POLÍTICAS",D888="DIRECCION DE SERVICIOS PUBLICOS","SUBSECRETARÍA DE PLANEACIÓN Y POLÍTICAS",D888="DIRECCION DE GESTION DEL SUELO","SUBSECRETARÍA DE PLANEACIÓN Y POLÍTICAS",D888="SUBSECRETARIA DE INVESTIGACIONES Y CONTROL DE VIVIENDA","SUBSECRETARÍA DE INSPECCIÓN, VIGILANCIA Y CONTROL DE VIVIENDA",D888="DIRECCION DE PREVENCION, ARRENDAMIENTO Y CONTROL DE ENAJENACION","SUBSECRETARÍA DE INSPECCIÓN, VIGILANCIA Y CONTROL DE VIVIENDA",D888="DIRECCION DE INVESTIGACIONES Y CONTROL DE VIVIENDA","SUBSECRETARÍA DE INSPECCIÓN, VIGILANCIA Y CONTROL DE VIVIENDA",D888="SUBSECRETARIA DE INSPECCION, VIGILANCIA Y CONTROL DE VIVIENDA","SUBSECRETARÍA DE INSPECCIÓN, VIGILANCIA Y CONTROL DE VIVIENDA",D888="DESPACHO","DESPACHO DE LA SECRETARÍA",D888="DESPACHO DE LA SECRETARIA","DESPACHO DE LA SECRETARÍA",D888="SUBSECRETARIA JURIDICA","SUBSECRETARÍA JURÍDICA",D888="OFICINA DE CONTROL INTERNO","OFICINA DE CONTROL INTERNO",D888="OFICINA DE CONTROL DISCIPLINARIO INTERNO","OFICINA DE CONTROL DISCIPLINARIO INTERNO",D888="OFICINA ASESORA DE COMUNICACIONES","OFICINA ASESORA DE COMUNICACIONES",D888="SUBSECRETARIA DE INTERVENCIONES INTEGRALES","SUBSECRETARÍA DE INTERVENCIONES INTEGRALES",D888="DIRECCION DE HABITAT Y ENTORNOS","SUBSECRETARÍA DE INTERVENCIONES INTEGRALES",D888="DIRECCION DE OPERACIONES","SUBSECRETARÍA DE INTERVENCIONES INTEGRALES",D888="DIRECCION DE ESTRUCTURACION DE PROYECTOS","SUBSECRETARÍA DE INTERVENCIONES INTEGRALES",D888="OFICINA ASESORA DE PLANEACION","OFICINA ASESORA DE PLANEACIÓN",D888="OFICINA DE PARTICIPACION Y RELACIONAMIENTO CON LA CIUDADANIA","OFICINA DE PARTICIPACIÓN Y RELACIONAMIENTO CON LA CIUDADANÍA",D888="SERVICIO A LA CIUDADANIA","OFICINA DE PARTICIPACIÓN Y RELACIONAMIENTO CON LA CIUDADANÍA",D888="OFICINA DE TECNOLOGIA Y TRANSFORMACION DIGITAL","OFICINA DE TECNOLOGÍA Y TRANSFORMACIÓN DIGITAL")</f>
        <v>SUBSECRETARÍA DE VIVIENDA</v>
      </c>
      <c r="D888" s="5" t="str">
        <f>VLOOKUP(A888,[1]TODAS!$A$1:$T$2027,8,0)</f>
        <v>DIRECCION DE FINANCIACION DE VIVIENDA</v>
      </c>
      <c r="E888" s="6">
        <v>46062</v>
      </c>
      <c r="F888" s="6">
        <f>VLOOKUP(A888,[1]TODAS!$A$1:$T$2027,6,0)</f>
        <v>46072</v>
      </c>
      <c r="G888" s="27">
        <f>NETWORKDAYS(E888,F888,FESTIVOS!$A$17:$A$51)-1</f>
        <v>8</v>
      </c>
      <c r="H888" s="17" t="str">
        <f>VLOOKUP(A888,[1]TODAS!$A$1:$T$2027,14,0)</f>
        <v>FINALIZADO</v>
      </c>
      <c r="I888" s="6" t="str">
        <f>VLOOKUP(A888,[1]TODAS!$A$1:$T$2027,5,0)</f>
        <v>2-2026-10582, 2-2026-10582</v>
      </c>
      <c r="J888" s="3" t="s">
        <v>28</v>
      </c>
      <c r="K888" s="3" t="s">
        <v>19</v>
      </c>
    </row>
    <row r="889" spans="1:11" ht="14.5" x14ac:dyDescent="0.35">
      <c r="A889" s="5" t="s">
        <v>925</v>
      </c>
      <c r="B889" s="27">
        <v>897222026</v>
      </c>
      <c r="C889" s="5" t="str" cm="1">
        <f t="array" ref="C889">_xlfn.IFS(D889="CORRESPONDENCIA","SUBSECRETARÍA CORPORATIVA",D889="SUBSECRETARIA CORPORATIVA","SUBSECRETARÍA CORPORATIVA",D889="BIENES Y SERVICIOS","SUBSECRETARÍA CORPORATIVA",D889="DIRECCION DE CONTRATACION","SUBSECRETARÍA CORPORATIVA",D889="DIRECCION ADMINISTRATIVA","SUBSECRETARÍA CORPORATIVA",D889="DIRECCION FINANCIERA","SUBSECRETARÍA CORPORATIVA",D889="TALENTO HUMANO","SUBSECRETARÍA CORPORATIVA",D889="GESTION DOCUMENTAL","SUBSECRETARÍA CORPORATIVA",D889="SUBSECRETARIA DE VIVIENDA","SUBSECRETARÍA DE VIVIENDA",D889="DIRECCION DE APOYO A LA CONSTRUCCION","SUBSECRETARÍA DE VIVIENDA",D889="DIRECCION DE FINANCIACION DE VIVIENDA","SUBSECRETARÍA DE VIVIENDA",D889="DIRECCION DE MEJORAMIENTO HABITACIONAL","SUBSECRETARÍA DE VIVIENDA",D889="SUBDIRECCION DE RECURSOS PRIVADOS","SUBSECRETARÍA DE VIVIENDA",D889="SUBSECRETARIA DE PLANEACION Y POLITICAS","SUBSECRETARÍA DE PLANEACIÓN Y POLÍTICAS",D889="DIRECCION DE INFORMACION DE POLITICAS PUBLICAS","SUBSECRETARÍA DE PLANEACIÓN Y POLÍTICAS",D889="DIRECCION DE SERVICIOS PUBLICOS","SUBSECRETARÍA DE PLANEACIÓN Y POLÍTICAS",D889="DIRECCION DE GESTION DEL SUELO","SUBSECRETARÍA DE PLANEACIÓN Y POLÍTICAS",D889="SUBSECRETARIA DE INVESTIGACIONES Y CONTROL DE VIVIENDA","SUBSECRETARÍA DE INSPECCIÓN, VIGILANCIA Y CONTROL DE VIVIENDA",D889="DIRECCION DE PREVENCION, ARRENDAMIENTO Y CONTROL DE ENAJENACION","SUBSECRETARÍA DE INSPECCIÓN, VIGILANCIA Y CONTROL DE VIVIENDA",D889="DIRECCION DE INVESTIGACIONES Y CONTROL DE VIVIENDA","SUBSECRETARÍA DE INSPECCIÓN, VIGILANCIA Y CONTROL DE VIVIENDA",D889="SUBSECRETARIA DE INSPECCION, VIGILANCIA Y CONTROL DE VIVIENDA","SUBSECRETARÍA DE INSPECCIÓN, VIGILANCIA Y CONTROL DE VIVIENDA",D889="DESPACHO","DESPACHO DE LA SECRETARÍA",D889="DESPACHO DE LA SECRETARIA","DESPACHO DE LA SECRETARÍA",D889="SUBSECRETARIA JURIDICA","SUBSECRETARÍA JURÍDICA",D889="OFICINA DE CONTROL INTERNO","OFICINA DE CONTROL INTERNO",D889="OFICINA DE CONTROL DISCIPLINARIO INTERNO","OFICINA DE CONTROL DISCIPLINARIO INTERNO",D889="OFICINA ASESORA DE COMUNICACIONES","OFICINA ASESORA DE COMUNICACIONES",D889="SUBSECRETARIA DE INTERVENCIONES INTEGRALES","SUBSECRETARÍA DE INTERVENCIONES INTEGRALES",D889="DIRECCION DE HABITAT Y ENTORNOS","SUBSECRETARÍA DE INTERVENCIONES INTEGRALES",D889="DIRECCION DE OPERACIONES","SUBSECRETARÍA DE INTERVENCIONES INTEGRALES",D889="DIRECCION DE ESTRUCTURACION DE PROYECTOS","SUBSECRETARÍA DE INTERVENCIONES INTEGRALES",D889="OFICINA ASESORA DE PLANEACION","OFICINA ASESORA DE PLANEACIÓN",D889="OFICINA DE PARTICIPACION Y RELACIONAMIENTO CON LA CIUDADANIA","OFICINA DE PARTICIPACIÓN Y RELACIONAMIENTO CON LA CIUDADANÍA",D889="SERVICIO A LA CIUDADANIA","OFICINA DE PARTICIPACIÓN Y RELACIONAMIENTO CON LA CIUDADANÍA",D889="OFICINA DE TECNOLOGIA Y TRANSFORMACION DIGITAL","OFICINA DE TECNOLOGÍA Y TRANSFORMACIÓN DIGITAL")</f>
        <v>SUBSECRETARÍA DE VIVIENDA</v>
      </c>
      <c r="D889" s="5" t="str">
        <f>VLOOKUP(A889,[1]TODAS!$A$1:$T$2027,8,0)</f>
        <v>DIRECCION DE MEJORAMIENTO HABITACIONAL</v>
      </c>
      <c r="E889" s="6">
        <v>46062</v>
      </c>
      <c r="F889" s="6">
        <f>VLOOKUP(A889,[1]TODAS!$A$1:$T$2027,6,0)</f>
        <v>46069</v>
      </c>
      <c r="G889" s="27">
        <f>NETWORKDAYS(E889,F889,FESTIVOS!$A$17:$A$51)-1</f>
        <v>5</v>
      </c>
      <c r="H889" s="17" t="str">
        <f>VLOOKUP(A889,[1]TODAS!$A$1:$T$2027,14,0)</f>
        <v>FINALIZADO</v>
      </c>
      <c r="I889" s="6" t="str">
        <f>VLOOKUP(A889,[1]TODAS!$A$1:$T$2027,5,0)</f>
        <v>2-2026-9461, 2-2026-9461</v>
      </c>
      <c r="J889" s="3" t="s">
        <v>28</v>
      </c>
      <c r="K889" s="3" t="s">
        <v>19</v>
      </c>
    </row>
    <row r="890" spans="1:11" ht="14.5" x14ac:dyDescent="0.35">
      <c r="A890" s="5" t="s">
        <v>926</v>
      </c>
      <c r="B890" s="27">
        <v>895662026</v>
      </c>
      <c r="C890" s="5" t="str" cm="1">
        <f t="array" ref="C890">_xlfn.IFS(D890="CORRESPONDENCIA","SUBSECRETARÍA CORPORATIVA",D890="SUBSECRETARIA CORPORATIVA","SUBSECRETARÍA CORPORATIVA",D890="BIENES Y SERVICIOS","SUBSECRETARÍA CORPORATIVA",D890="DIRECCION DE CONTRATACION","SUBSECRETARÍA CORPORATIVA",D890="DIRECCION ADMINISTRATIVA","SUBSECRETARÍA CORPORATIVA",D890="DIRECCION FINANCIERA","SUBSECRETARÍA CORPORATIVA",D890="TALENTO HUMANO","SUBSECRETARÍA CORPORATIVA",D890="GESTION DOCUMENTAL","SUBSECRETARÍA CORPORATIVA",D890="SUBSECRETARIA DE VIVIENDA","SUBSECRETARÍA DE VIVIENDA",D890="DIRECCION DE APOYO A LA CONSTRUCCION","SUBSECRETARÍA DE VIVIENDA",D890="DIRECCION DE FINANCIACION DE VIVIENDA","SUBSECRETARÍA DE VIVIENDA",D890="DIRECCION DE MEJORAMIENTO HABITACIONAL","SUBSECRETARÍA DE VIVIENDA",D890="SUBDIRECCION DE RECURSOS PRIVADOS","SUBSECRETARÍA DE VIVIENDA",D890="SUBSECRETARIA DE PLANEACION Y POLITICAS","SUBSECRETARÍA DE PLANEACIÓN Y POLÍTICAS",D890="DIRECCION DE INFORMACION DE POLITICAS PUBLICAS","SUBSECRETARÍA DE PLANEACIÓN Y POLÍTICAS",D890="DIRECCION DE SERVICIOS PUBLICOS","SUBSECRETARÍA DE PLANEACIÓN Y POLÍTICAS",D890="DIRECCION DE GESTION DEL SUELO","SUBSECRETARÍA DE PLANEACIÓN Y POLÍTICAS",D890="SUBSECRETARIA DE INVESTIGACIONES Y CONTROL DE VIVIENDA","SUBSECRETARÍA DE INSPECCIÓN, VIGILANCIA Y CONTROL DE VIVIENDA",D890="DIRECCION DE PREVENCION, ARRENDAMIENTO Y CONTROL DE ENAJENACION","SUBSECRETARÍA DE INSPECCIÓN, VIGILANCIA Y CONTROL DE VIVIENDA",D890="DIRECCION DE INVESTIGACIONES Y CONTROL DE VIVIENDA","SUBSECRETARÍA DE INSPECCIÓN, VIGILANCIA Y CONTROL DE VIVIENDA",D890="SUBSECRETARIA DE INSPECCION, VIGILANCIA Y CONTROL DE VIVIENDA","SUBSECRETARÍA DE INSPECCIÓN, VIGILANCIA Y CONTROL DE VIVIENDA",D890="DESPACHO","DESPACHO DE LA SECRETARÍA",D890="DESPACHO DE LA SECRETARIA","DESPACHO DE LA SECRETARÍA",D890="SUBSECRETARIA JURIDICA","SUBSECRETARÍA JURÍDICA",D890="OFICINA DE CONTROL INTERNO","OFICINA DE CONTROL INTERNO",D890="OFICINA DE CONTROL DISCIPLINARIO INTERNO","OFICINA DE CONTROL DISCIPLINARIO INTERNO",D890="OFICINA ASESORA DE COMUNICACIONES","OFICINA ASESORA DE COMUNICACIONES",D890="SUBSECRETARIA DE INTERVENCIONES INTEGRALES","SUBSECRETARÍA DE INTERVENCIONES INTEGRALES",D890="DIRECCION DE HABITAT Y ENTORNOS","SUBSECRETARÍA DE INTERVENCIONES INTEGRALES",D890="DIRECCION DE OPERACIONES","SUBSECRETARÍA DE INTERVENCIONES INTEGRALES",D890="DIRECCION DE ESTRUCTURACION DE PROYECTOS","SUBSECRETARÍA DE INTERVENCIONES INTEGRALES",D890="OFICINA ASESORA DE PLANEACION","OFICINA ASESORA DE PLANEACIÓN",D890="OFICINA DE PARTICIPACION Y RELACIONAMIENTO CON LA CIUDADANIA","OFICINA DE PARTICIPACIÓN Y RELACIONAMIENTO CON LA CIUDADANÍA",D890="SERVICIO A LA CIUDADANIA","OFICINA DE PARTICIPACIÓN Y RELACIONAMIENTO CON LA CIUDADANÍA",D890="OFICINA DE TECNOLOGIA Y TRANSFORMACION DIGITAL","OFICINA DE TECNOLOGÍA Y TRANSFORMACIÓN DIGITAL")</f>
        <v>SUBSECRETARÍA DE VIVIENDA</v>
      </c>
      <c r="D890" s="5" t="str">
        <f>VLOOKUP(A890,[1]TODAS!$A$1:$T$2027,8,0)</f>
        <v>DIRECCION DE FINANCIACION DE VIVIENDA</v>
      </c>
      <c r="E890" s="6">
        <v>46062</v>
      </c>
      <c r="F890" s="6">
        <f>VLOOKUP(A890,[1]TODAS!$A$1:$T$2027,6,0)</f>
        <v>46072</v>
      </c>
      <c r="G890" s="27">
        <f>NETWORKDAYS(E890,F890,FESTIVOS!$A$17:$A$51)-1</f>
        <v>8</v>
      </c>
      <c r="H890" s="17" t="str">
        <f>VLOOKUP(A890,[1]TODAS!$A$1:$T$2027,14,0)</f>
        <v>FINALIZADO</v>
      </c>
      <c r="I890" s="6" t="str">
        <f>VLOOKUP(A890,[1]TODAS!$A$1:$T$2027,5,0)</f>
        <v>2-2026-10590, 2-2026-10590</v>
      </c>
      <c r="J890" s="3" t="s">
        <v>28</v>
      </c>
      <c r="K890" s="3" t="s">
        <v>19</v>
      </c>
    </row>
    <row r="891" spans="1:11" ht="14.5" x14ac:dyDescent="0.35">
      <c r="A891" s="5" t="s">
        <v>927</v>
      </c>
      <c r="B891" s="27">
        <v>895702026</v>
      </c>
      <c r="C891" s="5" t="str" cm="1">
        <f t="array" ref="C891">_xlfn.IFS(D891="CORRESPONDENCIA","SUBSECRETARÍA CORPORATIVA",D891="SUBSECRETARIA CORPORATIVA","SUBSECRETARÍA CORPORATIVA",D891="BIENES Y SERVICIOS","SUBSECRETARÍA CORPORATIVA",D891="DIRECCION DE CONTRATACION","SUBSECRETARÍA CORPORATIVA",D891="DIRECCION ADMINISTRATIVA","SUBSECRETARÍA CORPORATIVA",D891="DIRECCION FINANCIERA","SUBSECRETARÍA CORPORATIVA",D891="TALENTO HUMANO","SUBSECRETARÍA CORPORATIVA",D891="GESTION DOCUMENTAL","SUBSECRETARÍA CORPORATIVA",D891="SUBSECRETARIA DE VIVIENDA","SUBSECRETARÍA DE VIVIENDA",D891="DIRECCION DE APOYO A LA CONSTRUCCION","SUBSECRETARÍA DE VIVIENDA",D891="DIRECCION DE FINANCIACION DE VIVIENDA","SUBSECRETARÍA DE VIVIENDA",D891="DIRECCION DE MEJORAMIENTO HABITACIONAL","SUBSECRETARÍA DE VIVIENDA",D891="SUBDIRECCION DE RECURSOS PRIVADOS","SUBSECRETARÍA DE VIVIENDA",D891="SUBSECRETARIA DE PLANEACION Y POLITICAS","SUBSECRETARÍA DE PLANEACIÓN Y POLÍTICAS",D891="DIRECCION DE INFORMACION DE POLITICAS PUBLICAS","SUBSECRETARÍA DE PLANEACIÓN Y POLÍTICAS",D891="DIRECCION DE SERVICIOS PUBLICOS","SUBSECRETARÍA DE PLANEACIÓN Y POLÍTICAS",D891="DIRECCION DE GESTION DEL SUELO","SUBSECRETARÍA DE PLANEACIÓN Y POLÍTICAS",D891="SUBSECRETARIA DE INVESTIGACIONES Y CONTROL DE VIVIENDA","SUBSECRETARÍA DE INSPECCIÓN, VIGILANCIA Y CONTROL DE VIVIENDA",D891="DIRECCION DE PREVENCION, ARRENDAMIENTO Y CONTROL DE ENAJENACION","SUBSECRETARÍA DE INSPECCIÓN, VIGILANCIA Y CONTROL DE VIVIENDA",D891="DIRECCION DE INVESTIGACIONES Y CONTROL DE VIVIENDA","SUBSECRETARÍA DE INSPECCIÓN, VIGILANCIA Y CONTROL DE VIVIENDA",D891="SUBSECRETARIA DE INSPECCION, VIGILANCIA Y CONTROL DE VIVIENDA","SUBSECRETARÍA DE INSPECCIÓN, VIGILANCIA Y CONTROL DE VIVIENDA",D891="DESPACHO","DESPACHO DE LA SECRETARÍA",D891="DESPACHO DE LA SECRETARIA","DESPACHO DE LA SECRETARÍA",D891="SUBSECRETARIA JURIDICA","SUBSECRETARÍA JURÍDICA",D891="OFICINA DE CONTROL INTERNO","OFICINA DE CONTROL INTERNO",D891="OFICINA DE CONTROL DISCIPLINARIO INTERNO","OFICINA DE CONTROL DISCIPLINARIO INTERNO",D891="OFICINA ASESORA DE COMUNICACIONES","OFICINA ASESORA DE COMUNICACIONES",D891="SUBSECRETARIA DE INTERVENCIONES INTEGRALES","SUBSECRETARÍA DE INTERVENCIONES INTEGRALES",D891="DIRECCION DE HABITAT Y ENTORNOS","SUBSECRETARÍA DE INTERVENCIONES INTEGRALES",D891="DIRECCION DE OPERACIONES","SUBSECRETARÍA DE INTERVENCIONES INTEGRALES",D891="DIRECCION DE ESTRUCTURACION DE PROYECTOS","SUBSECRETARÍA DE INTERVENCIONES INTEGRALES",D891="OFICINA ASESORA DE PLANEACION","OFICINA ASESORA DE PLANEACIÓN",D891="OFICINA DE PARTICIPACION Y RELACIONAMIENTO CON LA CIUDADANIA","OFICINA DE PARTICIPACIÓN Y RELACIONAMIENTO CON LA CIUDADANÍA",D891="SERVICIO A LA CIUDADANIA","OFICINA DE PARTICIPACIÓN Y RELACIONAMIENTO CON LA CIUDADANÍA",D891="OFICINA DE TECNOLOGIA Y TRANSFORMACION DIGITAL","OFICINA DE TECNOLOGÍA Y TRANSFORMACIÓN DIGITAL")</f>
        <v>SUBSECRETARÍA DE VIVIENDA</v>
      </c>
      <c r="D891" s="5" t="str">
        <f>VLOOKUP(A891,[1]TODAS!$A$1:$T$2027,8,0)</f>
        <v>DIRECCION DE FINANCIACION DE VIVIENDA</v>
      </c>
      <c r="E891" s="6">
        <v>46062</v>
      </c>
      <c r="F891" s="6">
        <f>VLOOKUP(A891,[1]TODAS!$A$1:$T$2027,6,0)</f>
        <v>46071</v>
      </c>
      <c r="G891" s="27">
        <f>NETWORKDAYS(E891,F891,FESTIVOS!$A$17:$A$51)-1</f>
        <v>7</v>
      </c>
      <c r="H891" s="17" t="str">
        <f>VLOOKUP(A891,[1]TODAS!$A$1:$T$2027,14,0)</f>
        <v>FINALIZADO</v>
      </c>
      <c r="I891" s="6" t="str">
        <f>VLOOKUP(A891,[1]TODAS!$A$1:$T$2027,5,0)</f>
        <v>2-2026-10354, 2-2026-10354</v>
      </c>
      <c r="J891" s="3" t="s">
        <v>28</v>
      </c>
      <c r="K891" s="3" t="s">
        <v>19</v>
      </c>
    </row>
    <row r="892" spans="1:11" ht="14.5" x14ac:dyDescent="0.35">
      <c r="A892" s="5" t="s">
        <v>928</v>
      </c>
      <c r="B892" s="27">
        <v>895832026</v>
      </c>
      <c r="C892" s="5" t="str" cm="1">
        <f t="array" ref="C892">_xlfn.IFS(D892="CORRESPONDENCIA","SUBSECRETARÍA CORPORATIVA",D892="SUBSECRETARIA CORPORATIVA","SUBSECRETARÍA CORPORATIVA",D892="BIENES Y SERVICIOS","SUBSECRETARÍA CORPORATIVA",D892="DIRECCION DE CONTRATACION","SUBSECRETARÍA CORPORATIVA",D892="DIRECCION ADMINISTRATIVA","SUBSECRETARÍA CORPORATIVA",D892="DIRECCION FINANCIERA","SUBSECRETARÍA CORPORATIVA",D892="TALENTO HUMANO","SUBSECRETARÍA CORPORATIVA",D892="GESTION DOCUMENTAL","SUBSECRETARÍA CORPORATIVA",D892="SUBSECRETARIA DE VIVIENDA","SUBSECRETARÍA DE VIVIENDA",D892="DIRECCION DE APOYO A LA CONSTRUCCION","SUBSECRETARÍA DE VIVIENDA",D892="DIRECCION DE FINANCIACION DE VIVIENDA","SUBSECRETARÍA DE VIVIENDA",D892="DIRECCION DE MEJORAMIENTO HABITACIONAL","SUBSECRETARÍA DE VIVIENDA",D892="SUBDIRECCION DE RECURSOS PRIVADOS","SUBSECRETARÍA DE VIVIENDA",D892="SUBSECRETARIA DE PLANEACION Y POLITICAS","SUBSECRETARÍA DE PLANEACIÓN Y POLÍTICAS",D892="DIRECCION DE INFORMACION DE POLITICAS PUBLICAS","SUBSECRETARÍA DE PLANEACIÓN Y POLÍTICAS",D892="DIRECCION DE SERVICIOS PUBLICOS","SUBSECRETARÍA DE PLANEACIÓN Y POLÍTICAS",D892="DIRECCION DE GESTION DEL SUELO","SUBSECRETARÍA DE PLANEACIÓN Y POLÍTICAS",D892="SUBSECRETARIA DE INVESTIGACIONES Y CONTROL DE VIVIENDA","SUBSECRETARÍA DE INSPECCIÓN, VIGILANCIA Y CONTROL DE VIVIENDA",D892="DIRECCION DE PREVENCION, ARRENDAMIENTO Y CONTROL DE ENAJENACION","SUBSECRETARÍA DE INSPECCIÓN, VIGILANCIA Y CONTROL DE VIVIENDA",D892="DIRECCION DE INVESTIGACIONES Y CONTROL DE VIVIENDA","SUBSECRETARÍA DE INSPECCIÓN, VIGILANCIA Y CONTROL DE VIVIENDA",D892="SUBSECRETARIA DE INSPECCION, VIGILANCIA Y CONTROL DE VIVIENDA","SUBSECRETARÍA DE INSPECCIÓN, VIGILANCIA Y CONTROL DE VIVIENDA",D892="DESPACHO","DESPACHO DE LA SECRETARÍA",D892="DESPACHO DE LA SECRETARIA","DESPACHO DE LA SECRETARÍA",D892="SUBSECRETARIA JURIDICA","SUBSECRETARÍA JURÍDICA",D892="OFICINA DE CONTROL INTERNO","OFICINA DE CONTROL INTERNO",D892="OFICINA DE CONTROL DISCIPLINARIO INTERNO","OFICINA DE CONTROL DISCIPLINARIO INTERNO",D892="OFICINA ASESORA DE COMUNICACIONES","OFICINA ASESORA DE COMUNICACIONES",D892="SUBSECRETARIA DE INTERVENCIONES INTEGRALES","SUBSECRETARÍA DE INTERVENCIONES INTEGRALES",D892="DIRECCION DE HABITAT Y ENTORNOS","SUBSECRETARÍA DE INTERVENCIONES INTEGRALES",D892="DIRECCION DE OPERACIONES","SUBSECRETARÍA DE INTERVENCIONES INTEGRALES",D892="DIRECCION DE ESTRUCTURACION DE PROYECTOS","SUBSECRETARÍA DE INTERVENCIONES INTEGRALES",D892="OFICINA ASESORA DE PLANEACION","OFICINA ASESORA DE PLANEACIÓN",D892="OFICINA DE PARTICIPACION Y RELACIONAMIENTO CON LA CIUDADANIA","OFICINA DE PARTICIPACIÓN Y RELACIONAMIENTO CON LA CIUDADANÍA",D892="SERVICIO A LA CIUDADANIA","OFICINA DE PARTICIPACIÓN Y RELACIONAMIENTO CON LA CIUDADANÍA",D892="OFICINA DE TECNOLOGIA Y TRANSFORMACION DIGITAL","OFICINA DE TECNOLOGÍA Y TRANSFORMACIÓN DIGITAL")</f>
        <v>SUBSECRETARÍA DE VIVIENDA</v>
      </c>
      <c r="D892" s="5" t="str">
        <f>VLOOKUP(A892,[1]TODAS!$A$1:$T$2027,8,0)</f>
        <v>DIRECCION DE FINANCIACION DE VIVIENDA</v>
      </c>
      <c r="E892" s="6">
        <v>46062</v>
      </c>
      <c r="F892" s="6">
        <f>VLOOKUP(A892,[1]TODAS!$A$1:$T$2027,6,0)</f>
        <v>46071</v>
      </c>
      <c r="G892" s="27">
        <f>NETWORKDAYS(E892,F892,FESTIVOS!$A$17:$A$51)-1</f>
        <v>7</v>
      </c>
      <c r="H892" s="17" t="str">
        <f>VLOOKUP(A892,[1]TODAS!$A$1:$T$2027,14,0)</f>
        <v>FINALIZADO</v>
      </c>
      <c r="I892" s="6" t="str">
        <f>VLOOKUP(A892,[1]TODAS!$A$1:$T$2027,5,0)</f>
        <v>2-2026-10114, 2-2026-10114</v>
      </c>
      <c r="J892" s="3" t="s">
        <v>28</v>
      </c>
      <c r="K892" s="3" t="s">
        <v>19</v>
      </c>
    </row>
    <row r="893" spans="1:11" ht="14.5" x14ac:dyDescent="0.35">
      <c r="A893" s="5" t="s">
        <v>929</v>
      </c>
      <c r="B893" s="27">
        <v>895912026</v>
      </c>
      <c r="C893" s="5" t="str" cm="1">
        <f t="array" ref="C893">_xlfn.IFS(D893="CORRESPONDENCIA","SUBSECRETARÍA CORPORATIVA",D893="SUBSECRETARIA CORPORATIVA","SUBSECRETARÍA CORPORATIVA",D893="BIENES Y SERVICIOS","SUBSECRETARÍA CORPORATIVA",D893="DIRECCION DE CONTRATACION","SUBSECRETARÍA CORPORATIVA",D893="DIRECCION ADMINISTRATIVA","SUBSECRETARÍA CORPORATIVA",D893="DIRECCION FINANCIERA","SUBSECRETARÍA CORPORATIVA",D893="TALENTO HUMANO","SUBSECRETARÍA CORPORATIVA",D893="GESTION DOCUMENTAL","SUBSECRETARÍA CORPORATIVA",D893="SUBSECRETARIA DE VIVIENDA","SUBSECRETARÍA DE VIVIENDA",D893="DIRECCION DE APOYO A LA CONSTRUCCION","SUBSECRETARÍA DE VIVIENDA",D893="DIRECCION DE FINANCIACION DE VIVIENDA","SUBSECRETARÍA DE VIVIENDA",D893="DIRECCION DE MEJORAMIENTO HABITACIONAL","SUBSECRETARÍA DE VIVIENDA",D893="SUBDIRECCION DE RECURSOS PRIVADOS","SUBSECRETARÍA DE VIVIENDA",D893="SUBSECRETARIA DE PLANEACION Y POLITICAS","SUBSECRETARÍA DE PLANEACIÓN Y POLÍTICAS",D893="DIRECCION DE INFORMACION DE POLITICAS PUBLICAS","SUBSECRETARÍA DE PLANEACIÓN Y POLÍTICAS",D893="DIRECCION DE SERVICIOS PUBLICOS","SUBSECRETARÍA DE PLANEACIÓN Y POLÍTICAS",D893="DIRECCION DE GESTION DEL SUELO","SUBSECRETARÍA DE PLANEACIÓN Y POLÍTICAS",D893="SUBSECRETARIA DE INVESTIGACIONES Y CONTROL DE VIVIENDA","SUBSECRETARÍA DE INSPECCIÓN, VIGILANCIA Y CONTROL DE VIVIENDA",D893="DIRECCION DE PREVENCION, ARRENDAMIENTO Y CONTROL DE ENAJENACION","SUBSECRETARÍA DE INSPECCIÓN, VIGILANCIA Y CONTROL DE VIVIENDA",D893="DIRECCION DE INVESTIGACIONES Y CONTROL DE VIVIENDA","SUBSECRETARÍA DE INSPECCIÓN, VIGILANCIA Y CONTROL DE VIVIENDA",D893="SUBSECRETARIA DE INSPECCION, VIGILANCIA Y CONTROL DE VIVIENDA","SUBSECRETARÍA DE INSPECCIÓN, VIGILANCIA Y CONTROL DE VIVIENDA",D893="DESPACHO","DESPACHO DE LA SECRETARÍA",D893="DESPACHO DE LA SECRETARIA","DESPACHO DE LA SECRETARÍA",D893="SUBSECRETARIA JURIDICA","SUBSECRETARÍA JURÍDICA",D893="OFICINA DE CONTROL INTERNO","OFICINA DE CONTROL INTERNO",D893="OFICINA DE CONTROL DISCIPLINARIO INTERNO","OFICINA DE CONTROL DISCIPLINARIO INTERNO",D893="OFICINA ASESORA DE COMUNICACIONES","OFICINA ASESORA DE COMUNICACIONES",D893="SUBSECRETARIA DE INTERVENCIONES INTEGRALES","SUBSECRETARÍA DE INTERVENCIONES INTEGRALES",D893="DIRECCION DE HABITAT Y ENTORNOS","SUBSECRETARÍA DE INTERVENCIONES INTEGRALES",D893="DIRECCION DE OPERACIONES","SUBSECRETARÍA DE INTERVENCIONES INTEGRALES",D893="DIRECCION DE ESTRUCTURACION DE PROYECTOS","SUBSECRETARÍA DE INTERVENCIONES INTEGRALES",D893="OFICINA ASESORA DE PLANEACION","OFICINA ASESORA DE PLANEACIÓN",D893="OFICINA DE PARTICIPACION Y RELACIONAMIENTO CON LA CIUDADANIA","OFICINA DE PARTICIPACIÓN Y RELACIONAMIENTO CON LA CIUDADANÍA",D893="SERVICIO A LA CIUDADANIA","OFICINA DE PARTICIPACIÓN Y RELACIONAMIENTO CON LA CIUDADANÍA",D893="OFICINA DE TECNOLOGIA Y TRANSFORMACION DIGITAL","OFICINA DE TECNOLOGÍA Y TRANSFORMACIÓN DIGITAL")</f>
        <v>SUBSECRETARÍA DE VIVIENDA</v>
      </c>
      <c r="D893" s="5" t="str">
        <f>VLOOKUP(A893,[1]TODAS!$A$1:$T$2027,8,0)</f>
        <v>DIRECCION DE FINANCIACION DE VIVIENDA</v>
      </c>
      <c r="E893" s="6">
        <v>46062</v>
      </c>
      <c r="F893" s="6">
        <f>VLOOKUP(A893,[1]TODAS!$A$1:$T$2027,6,0)</f>
        <v>46072</v>
      </c>
      <c r="G893" s="27">
        <f>NETWORKDAYS(E893,F893,FESTIVOS!$A$17:$A$51)-1</f>
        <v>8</v>
      </c>
      <c r="H893" s="17" t="str">
        <f>VLOOKUP(A893,[1]TODAS!$A$1:$T$2027,14,0)</f>
        <v>FINALIZADO</v>
      </c>
      <c r="I893" s="6" t="str">
        <f>VLOOKUP(A893,[1]TODAS!$A$1:$T$2027,5,0)</f>
        <v>2-2026-10594, 2-2026-10594</v>
      </c>
      <c r="J893" s="3" t="s">
        <v>28</v>
      </c>
      <c r="K893" s="3" t="s">
        <v>19</v>
      </c>
    </row>
    <row r="894" spans="1:11" ht="14.5" x14ac:dyDescent="0.35">
      <c r="A894" s="5" t="s">
        <v>930</v>
      </c>
      <c r="B894" s="27">
        <v>895992026</v>
      </c>
      <c r="C894" s="5" t="str" cm="1">
        <f t="array" ref="C894">_xlfn.IFS(D894="CORRESPONDENCIA","SUBSECRETARÍA CORPORATIVA",D894="SUBSECRETARIA CORPORATIVA","SUBSECRETARÍA CORPORATIVA",D894="BIENES Y SERVICIOS","SUBSECRETARÍA CORPORATIVA",D894="DIRECCION DE CONTRATACION","SUBSECRETARÍA CORPORATIVA",D894="DIRECCION ADMINISTRATIVA","SUBSECRETARÍA CORPORATIVA",D894="DIRECCION FINANCIERA","SUBSECRETARÍA CORPORATIVA",D894="TALENTO HUMANO","SUBSECRETARÍA CORPORATIVA",D894="GESTION DOCUMENTAL","SUBSECRETARÍA CORPORATIVA",D894="SUBSECRETARIA DE VIVIENDA","SUBSECRETARÍA DE VIVIENDA",D894="DIRECCION DE APOYO A LA CONSTRUCCION","SUBSECRETARÍA DE VIVIENDA",D894="DIRECCION DE FINANCIACION DE VIVIENDA","SUBSECRETARÍA DE VIVIENDA",D894="DIRECCION DE MEJORAMIENTO HABITACIONAL","SUBSECRETARÍA DE VIVIENDA",D894="SUBDIRECCION DE RECURSOS PRIVADOS","SUBSECRETARÍA DE VIVIENDA",D894="SUBSECRETARIA DE PLANEACION Y POLITICAS","SUBSECRETARÍA DE PLANEACIÓN Y POLÍTICAS",D894="DIRECCION DE INFORMACION DE POLITICAS PUBLICAS","SUBSECRETARÍA DE PLANEACIÓN Y POLÍTICAS",D894="DIRECCION DE SERVICIOS PUBLICOS","SUBSECRETARÍA DE PLANEACIÓN Y POLÍTICAS",D894="DIRECCION DE GESTION DEL SUELO","SUBSECRETARÍA DE PLANEACIÓN Y POLÍTICAS",D894="SUBSECRETARIA DE INVESTIGACIONES Y CONTROL DE VIVIENDA","SUBSECRETARÍA DE INSPECCIÓN, VIGILANCIA Y CONTROL DE VIVIENDA",D894="DIRECCION DE PREVENCION, ARRENDAMIENTO Y CONTROL DE ENAJENACION","SUBSECRETARÍA DE INSPECCIÓN, VIGILANCIA Y CONTROL DE VIVIENDA",D894="DIRECCION DE INVESTIGACIONES Y CONTROL DE VIVIENDA","SUBSECRETARÍA DE INSPECCIÓN, VIGILANCIA Y CONTROL DE VIVIENDA",D894="SUBSECRETARIA DE INSPECCION, VIGILANCIA Y CONTROL DE VIVIENDA","SUBSECRETARÍA DE INSPECCIÓN, VIGILANCIA Y CONTROL DE VIVIENDA",D894="DESPACHO","DESPACHO DE LA SECRETARÍA",D894="DESPACHO DE LA SECRETARIA","DESPACHO DE LA SECRETARÍA",D894="SUBSECRETARIA JURIDICA","SUBSECRETARÍA JURÍDICA",D894="OFICINA DE CONTROL INTERNO","OFICINA DE CONTROL INTERNO",D894="OFICINA DE CONTROL DISCIPLINARIO INTERNO","OFICINA DE CONTROL DISCIPLINARIO INTERNO",D894="OFICINA ASESORA DE COMUNICACIONES","OFICINA ASESORA DE COMUNICACIONES",D894="SUBSECRETARIA DE INTERVENCIONES INTEGRALES","SUBSECRETARÍA DE INTERVENCIONES INTEGRALES",D894="DIRECCION DE HABITAT Y ENTORNOS","SUBSECRETARÍA DE INTERVENCIONES INTEGRALES",D894="DIRECCION DE OPERACIONES","SUBSECRETARÍA DE INTERVENCIONES INTEGRALES",D894="DIRECCION DE ESTRUCTURACION DE PROYECTOS","SUBSECRETARÍA DE INTERVENCIONES INTEGRALES",D894="OFICINA ASESORA DE PLANEACION","OFICINA ASESORA DE PLANEACIÓN",D894="OFICINA DE PARTICIPACION Y RELACIONAMIENTO CON LA CIUDADANIA","OFICINA DE PARTICIPACIÓN Y RELACIONAMIENTO CON LA CIUDADANÍA",D894="SERVICIO A LA CIUDADANIA","OFICINA DE PARTICIPACIÓN Y RELACIONAMIENTO CON LA CIUDADANÍA",D894="OFICINA DE TECNOLOGIA Y TRANSFORMACION DIGITAL","OFICINA DE TECNOLOGÍA Y TRANSFORMACIÓN DIGITAL")</f>
        <v>SUBSECRETARÍA DE VIVIENDA</v>
      </c>
      <c r="D894" s="5" t="str">
        <f>VLOOKUP(A894,[1]TODAS!$A$1:$T$2027,8,0)</f>
        <v>DIRECCION DE FINANCIACION DE VIVIENDA</v>
      </c>
      <c r="E894" s="6">
        <v>46062</v>
      </c>
      <c r="F894" s="6">
        <f>VLOOKUP(A894,[1]TODAS!$A$1:$T$2027,6,0)</f>
        <v>46064</v>
      </c>
      <c r="G894" s="27">
        <f>NETWORKDAYS(E894,F894,FESTIVOS!$A$17:$A$51)-1</f>
        <v>2</v>
      </c>
      <c r="H894" s="17" t="str">
        <f>VLOOKUP(A894,[1]TODAS!$A$1:$T$2027,14,0)</f>
        <v>FINALIZADO</v>
      </c>
      <c r="I894" s="6" t="str">
        <f>VLOOKUP(A894,[1]TODAS!$A$1:$T$2027,5,0)</f>
        <v>2-2026-8694, 2-2026-8694</v>
      </c>
      <c r="J894" s="3" t="s">
        <v>28</v>
      </c>
      <c r="K894" s="3" t="s">
        <v>19</v>
      </c>
    </row>
    <row r="895" spans="1:11" ht="14.5" x14ac:dyDescent="0.35">
      <c r="A895" s="5" t="s">
        <v>931</v>
      </c>
      <c r="B895" s="27">
        <v>896352026</v>
      </c>
      <c r="C895" s="5" t="str" cm="1">
        <f t="array" ref="C895">_xlfn.IFS(D895="CORRESPONDENCIA","SUBSECRETARÍA CORPORATIVA",D895="SUBSECRETARIA CORPORATIVA","SUBSECRETARÍA CORPORATIVA",D895="BIENES Y SERVICIOS","SUBSECRETARÍA CORPORATIVA",D895="DIRECCION DE CONTRATACION","SUBSECRETARÍA CORPORATIVA",D895="DIRECCION ADMINISTRATIVA","SUBSECRETARÍA CORPORATIVA",D895="DIRECCION FINANCIERA","SUBSECRETARÍA CORPORATIVA",D895="TALENTO HUMANO","SUBSECRETARÍA CORPORATIVA",D895="GESTION DOCUMENTAL","SUBSECRETARÍA CORPORATIVA",D895="SUBSECRETARIA DE VIVIENDA","SUBSECRETARÍA DE VIVIENDA",D895="DIRECCION DE APOYO A LA CONSTRUCCION","SUBSECRETARÍA DE VIVIENDA",D895="DIRECCION DE FINANCIACION DE VIVIENDA","SUBSECRETARÍA DE VIVIENDA",D895="DIRECCION DE MEJORAMIENTO HABITACIONAL","SUBSECRETARÍA DE VIVIENDA",D895="SUBDIRECCION DE RECURSOS PRIVADOS","SUBSECRETARÍA DE VIVIENDA",D895="SUBSECRETARIA DE PLANEACION Y POLITICAS","SUBSECRETARÍA DE PLANEACIÓN Y POLÍTICAS",D895="DIRECCION DE INFORMACION DE POLITICAS PUBLICAS","SUBSECRETARÍA DE PLANEACIÓN Y POLÍTICAS",D895="DIRECCION DE SERVICIOS PUBLICOS","SUBSECRETARÍA DE PLANEACIÓN Y POLÍTICAS",D895="DIRECCION DE GESTION DEL SUELO","SUBSECRETARÍA DE PLANEACIÓN Y POLÍTICAS",D895="SUBSECRETARIA DE INVESTIGACIONES Y CONTROL DE VIVIENDA","SUBSECRETARÍA DE INSPECCIÓN, VIGILANCIA Y CONTROL DE VIVIENDA",D895="DIRECCION DE PREVENCION, ARRENDAMIENTO Y CONTROL DE ENAJENACION","SUBSECRETARÍA DE INSPECCIÓN, VIGILANCIA Y CONTROL DE VIVIENDA",D895="DIRECCION DE INVESTIGACIONES Y CONTROL DE VIVIENDA","SUBSECRETARÍA DE INSPECCIÓN, VIGILANCIA Y CONTROL DE VIVIENDA",D895="SUBSECRETARIA DE INSPECCION, VIGILANCIA Y CONTROL DE VIVIENDA","SUBSECRETARÍA DE INSPECCIÓN, VIGILANCIA Y CONTROL DE VIVIENDA",D895="DESPACHO","DESPACHO DE LA SECRETARÍA",D895="DESPACHO DE LA SECRETARIA","DESPACHO DE LA SECRETARÍA",D895="SUBSECRETARIA JURIDICA","SUBSECRETARÍA JURÍDICA",D895="OFICINA DE CONTROL INTERNO","OFICINA DE CONTROL INTERNO",D895="OFICINA DE CONTROL DISCIPLINARIO INTERNO","OFICINA DE CONTROL DISCIPLINARIO INTERNO",D895="OFICINA ASESORA DE COMUNICACIONES","OFICINA ASESORA DE COMUNICACIONES",D895="SUBSECRETARIA DE INTERVENCIONES INTEGRALES","SUBSECRETARÍA DE INTERVENCIONES INTEGRALES",D895="DIRECCION DE HABITAT Y ENTORNOS","SUBSECRETARÍA DE INTERVENCIONES INTEGRALES",D895="DIRECCION DE OPERACIONES","SUBSECRETARÍA DE INTERVENCIONES INTEGRALES",D895="DIRECCION DE ESTRUCTURACION DE PROYECTOS","SUBSECRETARÍA DE INTERVENCIONES INTEGRALES",D895="OFICINA ASESORA DE PLANEACION","OFICINA ASESORA DE PLANEACIÓN",D895="OFICINA DE PARTICIPACION Y RELACIONAMIENTO CON LA CIUDADANIA","OFICINA DE PARTICIPACIÓN Y RELACIONAMIENTO CON LA CIUDADANÍA",D895="SERVICIO A LA CIUDADANIA","OFICINA DE PARTICIPACIÓN Y RELACIONAMIENTO CON LA CIUDADANÍA",D895="OFICINA DE TECNOLOGIA Y TRANSFORMACION DIGITAL","OFICINA DE TECNOLOGÍA Y TRANSFORMACIÓN DIGITAL")</f>
        <v>SUBSECRETARÍA DE VIVIENDA</v>
      </c>
      <c r="D895" s="5" t="str">
        <f>VLOOKUP(A895,[1]TODAS!$A$1:$T$2027,8,0)</f>
        <v>DIRECCION DE FINANCIACION DE VIVIENDA</v>
      </c>
      <c r="E895" s="6">
        <v>46062</v>
      </c>
      <c r="F895" s="6">
        <f>VLOOKUP(A895,[1]TODAS!$A$1:$T$2027,6,0)</f>
        <v>46071</v>
      </c>
      <c r="G895" s="27">
        <f>NETWORKDAYS(E895,F895,FESTIVOS!$A$17:$A$51)-1</f>
        <v>7</v>
      </c>
      <c r="H895" s="17" t="str">
        <f>VLOOKUP(A895,[1]TODAS!$A$1:$T$2027,14,0)</f>
        <v>FINALIZADO</v>
      </c>
      <c r="I895" s="6" t="str">
        <f>VLOOKUP(A895,[1]TODAS!$A$1:$T$2027,5,0)</f>
        <v>2-2026-10307, 2-2026-10307</v>
      </c>
      <c r="J895" s="3" t="s">
        <v>28</v>
      </c>
      <c r="K895" s="3" t="s">
        <v>19</v>
      </c>
    </row>
    <row r="896" spans="1:11" ht="14.5" x14ac:dyDescent="0.35">
      <c r="A896" s="5" t="s">
        <v>932</v>
      </c>
      <c r="B896" s="27">
        <v>896722026</v>
      </c>
      <c r="C896" s="5" t="str" cm="1">
        <f t="array" ref="C896">_xlfn.IFS(D896="CORRESPONDENCIA","SUBSECRETARÍA CORPORATIVA",D896="SUBSECRETARIA CORPORATIVA","SUBSECRETARÍA CORPORATIVA",D896="BIENES Y SERVICIOS","SUBSECRETARÍA CORPORATIVA",D896="DIRECCION DE CONTRATACION","SUBSECRETARÍA CORPORATIVA",D896="DIRECCION ADMINISTRATIVA","SUBSECRETARÍA CORPORATIVA",D896="DIRECCION FINANCIERA","SUBSECRETARÍA CORPORATIVA",D896="TALENTO HUMANO","SUBSECRETARÍA CORPORATIVA",D896="GESTION DOCUMENTAL","SUBSECRETARÍA CORPORATIVA",D896="SUBSECRETARIA DE VIVIENDA","SUBSECRETARÍA DE VIVIENDA",D896="DIRECCION DE APOYO A LA CONSTRUCCION","SUBSECRETARÍA DE VIVIENDA",D896="DIRECCION DE FINANCIACION DE VIVIENDA","SUBSECRETARÍA DE VIVIENDA",D896="DIRECCION DE MEJORAMIENTO HABITACIONAL","SUBSECRETARÍA DE VIVIENDA",D896="SUBDIRECCION DE RECURSOS PRIVADOS","SUBSECRETARÍA DE VIVIENDA",D896="SUBSECRETARIA DE PLANEACION Y POLITICAS","SUBSECRETARÍA DE PLANEACIÓN Y POLÍTICAS",D896="DIRECCION DE INFORMACION DE POLITICAS PUBLICAS","SUBSECRETARÍA DE PLANEACIÓN Y POLÍTICAS",D896="DIRECCION DE SERVICIOS PUBLICOS","SUBSECRETARÍA DE PLANEACIÓN Y POLÍTICAS",D896="DIRECCION DE GESTION DEL SUELO","SUBSECRETARÍA DE PLANEACIÓN Y POLÍTICAS",D896="SUBSECRETARIA DE INVESTIGACIONES Y CONTROL DE VIVIENDA","SUBSECRETARÍA DE INSPECCIÓN, VIGILANCIA Y CONTROL DE VIVIENDA",D896="DIRECCION DE PREVENCION, ARRENDAMIENTO Y CONTROL DE ENAJENACION","SUBSECRETARÍA DE INSPECCIÓN, VIGILANCIA Y CONTROL DE VIVIENDA",D896="DIRECCION DE INVESTIGACIONES Y CONTROL DE VIVIENDA","SUBSECRETARÍA DE INSPECCIÓN, VIGILANCIA Y CONTROL DE VIVIENDA",D896="SUBSECRETARIA DE INSPECCION, VIGILANCIA Y CONTROL DE VIVIENDA","SUBSECRETARÍA DE INSPECCIÓN, VIGILANCIA Y CONTROL DE VIVIENDA",D896="DESPACHO","DESPACHO DE LA SECRETARÍA",D896="DESPACHO DE LA SECRETARIA","DESPACHO DE LA SECRETARÍA",D896="SUBSECRETARIA JURIDICA","SUBSECRETARÍA JURÍDICA",D896="OFICINA DE CONTROL INTERNO","OFICINA DE CONTROL INTERNO",D896="OFICINA DE CONTROL DISCIPLINARIO INTERNO","OFICINA DE CONTROL DISCIPLINARIO INTERNO",D896="OFICINA ASESORA DE COMUNICACIONES","OFICINA ASESORA DE COMUNICACIONES",D896="SUBSECRETARIA DE INTERVENCIONES INTEGRALES","SUBSECRETARÍA DE INTERVENCIONES INTEGRALES",D896="DIRECCION DE HABITAT Y ENTORNOS","SUBSECRETARÍA DE INTERVENCIONES INTEGRALES",D896="DIRECCION DE OPERACIONES","SUBSECRETARÍA DE INTERVENCIONES INTEGRALES",D896="DIRECCION DE ESTRUCTURACION DE PROYECTOS","SUBSECRETARÍA DE INTERVENCIONES INTEGRALES",D896="OFICINA ASESORA DE PLANEACION","OFICINA ASESORA DE PLANEACIÓN",D896="OFICINA DE PARTICIPACION Y RELACIONAMIENTO CON LA CIUDADANIA","OFICINA DE PARTICIPACIÓN Y RELACIONAMIENTO CON LA CIUDADANÍA",D896="SERVICIO A LA CIUDADANIA","OFICINA DE PARTICIPACIÓN Y RELACIONAMIENTO CON LA CIUDADANÍA",D896="OFICINA DE TECNOLOGIA Y TRANSFORMACION DIGITAL","OFICINA DE TECNOLOGÍA Y TRANSFORMACIÓN DIGITAL")</f>
        <v>SUBSECRETARÍA DE VIVIENDA</v>
      </c>
      <c r="D896" s="5" t="str">
        <f>VLOOKUP(A896,[1]TODAS!$A$1:$T$2027,8,0)</f>
        <v>DIRECCION DE FINANCIACION DE VIVIENDA</v>
      </c>
      <c r="E896" s="6">
        <v>46062</v>
      </c>
      <c r="F896" s="6">
        <f>VLOOKUP(A896,[1]TODAS!$A$1:$T$2027,6,0)</f>
        <v>46064</v>
      </c>
      <c r="G896" s="27">
        <f>NETWORKDAYS(E896,F896,FESTIVOS!$A$17:$A$51)-1</f>
        <v>2</v>
      </c>
      <c r="H896" s="17" t="str">
        <f>VLOOKUP(A896,[1]TODAS!$A$1:$T$2027,14,0)</f>
        <v>FINALIZADO</v>
      </c>
      <c r="I896" s="6" t="str">
        <f>VLOOKUP(A896,[1]TODAS!$A$1:$T$2027,5,0)</f>
        <v>2-2026-8644, 2-2026-8644</v>
      </c>
      <c r="J896" s="3" t="s">
        <v>28</v>
      </c>
      <c r="K896" s="3" t="s">
        <v>19</v>
      </c>
    </row>
    <row r="897" spans="1:11" ht="14.5" x14ac:dyDescent="0.35">
      <c r="A897" s="5" t="s">
        <v>933</v>
      </c>
      <c r="B897" s="27">
        <v>896772026</v>
      </c>
      <c r="C897" s="5" t="str" cm="1">
        <f t="array" ref="C897">_xlfn.IFS(D897="CORRESPONDENCIA","SUBSECRETARÍA CORPORATIVA",D897="SUBSECRETARIA CORPORATIVA","SUBSECRETARÍA CORPORATIVA",D897="BIENES Y SERVICIOS","SUBSECRETARÍA CORPORATIVA",D897="DIRECCION DE CONTRATACION","SUBSECRETARÍA CORPORATIVA",D897="DIRECCION ADMINISTRATIVA","SUBSECRETARÍA CORPORATIVA",D897="DIRECCION FINANCIERA","SUBSECRETARÍA CORPORATIVA",D897="TALENTO HUMANO","SUBSECRETARÍA CORPORATIVA",D897="GESTION DOCUMENTAL","SUBSECRETARÍA CORPORATIVA",D897="SUBSECRETARIA DE VIVIENDA","SUBSECRETARÍA DE VIVIENDA",D897="DIRECCION DE APOYO A LA CONSTRUCCION","SUBSECRETARÍA DE VIVIENDA",D897="DIRECCION DE FINANCIACION DE VIVIENDA","SUBSECRETARÍA DE VIVIENDA",D897="DIRECCION DE MEJORAMIENTO HABITACIONAL","SUBSECRETARÍA DE VIVIENDA",D897="SUBDIRECCION DE RECURSOS PRIVADOS","SUBSECRETARÍA DE VIVIENDA",D897="SUBSECRETARIA DE PLANEACION Y POLITICAS","SUBSECRETARÍA DE PLANEACIÓN Y POLÍTICAS",D897="DIRECCION DE INFORMACION DE POLITICAS PUBLICAS","SUBSECRETARÍA DE PLANEACIÓN Y POLÍTICAS",D897="DIRECCION DE SERVICIOS PUBLICOS","SUBSECRETARÍA DE PLANEACIÓN Y POLÍTICAS",D897="DIRECCION DE GESTION DEL SUELO","SUBSECRETARÍA DE PLANEACIÓN Y POLÍTICAS",D897="SUBSECRETARIA DE INVESTIGACIONES Y CONTROL DE VIVIENDA","SUBSECRETARÍA DE INSPECCIÓN, VIGILANCIA Y CONTROL DE VIVIENDA",D897="DIRECCION DE PREVENCION, ARRENDAMIENTO Y CONTROL DE ENAJENACION","SUBSECRETARÍA DE INSPECCIÓN, VIGILANCIA Y CONTROL DE VIVIENDA",D897="DIRECCION DE INVESTIGACIONES Y CONTROL DE VIVIENDA","SUBSECRETARÍA DE INSPECCIÓN, VIGILANCIA Y CONTROL DE VIVIENDA",D897="SUBSECRETARIA DE INSPECCION, VIGILANCIA Y CONTROL DE VIVIENDA","SUBSECRETARÍA DE INSPECCIÓN, VIGILANCIA Y CONTROL DE VIVIENDA",D897="DESPACHO","DESPACHO DE LA SECRETARÍA",D897="DESPACHO DE LA SECRETARIA","DESPACHO DE LA SECRETARÍA",D897="SUBSECRETARIA JURIDICA","SUBSECRETARÍA JURÍDICA",D897="OFICINA DE CONTROL INTERNO","OFICINA DE CONTROL INTERNO",D897="OFICINA DE CONTROL DISCIPLINARIO INTERNO","OFICINA DE CONTROL DISCIPLINARIO INTERNO",D897="OFICINA ASESORA DE COMUNICACIONES","OFICINA ASESORA DE COMUNICACIONES",D897="SUBSECRETARIA DE INTERVENCIONES INTEGRALES","SUBSECRETARÍA DE INTERVENCIONES INTEGRALES",D897="DIRECCION DE HABITAT Y ENTORNOS","SUBSECRETARÍA DE INTERVENCIONES INTEGRALES",D897="DIRECCION DE OPERACIONES","SUBSECRETARÍA DE INTERVENCIONES INTEGRALES",D897="DIRECCION DE ESTRUCTURACION DE PROYECTOS","SUBSECRETARÍA DE INTERVENCIONES INTEGRALES",D897="OFICINA ASESORA DE PLANEACION","OFICINA ASESORA DE PLANEACIÓN",D897="OFICINA DE PARTICIPACION Y RELACIONAMIENTO CON LA CIUDADANIA","OFICINA DE PARTICIPACIÓN Y RELACIONAMIENTO CON LA CIUDADANÍA",D897="SERVICIO A LA CIUDADANIA","OFICINA DE PARTICIPACIÓN Y RELACIONAMIENTO CON LA CIUDADANÍA",D897="OFICINA DE TECNOLOGIA Y TRANSFORMACION DIGITAL","OFICINA DE TECNOLOGÍA Y TRANSFORMACIÓN DIGITAL")</f>
        <v>SUBSECRETARÍA DE VIVIENDA</v>
      </c>
      <c r="D897" s="5" t="str">
        <f>VLOOKUP(A897,[1]TODAS!$A$1:$T$2027,8,0)</f>
        <v>DIRECCION DE FINANCIACION DE VIVIENDA</v>
      </c>
      <c r="E897" s="6">
        <v>46062</v>
      </c>
      <c r="F897" s="6">
        <f>VLOOKUP(A897,[1]TODAS!$A$1:$T$2027,6,0)</f>
        <v>46064</v>
      </c>
      <c r="G897" s="27">
        <f>NETWORKDAYS(E897,F897,FESTIVOS!$A$17:$A$51)-1</f>
        <v>2</v>
      </c>
      <c r="H897" s="17" t="str">
        <f>VLOOKUP(A897,[1]TODAS!$A$1:$T$2027,14,0)</f>
        <v>FINALIZADO</v>
      </c>
      <c r="I897" s="6" t="str">
        <f>VLOOKUP(A897,[1]TODAS!$A$1:$T$2027,5,0)</f>
        <v>2-2026-8701, 2-2026-8701</v>
      </c>
      <c r="J897" s="3" t="s">
        <v>28</v>
      </c>
      <c r="K897" s="3" t="s">
        <v>19</v>
      </c>
    </row>
    <row r="898" spans="1:11" ht="14.5" x14ac:dyDescent="0.35">
      <c r="A898" s="5" t="s">
        <v>934</v>
      </c>
      <c r="B898" s="27">
        <v>1077122026</v>
      </c>
      <c r="C898" s="5" t="str" cm="1">
        <f t="array" ref="C898">_xlfn.IFS(D898="CORRESPONDENCIA","SUBSECRETARÍA CORPORATIVA",D898="SUBSECRETARIA CORPORATIVA","SUBSECRETARÍA CORPORATIVA",D898="BIENES Y SERVICIOS","SUBSECRETARÍA CORPORATIVA",D898="DIRECCION DE CONTRATACION","SUBSECRETARÍA CORPORATIVA",D898="DIRECCION ADMINISTRATIVA","SUBSECRETARÍA CORPORATIVA",D898="DIRECCION FINANCIERA","SUBSECRETARÍA CORPORATIVA",D898="TALENTO HUMANO","SUBSECRETARÍA CORPORATIVA",D898="GESTION DOCUMENTAL","SUBSECRETARÍA CORPORATIVA",D898="SUBSECRETARIA DE VIVIENDA","SUBSECRETARÍA DE VIVIENDA",D898="DIRECCION DE APOYO A LA CONSTRUCCION","SUBSECRETARÍA DE VIVIENDA",D898="DIRECCION DE FINANCIACION DE VIVIENDA","SUBSECRETARÍA DE VIVIENDA",D898="DIRECCION DE MEJORAMIENTO HABITACIONAL","SUBSECRETARÍA DE VIVIENDA",D898="SUBDIRECCION DE RECURSOS PRIVADOS","SUBSECRETARÍA DE VIVIENDA",D898="SUBSECRETARIA DE PLANEACION Y POLITICAS","SUBSECRETARÍA DE PLANEACIÓN Y POLÍTICAS",D898="DIRECCION DE INFORMACION DE POLITICAS PUBLICAS","SUBSECRETARÍA DE PLANEACIÓN Y POLÍTICAS",D898="DIRECCION DE SERVICIOS PUBLICOS","SUBSECRETARÍA DE PLANEACIÓN Y POLÍTICAS",D898="DIRECCION DE GESTION DEL SUELO","SUBSECRETARÍA DE PLANEACIÓN Y POLÍTICAS",D898="SUBSECRETARIA DE INVESTIGACIONES Y CONTROL DE VIVIENDA","SUBSECRETARÍA DE INSPECCIÓN, VIGILANCIA Y CONTROL DE VIVIENDA",D898="DIRECCION DE PREVENCION, ARRENDAMIENTO Y CONTROL DE ENAJENACION","SUBSECRETARÍA DE INSPECCIÓN, VIGILANCIA Y CONTROL DE VIVIENDA",D898="DIRECCION DE INVESTIGACIONES Y CONTROL DE VIVIENDA","SUBSECRETARÍA DE INSPECCIÓN, VIGILANCIA Y CONTROL DE VIVIENDA",D898="SUBSECRETARIA DE INSPECCION, VIGILANCIA Y CONTROL DE VIVIENDA","SUBSECRETARÍA DE INSPECCIÓN, VIGILANCIA Y CONTROL DE VIVIENDA",D898="DESPACHO","DESPACHO DE LA SECRETARÍA",D898="DESPACHO DE LA SECRETARIA","DESPACHO DE LA SECRETARÍA",D898="SUBSECRETARIA JURIDICA","SUBSECRETARÍA JURÍDICA",D898="OFICINA DE CONTROL INTERNO","OFICINA DE CONTROL INTERNO",D898="OFICINA DE CONTROL DISCIPLINARIO INTERNO","OFICINA DE CONTROL DISCIPLINARIO INTERNO",D898="OFICINA ASESORA DE COMUNICACIONES","OFICINA ASESORA DE COMUNICACIONES",D898="SUBSECRETARIA DE INTERVENCIONES INTEGRALES","SUBSECRETARÍA DE INTERVENCIONES INTEGRALES",D898="DIRECCION DE HABITAT Y ENTORNOS","SUBSECRETARÍA DE INTERVENCIONES INTEGRALES",D898="DIRECCION DE OPERACIONES","SUBSECRETARÍA DE INTERVENCIONES INTEGRALES",D898="DIRECCION DE ESTRUCTURACION DE PROYECTOS","SUBSECRETARÍA DE INTERVENCIONES INTEGRALES",D898="OFICINA ASESORA DE PLANEACION","OFICINA ASESORA DE PLANEACIÓN",D898="OFICINA DE PARTICIPACION Y RELACIONAMIENTO CON LA CIUDADANIA","OFICINA DE PARTICIPACIÓN Y RELACIONAMIENTO CON LA CIUDADANÍA",D898="SERVICIO A LA CIUDADANIA","OFICINA DE PARTICIPACIÓN Y RELACIONAMIENTO CON LA CIUDADANÍA",D898="OFICINA DE TECNOLOGIA Y TRANSFORMACION DIGITAL","OFICINA DE TECNOLOGÍA Y TRANSFORMACIÓN DIGITAL")</f>
        <v>SUBSECRETARÍA DE VIVIENDA</v>
      </c>
      <c r="D898" s="5" t="str">
        <f>VLOOKUP(A898,[1]TODAS!$A$1:$T$2027,8,0)</f>
        <v>DIRECCION DE FINANCIACION DE VIVIENDA</v>
      </c>
      <c r="E898" s="6">
        <v>46062</v>
      </c>
      <c r="F898" s="6">
        <f>VLOOKUP(A898,[1]TODAS!$A$1:$T$2027,6,0)</f>
        <v>46063</v>
      </c>
      <c r="G898" s="27">
        <f>NETWORKDAYS(E898,F898,FESTIVOS!$A$17:$A$51)-1</f>
        <v>1</v>
      </c>
      <c r="H898" s="17" t="str">
        <f>VLOOKUP(A898,[1]TODAS!$A$1:$T$2027,14,0)</f>
        <v>FINALIZADO</v>
      </c>
      <c r="I898" s="6" t="str">
        <f>VLOOKUP(A898,[1]TODAS!$A$1:$T$2027,5,0)</f>
        <v>2-2026-8204, 2-2026-8204</v>
      </c>
      <c r="J898" s="3" t="s">
        <v>28</v>
      </c>
      <c r="K898" s="3" t="s">
        <v>19</v>
      </c>
    </row>
    <row r="899" spans="1:11" ht="14.5" x14ac:dyDescent="0.35">
      <c r="A899" s="5" t="s">
        <v>935</v>
      </c>
      <c r="B899" s="27">
        <v>897332026</v>
      </c>
      <c r="C899" s="5" t="str" cm="1">
        <f t="array" ref="C899">_xlfn.IFS(D899="CORRESPONDENCIA","SUBSECRETARÍA CORPORATIVA",D899="SUBSECRETARIA CORPORATIVA","SUBSECRETARÍA CORPORATIVA",D899="BIENES Y SERVICIOS","SUBSECRETARÍA CORPORATIVA",D899="DIRECCION DE CONTRATACION","SUBSECRETARÍA CORPORATIVA",D899="DIRECCION ADMINISTRATIVA","SUBSECRETARÍA CORPORATIVA",D899="DIRECCION FINANCIERA","SUBSECRETARÍA CORPORATIVA",D899="TALENTO HUMANO","SUBSECRETARÍA CORPORATIVA",D899="GESTION DOCUMENTAL","SUBSECRETARÍA CORPORATIVA",D899="SUBSECRETARIA DE VIVIENDA","SUBSECRETARÍA DE VIVIENDA",D899="DIRECCION DE APOYO A LA CONSTRUCCION","SUBSECRETARÍA DE VIVIENDA",D899="DIRECCION DE FINANCIACION DE VIVIENDA","SUBSECRETARÍA DE VIVIENDA",D899="DIRECCION DE MEJORAMIENTO HABITACIONAL","SUBSECRETARÍA DE VIVIENDA",D899="SUBDIRECCION DE RECURSOS PRIVADOS","SUBSECRETARÍA DE VIVIENDA",D899="SUBSECRETARIA DE PLANEACION Y POLITICAS","SUBSECRETARÍA DE PLANEACIÓN Y POLÍTICAS",D899="DIRECCION DE INFORMACION DE POLITICAS PUBLICAS","SUBSECRETARÍA DE PLANEACIÓN Y POLÍTICAS",D899="DIRECCION DE SERVICIOS PUBLICOS","SUBSECRETARÍA DE PLANEACIÓN Y POLÍTICAS",D899="DIRECCION DE GESTION DEL SUELO","SUBSECRETARÍA DE PLANEACIÓN Y POLÍTICAS",D899="SUBSECRETARIA DE INVESTIGACIONES Y CONTROL DE VIVIENDA","SUBSECRETARÍA DE INSPECCIÓN, VIGILANCIA Y CONTROL DE VIVIENDA",D899="DIRECCION DE PREVENCION, ARRENDAMIENTO Y CONTROL DE ENAJENACION","SUBSECRETARÍA DE INSPECCIÓN, VIGILANCIA Y CONTROL DE VIVIENDA",D899="DIRECCION DE INVESTIGACIONES Y CONTROL DE VIVIENDA","SUBSECRETARÍA DE INSPECCIÓN, VIGILANCIA Y CONTROL DE VIVIENDA",D899="SUBSECRETARIA DE INSPECCION, VIGILANCIA Y CONTROL DE VIVIENDA","SUBSECRETARÍA DE INSPECCIÓN, VIGILANCIA Y CONTROL DE VIVIENDA",D899="DESPACHO","DESPACHO DE LA SECRETARÍA",D899="DESPACHO DE LA SECRETARIA","DESPACHO DE LA SECRETARÍA",D899="SUBSECRETARIA JURIDICA","SUBSECRETARÍA JURÍDICA",D899="OFICINA DE CONTROL INTERNO","OFICINA DE CONTROL INTERNO",D899="OFICINA DE CONTROL DISCIPLINARIO INTERNO","OFICINA DE CONTROL DISCIPLINARIO INTERNO",D899="OFICINA ASESORA DE COMUNICACIONES","OFICINA ASESORA DE COMUNICACIONES",D899="SUBSECRETARIA DE INTERVENCIONES INTEGRALES","SUBSECRETARÍA DE INTERVENCIONES INTEGRALES",D899="DIRECCION DE HABITAT Y ENTORNOS","SUBSECRETARÍA DE INTERVENCIONES INTEGRALES",D899="DIRECCION DE OPERACIONES","SUBSECRETARÍA DE INTERVENCIONES INTEGRALES",D899="DIRECCION DE ESTRUCTURACION DE PROYECTOS","SUBSECRETARÍA DE INTERVENCIONES INTEGRALES",D899="OFICINA ASESORA DE PLANEACION","OFICINA ASESORA DE PLANEACIÓN",D899="OFICINA DE PARTICIPACION Y RELACIONAMIENTO CON LA CIUDADANIA","OFICINA DE PARTICIPACIÓN Y RELACIONAMIENTO CON LA CIUDADANÍA",D899="SERVICIO A LA CIUDADANIA","OFICINA DE PARTICIPACIÓN Y RELACIONAMIENTO CON LA CIUDADANÍA",D899="OFICINA DE TECNOLOGIA Y TRANSFORMACION DIGITAL","OFICINA DE TECNOLOGÍA Y TRANSFORMACIÓN DIGITAL")</f>
        <v>SUBSECRETARÍA DE VIVIENDA</v>
      </c>
      <c r="D899" s="5" t="str">
        <f>VLOOKUP(A899,[1]TODAS!$A$1:$T$2027,8,0)</f>
        <v>DIRECCION DE FINANCIACION DE VIVIENDA</v>
      </c>
      <c r="E899" s="6">
        <v>46062</v>
      </c>
      <c r="F899" s="6">
        <f>VLOOKUP(A899,[1]TODAS!$A$1:$T$2027,6,0)</f>
        <v>46064</v>
      </c>
      <c r="G899" s="27">
        <f>NETWORKDAYS(E899,F899,FESTIVOS!$A$17:$A$51)-1</f>
        <v>2</v>
      </c>
      <c r="H899" s="17" t="str">
        <f>VLOOKUP(A899,[1]TODAS!$A$1:$T$2027,14,0)</f>
        <v>FINALIZADO</v>
      </c>
      <c r="I899" s="6" t="str">
        <f>VLOOKUP(A899,[1]TODAS!$A$1:$T$2027,5,0)</f>
        <v>2-2026-8686, 2-2026-8686</v>
      </c>
      <c r="J899" s="3" t="s">
        <v>28</v>
      </c>
      <c r="K899" s="3" t="s">
        <v>19</v>
      </c>
    </row>
    <row r="900" spans="1:11" ht="14.5" x14ac:dyDescent="0.35">
      <c r="A900" s="5" t="s">
        <v>936</v>
      </c>
      <c r="B900" s="27">
        <v>897482026</v>
      </c>
      <c r="C900" s="5" t="str" cm="1">
        <f t="array" ref="C900">_xlfn.IFS(D900="CORRESPONDENCIA","SUBSECRETARÍA CORPORATIVA",D900="SUBSECRETARIA CORPORATIVA","SUBSECRETARÍA CORPORATIVA",D900="BIENES Y SERVICIOS","SUBSECRETARÍA CORPORATIVA",D900="DIRECCION DE CONTRATACION","SUBSECRETARÍA CORPORATIVA",D900="DIRECCION ADMINISTRATIVA","SUBSECRETARÍA CORPORATIVA",D900="DIRECCION FINANCIERA","SUBSECRETARÍA CORPORATIVA",D900="TALENTO HUMANO","SUBSECRETARÍA CORPORATIVA",D900="GESTION DOCUMENTAL","SUBSECRETARÍA CORPORATIVA",D900="SUBSECRETARIA DE VIVIENDA","SUBSECRETARÍA DE VIVIENDA",D900="DIRECCION DE APOYO A LA CONSTRUCCION","SUBSECRETARÍA DE VIVIENDA",D900="DIRECCION DE FINANCIACION DE VIVIENDA","SUBSECRETARÍA DE VIVIENDA",D900="DIRECCION DE MEJORAMIENTO HABITACIONAL","SUBSECRETARÍA DE VIVIENDA",D900="SUBDIRECCION DE RECURSOS PRIVADOS","SUBSECRETARÍA DE VIVIENDA",D900="SUBSECRETARIA DE PLANEACION Y POLITICAS","SUBSECRETARÍA DE PLANEACIÓN Y POLÍTICAS",D900="DIRECCION DE INFORMACION DE POLITICAS PUBLICAS","SUBSECRETARÍA DE PLANEACIÓN Y POLÍTICAS",D900="DIRECCION DE SERVICIOS PUBLICOS","SUBSECRETARÍA DE PLANEACIÓN Y POLÍTICAS",D900="DIRECCION DE GESTION DEL SUELO","SUBSECRETARÍA DE PLANEACIÓN Y POLÍTICAS",D900="SUBSECRETARIA DE INVESTIGACIONES Y CONTROL DE VIVIENDA","SUBSECRETARÍA DE INSPECCIÓN, VIGILANCIA Y CONTROL DE VIVIENDA",D900="DIRECCION DE PREVENCION, ARRENDAMIENTO Y CONTROL DE ENAJENACION","SUBSECRETARÍA DE INSPECCIÓN, VIGILANCIA Y CONTROL DE VIVIENDA",D900="DIRECCION DE INVESTIGACIONES Y CONTROL DE VIVIENDA","SUBSECRETARÍA DE INSPECCIÓN, VIGILANCIA Y CONTROL DE VIVIENDA",D900="SUBSECRETARIA DE INSPECCION, VIGILANCIA Y CONTROL DE VIVIENDA","SUBSECRETARÍA DE INSPECCIÓN, VIGILANCIA Y CONTROL DE VIVIENDA",D900="DESPACHO","DESPACHO DE LA SECRETARÍA",D900="DESPACHO DE LA SECRETARIA","DESPACHO DE LA SECRETARÍA",D900="SUBSECRETARIA JURIDICA","SUBSECRETARÍA JURÍDICA",D900="OFICINA DE CONTROL INTERNO","OFICINA DE CONTROL INTERNO",D900="OFICINA DE CONTROL DISCIPLINARIO INTERNO","OFICINA DE CONTROL DISCIPLINARIO INTERNO",D900="OFICINA ASESORA DE COMUNICACIONES","OFICINA ASESORA DE COMUNICACIONES",D900="SUBSECRETARIA DE INTERVENCIONES INTEGRALES","SUBSECRETARÍA DE INTERVENCIONES INTEGRALES",D900="DIRECCION DE HABITAT Y ENTORNOS","SUBSECRETARÍA DE INTERVENCIONES INTEGRALES",D900="DIRECCION DE OPERACIONES","SUBSECRETARÍA DE INTERVENCIONES INTEGRALES",D900="DIRECCION DE ESTRUCTURACION DE PROYECTOS","SUBSECRETARÍA DE INTERVENCIONES INTEGRALES",D900="OFICINA ASESORA DE PLANEACION","OFICINA ASESORA DE PLANEACIÓN",D900="OFICINA DE PARTICIPACION Y RELACIONAMIENTO CON LA CIUDADANIA","OFICINA DE PARTICIPACIÓN Y RELACIONAMIENTO CON LA CIUDADANÍA",D900="SERVICIO A LA CIUDADANIA","OFICINA DE PARTICIPACIÓN Y RELACIONAMIENTO CON LA CIUDADANÍA",D900="OFICINA DE TECNOLOGIA Y TRANSFORMACION DIGITAL","OFICINA DE TECNOLOGÍA Y TRANSFORMACIÓN DIGITAL")</f>
        <v>SUBSECRETARÍA DE VIVIENDA</v>
      </c>
      <c r="D900" s="5" t="str">
        <f>VLOOKUP(A900,[1]TODAS!$A$1:$T$2027,8,0)</f>
        <v>DIRECCION DE FINANCIACION DE VIVIENDA</v>
      </c>
      <c r="E900" s="6">
        <v>46062</v>
      </c>
      <c r="F900" s="6">
        <f>VLOOKUP(A900,[1]TODAS!$A$1:$T$2027,6,0)</f>
        <v>46071</v>
      </c>
      <c r="G900" s="27">
        <f>NETWORKDAYS(E900,F900,FESTIVOS!$A$17:$A$51)-1</f>
        <v>7</v>
      </c>
      <c r="H900" s="17" t="str">
        <f>VLOOKUP(A900,[1]TODAS!$A$1:$T$2027,14,0)</f>
        <v>FINALIZADO</v>
      </c>
      <c r="I900" s="6" t="str">
        <f>VLOOKUP(A900,[1]TODAS!$A$1:$T$2027,5,0)</f>
        <v>2-2026-10049, 2-2026-10049</v>
      </c>
      <c r="J900" s="3" t="s">
        <v>28</v>
      </c>
      <c r="K900" s="3" t="s">
        <v>19</v>
      </c>
    </row>
    <row r="901" spans="1:11" ht="14.5" x14ac:dyDescent="0.35">
      <c r="A901" s="5" t="s">
        <v>937</v>
      </c>
      <c r="B901" s="27">
        <v>897732026</v>
      </c>
      <c r="C901" s="5" t="str" cm="1">
        <f t="array" ref="C901">_xlfn.IFS(D901="CORRESPONDENCIA","SUBSECRETARÍA CORPORATIVA",D901="SUBSECRETARIA CORPORATIVA","SUBSECRETARÍA CORPORATIVA",D901="BIENES Y SERVICIOS","SUBSECRETARÍA CORPORATIVA",D901="DIRECCION DE CONTRATACION","SUBSECRETARÍA CORPORATIVA",D901="DIRECCION ADMINISTRATIVA","SUBSECRETARÍA CORPORATIVA",D901="DIRECCION FINANCIERA","SUBSECRETARÍA CORPORATIVA",D901="TALENTO HUMANO","SUBSECRETARÍA CORPORATIVA",D901="GESTION DOCUMENTAL","SUBSECRETARÍA CORPORATIVA",D901="SUBSECRETARIA DE VIVIENDA","SUBSECRETARÍA DE VIVIENDA",D901="DIRECCION DE APOYO A LA CONSTRUCCION","SUBSECRETARÍA DE VIVIENDA",D901="DIRECCION DE FINANCIACION DE VIVIENDA","SUBSECRETARÍA DE VIVIENDA",D901="DIRECCION DE MEJORAMIENTO HABITACIONAL","SUBSECRETARÍA DE VIVIENDA",D901="SUBDIRECCION DE RECURSOS PRIVADOS","SUBSECRETARÍA DE VIVIENDA",D901="SUBSECRETARIA DE PLANEACION Y POLITICAS","SUBSECRETARÍA DE PLANEACIÓN Y POLÍTICAS",D901="DIRECCION DE INFORMACION DE POLITICAS PUBLICAS","SUBSECRETARÍA DE PLANEACIÓN Y POLÍTICAS",D901="DIRECCION DE SERVICIOS PUBLICOS","SUBSECRETARÍA DE PLANEACIÓN Y POLÍTICAS",D901="DIRECCION DE GESTION DEL SUELO","SUBSECRETARÍA DE PLANEACIÓN Y POLÍTICAS",D901="SUBSECRETARIA DE INVESTIGACIONES Y CONTROL DE VIVIENDA","SUBSECRETARÍA DE INSPECCIÓN, VIGILANCIA Y CONTROL DE VIVIENDA",D901="DIRECCION DE PREVENCION, ARRENDAMIENTO Y CONTROL DE ENAJENACION","SUBSECRETARÍA DE INSPECCIÓN, VIGILANCIA Y CONTROL DE VIVIENDA",D901="DIRECCION DE INVESTIGACIONES Y CONTROL DE VIVIENDA","SUBSECRETARÍA DE INSPECCIÓN, VIGILANCIA Y CONTROL DE VIVIENDA",D901="SUBSECRETARIA DE INSPECCION, VIGILANCIA Y CONTROL DE VIVIENDA","SUBSECRETARÍA DE INSPECCIÓN, VIGILANCIA Y CONTROL DE VIVIENDA",D901="DESPACHO","DESPACHO DE LA SECRETARÍA",D901="DESPACHO DE LA SECRETARIA","DESPACHO DE LA SECRETARÍA",D901="SUBSECRETARIA JURIDICA","SUBSECRETARÍA JURÍDICA",D901="OFICINA DE CONTROL INTERNO","OFICINA DE CONTROL INTERNO",D901="OFICINA DE CONTROL DISCIPLINARIO INTERNO","OFICINA DE CONTROL DISCIPLINARIO INTERNO",D901="OFICINA ASESORA DE COMUNICACIONES","OFICINA ASESORA DE COMUNICACIONES",D901="SUBSECRETARIA DE INTERVENCIONES INTEGRALES","SUBSECRETARÍA DE INTERVENCIONES INTEGRALES",D901="DIRECCION DE HABITAT Y ENTORNOS","SUBSECRETARÍA DE INTERVENCIONES INTEGRALES",D901="DIRECCION DE OPERACIONES","SUBSECRETARÍA DE INTERVENCIONES INTEGRALES",D901="DIRECCION DE ESTRUCTURACION DE PROYECTOS","SUBSECRETARÍA DE INTERVENCIONES INTEGRALES",D901="OFICINA ASESORA DE PLANEACION","OFICINA ASESORA DE PLANEACIÓN",D901="OFICINA DE PARTICIPACION Y RELACIONAMIENTO CON LA CIUDADANIA","OFICINA DE PARTICIPACIÓN Y RELACIONAMIENTO CON LA CIUDADANÍA",D901="SERVICIO A LA CIUDADANIA","OFICINA DE PARTICIPACIÓN Y RELACIONAMIENTO CON LA CIUDADANÍA",D901="OFICINA DE TECNOLOGIA Y TRANSFORMACION DIGITAL","OFICINA DE TECNOLOGÍA Y TRANSFORMACIÓN DIGITAL")</f>
        <v>SUBSECRETARÍA DE VIVIENDA</v>
      </c>
      <c r="D901" s="5" t="str">
        <f>VLOOKUP(A901,[1]TODAS!$A$1:$T$2027,8,0)</f>
        <v>DIRECCION DE FINANCIACION DE VIVIENDA</v>
      </c>
      <c r="E901" s="6">
        <v>46062</v>
      </c>
      <c r="F901" s="6">
        <f>VLOOKUP(A901,[1]TODAS!$A$1:$T$2027,6,0)</f>
        <v>46064</v>
      </c>
      <c r="G901" s="27">
        <f>NETWORKDAYS(E901,F901,FESTIVOS!$A$17:$A$51)-1</f>
        <v>2</v>
      </c>
      <c r="H901" s="17" t="str">
        <f>VLOOKUP(A901,[1]TODAS!$A$1:$T$2027,14,0)</f>
        <v>FINALIZADO</v>
      </c>
      <c r="I901" s="6" t="str">
        <f>VLOOKUP(A901,[1]TODAS!$A$1:$T$2027,5,0)</f>
        <v>2-2026-8690, 2-2026-8690</v>
      </c>
      <c r="J901" s="3" t="s">
        <v>28</v>
      </c>
      <c r="K901" s="3" t="s">
        <v>19</v>
      </c>
    </row>
    <row r="902" spans="1:11" ht="14.5" x14ac:dyDescent="0.35">
      <c r="A902" s="5" t="s">
        <v>938</v>
      </c>
      <c r="B902" s="27">
        <v>897792026</v>
      </c>
      <c r="C902" s="5" t="str" cm="1">
        <f t="array" ref="C902">_xlfn.IFS(D902="CORRESPONDENCIA","SUBSECRETARÍA CORPORATIVA",D902="SUBSECRETARIA CORPORATIVA","SUBSECRETARÍA CORPORATIVA",D902="BIENES Y SERVICIOS","SUBSECRETARÍA CORPORATIVA",D902="DIRECCION DE CONTRATACION","SUBSECRETARÍA CORPORATIVA",D902="DIRECCION ADMINISTRATIVA","SUBSECRETARÍA CORPORATIVA",D902="DIRECCION FINANCIERA","SUBSECRETARÍA CORPORATIVA",D902="TALENTO HUMANO","SUBSECRETARÍA CORPORATIVA",D902="GESTION DOCUMENTAL","SUBSECRETARÍA CORPORATIVA",D902="SUBSECRETARIA DE VIVIENDA","SUBSECRETARÍA DE VIVIENDA",D902="DIRECCION DE APOYO A LA CONSTRUCCION","SUBSECRETARÍA DE VIVIENDA",D902="DIRECCION DE FINANCIACION DE VIVIENDA","SUBSECRETARÍA DE VIVIENDA",D902="DIRECCION DE MEJORAMIENTO HABITACIONAL","SUBSECRETARÍA DE VIVIENDA",D902="SUBDIRECCION DE RECURSOS PRIVADOS","SUBSECRETARÍA DE VIVIENDA",D902="SUBSECRETARIA DE PLANEACION Y POLITICAS","SUBSECRETARÍA DE PLANEACIÓN Y POLÍTICAS",D902="DIRECCION DE INFORMACION DE POLITICAS PUBLICAS","SUBSECRETARÍA DE PLANEACIÓN Y POLÍTICAS",D902="DIRECCION DE SERVICIOS PUBLICOS","SUBSECRETARÍA DE PLANEACIÓN Y POLÍTICAS",D902="DIRECCION DE GESTION DEL SUELO","SUBSECRETARÍA DE PLANEACIÓN Y POLÍTICAS",D902="SUBSECRETARIA DE INVESTIGACIONES Y CONTROL DE VIVIENDA","SUBSECRETARÍA DE INSPECCIÓN, VIGILANCIA Y CONTROL DE VIVIENDA",D902="DIRECCION DE PREVENCION, ARRENDAMIENTO Y CONTROL DE ENAJENACION","SUBSECRETARÍA DE INSPECCIÓN, VIGILANCIA Y CONTROL DE VIVIENDA",D902="DIRECCION DE INVESTIGACIONES Y CONTROL DE VIVIENDA","SUBSECRETARÍA DE INSPECCIÓN, VIGILANCIA Y CONTROL DE VIVIENDA",D902="SUBSECRETARIA DE INSPECCION, VIGILANCIA Y CONTROL DE VIVIENDA","SUBSECRETARÍA DE INSPECCIÓN, VIGILANCIA Y CONTROL DE VIVIENDA",D902="DESPACHO","DESPACHO DE LA SECRETARÍA",D902="DESPACHO DE LA SECRETARIA","DESPACHO DE LA SECRETARÍA",D902="SUBSECRETARIA JURIDICA","SUBSECRETARÍA JURÍDICA",D902="OFICINA DE CONTROL INTERNO","OFICINA DE CONTROL INTERNO",D902="OFICINA DE CONTROL DISCIPLINARIO INTERNO","OFICINA DE CONTROL DISCIPLINARIO INTERNO",D902="OFICINA ASESORA DE COMUNICACIONES","OFICINA ASESORA DE COMUNICACIONES",D902="SUBSECRETARIA DE INTERVENCIONES INTEGRALES","SUBSECRETARÍA DE INTERVENCIONES INTEGRALES",D902="DIRECCION DE HABITAT Y ENTORNOS","SUBSECRETARÍA DE INTERVENCIONES INTEGRALES",D902="DIRECCION DE OPERACIONES","SUBSECRETARÍA DE INTERVENCIONES INTEGRALES",D902="DIRECCION DE ESTRUCTURACION DE PROYECTOS","SUBSECRETARÍA DE INTERVENCIONES INTEGRALES",D902="OFICINA ASESORA DE PLANEACION","OFICINA ASESORA DE PLANEACIÓN",D902="OFICINA DE PARTICIPACION Y RELACIONAMIENTO CON LA CIUDADANIA","OFICINA DE PARTICIPACIÓN Y RELACIONAMIENTO CON LA CIUDADANÍA",D902="SERVICIO A LA CIUDADANIA","OFICINA DE PARTICIPACIÓN Y RELACIONAMIENTO CON LA CIUDADANÍA",D902="OFICINA DE TECNOLOGIA Y TRANSFORMACION DIGITAL","OFICINA DE TECNOLOGÍA Y TRANSFORMACIÓN DIGITAL")</f>
        <v>SUBSECRETARÍA DE VIVIENDA</v>
      </c>
      <c r="D902" s="5" t="str">
        <f>VLOOKUP(A902,[1]TODAS!$A$1:$T$2027,8,0)</f>
        <v>DIRECCION DE FINANCIACION DE VIVIENDA</v>
      </c>
      <c r="E902" s="6">
        <v>46062</v>
      </c>
      <c r="F902" s="6">
        <f>VLOOKUP(A902,[1]TODAS!$A$1:$T$2027,6,0)</f>
        <v>46072</v>
      </c>
      <c r="G902" s="27">
        <f>NETWORKDAYS(E902,F902,FESTIVOS!$A$17:$A$51)-1</f>
        <v>8</v>
      </c>
      <c r="H902" s="17" t="str">
        <f>VLOOKUP(A902,[1]TODAS!$A$1:$T$2027,14,0)</f>
        <v>FINALIZADO</v>
      </c>
      <c r="I902" s="6" t="str">
        <f>VLOOKUP(A902,[1]TODAS!$A$1:$T$2027,5,0)</f>
        <v>2-2026-10587, 2-2026-10587</v>
      </c>
      <c r="J902" s="3" t="s">
        <v>28</v>
      </c>
      <c r="K902" s="3" t="s">
        <v>19</v>
      </c>
    </row>
    <row r="903" spans="1:11" ht="14.5" x14ac:dyDescent="0.35">
      <c r="A903" s="5" t="s">
        <v>939</v>
      </c>
      <c r="B903" s="27">
        <v>898152026</v>
      </c>
      <c r="C903" s="5" t="str" cm="1">
        <f t="array" ref="C903">_xlfn.IFS(D903="CORRESPONDENCIA","SUBSECRETARÍA CORPORATIVA",D903="SUBSECRETARIA CORPORATIVA","SUBSECRETARÍA CORPORATIVA",D903="BIENES Y SERVICIOS","SUBSECRETARÍA CORPORATIVA",D903="DIRECCION DE CONTRATACION","SUBSECRETARÍA CORPORATIVA",D903="DIRECCION ADMINISTRATIVA","SUBSECRETARÍA CORPORATIVA",D903="DIRECCION FINANCIERA","SUBSECRETARÍA CORPORATIVA",D903="TALENTO HUMANO","SUBSECRETARÍA CORPORATIVA",D903="GESTION DOCUMENTAL","SUBSECRETARÍA CORPORATIVA",D903="SUBSECRETARIA DE VIVIENDA","SUBSECRETARÍA DE VIVIENDA",D903="DIRECCION DE APOYO A LA CONSTRUCCION","SUBSECRETARÍA DE VIVIENDA",D903="DIRECCION DE FINANCIACION DE VIVIENDA","SUBSECRETARÍA DE VIVIENDA",D903="DIRECCION DE MEJORAMIENTO HABITACIONAL","SUBSECRETARÍA DE VIVIENDA",D903="SUBDIRECCION DE RECURSOS PRIVADOS","SUBSECRETARÍA DE VIVIENDA",D903="SUBSECRETARIA DE PLANEACION Y POLITICAS","SUBSECRETARÍA DE PLANEACIÓN Y POLÍTICAS",D903="DIRECCION DE INFORMACION DE POLITICAS PUBLICAS","SUBSECRETARÍA DE PLANEACIÓN Y POLÍTICAS",D903="DIRECCION DE SERVICIOS PUBLICOS","SUBSECRETARÍA DE PLANEACIÓN Y POLÍTICAS",D903="DIRECCION DE GESTION DEL SUELO","SUBSECRETARÍA DE PLANEACIÓN Y POLÍTICAS",D903="SUBSECRETARIA DE INVESTIGACIONES Y CONTROL DE VIVIENDA","SUBSECRETARÍA DE INSPECCIÓN, VIGILANCIA Y CONTROL DE VIVIENDA",D903="DIRECCION DE PREVENCION, ARRENDAMIENTO Y CONTROL DE ENAJENACION","SUBSECRETARÍA DE INSPECCIÓN, VIGILANCIA Y CONTROL DE VIVIENDA",D903="DIRECCION DE INVESTIGACIONES Y CONTROL DE VIVIENDA","SUBSECRETARÍA DE INSPECCIÓN, VIGILANCIA Y CONTROL DE VIVIENDA",D903="SUBSECRETARIA DE INSPECCION, VIGILANCIA Y CONTROL DE VIVIENDA","SUBSECRETARÍA DE INSPECCIÓN, VIGILANCIA Y CONTROL DE VIVIENDA",D903="DESPACHO","DESPACHO DE LA SECRETARÍA",D903="DESPACHO DE LA SECRETARIA","DESPACHO DE LA SECRETARÍA",D903="SUBSECRETARIA JURIDICA","SUBSECRETARÍA JURÍDICA",D903="OFICINA DE CONTROL INTERNO","OFICINA DE CONTROL INTERNO",D903="OFICINA DE CONTROL DISCIPLINARIO INTERNO","OFICINA DE CONTROL DISCIPLINARIO INTERNO",D903="OFICINA ASESORA DE COMUNICACIONES","OFICINA ASESORA DE COMUNICACIONES",D903="SUBSECRETARIA DE INTERVENCIONES INTEGRALES","SUBSECRETARÍA DE INTERVENCIONES INTEGRALES",D903="DIRECCION DE HABITAT Y ENTORNOS","SUBSECRETARÍA DE INTERVENCIONES INTEGRALES",D903="DIRECCION DE OPERACIONES","SUBSECRETARÍA DE INTERVENCIONES INTEGRALES",D903="DIRECCION DE ESTRUCTURACION DE PROYECTOS","SUBSECRETARÍA DE INTERVENCIONES INTEGRALES",D903="OFICINA ASESORA DE PLANEACION","OFICINA ASESORA DE PLANEACIÓN",D903="OFICINA DE PARTICIPACION Y RELACIONAMIENTO CON LA CIUDADANIA","OFICINA DE PARTICIPACIÓN Y RELACIONAMIENTO CON LA CIUDADANÍA",D903="SERVICIO A LA CIUDADANIA","OFICINA DE PARTICIPACIÓN Y RELACIONAMIENTO CON LA CIUDADANÍA",D903="OFICINA DE TECNOLOGIA Y TRANSFORMACION DIGITAL","OFICINA DE TECNOLOGÍA Y TRANSFORMACIÓN DIGITAL")</f>
        <v>SUBSECRETARÍA DE VIVIENDA</v>
      </c>
      <c r="D903" s="5" t="str">
        <f>VLOOKUP(A903,[1]TODAS!$A$1:$T$2027,8,0)</f>
        <v>DIRECCION DE FINANCIACION DE VIVIENDA</v>
      </c>
      <c r="E903" s="6">
        <v>46062</v>
      </c>
      <c r="F903" s="6">
        <f>VLOOKUP(A903,[1]TODAS!$A$1:$T$2027,6,0)</f>
        <v>46066</v>
      </c>
      <c r="G903" s="27">
        <f>NETWORKDAYS(E903,F903,FESTIVOS!$A$17:$A$51)-1</f>
        <v>4</v>
      </c>
      <c r="H903" s="17" t="str">
        <f>VLOOKUP(A903,[1]TODAS!$A$1:$T$2027,14,0)</f>
        <v>FINALIZADO</v>
      </c>
      <c r="I903" s="6" t="str">
        <f>VLOOKUP(A903,[1]TODAS!$A$1:$T$2027,5,0)</f>
        <v>2-2026-9367, 2-2026-9367</v>
      </c>
      <c r="J903" s="3" t="s">
        <v>28</v>
      </c>
      <c r="K903" s="3" t="s">
        <v>19</v>
      </c>
    </row>
    <row r="904" spans="1:11" ht="14.5" x14ac:dyDescent="0.35">
      <c r="A904" s="5" t="s">
        <v>940</v>
      </c>
      <c r="B904" s="27">
        <v>900552026</v>
      </c>
      <c r="C904" s="5" t="str" cm="1">
        <f t="array" ref="C904">_xlfn.IFS(D904="CORRESPONDENCIA","SUBSECRETARÍA CORPORATIVA",D904="SUBSECRETARIA CORPORATIVA","SUBSECRETARÍA CORPORATIVA",D904="BIENES Y SERVICIOS","SUBSECRETARÍA CORPORATIVA",D904="DIRECCION DE CONTRATACION","SUBSECRETARÍA CORPORATIVA",D904="DIRECCION ADMINISTRATIVA","SUBSECRETARÍA CORPORATIVA",D904="DIRECCION FINANCIERA","SUBSECRETARÍA CORPORATIVA",D904="TALENTO HUMANO","SUBSECRETARÍA CORPORATIVA",D904="GESTION DOCUMENTAL","SUBSECRETARÍA CORPORATIVA",D904="SUBSECRETARIA DE VIVIENDA","SUBSECRETARÍA DE VIVIENDA",D904="DIRECCION DE APOYO A LA CONSTRUCCION","SUBSECRETARÍA DE VIVIENDA",D904="DIRECCION DE FINANCIACION DE VIVIENDA","SUBSECRETARÍA DE VIVIENDA",D904="DIRECCION DE MEJORAMIENTO HABITACIONAL","SUBSECRETARÍA DE VIVIENDA",D904="SUBDIRECCION DE RECURSOS PRIVADOS","SUBSECRETARÍA DE VIVIENDA",D904="SUBSECRETARIA DE PLANEACION Y POLITICAS","SUBSECRETARÍA DE PLANEACIÓN Y POLÍTICAS",D904="DIRECCION DE INFORMACION DE POLITICAS PUBLICAS","SUBSECRETARÍA DE PLANEACIÓN Y POLÍTICAS",D904="DIRECCION DE SERVICIOS PUBLICOS","SUBSECRETARÍA DE PLANEACIÓN Y POLÍTICAS",D904="DIRECCION DE GESTION DEL SUELO","SUBSECRETARÍA DE PLANEACIÓN Y POLÍTICAS",D904="SUBSECRETARIA DE INVESTIGACIONES Y CONTROL DE VIVIENDA","SUBSECRETARÍA DE INSPECCIÓN, VIGILANCIA Y CONTROL DE VIVIENDA",D904="DIRECCION DE PREVENCION, ARRENDAMIENTO Y CONTROL DE ENAJENACION","SUBSECRETARÍA DE INSPECCIÓN, VIGILANCIA Y CONTROL DE VIVIENDA",D904="DIRECCION DE INVESTIGACIONES Y CONTROL DE VIVIENDA","SUBSECRETARÍA DE INSPECCIÓN, VIGILANCIA Y CONTROL DE VIVIENDA",D904="SUBSECRETARIA DE INSPECCION, VIGILANCIA Y CONTROL DE VIVIENDA","SUBSECRETARÍA DE INSPECCIÓN, VIGILANCIA Y CONTROL DE VIVIENDA",D904="DESPACHO","DESPACHO DE LA SECRETARÍA",D904="DESPACHO DE LA SECRETARIA","DESPACHO DE LA SECRETARÍA",D904="SUBSECRETARIA JURIDICA","SUBSECRETARÍA JURÍDICA",D904="OFICINA DE CONTROL INTERNO","OFICINA DE CONTROL INTERNO",D904="OFICINA DE CONTROL DISCIPLINARIO INTERNO","OFICINA DE CONTROL DISCIPLINARIO INTERNO",D904="OFICINA ASESORA DE COMUNICACIONES","OFICINA ASESORA DE COMUNICACIONES",D904="SUBSECRETARIA DE INTERVENCIONES INTEGRALES","SUBSECRETARÍA DE INTERVENCIONES INTEGRALES",D904="DIRECCION DE HABITAT Y ENTORNOS","SUBSECRETARÍA DE INTERVENCIONES INTEGRALES",D904="DIRECCION DE OPERACIONES","SUBSECRETARÍA DE INTERVENCIONES INTEGRALES",D904="DIRECCION DE ESTRUCTURACION DE PROYECTOS","SUBSECRETARÍA DE INTERVENCIONES INTEGRALES",D904="OFICINA ASESORA DE PLANEACION","OFICINA ASESORA DE PLANEACIÓN",D904="OFICINA DE PARTICIPACION Y RELACIONAMIENTO CON LA CIUDADANIA","OFICINA DE PARTICIPACIÓN Y RELACIONAMIENTO CON LA CIUDADANÍA",D904="SERVICIO A LA CIUDADANIA","OFICINA DE PARTICIPACIÓN Y RELACIONAMIENTO CON LA CIUDADANÍA",D904="OFICINA DE TECNOLOGIA Y TRANSFORMACION DIGITAL","OFICINA DE TECNOLOGÍA Y TRANSFORMACIÓN DIGITAL")</f>
        <v>SUBSECRETARÍA DE VIVIENDA</v>
      </c>
      <c r="D904" s="5" t="str">
        <f>VLOOKUP(A904,[1]TODAS!$A$1:$T$2027,8,0)</f>
        <v>DIRECCION DE MEJORAMIENTO HABITACIONAL</v>
      </c>
      <c r="E904" s="6">
        <v>46062</v>
      </c>
      <c r="F904" s="6">
        <f>VLOOKUP(A904,[1]TODAS!$A$1:$T$2027,6,0)</f>
        <v>46078</v>
      </c>
      <c r="G904" s="27">
        <f>NETWORKDAYS(E904,F904,FESTIVOS!$A$17:$A$51)-1</f>
        <v>12</v>
      </c>
      <c r="H904" s="17" t="str">
        <f>VLOOKUP(A904,[1]TODAS!$A$1:$T$2027,14,0)</f>
        <v>FINALIZADO</v>
      </c>
      <c r="I904" s="6" t="str">
        <f>VLOOKUP(A904,[1]TODAS!$A$1:$T$2027,5,0)</f>
        <v>2-2026-11753, 2-2026-11753</v>
      </c>
      <c r="J904" s="3" t="s">
        <v>28</v>
      </c>
      <c r="K904" s="3" t="s">
        <v>19</v>
      </c>
    </row>
    <row r="905" spans="1:11" ht="14.5" x14ac:dyDescent="0.35">
      <c r="A905" s="5" t="s">
        <v>941</v>
      </c>
      <c r="B905" s="27">
        <v>898472026</v>
      </c>
      <c r="C905" s="5" t="str" cm="1">
        <f t="array" ref="C905">_xlfn.IFS(D905="CORRESPONDENCIA","SUBSECRETARÍA CORPORATIVA",D905="SUBSECRETARIA CORPORATIVA","SUBSECRETARÍA CORPORATIVA",D905="BIENES Y SERVICIOS","SUBSECRETARÍA CORPORATIVA",D905="DIRECCION DE CONTRATACION","SUBSECRETARÍA CORPORATIVA",D905="DIRECCION ADMINISTRATIVA","SUBSECRETARÍA CORPORATIVA",D905="DIRECCION FINANCIERA","SUBSECRETARÍA CORPORATIVA",D905="TALENTO HUMANO","SUBSECRETARÍA CORPORATIVA",D905="GESTION DOCUMENTAL","SUBSECRETARÍA CORPORATIVA",D905="SUBSECRETARIA DE VIVIENDA","SUBSECRETARÍA DE VIVIENDA",D905="DIRECCION DE APOYO A LA CONSTRUCCION","SUBSECRETARÍA DE VIVIENDA",D905="DIRECCION DE FINANCIACION DE VIVIENDA","SUBSECRETARÍA DE VIVIENDA",D905="DIRECCION DE MEJORAMIENTO HABITACIONAL","SUBSECRETARÍA DE VIVIENDA",D905="SUBDIRECCION DE RECURSOS PRIVADOS","SUBSECRETARÍA DE VIVIENDA",D905="SUBSECRETARIA DE PLANEACION Y POLITICAS","SUBSECRETARÍA DE PLANEACIÓN Y POLÍTICAS",D905="DIRECCION DE INFORMACION DE POLITICAS PUBLICAS","SUBSECRETARÍA DE PLANEACIÓN Y POLÍTICAS",D905="DIRECCION DE SERVICIOS PUBLICOS","SUBSECRETARÍA DE PLANEACIÓN Y POLÍTICAS",D905="DIRECCION DE GESTION DEL SUELO","SUBSECRETARÍA DE PLANEACIÓN Y POLÍTICAS",D905="SUBSECRETARIA DE INVESTIGACIONES Y CONTROL DE VIVIENDA","SUBSECRETARÍA DE INSPECCIÓN, VIGILANCIA Y CONTROL DE VIVIENDA",D905="DIRECCION DE PREVENCION, ARRENDAMIENTO Y CONTROL DE ENAJENACION","SUBSECRETARÍA DE INSPECCIÓN, VIGILANCIA Y CONTROL DE VIVIENDA",D905="DIRECCION DE INVESTIGACIONES Y CONTROL DE VIVIENDA","SUBSECRETARÍA DE INSPECCIÓN, VIGILANCIA Y CONTROL DE VIVIENDA",D905="SUBSECRETARIA DE INSPECCION, VIGILANCIA Y CONTROL DE VIVIENDA","SUBSECRETARÍA DE INSPECCIÓN, VIGILANCIA Y CONTROL DE VIVIENDA",D905="DESPACHO","DESPACHO DE LA SECRETARÍA",D905="DESPACHO DE LA SECRETARIA","DESPACHO DE LA SECRETARÍA",D905="SUBSECRETARIA JURIDICA","SUBSECRETARÍA JURÍDICA",D905="OFICINA DE CONTROL INTERNO","OFICINA DE CONTROL INTERNO",D905="OFICINA DE CONTROL DISCIPLINARIO INTERNO","OFICINA DE CONTROL DISCIPLINARIO INTERNO",D905="OFICINA ASESORA DE COMUNICACIONES","OFICINA ASESORA DE COMUNICACIONES",D905="SUBSECRETARIA DE INTERVENCIONES INTEGRALES","SUBSECRETARÍA DE INTERVENCIONES INTEGRALES",D905="DIRECCION DE HABITAT Y ENTORNOS","SUBSECRETARÍA DE INTERVENCIONES INTEGRALES",D905="DIRECCION DE OPERACIONES","SUBSECRETARÍA DE INTERVENCIONES INTEGRALES",D905="DIRECCION DE ESTRUCTURACION DE PROYECTOS","SUBSECRETARÍA DE INTERVENCIONES INTEGRALES",D905="OFICINA ASESORA DE PLANEACION","OFICINA ASESORA DE PLANEACIÓN",D905="OFICINA DE PARTICIPACION Y RELACIONAMIENTO CON LA CIUDADANIA","OFICINA DE PARTICIPACIÓN Y RELACIONAMIENTO CON LA CIUDADANÍA",D905="SERVICIO A LA CIUDADANIA","OFICINA DE PARTICIPACIÓN Y RELACIONAMIENTO CON LA CIUDADANÍA",D905="OFICINA DE TECNOLOGIA Y TRANSFORMACION DIGITAL","OFICINA DE TECNOLOGÍA Y TRANSFORMACIÓN DIGITAL")</f>
        <v>SUBSECRETARÍA DE VIVIENDA</v>
      </c>
      <c r="D905" s="5" t="str">
        <f>VLOOKUP(A905,[1]TODAS!$A$1:$T$2027,8,0)</f>
        <v>DIRECCION DE FINANCIACION DE VIVIENDA</v>
      </c>
      <c r="E905" s="6">
        <v>46062</v>
      </c>
      <c r="F905" s="6">
        <f>VLOOKUP(A905,[1]TODAS!$A$1:$T$2027,6,0)</f>
        <v>46071</v>
      </c>
      <c r="G905" s="27">
        <f>NETWORKDAYS(E905,F905,FESTIVOS!$A$17:$A$51)-1</f>
        <v>7</v>
      </c>
      <c r="H905" s="17" t="str">
        <f>VLOOKUP(A905,[1]TODAS!$A$1:$T$2027,14,0)</f>
        <v>FINALIZADO</v>
      </c>
      <c r="I905" s="6" t="str">
        <f>VLOOKUP(A905,[1]TODAS!$A$1:$T$2027,5,0)</f>
        <v>2-2026-10308, 2-2026-10308</v>
      </c>
      <c r="J905" s="3" t="s">
        <v>28</v>
      </c>
      <c r="K905" s="3" t="s">
        <v>19</v>
      </c>
    </row>
    <row r="906" spans="1:11" ht="14.5" x14ac:dyDescent="0.35">
      <c r="A906" s="5" t="s">
        <v>942</v>
      </c>
      <c r="B906" s="27">
        <v>898832026</v>
      </c>
      <c r="C906" s="5" t="str" cm="1">
        <f t="array" ref="C906">_xlfn.IFS(D906="CORRESPONDENCIA","SUBSECRETARÍA CORPORATIVA",D906="SUBSECRETARIA CORPORATIVA","SUBSECRETARÍA CORPORATIVA",D906="BIENES Y SERVICIOS","SUBSECRETARÍA CORPORATIVA",D906="DIRECCION DE CONTRATACION","SUBSECRETARÍA CORPORATIVA",D906="DIRECCION ADMINISTRATIVA","SUBSECRETARÍA CORPORATIVA",D906="DIRECCION FINANCIERA","SUBSECRETARÍA CORPORATIVA",D906="TALENTO HUMANO","SUBSECRETARÍA CORPORATIVA",D906="GESTION DOCUMENTAL","SUBSECRETARÍA CORPORATIVA",D906="SUBSECRETARIA DE VIVIENDA","SUBSECRETARÍA DE VIVIENDA",D906="DIRECCION DE APOYO A LA CONSTRUCCION","SUBSECRETARÍA DE VIVIENDA",D906="DIRECCION DE FINANCIACION DE VIVIENDA","SUBSECRETARÍA DE VIVIENDA",D906="DIRECCION DE MEJORAMIENTO HABITACIONAL","SUBSECRETARÍA DE VIVIENDA",D906="SUBDIRECCION DE RECURSOS PRIVADOS","SUBSECRETARÍA DE VIVIENDA",D906="SUBSECRETARIA DE PLANEACION Y POLITICAS","SUBSECRETARÍA DE PLANEACIÓN Y POLÍTICAS",D906="DIRECCION DE INFORMACION DE POLITICAS PUBLICAS","SUBSECRETARÍA DE PLANEACIÓN Y POLÍTICAS",D906="DIRECCION DE SERVICIOS PUBLICOS","SUBSECRETARÍA DE PLANEACIÓN Y POLÍTICAS",D906="DIRECCION DE GESTION DEL SUELO","SUBSECRETARÍA DE PLANEACIÓN Y POLÍTICAS",D906="SUBSECRETARIA DE INVESTIGACIONES Y CONTROL DE VIVIENDA","SUBSECRETARÍA DE INSPECCIÓN, VIGILANCIA Y CONTROL DE VIVIENDA",D906="DIRECCION DE PREVENCION, ARRENDAMIENTO Y CONTROL DE ENAJENACION","SUBSECRETARÍA DE INSPECCIÓN, VIGILANCIA Y CONTROL DE VIVIENDA",D906="DIRECCION DE INVESTIGACIONES Y CONTROL DE VIVIENDA","SUBSECRETARÍA DE INSPECCIÓN, VIGILANCIA Y CONTROL DE VIVIENDA",D906="SUBSECRETARIA DE INSPECCION, VIGILANCIA Y CONTROL DE VIVIENDA","SUBSECRETARÍA DE INSPECCIÓN, VIGILANCIA Y CONTROL DE VIVIENDA",D906="DESPACHO","DESPACHO DE LA SECRETARÍA",D906="DESPACHO DE LA SECRETARIA","DESPACHO DE LA SECRETARÍA",D906="SUBSECRETARIA JURIDICA","SUBSECRETARÍA JURÍDICA",D906="OFICINA DE CONTROL INTERNO","OFICINA DE CONTROL INTERNO",D906="OFICINA DE CONTROL DISCIPLINARIO INTERNO","OFICINA DE CONTROL DISCIPLINARIO INTERNO",D906="OFICINA ASESORA DE COMUNICACIONES","OFICINA ASESORA DE COMUNICACIONES",D906="SUBSECRETARIA DE INTERVENCIONES INTEGRALES","SUBSECRETARÍA DE INTERVENCIONES INTEGRALES",D906="DIRECCION DE HABITAT Y ENTORNOS","SUBSECRETARÍA DE INTERVENCIONES INTEGRALES",D906="DIRECCION DE OPERACIONES","SUBSECRETARÍA DE INTERVENCIONES INTEGRALES",D906="DIRECCION DE ESTRUCTURACION DE PROYECTOS","SUBSECRETARÍA DE INTERVENCIONES INTEGRALES",D906="OFICINA ASESORA DE PLANEACION","OFICINA ASESORA DE PLANEACIÓN",D906="OFICINA DE PARTICIPACION Y RELACIONAMIENTO CON LA CIUDADANIA","OFICINA DE PARTICIPACIÓN Y RELACIONAMIENTO CON LA CIUDADANÍA",D906="SERVICIO A LA CIUDADANIA","OFICINA DE PARTICIPACIÓN Y RELACIONAMIENTO CON LA CIUDADANÍA",D906="OFICINA DE TECNOLOGIA Y TRANSFORMACION DIGITAL","OFICINA DE TECNOLOGÍA Y TRANSFORMACIÓN DIGITAL")</f>
        <v>SUBSECRETARÍA DE INSPECCIÓN, VIGILANCIA Y CONTROL DE VIVIENDA</v>
      </c>
      <c r="D906" s="5" t="str">
        <f>VLOOKUP(A906,[1]TODAS!$A$1:$T$2027,8,0)</f>
        <v>DIRECCION DE PREVENCION, ARRENDAMIENTO Y CONTROL DE ENAJENACION</v>
      </c>
      <c r="E906" s="6">
        <v>46062</v>
      </c>
      <c r="F906" s="6">
        <f>VLOOKUP(A906,[1]TODAS!$A$1:$T$2027,6,0)</f>
        <v>46105</v>
      </c>
      <c r="G906" s="27">
        <f>NETWORKDAYS(E906,F906,FESTIVOS!$A$17:$A$51)-1</f>
        <v>30</v>
      </c>
      <c r="H906" s="17" t="str">
        <f>VLOOKUP(A906,[1]TODAS!$A$1:$T$2027,14,0)</f>
        <v>FINALIZADO</v>
      </c>
      <c r="I906" s="6" t="str">
        <f>VLOOKUP(A906,[1]TODAS!$A$1:$T$2027,5,0)</f>
        <v>2-2026-18123, 2-2026-18123</v>
      </c>
      <c r="J906" s="3" t="s">
        <v>28</v>
      </c>
      <c r="K906" s="3" t="s">
        <v>19</v>
      </c>
    </row>
    <row r="907" spans="1:11" ht="14.5" x14ac:dyDescent="0.35">
      <c r="A907" s="5" t="s">
        <v>943</v>
      </c>
      <c r="B907" s="27">
        <v>899152026</v>
      </c>
      <c r="C907" s="5" t="str" cm="1">
        <f t="array" ref="C907">_xlfn.IFS(D907="CORRESPONDENCIA","SUBSECRETARÍA CORPORATIVA",D907="SUBSECRETARIA CORPORATIVA","SUBSECRETARÍA CORPORATIVA",D907="BIENES Y SERVICIOS","SUBSECRETARÍA CORPORATIVA",D907="DIRECCION DE CONTRATACION","SUBSECRETARÍA CORPORATIVA",D907="DIRECCION ADMINISTRATIVA","SUBSECRETARÍA CORPORATIVA",D907="DIRECCION FINANCIERA","SUBSECRETARÍA CORPORATIVA",D907="TALENTO HUMANO","SUBSECRETARÍA CORPORATIVA",D907="GESTION DOCUMENTAL","SUBSECRETARÍA CORPORATIVA",D907="SUBSECRETARIA DE VIVIENDA","SUBSECRETARÍA DE VIVIENDA",D907="DIRECCION DE APOYO A LA CONSTRUCCION","SUBSECRETARÍA DE VIVIENDA",D907="DIRECCION DE FINANCIACION DE VIVIENDA","SUBSECRETARÍA DE VIVIENDA",D907="DIRECCION DE MEJORAMIENTO HABITACIONAL","SUBSECRETARÍA DE VIVIENDA",D907="SUBDIRECCION DE RECURSOS PRIVADOS","SUBSECRETARÍA DE VIVIENDA",D907="SUBSECRETARIA DE PLANEACION Y POLITICAS","SUBSECRETARÍA DE PLANEACIÓN Y POLÍTICAS",D907="DIRECCION DE INFORMACION DE POLITICAS PUBLICAS","SUBSECRETARÍA DE PLANEACIÓN Y POLÍTICAS",D907="DIRECCION DE SERVICIOS PUBLICOS","SUBSECRETARÍA DE PLANEACIÓN Y POLÍTICAS",D907="DIRECCION DE GESTION DEL SUELO","SUBSECRETARÍA DE PLANEACIÓN Y POLÍTICAS",D907="SUBSECRETARIA DE INVESTIGACIONES Y CONTROL DE VIVIENDA","SUBSECRETARÍA DE INSPECCIÓN, VIGILANCIA Y CONTROL DE VIVIENDA",D907="DIRECCION DE PREVENCION, ARRENDAMIENTO Y CONTROL DE ENAJENACION","SUBSECRETARÍA DE INSPECCIÓN, VIGILANCIA Y CONTROL DE VIVIENDA",D907="DIRECCION DE INVESTIGACIONES Y CONTROL DE VIVIENDA","SUBSECRETARÍA DE INSPECCIÓN, VIGILANCIA Y CONTROL DE VIVIENDA",D907="SUBSECRETARIA DE INSPECCION, VIGILANCIA Y CONTROL DE VIVIENDA","SUBSECRETARÍA DE INSPECCIÓN, VIGILANCIA Y CONTROL DE VIVIENDA",D907="DESPACHO","DESPACHO DE LA SECRETARÍA",D907="DESPACHO DE LA SECRETARIA","DESPACHO DE LA SECRETARÍA",D907="SUBSECRETARIA JURIDICA","SUBSECRETARÍA JURÍDICA",D907="OFICINA DE CONTROL INTERNO","OFICINA DE CONTROL INTERNO",D907="OFICINA DE CONTROL DISCIPLINARIO INTERNO","OFICINA DE CONTROL DISCIPLINARIO INTERNO",D907="OFICINA ASESORA DE COMUNICACIONES","OFICINA ASESORA DE COMUNICACIONES",D907="SUBSECRETARIA DE INTERVENCIONES INTEGRALES","SUBSECRETARÍA DE INTERVENCIONES INTEGRALES",D907="DIRECCION DE HABITAT Y ENTORNOS","SUBSECRETARÍA DE INTERVENCIONES INTEGRALES",D907="DIRECCION DE OPERACIONES","SUBSECRETARÍA DE INTERVENCIONES INTEGRALES",D907="DIRECCION DE ESTRUCTURACION DE PROYECTOS","SUBSECRETARÍA DE INTERVENCIONES INTEGRALES",D907="OFICINA ASESORA DE PLANEACION","OFICINA ASESORA DE PLANEACIÓN",D907="OFICINA DE PARTICIPACION Y RELACIONAMIENTO CON LA CIUDADANIA","OFICINA DE PARTICIPACIÓN Y RELACIONAMIENTO CON LA CIUDADANÍA",D907="SERVICIO A LA CIUDADANIA","OFICINA DE PARTICIPACIÓN Y RELACIONAMIENTO CON LA CIUDADANÍA",D907="OFICINA DE TECNOLOGIA Y TRANSFORMACION DIGITAL","OFICINA DE TECNOLOGÍA Y TRANSFORMACIÓN DIGITAL")</f>
        <v>SUBSECRETARÍA DE VIVIENDA</v>
      </c>
      <c r="D907" s="5" t="str">
        <f>VLOOKUP(A907,[1]TODAS!$A$1:$T$2027,8,0)</f>
        <v>DIRECCION DE FINANCIACION DE VIVIENDA</v>
      </c>
      <c r="E907" s="6">
        <v>46062</v>
      </c>
      <c r="F907" s="6">
        <f>VLOOKUP(A907,[1]TODAS!$A$1:$T$2027,6,0)</f>
        <v>46063</v>
      </c>
      <c r="G907" s="27">
        <f>NETWORKDAYS(E907,F907,FESTIVOS!$A$17:$A$51)-1</f>
        <v>1</v>
      </c>
      <c r="H907" s="17" t="str">
        <f>VLOOKUP(A907,[1]TODAS!$A$1:$T$2027,14,0)</f>
        <v>FINALIZADO</v>
      </c>
      <c r="I907" s="6" t="str">
        <f>VLOOKUP(A907,[1]TODAS!$A$1:$T$2027,5,0)</f>
        <v>2-2026-8243, 2-2026-8243</v>
      </c>
      <c r="J907" s="3" t="s">
        <v>28</v>
      </c>
      <c r="K907" s="3" t="s">
        <v>19</v>
      </c>
    </row>
    <row r="908" spans="1:11" ht="14.5" x14ac:dyDescent="0.35">
      <c r="A908" s="5" t="s">
        <v>944</v>
      </c>
      <c r="B908" s="27">
        <v>899522026</v>
      </c>
      <c r="C908" s="5" t="str" cm="1">
        <f t="array" ref="C908">_xlfn.IFS(D908="CORRESPONDENCIA","SUBSECRETARÍA CORPORATIVA",D908="SUBSECRETARIA CORPORATIVA","SUBSECRETARÍA CORPORATIVA",D908="BIENES Y SERVICIOS","SUBSECRETARÍA CORPORATIVA",D908="DIRECCION DE CONTRATACION","SUBSECRETARÍA CORPORATIVA",D908="DIRECCION ADMINISTRATIVA","SUBSECRETARÍA CORPORATIVA",D908="DIRECCION FINANCIERA","SUBSECRETARÍA CORPORATIVA",D908="TALENTO HUMANO","SUBSECRETARÍA CORPORATIVA",D908="GESTION DOCUMENTAL","SUBSECRETARÍA CORPORATIVA",D908="SUBSECRETARIA DE VIVIENDA","SUBSECRETARÍA DE VIVIENDA",D908="DIRECCION DE APOYO A LA CONSTRUCCION","SUBSECRETARÍA DE VIVIENDA",D908="DIRECCION DE FINANCIACION DE VIVIENDA","SUBSECRETARÍA DE VIVIENDA",D908="DIRECCION DE MEJORAMIENTO HABITACIONAL","SUBSECRETARÍA DE VIVIENDA",D908="SUBDIRECCION DE RECURSOS PRIVADOS","SUBSECRETARÍA DE VIVIENDA",D908="SUBSECRETARIA DE PLANEACION Y POLITICAS","SUBSECRETARÍA DE PLANEACIÓN Y POLÍTICAS",D908="DIRECCION DE INFORMACION DE POLITICAS PUBLICAS","SUBSECRETARÍA DE PLANEACIÓN Y POLÍTICAS",D908="DIRECCION DE SERVICIOS PUBLICOS","SUBSECRETARÍA DE PLANEACIÓN Y POLÍTICAS",D908="DIRECCION DE GESTION DEL SUELO","SUBSECRETARÍA DE PLANEACIÓN Y POLÍTICAS",D908="SUBSECRETARIA DE INVESTIGACIONES Y CONTROL DE VIVIENDA","SUBSECRETARÍA DE INSPECCIÓN, VIGILANCIA Y CONTROL DE VIVIENDA",D908="DIRECCION DE PREVENCION, ARRENDAMIENTO Y CONTROL DE ENAJENACION","SUBSECRETARÍA DE INSPECCIÓN, VIGILANCIA Y CONTROL DE VIVIENDA",D908="DIRECCION DE INVESTIGACIONES Y CONTROL DE VIVIENDA","SUBSECRETARÍA DE INSPECCIÓN, VIGILANCIA Y CONTROL DE VIVIENDA",D908="SUBSECRETARIA DE INSPECCION, VIGILANCIA Y CONTROL DE VIVIENDA","SUBSECRETARÍA DE INSPECCIÓN, VIGILANCIA Y CONTROL DE VIVIENDA",D908="DESPACHO","DESPACHO DE LA SECRETARÍA",D908="DESPACHO DE LA SECRETARIA","DESPACHO DE LA SECRETARÍA",D908="SUBSECRETARIA JURIDICA","SUBSECRETARÍA JURÍDICA",D908="OFICINA DE CONTROL INTERNO","OFICINA DE CONTROL INTERNO",D908="OFICINA DE CONTROL DISCIPLINARIO INTERNO","OFICINA DE CONTROL DISCIPLINARIO INTERNO",D908="OFICINA ASESORA DE COMUNICACIONES","OFICINA ASESORA DE COMUNICACIONES",D908="SUBSECRETARIA DE INTERVENCIONES INTEGRALES","SUBSECRETARÍA DE INTERVENCIONES INTEGRALES",D908="DIRECCION DE HABITAT Y ENTORNOS","SUBSECRETARÍA DE INTERVENCIONES INTEGRALES",D908="DIRECCION DE OPERACIONES","SUBSECRETARÍA DE INTERVENCIONES INTEGRALES",D908="DIRECCION DE ESTRUCTURACION DE PROYECTOS","SUBSECRETARÍA DE INTERVENCIONES INTEGRALES",D908="OFICINA ASESORA DE PLANEACION","OFICINA ASESORA DE PLANEACIÓN",D908="OFICINA DE PARTICIPACION Y RELACIONAMIENTO CON LA CIUDADANIA","OFICINA DE PARTICIPACIÓN Y RELACIONAMIENTO CON LA CIUDADANÍA",D908="SERVICIO A LA CIUDADANIA","OFICINA DE PARTICIPACIÓN Y RELACIONAMIENTO CON LA CIUDADANÍA",D908="OFICINA DE TECNOLOGIA Y TRANSFORMACION DIGITAL","OFICINA DE TECNOLOGÍA Y TRANSFORMACIÓN DIGITAL")</f>
        <v>SUBSECRETARÍA DE VIVIENDA</v>
      </c>
      <c r="D908" s="5" t="str">
        <f>VLOOKUP(A908,[1]TODAS!$A$1:$T$2027,8,0)</f>
        <v>DIRECCION DE FINANCIACION DE VIVIENDA</v>
      </c>
      <c r="E908" s="6">
        <v>46062</v>
      </c>
      <c r="F908" s="6">
        <f>VLOOKUP(A908,[1]TODAS!$A$1:$T$2027,6,0)</f>
        <v>46064</v>
      </c>
      <c r="G908" s="27">
        <f>NETWORKDAYS(E908,F908,FESTIVOS!$A$17:$A$51)-1</f>
        <v>2</v>
      </c>
      <c r="H908" s="17" t="str">
        <f>VLOOKUP(A908,[1]TODAS!$A$1:$T$2027,14,0)</f>
        <v>FINALIZADO</v>
      </c>
      <c r="I908" s="6" t="str">
        <f>VLOOKUP(A908,[1]TODAS!$A$1:$T$2027,5,0)</f>
        <v>2-2026-8656, 2-2026-8656</v>
      </c>
      <c r="J908" s="3" t="s">
        <v>28</v>
      </c>
      <c r="K908" s="3" t="s">
        <v>19</v>
      </c>
    </row>
    <row r="909" spans="1:11" ht="14.5" x14ac:dyDescent="0.35">
      <c r="A909" s="5" t="s">
        <v>945</v>
      </c>
      <c r="B909" s="27">
        <v>941222026</v>
      </c>
      <c r="C909" s="5" t="str" cm="1">
        <f t="array" ref="C909">_xlfn.IFS(D909="CORRESPONDENCIA","SUBSECRETARÍA CORPORATIVA",D909="SUBSECRETARIA CORPORATIVA","SUBSECRETARÍA CORPORATIVA",D909="BIENES Y SERVICIOS","SUBSECRETARÍA CORPORATIVA",D909="DIRECCION DE CONTRATACION","SUBSECRETARÍA CORPORATIVA",D909="DIRECCION ADMINISTRATIVA","SUBSECRETARÍA CORPORATIVA",D909="DIRECCION FINANCIERA","SUBSECRETARÍA CORPORATIVA",D909="TALENTO HUMANO","SUBSECRETARÍA CORPORATIVA",D909="GESTION DOCUMENTAL","SUBSECRETARÍA CORPORATIVA",D909="SUBSECRETARIA DE VIVIENDA","SUBSECRETARÍA DE VIVIENDA",D909="DIRECCION DE APOYO A LA CONSTRUCCION","SUBSECRETARÍA DE VIVIENDA",D909="DIRECCION DE FINANCIACION DE VIVIENDA","SUBSECRETARÍA DE VIVIENDA",D909="DIRECCION DE MEJORAMIENTO HABITACIONAL","SUBSECRETARÍA DE VIVIENDA",D909="SUBDIRECCION DE RECURSOS PRIVADOS","SUBSECRETARÍA DE VIVIENDA",D909="SUBSECRETARIA DE PLANEACION Y POLITICAS","SUBSECRETARÍA DE PLANEACIÓN Y POLÍTICAS",D909="DIRECCION DE INFORMACION DE POLITICAS PUBLICAS","SUBSECRETARÍA DE PLANEACIÓN Y POLÍTICAS",D909="DIRECCION DE SERVICIOS PUBLICOS","SUBSECRETARÍA DE PLANEACIÓN Y POLÍTICAS",D909="DIRECCION DE GESTION DEL SUELO","SUBSECRETARÍA DE PLANEACIÓN Y POLÍTICAS",D909="SUBSECRETARIA DE INVESTIGACIONES Y CONTROL DE VIVIENDA","SUBSECRETARÍA DE INSPECCIÓN, VIGILANCIA Y CONTROL DE VIVIENDA",D909="DIRECCION DE PREVENCION, ARRENDAMIENTO Y CONTROL DE ENAJENACION","SUBSECRETARÍA DE INSPECCIÓN, VIGILANCIA Y CONTROL DE VIVIENDA",D909="DIRECCION DE INVESTIGACIONES Y CONTROL DE VIVIENDA","SUBSECRETARÍA DE INSPECCIÓN, VIGILANCIA Y CONTROL DE VIVIENDA",D909="SUBSECRETARIA DE INSPECCION, VIGILANCIA Y CONTROL DE VIVIENDA","SUBSECRETARÍA DE INSPECCIÓN, VIGILANCIA Y CONTROL DE VIVIENDA",D909="DESPACHO","DESPACHO DE LA SECRETARÍA",D909="DESPACHO DE LA SECRETARIA","DESPACHO DE LA SECRETARÍA",D909="SUBSECRETARIA JURIDICA","SUBSECRETARÍA JURÍDICA",D909="OFICINA DE CONTROL INTERNO","OFICINA DE CONTROL INTERNO",D909="OFICINA DE CONTROL DISCIPLINARIO INTERNO","OFICINA DE CONTROL DISCIPLINARIO INTERNO",D909="OFICINA ASESORA DE COMUNICACIONES","OFICINA ASESORA DE COMUNICACIONES",D909="SUBSECRETARIA DE INTERVENCIONES INTEGRALES","SUBSECRETARÍA DE INTERVENCIONES INTEGRALES",D909="DIRECCION DE HABITAT Y ENTORNOS","SUBSECRETARÍA DE INTERVENCIONES INTEGRALES",D909="DIRECCION DE OPERACIONES","SUBSECRETARÍA DE INTERVENCIONES INTEGRALES",D909="DIRECCION DE ESTRUCTURACION DE PROYECTOS","SUBSECRETARÍA DE INTERVENCIONES INTEGRALES",D909="OFICINA ASESORA DE PLANEACION","OFICINA ASESORA DE PLANEACIÓN",D909="OFICINA DE PARTICIPACION Y RELACIONAMIENTO CON LA CIUDADANIA","OFICINA DE PARTICIPACIÓN Y RELACIONAMIENTO CON LA CIUDADANÍA",D909="SERVICIO A LA CIUDADANIA","OFICINA DE PARTICIPACIÓN Y RELACIONAMIENTO CON LA CIUDADANÍA",D909="OFICINA DE TECNOLOGIA Y TRANSFORMACION DIGITAL","OFICINA DE TECNOLOGÍA Y TRANSFORMACIÓN DIGITAL")</f>
        <v>OFICINA DE PARTICIPACIÓN Y RELACIONAMIENTO CON LA CIUDADANÍA</v>
      </c>
      <c r="D909" s="5" t="str">
        <f>VLOOKUP(A909,[1]TODAS!$A$1:$T$2027,8,0)</f>
        <v>OFICINA DE PARTICIPACION Y RELACIONAMIENTO CON LA CIUDADANIA</v>
      </c>
      <c r="E909" s="6">
        <v>46062</v>
      </c>
      <c r="F909" s="6">
        <f>VLOOKUP(A909,[1]TODAS!$A$1:$T$2027,19,0)</f>
        <v>46071</v>
      </c>
      <c r="G909" s="27">
        <f>NETWORKDAYS(E909,F909,FESTIVOS!$A$17:$A$51)-1</f>
        <v>7</v>
      </c>
      <c r="H909" s="17" t="str">
        <f>VLOOKUP(A909,[1]TODAS!$A$1:$T$2027,14,0)</f>
        <v>FINALIZADO</v>
      </c>
      <c r="I909" s="6" t="str">
        <f>VLOOKUP(A909,[1]TODAS!$A$1:$T$2027,20,0)</f>
        <v>Se finaliza con respuesta N° 2-2026-9961</v>
      </c>
      <c r="J909" s="3" t="s">
        <v>28</v>
      </c>
      <c r="K909" s="3" t="s">
        <v>19</v>
      </c>
    </row>
    <row r="910" spans="1:11" ht="14.5" x14ac:dyDescent="0.35">
      <c r="A910" s="5" t="s">
        <v>946</v>
      </c>
      <c r="B910" s="27">
        <v>941242026</v>
      </c>
      <c r="C910" s="5" t="str" cm="1">
        <f t="array" ref="C910">_xlfn.IFS(D910="CORRESPONDENCIA","SUBSECRETARÍA CORPORATIVA",D910="SUBSECRETARIA CORPORATIVA","SUBSECRETARÍA CORPORATIVA",D910="BIENES Y SERVICIOS","SUBSECRETARÍA CORPORATIVA",D910="DIRECCION DE CONTRATACION","SUBSECRETARÍA CORPORATIVA",D910="DIRECCION ADMINISTRATIVA","SUBSECRETARÍA CORPORATIVA",D910="DIRECCION FINANCIERA","SUBSECRETARÍA CORPORATIVA",D910="TALENTO HUMANO","SUBSECRETARÍA CORPORATIVA",D910="GESTION DOCUMENTAL","SUBSECRETARÍA CORPORATIVA",D910="SUBSECRETARIA DE VIVIENDA","SUBSECRETARÍA DE VIVIENDA",D910="DIRECCION DE APOYO A LA CONSTRUCCION","SUBSECRETARÍA DE VIVIENDA",D910="DIRECCION DE FINANCIACION DE VIVIENDA","SUBSECRETARÍA DE VIVIENDA",D910="DIRECCION DE MEJORAMIENTO HABITACIONAL","SUBSECRETARÍA DE VIVIENDA",D910="SUBDIRECCION DE RECURSOS PRIVADOS","SUBSECRETARÍA DE VIVIENDA",D910="SUBSECRETARIA DE PLANEACION Y POLITICAS","SUBSECRETARÍA DE PLANEACIÓN Y POLÍTICAS",D910="DIRECCION DE INFORMACION DE POLITICAS PUBLICAS","SUBSECRETARÍA DE PLANEACIÓN Y POLÍTICAS",D910="DIRECCION DE SERVICIOS PUBLICOS","SUBSECRETARÍA DE PLANEACIÓN Y POLÍTICAS",D910="DIRECCION DE GESTION DEL SUELO","SUBSECRETARÍA DE PLANEACIÓN Y POLÍTICAS",D910="SUBSECRETARIA DE INVESTIGACIONES Y CONTROL DE VIVIENDA","SUBSECRETARÍA DE INSPECCIÓN, VIGILANCIA Y CONTROL DE VIVIENDA",D910="DIRECCION DE PREVENCION, ARRENDAMIENTO Y CONTROL DE ENAJENACION","SUBSECRETARÍA DE INSPECCIÓN, VIGILANCIA Y CONTROL DE VIVIENDA",D910="DIRECCION DE INVESTIGACIONES Y CONTROL DE VIVIENDA","SUBSECRETARÍA DE INSPECCIÓN, VIGILANCIA Y CONTROL DE VIVIENDA",D910="SUBSECRETARIA DE INSPECCION, VIGILANCIA Y CONTROL DE VIVIENDA","SUBSECRETARÍA DE INSPECCIÓN, VIGILANCIA Y CONTROL DE VIVIENDA",D910="DESPACHO","DESPACHO DE LA SECRETARÍA",D910="DESPACHO DE LA SECRETARIA","DESPACHO DE LA SECRETARÍA",D910="SUBSECRETARIA JURIDICA","SUBSECRETARÍA JURÍDICA",D910="OFICINA DE CONTROL INTERNO","OFICINA DE CONTROL INTERNO",D910="OFICINA DE CONTROL DISCIPLINARIO INTERNO","OFICINA DE CONTROL DISCIPLINARIO INTERNO",D910="OFICINA ASESORA DE COMUNICACIONES","OFICINA ASESORA DE COMUNICACIONES",D910="SUBSECRETARIA DE INTERVENCIONES INTEGRALES","SUBSECRETARÍA DE INTERVENCIONES INTEGRALES",D910="DIRECCION DE HABITAT Y ENTORNOS","SUBSECRETARÍA DE INTERVENCIONES INTEGRALES",D910="DIRECCION DE OPERACIONES","SUBSECRETARÍA DE INTERVENCIONES INTEGRALES",D910="DIRECCION DE ESTRUCTURACION DE PROYECTOS","SUBSECRETARÍA DE INTERVENCIONES INTEGRALES",D910="OFICINA ASESORA DE PLANEACION","OFICINA ASESORA DE PLANEACIÓN",D910="OFICINA DE PARTICIPACION Y RELACIONAMIENTO CON LA CIUDADANIA","OFICINA DE PARTICIPACIÓN Y RELACIONAMIENTO CON LA CIUDADANÍA",D910="SERVICIO A LA CIUDADANIA","OFICINA DE PARTICIPACIÓN Y RELACIONAMIENTO CON LA CIUDADANÍA",D910="OFICINA DE TECNOLOGIA Y TRANSFORMACION DIGITAL","OFICINA DE TECNOLOGÍA Y TRANSFORMACIÓN DIGITAL")</f>
        <v>SUBSECRETARÍA DE VIVIENDA</v>
      </c>
      <c r="D910" s="5" t="str">
        <f>VLOOKUP(A910,[1]TODAS!$A$1:$T$2027,8,0)</f>
        <v>DIRECCION DE FINANCIACION DE VIVIENDA</v>
      </c>
      <c r="E910" s="6">
        <v>46062</v>
      </c>
      <c r="F910" s="6">
        <f>VLOOKUP(A910,[1]TODAS!$A$1:$T$2027,6,0)</f>
        <v>46072</v>
      </c>
      <c r="G910" s="27">
        <f>NETWORKDAYS(E910,F910,FESTIVOS!$A$17:$A$51)-1</f>
        <v>8</v>
      </c>
      <c r="H910" s="17" t="str">
        <f>VLOOKUP(A910,[1]TODAS!$A$1:$T$2027,14,0)</f>
        <v>FINALIZADO</v>
      </c>
      <c r="I910" s="6" t="str">
        <f>VLOOKUP(A910,[1]TODAS!$A$1:$T$2027,5,0)</f>
        <v>2-2026-10584, 2-2026-10584</v>
      </c>
      <c r="J910" s="3" t="s">
        <v>28</v>
      </c>
      <c r="K910" s="3" t="s">
        <v>19</v>
      </c>
    </row>
    <row r="911" spans="1:11" ht="14.5" x14ac:dyDescent="0.35">
      <c r="A911" s="5" t="s">
        <v>947</v>
      </c>
      <c r="B911" s="27">
        <v>900702026</v>
      </c>
      <c r="C911" s="5" t="str" cm="1">
        <f t="array" ref="C911">_xlfn.IFS(D911="CORRESPONDENCIA","SUBSECRETARÍA CORPORATIVA",D911="SUBSECRETARIA CORPORATIVA","SUBSECRETARÍA CORPORATIVA",D911="BIENES Y SERVICIOS","SUBSECRETARÍA CORPORATIVA",D911="DIRECCION DE CONTRATACION","SUBSECRETARÍA CORPORATIVA",D911="DIRECCION ADMINISTRATIVA","SUBSECRETARÍA CORPORATIVA",D911="DIRECCION FINANCIERA","SUBSECRETARÍA CORPORATIVA",D911="TALENTO HUMANO","SUBSECRETARÍA CORPORATIVA",D911="GESTION DOCUMENTAL","SUBSECRETARÍA CORPORATIVA",D911="SUBSECRETARIA DE VIVIENDA","SUBSECRETARÍA DE VIVIENDA",D911="DIRECCION DE APOYO A LA CONSTRUCCION","SUBSECRETARÍA DE VIVIENDA",D911="DIRECCION DE FINANCIACION DE VIVIENDA","SUBSECRETARÍA DE VIVIENDA",D911="DIRECCION DE MEJORAMIENTO HABITACIONAL","SUBSECRETARÍA DE VIVIENDA",D911="SUBDIRECCION DE RECURSOS PRIVADOS","SUBSECRETARÍA DE VIVIENDA",D911="SUBSECRETARIA DE PLANEACION Y POLITICAS","SUBSECRETARÍA DE PLANEACIÓN Y POLÍTICAS",D911="DIRECCION DE INFORMACION DE POLITICAS PUBLICAS","SUBSECRETARÍA DE PLANEACIÓN Y POLÍTICAS",D911="DIRECCION DE SERVICIOS PUBLICOS","SUBSECRETARÍA DE PLANEACIÓN Y POLÍTICAS",D911="DIRECCION DE GESTION DEL SUELO","SUBSECRETARÍA DE PLANEACIÓN Y POLÍTICAS",D911="SUBSECRETARIA DE INVESTIGACIONES Y CONTROL DE VIVIENDA","SUBSECRETARÍA DE INSPECCIÓN, VIGILANCIA Y CONTROL DE VIVIENDA",D911="DIRECCION DE PREVENCION, ARRENDAMIENTO Y CONTROL DE ENAJENACION","SUBSECRETARÍA DE INSPECCIÓN, VIGILANCIA Y CONTROL DE VIVIENDA",D911="DIRECCION DE INVESTIGACIONES Y CONTROL DE VIVIENDA","SUBSECRETARÍA DE INSPECCIÓN, VIGILANCIA Y CONTROL DE VIVIENDA",D911="SUBSECRETARIA DE INSPECCION, VIGILANCIA Y CONTROL DE VIVIENDA","SUBSECRETARÍA DE INSPECCIÓN, VIGILANCIA Y CONTROL DE VIVIENDA",D911="DESPACHO","DESPACHO DE LA SECRETARÍA",D911="DESPACHO DE LA SECRETARIA","DESPACHO DE LA SECRETARÍA",D911="SUBSECRETARIA JURIDICA","SUBSECRETARÍA JURÍDICA",D911="OFICINA DE CONTROL INTERNO","OFICINA DE CONTROL INTERNO",D911="OFICINA DE CONTROL DISCIPLINARIO INTERNO","OFICINA DE CONTROL DISCIPLINARIO INTERNO",D911="OFICINA ASESORA DE COMUNICACIONES","OFICINA ASESORA DE COMUNICACIONES",D911="SUBSECRETARIA DE INTERVENCIONES INTEGRALES","SUBSECRETARÍA DE INTERVENCIONES INTEGRALES",D911="DIRECCION DE HABITAT Y ENTORNOS","SUBSECRETARÍA DE INTERVENCIONES INTEGRALES",D911="DIRECCION DE OPERACIONES","SUBSECRETARÍA DE INTERVENCIONES INTEGRALES",D911="DIRECCION DE ESTRUCTURACION DE PROYECTOS","SUBSECRETARÍA DE INTERVENCIONES INTEGRALES",D911="OFICINA ASESORA DE PLANEACION","OFICINA ASESORA DE PLANEACIÓN",D911="OFICINA DE PARTICIPACION Y RELACIONAMIENTO CON LA CIUDADANIA","OFICINA DE PARTICIPACIÓN Y RELACIONAMIENTO CON LA CIUDADANÍA",D911="SERVICIO A LA CIUDADANIA","OFICINA DE PARTICIPACIÓN Y RELACIONAMIENTO CON LA CIUDADANÍA",D911="OFICINA DE TECNOLOGIA Y TRANSFORMACION DIGITAL","OFICINA DE TECNOLOGÍA Y TRANSFORMACIÓN DIGITAL")</f>
        <v>SUBSECRETARÍA DE VIVIENDA</v>
      </c>
      <c r="D911" s="5" t="str">
        <f>VLOOKUP(A911,[1]TODAS!$A$1:$T$2027,8,0)</f>
        <v>DIRECCION DE FINANCIACION DE VIVIENDA</v>
      </c>
      <c r="E911" s="6">
        <v>46062</v>
      </c>
      <c r="F911" s="6">
        <f>VLOOKUP(A911,[1]TODAS!$A$1:$T$2027,6,0)</f>
        <v>46072</v>
      </c>
      <c r="G911" s="27">
        <f>NETWORKDAYS(E911,F911,FESTIVOS!$A$17:$A$51)-1</f>
        <v>8</v>
      </c>
      <c r="H911" s="17" t="str">
        <f>VLOOKUP(A911,[1]TODAS!$A$1:$T$2027,14,0)</f>
        <v>FINALIZADO</v>
      </c>
      <c r="I911" s="6" t="str">
        <f>VLOOKUP(A911,[1]TODAS!$A$1:$T$2027,5,0)</f>
        <v>2-2026-10575, 2-2026-10575</v>
      </c>
      <c r="J911" s="3" t="s">
        <v>28</v>
      </c>
      <c r="K911" s="3" t="s">
        <v>19</v>
      </c>
    </row>
    <row r="912" spans="1:11" ht="14.5" x14ac:dyDescent="0.35">
      <c r="A912" s="5" t="s">
        <v>948</v>
      </c>
      <c r="B912" s="27">
        <v>900922026</v>
      </c>
      <c r="C912" s="5" t="str" cm="1">
        <f t="array" ref="C912">_xlfn.IFS(D912="CORRESPONDENCIA","SUBSECRETARÍA CORPORATIVA",D912="SUBSECRETARIA CORPORATIVA","SUBSECRETARÍA CORPORATIVA",D912="BIENES Y SERVICIOS","SUBSECRETARÍA CORPORATIVA",D912="DIRECCION DE CONTRATACION","SUBSECRETARÍA CORPORATIVA",D912="DIRECCION ADMINISTRATIVA","SUBSECRETARÍA CORPORATIVA",D912="DIRECCION FINANCIERA","SUBSECRETARÍA CORPORATIVA",D912="TALENTO HUMANO","SUBSECRETARÍA CORPORATIVA",D912="GESTION DOCUMENTAL","SUBSECRETARÍA CORPORATIVA",D912="SUBSECRETARIA DE VIVIENDA","SUBSECRETARÍA DE VIVIENDA",D912="DIRECCION DE APOYO A LA CONSTRUCCION","SUBSECRETARÍA DE VIVIENDA",D912="DIRECCION DE FINANCIACION DE VIVIENDA","SUBSECRETARÍA DE VIVIENDA",D912="DIRECCION DE MEJORAMIENTO HABITACIONAL","SUBSECRETARÍA DE VIVIENDA",D912="SUBDIRECCION DE RECURSOS PRIVADOS","SUBSECRETARÍA DE VIVIENDA",D912="SUBSECRETARIA DE PLANEACION Y POLITICAS","SUBSECRETARÍA DE PLANEACIÓN Y POLÍTICAS",D912="DIRECCION DE INFORMACION DE POLITICAS PUBLICAS","SUBSECRETARÍA DE PLANEACIÓN Y POLÍTICAS",D912="DIRECCION DE SERVICIOS PUBLICOS","SUBSECRETARÍA DE PLANEACIÓN Y POLÍTICAS",D912="DIRECCION DE GESTION DEL SUELO","SUBSECRETARÍA DE PLANEACIÓN Y POLÍTICAS",D912="SUBSECRETARIA DE INVESTIGACIONES Y CONTROL DE VIVIENDA","SUBSECRETARÍA DE INSPECCIÓN, VIGILANCIA Y CONTROL DE VIVIENDA",D912="DIRECCION DE PREVENCION, ARRENDAMIENTO Y CONTROL DE ENAJENACION","SUBSECRETARÍA DE INSPECCIÓN, VIGILANCIA Y CONTROL DE VIVIENDA",D912="DIRECCION DE INVESTIGACIONES Y CONTROL DE VIVIENDA","SUBSECRETARÍA DE INSPECCIÓN, VIGILANCIA Y CONTROL DE VIVIENDA",D912="SUBSECRETARIA DE INSPECCION, VIGILANCIA Y CONTROL DE VIVIENDA","SUBSECRETARÍA DE INSPECCIÓN, VIGILANCIA Y CONTROL DE VIVIENDA",D912="DESPACHO","DESPACHO DE LA SECRETARÍA",D912="DESPACHO DE LA SECRETARIA","DESPACHO DE LA SECRETARÍA",D912="SUBSECRETARIA JURIDICA","SUBSECRETARÍA JURÍDICA",D912="OFICINA DE CONTROL INTERNO","OFICINA DE CONTROL INTERNO",D912="OFICINA DE CONTROL DISCIPLINARIO INTERNO","OFICINA DE CONTROL DISCIPLINARIO INTERNO",D912="OFICINA ASESORA DE COMUNICACIONES","OFICINA ASESORA DE COMUNICACIONES",D912="SUBSECRETARIA DE INTERVENCIONES INTEGRALES","SUBSECRETARÍA DE INTERVENCIONES INTEGRALES",D912="DIRECCION DE HABITAT Y ENTORNOS","SUBSECRETARÍA DE INTERVENCIONES INTEGRALES",D912="DIRECCION DE OPERACIONES","SUBSECRETARÍA DE INTERVENCIONES INTEGRALES",D912="DIRECCION DE ESTRUCTURACION DE PROYECTOS","SUBSECRETARÍA DE INTERVENCIONES INTEGRALES",D912="OFICINA ASESORA DE PLANEACION","OFICINA ASESORA DE PLANEACIÓN",D912="OFICINA DE PARTICIPACION Y RELACIONAMIENTO CON LA CIUDADANIA","OFICINA DE PARTICIPACIÓN Y RELACIONAMIENTO CON LA CIUDADANÍA",D912="SERVICIO A LA CIUDADANIA","OFICINA DE PARTICIPACIÓN Y RELACIONAMIENTO CON LA CIUDADANÍA",D912="OFICINA DE TECNOLOGIA Y TRANSFORMACION DIGITAL","OFICINA DE TECNOLOGÍA Y TRANSFORMACIÓN DIGITAL")</f>
        <v>SUBSECRETARÍA DE VIVIENDA</v>
      </c>
      <c r="D912" s="5" t="str">
        <f>VLOOKUP(A912,[1]TODAS!$A$1:$T$2027,8,0)</f>
        <v>DIRECCION DE FINANCIACION DE VIVIENDA</v>
      </c>
      <c r="E912" s="6">
        <v>46062</v>
      </c>
      <c r="F912" s="6">
        <f>VLOOKUP(A912,[1]TODAS!$A$1:$T$2027,6,0)</f>
        <v>46064</v>
      </c>
      <c r="G912" s="27">
        <f>NETWORKDAYS(E912,F912,FESTIVOS!$A$17:$A$51)-1</f>
        <v>2</v>
      </c>
      <c r="H912" s="17" t="str">
        <f>VLOOKUP(A912,[1]TODAS!$A$1:$T$2027,14,0)</f>
        <v>FINALIZADO</v>
      </c>
      <c r="I912" s="6" t="str">
        <f>VLOOKUP(A912,[1]TODAS!$A$1:$T$2027,5,0)</f>
        <v>2-2026-8662, 2-2026-8662</v>
      </c>
      <c r="J912" s="3" t="s">
        <v>28</v>
      </c>
      <c r="K912" s="3" t="s">
        <v>19</v>
      </c>
    </row>
    <row r="913" spans="1:11" ht="14.5" x14ac:dyDescent="0.35">
      <c r="A913" s="5" t="s">
        <v>949</v>
      </c>
      <c r="B913" s="27">
        <v>901062026</v>
      </c>
      <c r="C913" s="5" t="str" cm="1">
        <f t="array" ref="C913">_xlfn.IFS(D913="CORRESPONDENCIA","SUBSECRETARÍA CORPORATIVA",D913="SUBSECRETARIA CORPORATIVA","SUBSECRETARÍA CORPORATIVA",D913="BIENES Y SERVICIOS","SUBSECRETARÍA CORPORATIVA",D913="DIRECCION DE CONTRATACION","SUBSECRETARÍA CORPORATIVA",D913="DIRECCION ADMINISTRATIVA","SUBSECRETARÍA CORPORATIVA",D913="DIRECCION FINANCIERA","SUBSECRETARÍA CORPORATIVA",D913="TALENTO HUMANO","SUBSECRETARÍA CORPORATIVA",D913="GESTION DOCUMENTAL","SUBSECRETARÍA CORPORATIVA",D913="SUBSECRETARIA DE VIVIENDA","SUBSECRETARÍA DE VIVIENDA",D913="DIRECCION DE APOYO A LA CONSTRUCCION","SUBSECRETARÍA DE VIVIENDA",D913="DIRECCION DE FINANCIACION DE VIVIENDA","SUBSECRETARÍA DE VIVIENDA",D913="DIRECCION DE MEJORAMIENTO HABITACIONAL","SUBSECRETARÍA DE VIVIENDA",D913="SUBDIRECCION DE RECURSOS PRIVADOS","SUBSECRETARÍA DE VIVIENDA",D913="SUBSECRETARIA DE PLANEACION Y POLITICAS","SUBSECRETARÍA DE PLANEACIÓN Y POLÍTICAS",D913="DIRECCION DE INFORMACION DE POLITICAS PUBLICAS","SUBSECRETARÍA DE PLANEACIÓN Y POLÍTICAS",D913="DIRECCION DE SERVICIOS PUBLICOS","SUBSECRETARÍA DE PLANEACIÓN Y POLÍTICAS",D913="DIRECCION DE GESTION DEL SUELO","SUBSECRETARÍA DE PLANEACIÓN Y POLÍTICAS",D913="SUBSECRETARIA DE INVESTIGACIONES Y CONTROL DE VIVIENDA","SUBSECRETARÍA DE INSPECCIÓN, VIGILANCIA Y CONTROL DE VIVIENDA",D913="DIRECCION DE PREVENCION, ARRENDAMIENTO Y CONTROL DE ENAJENACION","SUBSECRETARÍA DE INSPECCIÓN, VIGILANCIA Y CONTROL DE VIVIENDA",D913="DIRECCION DE INVESTIGACIONES Y CONTROL DE VIVIENDA","SUBSECRETARÍA DE INSPECCIÓN, VIGILANCIA Y CONTROL DE VIVIENDA",D913="SUBSECRETARIA DE INSPECCION, VIGILANCIA Y CONTROL DE VIVIENDA","SUBSECRETARÍA DE INSPECCIÓN, VIGILANCIA Y CONTROL DE VIVIENDA",D913="DESPACHO","DESPACHO DE LA SECRETARÍA",D913="DESPACHO DE LA SECRETARIA","DESPACHO DE LA SECRETARÍA",D913="SUBSECRETARIA JURIDICA","SUBSECRETARÍA JURÍDICA",D913="OFICINA DE CONTROL INTERNO","OFICINA DE CONTROL INTERNO",D913="OFICINA DE CONTROL DISCIPLINARIO INTERNO","OFICINA DE CONTROL DISCIPLINARIO INTERNO",D913="OFICINA ASESORA DE COMUNICACIONES","OFICINA ASESORA DE COMUNICACIONES",D913="SUBSECRETARIA DE INTERVENCIONES INTEGRALES","SUBSECRETARÍA DE INTERVENCIONES INTEGRALES",D913="DIRECCION DE HABITAT Y ENTORNOS","SUBSECRETARÍA DE INTERVENCIONES INTEGRALES",D913="DIRECCION DE OPERACIONES","SUBSECRETARÍA DE INTERVENCIONES INTEGRALES",D913="DIRECCION DE ESTRUCTURACION DE PROYECTOS","SUBSECRETARÍA DE INTERVENCIONES INTEGRALES",D913="OFICINA ASESORA DE PLANEACION","OFICINA ASESORA DE PLANEACIÓN",D913="OFICINA DE PARTICIPACION Y RELACIONAMIENTO CON LA CIUDADANIA","OFICINA DE PARTICIPACIÓN Y RELACIONAMIENTO CON LA CIUDADANÍA",D913="SERVICIO A LA CIUDADANIA","OFICINA DE PARTICIPACIÓN Y RELACIONAMIENTO CON LA CIUDADANÍA",D913="OFICINA DE TECNOLOGIA Y TRANSFORMACION DIGITAL","OFICINA DE TECNOLOGÍA Y TRANSFORMACIÓN DIGITAL")</f>
        <v>SUBSECRETARÍA DE VIVIENDA</v>
      </c>
      <c r="D913" s="5" t="str">
        <f>VLOOKUP(A913,[1]TODAS!$A$1:$T$2027,8,0)</f>
        <v>DIRECCION DE FINANCIACION DE VIVIENDA</v>
      </c>
      <c r="E913" s="6">
        <v>46062</v>
      </c>
      <c r="F913" s="6">
        <f>VLOOKUP(A913,[1]TODAS!$A$1:$T$2027,6,0)</f>
        <v>46064</v>
      </c>
      <c r="G913" s="27">
        <f>NETWORKDAYS(E913,F913,FESTIVOS!$A$17:$A$51)-1</f>
        <v>2</v>
      </c>
      <c r="H913" s="17" t="str">
        <f>VLOOKUP(A913,[1]TODAS!$A$1:$T$2027,14,0)</f>
        <v>FINALIZADO</v>
      </c>
      <c r="I913" s="6" t="str">
        <f>VLOOKUP(A913,[1]TODAS!$A$1:$T$2027,5,0)</f>
        <v>2-2026-8648, 2-2026-8648</v>
      </c>
      <c r="J913" s="3" t="s">
        <v>28</v>
      </c>
      <c r="K913" s="3" t="s">
        <v>19</v>
      </c>
    </row>
    <row r="914" spans="1:11" ht="14.5" x14ac:dyDescent="0.35">
      <c r="A914" s="5" t="s">
        <v>950</v>
      </c>
      <c r="B914" s="27">
        <v>903012026</v>
      </c>
      <c r="C914" s="5" t="str" cm="1">
        <f t="array" ref="C914">_xlfn.IFS(D914="CORRESPONDENCIA","SUBSECRETARÍA CORPORATIVA",D914="SUBSECRETARIA CORPORATIVA","SUBSECRETARÍA CORPORATIVA",D914="BIENES Y SERVICIOS","SUBSECRETARÍA CORPORATIVA",D914="DIRECCION DE CONTRATACION","SUBSECRETARÍA CORPORATIVA",D914="DIRECCION ADMINISTRATIVA","SUBSECRETARÍA CORPORATIVA",D914="DIRECCION FINANCIERA","SUBSECRETARÍA CORPORATIVA",D914="TALENTO HUMANO","SUBSECRETARÍA CORPORATIVA",D914="GESTION DOCUMENTAL","SUBSECRETARÍA CORPORATIVA",D914="SUBSECRETARIA DE VIVIENDA","SUBSECRETARÍA DE VIVIENDA",D914="DIRECCION DE APOYO A LA CONSTRUCCION","SUBSECRETARÍA DE VIVIENDA",D914="DIRECCION DE FINANCIACION DE VIVIENDA","SUBSECRETARÍA DE VIVIENDA",D914="DIRECCION DE MEJORAMIENTO HABITACIONAL","SUBSECRETARÍA DE VIVIENDA",D914="SUBDIRECCION DE RECURSOS PRIVADOS","SUBSECRETARÍA DE VIVIENDA",D914="SUBSECRETARIA DE PLANEACION Y POLITICAS","SUBSECRETARÍA DE PLANEACIÓN Y POLÍTICAS",D914="DIRECCION DE INFORMACION DE POLITICAS PUBLICAS","SUBSECRETARÍA DE PLANEACIÓN Y POLÍTICAS",D914="DIRECCION DE SERVICIOS PUBLICOS","SUBSECRETARÍA DE PLANEACIÓN Y POLÍTICAS",D914="DIRECCION DE GESTION DEL SUELO","SUBSECRETARÍA DE PLANEACIÓN Y POLÍTICAS",D914="SUBSECRETARIA DE INVESTIGACIONES Y CONTROL DE VIVIENDA","SUBSECRETARÍA DE INSPECCIÓN, VIGILANCIA Y CONTROL DE VIVIENDA",D914="DIRECCION DE PREVENCION, ARRENDAMIENTO Y CONTROL DE ENAJENACION","SUBSECRETARÍA DE INSPECCIÓN, VIGILANCIA Y CONTROL DE VIVIENDA",D914="DIRECCION DE INVESTIGACIONES Y CONTROL DE VIVIENDA","SUBSECRETARÍA DE INSPECCIÓN, VIGILANCIA Y CONTROL DE VIVIENDA",D914="SUBSECRETARIA DE INSPECCION, VIGILANCIA Y CONTROL DE VIVIENDA","SUBSECRETARÍA DE INSPECCIÓN, VIGILANCIA Y CONTROL DE VIVIENDA",D914="DESPACHO","DESPACHO DE LA SECRETARÍA",D914="DESPACHO DE LA SECRETARIA","DESPACHO DE LA SECRETARÍA",D914="SUBSECRETARIA JURIDICA","SUBSECRETARÍA JURÍDICA",D914="OFICINA DE CONTROL INTERNO","OFICINA DE CONTROL INTERNO",D914="OFICINA DE CONTROL DISCIPLINARIO INTERNO","OFICINA DE CONTROL DISCIPLINARIO INTERNO",D914="OFICINA ASESORA DE COMUNICACIONES","OFICINA ASESORA DE COMUNICACIONES",D914="SUBSECRETARIA DE INTERVENCIONES INTEGRALES","SUBSECRETARÍA DE INTERVENCIONES INTEGRALES",D914="DIRECCION DE HABITAT Y ENTORNOS","SUBSECRETARÍA DE INTERVENCIONES INTEGRALES",D914="DIRECCION DE OPERACIONES","SUBSECRETARÍA DE INTERVENCIONES INTEGRALES",D914="DIRECCION DE ESTRUCTURACION DE PROYECTOS","SUBSECRETARÍA DE INTERVENCIONES INTEGRALES",D914="OFICINA ASESORA DE PLANEACION","OFICINA ASESORA DE PLANEACIÓN",D914="OFICINA DE PARTICIPACION Y RELACIONAMIENTO CON LA CIUDADANIA","OFICINA DE PARTICIPACIÓN Y RELACIONAMIENTO CON LA CIUDADANÍA",D914="SERVICIO A LA CIUDADANIA","OFICINA DE PARTICIPACIÓN Y RELACIONAMIENTO CON LA CIUDADANÍA",D914="OFICINA DE TECNOLOGIA Y TRANSFORMACION DIGITAL","OFICINA DE TECNOLOGÍA Y TRANSFORMACIÓN DIGITAL")</f>
        <v>SUBSECRETARÍA DE INTERVENCIONES INTEGRALES</v>
      </c>
      <c r="D914" s="5" t="str">
        <f>VLOOKUP(A914,[1]TODAS!$A$1:$T$2027,8,0)</f>
        <v>DIRECCION DE OPERACIONES</v>
      </c>
      <c r="E914" s="6">
        <v>46062</v>
      </c>
      <c r="F914" s="6">
        <f>VLOOKUP(A914,[1]TODAS!$A$1:$T$2027,6,0)</f>
        <v>46076</v>
      </c>
      <c r="G914" s="27">
        <f>NETWORKDAYS(E914,F914,FESTIVOS!$A$17:$A$51)-1</f>
        <v>10</v>
      </c>
      <c r="H914" s="17" t="str">
        <f>VLOOKUP(A914,[1]TODAS!$A$1:$T$2027,14,0)</f>
        <v>FINALIZADO</v>
      </c>
      <c r="I914" s="6" t="str">
        <f>VLOOKUP(A914,[1]TODAS!$A$1:$T$2027,5,0)</f>
        <v>2-2026-11272, 2-2026-11272</v>
      </c>
      <c r="J914" s="3" t="s">
        <v>28</v>
      </c>
      <c r="K914" s="3" t="s">
        <v>19</v>
      </c>
    </row>
    <row r="915" spans="1:11" ht="14.5" x14ac:dyDescent="0.35">
      <c r="A915" s="5" t="s">
        <v>951</v>
      </c>
      <c r="B915" s="27">
        <v>901542026</v>
      </c>
      <c r="C915" s="5" t="str" cm="1">
        <f t="array" ref="C915">_xlfn.IFS(D915="CORRESPONDENCIA","SUBSECRETARÍA CORPORATIVA",D915="SUBSECRETARIA CORPORATIVA","SUBSECRETARÍA CORPORATIVA",D915="BIENES Y SERVICIOS","SUBSECRETARÍA CORPORATIVA",D915="DIRECCION DE CONTRATACION","SUBSECRETARÍA CORPORATIVA",D915="DIRECCION ADMINISTRATIVA","SUBSECRETARÍA CORPORATIVA",D915="DIRECCION FINANCIERA","SUBSECRETARÍA CORPORATIVA",D915="TALENTO HUMANO","SUBSECRETARÍA CORPORATIVA",D915="GESTION DOCUMENTAL","SUBSECRETARÍA CORPORATIVA",D915="SUBSECRETARIA DE VIVIENDA","SUBSECRETARÍA DE VIVIENDA",D915="DIRECCION DE APOYO A LA CONSTRUCCION","SUBSECRETARÍA DE VIVIENDA",D915="DIRECCION DE FINANCIACION DE VIVIENDA","SUBSECRETARÍA DE VIVIENDA",D915="DIRECCION DE MEJORAMIENTO HABITACIONAL","SUBSECRETARÍA DE VIVIENDA",D915="SUBDIRECCION DE RECURSOS PRIVADOS","SUBSECRETARÍA DE VIVIENDA",D915="SUBSECRETARIA DE PLANEACION Y POLITICAS","SUBSECRETARÍA DE PLANEACIÓN Y POLÍTICAS",D915="DIRECCION DE INFORMACION DE POLITICAS PUBLICAS","SUBSECRETARÍA DE PLANEACIÓN Y POLÍTICAS",D915="DIRECCION DE SERVICIOS PUBLICOS","SUBSECRETARÍA DE PLANEACIÓN Y POLÍTICAS",D915="DIRECCION DE GESTION DEL SUELO","SUBSECRETARÍA DE PLANEACIÓN Y POLÍTICAS",D915="SUBSECRETARIA DE INVESTIGACIONES Y CONTROL DE VIVIENDA","SUBSECRETARÍA DE INSPECCIÓN, VIGILANCIA Y CONTROL DE VIVIENDA",D915="DIRECCION DE PREVENCION, ARRENDAMIENTO Y CONTROL DE ENAJENACION","SUBSECRETARÍA DE INSPECCIÓN, VIGILANCIA Y CONTROL DE VIVIENDA",D915="DIRECCION DE INVESTIGACIONES Y CONTROL DE VIVIENDA","SUBSECRETARÍA DE INSPECCIÓN, VIGILANCIA Y CONTROL DE VIVIENDA",D915="SUBSECRETARIA DE INSPECCION, VIGILANCIA Y CONTROL DE VIVIENDA","SUBSECRETARÍA DE INSPECCIÓN, VIGILANCIA Y CONTROL DE VIVIENDA",D915="DESPACHO","DESPACHO DE LA SECRETARÍA",D915="DESPACHO DE LA SECRETARIA","DESPACHO DE LA SECRETARÍA",D915="SUBSECRETARIA JURIDICA","SUBSECRETARÍA JURÍDICA",D915="OFICINA DE CONTROL INTERNO","OFICINA DE CONTROL INTERNO",D915="OFICINA DE CONTROL DISCIPLINARIO INTERNO","OFICINA DE CONTROL DISCIPLINARIO INTERNO",D915="OFICINA ASESORA DE COMUNICACIONES","OFICINA ASESORA DE COMUNICACIONES",D915="SUBSECRETARIA DE INTERVENCIONES INTEGRALES","SUBSECRETARÍA DE INTERVENCIONES INTEGRALES",D915="DIRECCION DE HABITAT Y ENTORNOS","SUBSECRETARÍA DE INTERVENCIONES INTEGRALES",D915="DIRECCION DE OPERACIONES","SUBSECRETARÍA DE INTERVENCIONES INTEGRALES",D915="DIRECCION DE ESTRUCTURACION DE PROYECTOS","SUBSECRETARÍA DE INTERVENCIONES INTEGRALES",D915="OFICINA ASESORA DE PLANEACION","OFICINA ASESORA DE PLANEACIÓN",D915="OFICINA DE PARTICIPACION Y RELACIONAMIENTO CON LA CIUDADANIA","OFICINA DE PARTICIPACIÓN Y RELACIONAMIENTO CON LA CIUDADANÍA",D915="SERVICIO A LA CIUDADANIA","OFICINA DE PARTICIPACIÓN Y RELACIONAMIENTO CON LA CIUDADANÍA",D915="OFICINA DE TECNOLOGIA Y TRANSFORMACION DIGITAL","OFICINA DE TECNOLOGÍA Y TRANSFORMACIÓN DIGITAL")</f>
        <v>SUBSECRETARÍA DE VIVIENDA</v>
      </c>
      <c r="D915" s="5" t="str">
        <f>VLOOKUP(A915,[1]TODAS!$A$1:$T$2027,8,0)</f>
        <v>DIRECCION DE FINANCIACION DE VIVIENDA</v>
      </c>
      <c r="E915" s="6">
        <v>46062</v>
      </c>
      <c r="F915" s="6">
        <f>VLOOKUP(A915,[1]TODAS!$A$1:$T$2027,6,0)</f>
        <v>46066</v>
      </c>
      <c r="G915" s="27">
        <f>NETWORKDAYS(E915,F915,FESTIVOS!$A$17:$A$51)-1</f>
        <v>4</v>
      </c>
      <c r="H915" s="17" t="str">
        <f>VLOOKUP(A915,[1]TODAS!$A$1:$T$2027,14,0)</f>
        <v>FINALIZADO</v>
      </c>
      <c r="I915" s="6" t="str">
        <f>VLOOKUP(A915,[1]TODAS!$A$1:$T$2027,5,0)</f>
        <v>2-2026-9431, 2-2026-9431</v>
      </c>
      <c r="J915" s="3" t="s">
        <v>28</v>
      </c>
      <c r="K915" s="3" t="s">
        <v>19</v>
      </c>
    </row>
    <row r="916" spans="1:11" ht="14.5" x14ac:dyDescent="0.35">
      <c r="A916" s="5" t="s">
        <v>952</v>
      </c>
      <c r="B916" s="27">
        <v>901962026</v>
      </c>
      <c r="C916" s="5" t="str" cm="1">
        <f t="array" ref="C916">_xlfn.IFS(D916="CORRESPONDENCIA","SUBSECRETARÍA CORPORATIVA",D916="SUBSECRETARIA CORPORATIVA","SUBSECRETARÍA CORPORATIVA",D916="BIENES Y SERVICIOS","SUBSECRETARÍA CORPORATIVA",D916="DIRECCION DE CONTRATACION","SUBSECRETARÍA CORPORATIVA",D916="DIRECCION ADMINISTRATIVA","SUBSECRETARÍA CORPORATIVA",D916="DIRECCION FINANCIERA","SUBSECRETARÍA CORPORATIVA",D916="TALENTO HUMANO","SUBSECRETARÍA CORPORATIVA",D916="GESTION DOCUMENTAL","SUBSECRETARÍA CORPORATIVA",D916="SUBSECRETARIA DE VIVIENDA","SUBSECRETARÍA DE VIVIENDA",D916="DIRECCION DE APOYO A LA CONSTRUCCION","SUBSECRETARÍA DE VIVIENDA",D916="DIRECCION DE FINANCIACION DE VIVIENDA","SUBSECRETARÍA DE VIVIENDA",D916="DIRECCION DE MEJORAMIENTO HABITACIONAL","SUBSECRETARÍA DE VIVIENDA",D916="SUBDIRECCION DE RECURSOS PRIVADOS","SUBSECRETARÍA DE VIVIENDA",D916="SUBSECRETARIA DE PLANEACION Y POLITICAS","SUBSECRETARÍA DE PLANEACIÓN Y POLÍTICAS",D916="DIRECCION DE INFORMACION DE POLITICAS PUBLICAS","SUBSECRETARÍA DE PLANEACIÓN Y POLÍTICAS",D916="DIRECCION DE SERVICIOS PUBLICOS","SUBSECRETARÍA DE PLANEACIÓN Y POLÍTICAS",D916="DIRECCION DE GESTION DEL SUELO","SUBSECRETARÍA DE PLANEACIÓN Y POLÍTICAS",D916="SUBSECRETARIA DE INVESTIGACIONES Y CONTROL DE VIVIENDA","SUBSECRETARÍA DE INSPECCIÓN, VIGILANCIA Y CONTROL DE VIVIENDA",D916="DIRECCION DE PREVENCION, ARRENDAMIENTO Y CONTROL DE ENAJENACION","SUBSECRETARÍA DE INSPECCIÓN, VIGILANCIA Y CONTROL DE VIVIENDA",D916="DIRECCION DE INVESTIGACIONES Y CONTROL DE VIVIENDA","SUBSECRETARÍA DE INSPECCIÓN, VIGILANCIA Y CONTROL DE VIVIENDA",D916="SUBSECRETARIA DE INSPECCION, VIGILANCIA Y CONTROL DE VIVIENDA","SUBSECRETARÍA DE INSPECCIÓN, VIGILANCIA Y CONTROL DE VIVIENDA",D916="DESPACHO","DESPACHO DE LA SECRETARÍA",D916="DESPACHO DE LA SECRETARIA","DESPACHO DE LA SECRETARÍA",D916="SUBSECRETARIA JURIDICA","SUBSECRETARÍA JURÍDICA",D916="OFICINA DE CONTROL INTERNO","OFICINA DE CONTROL INTERNO",D916="OFICINA DE CONTROL DISCIPLINARIO INTERNO","OFICINA DE CONTROL DISCIPLINARIO INTERNO",D916="OFICINA ASESORA DE COMUNICACIONES","OFICINA ASESORA DE COMUNICACIONES",D916="SUBSECRETARIA DE INTERVENCIONES INTEGRALES","SUBSECRETARÍA DE INTERVENCIONES INTEGRALES",D916="DIRECCION DE HABITAT Y ENTORNOS","SUBSECRETARÍA DE INTERVENCIONES INTEGRALES",D916="DIRECCION DE OPERACIONES","SUBSECRETARÍA DE INTERVENCIONES INTEGRALES",D916="DIRECCION DE ESTRUCTURACION DE PROYECTOS","SUBSECRETARÍA DE INTERVENCIONES INTEGRALES",D916="OFICINA ASESORA DE PLANEACION","OFICINA ASESORA DE PLANEACIÓN",D916="OFICINA DE PARTICIPACION Y RELACIONAMIENTO CON LA CIUDADANIA","OFICINA DE PARTICIPACIÓN Y RELACIONAMIENTO CON LA CIUDADANÍA",D916="SERVICIO A LA CIUDADANIA","OFICINA DE PARTICIPACIÓN Y RELACIONAMIENTO CON LA CIUDADANÍA",D916="OFICINA DE TECNOLOGIA Y TRANSFORMACION DIGITAL","OFICINA DE TECNOLOGÍA Y TRANSFORMACIÓN DIGITAL")</f>
        <v>SUBSECRETARÍA DE VIVIENDA</v>
      </c>
      <c r="D916" s="5" t="str">
        <f>VLOOKUP(A916,[1]TODAS!$A$1:$T$2027,8,0)</f>
        <v>DIRECCION DE FINANCIACION DE VIVIENDA</v>
      </c>
      <c r="E916" s="6">
        <v>46062</v>
      </c>
      <c r="F916" s="6">
        <f>VLOOKUP(A916,[1]TODAS!$A$1:$T$2027,6,0)</f>
        <v>46072</v>
      </c>
      <c r="G916" s="27">
        <f>NETWORKDAYS(E916,F916,FESTIVOS!$A$17:$A$51)-1</f>
        <v>8</v>
      </c>
      <c r="H916" s="17" t="str">
        <f>VLOOKUP(A916,[1]TODAS!$A$1:$T$2027,14,0)</f>
        <v>FINALIZADO</v>
      </c>
      <c r="I916" s="6" t="str">
        <f>VLOOKUP(A916,[1]TODAS!$A$1:$T$2027,5,0)</f>
        <v>2-2026-10588, 2-2026-10588</v>
      </c>
      <c r="J916" s="3" t="s">
        <v>28</v>
      </c>
      <c r="K916" s="3" t="s">
        <v>19</v>
      </c>
    </row>
    <row r="917" spans="1:11" ht="14.5" x14ac:dyDescent="0.35">
      <c r="A917" s="5" t="s">
        <v>953</v>
      </c>
      <c r="B917" s="27">
        <v>1077172026</v>
      </c>
      <c r="C917" s="5" t="str" cm="1">
        <f t="array" ref="C917">_xlfn.IFS(D917="CORRESPONDENCIA","SUBSECRETARÍA CORPORATIVA",D917="SUBSECRETARIA CORPORATIVA","SUBSECRETARÍA CORPORATIVA",D917="BIENES Y SERVICIOS","SUBSECRETARÍA CORPORATIVA",D917="DIRECCION DE CONTRATACION","SUBSECRETARÍA CORPORATIVA",D917="DIRECCION ADMINISTRATIVA","SUBSECRETARÍA CORPORATIVA",D917="DIRECCION FINANCIERA","SUBSECRETARÍA CORPORATIVA",D917="TALENTO HUMANO","SUBSECRETARÍA CORPORATIVA",D917="GESTION DOCUMENTAL","SUBSECRETARÍA CORPORATIVA",D917="SUBSECRETARIA DE VIVIENDA","SUBSECRETARÍA DE VIVIENDA",D917="DIRECCION DE APOYO A LA CONSTRUCCION","SUBSECRETARÍA DE VIVIENDA",D917="DIRECCION DE FINANCIACION DE VIVIENDA","SUBSECRETARÍA DE VIVIENDA",D917="DIRECCION DE MEJORAMIENTO HABITACIONAL","SUBSECRETARÍA DE VIVIENDA",D917="SUBDIRECCION DE RECURSOS PRIVADOS","SUBSECRETARÍA DE VIVIENDA",D917="SUBSECRETARIA DE PLANEACION Y POLITICAS","SUBSECRETARÍA DE PLANEACIÓN Y POLÍTICAS",D917="DIRECCION DE INFORMACION DE POLITICAS PUBLICAS","SUBSECRETARÍA DE PLANEACIÓN Y POLÍTICAS",D917="DIRECCION DE SERVICIOS PUBLICOS","SUBSECRETARÍA DE PLANEACIÓN Y POLÍTICAS",D917="DIRECCION DE GESTION DEL SUELO","SUBSECRETARÍA DE PLANEACIÓN Y POLÍTICAS",D917="SUBSECRETARIA DE INVESTIGACIONES Y CONTROL DE VIVIENDA","SUBSECRETARÍA DE INSPECCIÓN, VIGILANCIA Y CONTROL DE VIVIENDA",D917="DIRECCION DE PREVENCION, ARRENDAMIENTO Y CONTROL DE ENAJENACION","SUBSECRETARÍA DE INSPECCIÓN, VIGILANCIA Y CONTROL DE VIVIENDA",D917="DIRECCION DE INVESTIGACIONES Y CONTROL DE VIVIENDA","SUBSECRETARÍA DE INSPECCIÓN, VIGILANCIA Y CONTROL DE VIVIENDA",D917="SUBSECRETARIA DE INSPECCION, VIGILANCIA Y CONTROL DE VIVIENDA","SUBSECRETARÍA DE INSPECCIÓN, VIGILANCIA Y CONTROL DE VIVIENDA",D917="DESPACHO","DESPACHO DE LA SECRETARÍA",D917="DESPACHO DE LA SECRETARIA","DESPACHO DE LA SECRETARÍA",D917="SUBSECRETARIA JURIDICA","SUBSECRETARÍA JURÍDICA",D917="OFICINA DE CONTROL INTERNO","OFICINA DE CONTROL INTERNO",D917="OFICINA DE CONTROL DISCIPLINARIO INTERNO","OFICINA DE CONTROL DISCIPLINARIO INTERNO",D917="OFICINA ASESORA DE COMUNICACIONES","OFICINA ASESORA DE COMUNICACIONES",D917="SUBSECRETARIA DE INTERVENCIONES INTEGRALES","SUBSECRETARÍA DE INTERVENCIONES INTEGRALES",D917="DIRECCION DE HABITAT Y ENTORNOS","SUBSECRETARÍA DE INTERVENCIONES INTEGRALES",D917="DIRECCION DE OPERACIONES","SUBSECRETARÍA DE INTERVENCIONES INTEGRALES",D917="DIRECCION DE ESTRUCTURACION DE PROYECTOS","SUBSECRETARÍA DE INTERVENCIONES INTEGRALES",D917="OFICINA ASESORA DE PLANEACION","OFICINA ASESORA DE PLANEACIÓN",D917="OFICINA DE PARTICIPACION Y RELACIONAMIENTO CON LA CIUDADANIA","OFICINA DE PARTICIPACIÓN Y RELACIONAMIENTO CON LA CIUDADANÍA",D917="SERVICIO A LA CIUDADANIA","OFICINA DE PARTICIPACIÓN Y RELACIONAMIENTO CON LA CIUDADANÍA",D917="OFICINA DE TECNOLOGIA Y TRANSFORMACION DIGITAL","OFICINA DE TECNOLOGÍA Y TRANSFORMACIÓN DIGITAL")</f>
        <v>SUBSECRETARÍA DE VIVIENDA</v>
      </c>
      <c r="D917" s="5" t="str">
        <f>VLOOKUP(A917,[1]TODAS!$A$1:$T$2027,8,0)</f>
        <v>DIRECCION DE FINANCIACION DE VIVIENDA</v>
      </c>
      <c r="E917" s="6">
        <v>46062</v>
      </c>
      <c r="F917" s="6">
        <f>VLOOKUP(A917,[1]TODAS!$A$1:$T$2027,6,0)</f>
        <v>46072</v>
      </c>
      <c r="G917" s="27">
        <f>NETWORKDAYS(E917,F917,FESTIVOS!$A$17:$A$51)-1</f>
        <v>8</v>
      </c>
      <c r="H917" s="17" t="str">
        <f>VLOOKUP(A917,[1]TODAS!$A$1:$T$2027,14,0)</f>
        <v>FINALIZADO</v>
      </c>
      <c r="I917" s="6" t="str">
        <f>VLOOKUP(A917,[1]TODAS!$A$1:$T$2027,5,0)</f>
        <v>2-2026-10580, 2-2026-10580</v>
      </c>
      <c r="J917" s="3" t="s">
        <v>28</v>
      </c>
      <c r="K917" s="3" t="s">
        <v>19</v>
      </c>
    </row>
    <row r="918" spans="1:11" ht="14.5" x14ac:dyDescent="0.35">
      <c r="A918" s="5" t="s">
        <v>954</v>
      </c>
      <c r="B918" s="27">
        <v>902572026</v>
      </c>
      <c r="C918" s="5" t="str" cm="1">
        <f t="array" ref="C918">_xlfn.IFS(D918="CORRESPONDENCIA","SUBSECRETARÍA CORPORATIVA",D918="SUBSECRETARIA CORPORATIVA","SUBSECRETARÍA CORPORATIVA",D918="BIENES Y SERVICIOS","SUBSECRETARÍA CORPORATIVA",D918="DIRECCION DE CONTRATACION","SUBSECRETARÍA CORPORATIVA",D918="DIRECCION ADMINISTRATIVA","SUBSECRETARÍA CORPORATIVA",D918="DIRECCION FINANCIERA","SUBSECRETARÍA CORPORATIVA",D918="TALENTO HUMANO","SUBSECRETARÍA CORPORATIVA",D918="GESTION DOCUMENTAL","SUBSECRETARÍA CORPORATIVA",D918="SUBSECRETARIA DE VIVIENDA","SUBSECRETARÍA DE VIVIENDA",D918="DIRECCION DE APOYO A LA CONSTRUCCION","SUBSECRETARÍA DE VIVIENDA",D918="DIRECCION DE FINANCIACION DE VIVIENDA","SUBSECRETARÍA DE VIVIENDA",D918="DIRECCION DE MEJORAMIENTO HABITACIONAL","SUBSECRETARÍA DE VIVIENDA",D918="SUBDIRECCION DE RECURSOS PRIVADOS","SUBSECRETARÍA DE VIVIENDA",D918="SUBSECRETARIA DE PLANEACION Y POLITICAS","SUBSECRETARÍA DE PLANEACIÓN Y POLÍTICAS",D918="DIRECCION DE INFORMACION DE POLITICAS PUBLICAS","SUBSECRETARÍA DE PLANEACIÓN Y POLÍTICAS",D918="DIRECCION DE SERVICIOS PUBLICOS","SUBSECRETARÍA DE PLANEACIÓN Y POLÍTICAS",D918="DIRECCION DE GESTION DEL SUELO","SUBSECRETARÍA DE PLANEACIÓN Y POLÍTICAS",D918="SUBSECRETARIA DE INVESTIGACIONES Y CONTROL DE VIVIENDA","SUBSECRETARÍA DE INSPECCIÓN, VIGILANCIA Y CONTROL DE VIVIENDA",D918="DIRECCION DE PREVENCION, ARRENDAMIENTO Y CONTROL DE ENAJENACION","SUBSECRETARÍA DE INSPECCIÓN, VIGILANCIA Y CONTROL DE VIVIENDA",D918="DIRECCION DE INVESTIGACIONES Y CONTROL DE VIVIENDA","SUBSECRETARÍA DE INSPECCIÓN, VIGILANCIA Y CONTROL DE VIVIENDA",D918="SUBSECRETARIA DE INSPECCION, VIGILANCIA Y CONTROL DE VIVIENDA","SUBSECRETARÍA DE INSPECCIÓN, VIGILANCIA Y CONTROL DE VIVIENDA",D918="DESPACHO","DESPACHO DE LA SECRETARÍA",D918="DESPACHO DE LA SECRETARIA","DESPACHO DE LA SECRETARÍA",D918="SUBSECRETARIA JURIDICA","SUBSECRETARÍA JURÍDICA",D918="OFICINA DE CONTROL INTERNO","OFICINA DE CONTROL INTERNO",D918="OFICINA DE CONTROL DISCIPLINARIO INTERNO","OFICINA DE CONTROL DISCIPLINARIO INTERNO",D918="OFICINA ASESORA DE COMUNICACIONES","OFICINA ASESORA DE COMUNICACIONES",D918="SUBSECRETARIA DE INTERVENCIONES INTEGRALES","SUBSECRETARÍA DE INTERVENCIONES INTEGRALES",D918="DIRECCION DE HABITAT Y ENTORNOS","SUBSECRETARÍA DE INTERVENCIONES INTEGRALES",D918="DIRECCION DE OPERACIONES","SUBSECRETARÍA DE INTERVENCIONES INTEGRALES",D918="DIRECCION DE ESTRUCTURACION DE PROYECTOS","SUBSECRETARÍA DE INTERVENCIONES INTEGRALES",D918="OFICINA ASESORA DE PLANEACION","OFICINA ASESORA DE PLANEACIÓN",D918="OFICINA DE PARTICIPACION Y RELACIONAMIENTO CON LA CIUDADANIA","OFICINA DE PARTICIPACIÓN Y RELACIONAMIENTO CON LA CIUDADANÍA",D918="SERVICIO A LA CIUDADANIA","OFICINA DE PARTICIPACIÓN Y RELACIONAMIENTO CON LA CIUDADANÍA",D918="OFICINA DE TECNOLOGIA Y TRANSFORMACION DIGITAL","OFICINA DE TECNOLOGÍA Y TRANSFORMACIÓN DIGITAL")</f>
        <v>SUBSECRETARÍA DE VIVIENDA</v>
      </c>
      <c r="D918" s="5" t="str">
        <f>VLOOKUP(A918,[1]TODAS!$A$1:$T$2027,8,0)</f>
        <v>DIRECCION DE FINANCIACION DE VIVIENDA</v>
      </c>
      <c r="E918" s="6">
        <v>46062</v>
      </c>
      <c r="F918" s="6">
        <f>VLOOKUP(A918,[1]TODAS!$A$1:$T$2027,6,0)</f>
        <v>46071</v>
      </c>
      <c r="G918" s="27">
        <f>NETWORKDAYS(E918,F918,FESTIVOS!$A$17:$A$51)-1</f>
        <v>7</v>
      </c>
      <c r="H918" s="17" t="str">
        <f>VLOOKUP(A918,[1]TODAS!$A$1:$T$2027,14,0)</f>
        <v>FINALIZADO</v>
      </c>
      <c r="I918" s="6" t="str">
        <f>VLOOKUP(A918,[1]TODAS!$A$1:$T$2027,5,0)</f>
        <v>2-2026-10304, 2-2026-10304</v>
      </c>
      <c r="J918" s="3" t="s">
        <v>28</v>
      </c>
      <c r="K918" s="3" t="s">
        <v>19</v>
      </c>
    </row>
    <row r="919" spans="1:11" ht="14.5" x14ac:dyDescent="0.35">
      <c r="A919" s="5" t="s">
        <v>955</v>
      </c>
      <c r="B919" s="27">
        <v>902772026</v>
      </c>
      <c r="C919" s="5" t="str" cm="1">
        <f t="array" ref="C919">_xlfn.IFS(D919="CORRESPONDENCIA","SUBSECRETARÍA CORPORATIVA",D919="SUBSECRETARIA CORPORATIVA","SUBSECRETARÍA CORPORATIVA",D919="BIENES Y SERVICIOS","SUBSECRETARÍA CORPORATIVA",D919="DIRECCION DE CONTRATACION","SUBSECRETARÍA CORPORATIVA",D919="DIRECCION ADMINISTRATIVA","SUBSECRETARÍA CORPORATIVA",D919="DIRECCION FINANCIERA","SUBSECRETARÍA CORPORATIVA",D919="TALENTO HUMANO","SUBSECRETARÍA CORPORATIVA",D919="GESTION DOCUMENTAL","SUBSECRETARÍA CORPORATIVA",D919="SUBSECRETARIA DE VIVIENDA","SUBSECRETARÍA DE VIVIENDA",D919="DIRECCION DE APOYO A LA CONSTRUCCION","SUBSECRETARÍA DE VIVIENDA",D919="DIRECCION DE FINANCIACION DE VIVIENDA","SUBSECRETARÍA DE VIVIENDA",D919="DIRECCION DE MEJORAMIENTO HABITACIONAL","SUBSECRETARÍA DE VIVIENDA",D919="SUBDIRECCION DE RECURSOS PRIVADOS","SUBSECRETARÍA DE VIVIENDA",D919="SUBSECRETARIA DE PLANEACION Y POLITICAS","SUBSECRETARÍA DE PLANEACIÓN Y POLÍTICAS",D919="DIRECCION DE INFORMACION DE POLITICAS PUBLICAS","SUBSECRETARÍA DE PLANEACIÓN Y POLÍTICAS",D919="DIRECCION DE SERVICIOS PUBLICOS","SUBSECRETARÍA DE PLANEACIÓN Y POLÍTICAS",D919="DIRECCION DE GESTION DEL SUELO","SUBSECRETARÍA DE PLANEACIÓN Y POLÍTICAS",D919="SUBSECRETARIA DE INVESTIGACIONES Y CONTROL DE VIVIENDA","SUBSECRETARÍA DE INSPECCIÓN, VIGILANCIA Y CONTROL DE VIVIENDA",D919="DIRECCION DE PREVENCION, ARRENDAMIENTO Y CONTROL DE ENAJENACION","SUBSECRETARÍA DE INSPECCIÓN, VIGILANCIA Y CONTROL DE VIVIENDA",D919="DIRECCION DE INVESTIGACIONES Y CONTROL DE VIVIENDA","SUBSECRETARÍA DE INSPECCIÓN, VIGILANCIA Y CONTROL DE VIVIENDA",D919="SUBSECRETARIA DE INSPECCION, VIGILANCIA Y CONTROL DE VIVIENDA","SUBSECRETARÍA DE INSPECCIÓN, VIGILANCIA Y CONTROL DE VIVIENDA",D919="DESPACHO","DESPACHO DE LA SECRETARÍA",D919="DESPACHO DE LA SECRETARIA","DESPACHO DE LA SECRETARÍA",D919="SUBSECRETARIA JURIDICA","SUBSECRETARÍA JURÍDICA",D919="OFICINA DE CONTROL INTERNO","OFICINA DE CONTROL INTERNO",D919="OFICINA DE CONTROL DISCIPLINARIO INTERNO","OFICINA DE CONTROL DISCIPLINARIO INTERNO",D919="OFICINA ASESORA DE COMUNICACIONES","OFICINA ASESORA DE COMUNICACIONES",D919="SUBSECRETARIA DE INTERVENCIONES INTEGRALES","SUBSECRETARÍA DE INTERVENCIONES INTEGRALES",D919="DIRECCION DE HABITAT Y ENTORNOS","SUBSECRETARÍA DE INTERVENCIONES INTEGRALES",D919="DIRECCION DE OPERACIONES","SUBSECRETARÍA DE INTERVENCIONES INTEGRALES",D919="DIRECCION DE ESTRUCTURACION DE PROYECTOS","SUBSECRETARÍA DE INTERVENCIONES INTEGRALES",D919="OFICINA ASESORA DE PLANEACION","OFICINA ASESORA DE PLANEACIÓN",D919="OFICINA DE PARTICIPACION Y RELACIONAMIENTO CON LA CIUDADANIA","OFICINA DE PARTICIPACIÓN Y RELACIONAMIENTO CON LA CIUDADANÍA",D919="SERVICIO A LA CIUDADANIA","OFICINA DE PARTICIPACIÓN Y RELACIONAMIENTO CON LA CIUDADANÍA",D919="OFICINA DE TECNOLOGIA Y TRANSFORMACION DIGITAL","OFICINA DE TECNOLOGÍA Y TRANSFORMACIÓN DIGITAL")</f>
        <v>SUBSECRETARÍA DE VIVIENDA</v>
      </c>
      <c r="D919" s="5" t="str">
        <f>VLOOKUP(A919,[1]TODAS!$A$1:$T$2027,8,0)</f>
        <v>DIRECCION DE FINANCIACION DE VIVIENDA</v>
      </c>
      <c r="E919" s="6">
        <v>46062</v>
      </c>
      <c r="F919" s="6">
        <f>VLOOKUP(A919,[1]TODAS!$A$1:$T$2027,6,0)</f>
        <v>46071</v>
      </c>
      <c r="G919" s="27">
        <f>NETWORKDAYS(E919,F919,FESTIVOS!$A$17:$A$51)-1</f>
        <v>7</v>
      </c>
      <c r="H919" s="17" t="str">
        <f>VLOOKUP(A919,[1]TODAS!$A$1:$T$2027,14,0)</f>
        <v>FINALIZADO</v>
      </c>
      <c r="I919" s="6" t="str">
        <f>VLOOKUP(A919,[1]TODAS!$A$1:$T$2027,5,0)</f>
        <v>2-2026-10044, 2-2026-10044</v>
      </c>
      <c r="J919" s="3" t="s">
        <v>28</v>
      </c>
      <c r="K919" s="3" t="s">
        <v>19</v>
      </c>
    </row>
    <row r="920" spans="1:11" ht="14.5" x14ac:dyDescent="0.35">
      <c r="A920" s="5" t="s">
        <v>956</v>
      </c>
      <c r="B920" s="27">
        <v>902962026</v>
      </c>
      <c r="C920" s="5" t="str" cm="1">
        <f t="array" ref="C920">_xlfn.IFS(D920="CORRESPONDENCIA","SUBSECRETARÍA CORPORATIVA",D920="SUBSECRETARIA CORPORATIVA","SUBSECRETARÍA CORPORATIVA",D920="BIENES Y SERVICIOS","SUBSECRETARÍA CORPORATIVA",D920="DIRECCION DE CONTRATACION","SUBSECRETARÍA CORPORATIVA",D920="DIRECCION ADMINISTRATIVA","SUBSECRETARÍA CORPORATIVA",D920="DIRECCION FINANCIERA","SUBSECRETARÍA CORPORATIVA",D920="TALENTO HUMANO","SUBSECRETARÍA CORPORATIVA",D920="GESTION DOCUMENTAL","SUBSECRETARÍA CORPORATIVA",D920="SUBSECRETARIA DE VIVIENDA","SUBSECRETARÍA DE VIVIENDA",D920="DIRECCION DE APOYO A LA CONSTRUCCION","SUBSECRETARÍA DE VIVIENDA",D920="DIRECCION DE FINANCIACION DE VIVIENDA","SUBSECRETARÍA DE VIVIENDA",D920="DIRECCION DE MEJORAMIENTO HABITACIONAL","SUBSECRETARÍA DE VIVIENDA",D920="SUBDIRECCION DE RECURSOS PRIVADOS","SUBSECRETARÍA DE VIVIENDA",D920="SUBSECRETARIA DE PLANEACION Y POLITICAS","SUBSECRETARÍA DE PLANEACIÓN Y POLÍTICAS",D920="DIRECCION DE INFORMACION DE POLITICAS PUBLICAS","SUBSECRETARÍA DE PLANEACIÓN Y POLÍTICAS",D920="DIRECCION DE SERVICIOS PUBLICOS","SUBSECRETARÍA DE PLANEACIÓN Y POLÍTICAS",D920="DIRECCION DE GESTION DEL SUELO","SUBSECRETARÍA DE PLANEACIÓN Y POLÍTICAS",D920="SUBSECRETARIA DE INVESTIGACIONES Y CONTROL DE VIVIENDA","SUBSECRETARÍA DE INSPECCIÓN, VIGILANCIA Y CONTROL DE VIVIENDA",D920="DIRECCION DE PREVENCION, ARRENDAMIENTO Y CONTROL DE ENAJENACION","SUBSECRETARÍA DE INSPECCIÓN, VIGILANCIA Y CONTROL DE VIVIENDA",D920="DIRECCION DE INVESTIGACIONES Y CONTROL DE VIVIENDA","SUBSECRETARÍA DE INSPECCIÓN, VIGILANCIA Y CONTROL DE VIVIENDA",D920="SUBSECRETARIA DE INSPECCION, VIGILANCIA Y CONTROL DE VIVIENDA","SUBSECRETARÍA DE INSPECCIÓN, VIGILANCIA Y CONTROL DE VIVIENDA",D920="DESPACHO","DESPACHO DE LA SECRETARÍA",D920="DESPACHO DE LA SECRETARIA","DESPACHO DE LA SECRETARÍA",D920="SUBSECRETARIA JURIDICA","SUBSECRETARÍA JURÍDICA",D920="OFICINA DE CONTROL INTERNO","OFICINA DE CONTROL INTERNO",D920="OFICINA DE CONTROL DISCIPLINARIO INTERNO","OFICINA DE CONTROL DISCIPLINARIO INTERNO",D920="OFICINA ASESORA DE COMUNICACIONES","OFICINA ASESORA DE COMUNICACIONES",D920="SUBSECRETARIA DE INTERVENCIONES INTEGRALES","SUBSECRETARÍA DE INTERVENCIONES INTEGRALES",D920="DIRECCION DE HABITAT Y ENTORNOS","SUBSECRETARÍA DE INTERVENCIONES INTEGRALES",D920="DIRECCION DE OPERACIONES","SUBSECRETARÍA DE INTERVENCIONES INTEGRALES",D920="DIRECCION DE ESTRUCTURACION DE PROYECTOS","SUBSECRETARÍA DE INTERVENCIONES INTEGRALES",D920="OFICINA ASESORA DE PLANEACION","OFICINA ASESORA DE PLANEACIÓN",D920="OFICINA DE PARTICIPACION Y RELACIONAMIENTO CON LA CIUDADANIA","OFICINA DE PARTICIPACIÓN Y RELACIONAMIENTO CON LA CIUDADANÍA",D920="SERVICIO A LA CIUDADANIA","OFICINA DE PARTICIPACIÓN Y RELACIONAMIENTO CON LA CIUDADANÍA",D920="OFICINA DE TECNOLOGIA Y TRANSFORMACION DIGITAL","OFICINA DE TECNOLOGÍA Y TRANSFORMACIÓN DIGITAL")</f>
        <v>SUBSECRETARÍA DE INTERVENCIONES INTEGRALES</v>
      </c>
      <c r="D920" s="5" t="str">
        <f>VLOOKUP(A920,[1]TODAS!$A$1:$T$2027,8,0)</f>
        <v>DIRECCION DE HABITAT Y ENTORNOS</v>
      </c>
      <c r="E920" s="6">
        <v>46062</v>
      </c>
      <c r="F920" s="6">
        <f>VLOOKUP(A920,[1]TODAS!$A$1:$T$2027,6,0)</f>
        <v>46073</v>
      </c>
      <c r="G920" s="27">
        <f>NETWORKDAYS(E920,F920,FESTIVOS!$A$17:$A$51)-1</f>
        <v>9</v>
      </c>
      <c r="H920" s="17" t="str">
        <f>VLOOKUP(A920,[1]TODAS!$A$1:$T$2027,14,0)</f>
        <v>FINALIZADO</v>
      </c>
      <c r="I920" s="6" t="str">
        <f>VLOOKUP(A920,[1]TODAS!$A$1:$T$2027,5,0)</f>
        <v>2-2026-10704, 2-2026-10704</v>
      </c>
      <c r="J920" s="3" t="s">
        <v>28</v>
      </c>
      <c r="K920" s="3" t="s">
        <v>19</v>
      </c>
    </row>
    <row r="921" spans="1:11" ht="14.5" x14ac:dyDescent="0.35">
      <c r="A921" s="5" t="s">
        <v>957</v>
      </c>
      <c r="B921" s="27">
        <v>1077212026</v>
      </c>
      <c r="C921" s="5" t="str" cm="1">
        <f t="array" ref="C921">_xlfn.IFS(D921="CORRESPONDENCIA","SUBSECRETARÍA CORPORATIVA",D921="SUBSECRETARIA CORPORATIVA","SUBSECRETARÍA CORPORATIVA",D921="BIENES Y SERVICIOS","SUBSECRETARÍA CORPORATIVA",D921="DIRECCION DE CONTRATACION","SUBSECRETARÍA CORPORATIVA",D921="DIRECCION ADMINISTRATIVA","SUBSECRETARÍA CORPORATIVA",D921="DIRECCION FINANCIERA","SUBSECRETARÍA CORPORATIVA",D921="TALENTO HUMANO","SUBSECRETARÍA CORPORATIVA",D921="GESTION DOCUMENTAL","SUBSECRETARÍA CORPORATIVA",D921="SUBSECRETARIA DE VIVIENDA","SUBSECRETARÍA DE VIVIENDA",D921="DIRECCION DE APOYO A LA CONSTRUCCION","SUBSECRETARÍA DE VIVIENDA",D921="DIRECCION DE FINANCIACION DE VIVIENDA","SUBSECRETARÍA DE VIVIENDA",D921="DIRECCION DE MEJORAMIENTO HABITACIONAL","SUBSECRETARÍA DE VIVIENDA",D921="SUBDIRECCION DE RECURSOS PRIVADOS","SUBSECRETARÍA DE VIVIENDA",D921="SUBSECRETARIA DE PLANEACION Y POLITICAS","SUBSECRETARÍA DE PLANEACIÓN Y POLÍTICAS",D921="DIRECCION DE INFORMACION DE POLITICAS PUBLICAS","SUBSECRETARÍA DE PLANEACIÓN Y POLÍTICAS",D921="DIRECCION DE SERVICIOS PUBLICOS","SUBSECRETARÍA DE PLANEACIÓN Y POLÍTICAS",D921="DIRECCION DE GESTION DEL SUELO","SUBSECRETARÍA DE PLANEACIÓN Y POLÍTICAS",D921="SUBSECRETARIA DE INVESTIGACIONES Y CONTROL DE VIVIENDA","SUBSECRETARÍA DE INSPECCIÓN, VIGILANCIA Y CONTROL DE VIVIENDA",D921="DIRECCION DE PREVENCION, ARRENDAMIENTO Y CONTROL DE ENAJENACION","SUBSECRETARÍA DE INSPECCIÓN, VIGILANCIA Y CONTROL DE VIVIENDA",D921="DIRECCION DE INVESTIGACIONES Y CONTROL DE VIVIENDA","SUBSECRETARÍA DE INSPECCIÓN, VIGILANCIA Y CONTROL DE VIVIENDA",D921="SUBSECRETARIA DE INSPECCION, VIGILANCIA Y CONTROL DE VIVIENDA","SUBSECRETARÍA DE INSPECCIÓN, VIGILANCIA Y CONTROL DE VIVIENDA",D921="DESPACHO","DESPACHO DE LA SECRETARÍA",D921="DESPACHO DE LA SECRETARIA","DESPACHO DE LA SECRETARÍA",D921="SUBSECRETARIA JURIDICA","SUBSECRETARÍA JURÍDICA",D921="OFICINA DE CONTROL INTERNO","OFICINA DE CONTROL INTERNO",D921="OFICINA DE CONTROL DISCIPLINARIO INTERNO","OFICINA DE CONTROL DISCIPLINARIO INTERNO",D921="OFICINA ASESORA DE COMUNICACIONES","OFICINA ASESORA DE COMUNICACIONES",D921="SUBSECRETARIA DE INTERVENCIONES INTEGRALES","SUBSECRETARÍA DE INTERVENCIONES INTEGRALES",D921="DIRECCION DE HABITAT Y ENTORNOS","SUBSECRETARÍA DE INTERVENCIONES INTEGRALES",D921="DIRECCION DE OPERACIONES","SUBSECRETARÍA DE INTERVENCIONES INTEGRALES",D921="DIRECCION DE ESTRUCTURACION DE PROYECTOS","SUBSECRETARÍA DE INTERVENCIONES INTEGRALES",D921="OFICINA ASESORA DE PLANEACION","OFICINA ASESORA DE PLANEACIÓN",D921="OFICINA DE PARTICIPACION Y RELACIONAMIENTO CON LA CIUDADANIA","OFICINA DE PARTICIPACIÓN Y RELACIONAMIENTO CON LA CIUDADANÍA",D921="SERVICIO A LA CIUDADANIA","OFICINA DE PARTICIPACIÓN Y RELACIONAMIENTO CON LA CIUDADANÍA",D921="OFICINA DE TECNOLOGIA Y TRANSFORMACION DIGITAL","OFICINA DE TECNOLOGÍA Y TRANSFORMACIÓN DIGITAL")</f>
        <v>SUBSECRETARÍA DE VIVIENDA</v>
      </c>
      <c r="D921" s="5" t="str">
        <f>VLOOKUP(A921,[1]TODAS!$A$1:$T$2027,8,0)</f>
        <v>DIRECCION DE FINANCIACION DE VIVIENDA</v>
      </c>
      <c r="E921" s="6">
        <v>46062</v>
      </c>
      <c r="F921" s="6">
        <f>VLOOKUP(A921,[1]TODAS!$A$1:$T$2027,6,0)</f>
        <v>46072</v>
      </c>
      <c r="G921" s="27">
        <f>NETWORKDAYS(E921,F921,FESTIVOS!$A$17:$A$51)-1</f>
        <v>8</v>
      </c>
      <c r="H921" s="17" t="str">
        <f>VLOOKUP(A921,[1]TODAS!$A$1:$T$2027,14,0)</f>
        <v>FINALIZADO</v>
      </c>
      <c r="I921" s="6" t="str">
        <f>VLOOKUP(A921,[1]TODAS!$A$1:$T$2027,5,0)</f>
        <v>2-2026-10677, 2-2026-10677</v>
      </c>
      <c r="J921" s="3" t="s">
        <v>28</v>
      </c>
      <c r="K921" s="3" t="s">
        <v>19</v>
      </c>
    </row>
    <row r="922" spans="1:11" ht="14.5" x14ac:dyDescent="0.35">
      <c r="A922" s="5" t="s">
        <v>958</v>
      </c>
      <c r="B922" s="27">
        <v>1077242026</v>
      </c>
      <c r="C922" s="5" t="str" cm="1">
        <f t="array" ref="C922">_xlfn.IFS(D922="CORRESPONDENCIA","SUBSECRETARÍA CORPORATIVA",D922="SUBSECRETARIA CORPORATIVA","SUBSECRETARÍA CORPORATIVA",D922="BIENES Y SERVICIOS","SUBSECRETARÍA CORPORATIVA",D922="DIRECCION DE CONTRATACION","SUBSECRETARÍA CORPORATIVA",D922="DIRECCION ADMINISTRATIVA","SUBSECRETARÍA CORPORATIVA",D922="DIRECCION FINANCIERA","SUBSECRETARÍA CORPORATIVA",D922="TALENTO HUMANO","SUBSECRETARÍA CORPORATIVA",D922="GESTION DOCUMENTAL","SUBSECRETARÍA CORPORATIVA",D922="SUBSECRETARIA DE VIVIENDA","SUBSECRETARÍA DE VIVIENDA",D922="DIRECCION DE APOYO A LA CONSTRUCCION","SUBSECRETARÍA DE VIVIENDA",D922="DIRECCION DE FINANCIACION DE VIVIENDA","SUBSECRETARÍA DE VIVIENDA",D922="DIRECCION DE MEJORAMIENTO HABITACIONAL","SUBSECRETARÍA DE VIVIENDA",D922="SUBDIRECCION DE RECURSOS PRIVADOS","SUBSECRETARÍA DE VIVIENDA",D922="SUBSECRETARIA DE PLANEACION Y POLITICAS","SUBSECRETARÍA DE PLANEACIÓN Y POLÍTICAS",D922="DIRECCION DE INFORMACION DE POLITICAS PUBLICAS","SUBSECRETARÍA DE PLANEACIÓN Y POLÍTICAS",D922="DIRECCION DE SERVICIOS PUBLICOS","SUBSECRETARÍA DE PLANEACIÓN Y POLÍTICAS",D922="DIRECCION DE GESTION DEL SUELO","SUBSECRETARÍA DE PLANEACIÓN Y POLÍTICAS",D922="SUBSECRETARIA DE INVESTIGACIONES Y CONTROL DE VIVIENDA","SUBSECRETARÍA DE INSPECCIÓN, VIGILANCIA Y CONTROL DE VIVIENDA",D922="DIRECCION DE PREVENCION, ARRENDAMIENTO Y CONTROL DE ENAJENACION","SUBSECRETARÍA DE INSPECCIÓN, VIGILANCIA Y CONTROL DE VIVIENDA",D922="DIRECCION DE INVESTIGACIONES Y CONTROL DE VIVIENDA","SUBSECRETARÍA DE INSPECCIÓN, VIGILANCIA Y CONTROL DE VIVIENDA",D922="SUBSECRETARIA DE INSPECCION, VIGILANCIA Y CONTROL DE VIVIENDA","SUBSECRETARÍA DE INSPECCIÓN, VIGILANCIA Y CONTROL DE VIVIENDA",D922="DESPACHO","DESPACHO DE LA SECRETARÍA",D922="DESPACHO DE LA SECRETARIA","DESPACHO DE LA SECRETARÍA",D922="SUBSECRETARIA JURIDICA","SUBSECRETARÍA JURÍDICA",D922="OFICINA DE CONTROL INTERNO","OFICINA DE CONTROL INTERNO",D922="OFICINA DE CONTROL DISCIPLINARIO INTERNO","OFICINA DE CONTROL DISCIPLINARIO INTERNO",D922="OFICINA ASESORA DE COMUNICACIONES","OFICINA ASESORA DE COMUNICACIONES",D922="SUBSECRETARIA DE INTERVENCIONES INTEGRALES","SUBSECRETARÍA DE INTERVENCIONES INTEGRALES",D922="DIRECCION DE HABITAT Y ENTORNOS","SUBSECRETARÍA DE INTERVENCIONES INTEGRALES",D922="DIRECCION DE OPERACIONES","SUBSECRETARÍA DE INTERVENCIONES INTEGRALES",D922="DIRECCION DE ESTRUCTURACION DE PROYECTOS","SUBSECRETARÍA DE INTERVENCIONES INTEGRALES",D922="OFICINA ASESORA DE PLANEACION","OFICINA ASESORA DE PLANEACIÓN",D922="OFICINA DE PARTICIPACION Y RELACIONAMIENTO CON LA CIUDADANIA","OFICINA DE PARTICIPACIÓN Y RELACIONAMIENTO CON LA CIUDADANÍA",D922="SERVICIO A LA CIUDADANIA","OFICINA DE PARTICIPACIÓN Y RELACIONAMIENTO CON LA CIUDADANÍA",D922="OFICINA DE TECNOLOGIA Y TRANSFORMACION DIGITAL","OFICINA DE TECNOLOGÍA Y TRANSFORMACIÓN DIGITAL")</f>
        <v>SUBSECRETARÍA DE VIVIENDA</v>
      </c>
      <c r="D922" s="5" t="str">
        <f>VLOOKUP(A922,[1]TODAS!$A$1:$T$2027,8,0)</f>
        <v>DIRECCION DE FINANCIACION DE VIVIENDA</v>
      </c>
      <c r="E922" s="6">
        <v>46062</v>
      </c>
      <c r="F922" s="6">
        <f>VLOOKUP(A922,[1]TODAS!$A$1:$T$2027,6,0)</f>
        <v>46064</v>
      </c>
      <c r="G922" s="27">
        <f>NETWORKDAYS(E922,F922,FESTIVOS!$A$17:$A$51)-1</f>
        <v>2</v>
      </c>
      <c r="H922" s="17" t="str">
        <f>VLOOKUP(A922,[1]TODAS!$A$1:$T$2027,14,0)</f>
        <v>FINALIZADO</v>
      </c>
      <c r="I922" s="6" t="str">
        <f>VLOOKUP(A922,[1]TODAS!$A$1:$T$2027,5,0)</f>
        <v>2-2026-8650, 2-2026-8650</v>
      </c>
      <c r="J922" s="3" t="s">
        <v>28</v>
      </c>
      <c r="K922" s="3" t="s">
        <v>19</v>
      </c>
    </row>
    <row r="923" spans="1:11" ht="14.5" x14ac:dyDescent="0.35">
      <c r="A923" s="5" t="s">
        <v>959</v>
      </c>
      <c r="B923" s="27">
        <v>903302026</v>
      </c>
      <c r="C923" s="5" t="str" cm="1">
        <f t="array" ref="C923">_xlfn.IFS(D923="CORRESPONDENCIA","SUBSECRETARÍA CORPORATIVA",D923="SUBSECRETARIA CORPORATIVA","SUBSECRETARÍA CORPORATIVA",D923="BIENES Y SERVICIOS","SUBSECRETARÍA CORPORATIVA",D923="DIRECCION DE CONTRATACION","SUBSECRETARÍA CORPORATIVA",D923="DIRECCION ADMINISTRATIVA","SUBSECRETARÍA CORPORATIVA",D923="DIRECCION FINANCIERA","SUBSECRETARÍA CORPORATIVA",D923="TALENTO HUMANO","SUBSECRETARÍA CORPORATIVA",D923="GESTION DOCUMENTAL","SUBSECRETARÍA CORPORATIVA",D923="SUBSECRETARIA DE VIVIENDA","SUBSECRETARÍA DE VIVIENDA",D923="DIRECCION DE APOYO A LA CONSTRUCCION","SUBSECRETARÍA DE VIVIENDA",D923="DIRECCION DE FINANCIACION DE VIVIENDA","SUBSECRETARÍA DE VIVIENDA",D923="DIRECCION DE MEJORAMIENTO HABITACIONAL","SUBSECRETARÍA DE VIVIENDA",D923="SUBDIRECCION DE RECURSOS PRIVADOS","SUBSECRETARÍA DE VIVIENDA",D923="SUBSECRETARIA DE PLANEACION Y POLITICAS","SUBSECRETARÍA DE PLANEACIÓN Y POLÍTICAS",D923="DIRECCION DE INFORMACION DE POLITICAS PUBLICAS","SUBSECRETARÍA DE PLANEACIÓN Y POLÍTICAS",D923="DIRECCION DE SERVICIOS PUBLICOS","SUBSECRETARÍA DE PLANEACIÓN Y POLÍTICAS",D923="DIRECCION DE GESTION DEL SUELO","SUBSECRETARÍA DE PLANEACIÓN Y POLÍTICAS",D923="SUBSECRETARIA DE INVESTIGACIONES Y CONTROL DE VIVIENDA","SUBSECRETARÍA DE INSPECCIÓN, VIGILANCIA Y CONTROL DE VIVIENDA",D923="DIRECCION DE PREVENCION, ARRENDAMIENTO Y CONTROL DE ENAJENACION","SUBSECRETARÍA DE INSPECCIÓN, VIGILANCIA Y CONTROL DE VIVIENDA",D923="DIRECCION DE INVESTIGACIONES Y CONTROL DE VIVIENDA","SUBSECRETARÍA DE INSPECCIÓN, VIGILANCIA Y CONTROL DE VIVIENDA",D923="SUBSECRETARIA DE INSPECCION, VIGILANCIA Y CONTROL DE VIVIENDA","SUBSECRETARÍA DE INSPECCIÓN, VIGILANCIA Y CONTROL DE VIVIENDA",D923="DESPACHO","DESPACHO DE LA SECRETARÍA",D923="DESPACHO DE LA SECRETARIA","DESPACHO DE LA SECRETARÍA",D923="SUBSECRETARIA JURIDICA","SUBSECRETARÍA JURÍDICA",D923="OFICINA DE CONTROL INTERNO","OFICINA DE CONTROL INTERNO",D923="OFICINA DE CONTROL DISCIPLINARIO INTERNO","OFICINA DE CONTROL DISCIPLINARIO INTERNO",D923="OFICINA ASESORA DE COMUNICACIONES","OFICINA ASESORA DE COMUNICACIONES",D923="SUBSECRETARIA DE INTERVENCIONES INTEGRALES","SUBSECRETARÍA DE INTERVENCIONES INTEGRALES",D923="DIRECCION DE HABITAT Y ENTORNOS","SUBSECRETARÍA DE INTERVENCIONES INTEGRALES",D923="DIRECCION DE OPERACIONES","SUBSECRETARÍA DE INTERVENCIONES INTEGRALES",D923="DIRECCION DE ESTRUCTURACION DE PROYECTOS","SUBSECRETARÍA DE INTERVENCIONES INTEGRALES",D923="OFICINA ASESORA DE PLANEACION","OFICINA ASESORA DE PLANEACIÓN",D923="OFICINA DE PARTICIPACION Y RELACIONAMIENTO CON LA CIUDADANIA","OFICINA DE PARTICIPACIÓN Y RELACIONAMIENTO CON LA CIUDADANÍA",D923="SERVICIO A LA CIUDADANIA","OFICINA DE PARTICIPACIÓN Y RELACIONAMIENTO CON LA CIUDADANÍA",D923="OFICINA DE TECNOLOGIA Y TRANSFORMACION DIGITAL","OFICINA DE TECNOLOGÍA Y TRANSFORMACIÓN DIGITAL")</f>
        <v>SUBSECRETARÍA DE VIVIENDA</v>
      </c>
      <c r="D923" s="5" t="str">
        <f>VLOOKUP(A923,[1]TODAS!$A$1:$T$2027,8,0)</f>
        <v>DIRECCION DE FINANCIACION DE VIVIENDA</v>
      </c>
      <c r="E923" s="6">
        <v>46062</v>
      </c>
      <c r="F923" s="6">
        <f>VLOOKUP(A923,[1]TODAS!$A$1:$T$2027,6,0)</f>
        <v>46071</v>
      </c>
      <c r="G923" s="27">
        <f>NETWORKDAYS(E923,F923,FESTIVOS!$A$17:$A$51)-1</f>
        <v>7</v>
      </c>
      <c r="H923" s="17" t="str">
        <f>VLOOKUP(A923,[1]TODAS!$A$1:$T$2027,14,0)</f>
        <v>FINALIZADO</v>
      </c>
      <c r="I923" s="6" t="str">
        <f>VLOOKUP(A923,[1]TODAS!$A$1:$T$2027,5,0)</f>
        <v>2-2026-10045, 2-2026-10045</v>
      </c>
      <c r="J923" s="3" t="s">
        <v>28</v>
      </c>
      <c r="K923" s="3" t="s">
        <v>19</v>
      </c>
    </row>
    <row r="924" spans="1:11" ht="14.5" x14ac:dyDescent="0.35">
      <c r="A924" s="5" t="s">
        <v>960</v>
      </c>
      <c r="B924" s="27">
        <v>903362026</v>
      </c>
      <c r="C924" s="5" t="str" cm="1">
        <f t="array" ref="C924">_xlfn.IFS(D924="CORRESPONDENCIA","SUBSECRETARÍA CORPORATIVA",D924="SUBSECRETARIA CORPORATIVA","SUBSECRETARÍA CORPORATIVA",D924="BIENES Y SERVICIOS","SUBSECRETARÍA CORPORATIVA",D924="DIRECCION DE CONTRATACION","SUBSECRETARÍA CORPORATIVA",D924="DIRECCION ADMINISTRATIVA","SUBSECRETARÍA CORPORATIVA",D924="DIRECCION FINANCIERA","SUBSECRETARÍA CORPORATIVA",D924="TALENTO HUMANO","SUBSECRETARÍA CORPORATIVA",D924="GESTION DOCUMENTAL","SUBSECRETARÍA CORPORATIVA",D924="SUBSECRETARIA DE VIVIENDA","SUBSECRETARÍA DE VIVIENDA",D924="DIRECCION DE APOYO A LA CONSTRUCCION","SUBSECRETARÍA DE VIVIENDA",D924="DIRECCION DE FINANCIACION DE VIVIENDA","SUBSECRETARÍA DE VIVIENDA",D924="DIRECCION DE MEJORAMIENTO HABITACIONAL","SUBSECRETARÍA DE VIVIENDA",D924="SUBDIRECCION DE RECURSOS PRIVADOS","SUBSECRETARÍA DE VIVIENDA",D924="SUBSECRETARIA DE PLANEACION Y POLITICAS","SUBSECRETARÍA DE PLANEACIÓN Y POLÍTICAS",D924="DIRECCION DE INFORMACION DE POLITICAS PUBLICAS","SUBSECRETARÍA DE PLANEACIÓN Y POLÍTICAS",D924="DIRECCION DE SERVICIOS PUBLICOS","SUBSECRETARÍA DE PLANEACIÓN Y POLÍTICAS",D924="DIRECCION DE GESTION DEL SUELO","SUBSECRETARÍA DE PLANEACIÓN Y POLÍTICAS",D924="SUBSECRETARIA DE INVESTIGACIONES Y CONTROL DE VIVIENDA","SUBSECRETARÍA DE INSPECCIÓN, VIGILANCIA Y CONTROL DE VIVIENDA",D924="DIRECCION DE PREVENCION, ARRENDAMIENTO Y CONTROL DE ENAJENACION","SUBSECRETARÍA DE INSPECCIÓN, VIGILANCIA Y CONTROL DE VIVIENDA",D924="DIRECCION DE INVESTIGACIONES Y CONTROL DE VIVIENDA","SUBSECRETARÍA DE INSPECCIÓN, VIGILANCIA Y CONTROL DE VIVIENDA",D924="SUBSECRETARIA DE INSPECCION, VIGILANCIA Y CONTROL DE VIVIENDA","SUBSECRETARÍA DE INSPECCIÓN, VIGILANCIA Y CONTROL DE VIVIENDA",D924="DESPACHO","DESPACHO DE LA SECRETARÍA",D924="DESPACHO DE LA SECRETARIA","DESPACHO DE LA SECRETARÍA",D924="SUBSECRETARIA JURIDICA","SUBSECRETARÍA JURÍDICA",D924="OFICINA DE CONTROL INTERNO","OFICINA DE CONTROL INTERNO",D924="OFICINA DE CONTROL DISCIPLINARIO INTERNO","OFICINA DE CONTROL DISCIPLINARIO INTERNO",D924="OFICINA ASESORA DE COMUNICACIONES","OFICINA ASESORA DE COMUNICACIONES",D924="SUBSECRETARIA DE INTERVENCIONES INTEGRALES","SUBSECRETARÍA DE INTERVENCIONES INTEGRALES",D924="DIRECCION DE HABITAT Y ENTORNOS","SUBSECRETARÍA DE INTERVENCIONES INTEGRALES",D924="DIRECCION DE OPERACIONES","SUBSECRETARÍA DE INTERVENCIONES INTEGRALES",D924="DIRECCION DE ESTRUCTURACION DE PROYECTOS","SUBSECRETARÍA DE INTERVENCIONES INTEGRALES",D924="OFICINA ASESORA DE PLANEACION","OFICINA ASESORA DE PLANEACIÓN",D924="OFICINA DE PARTICIPACION Y RELACIONAMIENTO CON LA CIUDADANIA","OFICINA DE PARTICIPACIÓN Y RELACIONAMIENTO CON LA CIUDADANÍA",D924="SERVICIO A LA CIUDADANIA","OFICINA DE PARTICIPACIÓN Y RELACIONAMIENTO CON LA CIUDADANÍA",D924="OFICINA DE TECNOLOGIA Y TRANSFORMACION DIGITAL","OFICINA DE TECNOLOGÍA Y TRANSFORMACIÓN DIGITAL")</f>
        <v>SUBSECRETARÍA DE VIVIENDA</v>
      </c>
      <c r="D924" s="5" t="str">
        <f>VLOOKUP(A924,[1]TODAS!$A$1:$T$2027,8,0)</f>
        <v>DIRECCION DE FINANCIACION DE VIVIENDA</v>
      </c>
      <c r="E924" s="6">
        <v>46062</v>
      </c>
      <c r="F924" s="6">
        <f>VLOOKUP(A924,[1]TODAS!$A$1:$T$2027,6,0)</f>
        <v>46065</v>
      </c>
      <c r="G924" s="27">
        <f>NETWORKDAYS(E924,F924,FESTIVOS!$A$17:$A$51)-1</f>
        <v>3</v>
      </c>
      <c r="H924" s="17" t="str">
        <f>VLOOKUP(A924,[1]TODAS!$A$1:$T$2027,14,0)</f>
        <v>FINALIZADO</v>
      </c>
      <c r="I924" s="6" t="str">
        <f>VLOOKUP(A924,[1]TODAS!$A$1:$T$2027,5,0)</f>
        <v>2-2026-8980, 2-2026-8980</v>
      </c>
      <c r="J924" s="3" t="s">
        <v>28</v>
      </c>
      <c r="K924" s="3" t="s">
        <v>19</v>
      </c>
    </row>
    <row r="925" spans="1:11" ht="14.5" x14ac:dyDescent="0.35">
      <c r="A925" s="5" t="s">
        <v>961</v>
      </c>
      <c r="B925" s="27">
        <v>903372026</v>
      </c>
      <c r="C925" s="5" t="str" cm="1">
        <f t="array" ref="C925">_xlfn.IFS(D925="CORRESPONDENCIA","SUBSECRETARÍA CORPORATIVA",D925="SUBSECRETARIA CORPORATIVA","SUBSECRETARÍA CORPORATIVA",D925="BIENES Y SERVICIOS","SUBSECRETARÍA CORPORATIVA",D925="DIRECCION DE CONTRATACION","SUBSECRETARÍA CORPORATIVA",D925="DIRECCION ADMINISTRATIVA","SUBSECRETARÍA CORPORATIVA",D925="DIRECCION FINANCIERA","SUBSECRETARÍA CORPORATIVA",D925="TALENTO HUMANO","SUBSECRETARÍA CORPORATIVA",D925="GESTION DOCUMENTAL","SUBSECRETARÍA CORPORATIVA",D925="SUBSECRETARIA DE VIVIENDA","SUBSECRETARÍA DE VIVIENDA",D925="DIRECCION DE APOYO A LA CONSTRUCCION","SUBSECRETARÍA DE VIVIENDA",D925="DIRECCION DE FINANCIACION DE VIVIENDA","SUBSECRETARÍA DE VIVIENDA",D925="DIRECCION DE MEJORAMIENTO HABITACIONAL","SUBSECRETARÍA DE VIVIENDA",D925="SUBDIRECCION DE RECURSOS PRIVADOS","SUBSECRETARÍA DE VIVIENDA",D925="SUBSECRETARIA DE PLANEACION Y POLITICAS","SUBSECRETARÍA DE PLANEACIÓN Y POLÍTICAS",D925="DIRECCION DE INFORMACION DE POLITICAS PUBLICAS","SUBSECRETARÍA DE PLANEACIÓN Y POLÍTICAS",D925="DIRECCION DE SERVICIOS PUBLICOS","SUBSECRETARÍA DE PLANEACIÓN Y POLÍTICAS",D925="DIRECCION DE GESTION DEL SUELO","SUBSECRETARÍA DE PLANEACIÓN Y POLÍTICAS",D925="SUBSECRETARIA DE INVESTIGACIONES Y CONTROL DE VIVIENDA","SUBSECRETARÍA DE INSPECCIÓN, VIGILANCIA Y CONTROL DE VIVIENDA",D925="DIRECCION DE PREVENCION, ARRENDAMIENTO Y CONTROL DE ENAJENACION","SUBSECRETARÍA DE INSPECCIÓN, VIGILANCIA Y CONTROL DE VIVIENDA",D925="DIRECCION DE INVESTIGACIONES Y CONTROL DE VIVIENDA","SUBSECRETARÍA DE INSPECCIÓN, VIGILANCIA Y CONTROL DE VIVIENDA",D925="SUBSECRETARIA DE INSPECCION, VIGILANCIA Y CONTROL DE VIVIENDA","SUBSECRETARÍA DE INSPECCIÓN, VIGILANCIA Y CONTROL DE VIVIENDA",D925="DESPACHO","DESPACHO DE LA SECRETARÍA",D925="DESPACHO DE LA SECRETARIA","DESPACHO DE LA SECRETARÍA",D925="SUBSECRETARIA JURIDICA","SUBSECRETARÍA JURÍDICA",D925="OFICINA DE CONTROL INTERNO","OFICINA DE CONTROL INTERNO",D925="OFICINA DE CONTROL DISCIPLINARIO INTERNO","OFICINA DE CONTROL DISCIPLINARIO INTERNO",D925="OFICINA ASESORA DE COMUNICACIONES","OFICINA ASESORA DE COMUNICACIONES",D925="SUBSECRETARIA DE INTERVENCIONES INTEGRALES","SUBSECRETARÍA DE INTERVENCIONES INTEGRALES",D925="DIRECCION DE HABITAT Y ENTORNOS","SUBSECRETARÍA DE INTERVENCIONES INTEGRALES",D925="DIRECCION DE OPERACIONES","SUBSECRETARÍA DE INTERVENCIONES INTEGRALES",D925="DIRECCION DE ESTRUCTURACION DE PROYECTOS","SUBSECRETARÍA DE INTERVENCIONES INTEGRALES",D925="OFICINA ASESORA DE PLANEACION","OFICINA ASESORA DE PLANEACIÓN",D925="OFICINA DE PARTICIPACION Y RELACIONAMIENTO CON LA CIUDADANIA","OFICINA DE PARTICIPACIÓN Y RELACIONAMIENTO CON LA CIUDADANÍA",D925="SERVICIO A LA CIUDADANIA","OFICINA DE PARTICIPACIÓN Y RELACIONAMIENTO CON LA CIUDADANÍA",D925="OFICINA DE TECNOLOGIA Y TRANSFORMACION DIGITAL","OFICINA DE TECNOLOGÍA Y TRANSFORMACIÓN DIGITAL")</f>
        <v>SUBSECRETARÍA DE VIVIENDA</v>
      </c>
      <c r="D925" s="5" t="str">
        <f>VLOOKUP(A925,[1]TODAS!$A$1:$T$2027,8,0)</f>
        <v>DIRECCION DE FINANCIACION DE VIVIENDA</v>
      </c>
      <c r="E925" s="6">
        <v>46062</v>
      </c>
      <c r="F925" s="6">
        <f>VLOOKUP(A925,[1]TODAS!$A$1:$T$2027,6,0)</f>
        <v>46063</v>
      </c>
      <c r="G925" s="27">
        <f>NETWORKDAYS(E925,F925,FESTIVOS!$A$17:$A$51)-1</f>
        <v>1</v>
      </c>
      <c r="H925" s="17" t="str">
        <f>VLOOKUP(A925,[1]TODAS!$A$1:$T$2027,14,0)</f>
        <v>FINALIZADO</v>
      </c>
      <c r="I925" s="6" t="str">
        <f>VLOOKUP(A925,[1]TODAS!$A$1:$T$2027,5,0)</f>
        <v>2-2026-8283, 2-2026-8283</v>
      </c>
      <c r="J925" s="3" t="s">
        <v>28</v>
      </c>
      <c r="K925" s="3" t="s">
        <v>19</v>
      </c>
    </row>
    <row r="926" spans="1:11" ht="14.5" x14ac:dyDescent="0.35">
      <c r="A926" s="5" t="s">
        <v>962</v>
      </c>
      <c r="B926" s="27">
        <v>903442026</v>
      </c>
      <c r="C926" s="5" t="str" cm="1">
        <f t="array" ref="C926">_xlfn.IFS(D926="CORRESPONDENCIA","SUBSECRETARÍA CORPORATIVA",D926="SUBSECRETARIA CORPORATIVA","SUBSECRETARÍA CORPORATIVA",D926="BIENES Y SERVICIOS","SUBSECRETARÍA CORPORATIVA",D926="DIRECCION DE CONTRATACION","SUBSECRETARÍA CORPORATIVA",D926="DIRECCION ADMINISTRATIVA","SUBSECRETARÍA CORPORATIVA",D926="DIRECCION FINANCIERA","SUBSECRETARÍA CORPORATIVA",D926="TALENTO HUMANO","SUBSECRETARÍA CORPORATIVA",D926="GESTION DOCUMENTAL","SUBSECRETARÍA CORPORATIVA",D926="SUBSECRETARIA DE VIVIENDA","SUBSECRETARÍA DE VIVIENDA",D926="DIRECCION DE APOYO A LA CONSTRUCCION","SUBSECRETARÍA DE VIVIENDA",D926="DIRECCION DE FINANCIACION DE VIVIENDA","SUBSECRETARÍA DE VIVIENDA",D926="DIRECCION DE MEJORAMIENTO HABITACIONAL","SUBSECRETARÍA DE VIVIENDA",D926="SUBDIRECCION DE RECURSOS PRIVADOS","SUBSECRETARÍA DE VIVIENDA",D926="SUBSECRETARIA DE PLANEACION Y POLITICAS","SUBSECRETARÍA DE PLANEACIÓN Y POLÍTICAS",D926="DIRECCION DE INFORMACION DE POLITICAS PUBLICAS","SUBSECRETARÍA DE PLANEACIÓN Y POLÍTICAS",D926="DIRECCION DE SERVICIOS PUBLICOS","SUBSECRETARÍA DE PLANEACIÓN Y POLÍTICAS",D926="DIRECCION DE GESTION DEL SUELO","SUBSECRETARÍA DE PLANEACIÓN Y POLÍTICAS",D926="SUBSECRETARIA DE INVESTIGACIONES Y CONTROL DE VIVIENDA","SUBSECRETARÍA DE INSPECCIÓN, VIGILANCIA Y CONTROL DE VIVIENDA",D926="DIRECCION DE PREVENCION, ARRENDAMIENTO Y CONTROL DE ENAJENACION","SUBSECRETARÍA DE INSPECCIÓN, VIGILANCIA Y CONTROL DE VIVIENDA",D926="DIRECCION DE INVESTIGACIONES Y CONTROL DE VIVIENDA","SUBSECRETARÍA DE INSPECCIÓN, VIGILANCIA Y CONTROL DE VIVIENDA",D926="SUBSECRETARIA DE INSPECCION, VIGILANCIA Y CONTROL DE VIVIENDA","SUBSECRETARÍA DE INSPECCIÓN, VIGILANCIA Y CONTROL DE VIVIENDA",D926="DESPACHO","DESPACHO DE LA SECRETARÍA",D926="DESPACHO DE LA SECRETARIA","DESPACHO DE LA SECRETARÍA",D926="SUBSECRETARIA JURIDICA","SUBSECRETARÍA JURÍDICA",D926="OFICINA DE CONTROL INTERNO","OFICINA DE CONTROL INTERNO",D926="OFICINA DE CONTROL DISCIPLINARIO INTERNO","OFICINA DE CONTROL DISCIPLINARIO INTERNO",D926="OFICINA ASESORA DE COMUNICACIONES","OFICINA ASESORA DE COMUNICACIONES",D926="SUBSECRETARIA DE INTERVENCIONES INTEGRALES","SUBSECRETARÍA DE INTERVENCIONES INTEGRALES",D926="DIRECCION DE HABITAT Y ENTORNOS","SUBSECRETARÍA DE INTERVENCIONES INTEGRALES",D926="DIRECCION DE OPERACIONES","SUBSECRETARÍA DE INTERVENCIONES INTEGRALES",D926="DIRECCION DE ESTRUCTURACION DE PROYECTOS","SUBSECRETARÍA DE INTERVENCIONES INTEGRALES",D926="OFICINA ASESORA DE PLANEACION","OFICINA ASESORA DE PLANEACIÓN",D926="OFICINA DE PARTICIPACION Y RELACIONAMIENTO CON LA CIUDADANIA","OFICINA DE PARTICIPACIÓN Y RELACIONAMIENTO CON LA CIUDADANÍA",D926="SERVICIO A LA CIUDADANIA","OFICINA DE PARTICIPACIÓN Y RELACIONAMIENTO CON LA CIUDADANÍA",D926="OFICINA DE TECNOLOGIA Y TRANSFORMACION DIGITAL","OFICINA DE TECNOLOGÍA Y TRANSFORMACIÓN DIGITAL")</f>
        <v>SUBSECRETARÍA DE VIVIENDA</v>
      </c>
      <c r="D926" s="5" t="str">
        <f>VLOOKUP(A926,[1]TODAS!$A$1:$T$2027,8,0)</f>
        <v>DIRECCION DE FINANCIACION DE VIVIENDA</v>
      </c>
      <c r="E926" s="6">
        <v>46062</v>
      </c>
      <c r="F926" s="6">
        <f>VLOOKUP(A926,[1]TODAS!$A$1:$T$2027,6,0)</f>
        <v>46072</v>
      </c>
      <c r="G926" s="27">
        <f>NETWORKDAYS(E926,F926,FESTIVOS!$A$17:$A$51)-1</f>
        <v>8</v>
      </c>
      <c r="H926" s="17" t="str">
        <f>VLOOKUP(A926,[1]TODAS!$A$1:$T$2027,14,0)</f>
        <v>FINALIZADO</v>
      </c>
      <c r="I926" s="6" t="str">
        <f>VLOOKUP(A926,[1]TODAS!$A$1:$T$2027,5,0)</f>
        <v>2-2026-10447, 2-2026-10447, 2-2026-11626, 2-2026-11626</v>
      </c>
      <c r="J926" s="3" t="s">
        <v>28</v>
      </c>
      <c r="K926" s="3" t="s">
        <v>19</v>
      </c>
    </row>
    <row r="927" spans="1:11" ht="14.5" x14ac:dyDescent="0.35">
      <c r="A927" s="5" t="s">
        <v>963</v>
      </c>
      <c r="B927" s="27">
        <v>1077222026</v>
      </c>
      <c r="C927" s="5" t="str" cm="1">
        <f t="array" ref="C927">_xlfn.IFS(D927="CORRESPONDENCIA","SUBSECRETARÍA CORPORATIVA",D927="SUBSECRETARIA CORPORATIVA","SUBSECRETARÍA CORPORATIVA",D927="BIENES Y SERVICIOS","SUBSECRETARÍA CORPORATIVA",D927="DIRECCION DE CONTRATACION","SUBSECRETARÍA CORPORATIVA",D927="DIRECCION ADMINISTRATIVA","SUBSECRETARÍA CORPORATIVA",D927="DIRECCION FINANCIERA","SUBSECRETARÍA CORPORATIVA",D927="TALENTO HUMANO","SUBSECRETARÍA CORPORATIVA",D927="GESTION DOCUMENTAL","SUBSECRETARÍA CORPORATIVA",D927="SUBSECRETARIA DE VIVIENDA","SUBSECRETARÍA DE VIVIENDA",D927="DIRECCION DE APOYO A LA CONSTRUCCION","SUBSECRETARÍA DE VIVIENDA",D927="DIRECCION DE FINANCIACION DE VIVIENDA","SUBSECRETARÍA DE VIVIENDA",D927="DIRECCION DE MEJORAMIENTO HABITACIONAL","SUBSECRETARÍA DE VIVIENDA",D927="SUBDIRECCION DE RECURSOS PRIVADOS","SUBSECRETARÍA DE VIVIENDA",D927="SUBSECRETARIA DE PLANEACION Y POLITICAS","SUBSECRETARÍA DE PLANEACIÓN Y POLÍTICAS",D927="DIRECCION DE INFORMACION DE POLITICAS PUBLICAS","SUBSECRETARÍA DE PLANEACIÓN Y POLÍTICAS",D927="DIRECCION DE SERVICIOS PUBLICOS","SUBSECRETARÍA DE PLANEACIÓN Y POLÍTICAS",D927="DIRECCION DE GESTION DEL SUELO","SUBSECRETARÍA DE PLANEACIÓN Y POLÍTICAS",D927="SUBSECRETARIA DE INVESTIGACIONES Y CONTROL DE VIVIENDA","SUBSECRETARÍA DE INSPECCIÓN, VIGILANCIA Y CONTROL DE VIVIENDA",D927="DIRECCION DE PREVENCION, ARRENDAMIENTO Y CONTROL DE ENAJENACION","SUBSECRETARÍA DE INSPECCIÓN, VIGILANCIA Y CONTROL DE VIVIENDA",D927="DIRECCION DE INVESTIGACIONES Y CONTROL DE VIVIENDA","SUBSECRETARÍA DE INSPECCIÓN, VIGILANCIA Y CONTROL DE VIVIENDA",D927="SUBSECRETARIA DE INSPECCION, VIGILANCIA Y CONTROL DE VIVIENDA","SUBSECRETARÍA DE INSPECCIÓN, VIGILANCIA Y CONTROL DE VIVIENDA",D927="DESPACHO","DESPACHO DE LA SECRETARÍA",D927="DESPACHO DE LA SECRETARIA","DESPACHO DE LA SECRETARÍA",D927="SUBSECRETARIA JURIDICA","SUBSECRETARÍA JURÍDICA",D927="OFICINA DE CONTROL INTERNO","OFICINA DE CONTROL INTERNO",D927="OFICINA DE CONTROL DISCIPLINARIO INTERNO","OFICINA DE CONTROL DISCIPLINARIO INTERNO",D927="OFICINA ASESORA DE COMUNICACIONES","OFICINA ASESORA DE COMUNICACIONES",D927="SUBSECRETARIA DE INTERVENCIONES INTEGRALES","SUBSECRETARÍA DE INTERVENCIONES INTEGRALES",D927="DIRECCION DE HABITAT Y ENTORNOS","SUBSECRETARÍA DE INTERVENCIONES INTEGRALES",D927="DIRECCION DE OPERACIONES","SUBSECRETARÍA DE INTERVENCIONES INTEGRALES",D927="DIRECCION DE ESTRUCTURACION DE PROYECTOS","SUBSECRETARÍA DE INTERVENCIONES INTEGRALES",D927="OFICINA ASESORA DE PLANEACION","OFICINA ASESORA DE PLANEACIÓN",D927="OFICINA DE PARTICIPACION Y RELACIONAMIENTO CON LA CIUDADANIA","OFICINA DE PARTICIPACIÓN Y RELACIONAMIENTO CON LA CIUDADANÍA",D927="SERVICIO A LA CIUDADANIA","OFICINA DE PARTICIPACIÓN Y RELACIONAMIENTO CON LA CIUDADANÍA",D927="OFICINA DE TECNOLOGIA Y TRANSFORMACION DIGITAL","OFICINA DE TECNOLOGÍA Y TRANSFORMACIÓN DIGITAL")</f>
        <v>SUBSECRETARÍA DE VIVIENDA</v>
      </c>
      <c r="D927" s="5" t="str">
        <f>VLOOKUP(A927,[1]TODAS!$A$1:$T$2027,8,0)</f>
        <v>DIRECCION DE FINANCIACION DE VIVIENDA</v>
      </c>
      <c r="E927" s="6">
        <v>46062</v>
      </c>
      <c r="F927" s="6">
        <f>VLOOKUP(A927,[1]TODAS!$A$1:$T$2027,6,0)</f>
        <v>46065</v>
      </c>
      <c r="G927" s="27">
        <f>NETWORKDAYS(E927,F927,FESTIVOS!$A$17:$A$51)-1</f>
        <v>3</v>
      </c>
      <c r="H927" s="17" t="str">
        <f>VLOOKUP(A927,[1]TODAS!$A$1:$T$2027,14,0)</f>
        <v>FINALIZADO</v>
      </c>
      <c r="I927" s="6" t="str">
        <f>VLOOKUP(A927,[1]TODAS!$A$1:$T$2027,5,0)</f>
        <v>2-2026-8981, 2-2026-8981</v>
      </c>
      <c r="J927" s="3" t="s">
        <v>28</v>
      </c>
      <c r="K927" s="3" t="s">
        <v>19</v>
      </c>
    </row>
    <row r="928" spans="1:11" ht="14.5" x14ac:dyDescent="0.35">
      <c r="A928" s="5" t="s">
        <v>964</v>
      </c>
      <c r="B928" s="27">
        <v>903592026</v>
      </c>
      <c r="C928" s="5" t="str" cm="1">
        <f t="array" ref="C928">_xlfn.IFS(D928="CORRESPONDENCIA","SUBSECRETARÍA CORPORATIVA",D928="SUBSECRETARIA CORPORATIVA","SUBSECRETARÍA CORPORATIVA",D928="BIENES Y SERVICIOS","SUBSECRETARÍA CORPORATIVA",D928="DIRECCION DE CONTRATACION","SUBSECRETARÍA CORPORATIVA",D928="DIRECCION ADMINISTRATIVA","SUBSECRETARÍA CORPORATIVA",D928="DIRECCION FINANCIERA","SUBSECRETARÍA CORPORATIVA",D928="TALENTO HUMANO","SUBSECRETARÍA CORPORATIVA",D928="GESTION DOCUMENTAL","SUBSECRETARÍA CORPORATIVA",D928="SUBSECRETARIA DE VIVIENDA","SUBSECRETARÍA DE VIVIENDA",D928="DIRECCION DE APOYO A LA CONSTRUCCION","SUBSECRETARÍA DE VIVIENDA",D928="DIRECCION DE FINANCIACION DE VIVIENDA","SUBSECRETARÍA DE VIVIENDA",D928="DIRECCION DE MEJORAMIENTO HABITACIONAL","SUBSECRETARÍA DE VIVIENDA",D928="SUBDIRECCION DE RECURSOS PRIVADOS","SUBSECRETARÍA DE VIVIENDA",D928="SUBSECRETARIA DE PLANEACION Y POLITICAS","SUBSECRETARÍA DE PLANEACIÓN Y POLÍTICAS",D928="DIRECCION DE INFORMACION DE POLITICAS PUBLICAS","SUBSECRETARÍA DE PLANEACIÓN Y POLÍTICAS",D928="DIRECCION DE SERVICIOS PUBLICOS","SUBSECRETARÍA DE PLANEACIÓN Y POLÍTICAS",D928="DIRECCION DE GESTION DEL SUELO","SUBSECRETARÍA DE PLANEACIÓN Y POLÍTICAS",D928="SUBSECRETARIA DE INVESTIGACIONES Y CONTROL DE VIVIENDA","SUBSECRETARÍA DE INSPECCIÓN, VIGILANCIA Y CONTROL DE VIVIENDA",D928="DIRECCION DE PREVENCION, ARRENDAMIENTO Y CONTROL DE ENAJENACION","SUBSECRETARÍA DE INSPECCIÓN, VIGILANCIA Y CONTROL DE VIVIENDA",D928="DIRECCION DE INVESTIGACIONES Y CONTROL DE VIVIENDA","SUBSECRETARÍA DE INSPECCIÓN, VIGILANCIA Y CONTROL DE VIVIENDA",D928="SUBSECRETARIA DE INSPECCION, VIGILANCIA Y CONTROL DE VIVIENDA","SUBSECRETARÍA DE INSPECCIÓN, VIGILANCIA Y CONTROL DE VIVIENDA",D928="DESPACHO","DESPACHO DE LA SECRETARÍA",D928="DESPACHO DE LA SECRETARIA","DESPACHO DE LA SECRETARÍA",D928="SUBSECRETARIA JURIDICA","SUBSECRETARÍA JURÍDICA",D928="OFICINA DE CONTROL INTERNO","OFICINA DE CONTROL INTERNO",D928="OFICINA DE CONTROL DISCIPLINARIO INTERNO","OFICINA DE CONTROL DISCIPLINARIO INTERNO",D928="OFICINA ASESORA DE COMUNICACIONES","OFICINA ASESORA DE COMUNICACIONES",D928="SUBSECRETARIA DE INTERVENCIONES INTEGRALES","SUBSECRETARÍA DE INTERVENCIONES INTEGRALES",D928="DIRECCION DE HABITAT Y ENTORNOS","SUBSECRETARÍA DE INTERVENCIONES INTEGRALES",D928="DIRECCION DE OPERACIONES","SUBSECRETARÍA DE INTERVENCIONES INTEGRALES",D928="DIRECCION DE ESTRUCTURACION DE PROYECTOS","SUBSECRETARÍA DE INTERVENCIONES INTEGRALES",D928="OFICINA ASESORA DE PLANEACION","OFICINA ASESORA DE PLANEACIÓN",D928="OFICINA DE PARTICIPACION Y RELACIONAMIENTO CON LA CIUDADANIA","OFICINA DE PARTICIPACIÓN Y RELACIONAMIENTO CON LA CIUDADANÍA",D928="SERVICIO A LA CIUDADANIA","OFICINA DE PARTICIPACIÓN Y RELACIONAMIENTO CON LA CIUDADANÍA",D928="OFICINA DE TECNOLOGIA Y TRANSFORMACION DIGITAL","OFICINA DE TECNOLOGÍA Y TRANSFORMACIÓN DIGITAL")</f>
        <v>SUBSECRETARÍA DE VIVIENDA</v>
      </c>
      <c r="D928" s="5" t="str">
        <f>VLOOKUP(A928,[1]TODAS!$A$1:$T$2027,8,0)</f>
        <v>DIRECCION DE FINANCIACION DE VIVIENDA</v>
      </c>
      <c r="E928" s="6">
        <v>46062</v>
      </c>
      <c r="F928" s="6">
        <f>VLOOKUP(A928,[1]TODAS!$A$1:$T$2027,6,0)</f>
        <v>46071</v>
      </c>
      <c r="G928" s="27">
        <f>NETWORKDAYS(E928,F928,FESTIVOS!$A$17:$A$51)-1</f>
        <v>7</v>
      </c>
      <c r="H928" s="17" t="str">
        <f>VLOOKUP(A928,[1]TODAS!$A$1:$T$2027,14,0)</f>
        <v>FINALIZADO</v>
      </c>
      <c r="I928" s="6" t="str">
        <f>VLOOKUP(A928,[1]TODAS!$A$1:$T$2027,5,0)</f>
        <v>2-2026-10034, 2-2026-10034</v>
      </c>
      <c r="J928" s="3" t="s">
        <v>28</v>
      </c>
      <c r="K928" s="3" t="s">
        <v>19</v>
      </c>
    </row>
    <row r="929" spans="1:11" ht="14.5" x14ac:dyDescent="0.35">
      <c r="A929" s="5" t="s">
        <v>965</v>
      </c>
      <c r="B929" s="27">
        <v>1077232026</v>
      </c>
      <c r="C929" s="5" t="str" cm="1">
        <f t="array" ref="C929">_xlfn.IFS(D929="CORRESPONDENCIA","SUBSECRETARÍA CORPORATIVA",D929="SUBSECRETARIA CORPORATIVA","SUBSECRETARÍA CORPORATIVA",D929="BIENES Y SERVICIOS","SUBSECRETARÍA CORPORATIVA",D929="DIRECCION DE CONTRATACION","SUBSECRETARÍA CORPORATIVA",D929="DIRECCION ADMINISTRATIVA","SUBSECRETARÍA CORPORATIVA",D929="DIRECCION FINANCIERA","SUBSECRETARÍA CORPORATIVA",D929="TALENTO HUMANO","SUBSECRETARÍA CORPORATIVA",D929="GESTION DOCUMENTAL","SUBSECRETARÍA CORPORATIVA",D929="SUBSECRETARIA DE VIVIENDA","SUBSECRETARÍA DE VIVIENDA",D929="DIRECCION DE APOYO A LA CONSTRUCCION","SUBSECRETARÍA DE VIVIENDA",D929="DIRECCION DE FINANCIACION DE VIVIENDA","SUBSECRETARÍA DE VIVIENDA",D929="DIRECCION DE MEJORAMIENTO HABITACIONAL","SUBSECRETARÍA DE VIVIENDA",D929="SUBDIRECCION DE RECURSOS PRIVADOS","SUBSECRETARÍA DE VIVIENDA",D929="SUBSECRETARIA DE PLANEACION Y POLITICAS","SUBSECRETARÍA DE PLANEACIÓN Y POLÍTICAS",D929="DIRECCION DE INFORMACION DE POLITICAS PUBLICAS","SUBSECRETARÍA DE PLANEACIÓN Y POLÍTICAS",D929="DIRECCION DE SERVICIOS PUBLICOS","SUBSECRETARÍA DE PLANEACIÓN Y POLÍTICAS",D929="DIRECCION DE GESTION DEL SUELO","SUBSECRETARÍA DE PLANEACIÓN Y POLÍTICAS",D929="SUBSECRETARIA DE INVESTIGACIONES Y CONTROL DE VIVIENDA","SUBSECRETARÍA DE INSPECCIÓN, VIGILANCIA Y CONTROL DE VIVIENDA",D929="DIRECCION DE PREVENCION, ARRENDAMIENTO Y CONTROL DE ENAJENACION","SUBSECRETARÍA DE INSPECCIÓN, VIGILANCIA Y CONTROL DE VIVIENDA",D929="DIRECCION DE INVESTIGACIONES Y CONTROL DE VIVIENDA","SUBSECRETARÍA DE INSPECCIÓN, VIGILANCIA Y CONTROL DE VIVIENDA",D929="SUBSECRETARIA DE INSPECCION, VIGILANCIA Y CONTROL DE VIVIENDA","SUBSECRETARÍA DE INSPECCIÓN, VIGILANCIA Y CONTROL DE VIVIENDA",D929="DESPACHO","DESPACHO DE LA SECRETARÍA",D929="DESPACHO DE LA SECRETARIA","DESPACHO DE LA SECRETARÍA",D929="SUBSECRETARIA JURIDICA","SUBSECRETARÍA JURÍDICA",D929="OFICINA DE CONTROL INTERNO","OFICINA DE CONTROL INTERNO",D929="OFICINA DE CONTROL DISCIPLINARIO INTERNO","OFICINA DE CONTROL DISCIPLINARIO INTERNO",D929="OFICINA ASESORA DE COMUNICACIONES","OFICINA ASESORA DE COMUNICACIONES",D929="SUBSECRETARIA DE INTERVENCIONES INTEGRALES","SUBSECRETARÍA DE INTERVENCIONES INTEGRALES",D929="DIRECCION DE HABITAT Y ENTORNOS","SUBSECRETARÍA DE INTERVENCIONES INTEGRALES",D929="DIRECCION DE OPERACIONES","SUBSECRETARÍA DE INTERVENCIONES INTEGRALES",D929="DIRECCION DE ESTRUCTURACION DE PROYECTOS","SUBSECRETARÍA DE INTERVENCIONES INTEGRALES",D929="OFICINA ASESORA DE PLANEACION","OFICINA ASESORA DE PLANEACIÓN",D929="OFICINA DE PARTICIPACION Y RELACIONAMIENTO CON LA CIUDADANIA","OFICINA DE PARTICIPACIÓN Y RELACIONAMIENTO CON LA CIUDADANÍA",D929="SERVICIO A LA CIUDADANIA","OFICINA DE PARTICIPACIÓN Y RELACIONAMIENTO CON LA CIUDADANÍA",D929="OFICINA DE TECNOLOGIA Y TRANSFORMACION DIGITAL","OFICINA DE TECNOLOGÍA Y TRANSFORMACIÓN DIGITAL")</f>
        <v>SUBSECRETARÍA DE VIVIENDA</v>
      </c>
      <c r="D929" s="5" t="str">
        <f>VLOOKUP(A929,[1]TODAS!$A$1:$T$2027,8,0)</f>
        <v>DIRECCION DE FINANCIACION DE VIVIENDA</v>
      </c>
      <c r="E929" s="6">
        <v>46062</v>
      </c>
      <c r="F929" s="6">
        <f>VLOOKUP(A929,[1]TODAS!$A$1:$T$2027,6,0)</f>
        <v>46063</v>
      </c>
      <c r="G929" s="27">
        <f>NETWORKDAYS(E929,F929,FESTIVOS!$A$17:$A$51)-1</f>
        <v>1</v>
      </c>
      <c r="H929" s="17" t="str">
        <f>VLOOKUP(A929,[1]TODAS!$A$1:$T$2027,14,0)</f>
        <v>FINALIZADO</v>
      </c>
      <c r="I929" s="6" t="str">
        <f>VLOOKUP(A929,[1]TODAS!$A$1:$T$2027,5,0)</f>
        <v>2-2026-8282, 2-2026-8282</v>
      </c>
      <c r="J929" s="3" t="s">
        <v>28</v>
      </c>
      <c r="K929" s="3" t="s">
        <v>19</v>
      </c>
    </row>
    <row r="930" spans="1:11" ht="14.5" x14ac:dyDescent="0.35">
      <c r="A930" s="5" t="s">
        <v>966</v>
      </c>
      <c r="B930" s="27">
        <v>904062026</v>
      </c>
      <c r="C930" s="5" t="str" cm="1">
        <f t="array" ref="C930">_xlfn.IFS(D930="CORRESPONDENCIA","SUBSECRETARÍA CORPORATIVA",D930="SUBSECRETARIA CORPORATIVA","SUBSECRETARÍA CORPORATIVA",D930="BIENES Y SERVICIOS","SUBSECRETARÍA CORPORATIVA",D930="DIRECCION DE CONTRATACION","SUBSECRETARÍA CORPORATIVA",D930="DIRECCION ADMINISTRATIVA","SUBSECRETARÍA CORPORATIVA",D930="DIRECCION FINANCIERA","SUBSECRETARÍA CORPORATIVA",D930="TALENTO HUMANO","SUBSECRETARÍA CORPORATIVA",D930="GESTION DOCUMENTAL","SUBSECRETARÍA CORPORATIVA",D930="SUBSECRETARIA DE VIVIENDA","SUBSECRETARÍA DE VIVIENDA",D930="DIRECCION DE APOYO A LA CONSTRUCCION","SUBSECRETARÍA DE VIVIENDA",D930="DIRECCION DE FINANCIACION DE VIVIENDA","SUBSECRETARÍA DE VIVIENDA",D930="DIRECCION DE MEJORAMIENTO HABITACIONAL","SUBSECRETARÍA DE VIVIENDA",D930="SUBDIRECCION DE RECURSOS PRIVADOS","SUBSECRETARÍA DE VIVIENDA",D930="SUBSECRETARIA DE PLANEACION Y POLITICAS","SUBSECRETARÍA DE PLANEACIÓN Y POLÍTICAS",D930="DIRECCION DE INFORMACION DE POLITICAS PUBLICAS","SUBSECRETARÍA DE PLANEACIÓN Y POLÍTICAS",D930="DIRECCION DE SERVICIOS PUBLICOS","SUBSECRETARÍA DE PLANEACIÓN Y POLÍTICAS",D930="DIRECCION DE GESTION DEL SUELO","SUBSECRETARÍA DE PLANEACIÓN Y POLÍTICAS",D930="SUBSECRETARIA DE INVESTIGACIONES Y CONTROL DE VIVIENDA","SUBSECRETARÍA DE INSPECCIÓN, VIGILANCIA Y CONTROL DE VIVIENDA",D930="DIRECCION DE PREVENCION, ARRENDAMIENTO Y CONTROL DE ENAJENACION","SUBSECRETARÍA DE INSPECCIÓN, VIGILANCIA Y CONTROL DE VIVIENDA",D930="DIRECCION DE INVESTIGACIONES Y CONTROL DE VIVIENDA","SUBSECRETARÍA DE INSPECCIÓN, VIGILANCIA Y CONTROL DE VIVIENDA",D930="SUBSECRETARIA DE INSPECCION, VIGILANCIA Y CONTROL DE VIVIENDA","SUBSECRETARÍA DE INSPECCIÓN, VIGILANCIA Y CONTROL DE VIVIENDA",D930="DESPACHO","DESPACHO DE LA SECRETARÍA",D930="DESPACHO DE LA SECRETARIA","DESPACHO DE LA SECRETARÍA",D930="SUBSECRETARIA JURIDICA","SUBSECRETARÍA JURÍDICA",D930="OFICINA DE CONTROL INTERNO","OFICINA DE CONTROL INTERNO",D930="OFICINA DE CONTROL DISCIPLINARIO INTERNO","OFICINA DE CONTROL DISCIPLINARIO INTERNO",D930="OFICINA ASESORA DE COMUNICACIONES","OFICINA ASESORA DE COMUNICACIONES",D930="SUBSECRETARIA DE INTERVENCIONES INTEGRALES","SUBSECRETARÍA DE INTERVENCIONES INTEGRALES",D930="DIRECCION DE HABITAT Y ENTORNOS","SUBSECRETARÍA DE INTERVENCIONES INTEGRALES",D930="DIRECCION DE OPERACIONES","SUBSECRETARÍA DE INTERVENCIONES INTEGRALES",D930="DIRECCION DE ESTRUCTURACION DE PROYECTOS","SUBSECRETARÍA DE INTERVENCIONES INTEGRALES",D930="OFICINA ASESORA DE PLANEACION","OFICINA ASESORA DE PLANEACIÓN",D930="OFICINA DE PARTICIPACION Y RELACIONAMIENTO CON LA CIUDADANIA","OFICINA DE PARTICIPACIÓN Y RELACIONAMIENTO CON LA CIUDADANÍA",D930="SERVICIO A LA CIUDADANIA","OFICINA DE PARTICIPACIÓN Y RELACIONAMIENTO CON LA CIUDADANÍA",D930="OFICINA DE TECNOLOGIA Y TRANSFORMACION DIGITAL","OFICINA DE TECNOLOGÍA Y TRANSFORMACIÓN DIGITAL")</f>
        <v>SUBSECRETARÍA DE VIVIENDA</v>
      </c>
      <c r="D930" s="5" t="str">
        <f>VLOOKUP(A930,[1]TODAS!$A$1:$T$2027,8,0)</f>
        <v>DIRECCION DE FINANCIACION DE VIVIENDA</v>
      </c>
      <c r="E930" s="6">
        <v>46062</v>
      </c>
      <c r="F930" s="6">
        <f>VLOOKUP(A930,[1]TODAS!$A$1:$T$2027,6,0)</f>
        <v>46064</v>
      </c>
      <c r="G930" s="27">
        <f>NETWORKDAYS(E930,F930,FESTIVOS!$A$17:$A$51)-1</f>
        <v>2</v>
      </c>
      <c r="H930" s="17" t="str">
        <f>VLOOKUP(A930,[1]TODAS!$A$1:$T$2027,14,0)</f>
        <v>FINALIZADO</v>
      </c>
      <c r="I930" s="6" t="str">
        <f>VLOOKUP(A930,[1]TODAS!$A$1:$T$2027,5,0)</f>
        <v>2-2026-8771, 2-2026-8771</v>
      </c>
      <c r="J930" s="3" t="s">
        <v>28</v>
      </c>
      <c r="K930" s="3" t="s">
        <v>19</v>
      </c>
    </row>
    <row r="931" spans="1:11" ht="14.5" x14ac:dyDescent="0.35">
      <c r="A931" s="5" t="s">
        <v>967</v>
      </c>
      <c r="B931" s="27">
        <v>904372026</v>
      </c>
      <c r="C931" s="5" t="str" cm="1">
        <f t="array" ref="C931">_xlfn.IFS(D931="CORRESPONDENCIA","SUBSECRETARÍA CORPORATIVA",D931="SUBSECRETARIA CORPORATIVA","SUBSECRETARÍA CORPORATIVA",D931="BIENES Y SERVICIOS","SUBSECRETARÍA CORPORATIVA",D931="DIRECCION DE CONTRATACION","SUBSECRETARÍA CORPORATIVA",D931="DIRECCION ADMINISTRATIVA","SUBSECRETARÍA CORPORATIVA",D931="DIRECCION FINANCIERA","SUBSECRETARÍA CORPORATIVA",D931="TALENTO HUMANO","SUBSECRETARÍA CORPORATIVA",D931="GESTION DOCUMENTAL","SUBSECRETARÍA CORPORATIVA",D931="SUBSECRETARIA DE VIVIENDA","SUBSECRETARÍA DE VIVIENDA",D931="DIRECCION DE APOYO A LA CONSTRUCCION","SUBSECRETARÍA DE VIVIENDA",D931="DIRECCION DE FINANCIACION DE VIVIENDA","SUBSECRETARÍA DE VIVIENDA",D931="DIRECCION DE MEJORAMIENTO HABITACIONAL","SUBSECRETARÍA DE VIVIENDA",D931="SUBDIRECCION DE RECURSOS PRIVADOS","SUBSECRETARÍA DE VIVIENDA",D931="SUBSECRETARIA DE PLANEACION Y POLITICAS","SUBSECRETARÍA DE PLANEACIÓN Y POLÍTICAS",D931="DIRECCION DE INFORMACION DE POLITICAS PUBLICAS","SUBSECRETARÍA DE PLANEACIÓN Y POLÍTICAS",D931="DIRECCION DE SERVICIOS PUBLICOS","SUBSECRETARÍA DE PLANEACIÓN Y POLÍTICAS",D931="DIRECCION DE GESTION DEL SUELO","SUBSECRETARÍA DE PLANEACIÓN Y POLÍTICAS",D931="SUBSECRETARIA DE INVESTIGACIONES Y CONTROL DE VIVIENDA","SUBSECRETARÍA DE INSPECCIÓN, VIGILANCIA Y CONTROL DE VIVIENDA",D931="DIRECCION DE PREVENCION, ARRENDAMIENTO Y CONTROL DE ENAJENACION","SUBSECRETARÍA DE INSPECCIÓN, VIGILANCIA Y CONTROL DE VIVIENDA",D931="DIRECCION DE INVESTIGACIONES Y CONTROL DE VIVIENDA","SUBSECRETARÍA DE INSPECCIÓN, VIGILANCIA Y CONTROL DE VIVIENDA",D931="SUBSECRETARIA DE INSPECCION, VIGILANCIA Y CONTROL DE VIVIENDA","SUBSECRETARÍA DE INSPECCIÓN, VIGILANCIA Y CONTROL DE VIVIENDA",D931="DESPACHO","DESPACHO DE LA SECRETARÍA",D931="DESPACHO DE LA SECRETARIA","DESPACHO DE LA SECRETARÍA",D931="SUBSECRETARIA JURIDICA","SUBSECRETARÍA JURÍDICA",D931="OFICINA DE CONTROL INTERNO","OFICINA DE CONTROL INTERNO",D931="OFICINA DE CONTROL DISCIPLINARIO INTERNO","OFICINA DE CONTROL DISCIPLINARIO INTERNO",D931="OFICINA ASESORA DE COMUNICACIONES","OFICINA ASESORA DE COMUNICACIONES",D931="SUBSECRETARIA DE INTERVENCIONES INTEGRALES","SUBSECRETARÍA DE INTERVENCIONES INTEGRALES",D931="DIRECCION DE HABITAT Y ENTORNOS","SUBSECRETARÍA DE INTERVENCIONES INTEGRALES",D931="DIRECCION DE OPERACIONES","SUBSECRETARÍA DE INTERVENCIONES INTEGRALES",D931="DIRECCION DE ESTRUCTURACION DE PROYECTOS","SUBSECRETARÍA DE INTERVENCIONES INTEGRALES",D931="OFICINA ASESORA DE PLANEACION","OFICINA ASESORA DE PLANEACIÓN",D931="OFICINA DE PARTICIPACION Y RELACIONAMIENTO CON LA CIUDADANIA","OFICINA DE PARTICIPACIÓN Y RELACIONAMIENTO CON LA CIUDADANÍA",D931="SERVICIO A LA CIUDADANIA","OFICINA DE PARTICIPACIÓN Y RELACIONAMIENTO CON LA CIUDADANÍA",D931="OFICINA DE TECNOLOGIA Y TRANSFORMACION DIGITAL","OFICINA DE TECNOLOGÍA Y TRANSFORMACIÓN DIGITAL")</f>
        <v>SUBSECRETARÍA DE VIVIENDA</v>
      </c>
      <c r="D931" s="5" t="str">
        <f>VLOOKUP(A931,[1]TODAS!$A$1:$T$2027,8,0)</f>
        <v>DIRECCION DE FINANCIACION DE VIVIENDA</v>
      </c>
      <c r="E931" s="6">
        <v>46062</v>
      </c>
      <c r="F931" s="6">
        <f>VLOOKUP(A931,[1]TODAS!$A$1:$T$2027,6,0)</f>
        <v>46072</v>
      </c>
      <c r="G931" s="27">
        <f>NETWORKDAYS(E931,F931,FESTIVOS!$A$17:$A$51)-1</f>
        <v>8</v>
      </c>
      <c r="H931" s="17" t="str">
        <f>VLOOKUP(A931,[1]TODAS!$A$1:$T$2027,14,0)</f>
        <v>FINALIZADO</v>
      </c>
      <c r="I931" s="6" t="str">
        <f>VLOOKUP(A931,[1]TODAS!$A$1:$T$2027,5,0)</f>
        <v>2-2026-10577, 2-2026-10577</v>
      </c>
      <c r="J931" s="3" t="s">
        <v>28</v>
      </c>
      <c r="K931" s="3" t="s">
        <v>19</v>
      </c>
    </row>
    <row r="932" spans="1:11" ht="14.5" x14ac:dyDescent="0.35">
      <c r="A932" s="5" t="s">
        <v>968</v>
      </c>
      <c r="B932" s="27">
        <v>904692026</v>
      </c>
      <c r="C932" s="5" t="str" cm="1">
        <f t="array" ref="C932">_xlfn.IFS(D932="CORRESPONDENCIA","SUBSECRETARÍA CORPORATIVA",D932="SUBSECRETARIA CORPORATIVA","SUBSECRETARÍA CORPORATIVA",D932="BIENES Y SERVICIOS","SUBSECRETARÍA CORPORATIVA",D932="DIRECCION DE CONTRATACION","SUBSECRETARÍA CORPORATIVA",D932="DIRECCION ADMINISTRATIVA","SUBSECRETARÍA CORPORATIVA",D932="DIRECCION FINANCIERA","SUBSECRETARÍA CORPORATIVA",D932="TALENTO HUMANO","SUBSECRETARÍA CORPORATIVA",D932="GESTION DOCUMENTAL","SUBSECRETARÍA CORPORATIVA",D932="SUBSECRETARIA DE VIVIENDA","SUBSECRETARÍA DE VIVIENDA",D932="DIRECCION DE APOYO A LA CONSTRUCCION","SUBSECRETARÍA DE VIVIENDA",D932="DIRECCION DE FINANCIACION DE VIVIENDA","SUBSECRETARÍA DE VIVIENDA",D932="DIRECCION DE MEJORAMIENTO HABITACIONAL","SUBSECRETARÍA DE VIVIENDA",D932="SUBDIRECCION DE RECURSOS PRIVADOS","SUBSECRETARÍA DE VIVIENDA",D932="SUBSECRETARIA DE PLANEACION Y POLITICAS","SUBSECRETARÍA DE PLANEACIÓN Y POLÍTICAS",D932="DIRECCION DE INFORMACION DE POLITICAS PUBLICAS","SUBSECRETARÍA DE PLANEACIÓN Y POLÍTICAS",D932="DIRECCION DE SERVICIOS PUBLICOS","SUBSECRETARÍA DE PLANEACIÓN Y POLÍTICAS",D932="DIRECCION DE GESTION DEL SUELO","SUBSECRETARÍA DE PLANEACIÓN Y POLÍTICAS",D932="SUBSECRETARIA DE INVESTIGACIONES Y CONTROL DE VIVIENDA","SUBSECRETARÍA DE INSPECCIÓN, VIGILANCIA Y CONTROL DE VIVIENDA",D932="DIRECCION DE PREVENCION, ARRENDAMIENTO Y CONTROL DE ENAJENACION","SUBSECRETARÍA DE INSPECCIÓN, VIGILANCIA Y CONTROL DE VIVIENDA",D932="DIRECCION DE INVESTIGACIONES Y CONTROL DE VIVIENDA","SUBSECRETARÍA DE INSPECCIÓN, VIGILANCIA Y CONTROL DE VIVIENDA",D932="SUBSECRETARIA DE INSPECCION, VIGILANCIA Y CONTROL DE VIVIENDA","SUBSECRETARÍA DE INSPECCIÓN, VIGILANCIA Y CONTROL DE VIVIENDA",D932="DESPACHO","DESPACHO DE LA SECRETARÍA",D932="DESPACHO DE LA SECRETARIA","DESPACHO DE LA SECRETARÍA",D932="SUBSECRETARIA JURIDICA","SUBSECRETARÍA JURÍDICA",D932="OFICINA DE CONTROL INTERNO","OFICINA DE CONTROL INTERNO",D932="OFICINA DE CONTROL DISCIPLINARIO INTERNO","OFICINA DE CONTROL DISCIPLINARIO INTERNO",D932="OFICINA ASESORA DE COMUNICACIONES","OFICINA ASESORA DE COMUNICACIONES",D932="SUBSECRETARIA DE INTERVENCIONES INTEGRALES","SUBSECRETARÍA DE INTERVENCIONES INTEGRALES",D932="DIRECCION DE HABITAT Y ENTORNOS","SUBSECRETARÍA DE INTERVENCIONES INTEGRALES",D932="DIRECCION DE OPERACIONES","SUBSECRETARÍA DE INTERVENCIONES INTEGRALES",D932="DIRECCION DE ESTRUCTURACION DE PROYECTOS","SUBSECRETARÍA DE INTERVENCIONES INTEGRALES",D932="OFICINA ASESORA DE PLANEACION","OFICINA ASESORA DE PLANEACIÓN",D932="OFICINA DE PARTICIPACION Y RELACIONAMIENTO CON LA CIUDADANIA","OFICINA DE PARTICIPACIÓN Y RELACIONAMIENTO CON LA CIUDADANÍA",D932="SERVICIO A LA CIUDADANIA","OFICINA DE PARTICIPACIÓN Y RELACIONAMIENTO CON LA CIUDADANÍA",D932="OFICINA DE TECNOLOGIA Y TRANSFORMACION DIGITAL","OFICINA DE TECNOLOGÍA Y TRANSFORMACIÓN DIGITAL")</f>
        <v>SUBSECRETARÍA DE VIVIENDA</v>
      </c>
      <c r="D932" s="5" t="str">
        <f>VLOOKUP(A932,[1]TODAS!$A$1:$T$2027,8,0)</f>
        <v>DIRECCION DE FINANCIACION DE VIVIENDA</v>
      </c>
      <c r="E932" s="6">
        <v>46062</v>
      </c>
      <c r="F932" s="6">
        <f>VLOOKUP(A932,[1]TODAS!$A$1:$T$2027,6,0)</f>
        <v>46072</v>
      </c>
      <c r="G932" s="27">
        <f>NETWORKDAYS(E932,F932,FESTIVOS!$A$17:$A$51)-1</f>
        <v>8</v>
      </c>
      <c r="H932" s="17" t="str">
        <f>VLOOKUP(A932,[1]TODAS!$A$1:$T$2027,14,0)</f>
        <v>FINALIZADO</v>
      </c>
      <c r="I932" s="6" t="str">
        <f>VLOOKUP(A932,[1]TODAS!$A$1:$T$2027,5,0)</f>
        <v>2-2026-10578, 2-2026-10578</v>
      </c>
      <c r="J932" s="3" t="s">
        <v>28</v>
      </c>
      <c r="K932" s="3" t="s">
        <v>19</v>
      </c>
    </row>
    <row r="933" spans="1:11" ht="14.5" x14ac:dyDescent="0.35">
      <c r="A933" s="5" t="s">
        <v>969</v>
      </c>
      <c r="B933" s="27">
        <v>905002026</v>
      </c>
      <c r="C933" s="5" t="str" cm="1">
        <f t="array" ref="C933">_xlfn.IFS(D933="CORRESPONDENCIA","SUBSECRETARÍA CORPORATIVA",D933="SUBSECRETARIA CORPORATIVA","SUBSECRETARÍA CORPORATIVA",D933="BIENES Y SERVICIOS","SUBSECRETARÍA CORPORATIVA",D933="DIRECCION DE CONTRATACION","SUBSECRETARÍA CORPORATIVA",D933="DIRECCION ADMINISTRATIVA","SUBSECRETARÍA CORPORATIVA",D933="DIRECCION FINANCIERA","SUBSECRETARÍA CORPORATIVA",D933="TALENTO HUMANO","SUBSECRETARÍA CORPORATIVA",D933="GESTION DOCUMENTAL","SUBSECRETARÍA CORPORATIVA",D933="SUBSECRETARIA DE VIVIENDA","SUBSECRETARÍA DE VIVIENDA",D933="DIRECCION DE APOYO A LA CONSTRUCCION","SUBSECRETARÍA DE VIVIENDA",D933="DIRECCION DE FINANCIACION DE VIVIENDA","SUBSECRETARÍA DE VIVIENDA",D933="DIRECCION DE MEJORAMIENTO HABITACIONAL","SUBSECRETARÍA DE VIVIENDA",D933="SUBDIRECCION DE RECURSOS PRIVADOS","SUBSECRETARÍA DE VIVIENDA",D933="SUBSECRETARIA DE PLANEACION Y POLITICAS","SUBSECRETARÍA DE PLANEACIÓN Y POLÍTICAS",D933="DIRECCION DE INFORMACION DE POLITICAS PUBLICAS","SUBSECRETARÍA DE PLANEACIÓN Y POLÍTICAS",D933="DIRECCION DE SERVICIOS PUBLICOS","SUBSECRETARÍA DE PLANEACIÓN Y POLÍTICAS",D933="DIRECCION DE GESTION DEL SUELO","SUBSECRETARÍA DE PLANEACIÓN Y POLÍTICAS",D933="SUBSECRETARIA DE INVESTIGACIONES Y CONTROL DE VIVIENDA","SUBSECRETARÍA DE INSPECCIÓN, VIGILANCIA Y CONTROL DE VIVIENDA",D933="DIRECCION DE PREVENCION, ARRENDAMIENTO Y CONTROL DE ENAJENACION","SUBSECRETARÍA DE INSPECCIÓN, VIGILANCIA Y CONTROL DE VIVIENDA",D933="DIRECCION DE INVESTIGACIONES Y CONTROL DE VIVIENDA","SUBSECRETARÍA DE INSPECCIÓN, VIGILANCIA Y CONTROL DE VIVIENDA",D933="SUBSECRETARIA DE INSPECCION, VIGILANCIA Y CONTROL DE VIVIENDA","SUBSECRETARÍA DE INSPECCIÓN, VIGILANCIA Y CONTROL DE VIVIENDA",D933="DESPACHO","DESPACHO DE LA SECRETARÍA",D933="DESPACHO DE LA SECRETARIA","DESPACHO DE LA SECRETARÍA",D933="SUBSECRETARIA JURIDICA","SUBSECRETARÍA JURÍDICA",D933="OFICINA DE CONTROL INTERNO","OFICINA DE CONTROL INTERNO",D933="OFICINA DE CONTROL DISCIPLINARIO INTERNO","OFICINA DE CONTROL DISCIPLINARIO INTERNO",D933="OFICINA ASESORA DE COMUNICACIONES","OFICINA ASESORA DE COMUNICACIONES",D933="SUBSECRETARIA DE INTERVENCIONES INTEGRALES","SUBSECRETARÍA DE INTERVENCIONES INTEGRALES",D933="DIRECCION DE HABITAT Y ENTORNOS","SUBSECRETARÍA DE INTERVENCIONES INTEGRALES",D933="DIRECCION DE OPERACIONES","SUBSECRETARÍA DE INTERVENCIONES INTEGRALES",D933="DIRECCION DE ESTRUCTURACION DE PROYECTOS","SUBSECRETARÍA DE INTERVENCIONES INTEGRALES",D933="OFICINA ASESORA DE PLANEACION","OFICINA ASESORA DE PLANEACIÓN",D933="OFICINA DE PARTICIPACION Y RELACIONAMIENTO CON LA CIUDADANIA","OFICINA DE PARTICIPACIÓN Y RELACIONAMIENTO CON LA CIUDADANÍA",D933="SERVICIO A LA CIUDADANIA","OFICINA DE PARTICIPACIÓN Y RELACIONAMIENTO CON LA CIUDADANÍA",D933="OFICINA DE TECNOLOGIA Y TRANSFORMACION DIGITAL","OFICINA DE TECNOLOGÍA Y TRANSFORMACIÓN DIGITAL")</f>
        <v>SUBSECRETARÍA DE VIVIENDA</v>
      </c>
      <c r="D933" s="5" t="str">
        <f>VLOOKUP(A933,[1]TODAS!$A$1:$T$2027,8,0)</f>
        <v>DIRECCION DE MEJORAMIENTO HABITACIONAL</v>
      </c>
      <c r="E933" s="6">
        <v>46062</v>
      </c>
      <c r="F933" s="6">
        <f>VLOOKUP(A933,[1]TODAS!$A$1:$T$2027,6,0)</f>
        <v>46069</v>
      </c>
      <c r="G933" s="27">
        <f>NETWORKDAYS(E933,F933,FESTIVOS!$A$17:$A$51)-1</f>
        <v>5</v>
      </c>
      <c r="H933" s="17" t="str">
        <f>VLOOKUP(A933,[1]TODAS!$A$1:$T$2027,14,0)</f>
        <v>FINALIZADO</v>
      </c>
      <c r="I933" s="6" t="str">
        <f>VLOOKUP(A933,[1]TODAS!$A$1:$T$2027,5,0)</f>
        <v>2-2026-9464, 2-2026-9464</v>
      </c>
      <c r="J933" s="3" t="s">
        <v>28</v>
      </c>
      <c r="K933" s="3" t="s">
        <v>19</v>
      </c>
    </row>
    <row r="934" spans="1:11" ht="14.5" x14ac:dyDescent="0.35">
      <c r="A934" s="5" t="s">
        <v>970</v>
      </c>
      <c r="B934" s="27">
        <v>905082026</v>
      </c>
      <c r="C934" s="5" t="str" cm="1">
        <f t="array" ref="C934">_xlfn.IFS(D934="CORRESPONDENCIA","SUBSECRETARÍA CORPORATIVA",D934="SUBSECRETARIA CORPORATIVA","SUBSECRETARÍA CORPORATIVA",D934="BIENES Y SERVICIOS","SUBSECRETARÍA CORPORATIVA",D934="DIRECCION DE CONTRATACION","SUBSECRETARÍA CORPORATIVA",D934="DIRECCION ADMINISTRATIVA","SUBSECRETARÍA CORPORATIVA",D934="DIRECCION FINANCIERA","SUBSECRETARÍA CORPORATIVA",D934="TALENTO HUMANO","SUBSECRETARÍA CORPORATIVA",D934="GESTION DOCUMENTAL","SUBSECRETARÍA CORPORATIVA",D934="SUBSECRETARIA DE VIVIENDA","SUBSECRETARÍA DE VIVIENDA",D934="DIRECCION DE APOYO A LA CONSTRUCCION","SUBSECRETARÍA DE VIVIENDA",D934="DIRECCION DE FINANCIACION DE VIVIENDA","SUBSECRETARÍA DE VIVIENDA",D934="DIRECCION DE MEJORAMIENTO HABITACIONAL","SUBSECRETARÍA DE VIVIENDA",D934="SUBDIRECCION DE RECURSOS PRIVADOS","SUBSECRETARÍA DE VIVIENDA",D934="SUBSECRETARIA DE PLANEACION Y POLITICAS","SUBSECRETARÍA DE PLANEACIÓN Y POLÍTICAS",D934="DIRECCION DE INFORMACION DE POLITICAS PUBLICAS","SUBSECRETARÍA DE PLANEACIÓN Y POLÍTICAS",D934="DIRECCION DE SERVICIOS PUBLICOS","SUBSECRETARÍA DE PLANEACIÓN Y POLÍTICAS",D934="DIRECCION DE GESTION DEL SUELO","SUBSECRETARÍA DE PLANEACIÓN Y POLÍTICAS",D934="SUBSECRETARIA DE INVESTIGACIONES Y CONTROL DE VIVIENDA","SUBSECRETARÍA DE INSPECCIÓN, VIGILANCIA Y CONTROL DE VIVIENDA",D934="DIRECCION DE PREVENCION, ARRENDAMIENTO Y CONTROL DE ENAJENACION","SUBSECRETARÍA DE INSPECCIÓN, VIGILANCIA Y CONTROL DE VIVIENDA",D934="DIRECCION DE INVESTIGACIONES Y CONTROL DE VIVIENDA","SUBSECRETARÍA DE INSPECCIÓN, VIGILANCIA Y CONTROL DE VIVIENDA",D934="SUBSECRETARIA DE INSPECCION, VIGILANCIA Y CONTROL DE VIVIENDA","SUBSECRETARÍA DE INSPECCIÓN, VIGILANCIA Y CONTROL DE VIVIENDA",D934="DESPACHO","DESPACHO DE LA SECRETARÍA",D934="DESPACHO DE LA SECRETARIA","DESPACHO DE LA SECRETARÍA",D934="SUBSECRETARIA JURIDICA","SUBSECRETARÍA JURÍDICA",D934="OFICINA DE CONTROL INTERNO","OFICINA DE CONTROL INTERNO",D934="OFICINA DE CONTROL DISCIPLINARIO INTERNO","OFICINA DE CONTROL DISCIPLINARIO INTERNO",D934="OFICINA ASESORA DE COMUNICACIONES","OFICINA ASESORA DE COMUNICACIONES",D934="SUBSECRETARIA DE INTERVENCIONES INTEGRALES","SUBSECRETARÍA DE INTERVENCIONES INTEGRALES",D934="DIRECCION DE HABITAT Y ENTORNOS","SUBSECRETARÍA DE INTERVENCIONES INTEGRALES",D934="DIRECCION DE OPERACIONES","SUBSECRETARÍA DE INTERVENCIONES INTEGRALES",D934="DIRECCION DE ESTRUCTURACION DE PROYECTOS","SUBSECRETARÍA DE INTERVENCIONES INTEGRALES",D934="OFICINA ASESORA DE PLANEACION","OFICINA ASESORA DE PLANEACIÓN",D934="OFICINA DE PARTICIPACION Y RELACIONAMIENTO CON LA CIUDADANIA","OFICINA DE PARTICIPACIÓN Y RELACIONAMIENTO CON LA CIUDADANÍA",D934="SERVICIO A LA CIUDADANIA","OFICINA DE PARTICIPACIÓN Y RELACIONAMIENTO CON LA CIUDADANÍA",D934="OFICINA DE TECNOLOGIA Y TRANSFORMACION DIGITAL","OFICINA DE TECNOLOGÍA Y TRANSFORMACIÓN DIGITAL")</f>
        <v>SUBSECRETARÍA DE VIVIENDA</v>
      </c>
      <c r="D934" s="5" t="str">
        <f>VLOOKUP(A934,[1]TODAS!$A$1:$T$2027,8,0)</f>
        <v>DIRECCION DE FINANCIACION DE VIVIENDA</v>
      </c>
      <c r="E934" s="6">
        <v>46062</v>
      </c>
      <c r="F934" s="6">
        <f>VLOOKUP(A934,[1]TODAS!$A$1:$T$2027,6,0)</f>
        <v>46071</v>
      </c>
      <c r="G934" s="27">
        <f>NETWORKDAYS(E934,F934,FESTIVOS!$A$17:$A$51)-1</f>
        <v>7</v>
      </c>
      <c r="H934" s="17" t="str">
        <f>VLOOKUP(A934,[1]TODAS!$A$1:$T$2027,14,0)</f>
        <v>FINALIZADO</v>
      </c>
      <c r="I934" s="6" t="str">
        <f>VLOOKUP(A934,[1]TODAS!$A$1:$T$2027,5,0)</f>
        <v>2-2026-10077, 2-2026-10077</v>
      </c>
      <c r="J934" s="3" t="s">
        <v>28</v>
      </c>
      <c r="K934" s="3" t="s">
        <v>19</v>
      </c>
    </row>
    <row r="935" spans="1:11" ht="14.5" x14ac:dyDescent="0.35">
      <c r="A935" s="5" t="s">
        <v>971</v>
      </c>
      <c r="B935" s="27">
        <v>905502026</v>
      </c>
      <c r="C935" s="5" t="str" cm="1">
        <f t="array" ref="C935">_xlfn.IFS(D935="CORRESPONDENCIA","SUBSECRETARÍA CORPORATIVA",D935="SUBSECRETARIA CORPORATIVA","SUBSECRETARÍA CORPORATIVA",D935="BIENES Y SERVICIOS","SUBSECRETARÍA CORPORATIVA",D935="DIRECCION DE CONTRATACION","SUBSECRETARÍA CORPORATIVA",D935="DIRECCION ADMINISTRATIVA","SUBSECRETARÍA CORPORATIVA",D935="DIRECCION FINANCIERA","SUBSECRETARÍA CORPORATIVA",D935="TALENTO HUMANO","SUBSECRETARÍA CORPORATIVA",D935="GESTION DOCUMENTAL","SUBSECRETARÍA CORPORATIVA",D935="SUBSECRETARIA DE VIVIENDA","SUBSECRETARÍA DE VIVIENDA",D935="DIRECCION DE APOYO A LA CONSTRUCCION","SUBSECRETARÍA DE VIVIENDA",D935="DIRECCION DE FINANCIACION DE VIVIENDA","SUBSECRETARÍA DE VIVIENDA",D935="DIRECCION DE MEJORAMIENTO HABITACIONAL","SUBSECRETARÍA DE VIVIENDA",D935="SUBDIRECCION DE RECURSOS PRIVADOS","SUBSECRETARÍA DE VIVIENDA",D935="SUBSECRETARIA DE PLANEACION Y POLITICAS","SUBSECRETARÍA DE PLANEACIÓN Y POLÍTICAS",D935="DIRECCION DE INFORMACION DE POLITICAS PUBLICAS","SUBSECRETARÍA DE PLANEACIÓN Y POLÍTICAS",D935="DIRECCION DE SERVICIOS PUBLICOS","SUBSECRETARÍA DE PLANEACIÓN Y POLÍTICAS",D935="DIRECCION DE GESTION DEL SUELO","SUBSECRETARÍA DE PLANEACIÓN Y POLÍTICAS",D935="SUBSECRETARIA DE INVESTIGACIONES Y CONTROL DE VIVIENDA","SUBSECRETARÍA DE INSPECCIÓN, VIGILANCIA Y CONTROL DE VIVIENDA",D935="DIRECCION DE PREVENCION, ARRENDAMIENTO Y CONTROL DE ENAJENACION","SUBSECRETARÍA DE INSPECCIÓN, VIGILANCIA Y CONTROL DE VIVIENDA",D935="DIRECCION DE INVESTIGACIONES Y CONTROL DE VIVIENDA","SUBSECRETARÍA DE INSPECCIÓN, VIGILANCIA Y CONTROL DE VIVIENDA",D935="SUBSECRETARIA DE INSPECCION, VIGILANCIA Y CONTROL DE VIVIENDA","SUBSECRETARÍA DE INSPECCIÓN, VIGILANCIA Y CONTROL DE VIVIENDA",D935="DESPACHO","DESPACHO DE LA SECRETARÍA",D935="DESPACHO DE LA SECRETARIA","DESPACHO DE LA SECRETARÍA",D935="SUBSECRETARIA JURIDICA","SUBSECRETARÍA JURÍDICA",D935="OFICINA DE CONTROL INTERNO","OFICINA DE CONTROL INTERNO",D935="OFICINA DE CONTROL DISCIPLINARIO INTERNO","OFICINA DE CONTROL DISCIPLINARIO INTERNO",D935="OFICINA ASESORA DE COMUNICACIONES","OFICINA ASESORA DE COMUNICACIONES",D935="SUBSECRETARIA DE INTERVENCIONES INTEGRALES","SUBSECRETARÍA DE INTERVENCIONES INTEGRALES",D935="DIRECCION DE HABITAT Y ENTORNOS","SUBSECRETARÍA DE INTERVENCIONES INTEGRALES",D935="DIRECCION DE OPERACIONES","SUBSECRETARÍA DE INTERVENCIONES INTEGRALES",D935="DIRECCION DE ESTRUCTURACION DE PROYECTOS","SUBSECRETARÍA DE INTERVENCIONES INTEGRALES",D935="OFICINA ASESORA DE PLANEACION","OFICINA ASESORA DE PLANEACIÓN",D935="OFICINA DE PARTICIPACION Y RELACIONAMIENTO CON LA CIUDADANIA","OFICINA DE PARTICIPACIÓN Y RELACIONAMIENTO CON LA CIUDADANÍA",D935="SERVICIO A LA CIUDADANIA","OFICINA DE PARTICIPACIÓN Y RELACIONAMIENTO CON LA CIUDADANÍA",D935="OFICINA DE TECNOLOGIA Y TRANSFORMACION DIGITAL","OFICINA DE TECNOLOGÍA Y TRANSFORMACIÓN DIGITAL")</f>
        <v>SUBSECRETARÍA DE VIVIENDA</v>
      </c>
      <c r="D935" s="5" t="str">
        <f>VLOOKUP(A935,[1]TODAS!$A$1:$T$2027,8,0)</f>
        <v>DIRECCION DE FINANCIACION DE VIVIENDA</v>
      </c>
      <c r="E935" s="6">
        <v>46062</v>
      </c>
      <c r="F935" s="6">
        <f>VLOOKUP(A935,[1]TODAS!$A$1:$T$2027,6,0)</f>
        <v>46064</v>
      </c>
      <c r="G935" s="27">
        <f>NETWORKDAYS(E935,F935,FESTIVOS!$A$17:$A$51)-1</f>
        <v>2</v>
      </c>
      <c r="H935" s="17" t="str">
        <f>VLOOKUP(A935,[1]TODAS!$A$1:$T$2027,14,0)</f>
        <v>FINALIZADO</v>
      </c>
      <c r="I935" s="6" t="str">
        <f>VLOOKUP(A935,[1]TODAS!$A$1:$T$2027,5,0)</f>
        <v>2-2026-8640, 2-2026-8640</v>
      </c>
      <c r="J935" s="3" t="s">
        <v>28</v>
      </c>
      <c r="K935" s="3" t="s">
        <v>19</v>
      </c>
    </row>
    <row r="936" spans="1:11" ht="14.5" x14ac:dyDescent="0.35">
      <c r="A936" s="5" t="s">
        <v>972</v>
      </c>
      <c r="B936" s="27">
        <v>905562026</v>
      </c>
      <c r="C936" s="5" t="str" cm="1">
        <f t="array" ref="C936">_xlfn.IFS(D936="CORRESPONDENCIA","SUBSECRETARÍA CORPORATIVA",D936="SUBSECRETARIA CORPORATIVA","SUBSECRETARÍA CORPORATIVA",D936="BIENES Y SERVICIOS","SUBSECRETARÍA CORPORATIVA",D936="DIRECCION DE CONTRATACION","SUBSECRETARÍA CORPORATIVA",D936="DIRECCION ADMINISTRATIVA","SUBSECRETARÍA CORPORATIVA",D936="DIRECCION FINANCIERA","SUBSECRETARÍA CORPORATIVA",D936="TALENTO HUMANO","SUBSECRETARÍA CORPORATIVA",D936="GESTION DOCUMENTAL","SUBSECRETARÍA CORPORATIVA",D936="SUBSECRETARIA DE VIVIENDA","SUBSECRETARÍA DE VIVIENDA",D936="DIRECCION DE APOYO A LA CONSTRUCCION","SUBSECRETARÍA DE VIVIENDA",D936="DIRECCION DE FINANCIACION DE VIVIENDA","SUBSECRETARÍA DE VIVIENDA",D936="DIRECCION DE MEJORAMIENTO HABITACIONAL","SUBSECRETARÍA DE VIVIENDA",D936="SUBDIRECCION DE RECURSOS PRIVADOS","SUBSECRETARÍA DE VIVIENDA",D936="SUBSECRETARIA DE PLANEACION Y POLITICAS","SUBSECRETARÍA DE PLANEACIÓN Y POLÍTICAS",D936="DIRECCION DE INFORMACION DE POLITICAS PUBLICAS","SUBSECRETARÍA DE PLANEACIÓN Y POLÍTICAS",D936="DIRECCION DE SERVICIOS PUBLICOS","SUBSECRETARÍA DE PLANEACIÓN Y POLÍTICAS",D936="DIRECCION DE GESTION DEL SUELO","SUBSECRETARÍA DE PLANEACIÓN Y POLÍTICAS",D936="SUBSECRETARIA DE INVESTIGACIONES Y CONTROL DE VIVIENDA","SUBSECRETARÍA DE INSPECCIÓN, VIGILANCIA Y CONTROL DE VIVIENDA",D936="DIRECCION DE PREVENCION, ARRENDAMIENTO Y CONTROL DE ENAJENACION","SUBSECRETARÍA DE INSPECCIÓN, VIGILANCIA Y CONTROL DE VIVIENDA",D936="DIRECCION DE INVESTIGACIONES Y CONTROL DE VIVIENDA","SUBSECRETARÍA DE INSPECCIÓN, VIGILANCIA Y CONTROL DE VIVIENDA",D936="SUBSECRETARIA DE INSPECCION, VIGILANCIA Y CONTROL DE VIVIENDA","SUBSECRETARÍA DE INSPECCIÓN, VIGILANCIA Y CONTROL DE VIVIENDA",D936="DESPACHO","DESPACHO DE LA SECRETARÍA",D936="DESPACHO DE LA SECRETARIA","DESPACHO DE LA SECRETARÍA",D936="SUBSECRETARIA JURIDICA","SUBSECRETARÍA JURÍDICA",D936="OFICINA DE CONTROL INTERNO","OFICINA DE CONTROL INTERNO",D936="OFICINA DE CONTROL DISCIPLINARIO INTERNO","OFICINA DE CONTROL DISCIPLINARIO INTERNO",D936="OFICINA ASESORA DE COMUNICACIONES","OFICINA ASESORA DE COMUNICACIONES",D936="SUBSECRETARIA DE INTERVENCIONES INTEGRALES","SUBSECRETARÍA DE INTERVENCIONES INTEGRALES",D936="DIRECCION DE HABITAT Y ENTORNOS","SUBSECRETARÍA DE INTERVENCIONES INTEGRALES",D936="DIRECCION DE OPERACIONES","SUBSECRETARÍA DE INTERVENCIONES INTEGRALES",D936="DIRECCION DE ESTRUCTURACION DE PROYECTOS","SUBSECRETARÍA DE INTERVENCIONES INTEGRALES",D936="OFICINA ASESORA DE PLANEACION","OFICINA ASESORA DE PLANEACIÓN",D936="OFICINA DE PARTICIPACION Y RELACIONAMIENTO CON LA CIUDADANIA","OFICINA DE PARTICIPACIÓN Y RELACIONAMIENTO CON LA CIUDADANÍA",D936="SERVICIO A LA CIUDADANIA","OFICINA DE PARTICIPACIÓN Y RELACIONAMIENTO CON LA CIUDADANÍA",D936="OFICINA DE TECNOLOGIA Y TRANSFORMACION DIGITAL","OFICINA DE TECNOLOGÍA Y TRANSFORMACIÓN DIGITAL")</f>
        <v>SUBSECRETARÍA DE VIVIENDA</v>
      </c>
      <c r="D936" s="5" t="str">
        <f>VLOOKUP(A936,[1]TODAS!$A$1:$T$2027,8,0)</f>
        <v>DIRECCION DE FINANCIACION DE VIVIENDA</v>
      </c>
      <c r="E936" s="6">
        <v>46062</v>
      </c>
      <c r="F936" s="6">
        <f>VLOOKUP(A936,[1]TODAS!$A$1:$T$2027,6,0)</f>
        <v>46064</v>
      </c>
      <c r="G936" s="27">
        <f>NETWORKDAYS(E936,F936,FESTIVOS!$A$17:$A$51)-1</f>
        <v>2</v>
      </c>
      <c r="H936" s="17" t="str">
        <f>VLOOKUP(A936,[1]TODAS!$A$1:$T$2027,14,0)</f>
        <v>FINALIZADO</v>
      </c>
      <c r="I936" s="6" t="str">
        <f>VLOOKUP(A936,[1]TODAS!$A$1:$T$2027,5,0)</f>
        <v>2-2026-8759, 2-2026-8759</v>
      </c>
      <c r="J936" s="3" t="s">
        <v>28</v>
      </c>
      <c r="K936" s="3" t="s">
        <v>19</v>
      </c>
    </row>
    <row r="937" spans="1:11" ht="14.5" x14ac:dyDescent="0.35">
      <c r="A937" s="5" t="s">
        <v>973</v>
      </c>
      <c r="B937" s="27">
        <v>905632026</v>
      </c>
      <c r="C937" s="5" t="str" cm="1">
        <f t="array" ref="C937">_xlfn.IFS(D937="CORRESPONDENCIA","SUBSECRETARÍA CORPORATIVA",D937="SUBSECRETARIA CORPORATIVA","SUBSECRETARÍA CORPORATIVA",D937="BIENES Y SERVICIOS","SUBSECRETARÍA CORPORATIVA",D937="DIRECCION DE CONTRATACION","SUBSECRETARÍA CORPORATIVA",D937="DIRECCION ADMINISTRATIVA","SUBSECRETARÍA CORPORATIVA",D937="DIRECCION FINANCIERA","SUBSECRETARÍA CORPORATIVA",D937="TALENTO HUMANO","SUBSECRETARÍA CORPORATIVA",D937="GESTION DOCUMENTAL","SUBSECRETARÍA CORPORATIVA",D937="SUBSECRETARIA DE VIVIENDA","SUBSECRETARÍA DE VIVIENDA",D937="DIRECCION DE APOYO A LA CONSTRUCCION","SUBSECRETARÍA DE VIVIENDA",D937="DIRECCION DE FINANCIACION DE VIVIENDA","SUBSECRETARÍA DE VIVIENDA",D937="DIRECCION DE MEJORAMIENTO HABITACIONAL","SUBSECRETARÍA DE VIVIENDA",D937="SUBDIRECCION DE RECURSOS PRIVADOS","SUBSECRETARÍA DE VIVIENDA",D937="SUBSECRETARIA DE PLANEACION Y POLITICAS","SUBSECRETARÍA DE PLANEACIÓN Y POLÍTICAS",D937="DIRECCION DE INFORMACION DE POLITICAS PUBLICAS","SUBSECRETARÍA DE PLANEACIÓN Y POLÍTICAS",D937="DIRECCION DE SERVICIOS PUBLICOS","SUBSECRETARÍA DE PLANEACIÓN Y POLÍTICAS",D937="DIRECCION DE GESTION DEL SUELO","SUBSECRETARÍA DE PLANEACIÓN Y POLÍTICAS",D937="SUBSECRETARIA DE INVESTIGACIONES Y CONTROL DE VIVIENDA","SUBSECRETARÍA DE INSPECCIÓN, VIGILANCIA Y CONTROL DE VIVIENDA",D937="DIRECCION DE PREVENCION, ARRENDAMIENTO Y CONTROL DE ENAJENACION","SUBSECRETARÍA DE INSPECCIÓN, VIGILANCIA Y CONTROL DE VIVIENDA",D937="DIRECCION DE INVESTIGACIONES Y CONTROL DE VIVIENDA","SUBSECRETARÍA DE INSPECCIÓN, VIGILANCIA Y CONTROL DE VIVIENDA",D937="SUBSECRETARIA DE INSPECCION, VIGILANCIA Y CONTROL DE VIVIENDA","SUBSECRETARÍA DE INSPECCIÓN, VIGILANCIA Y CONTROL DE VIVIENDA",D937="DESPACHO","DESPACHO DE LA SECRETARÍA",D937="DESPACHO DE LA SECRETARIA","DESPACHO DE LA SECRETARÍA",D937="SUBSECRETARIA JURIDICA","SUBSECRETARÍA JURÍDICA",D937="OFICINA DE CONTROL INTERNO","OFICINA DE CONTROL INTERNO",D937="OFICINA DE CONTROL DISCIPLINARIO INTERNO","OFICINA DE CONTROL DISCIPLINARIO INTERNO",D937="OFICINA ASESORA DE COMUNICACIONES","OFICINA ASESORA DE COMUNICACIONES",D937="SUBSECRETARIA DE INTERVENCIONES INTEGRALES","SUBSECRETARÍA DE INTERVENCIONES INTEGRALES",D937="DIRECCION DE HABITAT Y ENTORNOS","SUBSECRETARÍA DE INTERVENCIONES INTEGRALES",D937="DIRECCION DE OPERACIONES","SUBSECRETARÍA DE INTERVENCIONES INTEGRALES",D937="DIRECCION DE ESTRUCTURACION DE PROYECTOS","SUBSECRETARÍA DE INTERVENCIONES INTEGRALES",D937="OFICINA ASESORA DE PLANEACION","OFICINA ASESORA DE PLANEACIÓN",D937="OFICINA DE PARTICIPACION Y RELACIONAMIENTO CON LA CIUDADANIA","OFICINA DE PARTICIPACIÓN Y RELACIONAMIENTO CON LA CIUDADANÍA",D937="SERVICIO A LA CIUDADANIA","OFICINA DE PARTICIPACIÓN Y RELACIONAMIENTO CON LA CIUDADANÍA",D937="OFICINA DE TECNOLOGIA Y TRANSFORMACION DIGITAL","OFICINA DE TECNOLOGÍA Y TRANSFORMACIÓN DIGITAL")</f>
        <v>SUBSECRETARÍA DE VIVIENDA</v>
      </c>
      <c r="D937" s="5" t="str">
        <f>VLOOKUP(A937,[1]TODAS!$A$1:$T$2027,8,0)</f>
        <v>DIRECCION DE FINANCIACION DE VIVIENDA</v>
      </c>
      <c r="E937" s="6">
        <v>46062</v>
      </c>
      <c r="F937" s="6">
        <f>VLOOKUP(A937,[1]TODAS!$A$1:$T$2027,6,0)</f>
        <v>46072</v>
      </c>
      <c r="G937" s="27">
        <f>NETWORKDAYS(E937,F937,FESTIVOS!$A$17:$A$51)-1</f>
        <v>8</v>
      </c>
      <c r="H937" s="17" t="str">
        <f>VLOOKUP(A937,[1]TODAS!$A$1:$T$2027,14,0)</f>
        <v>FINALIZADO</v>
      </c>
      <c r="I937" s="6" t="str">
        <f>VLOOKUP(A937,[1]TODAS!$A$1:$T$2027,5,0)</f>
        <v>2-2026-10604, 2-2026-10604</v>
      </c>
      <c r="J937" s="3" t="s">
        <v>28</v>
      </c>
      <c r="K937" s="3" t="s">
        <v>19</v>
      </c>
    </row>
    <row r="938" spans="1:11" ht="14.5" x14ac:dyDescent="0.35">
      <c r="A938" s="5" t="s">
        <v>974</v>
      </c>
      <c r="B938" s="27">
        <v>905772026</v>
      </c>
      <c r="C938" s="5" t="str" cm="1">
        <f t="array" ref="C938">_xlfn.IFS(D938="CORRESPONDENCIA","SUBSECRETARÍA CORPORATIVA",D938="SUBSECRETARIA CORPORATIVA","SUBSECRETARÍA CORPORATIVA",D938="BIENES Y SERVICIOS","SUBSECRETARÍA CORPORATIVA",D938="DIRECCION DE CONTRATACION","SUBSECRETARÍA CORPORATIVA",D938="DIRECCION ADMINISTRATIVA","SUBSECRETARÍA CORPORATIVA",D938="DIRECCION FINANCIERA","SUBSECRETARÍA CORPORATIVA",D938="TALENTO HUMANO","SUBSECRETARÍA CORPORATIVA",D938="GESTION DOCUMENTAL","SUBSECRETARÍA CORPORATIVA",D938="SUBSECRETARIA DE VIVIENDA","SUBSECRETARÍA DE VIVIENDA",D938="DIRECCION DE APOYO A LA CONSTRUCCION","SUBSECRETARÍA DE VIVIENDA",D938="DIRECCION DE FINANCIACION DE VIVIENDA","SUBSECRETARÍA DE VIVIENDA",D938="DIRECCION DE MEJORAMIENTO HABITACIONAL","SUBSECRETARÍA DE VIVIENDA",D938="SUBDIRECCION DE RECURSOS PRIVADOS","SUBSECRETARÍA DE VIVIENDA",D938="SUBSECRETARIA DE PLANEACION Y POLITICAS","SUBSECRETARÍA DE PLANEACIÓN Y POLÍTICAS",D938="DIRECCION DE INFORMACION DE POLITICAS PUBLICAS","SUBSECRETARÍA DE PLANEACIÓN Y POLÍTICAS",D938="DIRECCION DE SERVICIOS PUBLICOS","SUBSECRETARÍA DE PLANEACIÓN Y POLÍTICAS",D938="DIRECCION DE GESTION DEL SUELO","SUBSECRETARÍA DE PLANEACIÓN Y POLÍTICAS",D938="SUBSECRETARIA DE INVESTIGACIONES Y CONTROL DE VIVIENDA","SUBSECRETARÍA DE INSPECCIÓN, VIGILANCIA Y CONTROL DE VIVIENDA",D938="DIRECCION DE PREVENCION, ARRENDAMIENTO Y CONTROL DE ENAJENACION","SUBSECRETARÍA DE INSPECCIÓN, VIGILANCIA Y CONTROL DE VIVIENDA",D938="DIRECCION DE INVESTIGACIONES Y CONTROL DE VIVIENDA","SUBSECRETARÍA DE INSPECCIÓN, VIGILANCIA Y CONTROL DE VIVIENDA",D938="SUBSECRETARIA DE INSPECCION, VIGILANCIA Y CONTROL DE VIVIENDA","SUBSECRETARÍA DE INSPECCIÓN, VIGILANCIA Y CONTROL DE VIVIENDA",D938="DESPACHO","DESPACHO DE LA SECRETARÍA",D938="DESPACHO DE LA SECRETARIA","DESPACHO DE LA SECRETARÍA",D938="SUBSECRETARIA JURIDICA","SUBSECRETARÍA JURÍDICA",D938="OFICINA DE CONTROL INTERNO","OFICINA DE CONTROL INTERNO",D938="OFICINA DE CONTROL DISCIPLINARIO INTERNO","OFICINA DE CONTROL DISCIPLINARIO INTERNO",D938="OFICINA ASESORA DE COMUNICACIONES","OFICINA ASESORA DE COMUNICACIONES",D938="SUBSECRETARIA DE INTERVENCIONES INTEGRALES","SUBSECRETARÍA DE INTERVENCIONES INTEGRALES",D938="DIRECCION DE HABITAT Y ENTORNOS","SUBSECRETARÍA DE INTERVENCIONES INTEGRALES",D938="DIRECCION DE OPERACIONES","SUBSECRETARÍA DE INTERVENCIONES INTEGRALES",D938="DIRECCION DE ESTRUCTURACION DE PROYECTOS","SUBSECRETARÍA DE INTERVENCIONES INTEGRALES",D938="OFICINA ASESORA DE PLANEACION","OFICINA ASESORA DE PLANEACIÓN",D938="OFICINA DE PARTICIPACION Y RELACIONAMIENTO CON LA CIUDADANIA","OFICINA DE PARTICIPACIÓN Y RELACIONAMIENTO CON LA CIUDADANÍA",D938="SERVICIO A LA CIUDADANIA","OFICINA DE PARTICIPACIÓN Y RELACIONAMIENTO CON LA CIUDADANÍA",D938="OFICINA DE TECNOLOGIA Y TRANSFORMACION DIGITAL","OFICINA DE TECNOLOGÍA Y TRANSFORMACIÓN DIGITAL")</f>
        <v>SUBSECRETARÍA DE VIVIENDA</v>
      </c>
      <c r="D938" s="5" t="str">
        <f>VLOOKUP(A938,[1]TODAS!$A$1:$T$2027,8,0)</f>
        <v>DIRECCION DE FINANCIACION DE VIVIENDA</v>
      </c>
      <c r="E938" s="6">
        <v>46062</v>
      </c>
      <c r="F938" s="6">
        <f>VLOOKUP(A938,[1]TODAS!$A$1:$T$2027,6,0)</f>
        <v>46072</v>
      </c>
      <c r="G938" s="27">
        <f>NETWORKDAYS(E938,F938,FESTIVOS!$A$17:$A$51)-1</f>
        <v>8</v>
      </c>
      <c r="H938" s="17" t="str">
        <f>VLOOKUP(A938,[1]TODAS!$A$1:$T$2027,14,0)</f>
        <v>FINALIZADO</v>
      </c>
      <c r="I938" s="6" t="str">
        <f>VLOOKUP(A938,[1]TODAS!$A$1:$T$2027,5,0)</f>
        <v>2-2026-10589, 2-2026-10589</v>
      </c>
      <c r="J938" s="3" t="s">
        <v>28</v>
      </c>
      <c r="K938" s="3" t="s">
        <v>19</v>
      </c>
    </row>
    <row r="939" spans="1:11" ht="14.5" x14ac:dyDescent="0.35">
      <c r="A939" s="5" t="s">
        <v>975</v>
      </c>
      <c r="B939" s="27">
        <v>905822026</v>
      </c>
      <c r="C939" s="5" t="str" cm="1">
        <f t="array" ref="C939">_xlfn.IFS(D939="CORRESPONDENCIA","SUBSECRETARÍA CORPORATIVA",D939="SUBSECRETARIA CORPORATIVA","SUBSECRETARÍA CORPORATIVA",D939="BIENES Y SERVICIOS","SUBSECRETARÍA CORPORATIVA",D939="DIRECCION DE CONTRATACION","SUBSECRETARÍA CORPORATIVA",D939="DIRECCION ADMINISTRATIVA","SUBSECRETARÍA CORPORATIVA",D939="DIRECCION FINANCIERA","SUBSECRETARÍA CORPORATIVA",D939="TALENTO HUMANO","SUBSECRETARÍA CORPORATIVA",D939="GESTION DOCUMENTAL","SUBSECRETARÍA CORPORATIVA",D939="SUBSECRETARIA DE VIVIENDA","SUBSECRETARÍA DE VIVIENDA",D939="DIRECCION DE APOYO A LA CONSTRUCCION","SUBSECRETARÍA DE VIVIENDA",D939="DIRECCION DE FINANCIACION DE VIVIENDA","SUBSECRETARÍA DE VIVIENDA",D939="DIRECCION DE MEJORAMIENTO HABITACIONAL","SUBSECRETARÍA DE VIVIENDA",D939="SUBDIRECCION DE RECURSOS PRIVADOS","SUBSECRETARÍA DE VIVIENDA",D939="SUBSECRETARIA DE PLANEACION Y POLITICAS","SUBSECRETARÍA DE PLANEACIÓN Y POLÍTICAS",D939="DIRECCION DE INFORMACION DE POLITICAS PUBLICAS","SUBSECRETARÍA DE PLANEACIÓN Y POLÍTICAS",D939="DIRECCION DE SERVICIOS PUBLICOS","SUBSECRETARÍA DE PLANEACIÓN Y POLÍTICAS",D939="DIRECCION DE GESTION DEL SUELO","SUBSECRETARÍA DE PLANEACIÓN Y POLÍTICAS",D939="SUBSECRETARIA DE INVESTIGACIONES Y CONTROL DE VIVIENDA","SUBSECRETARÍA DE INSPECCIÓN, VIGILANCIA Y CONTROL DE VIVIENDA",D939="DIRECCION DE PREVENCION, ARRENDAMIENTO Y CONTROL DE ENAJENACION","SUBSECRETARÍA DE INSPECCIÓN, VIGILANCIA Y CONTROL DE VIVIENDA",D939="DIRECCION DE INVESTIGACIONES Y CONTROL DE VIVIENDA","SUBSECRETARÍA DE INSPECCIÓN, VIGILANCIA Y CONTROL DE VIVIENDA",D939="SUBSECRETARIA DE INSPECCION, VIGILANCIA Y CONTROL DE VIVIENDA","SUBSECRETARÍA DE INSPECCIÓN, VIGILANCIA Y CONTROL DE VIVIENDA",D939="DESPACHO","DESPACHO DE LA SECRETARÍA",D939="DESPACHO DE LA SECRETARIA","DESPACHO DE LA SECRETARÍA",D939="SUBSECRETARIA JURIDICA","SUBSECRETARÍA JURÍDICA",D939="OFICINA DE CONTROL INTERNO","OFICINA DE CONTROL INTERNO",D939="OFICINA DE CONTROL DISCIPLINARIO INTERNO","OFICINA DE CONTROL DISCIPLINARIO INTERNO",D939="OFICINA ASESORA DE COMUNICACIONES","OFICINA ASESORA DE COMUNICACIONES",D939="SUBSECRETARIA DE INTERVENCIONES INTEGRALES","SUBSECRETARÍA DE INTERVENCIONES INTEGRALES",D939="DIRECCION DE HABITAT Y ENTORNOS","SUBSECRETARÍA DE INTERVENCIONES INTEGRALES",D939="DIRECCION DE OPERACIONES","SUBSECRETARÍA DE INTERVENCIONES INTEGRALES",D939="DIRECCION DE ESTRUCTURACION DE PROYECTOS","SUBSECRETARÍA DE INTERVENCIONES INTEGRALES",D939="OFICINA ASESORA DE PLANEACION","OFICINA ASESORA DE PLANEACIÓN",D939="OFICINA DE PARTICIPACION Y RELACIONAMIENTO CON LA CIUDADANIA","OFICINA DE PARTICIPACIÓN Y RELACIONAMIENTO CON LA CIUDADANÍA",D939="SERVICIO A LA CIUDADANIA","OFICINA DE PARTICIPACIÓN Y RELACIONAMIENTO CON LA CIUDADANÍA",D939="OFICINA DE TECNOLOGIA Y TRANSFORMACION DIGITAL","OFICINA DE TECNOLOGÍA Y TRANSFORMACIÓN DIGITAL")</f>
        <v>SUBSECRETARÍA DE VIVIENDA</v>
      </c>
      <c r="D939" s="5" t="str">
        <f>VLOOKUP(A939,[1]TODAS!$A$1:$T$2027,8,0)</f>
        <v>DIRECCION DE FINANCIACION DE VIVIENDA</v>
      </c>
      <c r="E939" s="6">
        <v>46062</v>
      </c>
      <c r="F939" s="6">
        <f>VLOOKUP(A939,[1]TODAS!$A$1:$T$2027,6,0)</f>
        <v>46064</v>
      </c>
      <c r="G939" s="27">
        <f>NETWORKDAYS(E939,F939,FESTIVOS!$A$17:$A$51)-1</f>
        <v>2</v>
      </c>
      <c r="H939" s="17" t="str">
        <f>VLOOKUP(A939,[1]TODAS!$A$1:$T$2027,14,0)</f>
        <v>FINALIZADO</v>
      </c>
      <c r="I939" s="6" t="str">
        <f>VLOOKUP(A939,[1]TODAS!$A$1:$T$2027,5,0)</f>
        <v>2-2026-8636, 2-2026-8636</v>
      </c>
      <c r="J939" s="3" t="s">
        <v>28</v>
      </c>
      <c r="K939" s="3" t="s">
        <v>19</v>
      </c>
    </row>
    <row r="940" spans="1:11" ht="14.5" x14ac:dyDescent="0.35">
      <c r="A940" s="5" t="s">
        <v>976</v>
      </c>
      <c r="B940" s="27">
        <v>905832026</v>
      </c>
      <c r="C940" s="5" t="str" cm="1">
        <f t="array" ref="C940">_xlfn.IFS(D940="CORRESPONDENCIA","SUBSECRETARÍA CORPORATIVA",D940="SUBSECRETARIA CORPORATIVA","SUBSECRETARÍA CORPORATIVA",D940="BIENES Y SERVICIOS","SUBSECRETARÍA CORPORATIVA",D940="DIRECCION DE CONTRATACION","SUBSECRETARÍA CORPORATIVA",D940="DIRECCION ADMINISTRATIVA","SUBSECRETARÍA CORPORATIVA",D940="DIRECCION FINANCIERA","SUBSECRETARÍA CORPORATIVA",D940="TALENTO HUMANO","SUBSECRETARÍA CORPORATIVA",D940="GESTION DOCUMENTAL","SUBSECRETARÍA CORPORATIVA",D940="SUBSECRETARIA DE VIVIENDA","SUBSECRETARÍA DE VIVIENDA",D940="DIRECCION DE APOYO A LA CONSTRUCCION","SUBSECRETARÍA DE VIVIENDA",D940="DIRECCION DE FINANCIACION DE VIVIENDA","SUBSECRETARÍA DE VIVIENDA",D940="DIRECCION DE MEJORAMIENTO HABITACIONAL","SUBSECRETARÍA DE VIVIENDA",D940="SUBDIRECCION DE RECURSOS PRIVADOS","SUBSECRETARÍA DE VIVIENDA",D940="SUBSECRETARIA DE PLANEACION Y POLITICAS","SUBSECRETARÍA DE PLANEACIÓN Y POLÍTICAS",D940="DIRECCION DE INFORMACION DE POLITICAS PUBLICAS","SUBSECRETARÍA DE PLANEACIÓN Y POLÍTICAS",D940="DIRECCION DE SERVICIOS PUBLICOS","SUBSECRETARÍA DE PLANEACIÓN Y POLÍTICAS",D940="DIRECCION DE GESTION DEL SUELO","SUBSECRETARÍA DE PLANEACIÓN Y POLÍTICAS",D940="SUBSECRETARIA DE INVESTIGACIONES Y CONTROL DE VIVIENDA","SUBSECRETARÍA DE INSPECCIÓN, VIGILANCIA Y CONTROL DE VIVIENDA",D940="DIRECCION DE PREVENCION, ARRENDAMIENTO Y CONTROL DE ENAJENACION","SUBSECRETARÍA DE INSPECCIÓN, VIGILANCIA Y CONTROL DE VIVIENDA",D940="DIRECCION DE INVESTIGACIONES Y CONTROL DE VIVIENDA","SUBSECRETARÍA DE INSPECCIÓN, VIGILANCIA Y CONTROL DE VIVIENDA",D940="SUBSECRETARIA DE INSPECCION, VIGILANCIA Y CONTROL DE VIVIENDA","SUBSECRETARÍA DE INSPECCIÓN, VIGILANCIA Y CONTROL DE VIVIENDA",D940="DESPACHO","DESPACHO DE LA SECRETARÍA",D940="DESPACHO DE LA SECRETARIA","DESPACHO DE LA SECRETARÍA",D940="SUBSECRETARIA JURIDICA","SUBSECRETARÍA JURÍDICA",D940="OFICINA DE CONTROL INTERNO","OFICINA DE CONTROL INTERNO",D940="OFICINA DE CONTROL DISCIPLINARIO INTERNO","OFICINA DE CONTROL DISCIPLINARIO INTERNO",D940="OFICINA ASESORA DE COMUNICACIONES","OFICINA ASESORA DE COMUNICACIONES",D940="SUBSECRETARIA DE INTERVENCIONES INTEGRALES","SUBSECRETARÍA DE INTERVENCIONES INTEGRALES",D940="DIRECCION DE HABITAT Y ENTORNOS","SUBSECRETARÍA DE INTERVENCIONES INTEGRALES",D940="DIRECCION DE OPERACIONES","SUBSECRETARÍA DE INTERVENCIONES INTEGRALES",D940="DIRECCION DE ESTRUCTURACION DE PROYECTOS","SUBSECRETARÍA DE INTERVENCIONES INTEGRALES",D940="OFICINA ASESORA DE PLANEACION","OFICINA ASESORA DE PLANEACIÓN",D940="OFICINA DE PARTICIPACION Y RELACIONAMIENTO CON LA CIUDADANIA","OFICINA DE PARTICIPACIÓN Y RELACIONAMIENTO CON LA CIUDADANÍA",D940="SERVICIO A LA CIUDADANIA","OFICINA DE PARTICIPACIÓN Y RELACIONAMIENTO CON LA CIUDADANÍA",D940="OFICINA DE TECNOLOGIA Y TRANSFORMACION DIGITAL","OFICINA DE TECNOLOGÍA Y TRANSFORMACIÓN DIGITAL")</f>
        <v>SUBSECRETARÍA DE VIVIENDA</v>
      </c>
      <c r="D940" s="5" t="str">
        <f>VLOOKUP(A940,[1]TODAS!$A$1:$T$2027,8,0)</f>
        <v>DIRECCION DE FINANCIACION DE VIVIENDA</v>
      </c>
      <c r="E940" s="6">
        <v>46062</v>
      </c>
      <c r="F940" s="6">
        <f>VLOOKUP(A940,[1]TODAS!$A$1:$T$2027,6,0)</f>
        <v>46064</v>
      </c>
      <c r="G940" s="27">
        <f>NETWORKDAYS(E940,F940,FESTIVOS!$A$17:$A$51)-1</f>
        <v>2</v>
      </c>
      <c r="H940" s="17" t="str">
        <f>VLOOKUP(A940,[1]TODAS!$A$1:$T$2027,14,0)</f>
        <v>FINALIZADO</v>
      </c>
      <c r="I940" s="6" t="str">
        <f>VLOOKUP(A940,[1]TODAS!$A$1:$T$2027,5,0)</f>
        <v>2-2026-8627, 2-2026-8627</v>
      </c>
      <c r="J940" s="3" t="s">
        <v>28</v>
      </c>
      <c r="K940" s="3" t="s">
        <v>19</v>
      </c>
    </row>
    <row r="941" spans="1:11" ht="14.5" x14ac:dyDescent="0.35">
      <c r="A941" s="5" t="s">
        <v>977</v>
      </c>
      <c r="B941" s="27">
        <v>906072026</v>
      </c>
      <c r="C941" s="5" t="str" cm="1">
        <f t="array" ref="C941">_xlfn.IFS(D941="CORRESPONDENCIA","SUBSECRETARÍA CORPORATIVA",D941="SUBSECRETARIA CORPORATIVA","SUBSECRETARÍA CORPORATIVA",D941="BIENES Y SERVICIOS","SUBSECRETARÍA CORPORATIVA",D941="DIRECCION DE CONTRATACION","SUBSECRETARÍA CORPORATIVA",D941="DIRECCION ADMINISTRATIVA","SUBSECRETARÍA CORPORATIVA",D941="DIRECCION FINANCIERA","SUBSECRETARÍA CORPORATIVA",D941="TALENTO HUMANO","SUBSECRETARÍA CORPORATIVA",D941="GESTION DOCUMENTAL","SUBSECRETARÍA CORPORATIVA",D941="SUBSECRETARIA DE VIVIENDA","SUBSECRETARÍA DE VIVIENDA",D941="DIRECCION DE APOYO A LA CONSTRUCCION","SUBSECRETARÍA DE VIVIENDA",D941="DIRECCION DE FINANCIACION DE VIVIENDA","SUBSECRETARÍA DE VIVIENDA",D941="DIRECCION DE MEJORAMIENTO HABITACIONAL","SUBSECRETARÍA DE VIVIENDA",D941="SUBDIRECCION DE RECURSOS PRIVADOS","SUBSECRETARÍA DE VIVIENDA",D941="SUBSECRETARIA DE PLANEACION Y POLITICAS","SUBSECRETARÍA DE PLANEACIÓN Y POLÍTICAS",D941="DIRECCION DE INFORMACION DE POLITICAS PUBLICAS","SUBSECRETARÍA DE PLANEACIÓN Y POLÍTICAS",D941="DIRECCION DE SERVICIOS PUBLICOS","SUBSECRETARÍA DE PLANEACIÓN Y POLÍTICAS",D941="DIRECCION DE GESTION DEL SUELO","SUBSECRETARÍA DE PLANEACIÓN Y POLÍTICAS",D941="SUBSECRETARIA DE INVESTIGACIONES Y CONTROL DE VIVIENDA","SUBSECRETARÍA DE INSPECCIÓN, VIGILANCIA Y CONTROL DE VIVIENDA",D941="DIRECCION DE PREVENCION, ARRENDAMIENTO Y CONTROL DE ENAJENACION","SUBSECRETARÍA DE INSPECCIÓN, VIGILANCIA Y CONTROL DE VIVIENDA",D941="DIRECCION DE INVESTIGACIONES Y CONTROL DE VIVIENDA","SUBSECRETARÍA DE INSPECCIÓN, VIGILANCIA Y CONTROL DE VIVIENDA",D941="SUBSECRETARIA DE INSPECCION, VIGILANCIA Y CONTROL DE VIVIENDA","SUBSECRETARÍA DE INSPECCIÓN, VIGILANCIA Y CONTROL DE VIVIENDA",D941="DESPACHO","DESPACHO DE LA SECRETARÍA",D941="DESPACHO DE LA SECRETARIA","DESPACHO DE LA SECRETARÍA",D941="SUBSECRETARIA JURIDICA","SUBSECRETARÍA JURÍDICA",D941="OFICINA DE CONTROL INTERNO","OFICINA DE CONTROL INTERNO",D941="OFICINA DE CONTROL DISCIPLINARIO INTERNO","OFICINA DE CONTROL DISCIPLINARIO INTERNO",D941="OFICINA ASESORA DE COMUNICACIONES","OFICINA ASESORA DE COMUNICACIONES",D941="SUBSECRETARIA DE INTERVENCIONES INTEGRALES","SUBSECRETARÍA DE INTERVENCIONES INTEGRALES",D941="DIRECCION DE HABITAT Y ENTORNOS","SUBSECRETARÍA DE INTERVENCIONES INTEGRALES",D941="DIRECCION DE OPERACIONES","SUBSECRETARÍA DE INTERVENCIONES INTEGRALES",D941="DIRECCION DE ESTRUCTURACION DE PROYECTOS","SUBSECRETARÍA DE INTERVENCIONES INTEGRALES",D941="OFICINA ASESORA DE PLANEACION","OFICINA ASESORA DE PLANEACIÓN",D941="OFICINA DE PARTICIPACION Y RELACIONAMIENTO CON LA CIUDADANIA","OFICINA DE PARTICIPACIÓN Y RELACIONAMIENTO CON LA CIUDADANÍA",D941="SERVICIO A LA CIUDADANIA","OFICINA DE PARTICIPACIÓN Y RELACIONAMIENTO CON LA CIUDADANÍA",D941="OFICINA DE TECNOLOGIA Y TRANSFORMACION DIGITAL","OFICINA DE TECNOLOGÍA Y TRANSFORMACIÓN DIGITAL")</f>
        <v>SUBSECRETARÍA DE VIVIENDA</v>
      </c>
      <c r="D941" s="5" t="str">
        <f>VLOOKUP(A941,[1]TODAS!$A$1:$T$2027,8,0)</f>
        <v>DIRECCION DE FINANCIACION DE VIVIENDA</v>
      </c>
      <c r="E941" s="6">
        <v>46062</v>
      </c>
      <c r="F941" s="6">
        <f>VLOOKUP(A941,[1]TODAS!$A$1:$T$2027,6,0)</f>
        <v>46072</v>
      </c>
      <c r="G941" s="27">
        <f>NETWORKDAYS(E941,F941,FESTIVOS!$A$17:$A$51)-1</f>
        <v>8</v>
      </c>
      <c r="H941" s="17" t="str">
        <f>VLOOKUP(A941,[1]TODAS!$A$1:$T$2027,14,0)</f>
        <v>FINALIZADO</v>
      </c>
      <c r="I941" s="6" t="str">
        <f>VLOOKUP(A941,[1]TODAS!$A$1:$T$2027,5,0)</f>
        <v>2-2026-10663, 2-2026-10663</v>
      </c>
      <c r="J941" s="3" t="s">
        <v>28</v>
      </c>
      <c r="K941" s="3" t="s">
        <v>19</v>
      </c>
    </row>
    <row r="942" spans="1:11" ht="14.5" x14ac:dyDescent="0.35">
      <c r="A942" s="5" t="s">
        <v>978</v>
      </c>
      <c r="B942" s="27">
        <v>911352026</v>
      </c>
      <c r="C942" s="5" t="str" cm="1">
        <f t="array" ref="C942">_xlfn.IFS(D942="CORRESPONDENCIA","SUBSECRETARÍA CORPORATIVA",D942="SUBSECRETARIA CORPORATIVA","SUBSECRETARÍA CORPORATIVA",D942="BIENES Y SERVICIOS","SUBSECRETARÍA CORPORATIVA",D942="DIRECCION DE CONTRATACION","SUBSECRETARÍA CORPORATIVA",D942="DIRECCION ADMINISTRATIVA","SUBSECRETARÍA CORPORATIVA",D942="DIRECCION FINANCIERA","SUBSECRETARÍA CORPORATIVA",D942="TALENTO HUMANO","SUBSECRETARÍA CORPORATIVA",D942="GESTION DOCUMENTAL","SUBSECRETARÍA CORPORATIVA",D942="SUBSECRETARIA DE VIVIENDA","SUBSECRETARÍA DE VIVIENDA",D942="DIRECCION DE APOYO A LA CONSTRUCCION","SUBSECRETARÍA DE VIVIENDA",D942="DIRECCION DE FINANCIACION DE VIVIENDA","SUBSECRETARÍA DE VIVIENDA",D942="DIRECCION DE MEJORAMIENTO HABITACIONAL","SUBSECRETARÍA DE VIVIENDA",D942="SUBDIRECCION DE RECURSOS PRIVADOS","SUBSECRETARÍA DE VIVIENDA",D942="SUBSECRETARIA DE PLANEACION Y POLITICAS","SUBSECRETARÍA DE PLANEACIÓN Y POLÍTICAS",D942="DIRECCION DE INFORMACION DE POLITICAS PUBLICAS","SUBSECRETARÍA DE PLANEACIÓN Y POLÍTICAS",D942="DIRECCION DE SERVICIOS PUBLICOS","SUBSECRETARÍA DE PLANEACIÓN Y POLÍTICAS",D942="DIRECCION DE GESTION DEL SUELO","SUBSECRETARÍA DE PLANEACIÓN Y POLÍTICAS",D942="SUBSECRETARIA DE INVESTIGACIONES Y CONTROL DE VIVIENDA","SUBSECRETARÍA DE INSPECCIÓN, VIGILANCIA Y CONTROL DE VIVIENDA",D942="DIRECCION DE PREVENCION, ARRENDAMIENTO Y CONTROL DE ENAJENACION","SUBSECRETARÍA DE INSPECCIÓN, VIGILANCIA Y CONTROL DE VIVIENDA",D942="DIRECCION DE INVESTIGACIONES Y CONTROL DE VIVIENDA","SUBSECRETARÍA DE INSPECCIÓN, VIGILANCIA Y CONTROL DE VIVIENDA",D942="SUBSECRETARIA DE INSPECCION, VIGILANCIA Y CONTROL DE VIVIENDA","SUBSECRETARÍA DE INSPECCIÓN, VIGILANCIA Y CONTROL DE VIVIENDA",D942="DESPACHO","DESPACHO DE LA SECRETARÍA",D942="DESPACHO DE LA SECRETARIA","DESPACHO DE LA SECRETARÍA",D942="SUBSECRETARIA JURIDICA","SUBSECRETARÍA JURÍDICA",D942="OFICINA DE CONTROL INTERNO","OFICINA DE CONTROL INTERNO",D942="OFICINA DE CONTROL DISCIPLINARIO INTERNO","OFICINA DE CONTROL DISCIPLINARIO INTERNO",D942="OFICINA ASESORA DE COMUNICACIONES","OFICINA ASESORA DE COMUNICACIONES",D942="SUBSECRETARIA DE INTERVENCIONES INTEGRALES","SUBSECRETARÍA DE INTERVENCIONES INTEGRALES",D942="DIRECCION DE HABITAT Y ENTORNOS","SUBSECRETARÍA DE INTERVENCIONES INTEGRALES",D942="DIRECCION DE OPERACIONES","SUBSECRETARÍA DE INTERVENCIONES INTEGRALES",D942="DIRECCION DE ESTRUCTURACION DE PROYECTOS","SUBSECRETARÍA DE INTERVENCIONES INTEGRALES",D942="OFICINA ASESORA DE PLANEACION","OFICINA ASESORA DE PLANEACIÓN",D942="OFICINA DE PARTICIPACION Y RELACIONAMIENTO CON LA CIUDADANIA","OFICINA DE PARTICIPACIÓN Y RELACIONAMIENTO CON LA CIUDADANÍA",D942="SERVICIO A LA CIUDADANIA","OFICINA DE PARTICIPACIÓN Y RELACIONAMIENTO CON LA CIUDADANÍA",D942="OFICINA DE TECNOLOGIA Y TRANSFORMACION DIGITAL","OFICINA DE TECNOLOGÍA Y TRANSFORMACIÓN DIGITAL")</f>
        <v>SUBSECRETARÍA DE VIVIENDA</v>
      </c>
      <c r="D942" s="5" t="str">
        <f>VLOOKUP(A942,[1]TODAS!$A$1:$T$2027,8,0)</f>
        <v>DIRECCION DE FINANCIACION DE VIVIENDA</v>
      </c>
      <c r="E942" s="6">
        <v>46063</v>
      </c>
      <c r="F942" s="6">
        <f>VLOOKUP(A942,[1]TODAS!$A$1:$T$2027,6,0)</f>
        <v>46072</v>
      </c>
      <c r="G942" s="27">
        <f>NETWORKDAYS(E942,F942,FESTIVOS!$A$17:$A$51)-1</f>
        <v>7</v>
      </c>
      <c r="H942" s="17" t="str">
        <f>VLOOKUP(A942,[1]TODAS!$A$1:$T$2027,14,0)</f>
        <v>FINALIZADO</v>
      </c>
      <c r="I942" s="6" t="str">
        <f>VLOOKUP(A942,[1]TODAS!$A$1:$T$2027,5,0)</f>
        <v>2-2026-10667, 2-2026-10667</v>
      </c>
      <c r="J942" s="3" t="s">
        <v>28</v>
      </c>
      <c r="K942" s="3" t="s">
        <v>19</v>
      </c>
    </row>
    <row r="943" spans="1:11" ht="14.5" x14ac:dyDescent="0.35">
      <c r="A943" s="5" t="s">
        <v>979</v>
      </c>
      <c r="B943" s="27">
        <v>925952026</v>
      </c>
      <c r="C943" s="5" t="str" cm="1">
        <f t="array" ref="C943">_xlfn.IFS(D943="CORRESPONDENCIA","SUBSECRETARÍA CORPORATIVA",D943="SUBSECRETARIA CORPORATIVA","SUBSECRETARÍA CORPORATIVA",D943="BIENES Y SERVICIOS","SUBSECRETARÍA CORPORATIVA",D943="DIRECCION DE CONTRATACION","SUBSECRETARÍA CORPORATIVA",D943="DIRECCION ADMINISTRATIVA","SUBSECRETARÍA CORPORATIVA",D943="DIRECCION FINANCIERA","SUBSECRETARÍA CORPORATIVA",D943="TALENTO HUMANO","SUBSECRETARÍA CORPORATIVA",D943="GESTION DOCUMENTAL","SUBSECRETARÍA CORPORATIVA",D943="SUBSECRETARIA DE VIVIENDA","SUBSECRETARÍA DE VIVIENDA",D943="DIRECCION DE APOYO A LA CONSTRUCCION","SUBSECRETARÍA DE VIVIENDA",D943="DIRECCION DE FINANCIACION DE VIVIENDA","SUBSECRETARÍA DE VIVIENDA",D943="DIRECCION DE MEJORAMIENTO HABITACIONAL","SUBSECRETARÍA DE VIVIENDA",D943="SUBDIRECCION DE RECURSOS PRIVADOS","SUBSECRETARÍA DE VIVIENDA",D943="SUBSECRETARIA DE PLANEACION Y POLITICAS","SUBSECRETARÍA DE PLANEACIÓN Y POLÍTICAS",D943="DIRECCION DE INFORMACION DE POLITICAS PUBLICAS","SUBSECRETARÍA DE PLANEACIÓN Y POLÍTICAS",D943="DIRECCION DE SERVICIOS PUBLICOS","SUBSECRETARÍA DE PLANEACIÓN Y POLÍTICAS",D943="DIRECCION DE GESTION DEL SUELO","SUBSECRETARÍA DE PLANEACIÓN Y POLÍTICAS",D943="SUBSECRETARIA DE INVESTIGACIONES Y CONTROL DE VIVIENDA","SUBSECRETARÍA DE INSPECCIÓN, VIGILANCIA Y CONTROL DE VIVIENDA",D943="DIRECCION DE PREVENCION, ARRENDAMIENTO Y CONTROL DE ENAJENACION","SUBSECRETARÍA DE INSPECCIÓN, VIGILANCIA Y CONTROL DE VIVIENDA",D943="DIRECCION DE INVESTIGACIONES Y CONTROL DE VIVIENDA","SUBSECRETARÍA DE INSPECCIÓN, VIGILANCIA Y CONTROL DE VIVIENDA",D943="SUBSECRETARIA DE INSPECCION, VIGILANCIA Y CONTROL DE VIVIENDA","SUBSECRETARÍA DE INSPECCIÓN, VIGILANCIA Y CONTROL DE VIVIENDA",D943="DESPACHO","DESPACHO DE LA SECRETARÍA",D943="DESPACHO DE LA SECRETARIA","DESPACHO DE LA SECRETARÍA",D943="SUBSECRETARIA JURIDICA","SUBSECRETARÍA JURÍDICA",D943="OFICINA DE CONTROL INTERNO","OFICINA DE CONTROL INTERNO",D943="OFICINA DE CONTROL DISCIPLINARIO INTERNO","OFICINA DE CONTROL DISCIPLINARIO INTERNO",D943="OFICINA ASESORA DE COMUNICACIONES","OFICINA ASESORA DE COMUNICACIONES",D943="SUBSECRETARIA DE INTERVENCIONES INTEGRALES","SUBSECRETARÍA DE INTERVENCIONES INTEGRALES",D943="DIRECCION DE HABITAT Y ENTORNOS","SUBSECRETARÍA DE INTERVENCIONES INTEGRALES",D943="DIRECCION DE OPERACIONES","SUBSECRETARÍA DE INTERVENCIONES INTEGRALES",D943="DIRECCION DE ESTRUCTURACION DE PROYECTOS","SUBSECRETARÍA DE INTERVENCIONES INTEGRALES",D943="OFICINA ASESORA DE PLANEACION","OFICINA ASESORA DE PLANEACIÓN",D943="OFICINA DE PARTICIPACION Y RELACIONAMIENTO CON LA CIUDADANIA","OFICINA DE PARTICIPACIÓN Y RELACIONAMIENTO CON LA CIUDADANÍA",D943="SERVICIO A LA CIUDADANIA","OFICINA DE PARTICIPACIÓN Y RELACIONAMIENTO CON LA CIUDADANÍA",D943="OFICINA DE TECNOLOGIA Y TRANSFORMACION DIGITAL","OFICINA DE TECNOLOGÍA Y TRANSFORMACIÓN DIGITAL")</f>
        <v>SUBSECRETARÍA DE VIVIENDA</v>
      </c>
      <c r="D943" s="5" t="str">
        <f>VLOOKUP(A943,[1]TODAS!$A$1:$T$2027,8,0)</f>
        <v>DIRECCION DE FINANCIACION DE VIVIENDA</v>
      </c>
      <c r="E943" s="6">
        <v>46063</v>
      </c>
      <c r="F943" s="6">
        <f>VLOOKUP(A943,[1]TODAS!$A$1:$T$2027,6,0)</f>
        <v>46074</v>
      </c>
      <c r="G943" s="27">
        <f>NETWORKDAYS(E943,F943,FESTIVOS!$A$17:$A$51)-1</f>
        <v>8</v>
      </c>
      <c r="H943" s="17" t="str">
        <f>VLOOKUP(A943,[1]TODAS!$A$1:$T$2027,14,0)</f>
        <v>FINALIZADO</v>
      </c>
      <c r="I943" s="6" t="str">
        <f>VLOOKUP(A943,[1]TODAS!$A$1:$T$2027,5,0)</f>
        <v>2-2026-10999, 2-2026-10999</v>
      </c>
      <c r="J943" s="3" t="s">
        <v>28</v>
      </c>
      <c r="K943" s="3" t="s">
        <v>19</v>
      </c>
    </row>
    <row r="944" spans="1:11" ht="14.5" x14ac:dyDescent="0.35">
      <c r="A944" s="5" t="s">
        <v>980</v>
      </c>
      <c r="B944" s="27">
        <v>911402026</v>
      </c>
      <c r="C944" s="5" t="str" cm="1">
        <f t="array" ref="C944">_xlfn.IFS(D944="CORRESPONDENCIA","SUBSECRETARÍA CORPORATIVA",D944="SUBSECRETARIA CORPORATIVA","SUBSECRETARÍA CORPORATIVA",D944="BIENES Y SERVICIOS","SUBSECRETARÍA CORPORATIVA",D944="DIRECCION DE CONTRATACION","SUBSECRETARÍA CORPORATIVA",D944="DIRECCION ADMINISTRATIVA","SUBSECRETARÍA CORPORATIVA",D944="DIRECCION FINANCIERA","SUBSECRETARÍA CORPORATIVA",D944="TALENTO HUMANO","SUBSECRETARÍA CORPORATIVA",D944="GESTION DOCUMENTAL","SUBSECRETARÍA CORPORATIVA",D944="SUBSECRETARIA DE VIVIENDA","SUBSECRETARÍA DE VIVIENDA",D944="DIRECCION DE APOYO A LA CONSTRUCCION","SUBSECRETARÍA DE VIVIENDA",D944="DIRECCION DE FINANCIACION DE VIVIENDA","SUBSECRETARÍA DE VIVIENDA",D944="DIRECCION DE MEJORAMIENTO HABITACIONAL","SUBSECRETARÍA DE VIVIENDA",D944="SUBDIRECCION DE RECURSOS PRIVADOS","SUBSECRETARÍA DE VIVIENDA",D944="SUBSECRETARIA DE PLANEACION Y POLITICAS","SUBSECRETARÍA DE PLANEACIÓN Y POLÍTICAS",D944="DIRECCION DE INFORMACION DE POLITICAS PUBLICAS","SUBSECRETARÍA DE PLANEACIÓN Y POLÍTICAS",D944="DIRECCION DE SERVICIOS PUBLICOS","SUBSECRETARÍA DE PLANEACIÓN Y POLÍTICAS",D944="DIRECCION DE GESTION DEL SUELO","SUBSECRETARÍA DE PLANEACIÓN Y POLÍTICAS",D944="SUBSECRETARIA DE INVESTIGACIONES Y CONTROL DE VIVIENDA","SUBSECRETARÍA DE INSPECCIÓN, VIGILANCIA Y CONTROL DE VIVIENDA",D944="DIRECCION DE PREVENCION, ARRENDAMIENTO Y CONTROL DE ENAJENACION","SUBSECRETARÍA DE INSPECCIÓN, VIGILANCIA Y CONTROL DE VIVIENDA",D944="DIRECCION DE INVESTIGACIONES Y CONTROL DE VIVIENDA","SUBSECRETARÍA DE INSPECCIÓN, VIGILANCIA Y CONTROL DE VIVIENDA",D944="SUBSECRETARIA DE INSPECCION, VIGILANCIA Y CONTROL DE VIVIENDA","SUBSECRETARÍA DE INSPECCIÓN, VIGILANCIA Y CONTROL DE VIVIENDA",D944="DESPACHO","DESPACHO DE LA SECRETARÍA",D944="DESPACHO DE LA SECRETARIA","DESPACHO DE LA SECRETARÍA",D944="SUBSECRETARIA JURIDICA","SUBSECRETARÍA JURÍDICA",D944="OFICINA DE CONTROL INTERNO","OFICINA DE CONTROL INTERNO",D944="OFICINA DE CONTROL DISCIPLINARIO INTERNO","OFICINA DE CONTROL DISCIPLINARIO INTERNO",D944="OFICINA ASESORA DE COMUNICACIONES","OFICINA ASESORA DE COMUNICACIONES",D944="SUBSECRETARIA DE INTERVENCIONES INTEGRALES","SUBSECRETARÍA DE INTERVENCIONES INTEGRALES",D944="DIRECCION DE HABITAT Y ENTORNOS","SUBSECRETARÍA DE INTERVENCIONES INTEGRALES",D944="DIRECCION DE OPERACIONES","SUBSECRETARÍA DE INTERVENCIONES INTEGRALES",D944="DIRECCION DE ESTRUCTURACION DE PROYECTOS","SUBSECRETARÍA DE INTERVENCIONES INTEGRALES",D944="OFICINA ASESORA DE PLANEACION","OFICINA ASESORA DE PLANEACIÓN",D944="OFICINA DE PARTICIPACION Y RELACIONAMIENTO CON LA CIUDADANIA","OFICINA DE PARTICIPACIÓN Y RELACIONAMIENTO CON LA CIUDADANÍA",D944="SERVICIO A LA CIUDADANIA","OFICINA DE PARTICIPACIÓN Y RELACIONAMIENTO CON LA CIUDADANÍA",D944="OFICINA DE TECNOLOGIA Y TRANSFORMACION DIGITAL","OFICINA DE TECNOLOGÍA Y TRANSFORMACIÓN DIGITAL")</f>
        <v>SUBSECRETARÍA DE INSPECCIÓN, VIGILANCIA Y CONTROL DE VIVIENDA</v>
      </c>
      <c r="D944" s="5" t="str">
        <f>VLOOKUP(A944,[1]TODAS!$A$1:$T$2027,8,0)</f>
        <v>DIRECCION DE INVESTIGACIONES Y CONTROL DE VIVIENDA</v>
      </c>
      <c r="E944" s="6">
        <v>46063</v>
      </c>
      <c r="F944" s="6">
        <f>VLOOKUP(A944,[1]TODAS!$A$1:$T$2027,6,0)</f>
        <v>46069</v>
      </c>
      <c r="G944" s="27">
        <f>NETWORKDAYS(E944,F944,FESTIVOS!$A$17:$A$51)-1</f>
        <v>4</v>
      </c>
      <c r="H944" s="17" t="str">
        <f>VLOOKUP(A944,[1]TODAS!$A$1:$T$2027,14,0)</f>
        <v>FINALIZADO</v>
      </c>
      <c r="I944" s="6" t="str">
        <f>VLOOKUP(A944,[1]TODAS!$A$1:$T$2027,5,0)</f>
        <v>2-2026-9688, 2-2026-9688</v>
      </c>
      <c r="J944" s="3" t="s">
        <v>28</v>
      </c>
      <c r="K944" s="3" t="s">
        <v>19</v>
      </c>
    </row>
    <row r="945" spans="1:11" ht="14.5" x14ac:dyDescent="0.35">
      <c r="A945" s="5" t="s">
        <v>981</v>
      </c>
      <c r="B945" s="27">
        <v>911702026</v>
      </c>
      <c r="C945" s="5" t="str" cm="1">
        <f t="array" ref="C945">_xlfn.IFS(D945="CORRESPONDENCIA","SUBSECRETARÍA CORPORATIVA",D945="SUBSECRETARIA CORPORATIVA","SUBSECRETARÍA CORPORATIVA",D945="BIENES Y SERVICIOS","SUBSECRETARÍA CORPORATIVA",D945="DIRECCION DE CONTRATACION","SUBSECRETARÍA CORPORATIVA",D945="DIRECCION ADMINISTRATIVA","SUBSECRETARÍA CORPORATIVA",D945="DIRECCION FINANCIERA","SUBSECRETARÍA CORPORATIVA",D945="TALENTO HUMANO","SUBSECRETARÍA CORPORATIVA",D945="GESTION DOCUMENTAL","SUBSECRETARÍA CORPORATIVA",D945="SUBSECRETARIA DE VIVIENDA","SUBSECRETARÍA DE VIVIENDA",D945="DIRECCION DE APOYO A LA CONSTRUCCION","SUBSECRETARÍA DE VIVIENDA",D945="DIRECCION DE FINANCIACION DE VIVIENDA","SUBSECRETARÍA DE VIVIENDA",D945="DIRECCION DE MEJORAMIENTO HABITACIONAL","SUBSECRETARÍA DE VIVIENDA",D945="SUBDIRECCION DE RECURSOS PRIVADOS","SUBSECRETARÍA DE VIVIENDA",D945="SUBSECRETARIA DE PLANEACION Y POLITICAS","SUBSECRETARÍA DE PLANEACIÓN Y POLÍTICAS",D945="DIRECCION DE INFORMACION DE POLITICAS PUBLICAS","SUBSECRETARÍA DE PLANEACIÓN Y POLÍTICAS",D945="DIRECCION DE SERVICIOS PUBLICOS","SUBSECRETARÍA DE PLANEACIÓN Y POLÍTICAS",D945="DIRECCION DE GESTION DEL SUELO","SUBSECRETARÍA DE PLANEACIÓN Y POLÍTICAS",D945="SUBSECRETARIA DE INVESTIGACIONES Y CONTROL DE VIVIENDA","SUBSECRETARÍA DE INSPECCIÓN, VIGILANCIA Y CONTROL DE VIVIENDA",D945="DIRECCION DE PREVENCION, ARRENDAMIENTO Y CONTROL DE ENAJENACION","SUBSECRETARÍA DE INSPECCIÓN, VIGILANCIA Y CONTROL DE VIVIENDA",D945="DIRECCION DE INVESTIGACIONES Y CONTROL DE VIVIENDA","SUBSECRETARÍA DE INSPECCIÓN, VIGILANCIA Y CONTROL DE VIVIENDA",D945="SUBSECRETARIA DE INSPECCION, VIGILANCIA Y CONTROL DE VIVIENDA","SUBSECRETARÍA DE INSPECCIÓN, VIGILANCIA Y CONTROL DE VIVIENDA",D945="DESPACHO","DESPACHO DE LA SECRETARÍA",D945="DESPACHO DE LA SECRETARIA","DESPACHO DE LA SECRETARÍA",D945="SUBSECRETARIA JURIDICA","SUBSECRETARÍA JURÍDICA",D945="OFICINA DE CONTROL INTERNO","OFICINA DE CONTROL INTERNO",D945="OFICINA DE CONTROL DISCIPLINARIO INTERNO","OFICINA DE CONTROL DISCIPLINARIO INTERNO",D945="OFICINA ASESORA DE COMUNICACIONES","OFICINA ASESORA DE COMUNICACIONES",D945="SUBSECRETARIA DE INTERVENCIONES INTEGRALES","SUBSECRETARÍA DE INTERVENCIONES INTEGRALES",D945="DIRECCION DE HABITAT Y ENTORNOS","SUBSECRETARÍA DE INTERVENCIONES INTEGRALES",D945="DIRECCION DE OPERACIONES","SUBSECRETARÍA DE INTERVENCIONES INTEGRALES",D945="DIRECCION DE ESTRUCTURACION DE PROYECTOS","SUBSECRETARÍA DE INTERVENCIONES INTEGRALES",D945="OFICINA ASESORA DE PLANEACION","OFICINA ASESORA DE PLANEACIÓN",D945="OFICINA DE PARTICIPACION Y RELACIONAMIENTO CON LA CIUDADANIA","OFICINA DE PARTICIPACIÓN Y RELACIONAMIENTO CON LA CIUDADANÍA",D945="SERVICIO A LA CIUDADANIA","OFICINA DE PARTICIPACIÓN Y RELACIONAMIENTO CON LA CIUDADANÍA",D945="OFICINA DE TECNOLOGIA Y TRANSFORMACION DIGITAL","OFICINA DE TECNOLOGÍA Y TRANSFORMACIÓN DIGITAL")</f>
        <v>SUBSECRETARÍA DE VIVIENDA</v>
      </c>
      <c r="D945" s="5" t="str">
        <f>VLOOKUP(A945,[1]TODAS!$A$1:$T$2027,8,0)</f>
        <v>DIRECCION DE FINANCIACION DE VIVIENDA</v>
      </c>
      <c r="E945" s="6">
        <v>46063</v>
      </c>
      <c r="F945" s="6">
        <f>VLOOKUP(A945,[1]TODAS!$A$1:$T$2027,6,0)</f>
        <v>46064</v>
      </c>
      <c r="G945" s="27">
        <f>NETWORKDAYS(E945,F945,FESTIVOS!$A$17:$A$51)-1</f>
        <v>1</v>
      </c>
      <c r="H945" s="17" t="str">
        <f>VLOOKUP(A945,[1]TODAS!$A$1:$T$2027,14,0)</f>
        <v>FINALIZADO</v>
      </c>
      <c r="I945" s="6" t="str">
        <f>VLOOKUP(A945,[1]TODAS!$A$1:$T$2027,5,0)</f>
        <v>2-2026-8647, 2-2026-8647</v>
      </c>
      <c r="J945" s="3" t="s">
        <v>28</v>
      </c>
      <c r="K945" s="3" t="s">
        <v>19</v>
      </c>
    </row>
    <row r="946" spans="1:11" ht="14.5" x14ac:dyDescent="0.35">
      <c r="A946" s="5" t="s">
        <v>982</v>
      </c>
      <c r="B946" s="27">
        <v>911822026</v>
      </c>
      <c r="C946" s="5" t="str" cm="1">
        <f t="array" ref="C946">_xlfn.IFS(D946="CORRESPONDENCIA","SUBSECRETARÍA CORPORATIVA",D946="SUBSECRETARIA CORPORATIVA","SUBSECRETARÍA CORPORATIVA",D946="BIENES Y SERVICIOS","SUBSECRETARÍA CORPORATIVA",D946="DIRECCION DE CONTRATACION","SUBSECRETARÍA CORPORATIVA",D946="DIRECCION ADMINISTRATIVA","SUBSECRETARÍA CORPORATIVA",D946="DIRECCION FINANCIERA","SUBSECRETARÍA CORPORATIVA",D946="TALENTO HUMANO","SUBSECRETARÍA CORPORATIVA",D946="GESTION DOCUMENTAL","SUBSECRETARÍA CORPORATIVA",D946="SUBSECRETARIA DE VIVIENDA","SUBSECRETARÍA DE VIVIENDA",D946="DIRECCION DE APOYO A LA CONSTRUCCION","SUBSECRETARÍA DE VIVIENDA",D946="DIRECCION DE FINANCIACION DE VIVIENDA","SUBSECRETARÍA DE VIVIENDA",D946="DIRECCION DE MEJORAMIENTO HABITACIONAL","SUBSECRETARÍA DE VIVIENDA",D946="SUBDIRECCION DE RECURSOS PRIVADOS","SUBSECRETARÍA DE VIVIENDA",D946="SUBSECRETARIA DE PLANEACION Y POLITICAS","SUBSECRETARÍA DE PLANEACIÓN Y POLÍTICAS",D946="DIRECCION DE INFORMACION DE POLITICAS PUBLICAS","SUBSECRETARÍA DE PLANEACIÓN Y POLÍTICAS",D946="DIRECCION DE SERVICIOS PUBLICOS","SUBSECRETARÍA DE PLANEACIÓN Y POLÍTICAS",D946="DIRECCION DE GESTION DEL SUELO","SUBSECRETARÍA DE PLANEACIÓN Y POLÍTICAS",D946="SUBSECRETARIA DE INVESTIGACIONES Y CONTROL DE VIVIENDA","SUBSECRETARÍA DE INSPECCIÓN, VIGILANCIA Y CONTROL DE VIVIENDA",D946="DIRECCION DE PREVENCION, ARRENDAMIENTO Y CONTROL DE ENAJENACION","SUBSECRETARÍA DE INSPECCIÓN, VIGILANCIA Y CONTROL DE VIVIENDA",D946="DIRECCION DE INVESTIGACIONES Y CONTROL DE VIVIENDA","SUBSECRETARÍA DE INSPECCIÓN, VIGILANCIA Y CONTROL DE VIVIENDA",D946="SUBSECRETARIA DE INSPECCION, VIGILANCIA Y CONTROL DE VIVIENDA","SUBSECRETARÍA DE INSPECCIÓN, VIGILANCIA Y CONTROL DE VIVIENDA",D946="DESPACHO","DESPACHO DE LA SECRETARÍA",D946="DESPACHO DE LA SECRETARIA","DESPACHO DE LA SECRETARÍA",D946="SUBSECRETARIA JURIDICA","SUBSECRETARÍA JURÍDICA",D946="OFICINA DE CONTROL INTERNO","OFICINA DE CONTROL INTERNO",D946="OFICINA DE CONTROL DISCIPLINARIO INTERNO","OFICINA DE CONTROL DISCIPLINARIO INTERNO",D946="OFICINA ASESORA DE COMUNICACIONES","OFICINA ASESORA DE COMUNICACIONES",D946="SUBSECRETARIA DE INTERVENCIONES INTEGRALES","SUBSECRETARÍA DE INTERVENCIONES INTEGRALES",D946="DIRECCION DE HABITAT Y ENTORNOS","SUBSECRETARÍA DE INTERVENCIONES INTEGRALES",D946="DIRECCION DE OPERACIONES","SUBSECRETARÍA DE INTERVENCIONES INTEGRALES",D946="DIRECCION DE ESTRUCTURACION DE PROYECTOS","SUBSECRETARÍA DE INTERVENCIONES INTEGRALES",D946="OFICINA ASESORA DE PLANEACION","OFICINA ASESORA DE PLANEACIÓN",D946="OFICINA DE PARTICIPACION Y RELACIONAMIENTO CON LA CIUDADANIA","OFICINA DE PARTICIPACIÓN Y RELACIONAMIENTO CON LA CIUDADANÍA",D946="SERVICIO A LA CIUDADANIA","OFICINA DE PARTICIPACIÓN Y RELACIONAMIENTO CON LA CIUDADANÍA",D946="OFICINA DE TECNOLOGIA Y TRANSFORMACION DIGITAL","OFICINA DE TECNOLOGÍA Y TRANSFORMACIÓN DIGITAL")</f>
        <v>SUBSECRETARÍA DE VIVIENDA</v>
      </c>
      <c r="D946" s="5" t="str">
        <f>VLOOKUP(A946,[1]TODAS!$A$1:$T$2027,8,0)</f>
        <v>DIRECCION DE FINANCIACION DE VIVIENDA</v>
      </c>
      <c r="E946" s="6">
        <v>46063</v>
      </c>
      <c r="F946" s="6">
        <f>VLOOKUP(A946,[1]TODAS!$A$1:$T$2027,6,0)</f>
        <v>46063</v>
      </c>
      <c r="G946" s="27">
        <f>NETWORKDAYS(E946,F946,FESTIVOS!$A$17:$A$51)-1</f>
        <v>0</v>
      </c>
      <c r="H946" s="17" t="str">
        <f>VLOOKUP(A946,[1]TODAS!$A$1:$T$2027,14,0)</f>
        <v>FINALIZADO</v>
      </c>
      <c r="I946" s="6" t="str">
        <f>VLOOKUP(A946,[1]TODAS!$A$1:$T$2027,5,0)</f>
        <v>2-2026-8281, 2-2026-8281</v>
      </c>
      <c r="J946" s="3" t="s">
        <v>28</v>
      </c>
      <c r="K946" s="3" t="s">
        <v>19</v>
      </c>
    </row>
    <row r="947" spans="1:11" ht="14.5" x14ac:dyDescent="0.35">
      <c r="A947" s="5" t="s">
        <v>983</v>
      </c>
      <c r="B947" s="27">
        <v>911862026</v>
      </c>
      <c r="C947" s="5" t="str" cm="1">
        <f t="array" ref="C947">_xlfn.IFS(D947="CORRESPONDENCIA","SUBSECRETARÍA CORPORATIVA",D947="SUBSECRETARIA CORPORATIVA","SUBSECRETARÍA CORPORATIVA",D947="BIENES Y SERVICIOS","SUBSECRETARÍA CORPORATIVA",D947="DIRECCION DE CONTRATACION","SUBSECRETARÍA CORPORATIVA",D947="DIRECCION ADMINISTRATIVA","SUBSECRETARÍA CORPORATIVA",D947="DIRECCION FINANCIERA","SUBSECRETARÍA CORPORATIVA",D947="TALENTO HUMANO","SUBSECRETARÍA CORPORATIVA",D947="GESTION DOCUMENTAL","SUBSECRETARÍA CORPORATIVA",D947="SUBSECRETARIA DE VIVIENDA","SUBSECRETARÍA DE VIVIENDA",D947="DIRECCION DE APOYO A LA CONSTRUCCION","SUBSECRETARÍA DE VIVIENDA",D947="DIRECCION DE FINANCIACION DE VIVIENDA","SUBSECRETARÍA DE VIVIENDA",D947="DIRECCION DE MEJORAMIENTO HABITACIONAL","SUBSECRETARÍA DE VIVIENDA",D947="SUBDIRECCION DE RECURSOS PRIVADOS","SUBSECRETARÍA DE VIVIENDA",D947="SUBSECRETARIA DE PLANEACION Y POLITICAS","SUBSECRETARÍA DE PLANEACIÓN Y POLÍTICAS",D947="DIRECCION DE INFORMACION DE POLITICAS PUBLICAS","SUBSECRETARÍA DE PLANEACIÓN Y POLÍTICAS",D947="DIRECCION DE SERVICIOS PUBLICOS","SUBSECRETARÍA DE PLANEACIÓN Y POLÍTICAS",D947="DIRECCION DE GESTION DEL SUELO","SUBSECRETARÍA DE PLANEACIÓN Y POLÍTICAS",D947="SUBSECRETARIA DE INVESTIGACIONES Y CONTROL DE VIVIENDA","SUBSECRETARÍA DE INSPECCIÓN, VIGILANCIA Y CONTROL DE VIVIENDA",D947="DIRECCION DE PREVENCION, ARRENDAMIENTO Y CONTROL DE ENAJENACION","SUBSECRETARÍA DE INSPECCIÓN, VIGILANCIA Y CONTROL DE VIVIENDA",D947="DIRECCION DE INVESTIGACIONES Y CONTROL DE VIVIENDA","SUBSECRETARÍA DE INSPECCIÓN, VIGILANCIA Y CONTROL DE VIVIENDA",D947="SUBSECRETARIA DE INSPECCION, VIGILANCIA Y CONTROL DE VIVIENDA","SUBSECRETARÍA DE INSPECCIÓN, VIGILANCIA Y CONTROL DE VIVIENDA",D947="DESPACHO","DESPACHO DE LA SECRETARÍA",D947="DESPACHO DE LA SECRETARIA","DESPACHO DE LA SECRETARÍA",D947="SUBSECRETARIA JURIDICA","SUBSECRETARÍA JURÍDICA",D947="OFICINA DE CONTROL INTERNO","OFICINA DE CONTROL INTERNO",D947="OFICINA DE CONTROL DISCIPLINARIO INTERNO","OFICINA DE CONTROL DISCIPLINARIO INTERNO",D947="OFICINA ASESORA DE COMUNICACIONES","OFICINA ASESORA DE COMUNICACIONES",D947="SUBSECRETARIA DE INTERVENCIONES INTEGRALES","SUBSECRETARÍA DE INTERVENCIONES INTEGRALES",D947="DIRECCION DE HABITAT Y ENTORNOS","SUBSECRETARÍA DE INTERVENCIONES INTEGRALES",D947="DIRECCION DE OPERACIONES","SUBSECRETARÍA DE INTERVENCIONES INTEGRALES",D947="DIRECCION DE ESTRUCTURACION DE PROYECTOS","SUBSECRETARÍA DE INTERVENCIONES INTEGRALES",D947="OFICINA ASESORA DE PLANEACION","OFICINA ASESORA DE PLANEACIÓN",D947="OFICINA DE PARTICIPACION Y RELACIONAMIENTO CON LA CIUDADANIA","OFICINA DE PARTICIPACIÓN Y RELACIONAMIENTO CON LA CIUDADANÍA",D947="SERVICIO A LA CIUDADANIA","OFICINA DE PARTICIPACIÓN Y RELACIONAMIENTO CON LA CIUDADANÍA",D947="OFICINA DE TECNOLOGIA Y TRANSFORMACION DIGITAL","OFICINA DE TECNOLOGÍA Y TRANSFORMACIÓN DIGITAL")</f>
        <v>SUBSECRETARÍA DE VIVIENDA</v>
      </c>
      <c r="D947" s="5" t="str">
        <f>VLOOKUP(A947,[1]TODAS!$A$1:$T$2027,8,0)</f>
        <v>DIRECCION DE FINANCIACION DE VIVIENDA</v>
      </c>
      <c r="E947" s="6">
        <v>46063</v>
      </c>
      <c r="F947" s="6">
        <f>VLOOKUP(A947,[1]TODAS!$A$1:$T$2027,6,0)</f>
        <v>46073</v>
      </c>
      <c r="G947" s="27">
        <f>NETWORKDAYS(E947,F947,FESTIVOS!$A$17:$A$51)-1</f>
        <v>8</v>
      </c>
      <c r="H947" s="17" t="str">
        <f>VLOOKUP(A947,[1]TODAS!$A$1:$T$2027,14,0)</f>
        <v>FINALIZADO</v>
      </c>
      <c r="I947" s="6" t="str">
        <f>VLOOKUP(A947,[1]TODAS!$A$1:$T$2027,5,0)</f>
        <v>2-2026-10867, 2-2026-10867</v>
      </c>
      <c r="J947" s="3" t="s">
        <v>28</v>
      </c>
      <c r="K947" s="3" t="s">
        <v>19</v>
      </c>
    </row>
    <row r="948" spans="1:11" ht="14.5" x14ac:dyDescent="0.35">
      <c r="A948" s="5" t="s">
        <v>984</v>
      </c>
      <c r="B948" s="27">
        <v>912632026</v>
      </c>
      <c r="C948" s="5" t="str" cm="1">
        <f t="array" ref="C948">_xlfn.IFS(D948="CORRESPONDENCIA","SUBSECRETARÍA CORPORATIVA",D948="SUBSECRETARIA CORPORATIVA","SUBSECRETARÍA CORPORATIVA",D948="BIENES Y SERVICIOS","SUBSECRETARÍA CORPORATIVA",D948="DIRECCION DE CONTRATACION","SUBSECRETARÍA CORPORATIVA",D948="DIRECCION ADMINISTRATIVA","SUBSECRETARÍA CORPORATIVA",D948="DIRECCION FINANCIERA","SUBSECRETARÍA CORPORATIVA",D948="TALENTO HUMANO","SUBSECRETARÍA CORPORATIVA",D948="GESTION DOCUMENTAL","SUBSECRETARÍA CORPORATIVA",D948="SUBSECRETARIA DE VIVIENDA","SUBSECRETARÍA DE VIVIENDA",D948="DIRECCION DE APOYO A LA CONSTRUCCION","SUBSECRETARÍA DE VIVIENDA",D948="DIRECCION DE FINANCIACION DE VIVIENDA","SUBSECRETARÍA DE VIVIENDA",D948="DIRECCION DE MEJORAMIENTO HABITACIONAL","SUBSECRETARÍA DE VIVIENDA",D948="SUBDIRECCION DE RECURSOS PRIVADOS","SUBSECRETARÍA DE VIVIENDA",D948="SUBSECRETARIA DE PLANEACION Y POLITICAS","SUBSECRETARÍA DE PLANEACIÓN Y POLÍTICAS",D948="DIRECCION DE INFORMACION DE POLITICAS PUBLICAS","SUBSECRETARÍA DE PLANEACIÓN Y POLÍTICAS",D948="DIRECCION DE SERVICIOS PUBLICOS","SUBSECRETARÍA DE PLANEACIÓN Y POLÍTICAS",D948="DIRECCION DE GESTION DEL SUELO","SUBSECRETARÍA DE PLANEACIÓN Y POLÍTICAS",D948="SUBSECRETARIA DE INVESTIGACIONES Y CONTROL DE VIVIENDA","SUBSECRETARÍA DE INSPECCIÓN, VIGILANCIA Y CONTROL DE VIVIENDA",D948="DIRECCION DE PREVENCION, ARRENDAMIENTO Y CONTROL DE ENAJENACION","SUBSECRETARÍA DE INSPECCIÓN, VIGILANCIA Y CONTROL DE VIVIENDA",D948="DIRECCION DE INVESTIGACIONES Y CONTROL DE VIVIENDA","SUBSECRETARÍA DE INSPECCIÓN, VIGILANCIA Y CONTROL DE VIVIENDA",D948="SUBSECRETARIA DE INSPECCION, VIGILANCIA Y CONTROL DE VIVIENDA","SUBSECRETARÍA DE INSPECCIÓN, VIGILANCIA Y CONTROL DE VIVIENDA",D948="DESPACHO","DESPACHO DE LA SECRETARÍA",D948="DESPACHO DE LA SECRETARIA","DESPACHO DE LA SECRETARÍA",D948="SUBSECRETARIA JURIDICA","SUBSECRETARÍA JURÍDICA",D948="OFICINA DE CONTROL INTERNO","OFICINA DE CONTROL INTERNO",D948="OFICINA DE CONTROL DISCIPLINARIO INTERNO","OFICINA DE CONTROL DISCIPLINARIO INTERNO",D948="OFICINA ASESORA DE COMUNICACIONES","OFICINA ASESORA DE COMUNICACIONES",D948="SUBSECRETARIA DE INTERVENCIONES INTEGRALES","SUBSECRETARÍA DE INTERVENCIONES INTEGRALES",D948="DIRECCION DE HABITAT Y ENTORNOS","SUBSECRETARÍA DE INTERVENCIONES INTEGRALES",D948="DIRECCION DE OPERACIONES","SUBSECRETARÍA DE INTERVENCIONES INTEGRALES",D948="DIRECCION DE ESTRUCTURACION DE PROYECTOS","SUBSECRETARÍA DE INTERVENCIONES INTEGRALES",D948="OFICINA ASESORA DE PLANEACION","OFICINA ASESORA DE PLANEACIÓN",D948="OFICINA DE PARTICIPACION Y RELACIONAMIENTO CON LA CIUDADANIA","OFICINA DE PARTICIPACIÓN Y RELACIONAMIENTO CON LA CIUDADANÍA",D948="SERVICIO A LA CIUDADANIA","OFICINA DE PARTICIPACIÓN Y RELACIONAMIENTO CON LA CIUDADANÍA",D948="OFICINA DE TECNOLOGIA Y TRANSFORMACION DIGITAL","OFICINA DE TECNOLOGÍA Y TRANSFORMACIÓN DIGITAL")</f>
        <v>SUBSECRETARÍA DE VIVIENDA</v>
      </c>
      <c r="D948" s="5" t="str">
        <f>VLOOKUP(A948,[1]TODAS!$A$1:$T$2027,8,0)</f>
        <v>DIRECCION DE FINANCIACION DE VIVIENDA</v>
      </c>
      <c r="E948" s="6">
        <v>46063</v>
      </c>
      <c r="F948" s="6">
        <f>VLOOKUP(A948,[1]TODAS!$A$1:$T$2027,6,0)</f>
        <v>46071</v>
      </c>
      <c r="G948" s="27">
        <f>NETWORKDAYS(E948,F948,FESTIVOS!$A$17:$A$51)-1</f>
        <v>6</v>
      </c>
      <c r="H948" s="17" t="str">
        <f>VLOOKUP(A948,[1]TODAS!$A$1:$T$2027,14,0)</f>
        <v>FINALIZADO</v>
      </c>
      <c r="I948" s="6" t="str">
        <f>VLOOKUP(A948,[1]TODAS!$A$1:$T$2027,5,0)</f>
        <v>2-2026-10090, 2-2026-10090, 2-2026-10107, 2-2026-10107</v>
      </c>
      <c r="J948" s="3" t="s">
        <v>28</v>
      </c>
      <c r="K948" s="3" t="s">
        <v>19</v>
      </c>
    </row>
    <row r="949" spans="1:11" ht="14.5" x14ac:dyDescent="0.35">
      <c r="A949" s="5" t="s">
        <v>985</v>
      </c>
      <c r="B949" s="27">
        <v>913062026</v>
      </c>
      <c r="C949" s="5" t="str" cm="1">
        <f t="array" ref="C949">_xlfn.IFS(D949="CORRESPONDENCIA","SUBSECRETARÍA CORPORATIVA",D949="SUBSECRETARIA CORPORATIVA","SUBSECRETARÍA CORPORATIVA",D949="BIENES Y SERVICIOS","SUBSECRETARÍA CORPORATIVA",D949="DIRECCION DE CONTRATACION","SUBSECRETARÍA CORPORATIVA",D949="DIRECCION ADMINISTRATIVA","SUBSECRETARÍA CORPORATIVA",D949="DIRECCION FINANCIERA","SUBSECRETARÍA CORPORATIVA",D949="TALENTO HUMANO","SUBSECRETARÍA CORPORATIVA",D949="GESTION DOCUMENTAL","SUBSECRETARÍA CORPORATIVA",D949="SUBSECRETARIA DE VIVIENDA","SUBSECRETARÍA DE VIVIENDA",D949="DIRECCION DE APOYO A LA CONSTRUCCION","SUBSECRETARÍA DE VIVIENDA",D949="DIRECCION DE FINANCIACION DE VIVIENDA","SUBSECRETARÍA DE VIVIENDA",D949="DIRECCION DE MEJORAMIENTO HABITACIONAL","SUBSECRETARÍA DE VIVIENDA",D949="SUBDIRECCION DE RECURSOS PRIVADOS","SUBSECRETARÍA DE VIVIENDA",D949="SUBSECRETARIA DE PLANEACION Y POLITICAS","SUBSECRETARÍA DE PLANEACIÓN Y POLÍTICAS",D949="DIRECCION DE INFORMACION DE POLITICAS PUBLICAS","SUBSECRETARÍA DE PLANEACIÓN Y POLÍTICAS",D949="DIRECCION DE SERVICIOS PUBLICOS","SUBSECRETARÍA DE PLANEACIÓN Y POLÍTICAS",D949="DIRECCION DE GESTION DEL SUELO","SUBSECRETARÍA DE PLANEACIÓN Y POLÍTICAS",D949="SUBSECRETARIA DE INVESTIGACIONES Y CONTROL DE VIVIENDA","SUBSECRETARÍA DE INSPECCIÓN, VIGILANCIA Y CONTROL DE VIVIENDA",D949="DIRECCION DE PREVENCION, ARRENDAMIENTO Y CONTROL DE ENAJENACION","SUBSECRETARÍA DE INSPECCIÓN, VIGILANCIA Y CONTROL DE VIVIENDA",D949="DIRECCION DE INVESTIGACIONES Y CONTROL DE VIVIENDA","SUBSECRETARÍA DE INSPECCIÓN, VIGILANCIA Y CONTROL DE VIVIENDA",D949="SUBSECRETARIA DE INSPECCION, VIGILANCIA Y CONTROL DE VIVIENDA","SUBSECRETARÍA DE INSPECCIÓN, VIGILANCIA Y CONTROL DE VIVIENDA",D949="DESPACHO","DESPACHO DE LA SECRETARÍA",D949="DESPACHO DE LA SECRETARIA","DESPACHO DE LA SECRETARÍA",D949="SUBSECRETARIA JURIDICA","SUBSECRETARÍA JURÍDICA",D949="OFICINA DE CONTROL INTERNO","OFICINA DE CONTROL INTERNO",D949="OFICINA DE CONTROL DISCIPLINARIO INTERNO","OFICINA DE CONTROL DISCIPLINARIO INTERNO",D949="OFICINA ASESORA DE COMUNICACIONES","OFICINA ASESORA DE COMUNICACIONES",D949="SUBSECRETARIA DE INTERVENCIONES INTEGRALES","SUBSECRETARÍA DE INTERVENCIONES INTEGRALES",D949="DIRECCION DE HABITAT Y ENTORNOS","SUBSECRETARÍA DE INTERVENCIONES INTEGRALES",D949="DIRECCION DE OPERACIONES","SUBSECRETARÍA DE INTERVENCIONES INTEGRALES",D949="DIRECCION DE ESTRUCTURACION DE PROYECTOS","SUBSECRETARÍA DE INTERVENCIONES INTEGRALES",D949="OFICINA ASESORA DE PLANEACION","OFICINA ASESORA DE PLANEACIÓN",D949="OFICINA DE PARTICIPACION Y RELACIONAMIENTO CON LA CIUDADANIA","OFICINA DE PARTICIPACIÓN Y RELACIONAMIENTO CON LA CIUDADANÍA",D949="SERVICIO A LA CIUDADANIA","OFICINA DE PARTICIPACIÓN Y RELACIONAMIENTO CON LA CIUDADANÍA",D949="OFICINA DE TECNOLOGIA Y TRANSFORMACION DIGITAL","OFICINA DE TECNOLOGÍA Y TRANSFORMACIÓN DIGITAL")</f>
        <v>SUBSECRETARÍA DE VIVIENDA</v>
      </c>
      <c r="D949" s="5" t="str">
        <f>VLOOKUP(A949,[1]TODAS!$A$1:$T$2027,8,0)</f>
        <v>DIRECCION DE FINANCIACION DE VIVIENDA</v>
      </c>
      <c r="E949" s="6">
        <v>46063</v>
      </c>
      <c r="F949" s="6">
        <f>VLOOKUP(A949,[1]TODAS!$A$1:$T$2027,6,0)</f>
        <v>46073</v>
      </c>
      <c r="G949" s="27">
        <f>NETWORKDAYS(E949,F949,FESTIVOS!$A$17:$A$51)-1</f>
        <v>8</v>
      </c>
      <c r="H949" s="17" t="str">
        <f>VLOOKUP(A949,[1]TODAS!$A$1:$T$2027,14,0)</f>
        <v>FINALIZADO</v>
      </c>
      <c r="I949" s="6" t="str">
        <f>VLOOKUP(A949,[1]TODAS!$A$1:$T$2027,5,0)</f>
        <v>2-2026-10789, 2-2026-10789</v>
      </c>
      <c r="J949" s="3" t="s">
        <v>28</v>
      </c>
      <c r="K949" s="3" t="s">
        <v>19</v>
      </c>
    </row>
    <row r="950" spans="1:11" ht="14.5" x14ac:dyDescent="0.35">
      <c r="A950" s="5" t="s">
        <v>986</v>
      </c>
      <c r="B950" s="27">
        <v>916532026</v>
      </c>
      <c r="C950" s="5" t="str" cm="1">
        <f t="array" ref="C950">_xlfn.IFS(D950="CORRESPONDENCIA","SUBSECRETARÍA CORPORATIVA",D950="SUBSECRETARIA CORPORATIVA","SUBSECRETARÍA CORPORATIVA",D950="BIENES Y SERVICIOS","SUBSECRETARÍA CORPORATIVA",D950="DIRECCION DE CONTRATACION","SUBSECRETARÍA CORPORATIVA",D950="DIRECCION ADMINISTRATIVA","SUBSECRETARÍA CORPORATIVA",D950="DIRECCION FINANCIERA","SUBSECRETARÍA CORPORATIVA",D950="TALENTO HUMANO","SUBSECRETARÍA CORPORATIVA",D950="GESTION DOCUMENTAL","SUBSECRETARÍA CORPORATIVA",D950="SUBSECRETARIA DE VIVIENDA","SUBSECRETARÍA DE VIVIENDA",D950="DIRECCION DE APOYO A LA CONSTRUCCION","SUBSECRETARÍA DE VIVIENDA",D950="DIRECCION DE FINANCIACION DE VIVIENDA","SUBSECRETARÍA DE VIVIENDA",D950="DIRECCION DE MEJORAMIENTO HABITACIONAL","SUBSECRETARÍA DE VIVIENDA",D950="SUBDIRECCION DE RECURSOS PRIVADOS","SUBSECRETARÍA DE VIVIENDA",D950="SUBSECRETARIA DE PLANEACION Y POLITICAS","SUBSECRETARÍA DE PLANEACIÓN Y POLÍTICAS",D950="DIRECCION DE INFORMACION DE POLITICAS PUBLICAS","SUBSECRETARÍA DE PLANEACIÓN Y POLÍTICAS",D950="DIRECCION DE SERVICIOS PUBLICOS","SUBSECRETARÍA DE PLANEACIÓN Y POLÍTICAS",D950="DIRECCION DE GESTION DEL SUELO","SUBSECRETARÍA DE PLANEACIÓN Y POLÍTICAS",D950="SUBSECRETARIA DE INVESTIGACIONES Y CONTROL DE VIVIENDA","SUBSECRETARÍA DE INSPECCIÓN, VIGILANCIA Y CONTROL DE VIVIENDA",D950="DIRECCION DE PREVENCION, ARRENDAMIENTO Y CONTROL DE ENAJENACION","SUBSECRETARÍA DE INSPECCIÓN, VIGILANCIA Y CONTROL DE VIVIENDA",D950="DIRECCION DE INVESTIGACIONES Y CONTROL DE VIVIENDA","SUBSECRETARÍA DE INSPECCIÓN, VIGILANCIA Y CONTROL DE VIVIENDA",D950="SUBSECRETARIA DE INSPECCION, VIGILANCIA Y CONTROL DE VIVIENDA","SUBSECRETARÍA DE INSPECCIÓN, VIGILANCIA Y CONTROL DE VIVIENDA",D950="DESPACHO","DESPACHO DE LA SECRETARÍA",D950="DESPACHO DE LA SECRETARIA","DESPACHO DE LA SECRETARÍA",D950="SUBSECRETARIA JURIDICA","SUBSECRETARÍA JURÍDICA",D950="OFICINA DE CONTROL INTERNO","OFICINA DE CONTROL INTERNO",D950="OFICINA DE CONTROL DISCIPLINARIO INTERNO","OFICINA DE CONTROL DISCIPLINARIO INTERNO",D950="OFICINA ASESORA DE COMUNICACIONES","OFICINA ASESORA DE COMUNICACIONES",D950="SUBSECRETARIA DE INTERVENCIONES INTEGRALES","SUBSECRETARÍA DE INTERVENCIONES INTEGRALES",D950="DIRECCION DE HABITAT Y ENTORNOS","SUBSECRETARÍA DE INTERVENCIONES INTEGRALES",D950="DIRECCION DE OPERACIONES","SUBSECRETARÍA DE INTERVENCIONES INTEGRALES",D950="DIRECCION DE ESTRUCTURACION DE PROYECTOS","SUBSECRETARÍA DE INTERVENCIONES INTEGRALES",D950="OFICINA ASESORA DE PLANEACION","OFICINA ASESORA DE PLANEACIÓN",D950="OFICINA DE PARTICIPACION Y RELACIONAMIENTO CON LA CIUDADANIA","OFICINA DE PARTICIPACIÓN Y RELACIONAMIENTO CON LA CIUDADANÍA",D950="SERVICIO A LA CIUDADANIA","OFICINA DE PARTICIPACIÓN Y RELACIONAMIENTO CON LA CIUDADANÍA",D950="OFICINA DE TECNOLOGIA Y TRANSFORMACION DIGITAL","OFICINA DE TECNOLOGÍA Y TRANSFORMACIÓN DIGITAL")</f>
        <v>SUBSECRETARÍA DE VIVIENDA</v>
      </c>
      <c r="D950" s="5" t="str">
        <f>VLOOKUP(A950,[1]TODAS!$A$1:$T$2027,8,0)</f>
        <v>DIRECCION DE FINANCIACION DE VIVIENDA</v>
      </c>
      <c r="E950" s="6">
        <v>46063</v>
      </c>
      <c r="F950" s="6">
        <f>VLOOKUP(A950,[1]TODAS!$A$1:$T$2027,6,0)</f>
        <v>46072</v>
      </c>
      <c r="G950" s="27">
        <f>NETWORKDAYS(E950,F950,FESTIVOS!$A$17:$A$51)-1</f>
        <v>7</v>
      </c>
      <c r="H950" s="17" t="str">
        <f>VLOOKUP(A950,[1]TODAS!$A$1:$T$2027,14,0)</f>
        <v>FINALIZADO</v>
      </c>
      <c r="I950" s="6" t="str">
        <f>VLOOKUP(A950,[1]TODAS!$A$1:$T$2027,5,0)</f>
        <v>2-2026-10581, 2-2026-10581</v>
      </c>
      <c r="J950" s="3" t="s">
        <v>28</v>
      </c>
      <c r="K950" s="3" t="s">
        <v>19</v>
      </c>
    </row>
    <row r="951" spans="1:11" ht="14.5" x14ac:dyDescent="0.35">
      <c r="A951" s="5" t="s">
        <v>987</v>
      </c>
      <c r="B951" s="27">
        <v>915192026</v>
      </c>
      <c r="C951" s="5" t="str" cm="1">
        <f t="array" ref="C951">_xlfn.IFS(D951="CORRESPONDENCIA","SUBSECRETARÍA CORPORATIVA",D951="SUBSECRETARIA CORPORATIVA","SUBSECRETARÍA CORPORATIVA",D951="BIENES Y SERVICIOS","SUBSECRETARÍA CORPORATIVA",D951="DIRECCION DE CONTRATACION","SUBSECRETARÍA CORPORATIVA",D951="DIRECCION ADMINISTRATIVA","SUBSECRETARÍA CORPORATIVA",D951="DIRECCION FINANCIERA","SUBSECRETARÍA CORPORATIVA",D951="TALENTO HUMANO","SUBSECRETARÍA CORPORATIVA",D951="GESTION DOCUMENTAL","SUBSECRETARÍA CORPORATIVA",D951="SUBSECRETARIA DE VIVIENDA","SUBSECRETARÍA DE VIVIENDA",D951="DIRECCION DE APOYO A LA CONSTRUCCION","SUBSECRETARÍA DE VIVIENDA",D951="DIRECCION DE FINANCIACION DE VIVIENDA","SUBSECRETARÍA DE VIVIENDA",D951="DIRECCION DE MEJORAMIENTO HABITACIONAL","SUBSECRETARÍA DE VIVIENDA",D951="SUBDIRECCION DE RECURSOS PRIVADOS","SUBSECRETARÍA DE VIVIENDA",D951="SUBSECRETARIA DE PLANEACION Y POLITICAS","SUBSECRETARÍA DE PLANEACIÓN Y POLÍTICAS",D951="DIRECCION DE INFORMACION DE POLITICAS PUBLICAS","SUBSECRETARÍA DE PLANEACIÓN Y POLÍTICAS",D951="DIRECCION DE SERVICIOS PUBLICOS","SUBSECRETARÍA DE PLANEACIÓN Y POLÍTICAS",D951="DIRECCION DE GESTION DEL SUELO","SUBSECRETARÍA DE PLANEACIÓN Y POLÍTICAS",D951="SUBSECRETARIA DE INVESTIGACIONES Y CONTROL DE VIVIENDA","SUBSECRETARÍA DE INSPECCIÓN, VIGILANCIA Y CONTROL DE VIVIENDA",D951="DIRECCION DE PREVENCION, ARRENDAMIENTO Y CONTROL DE ENAJENACION","SUBSECRETARÍA DE INSPECCIÓN, VIGILANCIA Y CONTROL DE VIVIENDA",D951="DIRECCION DE INVESTIGACIONES Y CONTROL DE VIVIENDA","SUBSECRETARÍA DE INSPECCIÓN, VIGILANCIA Y CONTROL DE VIVIENDA",D951="SUBSECRETARIA DE INSPECCION, VIGILANCIA Y CONTROL DE VIVIENDA","SUBSECRETARÍA DE INSPECCIÓN, VIGILANCIA Y CONTROL DE VIVIENDA",D951="DESPACHO","DESPACHO DE LA SECRETARÍA",D951="DESPACHO DE LA SECRETARIA","DESPACHO DE LA SECRETARÍA",D951="SUBSECRETARIA JURIDICA","SUBSECRETARÍA JURÍDICA",D951="OFICINA DE CONTROL INTERNO","OFICINA DE CONTROL INTERNO",D951="OFICINA DE CONTROL DISCIPLINARIO INTERNO","OFICINA DE CONTROL DISCIPLINARIO INTERNO",D951="OFICINA ASESORA DE COMUNICACIONES","OFICINA ASESORA DE COMUNICACIONES",D951="SUBSECRETARIA DE INTERVENCIONES INTEGRALES","SUBSECRETARÍA DE INTERVENCIONES INTEGRALES",D951="DIRECCION DE HABITAT Y ENTORNOS","SUBSECRETARÍA DE INTERVENCIONES INTEGRALES",D951="DIRECCION DE OPERACIONES","SUBSECRETARÍA DE INTERVENCIONES INTEGRALES",D951="DIRECCION DE ESTRUCTURACION DE PROYECTOS","SUBSECRETARÍA DE INTERVENCIONES INTEGRALES",D951="OFICINA ASESORA DE PLANEACION","OFICINA ASESORA DE PLANEACIÓN",D951="OFICINA DE PARTICIPACION Y RELACIONAMIENTO CON LA CIUDADANIA","OFICINA DE PARTICIPACIÓN Y RELACIONAMIENTO CON LA CIUDADANÍA",D951="SERVICIO A LA CIUDADANIA","OFICINA DE PARTICIPACIÓN Y RELACIONAMIENTO CON LA CIUDADANÍA",D951="OFICINA DE TECNOLOGIA Y TRANSFORMACION DIGITAL","OFICINA DE TECNOLOGÍA Y TRANSFORMACIÓN DIGITAL")</f>
        <v>SUBSECRETARÍA DE VIVIENDA</v>
      </c>
      <c r="D951" s="5" t="str">
        <f>VLOOKUP(A951,[1]TODAS!$A$1:$T$2027,8,0)</f>
        <v>DIRECCION DE FINANCIACION DE VIVIENDA</v>
      </c>
      <c r="E951" s="6">
        <v>46063</v>
      </c>
      <c r="F951" s="6">
        <f>VLOOKUP(A951,[1]TODAS!$A$1:$T$2027,6,0)</f>
        <v>46072</v>
      </c>
      <c r="G951" s="27">
        <f>NETWORKDAYS(E951,F951,FESTIVOS!$A$17:$A$51)-1</f>
        <v>7</v>
      </c>
      <c r="H951" s="17" t="str">
        <f>VLOOKUP(A951,[1]TODAS!$A$1:$T$2027,14,0)</f>
        <v>FINALIZADO</v>
      </c>
      <c r="I951" s="6" t="str">
        <f>VLOOKUP(A951,[1]TODAS!$A$1:$T$2027,5,0)</f>
        <v>2-2026-10585, 2-2026-10585</v>
      </c>
      <c r="J951" s="3" t="s">
        <v>28</v>
      </c>
      <c r="K951" s="3" t="s">
        <v>19</v>
      </c>
    </row>
    <row r="952" spans="1:11" ht="14.5" x14ac:dyDescent="0.35">
      <c r="A952" s="5" t="s">
        <v>988</v>
      </c>
      <c r="B952" s="27">
        <v>915512026</v>
      </c>
      <c r="C952" s="5" t="str" cm="1">
        <f t="array" ref="C952">_xlfn.IFS(D952="CORRESPONDENCIA","SUBSECRETARÍA CORPORATIVA",D952="SUBSECRETARIA CORPORATIVA","SUBSECRETARÍA CORPORATIVA",D952="BIENES Y SERVICIOS","SUBSECRETARÍA CORPORATIVA",D952="DIRECCION DE CONTRATACION","SUBSECRETARÍA CORPORATIVA",D952="DIRECCION ADMINISTRATIVA","SUBSECRETARÍA CORPORATIVA",D952="DIRECCION FINANCIERA","SUBSECRETARÍA CORPORATIVA",D952="TALENTO HUMANO","SUBSECRETARÍA CORPORATIVA",D952="GESTION DOCUMENTAL","SUBSECRETARÍA CORPORATIVA",D952="SUBSECRETARIA DE VIVIENDA","SUBSECRETARÍA DE VIVIENDA",D952="DIRECCION DE APOYO A LA CONSTRUCCION","SUBSECRETARÍA DE VIVIENDA",D952="DIRECCION DE FINANCIACION DE VIVIENDA","SUBSECRETARÍA DE VIVIENDA",D952="DIRECCION DE MEJORAMIENTO HABITACIONAL","SUBSECRETARÍA DE VIVIENDA",D952="SUBDIRECCION DE RECURSOS PRIVADOS","SUBSECRETARÍA DE VIVIENDA",D952="SUBSECRETARIA DE PLANEACION Y POLITICAS","SUBSECRETARÍA DE PLANEACIÓN Y POLÍTICAS",D952="DIRECCION DE INFORMACION DE POLITICAS PUBLICAS","SUBSECRETARÍA DE PLANEACIÓN Y POLÍTICAS",D952="DIRECCION DE SERVICIOS PUBLICOS","SUBSECRETARÍA DE PLANEACIÓN Y POLÍTICAS",D952="DIRECCION DE GESTION DEL SUELO","SUBSECRETARÍA DE PLANEACIÓN Y POLÍTICAS",D952="SUBSECRETARIA DE INVESTIGACIONES Y CONTROL DE VIVIENDA","SUBSECRETARÍA DE INSPECCIÓN, VIGILANCIA Y CONTROL DE VIVIENDA",D952="DIRECCION DE PREVENCION, ARRENDAMIENTO Y CONTROL DE ENAJENACION","SUBSECRETARÍA DE INSPECCIÓN, VIGILANCIA Y CONTROL DE VIVIENDA",D952="DIRECCION DE INVESTIGACIONES Y CONTROL DE VIVIENDA","SUBSECRETARÍA DE INSPECCIÓN, VIGILANCIA Y CONTROL DE VIVIENDA",D952="SUBSECRETARIA DE INSPECCION, VIGILANCIA Y CONTROL DE VIVIENDA","SUBSECRETARÍA DE INSPECCIÓN, VIGILANCIA Y CONTROL DE VIVIENDA",D952="DESPACHO","DESPACHO DE LA SECRETARÍA",D952="DESPACHO DE LA SECRETARIA","DESPACHO DE LA SECRETARÍA",D952="SUBSECRETARIA JURIDICA","SUBSECRETARÍA JURÍDICA",D952="OFICINA DE CONTROL INTERNO","OFICINA DE CONTROL INTERNO",D952="OFICINA DE CONTROL DISCIPLINARIO INTERNO","OFICINA DE CONTROL DISCIPLINARIO INTERNO",D952="OFICINA ASESORA DE COMUNICACIONES","OFICINA ASESORA DE COMUNICACIONES",D952="SUBSECRETARIA DE INTERVENCIONES INTEGRALES","SUBSECRETARÍA DE INTERVENCIONES INTEGRALES",D952="DIRECCION DE HABITAT Y ENTORNOS","SUBSECRETARÍA DE INTERVENCIONES INTEGRALES",D952="DIRECCION DE OPERACIONES","SUBSECRETARÍA DE INTERVENCIONES INTEGRALES",D952="DIRECCION DE ESTRUCTURACION DE PROYECTOS","SUBSECRETARÍA DE INTERVENCIONES INTEGRALES",D952="OFICINA ASESORA DE PLANEACION","OFICINA ASESORA DE PLANEACIÓN",D952="OFICINA DE PARTICIPACION Y RELACIONAMIENTO CON LA CIUDADANIA","OFICINA DE PARTICIPACIÓN Y RELACIONAMIENTO CON LA CIUDADANÍA",D952="SERVICIO A LA CIUDADANIA","OFICINA DE PARTICIPACIÓN Y RELACIONAMIENTO CON LA CIUDADANÍA",D952="OFICINA DE TECNOLOGIA Y TRANSFORMACION DIGITAL","OFICINA DE TECNOLOGÍA Y TRANSFORMACIÓN DIGITAL")</f>
        <v>SUBSECRETARÍA DE VIVIENDA</v>
      </c>
      <c r="D952" s="5" t="str">
        <f>VLOOKUP(A952,[1]TODAS!$A$1:$T$2027,8,0)</f>
        <v>DIRECCION DE FINANCIACION DE VIVIENDA</v>
      </c>
      <c r="E952" s="6">
        <v>46063</v>
      </c>
      <c r="F952" s="6">
        <f>VLOOKUP(A952,[1]TODAS!$A$1:$T$2027,6,0)</f>
        <v>46074</v>
      </c>
      <c r="G952" s="27">
        <f>NETWORKDAYS(E952,F952,FESTIVOS!$A$17:$A$51)-1</f>
        <v>8</v>
      </c>
      <c r="H952" s="17" t="str">
        <f>VLOOKUP(A952,[1]TODAS!$A$1:$T$2027,14,0)</f>
        <v>FINALIZADO</v>
      </c>
      <c r="I952" s="6" t="str">
        <f>VLOOKUP(A952,[1]TODAS!$A$1:$T$2027,5,0)</f>
        <v>2-2026-10998, 2-2026-10998</v>
      </c>
      <c r="J952" s="3" t="s">
        <v>28</v>
      </c>
      <c r="K952" s="3" t="s">
        <v>19</v>
      </c>
    </row>
    <row r="953" spans="1:11" ht="14.5" x14ac:dyDescent="0.35">
      <c r="A953" s="5" t="s">
        <v>989</v>
      </c>
      <c r="B953" s="27">
        <v>917352026</v>
      </c>
      <c r="C953" s="5" t="str" cm="1">
        <f t="array" ref="C953">_xlfn.IFS(D953="CORRESPONDENCIA","SUBSECRETARÍA CORPORATIVA",D953="SUBSECRETARIA CORPORATIVA","SUBSECRETARÍA CORPORATIVA",D953="BIENES Y SERVICIOS","SUBSECRETARÍA CORPORATIVA",D953="DIRECCION DE CONTRATACION","SUBSECRETARÍA CORPORATIVA",D953="DIRECCION ADMINISTRATIVA","SUBSECRETARÍA CORPORATIVA",D953="DIRECCION FINANCIERA","SUBSECRETARÍA CORPORATIVA",D953="TALENTO HUMANO","SUBSECRETARÍA CORPORATIVA",D953="GESTION DOCUMENTAL","SUBSECRETARÍA CORPORATIVA",D953="SUBSECRETARIA DE VIVIENDA","SUBSECRETARÍA DE VIVIENDA",D953="DIRECCION DE APOYO A LA CONSTRUCCION","SUBSECRETARÍA DE VIVIENDA",D953="DIRECCION DE FINANCIACION DE VIVIENDA","SUBSECRETARÍA DE VIVIENDA",D953="DIRECCION DE MEJORAMIENTO HABITACIONAL","SUBSECRETARÍA DE VIVIENDA",D953="SUBDIRECCION DE RECURSOS PRIVADOS","SUBSECRETARÍA DE VIVIENDA",D953="SUBSECRETARIA DE PLANEACION Y POLITICAS","SUBSECRETARÍA DE PLANEACIÓN Y POLÍTICAS",D953="DIRECCION DE INFORMACION DE POLITICAS PUBLICAS","SUBSECRETARÍA DE PLANEACIÓN Y POLÍTICAS",D953="DIRECCION DE SERVICIOS PUBLICOS","SUBSECRETARÍA DE PLANEACIÓN Y POLÍTICAS",D953="DIRECCION DE GESTION DEL SUELO","SUBSECRETARÍA DE PLANEACIÓN Y POLÍTICAS",D953="SUBSECRETARIA DE INVESTIGACIONES Y CONTROL DE VIVIENDA","SUBSECRETARÍA DE INSPECCIÓN, VIGILANCIA Y CONTROL DE VIVIENDA",D953="DIRECCION DE PREVENCION, ARRENDAMIENTO Y CONTROL DE ENAJENACION","SUBSECRETARÍA DE INSPECCIÓN, VIGILANCIA Y CONTROL DE VIVIENDA",D953="DIRECCION DE INVESTIGACIONES Y CONTROL DE VIVIENDA","SUBSECRETARÍA DE INSPECCIÓN, VIGILANCIA Y CONTROL DE VIVIENDA",D953="SUBSECRETARIA DE INSPECCION, VIGILANCIA Y CONTROL DE VIVIENDA","SUBSECRETARÍA DE INSPECCIÓN, VIGILANCIA Y CONTROL DE VIVIENDA",D953="DESPACHO","DESPACHO DE LA SECRETARÍA",D953="DESPACHO DE LA SECRETARIA","DESPACHO DE LA SECRETARÍA",D953="SUBSECRETARIA JURIDICA","SUBSECRETARÍA JURÍDICA",D953="OFICINA DE CONTROL INTERNO","OFICINA DE CONTROL INTERNO",D953="OFICINA DE CONTROL DISCIPLINARIO INTERNO","OFICINA DE CONTROL DISCIPLINARIO INTERNO",D953="OFICINA ASESORA DE COMUNICACIONES","OFICINA ASESORA DE COMUNICACIONES",D953="SUBSECRETARIA DE INTERVENCIONES INTEGRALES","SUBSECRETARÍA DE INTERVENCIONES INTEGRALES",D953="DIRECCION DE HABITAT Y ENTORNOS","SUBSECRETARÍA DE INTERVENCIONES INTEGRALES",D953="DIRECCION DE OPERACIONES","SUBSECRETARÍA DE INTERVENCIONES INTEGRALES",D953="DIRECCION DE ESTRUCTURACION DE PROYECTOS","SUBSECRETARÍA DE INTERVENCIONES INTEGRALES",D953="OFICINA ASESORA DE PLANEACION","OFICINA ASESORA DE PLANEACIÓN",D953="OFICINA DE PARTICIPACION Y RELACIONAMIENTO CON LA CIUDADANIA","OFICINA DE PARTICIPACIÓN Y RELACIONAMIENTO CON LA CIUDADANÍA",D953="SERVICIO A LA CIUDADANIA","OFICINA DE PARTICIPACIÓN Y RELACIONAMIENTO CON LA CIUDADANÍA",D953="OFICINA DE TECNOLOGIA Y TRANSFORMACION DIGITAL","OFICINA DE TECNOLOGÍA Y TRANSFORMACIÓN DIGITAL")</f>
        <v>SUBSECRETARÍA DE VIVIENDA</v>
      </c>
      <c r="D953" s="5" t="str">
        <f>VLOOKUP(A953,[1]TODAS!$A$1:$T$2027,8,0)</f>
        <v>DIRECCION DE FINANCIACION DE VIVIENDA</v>
      </c>
      <c r="E953" s="6">
        <v>46063</v>
      </c>
      <c r="F953" s="6">
        <f>VLOOKUP(A953,[1]TODAS!$A$1:$T$2027,6,0)</f>
        <v>46073</v>
      </c>
      <c r="G953" s="27">
        <f>NETWORKDAYS(E953,F953,FESTIVOS!$A$17:$A$51)-1</f>
        <v>8</v>
      </c>
      <c r="H953" s="17" t="str">
        <f>VLOOKUP(A953,[1]TODAS!$A$1:$T$2027,14,0)</f>
        <v>FINALIZADO</v>
      </c>
      <c r="I953" s="6" t="str">
        <f>VLOOKUP(A953,[1]TODAS!$A$1:$T$2027,5,0)</f>
        <v>2-2026-10966, 2-2026-10966</v>
      </c>
      <c r="J953" s="3" t="s">
        <v>28</v>
      </c>
      <c r="K953" s="3" t="s">
        <v>19</v>
      </c>
    </row>
    <row r="954" spans="1:11" ht="14.5" x14ac:dyDescent="0.35">
      <c r="A954" s="5" t="s">
        <v>990</v>
      </c>
      <c r="B954" s="27">
        <v>918642026</v>
      </c>
      <c r="C954" s="5" t="str" cm="1">
        <f t="array" ref="C954">_xlfn.IFS(D954="CORRESPONDENCIA","SUBSECRETARÍA CORPORATIVA",D954="SUBSECRETARIA CORPORATIVA","SUBSECRETARÍA CORPORATIVA",D954="BIENES Y SERVICIOS","SUBSECRETARÍA CORPORATIVA",D954="DIRECCION DE CONTRATACION","SUBSECRETARÍA CORPORATIVA",D954="DIRECCION ADMINISTRATIVA","SUBSECRETARÍA CORPORATIVA",D954="DIRECCION FINANCIERA","SUBSECRETARÍA CORPORATIVA",D954="TALENTO HUMANO","SUBSECRETARÍA CORPORATIVA",D954="GESTION DOCUMENTAL","SUBSECRETARÍA CORPORATIVA",D954="SUBSECRETARIA DE VIVIENDA","SUBSECRETARÍA DE VIVIENDA",D954="DIRECCION DE APOYO A LA CONSTRUCCION","SUBSECRETARÍA DE VIVIENDA",D954="DIRECCION DE FINANCIACION DE VIVIENDA","SUBSECRETARÍA DE VIVIENDA",D954="DIRECCION DE MEJORAMIENTO HABITACIONAL","SUBSECRETARÍA DE VIVIENDA",D954="SUBDIRECCION DE RECURSOS PRIVADOS","SUBSECRETARÍA DE VIVIENDA",D954="SUBSECRETARIA DE PLANEACION Y POLITICAS","SUBSECRETARÍA DE PLANEACIÓN Y POLÍTICAS",D954="DIRECCION DE INFORMACION DE POLITICAS PUBLICAS","SUBSECRETARÍA DE PLANEACIÓN Y POLÍTICAS",D954="DIRECCION DE SERVICIOS PUBLICOS","SUBSECRETARÍA DE PLANEACIÓN Y POLÍTICAS",D954="DIRECCION DE GESTION DEL SUELO","SUBSECRETARÍA DE PLANEACIÓN Y POLÍTICAS",D954="SUBSECRETARIA DE INVESTIGACIONES Y CONTROL DE VIVIENDA","SUBSECRETARÍA DE INSPECCIÓN, VIGILANCIA Y CONTROL DE VIVIENDA",D954="DIRECCION DE PREVENCION, ARRENDAMIENTO Y CONTROL DE ENAJENACION","SUBSECRETARÍA DE INSPECCIÓN, VIGILANCIA Y CONTROL DE VIVIENDA",D954="DIRECCION DE INVESTIGACIONES Y CONTROL DE VIVIENDA","SUBSECRETARÍA DE INSPECCIÓN, VIGILANCIA Y CONTROL DE VIVIENDA",D954="SUBSECRETARIA DE INSPECCION, VIGILANCIA Y CONTROL DE VIVIENDA","SUBSECRETARÍA DE INSPECCIÓN, VIGILANCIA Y CONTROL DE VIVIENDA",D954="DESPACHO","DESPACHO DE LA SECRETARÍA",D954="DESPACHO DE LA SECRETARIA","DESPACHO DE LA SECRETARÍA",D954="SUBSECRETARIA JURIDICA","SUBSECRETARÍA JURÍDICA",D954="OFICINA DE CONTROL INTERNO","OFICINA DE CONTROL INTERNO",D954="OFICINA DE CONTROL DISCIPLINARIO INTERNO","OFICINA DE CONTROL DISCIPLINARIO INTERNO",D954="OFICINA ASESORA DE COMUNICACIONES","OFICINA ASESORA DE COMUNICACIONES",D954="SUBSECRETARIA DE INTERVENCIONES INTEGRALES","SUBSECRETARÍA DE INTERVENCIONES INTEGRALES",D954="DIRECCION DE HABITAT Y ENTORNOS","SUBSECRETARÍA DE INTERVENCIONES INTEGRALES",D954="DIRECCION DE OPERACIONES","SUBSECRETARÍA DE INTERVENCIONES INTEGRALES",D954="DIRECCION DE ESTRUCTURACION DE PROYECTOS","SUBSECRETARÍA DE INTERVENCIONES INTEGRALES",D954="OFICINA ASESORA DE PLANEACION","OFICINA ASESORA DE PLANEACIÓN",D954="OFICINA DE PARTICIPACION Y RELACIONAMIENTO CON LA CIUDADANIA","OFICINA DE PARTICIPACIÓN Y RELACIONAMIENTO CON LA CIUDADANÍA",D954="SERVICIO A LA CIUDADANIA","OFICINA DE PARTICIPACIÓN Y RELACIONAMIENTO CON LA CIUDADANÍA",D954="OFICINA DE TECNOLOGIA Y TRANSFORMACION DIGITAL","OFICINA DE TECNOLOGÍA Y TRANSFORMACIÓN DIGITAL")</f>
        <v>SUBSECRETARÍA DE VIVIENDA</v>
      </c>
      <c r="D954" s="5" t="str">
        <f>VLOOKUP(A954,[1]TODAS!$A$1:$T$2027,8,0)</f>
        <v>DIRECCION DE FINANCIACION DE VIVIENDA</v>
      </c>
      <c r="E954" s="6">
        <v>46063</v>
      </c>
      <c r="F954" s="6">
        <f>VLOOKUP(A954,[1]TODAS!$A$1:$T$2027,6,0)</f>
        <v>46073</v>
      </c>
      <c r="G954" s="27">
        <f>NETWORKDAYS(E954,F954,FESTIVOS!$A$17:$A$51)-1</f>
        <v>8</v>
      </c>
      <c r="H954" s="17" t="str">
        <f>VLOOKUP(A954,[1]TODAS!$A$1:$T$2027,14,0)</f>
        <v>FINALIZADO</v>
      </c>
      <c r="I954" s="6" t="str">
        <f>VLOOKUP(A954,[1]TODAS!$A$1:$T$2027,5,0)</f>
        <v>2-2026-10975, 2-2026-10975</v>
      </c>
      <c r="J954" s="3" t="s">
        <v>28</v>
      </c>
      <c r="K954" s="3" t="s">
        <v>19</v>
      </c>
    </row>
    <row r="955" spans="1:11" ht="14.5" x14ac:dyDescent="0.35">
      <c r="A955" s="5" t="s">
        <v>991</v>
      </c>
      <c r="B955" s="27">
        <v>919012026</v>
      </c>
      <c r="C955" s="5" t="str" cm="1">
        <f t="array" ref="C955">_xlfn.IFS(D955="CORRESPONDENCIA","SUBSECRETARÍA CORPORATIVA",D955="SUBSECRETARIA CORPORATIVA","SUBSECRETARÍA CORPORATIVA",D955="BIENES Y SERVICIOS","SUBSECRETARÍA CORPORATIVA",D955="DIRECCION DE CONTRATACION","SUBSECRETARÍA CORPORATIVA",D955="DIRECCION ADMINISTRATIVA","SUBSECRETARÍA CORPORATIVA",D955="DIRECCION FINANCIERA","SUBSECRETARÍA CORPORATIVA",D955="TALENTO HUMANO","SUBSECRETARÍA CORPORATIVA",D955="GESTION DOCUMENTAL","SUBSECRETARÍA CORPORATIVA",D955="SUBSECRETARIA DE VIVIENDA","SUBSECRETARÍA DE VIVIENDA",D955="DIRECCION DE APOYO A LA CONSTRUCCION","SUBSECRETARÍA DE VIVIENDA",D955="DIRECCION DE FINANCIACION DE VIVIENDA","SUBSECRETARÍA DE VIVIENDA",D955="DIRECCION DE MEJORAMIENTO HABITACIONAL","SUBSECRETARÍA DE VIVIENDA",D955="SUBDIRECCION DE RECURSOS PRIVADOS","SUBSECRETARÍA DE VIVIENDA",D955="SUBSECRETARIA DE PLANEACION Y POLITICAS","SUBSECRETARÍA DE PLANEACIÓN Y POLÍTICAS",D955="DIRECCION DE INFORMACION DE POLITICAS PUBLICAS","SUBSECRETARÍA DE PLANEACIÓN Y POLÍTICAS",D955="DIRECCION DE SERVICIOS PUBLICOS","SUBSECRETARÍA DE PLANEACIÓN Y POLÍTICAS",D955="DIRECCION DE GESTION DEL SUELO","SUBSECRETARÍA DE PLANEACIÓN Y POLÍTICAS",D955="SUBSECRETARIA DE INVESTIGACIONES Y CONTROL DE VIVIENDA","SUBSECRETARÍA DE INSPECCIÓN, VIGILANCIA Y CONTROL DE VIVIENDA",D955="DIRECCION DE PREVENCION, ARRENDAMIENTO Y CONTROL DE ENAJENACION","SUBSECRETARÍA DE INSPECCIÓN, VIGILANCIA Y CONTROL DE VIVIENDA",D955="DIRECCION DE INVESTIGACIONES Y CONTROL DE VIVIENDA","SUBSECRETARÍA DE INSPECCIÓN, VIGILANCIA Y CONTROL DE VIVIENDA",D955="SUBSECRETARIA DE INSPECCION, VIGILANCIA Y CONTROL DE VIVIENDA","SUBSECRETARÍA DE INSPECCIÓN, VIGILANCIA Y CONTROL DE VIVIENDA",D955="DESPACHO","DESPACHO DE LA SECRETARÍA",D955="DESPACHO DE LA SECRETARIA","DESPACHO DE LA SECRETARÍA",D955="SUBSECRETARIA JURIDICA","SUBSECRETARÍA JURÍDICA",D955="OFICINA DE CONTROL INTERNO","OFICINA DE CONTROL INTERNO",D955="OFICINA DE CONTROL DISCIPLINARIO INTERNO","OFICINA DE CONTROL DISCIPLINARIO INTERNO",D955="OFICINA ASESORA DE COMUNICACIONES","OFICINA ASESORA DE COMUNICACIONES",D955="SUBSECRETARIA DE INTERVENCIONES INTEGRALES","SUBSECRETARÍA DE INTERVENCIONES INTEGRALES",D955="DIRECCION DE HABITAT Y ENTORNOS","SUBSECRETARÍA DE INTERVENCIONES INTEGRALES",D955="DIRECCION DE OPERACIONES","SUBSECRETARÍA DE INTERVENCIONES INTEGRALES",D955="DIRECCION DE ESTRUCTURACION DE PROYECTOS","SUBSECRETARÍA DE INTERVENCIONES INTEGRALES",D955="OFICINA ASESORA DE PLANEACION","OFICINA ASESORA DE PLANEACIÓN",D955="OFICINA DE PARTICIPACION Y RELACIONAMIENTO CON LA CIUDADANIA","OFICINA DE PARTICIPACIÓN Y RELACIONAMIENTO CON LA CIUDADANÍA",D955="SERVICIO A LA CIUDADANIA","OFICINA DE PARTICIPACIÓN Y RELACIONAMIENTO CON LA CIUDADANÍA",D955="OFICINA DE TECNOLOGIA Y TRANSFORMACION DIGITAL","OFICINA DE TECNOLOGÍA Y TRANSFORMACIÓN DIGITAL")</f>
        <v>SUBSECRETARÍA DE VIVIENDA</v>
      </c>
      <c r="D955" s="5" t="str">
        <f>VLOOKUP(A955,[1]TODAS!$A$1:$T$2027,8,0)</f>
        <v>DIRECCION DE FINANCIACION DE VIVIENDA</v>
      </c>
      <c r="E955" s="6">
        <v>46063</v>
      </c>
      <c r="F955" s="6">
        <f>VLOOKUP(A955,[1]TODAS!$A$1:$T$2027,6,0)</f>
        <v>46064</v>
      </c>
      <c r="G955" s="27">
        <f>NETWORKDAYS(E955,F955,FESTIVOS!$A$17:$A$51)-1</f>
        <v>1</v>
      </c>
      <c r="H955" s="17" t="str">
        <f>VLOOKUP(A955,[1]TODAS!$A$1:$T$2027,14,0)</f>
        <v>FINALIZADO</v>
      </c>
      <c r="I955" s="6" t="str">
        <f>VLOOKUP(A955,[1]TODAS!$A$1:$T$2027,5,0)</f>
        <v>2-2026-8613, 2-2026-8613</v>
      </c>
      <c r="J955" s="3" t="s">
        <v>28</v>
      </c>
      <c r="K955" s="3" t="s">
        <v>19</v>
      </c>
    </row>
    <row r="956" spans="1:11" ht="14.5" x14ac:dyDescent="0.35">
      <c r="A956" s="5" t="s">
        <v>992</v>
      </c>
      <c r="B956" s="27">
        <v>920142026</v>
      </c>
      <c r="C956" s="5" t="str" cm="1">
        <f t="array" ref="C956">_xlfn.IFS(D956="CORRESPONDENCIA","SUBSECRETARÍA CORPORATIVA",D956="SUBSECRETARIA CORPORATIVA","SUBSECRETARÍA CORPORATIVA",D956="BIENES Y SERVICIOS","SUBSECRETARÍA CORPORATIVA",D956="DIRECCION DE CONTRATACION","SUBSECRETARÍA CORPORATIVA",D956="DIRECCION ADMINISTRATIVA","SUBSECRETARÍA CORPORATIVA",D956="DIRECCION FINANCIERA","SUBSECRETARÍA CORPORATIVA",D956="TALENTO HUMANO","SUBSECRETARÍA CORPORATIVA",D956="GESTION DOCUMENTAL","SUBSECRETARÍA CORPORATIVA",D956="SUBSECRETARIA DE VIVIENDA","SUBSECRETARÍA DE VIVIENDA",D956="DIRECCION DE APOYO A LA CONSTRUCCION","SUBSECRETARÍA DE VIVIENDA",D956="DIRECCION DE FINANCIACION DE VIVIENDA","SUBSECRETARÍA DE VIVIENDA",D956="DIRECCION DE MEJORAMIENTO HABITACIONAL","SUBSECRETARÍA DE VIVIENDA",D956="SUBDIRECCION DE RECURSOS PRIVADOS","SUBSECRETARÍA DE VIVIENDA",D956="SUBSECRETARIA DE PLANEACION Y POLITICAS","SUBSECRETARÍA DE PLANEACIÓN Y POLÍTICAS",D956="DIRECCION DE INFORMACION DE POLITICAS PUBLICAS","SUBSECRETARÍA DE PLANEACIÓN Y POLÍTICAS",D956="DIRECCION DE SERVICIOS PUBLICOS","SUBSECRETARÍA DE PLANEACIÓN Y POLÍTICAS",D956="DIRECCION DE GESTION DEL SUELO","SUBSECRETARÍA DE PLANEACIÓN Y POLÍTICAS",D956="SUBSECRETARIA DE INVESTIGACIONES Y CONTROL DE VIVIENDA","SUBSECRETARÍA DE INSPECCIÓN, VIGILANCIA Y CONTROL DE VIVIENDA",D956="DIRECCION DE PREVENCION, ARRENDAMIENTO Y CONTROL DE ENAJENACION","SUBSECRETARÍA DE INSPECCIÓN, VIGILANCIA Y CONTROL DE VIVIENDA",D956="DIRECCION DE INVESTIGACIONES Y CONTROL DE VIVIENDA","SUBSECRETARÍA DE INSPECCIÓN, VIGILANCIA Y CONTROL DE VIVIENDA",D956="SUBSECRETARIA DE INSPECCION, VIGILANCIA Y CONTROL DE VIVIENDA","SUBSECRETARÍA DE INSPECCIÓN, VIGILANCIA Y CONTROL DE VIVIENDA",D956="DESPACHO","DESPACHO DE LA SECRETARÍA",D956="DESPACHO DE LA SECRETARIA","DESPACHO DE LA SECRETARÍA",D956="SUBSECRETARIA JURIDICA","SUBSECRETARÍA JURÍDICA",D956="OFICINA DE CONTROL INTERNO","OFICINA DE CONTROL INTERNO",D956="OFICINA DE CONTROL DISCIPLINARIO INTERNO","OFICINA DE CONTROL DISCIPLINARIO INTERNO",D956="OFICINA ASESORA DE COMUNICACIONES","OFICINA ASESORA DE COMUNICACIONES",D956="SUBSECRETARIA DE INTERVENCIONES INTEGRALES","SUBSECRETARÍA DE INTERVENCIONES INTEGRALES",D956="DIRECCION DE HABITAT Y ENTORNOS","SUBSECRETARÍA DE INTERVENCIONES INTEGRALES",D956="DIRECCION DE OPERACIONES","SUBSECRETARÍA DE INTERVENCIONES INTEGRALES",D956="DIRECCION DE ESTRUCTURACION DE PROYECTOS","SUBSECRETARÍA DE INTERVENCIONES INTEGRALES",D956="OFICINA ASESORA DE PLANEACION","OFICINA ASESORA DE PLANEACIÓN",D956="OFICINA DE PARTICIPACION Y RELACIONAMIENTO CON LA CIUDADANIA","OFICINA DE PARTICIPACIÓN Y RELACIONAMIENTO CON LA CIUDADANÍA",D956="SERVICIO A LA CIUDADANIA","OFICINA DE PARTICIPACIÓN Y RELACIONAMIENTO CON LA CIUDADANÍA",D956="OFICINA DE TECNOLOGIA Y TRANSFORMACION DIGITAL","OFICINA DE TECNOLOGÍA Y TRANSFORMACIÓN DIGITAL")</f>
        <v>SUBSECRETARÍA DE VIVIENDA</v>
      </c>
      <c r="D956" s="5" t="str">
        <f>VLOOKUP(A956,[1]TODAS!$A$1:$T$2027,8,0)</f>
        <v>DIRECCION DE FINANCIACION DE VIVIENDA</v>
      </c>
      <c r="E956" s="6">
        <v>46063</v>
      </c>
      <c r="F956" s="6">
        <f>VLOOKUP(A956,[1]TODAS!$A$1:$T$2027,6,0)</f>
        <v>46071</v>
      </c>
      <c r="G956" s="27">
        <f>NETWORKDAYS(E956,F956,FESTIVOS!$A$17:$A$51)-1</f>
        <v>6</v>
      </c>
      <c r="H956" s="17" t="str">
        <f>VLOOKUP(A956,[1]TODAS!$A$1:$T$2027,14,0)</f>
        <v>FINALIZADO</v>
      </c>
      <c r="I956" s="6" t="str">
        <f>VLOOKUP(A956,[1]TODAS!$A$1:$T$2027,5,0)</f>
        <v>2-2026-10080, 2-2026-10080</v>
      </c>
      <c r="J956" s="3" t="s">
        <v>28</v>
      </c>
      <c r="K956" s="3" t="s">
        <v>19</v>
      </c>
    </row>
    <row r="957" spans="1:11" ht="14.5" x14ac:dyDescent="0.35">
      <c r="A957" s="5" t="s">
        <v>993</v>
      </c>
      <c r="B957" s="27">
        <v>920422026</v>
      </c>
      <c r="C957" s="5" t="str" cm="1">
        <f t="array" ref="C957">_xlfn.IFS(D957="CORRESPONDENCIA","SUBSECRETARÍA CORPORATIVA",D957="SUBSECRETARIA CORPORATIVA","SUBSECRETARÍA CORPORATIVA",D957="BIENES Y SERVICIOS","SUBSECRETARÍA CORPORATIVA",D957="DIRECCION DE CONTRATACION","SUBSECRETARÍA CORPORATIVA",D957="DIRECCION ADMINISTRATIVA","SUBSECRETARÍA CORPORATIVA",D957="DIRECCION FINANCIERA","SUBSECRETARÍA CORPORATIVA",D957="TALENTO HUMANO","SUBSECRETARÍA CORPORATIVA",D957="GESTION DOCUMENTAL","SUBSECRETARÍA CORPORATIVA",D957="SUBSECRETARIA DE VIVIENDA","SUBSECRETARÍA DE VIVIENDA",D957="DIRECCION DE APOYO A LA CONSTRUCCION","SUBSECRETARÍA DE VIVIENDA",D957="DIRECCION DE FINANCIACION DE VIVIENDA","SUBSECRETARÍA DE VIVIENDA",D957="DIRECCION DE MEJORAMIENTO HABITACIONAL","SUBSECRETARÍA DE VIVIENDA",D957="SUBDIRECCION DE RECURSOS PRIVADOS","SUBSECRETARÍA DE VIVIENDA",D957="SUBSECRETARIA DE PLANEACION Y POLITICAS","SUBSECRETARÍA DE PLANEACIÓN Y POLÍTICAS",D957="DIRECCION DE INFORMACION DE POLITICAS PUBLICAS","SUBSECRETARÍA DE PLANEACIÓN Y POLÍTICAS",D957="DIRECCION DE SERVICIOS PUBLICOS","SUBSECRETARÍA DE PLANEACIÓN Y POLÍTICAS",D957="DIRECCION DE GESTION DEL SUELO","SUBSECRETARÍA DE PLANEACIÓN Y POLÍTICAS",D957="SUBSECRETARIA DE INVESTIGACIONES Y CONTROL DE VIVIENDA","SUBSECRETARÍA DE INSPECCIÓN, VIGILANCIA Y CONTROL DE VIVIENDA",D957="DIRECCION DE PREVENCION, ARRENDAMIENTO Y CONTROL DE ENAJENACION","SUBSECRETARÍA DE INSPECCIÓN, VIGILANCIA Y CONTROL DE VIVIENDA",D957="DIRECCION DE INVESTIGACIONES Y CONTROL DE VIVIENDA","SUBSECRETARÍA DE INSPECCIÓN, VIGILANCIA Y CONTROL DE VIVIENDA",D957="SUBSECRETARIA DE INSPECCION, VIGILANCIA Y CONTROL DE VIVIENDA","SUBSECRETARÍA DE INSPECCIÓN, VIGILANCIA Y CONTROL DE VIVIENDA",D957="DESPACHO","DESPACHO DE LA SECRETARÍA",D957="DESPACHO DE LA SECRETARIA","DESPACHO DE LA SECRETARÍA",D957="SUBSECRETARIA JURIDICA","SUBSECRETARÍA JURÍDICA",D957="OFICINA DE CONTROL INTERNO","OFICINA DE CONTROL INTERNO",D957="OFICINA DE CONTROL DISCIPLINARIO INTERNO","OFICINA DE CONTROL DISCIPLINARIO INTERNO",D957="OFICINA ASESORA DE COMUNICACIONES","OFICINA ASESORA DE COMUNICACIONES",D957="SUBSECRETARIA DE INTERVENCIONES INTEGRALES","SUBSECRETARÍA DE INTERVENCIONES INTEGRALES",D957="DIRECCION DE HABITAT Y ENTORNOS","SUBSECRETARÍA DE INTERVENCIONES INTEGRALES",D957="DIRECCION DE OPERACIONES","SUBSECRETARÍA DE INTERVENCIONES INTEGRALES",D957="DIRECCION DE ESTRUCTURACION DE PROYECTOS","SUBSECRETARÍA DE INTERVENCIONES INTEGRALES",D957="OFICINA ASESORA DE PLANEACION","OFICINA ASESORA DE PLANEACIÓN",D957="OFICINA DE PARTICIPACION Y RELACIONAMIENTO CON LA CIUDADANIA","OFICINA DE PARTICIPACIÓN Y RELACIONAMIENTO CON LA CIUDADANÍA",D957="SERVICIO A LA CIUDADANIA","OFICINA DE PARTICIPACIÓN Y RELACIONAMIENTO CON LA CIUDADANÍA",D957="OFICINA DE TECNOLOGIA Y TRANSFORMACION DIGITAL","OFICINA DE TECNOLOGÍA Y TRANSFORMACIÓN DIGITAL")</f>
        <v>SUBSECRETARÍA DE VIVIENDA</v>
      </c>
      <c r="D957" s="5" t="str">
        <f>VLOOKUP(A957,[1]TODAS!$A$1:$T$2027,8,0)</f>
        <v>DIRECCION DE FINANCIACION DE VIVIENDA</v>
      </c>
      <c r="E957" s="6">
        <v>46063</v>
      </c>
      <c r="F957" s="6">
        <f>VLOOKUP(A957,[1]TODAS!$A$1:$T$2027,6,0)</f>
        <v>46064</v>
      </c>
      <c r="G957" s="27">
        <f>NETWORKDAYS(E957,F957,FESTIVOS!$A$17:$A$51)-1</f>
        <v>1</v>
      </c>
      <c r="H957" s="17" t="str">
        <f>VLOOKUP(A957,[1]TODAS!$A$1:$T$2027,14,0)</f>
        <v>FINALIZADO</v>
      </c>
      <c r="I957" s="6" t="str">
        <f>VLOOKUP(A957,[1]TODAS!$A$1:$T$2027,5,0)</f>
        <v>2-2026-8714, 2-2026-8714</v>
      </c>
      <c r="J957" s="3" t="s">
        <v>28</v>
      </c>
      <c r="K957" s="3" t="s">
        <v>19</v>
      </c>
    </row>
    <row r="958" spans="1:11" ht="14.5" x14ac:dyDescent="0.35">
      <c r="A958" s="5" t="s">
        <v>994</v>
      </c>
      <c r="B958" s="27">
        <v>923432026</v>
      </c>
      <c r="C958" s="5" t="str" cm="1">
        <f t="array" ref="C958">_xlfn.IFS(D958="CORRESPONDENCIA","SUBSECRETARÍA CORPORATIVA",D958="SUBSECRETARIA CORPORATIVA","SUBSECRETARÍA CORPORATIVA",D958="BIENES Y SERVICIOS","SUBSECRETARÍA CORPORATIVA",D958="DIRECCION DE CONTRATACION","SUBSECRETARÍA CORPORATIVA",D958="DIRECCION ADMINISTRATIVA","SUBSECRETARÍA CORPORATIVA",D958="DIRECCION FINANCIERA","SUBSECRETARÍA CORPORATIVA",D958="TALENTO HUMANO","SUBSECRETARÍA CORPORATIVA",D958="GESTION DOCUMENTAL","SUBSECRETARÍA CORPORATIVA",D958="SUBSECRETARIA DE VIVIENDA","SUBSECRETARÍA DE VIVIENDA",D958="DIRECCION DE APOYO A LA CONSTRUCCION","SUBSECRETARÍA DE VIVIENDA",D958="DIRECCION DE FINANCIACION DE VIVIENDA","SUBSECRETARÍA DE VIVIENDA",D958="DIRECCION DE MEJORAMIENTO HABITACIONAL","SUBSECRETARÍA DE VIVIENDA",D958="SUBDIRECCION DE RECURSOS PRIVADOS","SUBSECRETARÍA DE VIVIENDA",D958="SUBSECRETARIA DE PLANEACION Y POLITICAS","SUBSECRETARÍA DE PLANEACIÓN Y POLÍTICAS",D958="DIRECCION DE INFORMACION DE POLITICAS PUBLICAS","SUBSECRETARÍA DE PLANEACIÓN Y POLÍTICAS",D958="DIRECCION DE SERVICIOS PUBLICOS","SUBSECRETARÍA DE PLANEACIÓN Y POLÍTICAS",D958="DIRECCION DE GESTION DEL SUELO","SUBSECRETARÍA DE PLANEACIÓN Y POLÍTICAS",D958="SUBSECRETARIA DE INVESTIGACIONES Y CONTROL DE VIVIENDA","SUBSECRETARÍA DE INSPECCIÓN, VIGILANCIA Y CONTROL DE VIVIENDA",D958="DIRECCION DE PREVENCION, ARRENDAMIENTO Y CONTROL DE ENAJENACION","SUBSECRETARÍA DE INSPECCIÓN, VIGILANCIA Y CONTROL DE VIVIENDA",D958="DIRECCION DE INVESTIGACIONES Y CONTROL DE VIVIENDA","SUBSECRETARÍA DE INSPECCIÓN, VIGILANCIA Y CONTROL DE VIVIENDA",D958="SUBSECRETARIA DE INSPECCION, VIGILANCIA Y CONTROL DE VIVIENDA","SUBSECRETARÍA DE INSPECCIÓN, VIGILANCIA Y CONTROL DE VIVIENDA",D958="DESPACHO","DESPACHO DE LA SECRETARÍA",D958="DESPACHO DE LA SECRETARIA","DESPACHO DE LA SECRETARÍA",D958="SUBSECRETARIA JURIDICA","SUBSECRETARÍA JURÍDICA",D958="OFICINA DE CONTROL INTERNO","OFICINA DE CONTROL INTERNO",D958="OFICINA DE CONTROL DISCIPLINARIO INTERNO","OFICINA DE CONTROL DISCIPLINARIO INTERNO",D958="OFICINA ASESORA DE COMUNICACIONES","OFICINA ASESORA DE COMUNICACIONES",D958="SUBSECRETARIA DE INTERVENCIONES INTEGRALES","SUBSECRETARÍA DE INTERVENCIONES INTEGRALES",D958="DIRECCION DE HABITAT Y ENTORNOS","SUBSECRETARÍA DE INTERVENCIONES INTEGRALES",D958="DIRECCION DE OPERACIONES","SUBSECRETARÍA DE INTERVENCIONES INTEGRALES",D958="DIRECCION DE ESTRUCTURACION DE PROYECTOS","SUBSECRETARÍA DE INTERVENCIONES INTEGRALES",D958="OFICINA ASESORA DE PLANEACION","OFICINA ASESORA DE PLANEACIÓN",D958="OFICINA DE PARTICIPACION Y RELACIONAMIENTO CON LA CIUDADANIA","OFICINA DE PARTICIPACIÓN Y RELACIONAMIENTO CON LA CIUDADANÍA",D958="SERVICIO A LA CIUDADANIA","OFICINA DE PARTICIPACIÓN Y RELACIONAMIENTO CON LA CIUDADANÍA",D958="OFICINA DE TECNOLOGIA Y TRANSFORMACION DIGITAL","OFICINA DE TECNOLOGÍA Y TRANSFORMACIÓN DIGITAL")</f>
        <v>SUBSECRETARÍA DE VIVIENDA</v>
      </c>
      <c r="D958" s="5" t="str">
        <f>VLOOKUP(A958,[1]TODAS!$A$1:$T$2027,8,0)</f>
        <v>DIRECCION DE FINANCIACION DE VIVIENDA</v>
      </c>
      <c r="E958" s="6">
        <v>46063</v>
      </c>
      <c r="F958" s="6">
        <f>VLOOKUP(A958,[1]TODAS!$A$1:$T$2027,6,0)</f>
        <v>46071</v>
      </c>
      <c r="G958" s="27">
        <f>NETWORKDAYS(E958,F958,FESTIVOS!$A$17:$A$51)-1</f>
        <v>6</v>
      </c>
      <c r="H958" s="17" t="str">
        <f>VLOOKUP(A958,[1]TODAS!$A$1:$T$2027,14,0)</f>
        <v>FINALIZADO</v>
      </c>
      <c r="I958" s="6" t="str">
        <f>VLOOKUP(A958,[1]TODAS!$A$1:$T$2027,5,0)</f>
        <v>2-2026-10081, 2-2026-10081</v>
      </c>
      <c r="J958" s="3" t="s">
        <v>28</v>
      </c>
      <c r="K958" s="3" t="s">
        <v>19</v>
      </c>
    </row>
    <row r="959" spans="1:11" ht="14.5" x14ac:dyDescent="0.35">
      <c r="A959" s="5" t="s">
        <v>995</v>
      </c>
      <c r="B959" s="27">
        <v>926712026</v>
      </c>
      <c r="C959" s="5" t="str" cm="1">
        <f t="array" ref="C959">_xlfn.IFS(D959="CORRESPONDENCIA","SUBSECRETARÍA CORPORATIVA",D959="SUBSECRETARIA CORPORATIVA","SUBSECRETARÍA CORPORATIVA",D959="BIENES Y SERVICIOS","SUBSECRETARÍA CORPORATIVA",D959="DIRECCION DE CONTRATACION","SUBSECRETARÍA CORPORATIVA",D959="DIRECCION ADMINISTRATIVA","SUBSECRETARÍA CORPORATIVA",D959="DIRECCION FINANCIERA","SUBSECRETARÍA CORPORATIVA",D959="TALENTO HUMANO","SUBSECRETARÍA CORPORATIVA",D959="GESTION DOCUMENTAL","SUBSECRETARÍA CORPORATIVA",D959="SUBSECRETARIA DE VIVIENDA","SUBSECRETARÍA DE VIVIENDA",D959="DIRECCION DE APOYO A LA CONSTRUCCION","SUBSECRETARÍA DE VIVIENDA",D959="DIRECCION DE FINANCIACION DE VIVIENDA","SUBSECRETARÍA DE VIVIENDA",D959="DIRECCION DE MEJORAMIENTO HABITACIONAL","SUBSECRETARÍA DE VIVIENDA",D959="SUBDIRECCION DE RECURSOS PRIVADOS","SUBSECRETARÍA DE VIVIENDA",D959="SUBSECRETARIA DE PLANEACION Y POLITICAS","SUBSECRETARÍA DE PLANEACIÓN Y POLÍTICAS",D959="DIRECCION DE INFORMACION DE POLITICAS PUBLICAS","SUBSECRETARÍA DE PLANEACIÓN Y POLÍTICAS",D959="DIRECCION DE SERVICIOS PUBLICOS","SUBSECRETARÍA DE PLANEACIÓN Y POLÍTICAS",D959="DIRECCION DE GESTION DEL SUELO","SUBSECRETARÍA DE PLANEACIÓN Y POLÍTICAS",D959="SUBSECRETARIA DE INVESTIGACIONES Y CONTROL DE VIVIENDA","SUBSECRETARÍA DE INSPECCIÓN, VIGILANCIA Y CONTROL DE VIVIENDA",D959="DIRECCION DE PREVENCION, ARRENDAMIENTO Y CONTROL DE ENAJENACION","SUBSECRETARÍA DE INSPECCIÓN, VIGILANCIA Y CONTROL DE VIVIENDA",D959="DIRECCION DE INVESTIGACIONES Y CONTROL DE VIVIENDA","SUBSECRETARÍA DE INSPECCIÓN, VIGILANCIA Y CONTROL DE VIVIENDA",D959="SUBSECRETARIA DE INSPECCION, VIGILANCIA Y CONTROL DE VIVIENDA","SUBSECRETARÍA DE INSPECCIÓN, VIGILANCIA Y CONTROL DE VIVIENDA",D959="DESPACHO","DESPACHO DE LA SECRETARÍA",D959="DESPACHO DE LA SECRETARIA","DESPACHO DE LA SECRETARÍA",D959="SUBSECRETARIA JURIDICA","SUBSECRETARÍA JURÍDICA",D959="OFICINA DE CONTROL INTERNO","OFICINA DE CONTROL INTERNO",D959="OFICINA DE CONTROL DISCIPLINARIO INTERNO","OFICINA DE CONTROL DISCIPLINARIO INTERNO",D959="OFICINA ASESORA DE COMUNICACIONES","OFICINA ASESORA DE COMUNICACIONES",D959="SUBSECRETARIA DE INTERVENCIONES INTEGRALES","SUBSECRETARÍA DE INTERVENCIONES INTEGRALES",D959="DIRECCION DE HABITAT Y ENTORNOS","SUBSECRETARÍA DE INTERVENCIONES INTEGRALES",D959="DIRECCION DE OPERACIONES","SUBSECRETARÍA DE INTERVENCIONES INTEGRALES",D959="DIRECCION DE ESTRUCTURACION DE PROYECTOS","SUBSECRETARÍA DE INTERVENCIONES INTEGRALES",D959="OFICINA ASESORA DE PLANEACION","OFICINA ASESORA DE PLANEACIÓN",D959="OFICINA DE PARTICIPACION Y RELACIONAMIENTO CON LA CIUDADANIA","OFICINA DE PARTICIPACIÓN Y RELACIONAMIENTO CON LA CIUDADANÍA",D959="SERVICIO A LA CIUDADANIA","OFICINA DE PARTICIPACIÓN Y RELACIONAMIENTO CON LA CIUDADANÍA",D959="OFICINA DE TECNOLOGIA Y TRANSFORMACION DIGITAL","OFICINA DE TECNOLOGÍA Y TRANSFORMACIÓN DIGITAL")</f>
        <v>SUBSECRETARÍA DE VIVIENDA</v>
      </c>
      <c r="D959" s="5" t="str">
        <f>VLOOKUP(A959,[1]TODAS!$A$1:$T$2027,8,0)</f>
        <v>DIRECCION DE FINANCIACION DE VIVIENDA</v>
      </c>
      <c r="E959" s="6">
        <v>46063</v>
      </c>
      <c r="F959" s="6">
        <f>VLOOKUP(A959,[1]TODAS!$A$1:$T$2027,6,0)</f>
        <v>46066</v>
      </c>
      <c r="G959" s="27">
        <f>NETWORKDAYS(E959,F959,FESTIVOS!$A$17:$A$51)-1</f>
        <v>3</v>
      </c>
      <c r="H959" s="17" t="str">
        <f>VLOOKUP(A959,[1]TODAS!$A$1:$T$2027,14,0)</f>
        <v>FINALIZADO</v>
      </c>
      <c r="I959" s="6" t="str">
        <f>VLOOKUP(A959,[1]TODAS!$A$1:$T$2027,5,0)</f>
        <v>2-2026-9186, 2-2026-9186</v>
      </c>
      <c r="J959" s="3" t="s">
        <v>28</v>
      </c>
      <c r="K959" s="3" t="s">
        <v>19</v>
      </c>
    </row>
    <row r="960" spans="1:11" ht="14.5" x14ac:dyDescent="0.35">
      <c r="A960" s="5" t="s">
        <v>996</v>
      </c>
      <c r="B960" s="27">
        <v>927932026</v>
      </c>
      <c r="C960" s="5" t="str" cm="1">
        <f t="array" ref="C960">_xlfn.IFS(D960="CORRESPONDENCIA","SUBSECRETARÍA CORPORATIVA",D960="SUBSECRETARIA CORPORATIVA","SUBSECRETARÍA CORPORATIVA",D960="BIENES Y SERVICIOS","SUBSECRETARÍA CORPORATIVA",D960="DIRECCION DE CONTRATACION","SUBSECRETARÍA CORPORATIVA",D960="DIRECCION ADMINISTRATIVA","SUBSECRETARÍA CORPORATIVA",D960="DIRECCION FINANCIERA","SUBSECRETARÍA CORPORATIVA",D960="TALENTO HUMANO","SUBSECRETARÍA CORPORATIVA",D960="GESTION DOCUMENTAL","SUBSECRETARÍA CORPORATIVA",D960="SUBSECRETARIA DE VIVIENDA","SUBSECRETARÍA DE VIVIENDA",D960="DIRECCION DE APOYO A LA CONSTRUCCION","SUBSECRETARÍA DE VIVIENDA",D960="DIRECCION DE FINANCIACION DE VIVIENDA","SUBSECRETARÍA DE VIVIENDA",D960="DIRECCION DE MEJORAMIENTO HABITACIONAL","SUBSECRETARÍA DE VIVIENDA",D960="SUBDIRECCION DE RECURSOS PRIVADOS","SUBSECRETARÍA DE VIVIENDA",D960="SUBSECRETARIA DE PLANEACION Y POLITICAS","SUBSECRETARÍA DE PLANEACIÓN Y POLÍTICAS",D960="DIRECCION DE INFORMACION DE POLITICAS PUBLICAS","SUBSECRETARÍA DE PLANEACIÓN Y POLÍTICAS",D960="DIRECCION DE SERVICIOS PUBLICOS","SUBSECRETARÍA DE PLANEACIÓN Y POLÍTICAS",D960="DIRECCION DE GESTION DEL SUELO","SUBSECRETARÍA DE PLANEACIÓN Y POLÍTICAS",D960="SUBSECRETARIA DE INVESTIGACIONES Y CONTROL DE VIVIENDA","SUBSECRETARÍA DE INSPECCIÓN, VIGILANCIA Y CONTROL DE VIVIENDA",D960="DIRECCION DE PREVENCION, ARRENDAMIENTO Y CONTROL DE ENAJENACION","SUBSECRETARÍA DE INSPECCIÓN, VIGILANCIA Y CONTROL DE VIVIENDA",D960="DIRECCION DE INVESTIGACIONES Y CONTROL DE VIVIENDA","SUBSECRETARÍA DE INSPECCIÓN, VIGILANCIA Y CONTROL DE VIVIENDA",D960="SUBSECRETARIA DE INSPECCION, VIGILANCIA Y CONTROL DE VIVIENDA","SUBSECRETARÍA DE INSPECCIÓN, VIGILANCIA Y CONTROL DE VIVIENDA",D960="DESPACHO","DESPACHO DE LA SECRETARÍA",D960="DESPACHO DE LA SECRETARIA","DESPACHO DE LA SECRETARÍA",D960="SUBSECRETARIA JURIDICA","SUBSECRETARÍA JURÍDICA",D960="OFICINA DE CONTROL INTERNO","OFICINA DE CONTROL INTERNO",D960="OFICINA DE CONTROL DISCIPLINARIO INTERNO","OFICINA DE CONTROL DISCIPLINARIO INTERNO",D960="OFICINA ASESORA DE COMUNICACIONES","OFICINA ASESORA DE COMUNICACIONES",D960="SUBSECRETARIA DE INTERVENCIONES INTEGRALES","SUBSECRETARÍA DE INTERVENCIONES INTEGRALES",D960="DIRECCION DE HABITAT Y ENTORNOS","SUBSECRETARÍA DE INTERVENCIONES INTEGRALES",D960="DIRECCION DE OPERACIONES","SUBSECRETARÍA DE INTERVENCIONES INTEGRALES",D960="DIRECCION DE ESTRUCTURACION DE PROYECTOS","SUBSECRETARÍA DE INTERVENCIONES INTEGRALES",D960="OFICINA ASESORA DE PLANEACION","OFICINA ASESORA DE PLANEACIÓN",D960="OFICINA DE PARTICIPACION Y RELACIONAMIENTO CON LA CIUDADANIA","OFICINA DE PARTICIPACIÓN Y RELACIONAMIENTO CON LA CIUDADANÍA",D960="SERVICIO A LA CIUDADANIA","OFICINA DE PARTICIPACIÓN Y RELACIONAMIENTO CON LA CIUDADANÍA",D960="OFICINA DE TECNOLOGIA Y TRANSFORMACION DIGITAL","OFICINA DE TECNOLOGÍA Y TRANSFORMACIÓN DIGITAL")</f>
        <v>SUBSECRETARÍA DE VIVIENDA</v>
      </c>
      <c r="D960" s="5" t="str">
        <f>VLOOKUP(A960,[1]TODAS!$A$1:$T$2027,8,0)</f>
        <v>DIRECCION DE FINANCIACION DE VIVIENDA</v>
      </c>
      <c r="E960" s="6">
        <v>46063</v>
      </c>
      <c r="F960" s="6">
        <f>VLOOKUP(A960,[1]TODAS!$A$1:$T$2027,6,0)</f>
        <v>46064</v>
      </c>
      <c r="G960" s="27">
        <f>NETWORKDAYS(E960,F960,FESTIVOS!$A$17:$A$51)-1</f>
        <v>1</v>
      </c>
      <c r="H960" s="17" t="str">
        <f>VLOOKUP(A960,[1]TODAS!$A$1:$T$2027,14,0)</f>
        <v>FINALIZADO</v>
      </c>
      <c r="I960" s="6" t="str">
        <f>VLOOKUP(A960,[1]TODAS!$A$1:$T$2027,5,0)</f>
        <v>2-2026-8637, 2-2026-8637</v>
      </c>
      <c r="J960" s="3" t="s">
        <v>28</v>
      </c>
      <c r="K960" s="3" t="s">
        <v>19</v>
      </c>
    </row>
    <row r="961" spans="1:11" ht="14.5" x14ac:dyDescent="0.35">
      <c r="A961" s="5" t="s">
        <v>997</v>
      </c>
      <c r="B961" s="27">
        <v>928472026</v>
      </c>
      <c r="C961" s="5" t="str" cm="1">
        <f t="array" ref="C961">_xlfn.IFS(D961="CORRESPONDENCIA","SUBSECRETARÍA CORPORATIVA",D961="SUBSECRETARIA CORPORATIVA","SUBSECRETARÍA CORPORATIVA",D961="BIENES Y SERVICIOS","SUBSECRETARÍA CORPORATIVA",D961="DIRECCION DE CONTRATACION","SUBSECRETARÍA CORPORATIVA",D961="DIRECCION ADMINISTRATIVA","SUBSECRETARÍA CORPORATIVA",D961="DIRECCION FINANCIERA","SUBSECRETARÍA CORPORATIVA",D961="TALENTO HUMANO","SUBSECRETARÍA CORPORATIVA",D961="GESTION DOCUMENTAL","SUBSECRETARÍA CORPORATIVA",D961="SUBSECRETARIA DE VIVIENDA","SUBSECRETARÍA DE VIVIENDA",D961="DIRECCION DE APOYO A LA CONSTRUCCION","SUBSECRETARÍA DE VIVIENDA",D961="DIRECCION DE FINANCIACION DE VIVIENDA","SUBSECRETARÍA DE VIVIENDA",D961="DIRECCION DE MEJORAMIENTO HABITACIONAL","SUBSECRETARÍA DE VIVIENDA",D961="SUBDIRECCION DE RECURSOS PRIVADOS","SUBSECRETARÍA DE VIVIENDA",D961="SUBSECRETARIA DE PLANEACION Y POLITICAS","SUBSECRETARÍA DE PLANEACIÓN Y POLÍTICAS",D961="DIRECCION DE INFORMACION DE POLITICAS PUBLICAS","SUBSECRETARÍA DE PLANEACIÓN Y POLÍTICAS",D961="DIRECCION DE SERVICIOS PUBLICOS","SUBSECRETARÍA DE PLANEACIÓN Y POLÍTICAS",D961="DIRECCION DE GESTION DEL SUELO","SUBSECRETARÍA DE PLANEACIÓN Y POLÍTICAS",D961="SUBSECRETARIA DE INVESTIGACIONES Y CONTROL DE VIVIENDA","SUBSECRETARÍA DE INSPECCIÓN, VIGILANCIA Y CONTROL DE VIVIENDA",D961="DIRECCION DE PREVENCION, ARRENDAMIENTO Y CONTROL DE ENAJENACION","SUBSECRETARÍA DE INSPECCIÓN, VIGILANCIA Y CONTROL DE VIVIENDA",D961="DIRECCION DE INVESTIGACIONES Y CONTROL DE VIVIENDA","SUBSECRETARÍA DE INSPECCIÓN, VIGILANCIA Y CONTROL DE VIVIENDA",D961="SUBSECRETARIA DE INSPECCION, VIGILANCIA Y CONTROL DE VIVIENDA","SUBSECRETARÍA DE INSPECCIÓN, VIGILANCIA Y CONTROL DE VIVIENDA",D961="DESPACHO","DESPACHO DE LA SECRETARÍA",D961="DESPACHO DE LA SECRETARIA","DESPACHO DE LA SECRETARÍA",D961="SUBSECRETARIA JURIDICA","SUBSECRETARÍA JURÍDICA",D961="OFICINA DE CONTROL INTERNO","OFICINA DE CONTROL INTERNO",D961="OFICINA DE CONTROL DISCIPLINARIO INTERNO","OFICINA DE CONTROL DISCIPLINARIO INTERNO",D961="OFICINA ASESORA DE COMUNICACIONES","OFICINA ASESORA DE COMUNICACIONES",D961="SUBSECRETARIA DE INTERVENCIONES INTEGRALES","SUBSECRETARÍA DE INTERVENCIONES INTEGRALES",D961="DIRECCION DE HABITAT Y ENTORNOS","SUBSECRETARÍA DE INTERVENCIONES INTEGRALES",D961="DIRECCION DE OPERACIONES","SUBSECRETARÍA DE INTERVENCIONES INTEGRALES",D961="DIRECCION DE ESTRUCTURACION DE PROYECTOS","SUBSECRETARÍA DE INTERVENCIONES INTEGRALES",D961="OFICINA ASESORA DE PLANEACION","OFICINA ASESORA DE PLANEACIÓN",D961="OFICINA DE PARTICIPACION Y RELACIONAMIENTO CON LA CIUDADANIA","OFICINA DE PARTICIPACIÓN Y RELACIONAMIENTO CON LA CIUDADANÍA",D961="SERVICIO A LA CIUDADANIA","OFICINA DE PARTICIPACIÓN Y RELACIONAMIENTO CON LA CIUDADANÍA",D961="OFICINA DE TECNOLOGIA Y TRANSFORMACION DIGITAL","OFICINA DE TECNOLOGÍA Y TRANSFORMACIÓN DIGITAL")</f>
        <v>SUBSECRETARÍA DE VIVIENDA</v>
      </c>
      <c r="D961" s="5" t="str">
        <f>VLOOKUP(A961,[1]TODAS!$A$1:$T$2027,8,0)</f>
        <v>DIRECCION DE FINANCIACION DE VIVIENDA</v>
      </c>
      <c r="E961" s="6">
        <v>46063</v>
      </c>
      <c r="F961" s="6">
        <f>VLOOKUP(A961,[1]TODAS!$A$1:$T$2027,6,0)</f>
        <v>46064</v>
      </c>
      <c r="G961" s="27">
        <f>NETWORKDAYS(E961,F961,FESTIVOS!$A$17:$A$51)-1</f>
        <v>1</v>
      </c>
      <c r="H961" s="17" t="str">
        <f>VLOOKUP(A961,[1]TODAS!$A$1:$T$2027,14,0)</f>
        <v>FINALIZADO</v>
      </c>
      <c r="I961" s="6" t="str">
        <f>VLOOKUP(A961,[1]TODAS!$A$1:$T$2027,5,0)</f>
        <v>2-2026-8629, 2-2026-8629</v>
      </c>
      <c r="J961" s="3" t="s">
        <v>28</v>
      </c>
      <c r="K961" s="3" t="s">
        <v>19</v>
      </c>
    </row>
    <row r="962" spans="1:11" ht="14.5" x14ac:dyDescent="0.35">
      <c r="A962" s="5" t="s">
        <v>998</v>
      </c>
      <c r="B962" s="27">
        <v>929462026</v>
      </c>
      <c r="C962" s="5" t="str" cm="1">
        <f t="array" ref="C962">_xlfn.IFS(D962="CORRESPONDENCIA","SUBSECRETARÍA CORPORATIVA",D962="SUBSECRETARIA CORPORATIVA","SUBSECRETARÍA CORPORATIVA",D962="BIENES Y SERVICIOS","SUBSECRETARÍA CORPORATIVA",D962="DIRECCION DE CONTRATACION","SUBSECRETARÍA CORPORATIVA",D962="DIRECCION ADMINISTRATIVA","SUBSECRETARÍA CORPORATIVA",D962="DIRECCION FINANCIERA","SUBSECRETARÍA CORPORATIVA",D962="TALENTO HUMANO","SUBSECRETARÍA CORPORATIVA",D962="GESTION DOCUMENTAL","SUBSECRETARÍA CORPORATIVA",D962="SUBSECRETARIA DE VIVIENDA","SUBSECRETARÍA DE VIVIENDA",D962="DIRECCION DE APOYO A LA CONSTRUCCION","SUBSECRETARÍA DE VIVIENDA",D962="DIRECCION DE FINANCIACION DE VIVIENDA","SUBSECRETARÍA DE VIVIENDA",D962="DIRECCION DE MEJORAMIENTO HABITACIONAL","SUBSECRETARÍA DE VIVIENDA",D962="SUBDIRECCION DE RECURSOS PRIVADOS","SUBSECRETARÍA DE VIVIENDA",D962="SUBSECRETARIA DE PLANEACION Y POLITICAS","SUBSECRETARÍA DE PLANEACIÓN Y POLÍTICAS",D962="DIRECCION DE INFORMACION DE POLITICAS PUBLICAS","SUBSECRETARÍA DE PLANEACIÓN Y POLÍTICAS",D962="DIRECCION DE SERVICIOS PUBLICOS","SUBSECRETARÍA DE PLANEACIÓN Y POLÍTICAS",D962="DIRECCION DE GESTION DEL SUELO","SUBSECRETARÍA DE PLANEACIÓN Y POLÍTICAS",D962="SUBSECRETARIA DE INVESTIGACIONES Y CONTROL DE VIVIENDA","SUBSECRETARÍA DE INSPECCIÓN, VIGILANCIA Y CONTROL DE VIVIENDA",D962="DIRECCION DE PREVENCION, ARRENDAMIENTO Y CONTROL DE ENAJENACION","SUBSECRETARÍA DE INSPECCIÓN, VIGILANCIA Y CONTROL DE VIVIENDA",D962="DIRECCION DE INVESTIGACIONES Y CONTROL DE VIVIENDA","SUBSECRETARÍA DE INSPECCIÓN, VIGILANCIA Y CONTROL DE VIVIENDA",D962="SUBSECRETARIA DE INSPECCION, VIGILANCIA Y CONTROL DE VIVIENDA","SUBSECRETARÍA DE INSPECCIÓN, VIGILANCIA Y CONTROL DE VIVIENDA",D962="DESPACHO","DESPACHO DE LA SECRETARÍA",D962="DESPACHO DE LA SECRETARIA","DESPACHO DE LA SECRETARÍA",D962="SUBSECRETARIA JURIDICA","SUBSECRETARÍA JURÍDICA",D962="OFICINA DE CONTROL INTERNO","OFICINA DE CONTROL INTERNO",D962="OFICINA DE CONTROL DISCIPLINARIO INTERNO","OFICINA DE CONTROL DISCIPLINARIO INTERNO",D962="OFICINA ASESORA DE COMUNICACIONES","OFICINA ASESORA DE COMUNICACIONES",D962="SUBSECRETARIA DE INTERVENCIONES INTEGRALES","SUBSECRETARÍA DE INTERVENCIONES INTEGRALES",D962="DIRECCION DE HABITAT Y ENTORNOS","SUBSECRETARÍA DE INTERVENCIONES INTEGRALES",D962="DIRECCION DE OPERACIONES","SUBSECRETARÍA DE INTERVENCIONES INTEGRALES",D962="DIRECCION DE ESTRUCTURACION DE PROYECTOS","SUBSECRETARÍA DE INTERVENCIONES INTEGRALES",D962="OFICINA ASESORA DE PLANEACION","OFICINA ASESORA DE PLANEACIÓN",D962="OFICINA DE PARTICIPACION Y RELACIONAMIENTO CON LA CIUDADANIA","OFICINA DE PARTICIPACIÓN Y RELACIONAMIENTO CON LA CIUDADANÍA",D962="SERVICIO A LA CIUDADANIA","OFICINA DE PARTICIPACIÓN Y RELACIONAMIENTO CON LA CIUDADANÍA",D962="OFICINA DE TECNOLOGIA Y TRANSFORMACION DIGITAL","OFICINA DE TECNOLOGÍA Y TRANSFORMACIÓN DIGITAL")</f>
        <v>SUBSECRETARÍA DE VIVIENDA</v>
      </c>
      <c r="D962" s="5" t="str">
        <f>VLOOKUP(A962,[1]TODAS!$A$1:$T$2027,8,0)</f>
        <v>DIRECCION DE FINANCIACION DE VIVIENDA</v>
      </c>
      <c r="E962" s="6">
        <v>46063</v>
      </c>
      <c r="F962" s="6">
        <f>VLOOKUP(A962,[1]TODAS!$A$1:$T$2027,6,0)</f>
        <v>46064</v>
      </c>
      <c r="G962" s="27">
        <f>NETWORKDAYS(E962,F962,FESTIVOS!$A$17:$A$51)-1</f>
        <v>1</v>
      </c>
      <c r="H962" s="17" t="str">
        <f>VLOOKUP(A962,[1]TODAS!$A$1:$T$2027,14,0)</f>
        <v>FINALIZADO</v>
      </c>
      <c r="I962" s="6" t="str">
        <f>VLOOKUP(A962,[1]TODAS!$A$1:$T$2027,5,0)</f>
        <v>2-2026-8615, 2-2026-8615</v>
      </c>
      <c r="J962" s="3" t="s">
        <v>28</v>
      </c>
      <c r="K962" s="3" t="s">
        <v>19</v>
      </c>
    </row>
    <row r="963" spans="1:11" ht="14.5" x14ac:dyDescent="0.35">
      <c r="A963" s="5" t="s">
        <v>999</v>
      </c>
      <c r="B963" s="27">
        <v>929972026</v>
      </c>
      <c r="C963" s="5" t="str" cm="1">
        <f t="array" ref="C963">_xlfn.IFS(D963="CORRESPONDENCIA","SUBSECRETARÍA CORPORATIVA",D963="SUBSECRETARIA CORPORATIVA","SUBSECRETARÍA CORPORATIVA",D963="BIENES Y SERVICIOS","SUBSECRETARÍA CORPORATIVA",D963="DIRECCION DE CONTRATACION","SUBSECRETARÍA CORPORATIVA",D963="DIRECCION ADMINISTRATIVA","SUBSECRETARÍA CORPORATIVA",D963="DIRECCION FINANCIERA","SUBSECRETARÍA CORPORATIVA",D963="TALENTO HUMANO","SUBSECRETARÍA CORPORATIVA",D963="GESTION DOCUMENTAL","SUBSECRETARÍA CORPORATIVA",D963="SUBSECRETARIA DE VIVIENDA","SUBSECRETARÍA DE VIVIENDA",D963="DIRECCION DE APOYO A LA CONSTRUCCION","SUBSECRETARÍA DE VIVIENDA",D963="DIRECCION DE FINANCIACION DE VIVIENDA","SUBSECRETARÍA DE VIVIENDA",D963="DIRECCION DE MEJORAMIENTO HABITACIONAL","SUBSECRETARÍA DE VIVIENDA",D963="SUBDIRECCION DE RECURSOS PRIVADOS","SUBSECRETARÍA DE VIVIENDA",D963="SUBSECRETARIA DE PLANEACION Y POLITICAS","SUBSECRETARÍA DE PLANEACIÓN Y POLÍTICAS",D963="DIRECCION DE INFORMACION DE POLITICAS PUBLICAS","SUBSECRETARÍA DE PLANEACIÓN Y POLÍTICAS",D963="DIRECCION DE SERVICIOS PUBLICOS","SUBSECRETARÍA DE PLANEACIÓN Y POLÍTICAS",D963="DIRECCION DE GESTION DEL SUELO","SUBSECRETARÍA DE PLANEACIÓN Y POLÍTICAS",D963="SUBSECRETARIA DE INVESTIGACIONES Y CONTROL DE VIVIENDA","SUBSECRETARÍA DE INSPECCIÓN, VIGILANCIA Y CONTROL DE VIVIENDA",D963="DIRECCION DE PREVENCION, ARRENDAMIENTO Y CONTROL DE ENAJENACION","SUBSECRETARÍA DE INSPECCIÓN, VIGILANCIA Y CONTROL DE VIVIENDA",D963="DIRECCION DE INVESTIGACIONES Y CONTROL DE VIVIENDA","SUBSECRETARÍA DE INSPECCIÓN, VIGILANCIA Y CONTROL DE VIVIENDA",D963="SUBSECRETARIA DE INSPECCION, VIGILANCIA Y CONTROL DE VIVIENDA","SUBSECRETARÍA DE INSPECCIÓN, VIGILANCIA Y CONTROL DE VIVIENDA",D963="DESPACHO","DESPACHO DE LA SECRETARÍA",D963="DESPACHO DE LA SECRETARIA","DESPACHO DE LA SECRETARÍA",D963="SUBSECRETARIA JURIDICA","SUBSECRETARÍA JURÍDICA",D963="OFICINA DE CONTROL INTERNO","OFICINA DE CONTROL INTERNO",D963="OFICINA DE CONTROL DISCIPLINARIO INTERNO","OFICINA DE CONTROL DISCIPLINARIO INTERNO",D963="OFICINA ASESORA DE COMUNICACIONES","OFICINA ASESORA DE COMUNICACIONES",D963="SUBSECRETARIA DE INTERVENCIONES INTEGRALES","SUBSECRETARÍA DE INTERVENCIONES INTEGRALES",D963="DIRECCION DE HABITAT Y ENTORNOS","SUBSECRETARÍA DE INTERVENCIONES INTEGRALES",D963="DIRECCION DE OPERACIONES","SUBSECRETARÍA DE INTERVENCIONES INTEGRALES",D963="DIRECCION DE ESTRUCTURACION DE PROYECTOS","SUBSECRETARÍA DE INTERVENCIONES INTEGRALES",D963="OFICINA ASESORA DE PLANEACION","OFICINA ASESORA DE PLANEACIÓN",D963="OFICINA DE PARTICIPACION Y RELACIONAMIENTO CON LA CIUDADANIA","OFICINA DE PARTICIPACIÓN Y RELACIONAMIENTO CON LA CIUDADANÍA",D963="SERVICIO A LA CIUDADANIA","OFICINA DE PARTICIPACIÓN Y RELACIONAMIENTO CON LA CIUDADANÍA",D963="OFICINA DE TECNOLOGIA Y TRANSFORMACION DIGITAL","OFICINA DE TECNOLOGÍA Y TRANSFORMACIÓN DIGITAL")</f>
        <v>SUBSECRETARÍA DE VIVIENDA</v>
      </c>
      <c r="D963" s="5" t="str">
        <f>VLOOKUP(A963,[1]TODAS!$A$1:$T$2027,8,0)</f>
        <v>DIRECCION DE FINANCIACION DE VIVIENDA</v>
      </c>
      <c r="E963" s="6">
        <v>46063</v>
      </c>
      <c r="F963" s="6">
        <f>VLOOKUP(A963,[1]TODAS!$A$1:$T$2027,6,0)</f>
        <v>46064</v>
      </c>
      <c r="G963" s="27">
        <f>NETWORKDAYS(E963,F963,FESTIVOS!$A$17:$A$51)-1</f>
        <v>1</v>
      </c>
      <c r="H963" s="17" t="str">
        <f>VLOOKUP(A963,[1]TODAS!$A$1:$T$2027,14,0)</f>
        <v>FINALIZADO</v>
      </c>
      <c r="I963" s="6" t="str">
        <f>VLOOKUP(A963,[1]TODAS!$A$1:$T$2027,5,0)</f>
        <v>2-2026-8611, 2-2026-8611</v>
      </c>
      <c r="J963" s="3" t="s">
        <v>28</v>
      </c>
      <c r="K963" s="3" t="s">
        <v>19</v>
      </c>
    </row>
    <row r="964" spans="1:11" ht="14.5" x14ac:dyDescent="0.35">
      <c r="A964" s="5" t="s">
        <v>1000</v>
      </c>
      <c r="B964" s="27">
        <v>930362026</v>
      </c>
      <c r="C964" s="5" t="str" cm="1">
        <f t="array" ref="C964">_xlfn.IFS(D964="CORRESPONDENCIA","SUBSECRETARÍA CORPORATIVA",D964="SUBSECRETARIA CORPORATIVA","SUBSECRETARÍA CORPORATIVA",D964="BIENES Y SERVICIOS","SUBSECRETARÍA CORPORATIVA",D964="DIRECCION DE CONTRATACION","SUBSECRETARÍA CORPORATIVA",D964="DIRECCION ADMINISTRATIVA","SUBSECRETARÍA CORPORATIVA",D964="DIRECCION FINANCIERA","SUBSECRETARÍA CORPORATIVA",D964="TALENTO HUMANO","SUBSECRETARÍA CORPORATIVA",D964="GESTION DOCUMENTAL","SUBSECRETARÍA CORPORATIVA",D964="SUBSECRETARIA DE VIVIENDA","SUBSECRETARÍA DE VIVIENDA",D964="DIRECCION DE APOYO A LA CONSTRUCCION","SUBSECRETARÍA DE VIVIENDA",D964="DIRECCION DE FINANCIACION DE VIVIENDA","SUBSECRETARÍA DE VIVIENDA",D964="DIRECCION DE MEJORAMIENTO HABITACIONAL","SUBSECRETARÍA DE VIVIENDA",D964="SUBDIRECCION DE RECURSOS PRIVADOS","SUBSECRETARÍA DE VIVIENDA",D964="SUBSECRETARIA DE PLANEACION Y POLITICAS","SUBSECRETARÍA DE PLANEACIÓN Y POLÍTICAS",D964="DIRECCION DE INFORMACION DE POLITICAS PUBLICAS","SUBSECRETARÍA DE PLANEACIÓN Y POLÍTICAS",D964="DIRECCION DE SERVICIOS PUBLICOS","SUBSECRETARÍA DE PLANEACIÓN Y POLÍTICAS",D964="DIRECCION DE GESTION DEL SUELO","SUBSECRETARÍA DE PLANEACIÓN Y POLÍTICAS",D964="SUBSECRETARIA DE INVESTIGACIONES Y CONTROL DE VIVIENDA","SUBSECRETARÍA DE INSPECCIÓN, VIGILANCIA Y CONTROL DE VIVIENDA",D964="DIRECCION DE PREVENCION, ARRENDAMIENTO Y CONTROL DE ENAJENACION","SUBSECRETARÍA DE INSPECCIÓN, VIGILANCIA Y CONTROL DE VIVIENDA",D964="DIRECCION DE INVESTIGACIONES Y CONTROL DE VIVIENDA","SUBSECRETARÍA DE INSPECCIÓN, VIGILANCIA Y CONTROL DE VIVIENDA",D964="SUBSECRETARIA DE INSPECCION, VIGILANCIA Y CONTROL DE VIVIENDA","SUBSECRETARÍA DE INSPECCIÓN, VIGILANCIA Y CONTROL DE VIVIENDA",D964="DESPACHO","DESPACHO DE LA SECRETARÍA",D964="DESPACHO DE LA SECRETARIA","DESPACHO DE LA SECRETARÍA",D964="SUBSECRETARIA JURIDICA","SUBSECRETARÍA JURÍDICA",D964="OFICINA DE CONTROL INTERNO","OFICINA DE CONTROL INTERNO",D964="OFICINA DE CONTROL DISCIPLINARIO INTERNO","OFICINA DE CONTROL DISCIPLINARIO INTERNO",D964="OFICINA ASESORA DE COMUNICACIONES","OFICINA ASESORA DE COMUNICACIONES",D964="SUBSECRETARIA DE INTERVENCIONES INTEGRALES","SUBSECRETARÍA DE INTERVENCIONES INTEGRALES",D964="DIRECCION DE HABITAT Y ENTORNOS","SUBSECRETARÍA DE INTERVENCIONES INTEGRALES",D964="DIRECCION DE OPERACIONES","SUBSECRETARÍA DE INTERVENCIONES INTEGRALES",D964="DIRECCION DE ESTRUCTURACION DE PROYECTOS","SUBSECRETARÍA DE INTERVENCIONES INTEGRALES",D964="OFICINA ASESORA DE PLANEACION","OFICINA ASESORA DE PLANEACIÓN",D964="OFICINA DE PARTICIPACION Y RELACIONAMIENTO CON LA CIUDADANIA","OFICINA DE PARTICIPACIÓN Y RELACIONAMIENTO CON LA CIUDADANÍA",D964="SERVICIO A LA CIUDADANIA","OFICINA DE PARTICIPACIÓN Y RELACIONAMIENTO CON LA CIUDADANÍA",D964="OFICINA DE TECNOLOGIA Y TRANSFORMACION DIGITAL","OFICINA DE TECNOLOGÍA Y TRANSFORMACIÓN DIGITAL")</f>
        <v>SUBSECRETARÍA DE VIVIENDA</v>
      </c>
      <c r="D964" s="5" t="str">
        <f>VLOOKUP(A964,[1]TODAS!$A$1:$T$2027,8,0)</f>
        <v>DIRECCION DE FINANCIACION DE VIVIENDA</v>
      </c>
      <c r="E964" s="6">
        <v>46063</v>
      </c>
      <c r="F964" s="6">
        <f>VLOOKUP(A964,[1]TODAS!$A$1:$T$2027,6,0)</f>
        <v>46071</v>
      </c>
      <c r="G964" s="27">
        <f>NETWORKDAYS(E964,F964,FESTIVOS!$A$17:$A$51)-1</f>
        <v>6</v>
      </c>
      <c r="H964" s="17" t="str">
        <f>VLOOKUP(A964,[1]TODAS!$A$1:$T$2027,14,0)</f>
        <v>FINALIZADO</v>
      </c>
      <c r="I964" s="6" t="str">
        <f>VLOOKUP(A964,[1]TODAS!$A$1:$T$2027,5,0)</f>
        <v>2-2026-10154, 2-2026-10154</v>
      </c>
      <c r="J964" s="3" t="s">
        <v>28</v>
      </c>
      <c r="K964" s="3" t="s">
        <v>19</v>
      </c>
    </row>
    <row r="965" spans="1:11" ht="14.5" x14ac:dyDescent="0.35">
      <c r="A965" s="5" t="s">
        <v>1001</v>
      </c>
      <c r="B965" s="27">
        <v>931822026</v>
      </c>
      <c r="C965" s="5" t="str" cm="1">
        <f t="array" ref="C965">_xlfn.IFS(D965="CORRESPONDENCIA","SUBSECRETARÍA CORPORATIVA",D965="SUBSECRETARIA CORPORATIVA","SUBSECRETARÍA CORPORATIVA",D965="BIENES Y SERVICIOS","SUBSECRETARÍA CORPORATIVA",D965="DIRECCION DE CONTRATACION","SUBSECRETARÍA CORPORATIVA",D965="DIRECCION ADMINISTRATIVA","SUBSECRETARÍA CORPORATIVA",D965="DIRECCION FINANCIERA","SUBSECRETARÍA CORPORATIVA",D965="TALENTO HUMANO","SUBSECRETARÍA CORPORATIVA",D965="GESTION DOCUMENTAL","SUBSECRETARÍA CORPORATIVA",D965="SUBSECRETARIA DE VIVIENDA","SUBSECRETARÍA DE VIVIENDA",D965="DIRECCION DE APOYO A LA CONSTRUCCION","SUBSECRETARÍA DE VIVIENDA",D965="DIRECCION DE FINANCIACION DE VIVIENDA","SUBSECRETARÍA DE VIVIENDA",D965="DIRECCION DE MEJORAMIENTO HABITACIONAL","SUBSECRETARÍA DE VIVIENDA",D965="SUBDIRECCION DE RECURSOS PRIVADOS","SUBSECRETARÍA DE VIVIENDA",D965="SUBSECRETARIA DE PLANEACION Y POLITICAS","SUBSECRETARÍA DE PLANEACIÓN Y POLÍTICAS",D965="DIRECCION DE INFORMACION DE POLITICAS PUBLICAS","SUBSECRETARÍA DE PLANEACIÓN Y POLÍTICAS",D965="DIRECCION DE SERVICIOS PUBLICOS","SUBSECRETARÍA DE PLANEACIÓN Y POLÍTICAS",D965="DIRECCION DE GESTION DEL SUELO","SUBSECRETARÍA DE PLANEACIÓN Y POLÍTICAS",D965="SUBSECRETARIA DE INVESTIGACIONES Y CONTROL DE VIVIENDA","SUBSECRETARÍA DE INSPECCIÓN, VIGILANCIA Y CONTROL DE VIVIENDA",D965="DIRECCION DE PREVENCION, ARRENDAMIENTO Y CONTROL DE ENAJENACION","SUBSECRETARÍA DE INSPECCIÓN, VIGILANCIA Y CONTROL DE VIVIENDA",D965="DIRECCION DE INVESTIGACIONES Y CONTROL DE VIVIENDA","SUBSECRETARÍA DE INSPECCIÓN, VIGILANCIA Y CONTROL DE VIVIENDA",D965="SUBSECRETARIA DE INSPECCION, VIGILANCIA Y CONTROL DE VIVIENDA","SUBSECRETARÍA DE INSPECCIÓN, VIGILANCIA Y CONTROL DE VIVIENDA",D965="DESPACHO","DESPACHO DE LA SECRETARÍA",D965="DESPACHO DE LA SECRETARIA","DESPACHO DE LA SECRETARÍA",D965="SUBSECRETARIA JURIDICA","SUBSECRETARÍA JURÍDICA",D965="OFICINA DE CONTROL INTERNO","OFICINA DE CONTROL INTERNO",D965="OFICINA DE CONTROL DISCIPLINARIO INTERNO","OFICINA DE CONTROL DISCIPLINARIO INTERNO",D965="OFICINA ASESORA DE COMUNICACIONES","OFICINA ASESORA DE COMUNICACIONES",D965="SUBSECRETARIA DE INTERVENCIONES INTEGRALES","SUBSECRETARÍA DE INTERVENCIONES INTEGRALES",D965="DIRECCION DE HABITAT Y ENTORNOS","SUBSECRETARÍA DE INTERVENCIONES INTEGRALES",D965="DIRECCION DE OPERACIONES","SUBSECRETARÍA DE INTERVENCIONES INTEGRALES",D965="DIRECCION DE ESTRUCTURACION DE PROYECTOS","SUBSECRETARÍA DE INTERVENCIONES INTEGRALES",D965="OFICINA ASESORA DE PLANEACION","OFICINA ASESORA DE PLANEACIÓN",D965="OFICINA DE PARTICIPACION Y RELACIONAMIENTO CON LA CIUDADANIA","OFICINA DE PARTICIPACIÓN Y RELACIONAMIENTO CON LA CIUDADANÍA",D965="SERVICIO A LA CIUDADANIA","OFICINA DE PARTICIPACIÓN Y RELACIONAMIENTO CON LA CIUDADANÍA",D965="OFICINA DE TECNOLOGIA Y TRANSFORMACION DIGITAL","OFICINA DE TECNOLOGÍA Y TRANSFORMACIÓN DIGITAL")</f>
        <v>SUBSECRETARÍA DE VIVIENDA</v>
      </c>
      <c r="D965" s="5" t="str">
        <f>VLOOKUP(A965,[1]TODAS!$A$1:$T$2027,8,0)</f>
        <v>DIRECCION DE FINANCIACION DE VIVIENDA</v>
      </c>
      <c r="E965" s="6">
        <v>46063</v>
      </c>
      <c r="F965" s="6">
        <f>VLOOKUP(A965,[1]TODAS!$A$1:$T$2027,6,0)</f>
        <v>46071</v>
      </c>
      <c r="G965" s="27">
        <f>NETWORKDAYS(E965,F965,FESTIVOS!$A$17:$A$51)-1</f>
        <v>6</v>
      </c>
      <c r="H965" s="17" t="str">
        <f>VLOOKUP(A965,[1]TODAS!$A$1:$T$2027,14,0)</f>
        <v>FINALIZADO</v>
      </c>
      <c r="I965" s="6" t="str">
        <f>VLOOKUP(A965,[1]TODAS!$A$1:$T$2027,5,0)</f>
        <v>2-2026-10046, 2-2026-10046</v>
      </c>
      <c r="J965" s="3" t="s">
        <v>28</v>
      </c>
      <c r="K965" s="3" t="s">
        <v>19</v>
      </c>
    </row>
    <row r="966" spans="1:11" ht="14.5" x14ac:dyDescent="0.35">
      <c r="A966" s="5" t="s">
        <v>1002</v>
      </c>
      <c r="B966" s="27">
        <v>932082026</v>
      </c>
      <c r="C966" s="5" t="str" cm="1">
        <f t="array" ref="C966">_xlfn.IFS(D966="CORRESPONDENCIA","SUBSECRETARÍA CORPORATIVA",D966="SUBSECRETARIA CORPORATIVA","SUBSECRETARÍA CORPORATIVA",D966="BIENES Y SERVICIOS","SUBSECRETARÍA CORPORATIVA",D966="DIRECCION DE CONTRATACION","SUBSECRETARÍA CORPORATIVA",D966="DIRECCION ADMINISTRATIVA","SUBSECRETARÍA CORPORATIVA",D966="DIRECCION FINANCIERA","SUBSECRETARÍA CORPORATIVA",D966="TALENTO HUMANO","SUBSECRETARÍA CORPORATIVA",D966="GESTION DOCUMENTAL","SUBSECRETARÍA CORPORATIVA",D966="SUBSECRETARIA DE VIVIENDA","SUBSECRETARÍA DE VIVIENDA",D966="DIRECCION DE APOYO A LA CONSTRUCCION","SUBSECRETARÍA DE VIVIENDA",D966="DIRECCION DE FINANCIACION DE VIVIENDA","SUBSECRETARÍA DE VIVIENDA",D966="DIRECCION DE MEJORAMIENTO HABITACIONAL","SUBSECRETARÍA DE VIVIENDA",D966="SUBDIRECCION DE RECURSOS PRIVADOS","SUBSECRETARÍA DE VIVIENDA",D966="SUBSECRETARIA DE PLANEACION Y POLITICAS","SUBSECRETARÍA DE PLANEACIÓN Y POLÍTICAS",D966="DIRECCION DE INFORMACION DE POLITICAS PUBLICAS","SUBSECRETARÍA DE PLANEACIÓN Y POLÍTICAS",D966="DIRECCION DE SERVICIOS PUBLICOS","SUBSECRETARÍA DE PLANEACIÓN Y POLÍTICAS",D966="DIRECCION DE GESTION DEL SUELO","SUBSECRETARÍA DE PLANEACIÓN Y POLÍTICAS",D966="SUBSECRETARIA DE INVESTIGACIONES Y CONTROL DE VIVIENDA","SUBSECRETARÍA DE INSPECCIÓN, VIGILANCIA Y CONTROL DE VIVIENDA",D966="DIRECCION DE PREVENCION, ARRENDAMIENTO Y CONTROL DE ENAJENACION","SUBSECRETARÍA DE INSPECCIÓN, VIGILANCIA Y CONTROL DE VIVIENDA",D966="DIRECCION DE INVESTIGACIONES Y CONTROL DE VIVIENDA","SUBSECRETARÍA DE INSPECCIÓN, VIGILANCIA Y CONTROL DE VIVIENDA",D966="SUBSECRETARIA DE INSPECCION, VIGILANCIA Y CONTROL DE VIVIENDA","SUBSECRETARÍA DE INSPECCIÓN, VIGILANCIA Y CONTROL DE VIVIENDA",D966="DESPACHO","DESPACHO DE LA SECRETARÍA",D966="DESPACHO DE LA SECRETARIA","DESPACHO DE LA SECRETARÍA",D966="SUBSECRETARIA JURIDICA","SUBSECRETARÍA JURÍDICA",D966="OFICINA DE CONTROL INTERNO","OFICINA DE CONTROL INTERNO",D966="OFICINA DE CONTROL DISCIPLINARIO INTERNO","OFICINA DE CONTROL DISCIPLINARIO INTERNO",D966="OFICINA ASESORA DE COMUNICACIONES","OFICINA ASESORA DE COMUNICACIONES",D966="SUBSECRETARIA DE INTERVENCIONES INTEGRALES","SUBSECRETARÍA DE INTERVENCIONES INTEGRALES",D966="DIRECCION DE HABITAT Y ENTORNOS","SUBSECRETARÍA DE INTERVENCIONES INTEGRALES",D966="DIRECCION DE OPERACIONES","SUBSECRETARÍA DE INTERVENCIONES INTEGRALES",D966="DIRECCION DE ESTRUCTURACION DE PROYECTOS","SUBSECRETARÍA DE INTERVENCIONES INTEGRALES",D966="OFICINA ASESORA DE PLANEACION","OFICINA ASESORA DE PLANEACIÓN",D966="OFICINA DE PARTICIPACION Y RELACIONAMIENTO CON LA CIUDADANIA","OFICINA DE PARTICIPACIÓN Y RELACIONAMIENTO CON LA CIUDADANÍA",D966="SERVICIO A LA CIUDADANIA","OFICINA DE PARTICIPACIÓN Y RELACIONAMIENTO CON LA CIUDADANÍA",D966="OFICINA DE TECNOLOGIA Y TRANSFORMACION DIGITAL","OFICINA DE TECNOLOGÍA Y TRANSFORMACIÓN DIGITAL")</f>
        <v>SUBSECRETARÍA DE VIVIENDA</v>
      </c>
      <c r="D966" s="5" t="str">
        <f>VLOOKUP(A966,[1]TODAS!$A$1:$T$2027,8,0)</f>
        <v>DIRECCION DE FINANCIACION DE VIVIENDA</v>
      </c>
      <c r="E966" s="6">
        <v>46063</v>
      </c>
      <c r="F966" s="6">
        <f>VLOOKUP(A966,[1]TODAS!$A$1:$T$2027,6,0)</f>
        <v>46066</v>
      </c>
      <c r="G966" s="27">
        <f>NETWORKDAYS(E966,F966,FESTIVOS!$A$17:$A$51)-1</f>
        <v>3</v>
      </c>
      <c r="H966" s="17" t="str">
        <f>VLOOKUP(A966,[1]TODAS!$A$1:$T$2027,14,0)</f>
        <v>FINALIZADO</v>
      </c>
      <c r="I966" s="6" t="str">
        <f>VLOOKUP(A966,[1]TODAS!$A$1:$T$2027,5,0)</f>
        <v>2-2026-9383, 2-2026-9383</v>
      </c>
      <c r="J966" s="3" t="s">
        <v>28</v>
      </c>
      <c r="K966" s="3" t="s">
        <v>19</v>
      </c>
    </row>
    <row r="967" spans="1:11" ht="14.5" x14ac:dyDescent="0.35">
      <c r="A967" s="5" t="s">
        <v>1003</v>
      </c>
      <c r="B967" s="27">
        <v>1077542026</v>
      </c>
      <c r="C967" s="5" t="str" cm="1">
        <f t="array" ref="C967">_xlfn.IFS(D967="CORRESPONDENCIA","SUBSECRETARÍA CORPORATIVA",D967="SUBSECRETARIA CORPORATIVA","SUBSECRETARÍA CORPORATIVA",D967="BIENES Y SERVICIOS","SUBSECRETARÍA CORPORATIVA",D967="DIRECCION DE CONTRATACION","SUBSECRETARÍA CORPORATIVA",D967="DIRECCION ADMINISTRATIVA","SUBSECRETARÍA CORPORATIVA",D967="DIRECCION FINANCIERA","SUBSECRETARÍA CORPORATIVA",D967="TALENTO HUMANO","SUBSECRETARÍA CORPORATIVA",D967="GESTION DOCUMENTAL","SUBSECRETARÍA CORPORATIVA",D967="SUBSECRETARIA DE VIVIENDA","SUBSECRETARÍA DE VIVIENDA",D967="DIRECCION DE APOYO A LA CONSTRUCCION","SUBSECRETARÍA DE VIVIENDA",D967="DIRECCION DE FINANCIACION DE VIVIENDA","SUBSECRETARÍA DE VIVIENDA",D967="DIRECCION DE MEJORAMIENTO HABITACIONAL","SUBSECRETARÍA DE VIVIENDA",D967="SUBDIRECCION DE RECURSOS PRIVADOS","SUBSECRETARÍA DE VIVIENDA",D967="SUBSECRETARIA DE PLANEACION Y POLITICAS","SUBSECRETARÍA DE PLANEACIÓN Y POLÍTICAS",D967="DIRECCION DE INFORMACION DE POLITICAS PUBLICAS","SUBSECRETARÍA DE PLANEACIÓN Y POLÍTICAS",D967="DIRECCION DE SERVICIOS PUBLICOS","SUBSECRETARÍA DE PLANEACIÓN Y POLÍTICAS",D967="DIRECCION DE GESTION DEL SUELO","SUBSECRETARÍA DE PLANEACIÓN Y POLÍTICAS",D967="SUBSECRETARIA DE INVESTIGACIONES Y CONTROL DE VIVIENDA","SUBSECRETARÍA DE INSPECCIÓN, VIGILANCIA Y CONTROL DE VIVIENDA",D967="DIRECCION DE PREVENCION, ARRENDAMIENTO Y CONTROL DE ENAJENACION","SUBSECRETARÍA DE INSPECCIÓN, VIGILANCIA Y CONTROL DE VIVIENDA",D967="DIRECCION DE INVESTIGACIONES Y CONTROL DE VIVIENDA","SUBSECRETARÍA DE INSPECCIÓN, VIGILANCIA Y CONTROL DE VIVIENDA",D967="SUBSECRETARIA DE INSPECCION, VIGILANCIA Y CONTROL DE VIVIENDA","SUBSECRETARÍA DE INSPECCIÓN, VIGILANCIA Y CONTROL DE VIVIENDA",D967="DESPACHO","DESPACHO DE LA SECRETARÍA",D967="DESPACHO DE LA SECRETARIA","DESPACHO DE LA SECRETARÍA",D967="SUBSECRETARIA JURIDICA","SUBSECRETARÍA JURÍDICA",D967="OFICINA DE CONTROL INTERNO","OFICINA DE CONTROL INTERNO",D967="OFICINA DE CONTROL DISCIPLINARIO INTERNO","OFICINA DE CONTROL DISCIPLINARIO INTERNO",D967="OFICINA ASESORA DE COMUNICACIONES","OFICINA ASESORA DE COMUNICACIONES",D967="SUBSECRETARIA DE INTERVENCIONES INTEGRALES","SUBSECRETARÍA DE INTERVENCIONES INTEGRALES",D967="DIRECCION DE HABITAT Y ENTORNOS","SUBSECRETARÍA DE INTERVENCIONES INTEGRALES",D967="DIRECCION DE OPERACIONES","SUBSECRETARÍA DE INTERVENCIONES INTEGRALES",D967="DIRECCION DE ESTRUCTURACION DE PROYECTOS","SUBSECRETARÍA DE INTERVENCIONES INTEGRALES",D967="OFICINA ASESORA DE PLANEACION","OFICINA ASESORA DE PLANEACIÓN",D967="OFICINA DE PARTICIPACION Y RELACIONAMIENTO CON LA CIUDADANIA","OFICINA DE PARTICIPACIÓN Y RELACIONAMIENTO CON LA CIUDADANÍA",D967="SERVICIO A LA CIUDADANIA","OFICINA DE PARTICIPACIÓN Y RELACIONAMIENTO CON LA CIUDADANÍA",D967="OFICINA DE TECNOLOGIA Y TRANSFORMACION DIGITAL","OFICINA DE TECNOLOGÍA Y TRANSFORMACIÓN DIGITAL")</f>
        <v>SUBSECRETARÍA DE VIVIENDA</v>
      </c>
      <c r="D967" s="5" t="str">
        <f>VLOOKUP(A967,[1]TODAS!$A$1:$T$2027,8,0)</f>
        <v>DIRECCION DE FINANCIACION DE VIVIENDA</v>
      </c>
      <c r="E967" s="6">
        <v>46063</v>
      </c>
      <c r="F967" s="6">
        <f>VLOOKUP(A967,[1]TODAS!$A$1:$T$2027,6,0)</f>
        <v>46064</v>
      </c>
      <c r="G967" s="27">
        <f>NETWORKDAYS(E967,F967,FESTIVOS!$A$17:$A$51)-1</f>
        <v>1</v>
      </c>
      <c r="H967" s="17" t="str">
        <f>VLOOKUP(A967,[1]TODAS!$A$1:$T$2027,14,0)</f>
        <v>FINALIZADO</v>
      </c>
      <c r="I967" s="6" t="str">
        <f>VLOOKUP(A967,[1]TODAS!$A$1:$T$2027,5,0)</f>
        <v>2-2026-8736, 2-2026-8736</v>
      </c>
      <c r="J967" s="3" t="s">
        <v>28</v>
      </c>
      <c r="K967" s="3" t="s">
        <v>19</v>
      </c>
    </row>
    <row r="968" spans="1:11" ht="14.5" x14ac:dyDescent="0.35">
      <c r="A968" s="5" t="s">
        <v>1004</v>
      </c>
      <c r="B968" s="27">
        <v>932712026</v>
      </c>
      <c r="C968" s="5" t="str" cm="1">
        <f t="array" ref="C968">_xlfn.IFS(D968="CORRESPONDENCIA","SUBSECRETARÍA CORPORATIVA",D968="SUBSECRETARIA CORPORATIVA","SUBSECRETARÍA CORPORATIVA",D968="BIENES Y SERVICIOS","SUBSECRETARÍA CORPORATIVA",D968="DIRECCION DE CONTRATACION","SUBSECRETARÍA CORPORATIVA",D968="DIRECCION ADMINISTRATIVA","SUBSECRETARÍA CORPORATIVA",D968="DIRECCION FINANCIERA","SUBSECRETARÍA CORPORATIVA",D968="TALENTO HUMANO","SUBSECRETARÍA CORPORATIVA",D968="GESTION DOCUMENTAL","SUBSECRETARÍA CORPORATIVA",D968="SUBSECRETARIA DE VIVIENDA","SUBSECRETARÍA DE VIVIENDA",D968="DIRECCION DE APOYO A LA CONSTRUCCION","SUBSECRETARÍA DE VIVIENDA",D968="DIRECCION DE FINANCIACION DE VIVIENDA","SUBSECRETARÍA DE VIVIENDA",D968="DIRECCION DE MEJORAMIENTO HABITACIONAL","SUBSECRETARÍA DE VIVIENDA",D968="SUBDIRECCION DE RECURSOS PRIVADOS","SUBSECRETARÍA DE VIVIENDA",D968="SUBSECRETARIA DE PLANEACION Y POLITICAS","SUBSECRETARÍA DE PLANEACIÓN Y POLÍTICAS",D968="DIRECCION DE INFORMACION DE POLITICAS PUBLICAS","SUBSECRETARÍA DE PLANEACIÓN Y POLÍTICAS",D968="DIRECCION DE SERVICIOS PUBLICOS","SUBSECRETARÍA DE PLANEACIÓN Y POLÍTICAS",D968="DIRECCION DE GESTION DEL SUELO","SUBSECRETARÍA DE PLANEACIÓN Y POLÍTICAS",D968="SUBSECRETARIA DE INVESTIGACIONES Y CONTROL DE VIVIENDA","SUBSECRETARÍA DE INSPECCIÓN, VIGILANCIA Y CONTROL DE VIVIENDA",D968="DIRECCION DE PREVENCION, ARRENDAMIENTO Y CONTROL DE ENAJENACION","SUBSECRETARÍA DE INSPECCIÓN, VIGILANCIA Y CONTROL DE VIVIENDA",D968="DIRECCION DE INVESTIGACIONES Y CONTROL DE VIVIENDA","SUBSECRETARÍA DE INSPECCIÓN, VIGILANCIA Y CONTROL DE VIVIENDA",D968="SUBSECRETARIA DE INSPECCION, VIGILANCIA Y CONTROL DE VIVIENDA","SUBSECRETARÍA DE INSPECCIÓN, VIGILANCIA Y CONTROL DE VIVIENDA",D968="DESPACHO","DESPACHO DE LA SECRETARÍA",D968="DESPACHO DE LA SECRETARIA","DESPACHO DE LA SECRETARÍA",D968="SUBSECRETARIA JURIDICA","SUBSECRETARÍA JURÍDICA",D968="OFICINA DE CONTROL INTERNO","OFICINA DE CONTROL INTERNO",D968="OFICINA DE CONTROL DISCIPLINARIO INTERNO","OFICINA DE CONTROL DISCIPLINARIO INTERNO",D968="OFICINA ASESORA DE COMUNICACIONES","OFICINA ASESORA DE COMUNICACIONES",D968="SUBSECRETARIA DE INTERVENCIONES INTEGRALES","SUBSECRETARÍA DE INTERVENCIONES INTEGRALES",D968="DIRECCION DE HABITAT Y ENTORNOS","SUBSECRETARÍA DE INTERVENCIONES INTEGRALES",D968="DIRECCION DE OPERACIONES","SUBSECRETARÍA DE INTERVENCIONES INTEGRALES",D968="DIRECCION DE ESTRUCTURACION DE PROYECTOS","SUBSECRETARÍA DE INTERVENCIONES INTEGRALES",D968="OFICINA ASESORA DE PLANEACION","OFICINA ASESORA DE PLANEACIÓN",D968="OFICINA DE PARTICIPACION Y RELACIONAMIENTO CON LA CIUDADANIA","OFICINA DE PARTICIPACIÓN Y RELACIONAMIENTO CON LA CIUDADANÍA",D968="SERVICIO A LA CIUDADANIA","OFICINA DE PARTICIPACIÓN Y RELACIONAMIENTO CON LA CIUDADANÍA",D968="OFICINA DE TECNOLOGIA Y TRANSFORMACION DIGITAL","OFICINA DE TECNOLOGÍA Y TRANSFORMACIÓN DIGITAL")</f>
        <v>SUBSECRETARÍA DE VIVIENDA</v>
      </c>
      <c r="D968" s="5" t="str">
        <f>VLOOKUP(A968,[1]TODAS!$A$1:$T$2027,8,0)</f>
        <v>DIRECCION DE FINANCIACION DE VIVIENDA</v>
      </c>
      <c r="E968" s="6">
        <v>46063</v>
      </c>
      <c r="F968" s="6">
        <f>VLOOKUP(A968,[1]TODAS!$A$1:$T$2027,6,0)</f>
        <v>46064</v>
      </c>
      <c r="G968" s="27">
        <f>NETWORKDAYS(E968,F968,FESTIVOS!$A$17:$A$51)-1</f>
        <v>1</v>
      </c>
      <c r="H968" s="17" t="str">
        <f>VLOOKUP(A968,[1]TODAS!$A$1:$T$2027,14,0)</f>
        <v>FINALIZADO</v>
      </c>
      <c r="I968" s="6" t="str">
        <f>VLOOKUP(A968,[1]TODAS!$A$1:$T$2027,5,0)</f>
        <v>2-2026-8631, 2-2026-8631</v>
      </c>
      <c r="J968" s="3" t="s">
        <v>28</v>
      </c>
      <c r="K968" s="3" t="s">
        <v>19</v>
      </c>
    </row>
    <row r="969" spans="1:11" ht="14.5" x14ac:dyDescent="0.35">
      <c r="A969" s="5" t="s">
        <v>1005</v>
      </c>
      <c r="B969" s="27">
        <v>933202026</v>
      </c>
      <c r="C969" s="5" t="str" cm="1">
        <f t="array" ref="C969">_xlfn.IFS(D969="CORRESPONDENCIA","SUBSECRETARÍA CORPORATIVA",D969="SUBSECRETARIA CORPORATIVA","SUBSECRETARÍA CORPORATIVA",D969="BIENES Y SERVICIOS","SUBSECRETARÍA CORPORATIVA",D969="DIRECCION DE CONTRATACION","SUBSECRETARÍA CORPORATIVA",D969="DIRECCION ADMINISTRATIVA","SUBSECRETARÍA CORPORATIVA",D969="DIRECCION FINANCIERA","SUBSECRETARÍA CORPORATIVA",D969="TALENTO HUMANO","SUBSECRETARÍA CORPORATIVA",D969="GESTION DOCUMENTAL","SUBSECRETARÍA CORPORATIVA",D969="SUBSECRETARIA DE VIVIENDA","SUBSECRETARÍA DE VIVIENDA",D969="DIRECCION DE APOYO A LA CONSTRUCCION","SUBSECRETARÍA DE VIVIENDA",D969="DIRECCION DE FINANCIACION DE VIVIENDA","SUBSECRETARÍA DE VIVIENDA",D969="DIRECCION DE MEJORAMIENTO HABITACIONAL","SUBSECRETARÍA DE VIVIENDA",D969="SUBDIRECCION DE RECURSOS PRIVADOS","SUBSECRETARÍA DE VIVIENDA",D969="SUBSECRETARIA DE PLANEACION Y POLITICAS","SUBSECRETARÍA DE PLANEACIÓN Y POLÍTICAS",D969="DIRECCION DE INFORMACION DE POLITICAS PUBLICAS","SUBSECRETARÍA DE PLANEACIÓN Y POLÍTICAS",D969="DIRECCION DE SERVICIOS PUBLICOS","SUBSECRETARÍA DE PLANEACIÓN Y POLÍTICAS",D969="DIRECCION DE GESTION DEL SUELO","SUBSECRETARÍA DE PLANEACIÓN Y POLÍTICAS",D969="SUBSECRETARIA DE INVESTIGACIONES Y CONTROL DE VIVIENDA","SUBSECRETARÍA DE INSPECCIÓN, VIGILANCIA Y CONTROL DE VIVIENDA",D969="DIRECCION DE PREVENCION, ARRENDAMIENTO Y CONTROL DE ENAJENACION","SUBSECRETARÍA DE INSPECCIÓN, VIGILANCIA Y CONTROL DE VIVIENDA",D969="DIRECCION DE INVESTIGACIONES Y CONTROL DE VIVIENDA","SUBSECRETARÍA DE INSPECCIÓN, VIGILANCIA Y CONTROL DE VIVIENDA",D969="SUBSECRETARIA DE INSPECCION, VIGILANCIA Y CONTROL DE VIVIENDA","SUBSECRETARÍA DE INSPECCIÓN, VIGILANCIA Y CONTROL DE VIVIENDA",D969="DESPACHO","DESPACHO DE LA SECRETARÍA",D969="DESPACHO DE LA SECRETARIA","DESPACHO DE LA SECRETARÍA",D969="SUBSECRETARIA JURIDICA","SUBSECRETARÍA JURÍDICA",D969="OFICINA DE CONTROL INTERNO","OFICINA DE CONTROL INTERNO",D969="OFICINA DE CONTROL DISCIPLINARIO INTERNO","OFICINA DE CONTROL DISCIPLINARIO INTERNO",D969="OFICINA ASESORA DE COMUNICACIONES","OFICINA ASESORA DE COMUNICACIONES",D969="SUBSECRETARIA DE INTERVENCIONES INTEGRALES","SUBSECRETARÍA DE INTERVENCIONES INTEGRALES",D969="DIRECCION DE HABITAT Y ENTORNOS","SUBSECRETARÍA DE INTERVENCIONES INTEGRALES",D969="DIRECCION DE OPERACIONES","SUBSECRETARÍA DE INTERVENCIONES INTEGRALES",D969="DIRECCION DE ESTRUCTURACION DE PROYECTOS","SUBSECRETARÍA DE INTERVENCIONES INTEGRALES",D969="OFICINA ASESORA DE PLANEACION","OFICINA ASESORA DE PLANEACIÓN",D969="OFICINA DE PARTICIPACION Y RELACIONAMIENTO CON LA CIUDADANIA","OFICINA DE PARTICIPACIÓN Y RELACIONAMIENTO CON LA CIUDADANÍA",D969="SERVICIO A LA CIUDADANIA","OFICINA DE PARTICIPACIÓN Y RELACIONAMIENTO CON LA CIUDADANÍA",D969="OFICINA DE TECNOLOGIA Y TRANSFORMACION DIGITAL","OFICINA DE TECNOLOGÍA Y TRANSFORMACIÓN DIGITAL")</f>
        <v>SUBSECRETARÍA DE VIVIENDA</v>
      </c>
      <c r="D969" s="5" t="str">
        <f>VLOOKUP(A969,[1]TODAS!$A$1:$T$2027,8,0)</f>
        <v>DIRECCION DE FINANCIACION DE VIVIENDA</v>
      </c>
      <c r="E969" s="6">
        <v>46063</v>
      </c>
      <c r="F969" s="6">
        <f>VLOOKUP(A969,[1]TODAS!$A$1:$T$2027,6,0)</f>
        <v>46071</v>
      </c>
      <c r="G969" s="27">
        <f>NETWORKDAYS(E969,F969,FESTIVOS!$A$17:$A$51)-1</f>
        <v>6</v>
      </c>
      <c r="H969" s="17" t="str">
        <f>VLOOKUP(A969,[1]TODAS!$A$1:$T$2027,14,0)</f>
        <v>FINALIZADO</v>
      </c>
      <c r="I969" s="6" t="str">
        <f>VLOOKUP(A969,[1]TODAS!$A$1:$T$2027,5,0)</f>
        <v>2-2026-10079, 2-2026-10079</v>
      </c>
      <c r="J969" s="3" t="s">
        <v>28</v>
      </c>
      <c r="K969" s="3" t="s">
        <v>19</v>
      </c>
    </row>
    <row r="970" spans="1:11" ht="14.5" x14ac:dyDescent="0.35">
      <c r="A970" s="5" t="s">
        <v>1006</v>
      </c>
      <c r="B970" s="27">
        <v>1077512026</v>
      </c>
      <c r="C970" s="5" t="str" cm="1">
        <f t="array" ref="C970">_xlfn.IFS(D970="CORRESPONDENCIA","SUBSECRETARÍA CORPORATIVA",D970="SUBSECRETARIA CORPORATIVA","SUBSECRETARÍA CORPORATIVA",D970="BIENES Y SERVICIOS","SUBSECRETARÍA CORPORATIVA",D970="DIRECCION DE CONTRATACION","SUBSECRETARÍA CORPORATIVA",D970="DIRECCION ADMINISTRATIVA","SUBSECRETARÍA CORPORATIVA",D970="DIRECCION FINANCIERA","SUBSECRETARÍA CORPORATIVA",D970="TALENTO HUMANO","SUBSECRETARÍA CORPORATIVA",D970="GESTION DOCUMENTAL","SUBSECRETARÍA CORPORATIVA",D970="SUBSECRETARIA DE VIVIENDA","SUBSECRETARÍA DE VIVIENDA",D970="DIRECCION DE APOYO A LA CONSTRUCCION","SUBSECRETARÍA DE VIVIENDA",D970="DIRECCION DE FINANCIACION DE VIVIENDA","SUBSECRETARÍA DE VIVIENDA",D970="DIRECCION DE MEJORAMIENTO HABITACIONAL","SUBSECRETARÍA DE VIVIENDA",D970="SUBDIRECCION DE RECURSOS PRIVADOS","SUBSECRETARÍA DE VIVIENDA",D970="SUBSECRETARIA DE PLANEACION Y POLITICAS","SUBSECRETARÍA DE PLANEACIÓN Y POLÍTICAS",D970="DIRECCION DE INFORMACION DE POLITICAS PUBLICAS","SUBSECRETARÍA DE PLANEACIÓN Y POLÍTICAS",D970="DIRECCION DE SERVICIOS PUBLICOS","SUBSECRETARÍA DE PLANEACIÓN Y POLÍTICAS",D970="DIRECCION DE GESTION DEL SUELO","SUBSECRETARÍA DE PLANEACIÓN Y POLÍTICAS",D970="SUBSECRETARIA DE INVESTIGACIONES Y CONTROL DE VIVIENDA","SUBSECRETARÍA DE INSPECCIÓN, VIGILANCIA Y CONTROL DE VIVIENDA",D970="DIRECCION DE PREVENCION, ARRENDAMIENTO Y CONTROL DE ENAJENACION","SUBSECRETARÍA DE INSPECCIÓN, VIGILANCIA Y CONTROL DE VIVIENDA",D970="DIRECCION DE INVESTIGACIONES Y CONTROL DE VIVIENDA","SUBSECRETARÍA DE INSPECCIÓN, VIGILANCIA Y CONTROL DE VIVIENDA",D970="SUBSECRETARIA DE INSPECCION, VIGILANCIA Y CONTROL DE VIVIENDA","SUBSECRETARÍA DE INSPECCIÓN, VIGILANCIA Y CONTROL DE VIVIENDA",D970="DESPACHO","DESPACHO DE LA SECRETARÍA",D970="DESPACHO DE LA SECRETARIA","DESPACHO DE LA SECRETARÍA",D970="SUBSECRETARIA JURIDICA","SUBSECRETARÍA JURÍDICA",D970="OFICINA DE CONTROL INTERNO","OFICINA DE CONTROL INTERNO",D970="OFICINA DE CONTROL DISCIPLINARIO INTERNO","OFICINA DE CONTROL DISCIPLINARIO INTERNO",D970="OFICINA ASESORA DE COMUNICACIONES","OFICINA ASESORA DE COMUNICACIONES",D970="SUBSECRETARIA DE INTERVENCIONES INTEGRALES","SUBSECRETARÍA DE INTERVENCIONES INTEGRALES",D970="DIRECCION DE HABITAT Y ENTORNOS","SUBSECRETARÍA DE INTERVENCIONES INTEGRALES",D970="DIRECCION DE OPERACIONES","SUBSECRETARÍA DE INTERVENCIONES INTEGRALES",D970="DIRECCION DE ESTRUCTURACION DE PROYECTOS","SUBSECRETARÍA DE INTERVENCIONES INTEGRALES",D970="OFICINA ASESORA DE PLANEACION","OFICINA ASESORA DE PLANEACIÓN",D970="OFICINA DE PARTICIPACION Y RELACIONAMIENTO CON LA CIUDADANIA","OFICINA DE PARTICIPACIÓN Y RELACIONAMIENTO CON LA CIUDADANÍA",D970="SERVICIO A LA CIUDADANIA","OFICINA DE PARTICIPACIÓN Y RELACIONAMIENTO CON LA CIUDADANÍA",D970="OFICINA DE TECNOLOGIA Y TRANSFORMACION DIGITAL","OFICINA DE TECNOLOGÍA Y TRANSFORMACIÓN DIGITAL")</f>
        <v>SUBSECRETARÍA DE VIVIENDA</v>
      </c>
      <c r="D970" s="5" t="str">
        <f>VLOOKUP(A970,[1]TODAS!$A$1:$T$2027,8,0)</f>
        <v>DIRECCION DE MEJORAMIENTO HABITACIONAL</v>
      </c>
      <c r="E970" s="6">
        <v>46063</v>
      </c>
      <c r="F970" s="6">
        <f>VLOOKUP(A970,[1]TODAS!$A$1:$T$2027,6,0)</f>
        <v>46070</v>
      </c>
      <c r="G970" s="27">
        <f>NETWORKDAYS(E970,F970,FESTIVOS!$A$17:$A$51)-1</f>
        <v>5</v>
      </c>
      <c r="H970" s="17" t="str">
        <f>VLOOKUP(A970,[1]TODAS!$A$1:$T$2027,14,0)</f>
        <v>FINALIZADO</v>
      </c>
      <c r="I970" s="6" t="str">
        <f>VLOOKUP(A970,[1]TODAS!$A$1:$T$2027,5,0)</f>
        <v>2-2026-9899, 2-2026-9899</v>
      </c>
      <c r="J970" s="3" t="s">
        <v>28</v>
      </c>
      <c r="K970" s="3" t="s">
        <v>19</v>
      </c>
    </row>
    <row r="971" spans="1:11" ht="14.5" x14ac:dyDescent="0.35">
      <c r="A971" s="5" t="s">
        <v>1007</v>
      </c>
      <c r="B971" s="27">
        <v>934832026</v>
      </c>
      <c r="C971" s="5" t="str" cm="1">
        <f t="array" ref="C971">_xlfn.IFS(D971="CORRESPONDENCIA","SUBSECRETARÍA CORPORATIVA",D971="SUBSECRETARIA CORPORATIVA","SUBSECRETARÍA CORPORATIVA",D971="BIENES Y SERVICIOS","SUBSECRETARÍA CORPORATIVA",D971="DIRECCION DE CONTRATACION","SUBSECRETARÍA CORPORATIVA",D971="DIRECCION ADMINISTRATIVA","SUBSECRETARÍA CORPORATIVA",D971="DIRECCION FINANCIERA","SUBSECRETARÍA CORPORATIVA",D971="TALENTO HUMANO","SUBSECRETARÍA CORPORATIVA",D971="GESTION DOCUMENTAL","SUBSECRETARÍA CORPORATIVA",D971="SUBSECRETARIA DE VIVIENDA","SUBSECRETARÍA DE VIVIENDA",D971="DIRECCION DE APOYO A LA CONSTRUCCION","SUBSECRETARÍA DE VIVIENDA",D971="DIRECCION DE FINANCIACION DE VIVIENDA","SUBSECRETARÍA DE VIVIENDA",D971="DIRECCION DE MEJORAMIENTO HABITACIONAL","SUBSECRETARÍA DE VIVIENDA",D971="SUBDIRECCION DE RECURSOS PRIVADOS","SUBSECRETARÍA DE VIVIENDA",D971="SUBSECRETARIA DE PLANEACION Y POLITICAS","SUBSECRETARÍA DE PLANEACIÓN Y POLÍTICAS",D971="DIRECCION DE INFORMACION DE POLITICAS PUBLICAS","SUBSECRETARÍA DE PLANEACIÓN Y POLÍTICAS",D971="DIRECCION DE SERVICIOS PUBLICOS","SUBSECRETARÍA DE PLANEACIÓN Y POLÍTICAS",D971="DIRECCION DE GESTION DEL SUELO","SUBSECRETARÍA DE PLANEACIÓN Y POLÍTICAS",D971="SUBSECRETARIA DE INVESTIGACIONES Y CONTROL DE VIVIENDA","SUBSECRETARÍA DE INSPECCIÓN, VIGILANCIA Y CONTROL DE VIVIENDA",D971="DIRECCION DE PREVENCION, ARRENDAMIENTO Y CONTROL DE ENAJENACION","SUBSECRETARÍA DE INSPECCIÓN, VIGILANCIA Y CONTROL DE VIVIENDA",D971="DIRECCION DE INVESTIGACIONES Y CONTROL DE VIVIENDA","SUBSECRETARÍA DE INSPECCIÓN, VIGILANCIA Y CONTROL DE VIVIENDA",D971="SUBSECRETARIA DE INSPECCION, VIGILANCIA Y CONTROL DE VIVIENDA","SUBSECRETARÍA DE INSPECCIÓN, VIGILANCIA Y CONTROL DE VIVIENDA",D971="DESPACHO","DESPACHO DE LA SECRETARÍA",D971="DESPACHO DE LA SECRETARIA","DESPACHO DE LA SECRETARÍA",D971="SUBSECRETARIA JURIDICA","SUBSECRETARÍA JURÍDICA",D971="OFICINA DE CONTROL INTERNO","OFICINA DE CONTROL INTERNO",D971="OFICINA DE CONTROL DISCIPLINARIO INTERNO","OFICINA DE CONTROL DISCIPLINARIO INTERNO",D971="OFICINA ASESORA DE COMUNICACIONES","OFICINA ASESORA DE COMUNICACIONES",D971="SUBSECRETARIA DE INTERVENCIONES INTEGRALES","SUBSECRETARÍA DE INTERVENCIONES INTEGRALES",D971="DIRECCION DE HABITAT Y ENTORNOS","SUBSECRETARÍA DE INTERVENCIONES INTEGRALES",D971="DIRECCION DE OPERACIONES","SUBSECRETARÍA DE INTERVENCIONES INTEGRALES",D971="DIRECCION DE ESTRUCTURACION DE PROYECTOS","SUBSECRETARÍA DE INTERVENCIONES INTEGRALES",D971="OFICINA ASESORA DE PLANEACION","OFICINA ASESORA DE PLANEACIÓN",D971="OFICINA DE PARTICIPACION Y RELACIONAMIENTO CON LA CIUDADANIA","OFICINA DE PARTICIPACIÓN Y RELACIONAMIENTO CON LA CIUDADANÍA",D971="SERVICIO A LA CIUDADANIA","OFICINA DE PARTICIPACIÓN Y RELACIONAMIENTO CON LA CIUDADANÍA",D971="OFICINA DE TECNOLOGIA Y TRANSFORMACION DIGITAL","OFICINA DE TECNOLOGÍA Y TRANSFORMACIÓN DIGITAL")</f>
        <v>SUBSECRETARÍA DE VIVIENDA</v>
      </c>
      <c r="D971" s="5" t="str">
        <f>VLOOKUP(A971,[1]TODAS!$A$1:$T$2027,8,0)</f>
        <v>DIRECCION DE FINANCIACION DE VIVIENDA</v>
      </c>
      <c r="E971" s="6">
        <v>46063</v>
      </c>
      <c r="F971" s="6">
        <f>VLOOKUP(A971,[1]TODAS!$A$1:$T$2027,6,0)</f>
        <v>46071</v>
      </c>
      <c r="G971" s="27">
        <f>NETWORKDAYS(E971,F971,FESTIVOS!$A$17:$A$51)-1</f>
        <v>6</v>
      </c>
      <c r="H971" s="17" t="str">
        <f>VLOOKUP(A971,[1]TODAS!$A$1:$T$2027,14,0)</f>
        <v>FINALIZADO</v>
      </c>
      <c r="I971" s="6" t="str">
        <f>VLOOKUP(A971,[1]TODAS!$A$1:$T$2027,5,0)</f>
        <v>2-2026-10083, 2-2026-10083</v>
      </c>
      <c r="J971" s="3" t="s">
        <v>28</v>
      </c>
      <c r="K971" s="3" t="s">
        <v>19</v>
      </c>
    </row>
    <row r="972" spans="1:11" ht="14.5" x14ac:dyDescent="0.35">
      <c r="A972" s="5" t="s">
        <v>1008</v>
      </c>
      <c r="B972" s="27">
        <v>1077552026</v>
      </c>
      <c r="C972" s="5" t="str" cm="1">
        <f t="array" ref="C972">_xlfn.IFS(D972="CORRESPONDENCIA","SUBSECRETARÍA CORPORATIVA",D972="SUBSECRETARIA CORPORATIVA","SUBSECRETARÍA CORPORATIVA",D972="BIENES Y SERVICIOS","SUBSECRETARÍA CORPORATIVA",D972="DIRECCION DE CONTRATACION","SUBSECRETARÍA CORPORATIVA",D972="DIRECCION ADMINISTRATIVA","SUBSECRETARÍA CORPORATIVA",D972="DIRECCION FINANCIERA","SUBSECRETARÍA CORPORATIVA",D972="TALENTO HUMANO","SUBSECRETARÍA CORPORATIVA",D972="GESTION DOCUMENTAL","SUBSECRETARÍA CORPORATIVA",D972="SUBSECRETARIA DE VIVIENDA","SUBSECRETARÍA DE VIVIENDA",D972="DIRECCION DE APOYO A LA CONSTRUCCION","SUBSECRETARÍA DE VIVIENDA",D972="DIRECCION DE FINANCIACION DE VIVIENDA","SUBSECRETARÍA DE VIVIENDA",D972="DIRECCION DE MEJORAMIENTO HABITACIONAL","SUBSECRETARÍA DE VIVIENDA",D972="SUBDIRECCION DE RECURSOS PRIVADOS","SUBSECRETARÍA DE VIVIENDA",D972="SUBSECRETARIA DE PLANEACION Y POLITICAS","SUBSECRETARÍA DE PLANEACIÓN Y POLÍTICAS",D972="DIRECCION DE INFORMACION DE POLITICAS PUBLICAS","SUBSECRETARÍA DE PLANEACIÓN Y POLÍTICAS",D972="DIRECCION DE SERVICIOS PUBLICOS","SUBSECRETARÍA DE PLANEACIÓN Y POLÍTICAS",D972="DIRECCION DE GESTION DEL SUELO","SUBSECRETARÍA DE PLANEACIÓN Y POLÍTICAS",D972="SUBSECRETARIA DE INVESTIGACIONES Y CONTROL DE VIVIENDA","SUBSECRETARÍA DE INSPECCIÓN, VIGILANCIA Y CONTROL DE VIVIENDA",D972="DIRECCION DE PREVENCION, ARRENDAMIENTO Y CONTROL DE ENAJENACION","SUBSECRETARÍA DE INSPECCIÓN, VIGILANCIA Y CONTROL DE VIVIENDA",D972="DIRECCION DE INVESTIGACIONES Y CONTROL DE VIVIENDA","SUBSECRETARÍA DE INSPECCIÓN, VIGILANCIA Y CONTROL DE VIVIENDA",D972="SUBSECRETARIA DE INSPECCION, VIGILANCIA Y CONTROL DE VIVIENDA","SUBSECRETARÍA DE INSPECCIÓN, VIGILANCIA Y CONTROL DE VIVIENDA",D972="DESPACHO","DESPACHO DE LA SECRETARÍA",D972="DESPACHO DE LA SECRETARIA","DESPACHO DE LA SECRETARÍA",D972="SUBSECRETARIA JURIDICA","SUBSECRETARÍA JURÍDICA",D972="OFICINA DE CONTROL INTERNO","OFICINA DE CONTROL INTERNO",D972="OFICINA DE CONTROL DISCIPLINARIO INTERNO","OFICINA DE CONTROL DISCIPLINARIO INTERNO",D972="OFICINA ASESORA DE COMUNICACIONES","OFICINA ASESORA DE COMUNICACIONES",D972="SUBSECRETARIA DE INTERVENCIONES INTEGRALES","SUBSECRETARÍA DE INTERVENCIONES INTEGRALES",D972="DIRECCION DE HABITAT Y ENTORNOS","SUBSECRETARÍA DE INTERVENCIONES INTEGRALES",D972="DIRECCION DE OPERACIONES","SUBSECRETARÍA DE INTERVENCIONES INTEGRALES",D972="DIRECCION DE ESTRUCTURACION DE PROYECTOS","SUBSECRETARÍA DE INTERVENCIONES INTEGRALES",D972="OFICINA ASESORA DE PLANEACION","OFICINA ASESORA DE PLANEACIÓN",D972="OFICINA DE PARTICIPACION Y RELACIONAMIENTO CON LA CIUDADANIA","OFICINA DE PARTICIPACIÓN Y RELACIONAMIENTO CON LA CIUDADANÍA",D972="SERVICIO A LA CIUDADANIA","OFICINA DE PARTICIPACIÓN Y RELACIONAMIENTO CON LA CIUDADANÍA",D972="OFICINA DE TECNOLOGIA Y TRANSFORMACION DIGITAL","OFICINA DE TECNOLOGÍA Y TRANSFORMACIÓN DIGITAL")</f>
        <v>SUBSECRETARÍA DE VIVIENDA</v>
      </c>
      <c r="D972" s="5" t="str">
        <f>VLOOKUP(A972,[1]TODAS!$A$1:$T$2027,8,0)</f>
        <v>DIRECCION DE FINANCIACION DE VIVIENDA</v>
      </c>
      <c r="E972" s="6">
        <v>46063</v>
      </c>
      <c r="F972" s="6">
        <f>VLOOKUP(A972,[1]TODAS!$A$1:$T$2027,6,0)</f>
        <v>46072</v>
      </c>
      <c r="G972" s="27">
        <f>NETWORKDAYS(E972,F972,FESTIVOS!$A$17:$A$51)-1</f>
        <v>7</v>
      </c>
      <c r="H972" s="17" t="str">
        <f>VLOOKUP(A972,[1]TODAS!$A$1:$T$2027,14,0)</f>
        <v>FINALIZADO</v>
      </c>
      <c r="I972" s="6" t="str">
        <f>VLOOKUP(A972,[1]TODAS!$A$1:$T$2027,5,0)</f>
        <v>2-2026-10695, 2-2026-10695</v>
      </c>
      <c r="J972" s="3" t="s">
        <v>28</v>
      </c>
      <c r="K972" s="3" t="s">
        <v>19</v>
      </c>
    </row>
    <row r="973" spans="1:11" ht="14.5" x14ac:dyDescent="0.35">
      <c r="A973" s="5" t="s">
        <v>1009</v>
      </c>
      <c r="B973" s="27">
        <v>936672026</v>
      </c>
      <c r="C973" s="5" t="str" cm="1">
        <f t="array" ref="C973">_xlfn.IFS(D973="CORRESPONDENCIA","SUBSECRETARÍA CORPORATIVA",D973="SUBSECRETARIA CORPORATIVA","SUBSECRETARÍA CORPORATIVA",D973="BIENES Y SERVICIOS","SUBSECRETARÍA CORPORATIVA",D973="DIRECCION DE CONTRATACION","SUBSECRETARÍA CORPORATIVA",D973="DIRECCION ADMINISTRATIVA","SUBSECRETARÍA CORPORATIVA",D973="DIRECCION FINANCIERA","SUBSECRETARÍA CORPORATIVA",D973="TALENTO HUMANO","SUBSECRETARÍA CORPORATIVA",D973="GESTION DOCUMENTAL","SUBSECRETARÍA CORPORATIVA",D973="SUBSECRETARIA DE VIVIENDA","SUBSECRETARÍA DE VIVIENDA",D973="DIRECCION DE APOYO A LA CONSTRUCCION","SUBSECRETARÍA DE VIVIENDA",D973="DIRECCION DE FINANCIACION DE VIVIENDA","SUBSECRETARÍA DE VIVIENDA",D973="DIRECCION DE MEJORAMIENTO HABITACIONAL","SUBSECRETARÍA DE VIVIENDA",D973="SUBDIRECCION DE RECURSOS PRIVADOS","SUBSECRETARÍA DE VIVIENDA",D973="SUBSECRETARIA DE PLANEACION Y POLITICAS","SUBSECRETARÍA DE PLANEACIÓN Y POLÍTICAS",D973="DIRECCION DE INFORMACION DE POLITICAS PUBLICAS","SUBSECRETARÍA DE PLANEACIÓN Y POLÍTICAS",D973="DIRECCION DE SERVICIOS PUBLICOS","SUBSECRETARÍA DE PLANEACIÓN Y POLÍTICAS",D973="DIRECCION DE GESTION DEL SUELO","SUBSECRETARÍA DE PLANEACIÓN Y POLÍTICAS",D973="SUBSECRETARIA DE INVESTIGACIONES Y CONTROL DE VIVIENDA","SUBSECRETARÍA DE INSPECCIÓN, VIGILANCIA Y CONTROL DE VIVIENDA",D973="DIRECCION DE PREVENCION, ARRENDAMIENTO Y CONTROL DE ENAJENACION","SUBSECRETARÍA DE INSPECCIÓN, VIGILANCIA Y CONTROL DE VIVIENDA",D973="DIRECCION DE INVESTIGACIONES Y CONTROL DE VIVIENDA","SUBSECRETARÍA DE INSPECCIÓN, VIGILANCIA Y CONTROL DE VIVIENDA",D973="SUBSECRETARIA DE INSPECCION, VIGILANCIA Y CONTROL DE VIVIENDA","SUBSECRETARÍA DE INSPECCIÓN, VIGILANCIA Y CONTROL DE VIVIENDA",D973="DESPACHO","DESPACHO DE LA SECRETARÍA",D973="DESPACHO DE LA SECRETARIA","DESPACHO DE LA SECRETARÍA",D973="SUBSECRETARIA JURIDICA","SUBSECRETARÍA JURÍDICA",D973="OFICINA DE CONTROL INTERNO","OFICINA DE CONTROL INTERNO",D973="OFICINA DE CONTROL DISCIPLINARIO INTERNO","OFICINA DE CONTROL DISCIPLINARIO INTERNO",D973="OFICINA ASESORA DE COMUNICACIONES","OFICINA ASESORA DE COMUNICACIONES",D973="SUBSECRETARIA DE INTERVENCIONES INTEGRALES","SUBSECRETARÍA DE INTERVENCIONES INTEGRALES",D973="DIRECCION DE HABITAT Y ENTORNOS","SUBSECRETARÍA DE INTERVENCIONES INTEGRALES",D973="DIRECCION DE OPERACIONES","SUBSECRETARÍA DE INTERVENCIONES INTEGRALES",D973="DIRECCION DE ESTRUCTURACION DE PROYECTOS","SUBSECRETARÍA DE INTERVENCIONES INTEGRALES",D973="OFICINA ASESORA DE PLANEACION","OFICINA ASESORA DE PLANEACIÓN",D973="OFICINA DE PARTICIPACION Y RELACIONAMIENTO CON LA CIUDADANIA","OFICINA DE PARTICIPACIÓN Y RELACIONAMIENTO CON LA CIUDADANÍA",D973="SERVICIO A LA CIUDADANIA","OFICINA DE PARTICIPACIÓN Y RELACIONAMIENTO CON LA CIUDADANÍA",D973="OFICINA DE TECNOLOGIA Y TRANSFORMACION DIGITAL","OFICINA DE TECNOLOGÍA Y TRANSFORMACIÓN DIGITAL")</f>
        <v>SUBSECRETARÍA DE VIVIENDA</v>
      </c>
      <c r="D973" s="5" t="str">
        <f>VLOOKUP(A973,[1]TODAS!$A$1:$T$2027,8,0)</f>
        <v>DIRECCION DE MEJORAMIENTO HABITACIONAL</v>
      </c>
      <c r="E973" s="6">
        <v>46063</v>
      </c>
      <c r="F973" s="6">
        <f>VLOOKUP(A973,[1]TODAS!$A$1:$T$2027,6,0)</f>
        <v>46076</v>
      </c>
      <c r="G973" s="27">
        <f>NETWORKDAYS(E973,F973,FESTIVOS!$A$17:$A$51)-1</f>
        <v>9</v>
      </c>
      <c r="H973" s="17" t="str">
        <f>VLOOKUP(A973,[1]TODAS!$A$1:$T$2027,14,0)</f>
        <v>FINALIZADO</v>
      </c>
      <c r="I973" s="6" t="str">
        <f>VLOOKUP(A973,[1]TODAS!$A$1:$T$2027,5,0)</f>
        <v>2-2026-11281, 2-2026-11281</v>
      </c>
      <c r="J973" s="3" t="s">
        <v>28</v>
      </c>
      <c r="K973" s="3" t="s">
        <v>19</v>
      </c>
    </row>
    <row r="974" spans="1:11" ht="14.5" x14ac:dyDescent="0.35">
      <c r="A974" s="5" t="s">
        <v>1010</v>
      </c>
      <c r="B974" s="27">
        <v>935242026</v>
      </c>
      <c r="C974" s="5" t="str" cm="1">
        <f t="array" ref="C974">_xlfn.IFS(D974="CORRESPONDENCIA","SUBSECRETARÍA CORPORATIVA",D974="SUBSECRETARIA CORPORATIVA","SUBSECRETARÍA CORPORATIVA",D974="BIENES Y SERVICIOS","SUBSECRETARÍA CORPORATIVA",D974="DIRECCION DE CONTRATACION","SUBSECRETARÍA CORPORATIVA",D974="DIRECCION ADMINISTRATIVA","SUBSECRETARÍA CORPORATIVA",D974="DIRECCION FINANCIERA","SUBSECRETARÍA CORPORATIVA",D974="TALENTO HUMANO","SUBSECRETARÍA CORPORATIVA",D974="GESTION DOCUMENTAL","SUBSECRETARÍA CORPORATIVA",D974="SUBSECRETARIA DE VIVIENDA","SUBSECRETARÍA DE VIVIENDA",D974="DIRECCION DE APOYO A LA CONSTRUCCION","SUBSECRETARÍA DE VIVIENDA",D974="DIRECCION DE FINANCIACION DE VIVIENDA","SUBSECRETARÍA DE VIVIENDA",D974="DIRECCION DE MEJORAMIENTO HABITACIONAL","SUBSECRETARÍA DE VIVIENDA",D974="SUBDIRECCION DE RECURSOS PRIVADOS","SUBSECRETARÍA DE VIVIENDA",D974="SUBSECRETARIA DE PLANEACION Y POLITICAS","SUBSECRETARÍA DE PLANEACIÓN Y POLÍTICAS",D974="DIRECCION DE INFORMACION DE POLITICAS PUBLICAS","SUBSECRETARÍA DE PLANEACIÓN Y POLÍTICAS",D974="DIRECCION DE SERVICIOS PUBLICOS","SUBSECRETARÍA DE PLANEACIÓN Y POLÍTICAS",D974="DIRECCION DE GESTION DEL SUELO","SUBSECRETARÍA DE PLANEACIÓN Y POLÍTICAS",D974="SUBSECRETARIA DE INVESTIGACIONES Y CONTROL DE VIVIENDA","SUBSECRETARÍA DE INSPECCIÓN, VIGILANCIA Y CONTROL DE VIVIENDA",D974="DIRECCION DE PREVENCION, ARRENDAMIENTO Y CONTROL DE ENAJENACION","SUBSECRETARÍA DE INSPECCIÓN, VIGILANCIA Y CONTROL DE VIVIENDA",D974="DIRECCION DE INVESTIGACIONES Y CONTROL DE VIVIENDA","SUBSECRETARÍA DE INSPECCIÓN, VIGILANCIA Y CONTROL DE VIVIENDA",D974="SUBSECRETARIA DE INSPECCION, VIGILANCIA Y CONTROL DE VIVIENDA","SUBSECRETARÍA DE INSPECCIÓN, VIGILANCIA Y CONTROL DE VIVIENDA",D974="DESPACHO","DESPACHO DE LA SECRETARÍA",D974="DESPACHO DE LA SECRETARIA","DESPACHO DE LA SECRETARÍA",D974="SUBSECRETARIA JURIDICA","SUBSECRETARÍA JURÍDICA",D974="OFICINA DE CONTROL INTERNO","OFICINA DE CONTROL INTERNO",D974="OFICINA DE CONTROL DISCIPLINARIO INTERNO","OFICINA DE CONTROL DISCIPLINARIO INTERNO",D974="OFICINA ASESORA DE COMUNICACIONES","OFICINA ASESORA DE COMUNICACIONES",D974="SUBSECRETARIA DE INTERVENCIONES INTEGRALES","SUBSECRETARÍA DE INTERVENCIONES INTEGRALES",D974="DIRECCION DE HABITAT Y ENTORNOS","SUBSECRETARÍA DE INTERVENCIONES INTEGRALES",D974="DIRECCION DE OPERACIONES","SUBSECRETARÍA DE INTERVENCIONES INTEGRALES",D974="DIRECCION DE ESTRUCTURACION DE PROYECTOS","SUBSECRETARÍA DE INTERVENCIONES INTEGRALES",D974="OFICINA ASESORA DE PLANEACION","OFICINA ASESORA DE PLANEACIÓN",D974="OFICINA DE PARTICIPACION Y RELACIONAMIENTO CON LA CIUDADANIA","OFICINA DE PARTICIPACIÓN Y RELACIONAMIENTO CON LA CIUDADANÍA",D974="SERVICIO A LA CIUDADANIA","OFICINA DE PARTICIPACIÓN Y RELACIONAMIENTO CON LA CIUDADANÍA",D974="OFICINA DE TECNOLOGIA Y TRANSFORMACION DIGITAL","OFICINA DE TECNOLOGÍA Y TRANSFORMACIÓN DIGITAL")</f>
        <v>SUBSECRETARÍA DE VIVIENDA</v>
      </c>
      <c r="D974" s="5" t="str">
        <f>VLOOKUP(A974,[1]TODAS!$A$1:$T$2027,8,0)</f>
        <v>DIRECCION DE FINANCIACION DE VIVIENDA</v>
      </c>
      <c r="E974" s="6">
        <v>46063</v>
      </c>
      <c r="F974" s="6">
        <f>VLOOKUP(A974,[1]TODAS!$A$1:$T$2027,6,0)</f>
        <v>46064</v>
      </c>
      <c r="G974" s="27">
        <f>NETWORKDAYS(E974,F974,FESTIVOS!$A$17:$A$51)-1</f>
        <v>1</v>
      </c>
      <c r="H974" s="17" t="str">
        <f>VLOOKUP(A974,[1]TODAS!$A$1:$T$2027,14,0)</f>
        <v>FINALIZADO</v>
      </c>
      <c r="I974" s="6" t="str">
        <f>VLOOKUP(A974,[1]TODAS!$A$1:$T$2027,5,0)</f>
        <v>2-2026-8711, 2-2026-8711</v>
      </c>
      <c r="J974" s="3" t="s">
        <v>28</v>
      </c>
      <c r="K974" s="3" t="s">
        <v>19</v>
      </c>
    </row>
    <row r="975" spans="1:11" ht="14.5" x14ac:dyDescent="0.35">
      <c r="A975" s="5" t="s">
        <v>1011</v>
      </c>
      <c r="B975" s="27">
        <v>935722026</v>
      </c>
      <c r="C975" s="5" t="str" cm="1">
        <f t="array" ref="C975">_xlfn.IFS(D975="CORRESPONDENCIA","SUBSECRETARÍA CORPORATIVA",D975="SUBSECRETARIA CORPORATIVA","SUBSECRETARÍA CORPORATIVA",D975="BIENES Y SERVICIOS","SUBSECRETARÍA CORPORATIVA",D975="DIRECCION DE CONTRATACION","SUBSECRETARÍA CORPORATIVA",D975="DIRECCION ADMINISTRATIVA","SUBSECRETARÍA CORPORATIVA",D975="DIRECCION FINANCIERA","SUBSECRETARÍA CORPORATIVA",D975="TALENTO HUMANO","SUBSECRETARÍA CORPORATIVA",D975="GESTION DOCUMENTAL","SUBSECRETARÍA CORPORATIVA",D975="SUBSECRETARIA DE VIVIENDA","SUBSECRETARÍA DE VIVIENDA",D975="DIRECCION DE APOYO A LA CONSTRUCCION","SUBSECRETARÍA DE VIVIENDA",D975="DIRECCION DE FINANCIACION DE VIVIENDA","SUBSECRETARÍA DE VIVIENDA",D975="DIRECCION DE MEJORAMIENTO HABITACIONAL","SUBSECRETARÍA DE VIVIENDA",D975="SUBDIRECCION DE RECURSOS PRIVADOS","SUBSECRETARÍA DE VIVIENDA",D975="SUBSECRETARIA DE PLANEACION Y POLITICAS","SUBSECRETARÍA DE PLANEACIÓN Y POLÍTICAS",D975="DIRECCION DE INFORMACION DE POLITICAS PUBLICAS","SUBSECRETARÍA DE PLANEACIÓN Y POLÍTICAS",D975="DIRECCION DE SERVICIOS PUBLICOS","SUBSECRETARÍA DE PLANEACIÓN Y POLÍTICAS",D975="DIRECCION DE GESTION DEL SUELO","SUBSECRETARÍA DE PLANEACIÓN Y POLÍTICAS",D975="SUBSECRETARIA DE INVESTIGACIONES Y CONTROL DE VIVIENDA","SUBSECRETARÍA DE INSPECCIÓN, VIGILANCIA Y CONTROL DE VIVIENDA",D975="DIRECCION DE PREVENCION, ARRENDAMIENTO Y CONTROL DE ENAJENACION","SUBSECRETARÍA DE INSPECCIÓN, VIGILANCIA Y CONTROL DE VIVIENDA",D975="DIRECCION DE INVESTIGACIONES Y CONTROL DE VIVIENDA","SUBSECRETARÍA DE INSPECCIÓN, VIGILANCIA Y CONTROL DE VIVIENDA",D975="SUBSECRETARIA DE INSPECCION, VIGILANCIA Y CONTROL DE VIVIENDA","SUBSECRETARÍA DE INSPECCIÓN, VIGILANCIA Y CONTROL DE VIVIENDA",D975="DESPACHO","DESPACHO DE LA SECRETARÍA",D975="DESPACHO DE LA SECRETARIA","DESPACHO DE LA SECRETARÍA",D975="SUBSECRETARIA JURIDICA","SUBSECRETARÍA JURÍDICA",D975="OFICINA DE CONTROL INTERNO","OFICINA DE CONTROL INTERNO",D975="OFICINA DE CONTROL DISCIPLINARIO INTERNO","OFICINA DE CONTROL DISCIPLINARIO INTERNO",D975="OFICINA ASESORA DE COMUNICACIONES","OFICINA ASESORA DE COMUNICACIONES",D975="SUBSECRETARIA DE INTERVENCIONES INTEGRALES","SUBSECRETARÍA DE INTERVENCIONES INTEGRALES",D975="DIRECCION DE HABITAT Y ENTORNOS","SUBSECRETARÍA DE INTERVENCIONES INTEGRALES",D975="DIRECCION DE OPERACIONES","SUBSECRETARÍA DE INTERVENCIONES INTEGRALES",D975="DIRECCION DE ESTRUCTURACION DE PROYECTOS","SUBSECRETARÍA DE INTERVENCIONES INTEGRALES",D975="OFICINA ASESORA DE PLANEACION","OFICINA ASESORA DE PLANEACIÓN",D975="OFICINA DE PARTICIPACION Y RELACIONAMIENTO CON LA CIUDADANIA","OFICINA DE PARTICIPACIÓN Y RELACIONAMIENTO CON LA CIUDADANÍA",D975="SERVICIO A LA CIUDADANIA","OFICINA DE PARTICIPACIÓN Y RELACIONAMIENTO CON LA CIUDADANÍA",D975="OFICINA DE TECNOLOGIA Y TRANSFORMACION DIGITAL","OFICINA DE TECNOLOGÍA Y TRANSFORMACIÓN DIGITAL")</f>
        <v>SUBSECRETARÍA DE VIVIENDA</v>
      </c>
      <c r="D975" s="5" t="str">
        <f>VLOOKUP(A975,[1]TODAS!$A$1:$T$2027,8,0)</f>
        <v>DIRECCION DE FINANCIACION DE VIVIENDA</v>
      </c>
      <c r="E975" s="6">
        <v>46063</v>
      </c>
      <c r="F975" s="6">
        <f>VLOOKUP(A975,[1]TODAS!$A$1:$T$2027,6,0)</f>
        <v>46073</v>
      </c>
      <c r="G975" s="27">
        <f>NETWORKDAYS(E975,F975,FESTIVOS!$A$17:$A$51)-1</f>
        <v>8</v>
      </c>
      <c r="H975" s="17" t="str">
        <f>VLOOKUP(A975,[1]TODAS!$A$1:$T$2027,14,0)</f>
        <v>FINALIZADO</v>
      </c>
      <c r="I975" s="6" t="str">
        <f>VLOOKUP(A975,[1]TODAS!$A$1:$T$2027,5,0)</f>
        <v>2-2026-10791, 2-2026-10791</v>
      </c>
      <c r="J975" s="3" t="s">
        <v>28</v>
      </c>
      <c r="K975" s="3" t="s">
        <v>19</v>
      </c>
    </row>
    <row r="976" spans="1:11" ht="14.5" x14ac:dyDescent="0.35">
      <c r="A976" s="5" t="s">
        <v>1012</v>
      </c>
      <c r="B976" s="27">
        <v>935902026</v>
      </c>
      <c r="C976" s="5" t="str" cm="1">
        <f t="array" ref="C976">_xlfn.IFS(D976="CORRESPONDENCIA","SUBSECRETARÍA CORPORATIVA",D976="SUBSECRETARIA CORPORATIVA","SUBSECRETARÍA CORPORATIVA",D976="BIENES Y SERVICIOS","SUBSECRETARÍA CORPORATIVA",D976="DIRECCION DE CONTRATACION","SUBSECRETARÍA CORPORATIVA",D976="DIRECCION ADMINISTRATIVA","SUBSECRETARÍA CORPORATIVA",D976="DIRECCION FINANCIERA","SUBSECRETARÍA CORPORATIVA",D976="TALENTO HUMANO","SUBSECRETARÍA CORPORATIVA",D976="GESTION DOCUMENTAL","SUBSECRETARÍA CORPORATIVA",D976="SUBSECRETARIA DE VIVIENDA","SUBSECRETARÍA DE VIVIENDA",D976="DIRECCION DE APOYO A LA CONSTRUCCION","SUBSECRETARÍA DE VIVIENDA",D976="DIRECCION DE FINANCIACION DE VIVIENDA","SUBSECRETARÍA DE VIVIENDA",D976="DIRECCION DE MEJORAMIENTO HABITACIONAL","SUBSECRETARÍA DE VIVIENDA",D976="SUBDIRECCION DE RECURSOS PRIVADOS","SUBSECRETARÍA DE VIVIENDA",D976="SUBSECRETARIA DE PLANEACION Y POLITICAS","SUBSECRETARÍA DE PLANEACIÓN Y POLÍTICAS",D976="DIRECCION DE INFORMACION DE POLITICAS PUBLICAS","SUBSECRETARÍA DE PLANEACIÓN Y POLÍTICAS",D976="DIRECCION DE SERVICIOS PUBLICOS","SUBSECRETARÍA DE PLANEACIÓN Y POLÍTICAS",D976="DIRECCION DE GESTION DEL SUELO","SUBSECRETARÍA DE PLANEACIÓN Y POLÍTICAS",D976="SUBSECRETARIA DE INVESTIGACIONES Y CONTROL DE VIVIENDA","SUBSECRETARÍA DE INSPECCIÓN, VIGILANCIA Y CONTROL DE VIVIENDA",D976="DIRECCION DE PREVENCION, ARRENDAMIENTO Y CONTROL DE ENAJENACION","SUBSECRETARÍA DE INSPECCIÓN, VIGILANCIA Y CONTROL DE VIVIENDA",D976="DIRECCION DE INVESTIGACIONES Y CONTROL DE VIVIENDA","SUBSECRETARÍA DE INSPECCIÓN, VIGILANCIA Y CONTROL DE VIVIENDA",D976="SUBSECRETARIA DE INSPECCION, VIGILANCIA Y CONTROL DE VIVIENDA","SUBSECRETARÍA DE INSPECCIÓN, VIGILANCIA Y CONTROL DE VIVIENDA",D976="DESPACHO","DESPACHO DE LA SECRETARÍA",D976="DESPACHO DE LA SECRETARIA","DESPACHO DE LA SECRETARÍA",D976="SUBSECRETARIA JURIDICA","SUBSECRETARÍA JURÍDICA",D976="OFICINA DE CONTROL INTERNO","OFICINA DE CONTROL INTERNO",D976="OFICINA DE CONTROL DISCIPLINARIO INTERNO","OFICINA DE CONTROL DISCIPLINARIO INTERNO",D976="OFICINA ASESORA DE COMUNICACIONES","OFICINA ASESORA DE COMUNICACIONES",D976="SUBSECRETARIA DE INTERVENCIONES INTEGRALES","SUBSECRETARÍA DE INTERVENCIONES INTEGRALES",D976="DIRECCION DE HABITAT Y ENTORNOS","SUBSECRETARÍA DE INTERVENCIONES INTEGRALES",D976="DIRECCION DE OPERACIONES","SUBSECRETARÍA DE INTERVENCIONES INTEGRALES",D976="DIRECCION DE ESTRUCTURACION DE PROYECTOS","SUBSECRETARÍA DE INTERVENCIONES INTEGRALES",D976="OFICINA ASESORA DE PLANEACION","OFICINA ASESORA DE PLANEACIÓN",D976="OFICINA DE PARTICIPACION Y RELACIONAMIENTO CON LA CIUDADANIA","OFICINA DE PARTICIPACIÓN Y RELACIONAMIENTO CON LA CIUDADANÍA",D976="SERVICIO A LA CIUDADANIA","OFICINA DE PARTICIPACIÓN Y RELACIONAMIENTO CON LA CIUDADANÍA",D976="OFICINA DE TECNOLOGIA Y TRANSFORMACION DIGITAL","OFICINA DE TECNOLOGÍA Y TRANSFORMACIÓN DIGITAL")</f>
        <v>SUBSECRETARÍA DE VIVIENDA</v>
      </c>
      <c r="D976" s="5" t="str">
        <f>VLOOKUP(A976,[1]TODAS!$A$1:$T$2027,8,0)</f>
        <v>DIRECCION DE FINANCIACION DE VIVIENDA</v>
      </c>
      <c r="E976" s="6">
        <v>46063</v>
      </c>
      <c r="F976" s="6">
        <f>VLOOKUP(A976,[1]TODAS!$A$1:$T$2027,6,0)</f>
        <v>46073</v>
      </c>
      <c r="G976" s="27">
        <f>NETWORKDAYS(E976,F976,FESTIVOS!$A$17:$A$51)-1</f>
        <v>8</v>
      </c>
      <c r="H976" s="17" t="str">
        <f>VLOOKUP(A976,[1]TODAS!$A$1:$T$2027,14,0)</f>
        <v>FINALIZADO</v>
      </c>
      <c r="I976" s="6" t="str">
        <f>VLOOKUP(A976,[1]TODAS!$A$1:$T$2027,5,0)</f>
        <v>2-2026-10878, 2-2026-10878</v>
      </c>
      <c r="J976" s="3" t="s">
        <v>28</v>
      </c>
      <c r="K976" s="3" t="s">
        <v>19</v>
      </c>
    </row>
    <row r="977" spans="1:11" ht="14.5" x14ac:dyDescent="0.35">
      <c r="A977" s="5" t="s">
        <v>1013</v>
      </c>
      <c r="B977" s="27">
        <v>936412026</v>
      </c>
      <c r="C977" s="5" t="str" cm="1">
        <f t="array" ref="C977">_xlfn.IFS(D977="CORRESPONDENCIA","SUBSECRETARÍA CORPORATIVA",D977="SUBSECRETARIA CORPORATIVA","SUBSECRETARÍA CORPORATIVA",D977="BIENES Y SERVICIOS","SUBSECRETARÍA CORPORATIVA",D977="DIRECCION DE CONTRATACION","SUBSECRETARÍA CORPORATIVA",D977="DIRECCION ADMINISTRATIVA","SUBSECRETARÍA CORPORATIVA",D977="DIRECCION FINANCIERA","SUBSECRETARÍA CORPORATIVA",D977="TALENTO HUMANO","SUBSECRETARÍA CORPORATIVA",D977="GESTION DOCUMENTAL","SUBSECRETARÍA CORPORATIVA",D977="SUBSECRETARIA DE VIVIENDA","SUBSECRETARÍA DE VIVIENDA",D977="DIRECCION DE APOYO A LA CONSTRUCCION","SUBSECRETARÍA DE VIVIENDA",D977="DIRECCION DE FINANCIACION DE VIVIENDA","SUBSECRETARÍA DE VIVIENDA",D977="DIRECCION DE MEJORAMIENTO HABITACIONAL","SUBSECRETARÍA DE VIVIENDA",D977="SUBDIRECCION DE RECURSOS PRIVADOS","SUBSECRETARÍA DE VIVIENDA",D977="SUBSECRETARIA DE PLANEACION Y POLITICAS","SUBSECRETARÍA DE PLANEACIÓN Y POLÍTICAS",D977="DIRECCION DE INFORMACION DE POLITICAS PUBLICAS","SUBSECRETARÍA DE PLANEACIÓN Y POLÍTICAS",D977="DIRECCION DE SERVICIOS PUBLICOS","SUBSECRETARÍA DE PLANEACIÓN Y POLÍTICAS",D977="DIRECCION DE GESTION DEL SUELO","SUBSECRETARÍA DE PLANEACIÓN Y POLÍTICAS",D977="SUBSECRETARIA DE INVESTIGACIONES Y CONTROL DE VIVIENDA","SUBSECRETARÍA DE INSPECCIÓN, VIGILANCIA Y CONTROL DE VIVIENDA",D977="DIRECCION DE PREVENCION, ARRENDAMIENTO Y CONTROL DE ENAJENACION","SUBSECRETARÍA DE INSPECCIÓN, VIGILANCIA Y CONTROL DE VIVIENDA",D977="DIRECCION DE INVESTIGACIONES Y CONTROL DE VIVIENDA","SUBSECRETARÍA DE INSPECCIÓN, VIGILANCIA Y CONTROL DE VIVIENDA",D977="SUBSECRETARIA DE INSPECCION, VIGILANCIA Y CONTROL DE VIVIENDA","SUBSECRETARÍA DE INSPECCIÓN, VIGILANCIA Y CONTROL DE VIVIENDA",D977="DESPACHO","DESPACHO DE LA SECRETARÍA",D977="DESPACHO DE LA SECRETARIA","DESPACHO DE LA SECRETARÍA",D977="SUBSECRETARIA JURIDICA","SUBSECRETARÍA JURÍDICA",D977="OFICINA DE CONTROL INTERNO","OFICINA DE CONTROL INTERNO",D977="OFICINA DE CONTROL DISCIPLINARIO INTERNO","OFICINA DE CONTROL DISCIPLINARIO INTERNO",D977="OFICINA ASESORA DE COMUNICACIONES","OFICINA ASESORA DE COMUNICACIONES",D977="SUBSECRETARIA DE INTERVENCIONES INTEGRALES","SUBSECRETARÍA DE INTERVENCIONES INTEGRALES",D977="DIRECCION DE HABITAT Y ENTORNOS","SUBSECRETARÍA DE INTERVENCIONES INTEGRALES",D977="DIRECCION DE OPERACIONES","SUBSECRETARÍA DE INTERVENCIONES INTEGRALES",D977="DIRECCION DE ESTRUCTURACION DE PROYECTOS","SUBSECRETARÍA DE INTERVENCIONES INTEGRALES",D977="OFICINA ASESORA DE PLANEACION","OFICINA ASESORA DE PLANEACIÓN",D977="OFICINA DE PARTICIPACION Y RELACIONAMIENTO CON LA CIUDADANIA","OFICINA DE PARTICIPACIÓN Y RELACIONAMIENTO CON LA CIUDADANÍA",D977="SERVICIO A LA CIUDADANIA","OFICINA DE PARTICIPACIÓN Y RELACIONAMIENTO CON LA CIUDADANÍA",D977="OFICINA DE TECNOLOGIA Y TRANSFORMACION DIGITAL","OFICINA DE TECNOLOGÍA Y TRANSFORMACIÓN DIGITAL")</f>
        <v>SUBSECRETARÍA DE VIVIENDA</v>
      </c>
      <c r="D977" s="5" t="str">
        <f>VLOOKUP(A977,[1]TODAS!$A$1:$T$2027,8,0)</f>
        <v>DIRECCION DE FINANCIACION DE VIVIENDA</v>
      </c>
      <c r="E977" s="6">
        <v>46063</v>
      </c>
      <c r="F977" s="6">
        <f>VLOOKUP(A977,[1]TODAS!$A$1:$T$2027,6,0)</f>
        <v>46071</v>
      </c>
      <c r="G977" s="27">
        <f>NETWORKDAYS(E977,F977,FESTIVOS!$A$17:$A$51)-1</f>
        <v>6</v>
      </c>
      <c r="H977" s="17" t="str">
        <f>VLOOKUP(A977,[1]TODAS!$A$1:$T$2027,14,0)</f>
        <v>FINALIZADO</v>
      </c>
      <c r="I977" s="6" t="str">
        <f>VLOOKUP(A977,[1]TODAS!$A$1:$T$2027,5,0)</f>
        <v>2-2026-10058, 2-2026-10058</v>
      </c>
      <c r="J977" s="3" t="s">
        <v>28</v>
      </c>
      <c r="K977" s="3" t="s">
        <v>19</v>
      </c>
    </row>
    <row r="978" spans="1:11" ht="14.5" x14ac:dyDescent="0.35">
      <c r="A978" s="5" t="s">
        <v>1014</v>
      </c>
      <c r="B978" s="27">
        <v>937532026</v>
      </c>
      <c r="C978" s="5" t="str" cm="1">
        <f t="array" ref="C978">_xlfn.IFS(D978="CORRESPONDENCIA","SUBSECRETARÍA CORPORATIVA",D978="SUBSECRETARIA CORPORATIVA","SUBSECRETARÍA CORPORATIVA",D978="BIENES Y SERVICIOS","SUBSECRETARÍA CORPORATIVA",D978="DIRECCION DE CONTRATACION","SUBSECRETARÍA CORPORATIVA",D978="DIRECCION ADMINISTRATIVA","SUBSECRETARÍA CORPORATIVA",D978="DIRECCION FINANCIERA","SUBSECRETARÍA CORPORATIVA",D978="TALENTO HUMANO","SUBSECRETARÍA CORPORATIVA",D978="GESTION DOCUMENTAL","SUBSECRETARÍA CORPORATIVA",D978="SUBSECRETARIA DE VIVIENDA","SUBSECRETARÍA DE VIVIENDA",D978="DIRECCION DE APOYO A LA CONSTRUCCION","SUBSECRETARÍA DE VIVIENDA",D978="DIRECCION DE FINANCIACION DE VIVIENDA","SUBSECRETARÍA DE VIVIENDA",D978="DIRECCION DE MEJORAMIENTO HABITACIONAL","SUBSECRETARÍA DE VIVIENDA",D978="SUBDIRECCION DE RECURSOS PRIVADOS","SUBSECRETARÍA DE VIVIENDA",D978="SUBSECRETARIA DE PLANEACION Y POLITICAS","SUBSECRETARÍA DE PLANEACIÓN Y POLÍTICAS",D978="DIRECCION DE INFORMACION DE POLITICAS PUBLICAS","SUBSECRETARÍA DE PLANEACIÓN Y POLÍTICAS",D978="DIRECCION DE SERVICIOS PUBLICOS","SUBSECRETARÍA DE PLANEACIÓN Y POLÍTICAS",D978="DIRECCION DE GESTION DEL SUELO","SUBSECRETARÍA DE PLANEACIÓN Y POLÍTICAS",D978="SUBSECRETARIA DE INVESTIGACIONES Y CONTROL DE VIVIENDA","SUBSECRETARÍA DE INSPECCIÓN, VIGILANCIA Y CONTROL DE VIVIENDA",D978="DIRECCION DE PREVENCION, ARRENDAMIENTO Y CONTROL DE ENAJENACION","SUBSECRETARÍA DE INSPECCIÓN, VIGILANCIA Y CONTROL DE VIVIENDA",D978="DIRECCION DE INVESTIGACIONES Y CONTROL DE VIVIENDA","SUBSECRETARÍA DE INSPECCIÓN, VIGILANCIA Y CONTROL DE VIVIENDA",D978="SUBSECRETARIA DE INSPECCION, VIGILANCIA Y CONTROL DE VIVIENDA","SUBSECRETARÍA DE INSPECCIÓN, VIGILANCIA Y CONTROL DE VIVIENDA",D978="DESPACHO","DESPACHO DE LA SECRETARÍA",D978="DESPACHO DE LA SECRETARIA","DESPACHO DE LA SECRETARÍA",D978="SUBSECRETARIA JURIDICA","SUBSECRETARÍA JURÍDICA",D978="OFICINA DE CONTROL INTERNO","OFICINA DE CONTROL INTERNO",D978="OFICINA DE CONTROL DISCIPLINARIO INTERNO","OFICINA DE CONTROL DISCIPLINARIO INTERNO",D978="OFICINA ASESORA DE COMUNICACIONES","OFICINA ASESORA DE COMUNICACIONES",D978="SUBSECRETARIA DE INTERVENCIONES INTEGRALES","SUBSECRETARÍA DE INTERVENCIONES INTEGRALES",D978="DIRECCION DE HABITAT Y ENTORNOS","SUBSECRETARÍA DE INTERVENCIONES INTEGRALES",D978="DIRECCION DE OPERACIONES","SUBSECRETARÍA DE INTERVENCIONES INTEGRALES",D978="DIRECCION DE ESTRUCTURACION DE PROYECTOS","SUBSECRETARÍA DE INTERVENCIONES INTEGRALES",D978="OFICINA ASESORA DE PLANEACION","OFICINA ASESORA DE PLANEACIÓN",D978="OFICINA DE PARTICIPACION Y RELACIONAMIENTO CON LA CIUDADANIA","OFICINA DE PARTICIPACIÓN Y RELACIONAMIENTO CON LA CIUDADANÍA",D978="SERVICIO A LA CIUDADANIA","OFICINA DE PARTICIPACIÓN Y RELACIONAMIENTO CON LA CIUDADANÍA",D978="OFICINA DE TECNOLOGIA Y TRANSFORMACION DIGITAL","OFICINA DE TECNOLOGÍA Y TRANSFORMACIÓN DIGITAL")</f>
        <v>SUBSECRETARÍA DE VIVIENDA</v>
      </c>
      <c r="D978" s="5" t="str">
        <f>VLOOKUP(A978,[1]TODAS!$A$1:$T$2027,8,0)</f>
        <v>DIRECCION DE FINANCIACION DE VIVIENDA</v>
      </c>
      <c r="E978" s="6">
        <v>46063</v>
      </c>
      <c r="F978" s="6">
        <f>VLOOKUP(A978,[1]TODAS!$A$1:$T$2027,6,0)</f>
        <v>46073</v>
      </c>
      <c r="G978" s="27">
        <f>NETWORKDAYS(E978,F978,FESTIVOS!$A$17:$A$51)-1</f>
        <v>8</v>
      </c>
      <c r="H978" s="17" t="str">
        <f>VLOOKUP(A978,[1]TODAS!$A$1:$T$2027,14,0)</f>
        <v>FINALIZADO</v>
      </c>
      <c r="I978" s="6" t="str">
        <f>VLOOKUP(A978,[1]TODAS!$A$1:$T$2027,5,0)</f>
        <v>2-2026-10794, 2-2026-10794</v>
      </c>
      <c r="J978" s="3" t="s">
        <v>28</v>
      </c>
      <c r="K978" s="3" t="s">
        <v>19</v>
      </c>
    </row>
    <row r="979" spans="1:11" ht="14.5" x14ac:dyDescent="0.35">
      <c r="A979" s="5" t="s">
        <v>1015</v>
      </c>
      <c r="B979" s="27">
        <v>937762026</v>
      </c>
      <c r="C979" s="5" t="str" cm="1">
        <f t="array" ref="C979">_xlfn.IFS(D979="CORRESPONDENCIA","SUBSECRETARÍA CORPORATIVA",D979="SUBSECRETARIA CORPORATIVA","SUBSECRETARÍA CORPORATIVA",D979="BIENES Y SERVICIOS","SUBSECRETARÍA CORPORATIVA",D979="DIRECCION DE CONTRATACION","SUBSECRETARÍA CORPORATIVA",D979="DIRECCION ADMINISTRATIVA","SUBSECRETARÍA CORPORATIVA",D979="DIRECCION FINANCIERA","SUBSECRETARÍA CORPORATIVA",D979="TALENTO HUMANO","SUBSECRETARÍA CORPORATIVA",D979="GESTION DOCUMENTAL","SUBSECRETARÍA CORPORATIVA",D979="SUBSECRETARIA DE VIVIENDA","SUBSECRETARÍA DE VIVIENDA",D979="DIRECCION DE APOYO A LA CONSTRUCCION","SUBSECRETARÍA DE VIVIENDA",D979="DIRECCION DE FINANCIACION DE VIVIENDA","SUBSECRETARÍA DE VIVIENDA",D979="DIRECCION DE MEJORAMIENTO HABITACIONAL","SUBSECRETARÍA DE VIVIENDA",D979="SUBDIRECCION DE RECURSOS PRIVADOS","SUBSECRETARÍA DE VIVIENDA",D979="SUBSECRETARIA DE PLANEACION Y POLITICAS","SUBSECRETARÍA DE PLANEACIÓN Y POLÍTICAS",D979="DIRECCION DE INFORMACION DE POLITICAS PUBLICAS","SUBSECRETARÍA DE PLANEACIÓN Y POLÍTICAS",D979="DIRECCION DE SERVICIOS PUBLICOS","SUBSECRETARÍA DE PLANEACIÓN Y POLÍTICAS",D979="DIRECCION DE GESTION DEL SUELO","SUBSECRETARÍA DE PLANEACIÓN Y POLÍTICAS",D979="SUBSECRETARIA DE INVESTIGACIONES Y CONTROL DE VIVIENDA","SUBSECRETARÍA DE INSPECCIÓN, VIGILANCIA Y CONTROL DE VIVIENDA",D979="DIRECCION DE PREVENCION, ARRENDAMIENTO Y CONTROL DE ENAJENACION","SUBSECRETARÍA DE INSPECCIÓN, VIGILANCIA Y CONTROL DE VIVIENDA",D979="DIRECCION DE INVESTIGACIONES Y CONTROL DE VIVIENDA","SUBSECRETARÍA DE INSPECCIÓN, VIGILANCIA Y CONTROL DE VIVIENDA",D979="SUBSECRETARIA DE INSPECCION, VIGILANCIA Y CONTROL DE VIVIENDA","SUBSECRETARÍA DE INSPECCIÓN, VIGILANCIA Y CONTROL DE VIVIENDA",D979="DESPACHO","DESPACHO DE LA SECRETARÍA",D979="DESPACHO DE LA SECRETARIA","DESPACHO DE LA SECRETARÍA",D979="SUBSECRETARIA JURIDICA","SUBSECRETARÍA JURÍDICA",D979="OFICINA DE CONTROL INTERNO","OFICINA DE CONTROL INTERNO",D979="OFICINA DE CONTROL DISCIPLINARIO INTERNO","OFICINA DE CONTROL DISCIPLINARIO INTERNO",D979="OFICINA ASESORA DE COMUNICACIONES","OFICINA ASESORA DE COMUNICACIONES",D979="SUBSECRETARIA DE INTERVENCIONES INTEGRALES","SUBSECRETARÍA DE INTERVENCIONES INTEGRALES",D979="DIRECCION DE HABITAT Y ENTORNOS","SUBSECRETARÍA DE INTERVENCIONES INTEGRALES",D979="DIRECCION DE OPERACIONES","SUBSECRETARÍA DE INTERVENCIONES INTEGRALES",D979="DIRECCION DE ESTRUCTURACION DE PROYECTOS","SUBSECRETARÍA DE INTERVENCIONES INTEGRALES",D979="OFICINA ASESORA DE PLANEACION","OFICINA ASESORA DE PLANEACIÓN",D979="OFICINA DE PARTICIPACION Y RELACIONAMIENTO CON LA CIUDADANIA","OFICINA DE PARTICIPACIÓN Y RELACIONAMIENTO CON LA CIUDADANÍA",D979="SERVICIO A LA CIUDADANIA","OFICINA DE PARTICIPACIÓN Y RELACIONAMIENTO CON LA CIUDADANÍA",D979="OFICINA DE TECNOLOGIA Y TRANSFORMACION DIGITAL","OFICINA DE TECNOLOGÍA Y TRANSFORMACIÓN DIGITAL")</f>
        <v>SUBSECRETARÍA DE VIVIENDA</v>
      </c>
      <c r="D979" s="5" t="str">
        <f>VLOOKUP(A979,[1]TODAS!$A$1:$T$2027,8,0)</f>
        <v>DIRECCION DE FINANCIACION DE VIVIENDA</v>
      </c>
      <c r="E979" s="6">
        <v>46063</v>
      </c>
      <c r="F979" s="6">
        <f>VLOOKUP(A979,[1]TODAS!$A$1:$T$2027,6,0)</f>
        <v>46072</v>
      </c>
      <c r="G979" s="27">
        <f>NETWORKDAYS(E979,F979,FESTIVOS!$A$17:$A$51)-1</f>
        <v>7</v>
      </c>
      <c r="H979" s="17" t="str">
        <f>VLOOKUP(A979,[1]TODAS!$A$1:$T$2027,14,0)</f>
        <v>FINALIZADO</v>
      </c>
      <c r="I979" s="6" t="str">
        <f>VLOOKUP(A979,[1]TODAS!$A$1:$T$2027,5,0)</f>
        <v>2-2026-10694, 2-2026-10694</v>
      </c>
      <c r="J979" s="3" t="s">
        <v>28</v>
      </c>
      <c r="K979" s="3" t="s">
        <v>19</v>
      </c>
    </row>
    <row r="980" spans="1:11" ht="14.5" x14ac:dyDescent="0.35">
      <c r="A980" s="5" t="s">
        <v>1016</v>
      </c>
      <c r="B980" s="27">
        <v>939812026</v>
      </c>
      <c r="C980" s="5" t="str" cm="1">
        <f t="array" ref="C980">_xlfn.IFS(D980="CORRESPONDENCIA","SUBSECRETARÍA CORPORATIVA",D980="SUBSECRETARIA CORPORATIVA","SUBSECRETARÍA CORPORATIVA",D980="BIENES Y SERVICIOS","SUBSECRETARÍA CORPORATIVA",D980="DIRECCION DE CONTRATACION","SUBSECRETARÍA CORPORATIVA",D980="DIRECCION ADMINISTRATIVA","SUBSECRETARÍA CORPORATIVA",D980="DIRECCION FINANCIERA","SUBSECRETARÍA CORPORATIVA",D980="TALENTO HUMANO","SUBSECRETARÍA CORPORATIVA",D980="GESTION DOCUMENTAL","SUBSECRETARÍA CORPORATIVA",D980="SUBSECRETARIA DE VIVIENDA","SUBSECRETARÍA DE VIVIENDA",D980="DIRECCION DE APOYO A LA CONSTRUCCION","SUBSECRETARÍA DE VIVIENDA",D980="DIRECCION DE FINANCIACION DE VIVIENDA","SUBSECRETARÍA DE VIVIENDA",D980="DIRECCION DE MEJORAMIENTO HABITACIONAL","SUBSECRETARÍA DE VIVIENDA",D980="SUBDIRECCION DE RECURSOS PRIVADOS","SUBSECRETARÍA DE VIVIENDA",D980="SUBSECRETARIA DE PLANEACION Y POLITICAS","SUBSECRETARÍA DE PLANEACIÓN Y POLÍTICAS",D980="DIRECCION DE INFORMACION DE POLITICAS PUBLICAS","SUBSECRETARÍA DE PLANEACIÓN Y POLÍTICAS",D980="DIRECCION DE SERVICIOS PUBLICOS","SUBSECRETARÍA DE PLANEACIÓN Y POLÍTICAS",D980="DIRECCION DE GESTION DEL SUELO","SUBSECRETARÍA DE PLANEACIÓN Y POLÍTICAS",D980="SUBSECRETARIA DE INVESTIGACIONES Y CONTROL DE VIVIENDA","SUBSECRETARÍA DE INSPECCIÓN, VIGILANCIA Y CONTROL DE VIVIENDA",D980="DIRECCION DE PREVENCION, ARRENDAMIENTO Y CONTROL DE ENAJENACION","SUBSECRETARÍA DE INSPECCIÓN, VIGILANCIA Y CONTROL DE VIVIENDA",D980="DIRECCION DE INVESTIGACIONES Y CONTROL DE VIVIENDA","SUBSECRETARÍA DE INSPECCIÓN, VIGILANCIA Y CONTROL DE VIVIENDA",D980="SUBSECRETARIA DE INSPECCION, VIGILANCIA Y CONTROL DE VIVIENDA","SUBSECRETARÍA DE INSPECCIÓN, VIGILANCIA Y CONTROL DE VIVIENDA",D980="DESPACHO","DESPACHO DE LA SECRETARÍA",D980="DESPACHO DE LA SECRETARIA","DESPACHO DE LA SECRETARÍA",D980="SUBSECRETARIA JURIDICA","SUBSECRETARÍA JURÍDICA",D980="OFICINA DE CONTROL INTERNO","OFICINA DE CONTROL INTERNO",D980="OFICINA DE CONTROL DISCIPLINARIO INTERNO","OFICINA DE CONTROL DISCIPLINARIO INTERNO",D980="OFICINA ASESORA DE COMUNICACIONES","OFICINA ASESORA DE COMUNICACIONES",D980="SUBSECRETARIA DE INTERVENCIONES INTEGRALES","SUBSECRETARÍA DE INTERVENCIONES INTEGRALES",D980="DIRECCION DE HABITAT Y ENTORNOS","SUBSECRETARÍA DE INTERVENCIONES INTEGRALES",D980="DIRECCION DE OPERACIONES","SUBSECRETARÍA DE INTERVENCIONES INTEGRALES",D980="DIRECCION DE ESTRUCTURACION DE PROYECTOS","SUBSECRETARÍA DE INTERVENCIONES INTEGRALES",D980="OFICINA ASESORA DE PLANEACION","OFICINA ASESORA DE PLANEACIÓN",D980="OFICINA DE PARTICIPACION Y RELACIONAMIENTO CON LA CIUDADANIA","OFICINA DE PARTICIPACIÓN Y RELACIONAMIENTO CON LA CIUDADANÍA",D980="SERVICIO A LA CIUDADANIA","OFICINA DE PARTICIPACIÓN Y RELACIONAMIENTO CON LA CIUDADANÍA",D980="OFICINA DE TECNOLOGIA Y TRANSFORMACION DIGITAL","OFICINA DE TECNOLOGÍA Y TRANSFORMACIÓN DIGITAL")</f>
        <v>SUBSECRETARÍA DE VIVIENDA</v>
      </c>
      <c r="D980" s="5" t="str">
        <f>VLOOKUP(A980,[1]TODAS!$A$1:$T$2027,8,0)</f>
        <v>DIRECCION DE FINANCIACION DE VIVIENDA</v>
      </c>
      <c r="E980" s="6">
        <v>46063</v>
      </c>
      <c r="F980" s="6">
        <f>VLOOKUP(A980,[1]TODAS!$A$1:$T$2027,6,0)</f>
        <v>46071</v>
      </c>
      <c r="G980" s="27">
        <f>NETWORKDAYS(E980,F980,FESTIVOS!$A$17:$A$51)-1</f>
        <v>6</v>
      </c>
      <c r="H980" s="17" t="str">
        <f>VLOOKUP(A980,[1]TODAS!$A$1:$T$2027,14,0)</f>
        <v>FINALIZADO</v>
      </c>
      <c r="I980" s="6" t="str">
        <f>VLOOKUP(A980,[1]TODAS!$A$1:$T$2027,5,0)</f>
        <v>2-2026-10078, 2-2026-10078</v>
      </c>
      <c r="J980" s="3" t="s">
        <v>28</v>
      </c>
      <c r="K980" s="3" t="s">
        <v>19</v>
      </c>
    </row>
    <row r="981" spans="1:11" ht="14.5" x14ac:dyDescent="0.35">
      <c r="A981" s="5" t="s">
        <v>1017</v>
      </c>
      <c r="B981" s="27">
        <v>939912026</v>
      </c>
      <c r="C981" s="5" t="str" cm="1">
        <f t="array" ref="C981">_xlfn.IFS(D981="CORRESPONDENCIA","SUBSECRETARÍA CORPORATIVA",D981="SUBSECRETARIA CORPORATIVA","SUBSECRETARÍA CORPORATIVA",D981="BIENES Y SERVICIOS","SUBSECRETARÍA CORPORATIVA",D981="DIRECCION DE CONTRATACION","SUBSECRETARÍA CORPORATIVA",D981="DIRECCION ADMINISTRATIVA","SUBSECRETARÍA CORPORATIVA",D981="DIRECCION FINANCIERA","SUBSECRETARÍA CORPORATIVA",D981="TALENTO HUMANO","SUBSECRETARÍA CORPORATIVA",D981="GESTION DOCUMENTAL","SUBSECRETARÍA CORPORATIVA",D981="SUBSECRETARIA DE VIVIENDA","SUBSECRETARÍA DE VIVIENDA",D981="DIRECCION DE APOYO A LA CONSTRUCCION","SUBSECRETARÍA DE VIVIENDA",D981="DIRECCION DE FINANCIACION DE VIVIENDA","SUBSECRETARÍA DE VIVIENDA",D981="DIRECCION DE MEJORAMIENTO HABITACIONAL","SUBSECRETARÍA DE VIVIENDA",D981="SUBDIRECCION DE RECURSOS PRIVADOS","SUBSECRETARÍA DE VIVIENDA",D981="SUBSECRETARIA DE PLANEACION Y POLITICAS","SUBSECRETARÍA DE PLANEACIÓN Y POLÍTICAS",D981="DIRECCION DE INFORMACION DE POLITICAS PUBLICAS","SUBSECRETARÍA DE PLANEACIÓN Y POLÍTICAS",D981="DIRECCION DE SERVICIOS PUBLICOS","SUBSECRETARÍA DE PLANEACIÓN Y POLÍTICAS",D981="DIRECCION DE GESTION DEL SUELO","SUBSECRETARÍA DE PLANEACIÓN Y POLÍTICAS",D981="SUBSECRETARIA DE INVESTIGACIONES Y CONTROL DE VIVIENDA","SUBSECRETARÍA DE INSPECCIÓN, VIGILANCIA Y CONTROL DE VIVIENDA",D981="DIRECCION DE PREVENCION, ARRENDAMIENTO Y CONTROL DE ENAJENACION","SUBSECRETARÍA DE INSPECCIÓN, VIGILANCIA Y CONTROL DE VIVIENDA",D981="DIRECCION DE INVESTIGACIONES Y CONTROL DE VIVIENDA","SUBSECRETARÍA DE INSPECCIÓN, VIGILANCIA Y CONTROL DE VIVIENDA",D981="SUBSECRETARIA DE INSPECCION, VIGILANCIA Y CONTROL DE VIVIENDA","SUBSECRETARÍA DE INSPECCIÓN, VIGILANCIA Y CONTROL DE VIVIENDA",D981="DESPACHO","DESPACHO DE LA SECRETARÍA",D981="DESPACHO DE LA SECRETARIA","DESPACHO DE LA SECRETARÍA",D981="SUBSECRETARIA JURIDICA","SUBSECRETARÍA JURÍDICA",D981="OFICINA DE CONTROL INTERNO","OFICINA DE CONTROL INTERNO",D981="OFICINA DE CONTROL DISCIPLINARIO INTERNO","OFICINA DE CONTROL DISCIPLINARIO INTERNO",D981="OFICINA ASESORA DE COMUNICACIONES","OFICINA ASESORA DE COMUNICACIONES",D981="SUBSECRETARIA DE INTERVENCIONES INTEGRALES","SUBSECRETARÍA DE INTERVENCIONES INTEGRALES",D981="DIRECCION DE HABITAT Y ENTORNOS","SUBSECRETARÍA DE INTERVENCIONES INTEGRALES",D981="DIRECCION DE OPERACIONES","SUBSECRETARÍA DE INTERVENCIONES INTEGRALES",D981="DIRECCION DE ESTRUCTURACION DE PROYECTOS","SUBSECRETARÍA DE INTERVENCIONES INTEGRALES",D981="OFICINA ASESORA DE PLANEACION","OFICINA ASESORA DE PLANEACIÓN",D981="OFICINA DE PARTICIPACION Y RELACIONAMIENTO CON LA CIUDADANIA","OFICINA DE PARTICIPACIÓN Y RELACIONAMIENTO CON LA CIUDADANÍA",D981="SERVICIO A LA CIUDADANIA","OFICINA DE PARTICIPACIÓN Y RELACIONAMIENTO CON LA CIUDADANÍA",D981="OFICINA DE TECNOLOGIA Y TRANSFORMACION DIGITAL","OFICINA DE TECNOLOGÍA Y TRANSFORMACIÓN DIGITAL")</f>
        <v>SUBSECRETARÍA DE VIVIENDA</v>
      </c>
      <c r="D981" s="5" t="str">
        <f>VLOOKUP(A981,[1]TODAS!$A$1:$T$2027,8,0)</f>
        <v>DIRECCION DE FINANCIACION DE VIVIENDA</v>
      </c>
      <c r="E981" s="6">
        <v>46063</v>
      </c>
      <c r="F981" s="6">
        <f>VLOOKUP(A981,[1]TODAS!$A$1:$T$2027,6,0)</f>
        <v>46071</v>
      </c>
      <c r="G981" s="27">
        <f>NETWORKDAYS(E981,F981,FESTIVOS!$A$17:$A$51)-1</f>
        <v>6</v>
      </c>
      <c r="H981" s="17" t="str">
        <f>VLOOKUP(A981,[1]TODAS!$A$1:$T$2027,14,0)</f>
        <v>FINALIZADO</v>
      </c>
      <c r="I981" s="6" t="str">
        <f>VLOOKUP(A981,[1]TODAS!$A$1:$T$2027,5,0)</f>
        <v>2-2026-10053, 2-2026-10053</v>
      </c>
      <c r="J981" s="3" t="s">
        <v>28</v>
      </c>
      <c r="K981" s="3" t="s">
        <v>19</v>
      </c>
    </row>
    <row r="982" spans="1:11" ht="14.5" x14ac:dyDescent="0.35">
      <c r="A982" s="5" t="s">
        <v>1018</v>
      </c>
      <c r="B982" s="27">
        <v>941632026</v>
      </c>
      <c r="C982" s="5" t="str" cm="1">
        <f t="array" ref="C982">_xlfn.IFS(D982="CORRESPONDENCIA","SUBSECRETARÍA CORPORATIVA",D982="SUBSECRETARIA CORPORATIVA","SUBSECRETARÍA CORPORATIVA",D982="BIENES Y SERVICIOS","SUBSECRETARÍA CORPORATIVA",D982="DIRECCION DE CONTRATACION","SUBSECRETARÍA CORPORATIVA",D982="DIRECCION ADMINISTRATIVA","SUBSECRETARÍA CORPORATIVA",D982="DIRECCION FINANCIERA","SUBSECRETARÍA CORPORATIVA",D982="TALENTO HUMANO","SUBSECRETARÍA CORPORATIVA",D982="GESTION DOCUMENTAL","SUBSECRETARÍA CORPORATIVA",D982="SUBSECRETARIA DE VIVIENDA","SUBSECRETARÍA DE VIVIENDA",D982="DIRECCION DE APOYO A LA CONSTRUCCION","SUBSECRETARÍA DE VIVIENDA",D982="DIRECCION DE FINANCIACION DE VIVIENDA","SUBSECRETARÍA DE VIVIENDA",D982="DIRECCION DE MEJORAMIENTO HABITACIONAL","SUBSECRETARÍA DE VIVIENDA",D982="SUBDIRECCION DE RECURSOS PRIVADOS","SUBSECRETARÍA DE VIVIENDA",D982="SUBSECRETARIA DE PLANEACION Y POLITICAS","SUBSECRETARÍA DE PLANEACIÓN Y POLÍTICAS",D982="DIRECCION DE INFORMACION DE POLITICAS PUBLICAS","SUBSECRETARÍA DE PLANEACIÓN Y POLÍTICAS",D982="DIRECCION DE SERVICIOS PUBLICOS","SUBSECRETARÍA DE PLANEACIÓN Y POLÍTICAS",D982="DIRECCION DE GESTION DEL SUELO","SUBSECRETARÍA DE PLANEACIÓN Y POLÍTICAS",D982="SUBSECRETARIA DE INVESTIGACIONES Y CONTROL DE VIVIENDA","SUBSECRETARÍA DE INSPECCIÓN, VIGILANCIA Y CONTROL DE VIVIENDA",D982="DIRECCION DE PREVENCION, ARRENDAMIENTO Y CONTROL DE ENAJENACION","SUBSECRETARÍA DE INSPECCIÓN, VIGILANCIA Y CONTROL DE VIVIENDA",D982="DIRECCION DE INVESTIGACIONES Y CONTROL DE VIVIENDA","SUBSECRETARÍA DE INSPECCIÓN, VIGILANCIA Y CONTROL DE VIVIENDA",D982="SUBSECRETARIA DE INSPECCION, VIGILANCIA Y CONTROL DE VIVIENDA","SUBSECRETARÍA DE INSPECCIÓN, VIGILANCIA Y CONTROL DE VIVIENDA",D982="DESPACHO","DESPACHO DE LA SECRETARÍA",D982="DESPACHO DE LA SECRETARIA","DESPACHO DE LA SECRETARÍA",D982="SUBSECRETARIA JURIDICA","SUBSECRETARÍA JURÍDICA",D982="OFICINA DE CONTROL INTERNO","OFICINA DE CONTROL INTERNO",D982="OFICINA DE CONTROL DISCIPLINARIO INTERNO","OFICINA DE CONTROL DISCIPLINARIO INTERNO",D982="OFICINA ASESORA DE COMUNICACIONES","OFICINA ASESORA DE COMUNICACIONES",D982="SUBSECRETARIA DE INTERVENCIONES INTEGRALES","SUBSECRETARÍA DE INTERVENCIONES INTEGRALES",D982="DIRECCION DE HABITAT Y ENTORNOS","SUBSECRETARÍA DE INTERVENCIONES INTEGRALES",D982="DIRECCION DE OPERACIONES","SUBSECRETARÍA DE INTERVENCIONES INTEGRALES",D982="DIRECCION DE ESTRUCTURACION DE PROYECTOS","SUBSECRETARÍA DE INTERVENCIONES INTEGRALES",D982="OFICINA ASESORA DE PLANEACION","OFICINA ASESORA DE PLANEACIÓN",D982="OFICINA DE PARTICIPACION Y RELACIONAMIENTO CON LA CIUDADANIA","OFICINA DE PARTICIPACIÓN Y RELACIONAMIENTO CON LA CIUDADANÍA",D982="SERVICIO A LA CIUDADANIA","OFICINA DE PARTICIPACIÓN Y RELACIONAMIENTO CON LA CIUDADANÍA",D982="OFICINA DE TECNOLOGIA Y TRANSFORMACION DIGITAL","OFICINA DE TECNOLOGÍA Y TRANSFORMACIÓN DIGITAL")</f>
        <v>SUBSECRETARÍA DE VIVIENDA</v>
      </c>
      <c r="D982" s="5" t="str">
        <f>VLOOKUP(A982,[1]TODAS!$A$1:$T$2027,8,0)</f>
        <v>DIRECCION DE FINANCIACION DE VIVIENDA</v>
      </c>
      <c r="E982" s="6">
        <v>46063</v>
      </c>
      <c r="F982" s="6">
        <f>VLOOKUP(A982,[1]TODAS!$A$1:$T$2027,6,0)</f>
        <v>46064</v>
      </c>
      <c r="G982" s="27">
        <f>NETWORKDAYS(E982,F982,FESTIVOS!$A$17:$A$51)-1</f>
        <v>1</v>
      </c>
      <c r="H982" s="17" t="str">
        <f>VLOOKUP(A982,[1]TODAS!$A$1:$T$2027,14,0)</f>
        <v>FINALIZADO</v>
      </c>
      <c r="I982" s="6" t="str">
        <f>VLOOKUP(A982,[1]TODAS!$A$1:$T$2027,5,0)</f>
        <v>2-2026-8602, 2-2026-8602</v>
      </c>
      <c r="J982" s="3" t="s">
        <v>28</v>
      </c>
      <c r="K982" s="3" t="s">
        <v>19</v>
      </c>
    </row>
    <row r="983" spans="1:11" ht="14.5" x14ac:dyDescent="0.35">
      <c r="A983" s="5" t="s">
        <v>1019</v>
      </c>
      <c r="B983" s="27">
        <v>941802026</v>
      </c>
      <c r="C983" s="5" t="str" cm="1">
        <f t="array" ref="C983">_xlfn.IFS(D983="CORRESPONDENCIA","SUBSECRETARÍA CORPORATIVA",D983="SUBSECRETARIA CORPORATIVA","SUBSECRETARÍA CORPORATIVA",D983="BIENES Y SERVICIOS","SUBSECRETARÍA CORPORATIVA",D983="DIRECCION DE CONTRATACION","SUBSECRETARÍA CORPORATIVA",D983="DIRECCION ADMINISTRATIVA","SUBSECRETARÍA CORPORATIVA",D983="DIRECCION FINANCIERA","SUBSECRETARÍA CORPORATIVA",D983="TALENTO HUMANO","SUBSECRETARÍA CORPORATIVA",D983="GESTION DOCUMENTAL","SUBSECRETARÍA CORPORATIVA",D983="SUBSECRETARIA DE VIVIENDA","SUBSECRETARÍA DE VIVIENDA",D983="DIRECCION DE APOYO A LA CONSTRUCCION","SUBSECRETARÍA DE VIVIENDA",D983="DIRECCION DE FINANCIACION DE VIVIENDA","SUBSECRETARÍA DE VIVIENDA",D983="DIRECCION DE MEJORAMIENTO HABITACIONAL","SUBSECRETARÍA DE VIVIENDA",D983="SUBDIRECCION DE RECURSOS PRIVADOS","SUBSECRETARÍA DE VIVIENDA",D983="SUBSECRETARIA DE PLANEACION Y POLITICAS","SUBSECRETARÍA DE PLANEACIÓN Y POLÍTICAS",D983="DIRECCION DE INFORMACION DE POLITICAS PUBLICAS","SUBSECRETARÍA DE PLANEACIÓN Y POLÍTICAS",D983="DIRECCION DE SERVICIOS PUBLICOS","SUBSECRETARÍA DE PLANEACIÓN Y POLÍTICAS",D983="DIRECCION DE GESTION DEL SUELO","SUBSECRETARÍA DE PLANEACIÓN Y POLÍTICAS",D983="SUBSECRETARIA DE INVESTIGACIONES Y CONTROL DE VIVIENDA","SUBSECRETARÍA DE INSPECCIÓN, VIGILANCIA Y CONTROL DE VIVIENDA",D983="DIRECCION DE PREVENCION, ARRENDAMIENTO Y CONTROL DE ENAJENACION","SUBSECRETARÍA DE INSPECCIÓN, VIGILANCIA Y CONTROL DE VIVIENDA",D983="DIRECCION DE INVESTIGACIONES Y CONTROL DE VIVIENDA","SUBSECRETARÍA DE INSPECCIÓN, VIGILANCIA Y CONTROL DE VIVIENDA",D983="SUBSECRETARIA DE INSPECCION, VIGILANCIA Y CONTROL DE VIVIENDA","SUBSECRETARÍA DE INSPECCIÓN, VIGILANCIA Y CONTROL DE VIVIENDA",D983="DESPACHO","DESPACHO DE LA SECRETARÍA",D983="DESPACHO DE LA SECRETARIA","DESPACHO DE LA SECRETARÍA",D983="SUBSECRETARIA JURIDICA","SUBSECRETARÍA JURÍDICA",D983="OFICINA DE CONTROL INTERNO","OFICINA DE CONTROL INTERNO",D983="OFICINA DE CONTROL DISCIPLINARIO INTERNO","OFICINA DE CONTROL DISCIPLINARIO INTERNO",D983="OFICINA ASESORA DE COMUNICACIONES","OFICINA ASESORA DE COMUNICACIONES",D983="SUBSECRETARIA DE INTERVENCIONES INTEGRALES","SUBSECRETARÍA DE INTERVENCIONES INTEGRALES",D983="DIRECCION DE HABITAT Y ENTORNOS","SUBSECRETARÍA DE INTERVENCIONES INTEGRALES",D983="DIRECCION DE OPERACIONES","SUBSECRETARÍA DE INTERVENCIONES INTEGRALES",D983="DIRECCION DE ESTRUCTURACION DE PROYECTOS","SUBSECRETARÍA DE INTERVENCIONES INTEGRALES",D983="OFICINA ASESORA DE PLANEACION","OFICINA ASESORA DE PLANEACIÓN",D983="OFICINA DE PARTICIPACION Y RELACIONAMIENTO CON LA CIUDADANIA","OFICINA DE PARTICIPACIÓN Y RELACIONAMIENTO CON LA CIUDADANÍA",D983="SERVICIO A LA CIUDADANIA","OFICINA DE PARTICIPACIÓN Y RELACIONAMIENTO CON LA CIUDADANÍA",D983="OFICINA DE TECNOLOGIA Y TRANSFORMACION DIGITAL","OFICINA DE TECNOLOGÍA Y TRANSFORMACIÓN DIGITAL")</f>
        <v>SUBSECRETARÍA DE VIVIENDA</v>
      </c>
      <c r="D983" s="5" t="str">
        <f>VLOOKUP(A983,[1]TODAS!$A$1:$T$2027,8,0)</f>
        <v>DIRECCION DE FINANCIACION DE VIVIENDA</v>
      </c>
      <c r="E983" s="6">
        <v>46063</v>
      </c>
      <c r="F983" s="6">
        <f>VLOOKUP(A983,[1]TODAS!$A$1:$T$2027,6,0)</f>
        <v>46064</v>
      </c>
      <c r="G983" s="27">
        <f>NETWORKDAYS(E983,F983,FESTIVOS!$A$17:$A$51)-1</f>
        <v>1</v>
      </c>
      <c r="H983" s="17" t="str">
        <f>VLOOKUP(A983,[1]TODAS!$A$1:$T$2027,14,0)</f>
        <v>FINALIZADO</v>
      </c>
      <c r="I983" s="6" t="str">
        <f>VLOOKUP(A983,[1]TODAS!$A$1:$T$2027,5,0)</f>
        <v>2-2026-8616, 2-2026-8616</v>
      </c>
      <c r="J983" s="3" t="s">
        <v>28</v>
      </c>
      <c r="K983" s="3" t="s">
        <v>19</v>
      </c>
    </row>
    <row r="984" spans="1:11" ht="14.5" x14ac:dyDescent="0.35">
      <c r="A984" s="5" t="s">
        <v>1020</v>
      </c>
      <c r="B984" s="27">
        <v>941832026</v>
      </c>
      <c r="C984" s="5" t="str" cm="1">
        <f t="array" ref="C984">_xlfn.IFS(D984="CORRESPONDENCIA","SUBSECRETARÍA CORPORATIVA",D984="SUBSECRETARIA CORPORATIVA","SUBSECRETARÍA CORPORATIVA",D984="BIENES Y SERVICIOS","SUBSECRETARÍA CORPORATIVA",D984="DIRECCION DE CONTRATACION","SUBSECRETARÍA CORPORATIVA",D984="DIRECCION ADMINISTRATIVA","SUBSECRETARÍA CORPORATIVA",D984="DIRECCION FINANCIERA","SUBSECRETARÍA CORPORATIVA",D984="TALENTO HUMANO","SUBSECRETARÍA CORPORATIVA",D984="GESTION DOCUMENTAL","SUBSECRETARÍA CORPORATIVA",D984="SUBSECRETARIA DE VIVIENDA","SUBSECRETARÍA DE VIVIENDA",D984="DIRECCION DE APOYO A LA CONSTRUCCION","SUBSECRETARÍA DE VIVIENDA",D984="DIRECCION DE FINANCIACION DE VIVIENDA","SUBSECRETARÍA DE VIVIENDA",D984="DIRECCION DE MEJORAMIENTO HABITACIONAL","SUBSECRETARÍA DE VIVIENDA",D984="SUBDIRECCION DE RECURSOS PRIVADOS","SUBSECRETARÍA DE VIVIENDA",D984="SUBSECRETARIA DE PLANEACION Y POLITICAS","SUBSECRETARÍA DE PLANEACIÓN Y POLÍTICAS",D984="DIRECCION DE INFORMACION DE POLITICAS PUBLICAS","SUBSECRETARÍA DE PLANEACIÓN Y POLÍTICAS",D984="DIRECCION DE SERVICIOS PUBLICOS","SUBSECRETARÍA DE PLANEACIÓN Y POLÍTICAS",D984="DIRECCION DE GESTION DEL SUELO","SUBSECRETARÍA DE PLANEACIÓN Y POLÍTICAS",D984="SUBSECRETARIA DE INVESTIGACIONES Y CONTROL DE VIVIENDA","SUBSECRETARÍA DE INSPECCIÓN, VIGILANCIA Y CONTROL DE VIVIENDA",D984="DIRECCION DE PREVENCION, ARRENDAMIENTO Y CONTROL DE ENAJENACION","SUBSECRETARÍA DE INSPECCIÓN, VIGILANCIA Y CONTROL DE VIVIENDA",D984="DIRECCION DE INVESTIGACIONES Y CONTROL DE VIVIENDA","SUBSECRETARÍA DE INSPECCIÓN, VIGILANCIA Y CONTROL DE VIVIENDA",D984="SUBSECRETARIA DE INSPECCION, VIGILANCIA Y CONTROL DE VIVIENDA","SUBSECRETARÍA DE INSPECCIÓN, VIGILANCIA Y CONTROL DE VIVIENDA",D984="DESPACHO","DESPACHO DE LA SECRETARÍA",D984="DESPACHO DE LA SECRETARIA","DESPACHO DE LA SECRETARÍA",D984="SUBSECRETARIA JURIDICA","SUBSECRETARÍA JURÍDICA",D984="OFICINA DE CONTROL INTERNO","OFICINA DE CONTROL INTERNO",D984="OFICINA DE CONTROL DISCIPLINARIO INTERNO","OFICINA DE CONTROL DISCIPLINARIO INTERNO",D984="OFICINA ASESORA DE COMUNICACIONES","OFICINA ASESORA DE COMUNICACIONES",D984="SUBSECRETARIA DE INTERVENCIONES INTEGRALES","SUBSECRETARÍA DE INTERVENCIONES INTEGRALES",D984="DIRECCION DE HABITAT Y ENTORNOS","SUBSECRETARÍA DE INTERVENCIONES INTEGRALES",D984="DIRECCION DE OPERACIONES","SUBSECRETARÍA DE INTERVENCIONES INTEGRALES",D984="DIRECCION DE ESTRUCTURACION DE PROYECTOS","SUBSECRETARÍA DE INTERVENCIONES INTEGRALES",D984="OFICINA ASESORA DE PLANEACION","OFICINA ASESORA DE PLANEACIÓN",D984="OFICINA DE PARTICIPACION Y RELACIONAMIENTO CON LA CIUDADANIA","OFICINA DE PARTICIPACIÓN Y RELACIONAMIENTO CON LA CIUDADANÍA",D984="SERVICIO A LA CIUDADANIA","OFICINA DE PARTICIPACIÓN Y RELACIONAMIENTO CON LA CIUDADANÍA",D984="OFICINA DE TECNOLOGIA Y TRANSFORMACION DIGITAL","OFICINA DE TECNOLOGÍA Y TRANSFORMACIÓN DIGITAL")</f>
        <v>SUBSECRETARÍA DE VIVIENDA</v>
      </c>
      <c r="D984" s="5" t="str">
        <f>VLOOKUP(A984,[1]TODAS!$A$1:$T$2027,8,0)</f>
        <v>DIRECCION DE FINANCIACION DE VIVIENDA</v>
      </c>
      <c r="E984" s="6">
        <v>46063</v>
      </c>
      <c r="F984" s="6">
        <f>VLOOKUP(A984,[1]TODAS!$A$1:$T$2027,6,0)</f>
        <v>46064</v>
      </c>
      <c r="G984" s="27">
        <f>NETWORKDAYS(E984,F984,FESTIVOS!$A$17:$A$51)-1</f>
        <v>1</v>
      </c>
      <c r="H984" s="17" t="str">
        <f>VLOOKUP(A984,[1]TODAS!$A$1:$T$2027,14,0)</f>
        <v>FINALIZADO</v>
      </c>
      <c r="I984" s="6" t="str">
        <f>VLOOKUP(A984,[1]TODAS!$A$1:$T$2027,5,0)</f>
        <v>2-2026-8617, 2-2026-8617</v>
      </c>
      <c r="J984" s="3" t="s">
        <v>28</v>
      </c>
      <c r="K984" s="3" t="s">
        <v>19</v>
      </c>
    </row>
    <row r="985" spans="1:11" ht="14.5" x14ac:dyDescent="0.35">
      <c r="A985" s="5" t="s">
        <v>1021</v>
      </c>
      <c r="B985" s="27">
        <v>942122026</v>
      </c>
      <c r="C985" s="5" t="str" cm="1">
        <f t="array" ref="C985">_xlfn.IFS(D985="CORRESPONDENCIA","SUBSECRETARÍA CORPORATIVA",D985="SUBSECRETARIA CORPORATIVA","SUBSECRETARÍA CORPORATIVA",D985="BIENES Y SERVICIOS","SUBSECRETARÍA CORPORATIVA",D985="DIRECCION DE CONTRATACION","SUBSECRETARÍA CORPORATIVA",D985="DIRECCION ADMINISTRATIVA","SUBSECRETARÍA CORPORATIVA",D985="DIRECCION FINANCIERA","SUBSECRETARÍA CORPORATIVA",D985="TALENTO HUMANO","SUBSECRETARÍA CORPORATIVA",D985="GESTION DOCUMENTAL","SUBSECRETARÍA CORPORATIVA",D985="SUBSECRETARIA DE VIVIENDA","SUBSECRETARÍA DE VIVIENDA",D985="DIRECCION DE APOYO A LA CONSTRUCCION","SUBSECRETARÍA DE VIVIENDA",D985="DIRECCION DE FINANCIACION DE VIVIENDA","SUBSECRETARÍA DE VIVIENDA",D985="DIRECCION DE MEJORAMIENTO HABITACIONAL","SUBSECRETARÍA DE VIVIENDA",D985="SUBDIRECCION DE RECURSOS PRIVADOS","SUBSECRETARÍA DE VIVIENDA",D985="SUBSECRETARIA DE PLANEACION Y POLITICAS","SUBSECRETARÍA DE PLANEACIÓN Y POLÍTICAS",D985="DIRECCION DE INFORMACION DE POLITICAS PUBLICAS","SUBSECRETARÍA DE PLANEACIÓN Y POLÍTICAS",D985="DIRECCION DE SERVICIOS PUBLICOS","SUBSECRETARÍA DE PLANEACIÓN Y POLÍTICAS",D985="DIRECCION DE GESTION DEL SUELO","SUBSECRETARÍA DE PLANEACIÓN Y POLÍTICAS",D985="SUBSECRETARIA DE INVESTIGACIONES Y CONTROL DE VIVIENDA","SUBSECRETARÍA DE INSPECCIÓN, VIGILANCIA Y CONTROL DE VIVIENDA",D985="DIRECCION DE PREVENCION, ARRENDAMIENTO Y CONTROL DE ENAJENACION","SUBSECRETARÍA DE INSPECCIÓN, VIGILANCIA Y CONTROL DE VIVIENDA",D985="DIRECCION DE INVESTIGACIONES Y CONTROL DE VIVIENDA","SUBSECRETARÍA DE INSPECCIÓN, VIGILANCIA Y CONTROL DE VIVIENDA",D985="SUBSECRETARIA DE INSPECCION, VIGILANCIA Y CONTROL DE VIVIENDA","SUBSECRETARÍA DE INSPECCIÓN, VIGILANCIA Y CONTROL DE VIVIENDA",D985="DESPACHO","DESPACHO DE LA SECRETARÍA",D985="DESPACHO DE LA SECRETARIA","DESPACHO DE LA SECRETARÍA",D985="SUBSECRETARIA JURIDICA","SUBSECRETARÍA JURÍDICA",D985="OFICINA DE CONTROL INTERNO","OFICINA DE CONTROL INTERNO",D985="OFICINA DE CONTROL DISCIPLINARIO INTERNO","OFICINA DE CONTROL DISCIPLINARIO INTERNO",D985="OFICINA ASESORA DE COMUNICACIONES","OFICINA ASESORA DE COMUNICACIONES",D985="SUBSECRETARIA DE INTERVENCIONES INTEGRALES","SUBSECRETARÍA DE INTERVENCIONES INTEGRALES",D985="DIRECCION DE HABITAT Y ENTORNOS","SUBSECRETARÍA DE INTERVENCIONES INTEGRALES",D985="DIRECCION DE OPERACIONES","SUBSECRETARÍA DE INTERVENCIONES INTEGRALES",D985="DIRECCION DE ESTRUCTURACION DE PROYECTOS","SUBSECRETARÍA DE INTERVENCIONES INTEGRALES",D985="OFICINA ASESORA DE PLANEACION","OFICINA ASESORA DE PLANEACIÓN",D985="OFICINA DE PARTICIPACION Y RELACIONAMIENTO CON LA CIUDADANIA","OFICINA DE PARTICIPACIÓN Y RELACIONAMIENTO CON LA CIUDADANÍA",D985="SERVICIO A LA CIUDADANIA","OFICINA DE PARTICIPACIÓN Y RELACIONAMIENTO CON LA CIUDADANÍA",D985="OFICINA DE TECNOLOGIA Y TRANSFORMACION DIGITAL","OFICINA DE TECNOLOGÍA Y TRANSFORMACIÓN DIGITAL")</f>
        <v>SUBSECRETARÍA DE VIVIENDA</v>
      </c>
      <c r="D985" s="5" t="str">
        <f>VLOOKUP(A985,[1]TODAS!$A$1:$T$2027,8,0)</f>
        <v>DIRECCION DE FINANCIACION DE VIVIENDA</v>
      </c>
      <c r="E985" s="6">
        <v>46063</v>
      </c>
      <c r="F985" s="6">
        <f>VLOOKUP(A985,[1]TODAS!$A$1:$T$2027,6,0)</f>
        <v>46071</v>
      </c>
      <c r="G985" s="27">
        <f>NETWORKDAYS(E985,F985,FESTIVOS!$A$17:$A$51)-1</f>
        <v>6</v>
      </c>
      <c r="H985" s="17" t="str">
        <f>VLOOKUP(A985,[1]TODAS!$A$1:$T$2027,14,0)</f>
        <v>FINALIZADO</v>
      </c>
      <c r="I985" s="6" t="str">
        <f>VLOOKUP(A985,[1]TODAS!$A$1:$T$2027,5,0)</f>
        <v>2-2026-10065, 2-2026-10065</v>
      </c>
      <c r="J985" s="3" t="s">
        <v>28</v>
      </c>
      <c r="K985" s="3" t="s">
        <v>19</v>
      </c>
    </row>
    <row r="986" spans="1:11" ht="14.5" x14ac:dyDescent="0.35">
      <c r="A986" s="5" t="s">
        <v>1022</v>
      </c>
      <c r="B986" s="27">
        <v>942142026</v>
      </c>
      <c r="C986" s="5" t="str" cm="1">
        <f t="array" ref="C986">_xlfn.IFS(D986="CORRESPONDENCIA","SUBSECRETARÍA CORPORATIVA",D986="SUBSECRETARIA CORPORATIVA","SUBSECRETARÍA CORPORATIVA",D986="BIENES Y SERVICIOS","SUBSECRETARÍA CORPORATIVA",D986="DIRECCION DE CONTRATACION","SUBSECRETARÍA CORPORATIVA",D986="DIRECCION ADMINISTRATIVA","SUBSECRETARÍA CORPORATIVA",D986="DIRECCION FINANCIERA","SUBSECRETARÍA CORPORATIVA",D986="TALENTO HUMANO","SUBSECRETARÍA CORPORATIVA",D986="GESTION DOCUMENTAL","SUBSECRETARÍA CORPORATIVA",D986="SUBSECRETARIA DE VIVIENDA","SUBSECRETARÍA DE VIVIENDA",D986="DIRECCION DE APOYO A LA CONSTRUCCION","SUBSECRETARÍA DE VIVIENDA",D986="DIRECCION DE FINANCIACION DE VIVIENDA","SUBSECRETARÍA DE VIVIENDA",D986="DIRECCION DE MEJORAMIENTO HABITACIONAL","SUBSECRETARÍA DE VIVIENDA",D986="SUBDIRECCION DE RECURSOS PRIVADOS","SUBSECRETARÍA DE VIVIENDA",D986="SUBSECRETARIA DE PLANEACION Y POLITICAS","SUBSECRETARÍA DE PLANEACIÓN Y POLÍTICAS",D986="DIRECCION DE INFORMACION DE POLITICAS PUBLICAS","SUBSECRETARÍA DE PLANEACIÓN Y POLÍTICAS",D986="DIRECCION DE SERVICIOS PUBLICOS","SUBSECRETARÍA DE PLANEACIÓN Y POLÍTICAS",D986="DIRECCION DE GESTION DEL SUELO","SUBSECRETARÍA DE PLANEACIÓN Y POLÍTICAS",D986="SUBSECRETARIA DE INVESTIGACIONES Y CONTROL DE VIVIENDA","SUBSECRETARÍA DE INSPECCIÓN, VIGILANCIA Y CONTROL DE VIVIENDA",D986="DIRECCION DE PREVENCION, ARRENDAMIENTO Y CONTROL DE ENAJENACION","SUBSECRETARÍA DE INSPECCIÓN, VIGILANCIA Y CONTROL DE VIVIENDA",D986="DIRECCION DE INVESTIGACIONES Y CONTROL DE VIVIENDA","SUBSECRETARÍA DE INSPECCIÓN, VIGILANCIA Y CONTROL DE VIVIENDA",D986="SUBSECRETARIA DE INSPECCION, VIGILANCIA Y CONTROL DE VIVIENDA","SUBSECRETARÍA DE INSPECCIÓN, VIGILANCIA Y CONTROL DE VIVIENDA",D986="DESPACHO","DESPACHO DE LA SECRETARÍA",D986="DESPACHO DE LA SECRETARIA","DESPACHO DE LA SECRETARÍA",D986="SUBSECRETARIA JURIDICA","SUBSECRETARÍA JURÍDICA",D986="OFICINA DE CONTROL INTERNO","OFICINA DE CONTROL INTERNO",D986="OFICINA DE CONTROL DISCIPLINARIO INTERNO","OFICINA DE CONTROL DISCIPLINARIO INTERNO",D986="OFICINA ASESORA DE COMUNICACIONES","OFICINA ASESORA DE COMUNICACIONES",D986="SUBSECRETARIA DE INTERVENCIONES INTEGRALES","SUBSECRETARÍA DE INTERVENCIONES INTEGRALES",D986="DIRECCION DE HABITAT Y ENTORNOS","SUBSECRETARÍA DE INTERVENCIONES INTEGRALES",D986="DIRECCION DE OPERACIONES","SUBSECRETARÍA DE INTERVENCIONES INTEGRALES",D986="DIRECCION DE ESTRUCTURACION DE PROYECTOS","SUBSECRETARÍA DE INTERVENCIONES INTEGRALES",D986="OFICINA ASESORA DE PLANEACION","OFICINA ASESORA DE PLANEACIÓN",D986="OFICINA DE PARTICIPACION Y RELACIONAMIENTO CON LA CIUDADANIA","OFICINA DE PARTICIPACIÓN Y RELACIONAMIENTO CON LA CIUDADANÍA",D986="SERVICIO A LA CIUDADANIA","OFICINA DE PARTICIPACIÓN Y RELACIONAMIENTO CON LA CIUDADANÍA",D986="OFICINA DE TECNOLOGIA Y TRANSFORMACION DIGITAL","OFICINA DE TECNOLOGÍA Y TRANSFORMACIÓN DIGITAL")</f>
        <v>SUBSECRETARÍA DE VIVIENDA</v>
      </c>
      <c r="D986" s="5" t="str">
        <f>VLOOKUP(A986,[1]TODAS!$A$1:$T$2027,8,0)</f>
        <v>DIRECCION DE FINANCIACION DE VIVIENDA</v>
      </c>
      <c r="E986" s="6">
        <v>46063</v>
      </c>
      <c r="F986" s="6">
        <f>VLOOKUP(A986,[1]TODAS!$A$1:$T$2027,6,0)</f>
        <v>46072</v>
      </c>
      <c r="G986" s="27">
        <f>NETWORKDAYS(E986,F986,FESTIVOS!$A$17:$A$51)-1</f>
        <v>7</v>
      </c>
      <c r="H986" s="17" t="str">
        <f>VLOOKUP(A986,[1]TODAS!$A$1:$T$2027,14,0)</f>
        <v>FINALIZADO</v>
      </c>
      <c r="I986" s="6" t="str">
        <f>VLOOKUP(A986,[1]TODAS!$A$1:$T$2027,5,0)</f>
        <v>2-2026-10597, 2-2026-10597</v>
      </c>
      <c r="J986" s="3" t="s">
        <v>28</v>
      </c>
      <c r="K986" s="3" t="s">
        <v>19</v>
      </c>
    </row>
    <row r="987" spans="1:11" ht="14.5" x14ac:dyDescent="0.35">
      <c r="A987" s="5" t="s">
        <v>1023</v>
      </c>
      <c r="B987" s="27">
        <v>942662026</v>
      </c>
      <c r="C987" s="5" t="str" cm="1">
        <f t="array" ref="C987">_xlfn.IFS(D987="CORRESPONDENCIA","SUBSECRETARÍA CORPORATIVA",D987="SUBSECRETARIA CORPORATIVA","SUBSECRETARÍA CORPORATIVA",D987="BIENES Y SERVICIOS","SUBSECRETARÍA CORPORATIVA",D987="DIRECCION DE CONTRATACION","SUBSECRETARÍA CORPORATIVA",D987="DIRECCION ADMINISTRATIVA","SUBSECRETARÍA CORPORATIVA",D987="DIRECCION FINANCIERA","SUBSECRETARÍA CORPORATIVA",D987="TALENTO HUMANO","SUBSECRETARÍA CORPORATIVA",D987="GESTION DOCUMENTAL","SUBSECRETARÍA CORPORATIVA",D987="SUBSECRETARIA DE VIVIENDA","SUBSECRETARÍA DE VIVIENDA",D987="DIRECCION DE APOYO A LA CONSTRUCCION","SUBSECRETARÍA DE VIVIENDA",D987="DIRECCION DE FINANCIACION DE VIVIENDA","SUBSECRETARÍA DE VIVIENDA",D987="DIRECCION DE MEJORAMIENTO HABITACIONAL","SUBSECRETARÍA DE VIVIENDA",D987="SUBDIRECCION DE RECURSOS PRIVADOS","SUBSECRETARÍA DE VIVIENDA",D987="SUBSECRETARIA DE PLANEACION Y POLITICAS","SUBSECRETARÍA DE PLANEACIÓN Y POLÍTICAS",D987="DIRECCION DE INFORMACION DE POLITICAS PUBLICAS","SUBSECRETARÍA DE PLANEACIÓN Y POLÍTICAS",D987="DIRECCION DE SERVICIOS PUBLICOS","SUBSECRETARÍA DE PLANEACIÓN Y POLÍTICAS",D987="DIRECCION DE GESTION DEL SUELO","SUBSECRETARÍA DE PLANEACIÓN Y POLÍTICAS",D987="SUBSECRETARIA DE INVESTIGACIONES Y CONTROL DE VIVIENDA","SUBSECRETARÍA DE INSPECCIÓN, VIGILANCIA Y CONTROL DE VIVIENDA",D987="DIRECCION DE PREVENCION, ARRENDAMIENTO Y CONTROL DE ENAJENACION","SUBSECRETARÍA DE INSPECCIÓN, VIGILANCIA Y CONTROL DE VIVIENDA",D987="DIRECCION DE INVESTIGACIONES Y CONTROL DE VIVIENDA","SUBSECRETARÍA DE INSPECCIÓN, VIGILANCIA Y CONTROL DE VIVIENDA",D987="SUBSECRETARIA DE INSPECCION, VIGILANCIA Y CONTROL DE VIVIENDA","SUBSECRETARÍA DE INSPECCIÓN, VIGILANCIA Y CONTROL DE VIVIENDA",D987="DESPACHO","DESPACHO DE LA SECRETARÍA",D987="DESPACHO DE LA SECRETARIA","DESPACHO DE LA SECRETARÍA",D987="SUBSECRETARIA JURIDICA","SUBSECRETARÍA JURÍDICA",D987="OFICINA DE CONTROL INTERNO","OFICINA DE CONTROL INTERNO",D987="OFICINA DE CONTROL DISCIPLINARIO INTERNO","OFICINA DE CONTROL DISCIPLINARIO INTERNO",D987="OFICINA ASESORA DE COMUNICACIONES","OFICINA ASESORA DE COMUNICACIONES",D987="SUBSECRETARIA DE INTERVENCIONES INTEGRALES","SUBSECRETARÍA DE INTERVENCIONES INTEGRALES",D987="DIRECCION DE HABITAT Y ENTORNOS","SUBSECRETARÍA DE INTERVENCIONES INTEGRALES",D987="DIRECCION DE OPERACIONES","SUBSECRETARÍA DE INTERVENCIONES INTEGRALES",D987="DIRECCION DE ESTRUCTURACION DE PROYECTOS","SUBSECRETARÍA DE INTERVENCIONES INTEGRALES",D987="OFICINA ASESORA DE PLANEACION","OFICINA ASESORA DE PLANEACIÓN",D987="OFICINA DE PARTICIPACION Y RELACIONAMIENTO CON LA CIUDADANIA","OFICINA DE PARTICIPACIÓN Y RELACIONAMIENTO CON LA CIUDADANÍA",D987="SERVICIO A LA CIUDADANIA","OFICINA DE PARTICIPACIÓN Y RELACIONAMIENTO CON LA CIUDADANÍA",D987="OFICINA DE TECNOLOGIA Y TRANSFORMACION DIGITAL","OFICINA DE TECNOLOGÍA Y TRANSFORMACIÓN DIGITAL")</f>
        <v>SUBSECRETARÍA DE VIVIENDA</v>
      </c>
      <c r="D987" s="5" t="str">
        <f>VLOOKUP(A987,[1]TODAS!$A$1:$T$2027,8,0)</f>
        <v>DIRECCION DE FINANCIACION DE VIVIENDA</v>
      </c>
      <c r="E987" s="6">
        <v>46063</v>
      </c>
      <c r="F987" s="6">
        <f>VLOOKUP(A987,[1]TODAS!$A$1:$T$2027,6,0)</f>
        <v>46064</v>
      </c>
      <c r="G987" s="27">
        <f>NETWORKDAYS(E987,F987,FESTIVOS!$A$17:$A$51)-1</f>
        <v>1</v>
      </c>
      <c r="H987" s="17" t="str">
        <f>VLOOKUP(A987,[1]TODAS!$A$1:$T$2027,14,0)</f>
        <v>FINALIZADO</v>
      </c>
      <c r="I987" s="6" t="str">
        <f>VLOOKUP(A987,[1]TODAS!$A$1:$T$2027,5,0)</f>
        <v>2-2026-8691, 2-2026-8691</v>
      </c>
      <c r="J987" s="3" t="s">
        <v>28</v>
      </c>
      <c r="K987" s="3" t="s">
        <v>19</v>
      </c>
    </row>
    <row r="988" spans="1:11" ht="14.5" x14ac:dyDescent="0.35">
      <c r="A988" s="5" t="s">
        <v>1024</v>
      </c>
      <c r="B988" s="27">
        <v>942782026</v>
      </c>
      <c r="C988" s="5" t="str" cm="1">
        <f t="array" ref="C988">_xlfn.IFS(D988="CORRESPONDENCIA","SUBSECRETARÍA CORPORATIVA",D988="SUBSECRETARIA CORPORATIVA","SUBSECRETARÍA CORPORATIVA",D988="BIENES Y SERVICIOS","SUBSECRETARÍA CORPORATIVA",D988="DIRECCION DE CONTRATACION","SUBSECRETARÍA CORPORATIVA",D988="DIRECCION ADMINISTRATIVA","SUBSECRETARÍA CORPORATIVA",D988="DIRECCION FINANCIERA","SUBSECRETARÍA CORPORATIVA",D988="TALENTO HUMANO","SUBSECRETARÍA CORPORATIVA",D988="GESTION DOCUMENTAL","SUBSECRETARÍA CORPORATIVA",D988="SUBSECRETARIA DE VIVIENDA","SUBSECRETARÍA DE VIVIENDA",D988="DIRECCION DE APOYO A LA CONSTRUCCION","SUBSECRETARÍA DE VIVIENDA",D988="DIRECCION DE FINANCIACION DE VIVIENDA","SUBSECRETARÍA DE VIVIENDA",D988="DIRECCION DE MEJORAMIENTO HABITACIONAL","SUBSECRETARÍA DE VIVIENDA",D988="SUBDIRECCION DE RECURSOS PRIVADOS","SUBSECRETARÍA DE VIVIENDA",D988="SUBSECRETARIA DE PLANEACION Y POLITICAS","SUBSECRETARÍA DE PLANEACIÓN Y POLÍTICAS",D988="DIRECCION DE INFORMACION DE POLITICAS PUBLICAS","SUBSECRETARÍA DE PLANEACIÓN Y POLÍTICAS",D988="DIRECCION DE SERVICIOS PUBLICOS","SUBSECRETARÍA DE PLANEACIÓN Y POLÍTICAS",D988="DIRECCION DE GESTION DEL SUELO","SUBSECRETARÍA DE PLANEACIÓN Y POLÍTICAS",D988="SUBSECRETARIA DE INVESTIGACIONES Y CONTROL DE VIVIENDA","SUBSECRETARÍA DE INSPECCIÓN, VIGILANCIA Y CONTROL DE VIVIENDA",D988="DIRECCION DE PREVENCION, ARRENDAMIENTO Y CONTROL DE ENAJENACION","SUBSECRETARÍA DE INSPECCIÓN, VIGILANCIA Y CONTROL DE VIVIENDA",D988="DIRECCION DE INVESTIGACIONES Y CONTROL DE VIVIENDA","SUBSECRETARÍA DE INSPECCIÓN, VIGILANCIA Y CONTROL DE VIVIENDA",D988="SUBSECRETARIA DE INSPECCION, VIGILANCIA Y CONTROL DE VIVIENDA","SUBSECRETARÍA DE INSPECCIÓN, VIGILANCIA Y CONTROL DE VIVIENDA",D988="DESPACHO","DESPACHO DE LA SECRETARÍA",D988="DESPACHO DE LA SECRETARIA","DESPACHO DE LA SECRETARÍA",D988="SUBSECRETARIA JURIDICA","SUBSECRETARÍA JURÍDICA",D988="OFICINA DE CONTROL INTERNO","OFICINA DE CONTROL INTERNO",D988="OFICINA DE CONTROL DISCIPLINARIO INTERNO","OFICINA DE CONTROL DISCIPLINARIO INTERNO",D988="OFICINA ASESORA DE COMUNICACIONES","OFICINA ASESORA DE COMUNICACIONES",D988="SUBSECRETARIA DE INTERVENCIONES INTEGRALES","SUBSECRETARÍA DE INTERVENCIONES INTEGRALES",D988="DIRECCION DE HABITAT Y ENTORNOS","SUBSECRETARÍA DE INTERVENCIONES INTEGRALES",D988="DIRECCION DE OPERACIONES","SUBSECRETARÍA DE INTERVENCIONES INTEGRALES",D988="DIRECCION DE ESTRUCTURACION DE PROYECTOS","SUBSECRETARÍA DE INTERVENCIONES INTEGRALES",D988="OFICINA ASESORA DE PLANEACION","OFICINA ASESORA DE PLANEACIÓN",D988="OFICINA DE PARTICIPACION Y RELACIONAMIENTO CON LA CIUDADANIA","OFICINA DE PARTICIPACIÓN Y RELACIONAMIENTO CON LA CIUDADANÍA",D988="SERVICIO A LA CIUDADANIA","OFICINA DE PARTICIPACIÓN Y RELACIONAMIENTO CON LA CIUDADANÍA",D988="OFICINA DE TECNOLOGIA Y TRANSFORMACION DIGITAL","OFICINA DE TECNOLOGÍA Y TRANSFORMACIÓN DIGITAL")</f>
        <v>SUBSECRETARÍA DE VIVIENDA</v>
      </c>
      <c r="D988" s="5" t="str">
        <f>VLOOKUP(A988,[1]TODAS!$A$1:$T$2027,8,0)</f>
        <v>DIRECCION DE FINANCIACION DE VIVIENDA</v>
      </c>
      <c r="E988" s="6">
        <v>46063</v>
      </c>
      <c r="F988" s="6">
        <f>VLOOKUP(A988,[1]TODAS!$A$1:$T$2027,6,0)</f>
        <v>46072</v>
      </c>
      <c r="G988" s="27">
        <f>NETWORKDAYS(E988,F988,FESTIVOS!$A$17:$A$51)-1</f>
        <v>7</v>
      </c>
      <c r="H988" s="17" t="str">
        <f>VLOOKUP(A988,[1]TODAS!$A$1:$T$2027,14,0)</f>
        <v>FINALIZADO</v>
      </c>
      <c r="I988" s="6" t="str">
        <f>VLOOKUP(A988,[1]TODAS!$A$1:$T$2027,5,0)</f>
        <v>2-2026-10600, 2-2026-10600</v>
      </c>
      <c r="J988" s="3" t="s">
        <v>28</v>
      </c>
      <c r="K988" s="3" t="s">
        <v>19</v>
      </c>
    </row>
    <row r="989" spans="1:11" ht="14.5" x14ac:dyDescent="0.35">
      <c r="A989" s="5" t="s">
        <v>1025</v>
      </c>
      <c r="B989" s="27">
        <v>942822026</v>
      </c>
      <c r="C989" s="5" t="str" cm="1">
        <f t="array" ref="C989">_xlfn.IFS(D989="CORRESPONDENCIA","SUBSECRETARÍA CORPORATIVA",D989="SUBSECRETARIA CORPORATIVA","SUBSECRETARÍA CORPORATIVA",D989="BIENES Y SERVICIOS","SUBSECRETARÍA CORPORATIVA",D989="DIRECCION DE CONTRATACION","SUBSECRETARÍA CORPORATIVA",D989="DIRECCION ADMINISTRATIVA","SUBSECRETARÍA CORPORATIVA",D989="DIRECCION FINANCIERA","SUBSECRETARÍA CORPORATIVA",D989="TALENTO HUMANO","SUBSECRETARÍA CORPORATIVA",D989="GESTION DOCUMENTAL","SUBSECRETARÍA CORPORATIVA",D989="SUBSECRETARIA DE VIVIENDA","SUBSECRETARÍA DE VIVIENDA",D989="DIRECCION DE APOYO A LA CONSTRUCCION","SUBSECRETARÍA DE VIVIENDA",D989="DIRECCION DE FINANCIACION DE VIVIENDA","SUBSECRETARÍA DE VIVIENDA",D989="DIRECCION DE MEJORAMIENTO HABITACIONAL","SUBSECRETARÍA DE VIVIENDA",D989="SUBDIRECCION DE RECURSOS PRIVADOS","SUBSECRETARÍA DE VIVIENDA",D989="SUBSECRETARIA DE PLANEACION Y POLITICAS","SUBSECRETARÍA DE PLANEACIÓN Y POLÍTICAS",D989="DIRECCION DE INFORMACION DE POLITICAS PUBLICAS","SUBSECRETARÍA DE PLANEACIÓN Y POLÍTICAS",D989="DIRECCION DE SERVICIOS PUBLICOS","SUBSECRETARÍA DE PLANEACIÓN Y POLÍTICAS",D989="DIRECCION DE GESTION DEL SUELO","SUBSECRETARÍA DE PLANEACIÓN Y POLÍTICAS",D989="SUBSECRETARIA DE INVESTIGACIONES Y CONTROL DE VIVIENDA","SUBSECRETARÍA DE INSPECCIÓN, VIGILANCIA Y CONTROL DE VIVIENDA",D989="DIRECCION DE PREVENCION, ARRENDAMIENTO Y CONTROL DE ENAJENACION","SUBSECRETARÍA DE INSPECCIÓN, VIGILANCIA Y CONTROL DE VIVIENDA",D989="DIRECCION DE INVESTIGACIONES Y CONTROL DE VIVIENDA","SUBSECRETARÍA DE INSPECCIÓN, VIGILANCIA Y CONTROL DE VIVIENDA",D989="SUBSECRETARIA DE INSPECCION, VIGILANCIA Y CONTROL DE VIVIENDA","SUBSECRETARÍA DE INSPECCIÓN, VIGILANCIA Y CONTROL DE VIVIENDA",D989="DESPACHO","DESPACHO DE LA SECRETARÍA",D989="DESPACHO DE LA SECRETARIA","DESPACHO DE LA SECRETARÍA",D989="SUBSECRETARIA JURIDICA","SUBSECRETARÍA JURÍDICA",D989="OFICINA DE CONTROL INTERNO","OFICINA DE CONTROL INTERNO",D989="OFICINA DE CONTROL DISCIPLINARIO INTERNO","OFICINA DE CONTROL DISCIPLINARIO INTERNO",D989="OFICINA ASESORA DE COMUNICACIONES","OFICINA ASESORA DE COMUNICACIONES",D989="SUBSECRETARIA DE INTERVENCIONES INTEGRALES","SUBSECRETARÍA DE INTERVENCIONES INTEGRALES",D989="DIRECCION DE HABITAT Y ENTORNOS","SUBSECRETARÍA DE INTERVENCIONES INTEGRALES",D989="DIRECCION DE OPERACIONES","SUBSECRETARÍA DE INTERVENCIONES INTEGRALES",D989="DIRECCION DE ESTRUCTURACION DE PROYECTOS","SUBSECRETARÍA DE INTERVENCIONES INTEGRALES",D989="OFICINA ASESORA DE PLANEACION","OFICINA ASESORA DE PLANEACIÓN",D989="OFICINA DE PARTICIPACION Y RELACIONAMIENTO CON LA CIUDADANIA","OFICINA DE PARTICIPACIÓN Y RELACIONAMIENTO CON LA CIUDADANÍA",D989="SERVICIO A LA CIUDADANIA","OFICINA DE PARTICIPACIÓN Y RELACIONAMIENTO CON LA CIUDADANÍA",D989="OFICINA DE TECNOLOGIA Y TRANSFORMACION DIGITAL","OFICINA DE TECNOLOGÍA Y TRANSFORMACIÓN DIGITAL")</f>
        <v>SUBSECRETARÍA DE VIVIENDA</v>
      </c>
      <c r="D989" s="5" t="str">
        <f>VLOOKUP(A989,[1]TODAS!$A$1:$T$2027,8,0)</f>
        <v>DIRECCION DE FINANCIACION DE VIVIENDA</v>
      </c>
      <c r="E989" s="6">
        <v>46063</v>
      </c>
      <c r="F989" s="6">
        <f>VLOOKUP(A989,[1]TODAS!$A$1:$T$2027,6,0)</f>
        <v>46073</v>
      </c>
      <c r="G989" s="27">
        <f>NETWORKDAYS(E989,F989,FESTIVOS!$A$17:$A$51)-1</f>
        <v>8</v>
      </c>
      <c r="H989" s="17" t="str">
        <f>VLOOKUP(A989,[1]TODAS!$A$1:$T$2027,14,0)</f>
        <v>FINALIZADO</v>
      </c>
      <c r="I989" s="6" t="str">
        <f>VLOOKUP(A989,[1]TODAS!$A$1:$T$2027,5,0)</f>
        <v>2-2026-10874, 2-2026-10874</v>
      </c>
      <c r="J989" s="3" t="s">
        <v>28</v>
      </c>
      <c r="K989" s="3" t="s">
        <v>19</v>
      </c>
    </row>
    <row r="990" spans="1:11" ht="14.5" x14ac:dyDescent="0.35">
      <c r="A990" s="5" t="s">
        <v>1026</v>
      </c>
      <c r="B990" s="27">
        <v>942922026</v>
      </c>
      <c r="C990" s="5" t="str" cm="1">
        <f t="array" ref="C990">_xlfn.IFS(D990="CORRESPONDENCIA","SUBSECRETARÍA CORPORATIVA",D990="SUBSECRETARIA CORPORATIVA","SUBSECRETARÍA CORPORATIVA",D990="BIENES Y SERVICIOS","SUBSECRETARÍA CORPORATIVA",D990="DIRECCION DE CONTRATACION","SUBSECRETARÍA CORPORATIVA",D990="DIRECCION ADMINISTRATIVA","SUBSECRETARÍA CORPORATIVA",D990="DIRECCION FINANCIERA","SUBSECRETARÍA CORPORATIVA",D990="TALENTO HUMANO","SUBSECRETARÍA CORPORATIVA",D990="GESTION DOCUMENTAL","SUBSECRETARÍA CORPORATIVA",D990="SUBSECRETARIA DE VIVIENDA","SUBSECRETARÍA DE VIVIENDA",D990="DIRECCION DE APOYO A LA CONSTRUCCION","SUBSECRETARÍA DE VIVIENDA",D990="DIRECCION DE FINANCIACION DE VIVIENDA","SUBSECRETARÍA DE VIVIENDA",D990="DIRECCION DE MEJORAMIENTO HABITACIONAL","SUBSECRETARÍA DE VIVIENDA",D990="SUBDIRECCION DE RECURSOS PRIVADOS","SUBSECRETARÍA DE VIVIENDA",D990="SUBSECRETARIA DE PLANEACION Y POLITICAS","SUBSECRETARÍA DE PLANEACIÓN Y POLÍTICAS",D990="DIRECCION DE INFORMACION DE POLITICAS PUBLICAS","SUBSECRETARÍA DE PLANEACIÓN Y POLÍTICAS",D990="DIRECCION DE SERVICIOS PUBLICOS","SUBSECRETARÍA DE PLANEACIÓN Y POLÍTICAS",D990="DIRECCION DE GESTION DEL SUELO","SUBSECRETARÍA DE PLANEACIÓN Y POLÍTICAS",D990="SUBSECRETARIA DE INVESTIGACIONES Y CONTROL DE VIVIENDA","SUBSECRETARÍA DE INSPECCIÓN, VIGILANCIA Y CONTROL DE VIVIENDA",D990="DIRECCION DE PREVENCION, ARRENDAMIENTO Y CONTROL DE ENAJENACION","SUBSECRETARÍA DE INSPECCIÓN, VIGILANCIA Y CONTROL DE VIVIENDA",D990="DIRECCION DE INVESTIGACIONES Y CONTROL DE VIVIENDA","SUBSECRETARÍA DE INSPECCIÓN, VIGILANCIA Y CONTROL DE VIVIENDA",D990="SUBSECRETARIA DE INSPECCION, VIGILANCIA Y CONTROL DE VIVIENDA","SUBSECRETARÍA DE INSPECCIÓN, VIGILANCIA Y CONTROL DE VIVIENDA",D990="DESPACHO","DESPACHO DE LA SECRETARÍA",D990="DESPACHO DE LA SECRETARIA","DESPACHO DE LA SECRETARÍA",D990="SUBSECRETARIA JURIDICA","SUBSECRETARÍA JURÍDICA",D990="OFICINA DE CONTROL INTERNO","OFICINA DE CONTROL INTERNO",D990="OFICINA DE CONTROL DISCIPLINARIO INTERNO","OFICINA DE CONTROL DISCIPLINARIO INTERNO",D990="OFICINA ASESORA DE COMUNICACIONES","OFICINA ASESORA DE COMUNICACIONES",D990="SUBSECRETARIA DE INTERVENCIONES INTEGRALES","SUBSECRETARÍA DE INTERVENCIONES INTEGRALES",D990="DIRECCION DE HABITAT Y ENTORNOS","SUBSECRETARÍA DE INTERVENCIONES INTEGRALES",D990="DIRECCION DE OPERACIONES","SUBSECRETARÍA DE INTERVENCIONES INTEGRALES",D990="DIRECCION DE ESTRUCTURACION DE PROYECTOS","SUBSECRETARÍA DE INTERVENCIONES INTEGRALES",D990="OFICINA ASESORA DE PLANEACION","OFICINA ASESORA DE PLANEACIÓN",D990="OFICINA DE PARTICIPACION Y RELACIONAMIENTO CON LA CIUDADANIA","OFICINA DE PARTICIPACIÓN Y RELACIONAMIENTO CON LA CIUDADANÍA",D990="SERVICIO A LA CIUDADANIA","OFICINA DE PARTICIPACIÓN Y RELACIONAMIENTO CON LA CIUDADANÍA",D990="OFICINA DE TECNOLOGIA Y TRANSFORMACION DIGITAL","OFICINA DE TECNOLOGÍA Y TRANSFORMACIÓN DIGITAL")</f>
        <v>SUBSECRETARÍA DE VIVIENDA</v>
      </c>
      <c r="D990" s="5" t="str">
        <f>VLOOKUP(A990,[1]TODAS!$A$1:$T$2027,8,0)</f>
        <v>DIRECCION DE FINANCIACION DE VIVIENDA</v>
      </c>
      <c r="E990" s="6">
        <v>46063</v>
      </c>
      <c r="F990" s="6">
        <f>VLOOKUP(A990,[1]TODAS!$A$1:$T$2027,6,0)</f>
        <v>46073</v>
      </c>
      <c r="G990" s="27">
        <f>NETWORKDAYS(E990,F990,FESTIVOS!$A$17:$A$51)-1</f>
        <v>8</v>
      </c>
      <c r="H990" s="17" t="str">
        <f>VLOOKUP(A990,[1]TODAS!$A$1:$T$2027,14,0)</f>
        <v>FINALIZADO</v>
      </c>
      <c r="I990" s="6" t="str">
        <f>VLOOKUP(A990,[1]TODAS!$A$1:$T$2027,5,0)</f>
        <v>2-2026-10872, 2-2026-10872</v>
      </c>
      <c r="J990" s="3" t="s">
        <v>28</v>
      </c>
      <c r="K990" s="3" t="s">
        <v>19</v>
      </c>
    </row>
    <row r="991" spans="1:11" ht="14.5" x14ac:dyDescent="0.35">
      <c r="A991" s="5" t="s">
        <v>1027</v>
      </c>
      <c r="B991" s="27">
        <v>943272026</v>
      </c>
      <c r="C991" s="5" t="str" cm="1">
        <f t="array" ref="C991">_xlfn.IFS(D991="CORRESPONDENCIA","SUBSECRETARÍA CORPORATIVA",D991="SUBSECRETARIA CORPORATIVA","SUBSECRETARÍA CORPORATIVA",D991="BIENES Y SERVICIOS","SUBSECRETARÍA CORPORATIVA",D991="DIRECCION DE CONTRATACION","SUBSECRETARÍA CORPORATIVA",D991="DIRECCION ADMINISTRATIVA","SUBSECRETARÍA CORPORATIVA",D991="DIRECCION FINANCIERA","SUBSECRETARÍA CORPORATIVA",D991="TALENTO HUMANO","SUBSECRETARÍA CORPORATIVA",D991="GESTION DOCUMENTAL","SUBSECRETARÍA CORPORATIVA",D991="SUBSECRETARIA DE VIVIENDA","SUBSECRETARÍA DE VIVIENDA",D991="DIRECCION DE APOYO A LA CONSTRUCCION","SUBSECRETARÍA DE VIVIENDA",D991="DIRECCION DE FINANCIACION DE VIVIENDA","SUBSECRETARÍA DE VIVIENDA",D991="DIRECCION DE MEJORAMIENTO HABITACIONAL","SUBSECRETARÍA DE VIVIENDA",D991="SUBDIRECCION DE RECURSOS PRIVADOS","SUBSECRETARÍA DE VIVIENDA",D991="SUBSECRETARIA DE PLANEACION Y POLITICAS","SUBSECRETARÍA DE PLANEACIÓN Y POLÍTICAS",D991="DIRECCION DE INFORMACION DE POLITICAS PUBLICAS","SUBSECRETARÍA DE PLANEACIÓN Y POLÍTICAS",D991="DIRECCION DE SERVICIOS PUBLICOS","SUBSECRETARÍA DE PLANEACIÓN Y POLÍTICAS",D991="DIRECCION DE GESTION DEL SUELO","SUBSECRETARÍA DE PLANEACIÓN Y POLÍTICAS",D991="SUBSECRETARIA DE INVESTIGACIONES Y CONTROL DE VIVIENDA","SUBSECRETARÍA DE INSPECCIÓN, VIGILANCIA Y CONTROL DE VIVIENDA",D991="DIRECCION DE PREVENCION, ARRENDAMIENTO Y CONTROL DE ENAJENACION","SUBSECRETARÍA DE INSPECCIÓN, VIGILANCIA Y CONTROL DE VIVIENDA",D991="DIRECCION DE INVESTIGACIONES Y CONTROL DE VIVIENDA","SUBSECRETARÍA DE INSPECCIÓN, VIGILANCIA Y CONTROL DE VIVIENDA",D991="SUBSECRETARIA DE INSPECCION, VIGILANCIA Y CONTROL DE VIVIENDA","SUBSECRETARÍA DE INSPECCIÓN, VIGILANCIA Y CONTROL DE VIVIENDA",D991="DESPACHO","DESPACHO DE LA SECRETARÍA",D991="DESPACHO DE LA SECRETARIA","DESPACHO DE LA SECRETARÍA",D991="SUBSECRETARIA JURIDICA","SUBSECRETARÍA JURÍDICA",D991="OFICINA DE CONTROL INTERNO","OFICINA DE CONTROL INTERNO",D991="OFICINA DE CONTROL DISCIPLINARIO INTERNO","OFICINA DE CONTROL DISCIPLINARIO INTERNO",D991="OFICINA ASESORA DE COMUNICACIONES","OFICINA ASESORA DE COMUNICACIONES",D991="SUBSECRETARIA DE INTERVENCIONES INTEGRALES","SUBSECRETARÍA DE INTERVENCIONES INTEGRALES",D991="DIRECCION DE HABITAT Y ENTORNOS","SUBSECRETARÍA DE INTERVENCIONES INTEGRALES",D991="DIRECCION DE OPERACIONES","SUBSECRETARÍA DE INTERVENCIONES INTEGRALES",D991="DIRECCION DE ESTRUCTURACION DE PROYECTOS","SUBSECRETARÍA DE INTERVENCIONES INTEGRALES",D991="OFICINA ASESORA DE PLANEACION","OFICINA ASESORA DE PLANEACIÓN",D991="OFICINA DE PARTICIPACION Y RELACIONAMIENTO CON LA CIUDADANIA","OFICINA DE PARTICIPACIÓN Y RELACIONAMIENTO CON LA CIUDADANÍA",D991="SERVICIO A LA CIUDADANIA","OFICINA DE PARTICIPACIÓN Y RELACIONAMIENTO CON LA CIUDADANÍA",D991="OFICINA DE TECNOLOGIA Y TRANSFORMACION DIGITAL","OFICINA DE TECNOLOGÍA Y TRANSFORMACIÓN DIGITAL")</f>
        <v>SUBSECRETARÍA DE VIVIENDA</v>
      </c>
      <c r="D991" s="5" t="str">
        <f>VLOOKUP(A991,[1]TODAS!$A$1:$T$2027,8,0)</f>
        <v>DIRECCION DE FINANCIACION DE VIVIENDA</v>
      </c>
      <c r="E991" s="6">
        <v>46063</v>
      </c>
      <c r="F991" s="6">
        <f>VLOOKUP(A991,[1]TODAS!$A$1:$T$2027,6,0)</f>
        <v>46072</v>
      </c>
      <c r="G991" s="27">
        <f>NETWORKDAYS(E991,F991,FESTIVOS!$A$17:$A$51)-1</f>
        <v>7</v>
      </c>
      <c r="H991" s="17" t="str">
        <f>VLOOKUP(A991,[1]TODAS!$A$1:$T$2027,14,0)</f>
        <v>FINALIZADO</v>
      </c>
      <c r="I991" s="6" t="str">
        <f>VLOOKUP(A991,[1]TODAS!$A$1:$T$2027,5,0)</f>
        <v>2-2026-10615, 2-2026-10615</v>
      </c>
      <c r="J991" s="3" t="s">
        <v>28</v>
      </c>
      <c r="K991" s="3" t="s">
        <v>19</v>
      </c>
    </row>
    <row r="992" spans="1:11" ht="14.5" x14ac:dyDescent="0.35">
      <c r="A992" s="5" t="s">
        <v>1028</v>
      </c>
      <c r="B992" s="27">
        <v>943492026</v>
      </c>
      <c r="C992" s="5" t="str" cm="1">
        <f t="array" ref="C992">_xlfn.IFS(D992="CORRESPONDENCIA","SUBSECRETARÍA CORPORATIVA",D992="SUBSECRETARIA CORPORATIVA","SUBSECRETARÍA CORPORATIVA",D992="BIENES Y SERVICIOS","SUBSECRETARÍA CORPORATIVA",D992="DIRECCION DE CONTRATACION","SUBSECRETARÍA CORPORATIVA",D992="DIRECCION ADMINISTRATIVA","SUBSECRETARÍA CORPORATIVA",D992="DIRECCION FINANCIERA","SUBSECRETARÍA CORPORATIVA",D992="TALENTO HUMANO","SUBSECRETARÍA CORPORATIVA",D992="GESTION DOCUMENTAL","SUBSECRETARÍA CORPORATIVA",D992="SUBSECRETARIA DE VIVIENDA","SUBSECRETARÍA DE VIVIENDA",D992="DIRECCION DE APOYO A LA CONSTRUCCION","SUBSECRETARÍA DE VIVIENDA",D992="DIRECCION DE FINANCIACION DE VIVIENDA","SUBSECRETARÍA DE VIVIENDA",D992="DIRECCION DE MEJORAMIENTO HABITACIONAL","SUBSECRETARÍA DE VIVIENDA",D992="SUBDIRECCION DE RECURSOS PRIVADOS","SUBSECRETARÍA DE VIVIENDA",D992="SUBSECRETARIA DE PLANEACION Y POLITICAS","SUBSECRETARÍA DE PLANEACIÓN Y POLÍTICAS",D992="DIRECCION DE INFORMACION DE POLITICAS PUBLICAS","SUBSECRETARÍA DE PLANEACIÓN Y POLÍTICAS",D992="DIRECCION DE SERVICIOS PUBLICOS","SUBSECRETARÍA DE PLANEACIÓN Y POLÍTICAS",D992="DIRECCION DE GESTION DEL SUELO","SUBSECRETARÍA DE PLANEACIÓN Y POLÍTICAS",D992="SUBSECRETARIA DE INVESTIGACIONES Y CONTROL DE VIVIENDA","SUBSECRETARÍA DE INSPECCIÓN, VIGILANCIA Y CONTROL DE VIVIENDA",D992="DIRECCION DE PREVENCION, ARRENDAMIENTO Y CONTROL DE ENAJENACION","SUBSECRETARÍA DE INSPECCIÓN, VIGILANCIA Y CONTROL DE VIVIENDA",D992="DIRECCION DE INVESTIGACIONES Y CONTROL DE VIVIENDA","SUBSECRETARÍA DE INSPECCIÓN, VIGILANCIA Y CONTROL DE VIVIENDA",D992="SUBSECRETARIA DE INSPECCION, VIGILANCIA Y CONTROL DE VIVIENDA","SUBSECRETARÍA DE INSPECCIÓN, VIGILANCIA Y CONTROL DE VIVIENDA",D992="DESPACHO","DESPACHO DE LA SECRETARÍA",D992="DESPACHO DE LA SECRETARIA","DESPACHO DE LA SECRETARÍA",D992="SUBSECRETARIA JURIDICA","SUBSECRETARÍA JURÍDICA",D992="OFICINA DE CONTROL INTERNO","OFICINA DE CONTROL INTERNO",D992="OFICINA DE CONTROL DISCIPLINARIO INTERNO","OFICINA DE CONTROL DISCIPLINARIO INTERNO",D992="OFICINA ASESORA DE COMUNICACIONES","OFICINA ASESORA DE COMUNICACIONES",D992="SUBSECRETARIA DE INTERVENCIONES INTEGRALES","SUBSECRETARÍA DE INTERVENCIONES INTEGRALES",D992="DIRECCION DE HABITAT Y ENTORNOS","SUBSECRETARÍA DE INTERVENCIONES INTEGRALES",D992="DIRECCION DE OPERACIONES","SUBSECRETARÍA DE INTERVENCIONES INTEGRALES",D992="DIRECCION DE ESTRUCTURACION DE PROYECTOS","SUBSECRETARÍA DE INTERVENCIONES INTEGRALES",D992="OFICINA ASESORA DE PLANEACION","OFICINA ASESORA DE PLANEACIÓN",D992="OFICINA DE PARTICIPACION Y RELACIONAMIENTO CON LA CIUDADANIA","OFICINA DE PARTICIPACIÓN Y RELACIONAMIENTO CON LA CIUDADANÍA",D992="SERVICIO A LA CIUDADANIA","OFICINA DE PARTICIPACIÓN Y RELACIONAMIENTO CON LA CIUDADANÍA",D992="OFICINA DE TECNOLOGIA Y TRANSFORMACION DIGITAL","OFICINA DE TECNOLOGÍA Y TRANSFORMACIÓN DIGITAL")</f>
        <v>SUBSECRETARÍA DE VIVIENDA</v>
      </c>
      <c r="D992" s="5" t="str">
        <f>VLOOKUP(A992,[1]TODAS!$A$1:$T$2027,8,0)</f>
        <v>DIRECCION DE FINANCIACION DE VIVIENDA</v>
      </c>
      <c r="E992" s="6">
        <v>46063</v>
      </c>
      <c r="F992" s="6">
        <f>VLOOKUP(A992,[1]TODAS!$A$1:$T$2027,6,0)</f>
        <v>46064</v>
      </c>
      <c r="G992" s="27">
        <f>NETWORKDAYS(E992,F992,FESTIVOS!$A$17:$A$51)-1</f>
        <v>1</v>
      </c>
      <c r="H992" s="17" t="str">
        <f>VLOOKUP(A992,[1]TODAS!$A$1:$T$2027,14,0)</f>
        <v>FINALIZADO</v>
      </c>
      <c r="I992" s="6" t="str">
        <f>VLOOKUP(A992,[1]TODAS!$A$1:$T$2027,5,0)</f>
        <v>2-2026-8698, 2-2026-8698</v>
      </c>
      <c r="J992" s="3" t="s">
        <v>28</v>
      </c>
      <c r="K992" s="3" t="s">
        <v>19</v>
      </c>
    </row>
    <row r="993" spans="1:11" ht="14.5" x14ac:dyDescent="0.35">
      <c r="A993" s="5" t="s">
        <v>1029</v>
      </c>
      <c r="B993" s="27">
        <v>943552026</v>
      </c>
      <c r="C993" s="5" t="str" cm="1">
        <f t="array" ref="C993">_xlfn.IFS(D993="CORRESPONDENCIA","SUBSECRETARÍA CORPORATIVA",D993="SUBSECRETARIA CORPORATIVA","SUBSECRETARÍA CORPORATIVA",D993="BIENES Y SERVICIOS","SUBSECRETARÍA CORPORATIVA",D993="DIRECCION DE CONTRATACION","SUBSECRETARÍA CORPORATIVA",D993="DIRECCION ADMINISTRATIVA","SUBSECRETARÍA CORPORATIVA",D993="DIRECCION FINANCIERA","SUBSECRETARÍA CORPORATIVA",D993="TALENTO HUMANO","SUBSECRETARÍA CORPORATIVA",D993="GESTION DOCUMENTAL","SUBSECRETARÍA CORPORATIVA",D993="SUBSECRETARIA DE VIVIENDA","SUBSECRETARÍA DE VIVIENDA",D993="DIRECCION DE APOYO A LA CONSTRUCCION","SUBSECRETARÍA DE VIVIENDA",D993="DIRECCION DE FINANCIACION DE VIVIENDA","SUBSECRETARÍA DE VIVIENDA",D993="DIRECCION DE MEJORAMIENTO HABITACIONAL","SUBSECRETARÍA DE VIVIENDA",D993="SUBDIRECCION DE RECURSOS PRIVADOS","SUBSECRETARÍA DE VIVIENDA",D993="SUBSECRETARIA DE PLANEACION Y POLITICAS","SUBSECRETARÍA DE PLANEACIÓN Y POLÍTICAS",D993="DIRECCION DE INFORMACION DE POLITICAS PUBLICAS","SUBSECRETARÍA DE PLANEACIÓN Y POLÍTICAS",D993="DIRECCION DE SERVICIOS PUBLICOS","SUBSECRETARÍA DE PLANEACIÓN Y POLÍTICAS",D993="DIRECCION DE GESTION DEL SUELO","SUBSECRETARÍA DE PLANEACIÓN Y POLÍTICAS",D993="SUBSECRETARIA DE INVESTIGACIONES Y CONTROL DE VIVIENDA","SUBSECRETARÍA DE INSPECCIÓN, VIGILANCIA Y CONTROL DE VIVIENDA",D993="DIRECCION DE PREVENCION, ARRENDAMIENTO Y CONTROL DE ENAJENACION","SUBSECRETARÍA DE INSPECCIÓN, VIGILANCIA Y CONTROL DE VIVIENDA",D993="DIRECCION DE INVESTIGACIONES Y CONTROL DE VIVIENDA","SUBSECRETARÍA DE INSPECCIÓN, VIGILANCIA Y CONTROL DE VIVIENDA",D993="SUBSECRETARIA DE INSPECCION, VIGILANCIA Y CONTROL DE VIVIENDA","SUBSECRETARÍA DE INSPECCIÓN, VIGILANCIA Y CONTROL DE VIVIENDA",D993="DESPACHO","DESPACHO DE LA SECRETARÍA",D993="DESPACHO DE LA SECRETARIA","DESPACHO DE LA SECRETARÍA",D993="SUBSECRETARIA JURIDICA","SUBSECRETARÍA JURÍDICA",D993="OFICINA DE CONTROL INTERNO","OFICINA DE CONTROL INTERNO",D993="OFICINA DE CONTROL DISCIPLINARIO INTERNO","OFICINA DE CONTROL DISCIPLINARIO INTERNO",D993="OFICINA ASESORA DE COMUNICACIONES","OFICINA ASESORA DE COMUNICACIONES",D993="SUBSECRETARIA DE INTERVENCIONES INTEGRALES","SUBSECRETARÍA DE INTERVENCIONES INTEGRALES",D993="DIRECCION DE HABITAT Y ENTORNOS","SUBSECRETARÍA DE INTERVENCIONES INTEGRALES",D993="DIRECCION DE OPERACIONES","SUBSECRETARÍA DE INTERVENCIONES INTEGRALES",D993="DIRECCION DE ESTRUCTURACION DE PROYECTOS","SUBSECRETARÍA DE INTERVENCIONES INTEGRALES",D993="OFICINA ASESORA DE PLANEACION","OFICINA ASESORA DE PLANEACIÓN",D993="OFICINA DE PARTICIPACION Y RELACIONAMIENTO CON LA CIUDADANIA","OFICINA DE PARTICIPACIÓN Y RELACIONAMIENTO CON LA CIUDADANÍA",D993="SERVICIO A LA CIUDADANIA","OFICINA DE PARTICIPACIÓN Y RELACIONAMIENTO CON LA CIUDADANÍA",D993="OFICINA DE TECNOLOGIA Y TRANSFORMACION DIGITAL","OFICINA DE TECNOLOGÍA Y TRANSFORMACIÓN DIGITAL")</f>
        <v>SUBSECRETARÍA DE VIVIENDA</v>
      </c>
      <c r="D993" s="5" t="str">
        <f>VLOOKUP(A993,[1]TODAS!$A$1:$T$2027,8,0)</f>
        <v>DIRECCION DE FINANCIACION DE VIVIENDA</v>
      </c>
      <c r="E993" s="6">
        <v>46063</v>
      </c>
      <c r="F993" s="6">
        <f>VLOOKUP(A993,[1]TODAS!$A$1:$T$2027,6,0)</f>
        <v>46064</v>
      </c>
      <c r="G993" s="27">
        <f>NETWORKDAYS(E993,F993,FESTIVOS!$A$17:$A$51)-1</f>
        <v>1</v>
      </c>
      <c r="H993" s="17" t="str">
        <f>VLOOKUP(A993,[1]TODAS!$A$1:$T$2027,14,0)</f>
        <v>FINALIZADO</v>
      </c>
      <c r="I993" s="6" t="str">
        <f>VLOOKUP(A993,[1]TODAS!$A$1:$T$2027,5,0)</f>
        <v>2-2026-8730, 2-2026-8730</v>
      </c>
      <c r="J993" s="3" t="s">
        <v>28</v>
      </c>
      <c r="K993" s="3" t="s">
        <v>19</v>
      </c>
    </row>
    <row r="994" spans="1:11" ht="14.5" x14ac:dyDescent="0.35">
      <c r="A994" s="5" t="s">
        <v>1030</v>
      </c>
      <c r="B994" s="27">
        <v>943592026</v>
      </c>
      <c r="C994" s="5" t="str" cm="1">
        <f t="array" ref="C994">_xlfn.IFS(D994="CORRESPONDENCIA","SUBSECRETARÍA CORPORATIVA",D994="SUBSECRETARIA CORPORATIVA","SUBSECRETARÍA CORPORATIVA",D994="BIENES Y SERVICIOS","SUBSECRETARÍA CORPORATIVA",D994="DIRECCION DE CONTRATACION","SUBSECRETARÍA CORPORATIVA",D994="DIRECCION ADMINISTRATIVA","SUBSECRETARÍA CORPORATIVA",D994="DIRECCION FINANCIERA","SUBSECRETARÍA CORPORATIVA",D994="TALENTO HUMANO","SUBSECRETARÍA CORPORATIVA",D994="GESTION DOCUMENTAL","SUBSECRETARÍA CORPORATIVA",D994="SUBSECRETARIA DE VIVIENDA","SUBSECRETARÍA DE VIVIENDA",D994="DIRECCION DE APOYO A LA CONSTRUCCION","SUBSECRETARÍA DE VIVIENDA",D994="DIRECCION DE FINANCIACION DE VIVIENDA","SUBSECRETARÍA DE VIVIENDA",D994="DIRECCION DE MEJORAMIENTO HABITACIONAL","SUBSECRETARÍA DE VIVIENDA",D994="SUBDIRECCION DE RECURSOS PRIVADOS","SUBSECRETARÍA DE VIVIENDA",D994="SUBSECRETARIA DE PLANEACION Y POLITICAS","SUBSECRETARÍA DE PLANEACIÓN Y POLÍTICAS",D994="DIRECCION DE INFORMACION DE POLITICAS PUBLICAS","SUBSECRETARÍA DE PLANEACIÓN Y POLÍTICAS",D994="DIRECCION DE SERVICIOS PUBLICOS","SUBSECRETARÍA DE PLANEACIÓN Y POLÍTICAS",D994="DIRECCION DE GESTION DEL SUELO","SUBSECRETARÍA DE PLANEACIÓN Y POLÍTICAS",D994="SUBSECRETARIA DE INVESTIGACIONES Y CONTROL DE VIVIENDA","SUBSECRETARÍA DE INSPECCIÓN, VIGILANCIA Y CONTROL DE VIVIENDA",D994="DIRECCION DE PREVENCION, ARRENDAMIENTO Y CONTROL DE ENAJENACION","SUBSECRETARÍA DE INSPECCIÓN, VIGILANCIA Y CONTROL DE VIVIENDA",D994="DIRECCION DE INVESTIGACIONES Y CONTROL DE VIVIENDA","SUBSECRETARÍA DE INSPECCIÓN, VIGILANCIA Y CONTROL DE VIVIENDA",D994="SUBSECRETARIA DE INSPECCION, VIGILANCIA Y CONTROL DE VIVIENDA","SUBSECRETARÍA DE INSPECCIÓN, VIGILANCIA Y CONTROL DE VIVIENDA",D994="DESPACHO","DESPACHO DE LA SECRETARÍA",D994="DESPACHO DE LA SECRETARIA","DESPACHO DE LA SECRETARÍA",D994="SUBSECRETARIA JURIDICA","SUBSECRETARÍA JURÍDICA",D994="OFICINA DE CONTROL INTERNO","OFICINA DE CONTROL INTERNO",D994="OFICINA DE CONTROL DISCIPLINARIO INTERNO","OFICINA DE CONTROL DISCIPLINARIO INTERNO",D994="OFICINA ASESORA DE COMUNICACIONES","OFICINA ASESORA DE COMUNICACIONES",D994="SUBSECRETARIA DE INTERVENCIONES INTEGRALES","SUBSECRETARÍA DE INTERVENCIONES INTEGRALES",D994="DIRECCION DE HABITAT Y ENTORNOS","SUBSECRETARÍA DE INTERVENCIONES INTEGRALES",D994="DIRECCION DE OPERACIONES","SUBSECRETARÍA DE INTERVENCIONES INTEGRALES",D994="DIRECCION DE ESTRUCTURACION DE PROYECTOS","SUBSECRETARÍA DE INTERVENCIONES INTEGRALES",D994="OFICINA ASESORA DE PLANEACION","OFICINA ASESORA DE PLANEACIÓN",D994="OFICINA DE PARTICIPACION Y RELACIONAMIENTO CON LA CIUDADANIA","OFICINA DE PARTICIPACIÓN Y RELACIONAMIENTO CON LA CIUDADANÍA",D994="SERVICIO A LA CIUDADANIA","OFICINA DE PARTICIPACIÓN Y RELACIONAMIENTO CON LA CIUDADANÍA",D994="OFICINA DE TECNOLOGIA Y TRANSFORMACION DIGITAL","OFICINA DE TECNOLOGÍA Y TRANSFORMACIÓN DIGITAL")</f>
        <v>SUBSECRETARÍA DE VIVIENDA</v>
      </c>
      <c r="D994" s="5" t="str">
        <f>VLOOKUP(A994,[1]TODAS!$A$1:$T$2027,8,0)</f>
        <v>DIRECCION DE FINANCIACION DE VIVIENDA</v>
      </c>
      <c r="E994" s="6">
        <v>46063</v>
      </c>
      <c r="F994" s="6">
        <f>VLOOKUP(A994,[1]TODAS!$A$1:$T$2027,6,0)</f>
        <v>46072</v>
      </c>
      <c r="G994" s="27">
        <f>NETWORKDAYS(E994,F994,FESTIVOS!$A$17:$A$51)-1</f>
        <v>7</v>
      </c>
      <c r="H994" s="17" t="str">
        <f>VLOOKUP(A994,[1]TODAS!$A$1:$T$2027,14,0)</f>
        <v>FINALIZADO</v>
      </c>
      <c r="I994" s="6" t="str">
        <f>VLOOKUP(A994,[1]TODAS!$A$1:$T$2027,5,0)</f>
        <v>2-2026-10574, 2-2026-10574</v>
      </c>
      <c r="J994" s="3" t="s">
        <v>28</v>
      </c>
      <c r="K994" s="3" t="s">
        <v>19</v>
      </c>
    </row>
    <row r="995" spans="1:11" ht="14.5" x14ac:dyDescent="0.35">
      <c r="A995" s="5" t="s">
        <v>1031</v>
      </c>
      <c r="B995" s="27">
        <v>943712026</v>
      </c>
      <c r="C995" s="5" t="str" cm="1">
        <f t="array" ref="C995">_xlfn.IFS(D995="CORRESPONDENCIA","SUBSECRETARÍA CORPORATIVA",D995="SUBSECRETARIA CORPORATIVA","SUBSECRETARÍA CORPORATIVA",D995="BIENES Y SERVICIOS","SUBSECRETARÍA CORPORATIVA",D995="DIRECCION DE CONTRATACION","SUBSECRETARÍA CORPORATIVA",D995="DIRECCION ADMINISTRATIVA","SUBSECRETARÍA CORPORATIVA",D995="DIRECCION FINANCIERA","SUBSECRETARÍA CORPORATIVA",D995="TALENTO HUMANO","SUBSECRETARÍA CORPORATIVA",D995="GESTION DOCUMENTAL","SUBSECRETARÍA CORPORATIVA",D995="SUBSECRETARIA DE VIVIENDA","SUBSECRETARÍA DE VIVIENDA",D995="DIRECCION DE APOYO A LA CONSTRUCCION","SUBSECRETARÍA DE VIVIENDA",D995="DIRECCION DE FINANCIACION DE VIVIENDA","SUBSECRETARÍA DE VIVIENDA",D995="DIRECCION DE MEJORAMIENTO HABITACIONAL","SUBSECRETARÍA DE VIVIENDA",D995="SUBDIRECCION DE RECURSOS PRIVADOS","SUBSECRETARÍA DE VIVIENDA",D995="SUBSECRETARIA DE PLANEACION Y POLITICAS","SUBSECRETARÍA DE PLANEACIÓN Y POLÍTICAS",D995="DIRECCION DE INFORMACION DE POLITICAS PUBLICAS","SUBSECRETARÍA DE PLANEACIÓN Y POLÍTICAS",D995="DIRECCION DE SERVICIOS PUBLICOS","SUBSECRETARÍA DE PLANEACIÓN Y POLÍTICAS",D995="DIRECCION DE GESTION DEL SUELO","SUBSECRETARÍA DE PLANEACIÓN Y POLÍTICAS",D995="SUBSECRETARIA DE INVESTIGACIONES Y CONTROL DE VIVIENDA","SUBSECRETARÍA DE INSPECCIÓN, VIGILANCIA Y CONTROL DE VIVIENDA",D995="DIRECCION DE PREVENCION, ARRENDAMIENTO Y CONTROL DE ENAJENACION","SUBSECRETARÍA DE INSPECCIÓN, VIGILANCIA Y CONTROL DE VIVIENDA",D995="DIRECCION DE INVESTIGACIONES Y CONTROL DE VIVIENDA","SUBSECRETARÍA DE INSPECCIÓN, VIGILANCIA Y CONTROL DE VIVIENDA",D995="SUBSECRETARIA DE INSPECCION, VIGILANCIA Y CONTROL DE VIVIENDA","SUBSECRETARÍA DE INSPECCIÓN, VIGILANCIA Y CONTROL DE VIVIENDA",D995="DESPACHO","DESPACHO DE LA SECRETARÍA",D995="DESPACHO DE LA SECRETARIA","DESPACHO DE LA SECRETARÍA",D995="SUBSECRETARIA JURIDICA","SUBSECRETARÍA JURÍDICA",D995="OFICINA DE CONTROL INTERNO","OFICINA DE CONTROL INTERNO",D995="OFICINA DE CONTROL DISCIPLINARIO INTERNO","OFICINA DE CONTROL DISCIPLINARIO INTERNO",D995="OFICINA ASESORA DE COMUNICACIONES","OFICINA ASESORA DE COMUNICACIONES",D995="SUBSECRETARIA DE INTERVENCIONES INTEGRALES","SUBSECRETARÍA DE INTERVENCIONES INTEGRALES",D995="DIRECCION DE HABITAT Y ENTORNOS","SUBSECRETARÍA DE INTERVENCIONES INTEGRALES",D995="DIRECCION DE OPERACIONES","SUBSECRETARÍA DE INTERVENCIONES INTEGRALES",D995="DIRECCION DE ESTRUCTURACION DE PROYECTOS","SUBSECRETARÍA DE INTERVENCIONES INTEGRALES",D995="OFICINA ASESORA DE PLANEACION","OFICINA ASESORA DE PLANEACIÓN",D995="OFICINA DE PARTICIPACION Y RELACIONAMIENTO CON LA CIUDADANIA","OFICINA DE PARTICIPACIÓN Y RELACIONAMIENTO CON LA CIUDADANÍA",D995="SERVICIO A LA CIUDADANIA","OFICINA DE PARTICIPACIÓN Y RELACIONAMIENTO CON LA CIUDADANÍA",D995="OFICINA DE TECNOLOGIA Y TRANSFORMACION DIGITAL","OFICINA DE TECNOLOGÍA Y TRANSFORMACIÓN DIGITAL")</f>
        <v>SUBSECRETARÍA DE VIVIENDA</v>
      </c>
      <c r="D995" s="5" t="str">
        <f>VLOOKUP(A995,[1]TODAS!$A$1:$T$2027,8,0)</f>
        <v>DIRECCION DE FINANCIACION DE VIVIENDA</v>
      </c>
      <c r="E995" s="6">
        <v>46063</v>
      </c>
      <c r="F995" s="6">
        <f>VLOOKUP(A995,[1]TODAS!$A$1:$T$2027,6,0)</f>
        <v>46072</v>
      </c>
      <c r="G995" s="27">
        <f>NETWORKDAYS(E995,F995,FESTIVOS!$A$17:$A$51)-1</f>
        <v>7</v>
      </c>
      <c r="H995" s="17" t="str">
        <f>VLOOKUP(A995,[1]TODAS!$A$1:$T$2027,14,0)</f>
        <v>FINALIZADO</v>
      </c>
      <c r="I995" s="6" t="str">
        <f>VLOOKUP(A995,[1]TODAS!$A$1:$T$2027,5,0)</f>
        <v>2-2026-10598, 2-2026-10598</v>
      </c>
      <c r="J995" s="3" t="s">
        <v>28</v>
      </c>
      <c r="K995" s="3" t="s">
        <v>19</v>
      </c>
    </row>
    <row r="996" spans="1:11" ht="14.5" x14ac:dyDescent="0.35">
      <c r="A996" s="5" t="s">
        <v>1032</v>
      </c>
      <c r="B996" s="27">
        <v>943732026</v>
      </c>
      <c r="C996" s="5" t="str" cm="1">
        <f t="array" ref="C996">_xlfn.IFS(D996="CORRESPONDENCIA","SUBSECRETARÍA CORPORATIVA",D996="SUBSECRETARIA CORPORATIVA","SUBSECRETARÍA CORPORATIVA",D996="BIENES Y SERVICIOS","SUBSECRETARÍA CORPORATIVA",D996="DIRECCION DE CONTRATACION","SUBSECRETARÍA CORPORATIVA",D996="DIRECCION ADMINISTRATIVA","SUBSECRETARÍA CORPORATIVA",D996="DIRECCION FINANCIERA","SUBSECRETARÍA CORPORATIVA",D996="TALENTO HUMANO","SUBSECRETARÍA CORPORATIVA",D996="GESTION DOCUMENTAL","SUBSECRETARÍA CORPORATIVA",D996="SUBSECRETARIA DE VIVIENDA","SUBSECRETARÍA DE VIVIENDA",D996="DIRECCION DE APOYO A LA CONSTRUCCION","SUBSECRETARÍA DE VIVIENDA",D996="DIRECCION DE FINANCIACION DE VIVIENDA","SUBSECRETARÍA DE VIVIENDA",D996="DIRECCION DE MEJORAMIENTO HABITACIONAL","SUBSECRETARÍA DE VIVIENDA",D996="SUBDIRECCION DE RECURSOS PRIVADOS","SUBSECRETARÍA DE VIVIENDA",D996="SUBSECRETARIA DE PLANEACION Y POLITICAS","SUBSECRETARÍA DE PLANEACIÓN Y POLÍTICAS",D996="DIRECCION DE INFORMACION DE POLITICAS PUBLICAS","SUBSECRETARÍA DE PLANEACIÓN Y POLÍTICAS",D996="DIRECCION DE SERVICIOS PUBLICOS","SUBSECRETARÍA DE PLANEACIÓN Y POLÍTICAS",D996="DIRECCION DE GESTION DEL SUELO","SUBSECRETARÍA DE PLANEACIÓN Y POLÍTICAS",D996="SUBSECRETARIA DE INVESTIGACIONES Y CONTROL DE VIVIENDA","SUBSECRETARÍA DE INSPECCIÓN, VIGILANCIA Y CONTROL DE VIVIENDA",D996="DIRECCION DE PREVENCION, ARRENDAMIENTO Y CONTROL DE ENAJENACION","SUBSECRETARÍA DE INSPECCIÓN, VIGILANCIA Y CONTROL DE VIVIENDA",D996="DIRECCION DE INVESTIGACIONES Y CONTROL DE VIVIENDA","SUBSECRETARÍA DE INSPECCIÓN, VIGILANCIA Y CONTROL DE VIVIENDA",D996="SUBSECRETARIA DE INSPECCION, VIGILANCIA Y CONTROL DE VIVIENDA","SUBSECRETARÍA DE INSPECCIÓN, VIGILANCIA Y CONTROL DE VIVIENDA",D996="DESPACHO","DESPACHO DE LA SECRETARÍA",D996="DESPACHO DE LA SECRETARIA","DESPACHO DE LA SECRETARÍA",D996="SUBSECRETARIA JURIDICA","SUBSECRETARÍA JURÍDICA",D996="OFICINA DE CONTROL INTERNO","OFICINA DE CONTROL INTERNO",D996="OFICINA DE CONTROL DISCIPLINARIO INTERNO","OFICINA DE CONTROL DISCIPLINARIO INTERNO",D996="OFICINA ASESORA DE COMUNICACIONES","OFICINA ASESORA DE COMUNICACIONES",D996="SUBSECRETARIA DE INTERVENCIONES INTEGRALES","SUBSECRETARÍA DE INTERVENCIONES INTEGRALES",D996="DIRECCION DE HABITAT Y ENTORNOS","SUBSECRETARÍA DE INTERVENCIONES INTEGRALES",D996="DIRECCION DE OPERACIONES","SUBSECRETARÍA DE INTERVENCIONES INTEGRALES",D996="DIRECCION DE ESTRUCTURACION DE PROYECTOS","SUBSECRETARÍA DE INTERVENCIONES INTEGRALES",D996="OFICINA ASESORA DE PLANEACION","OFICINA ASESORA DE PLANEACIÓN",D996="OFICINA DE PARTICIPACION Y RELACIONAMIENTO CON LA CIUDADANIA","OFICINA DE PARTICIPACIÓN Y RELACIONAMIENTO CON LA CIUDADANÍA",D996="SERVICIO A LA CIUDADANIA","OFICINA DE PARTICIPACIÓN Y RELACIONAMIENTO CON LA CIUDADANÍA",D996="OFICINA DE TECNOLOGIA Y TRANSFORMACION DIGITAL","OFICINA DE TECNOLOGÍA Y TRANSFORMACIÓN DIGITAL")</f>
        <v>SUBSECRETARÍA DE VIVIENDA</v>
      </c>
      <c r="D996" s="5" t="str">
        <f>VLOOKUP(A996,[1]TODAS!$A$1:$T$2027,8,0)</f>
        <v>DIRECCION DE FINANCIACION DE VIVIENDA</v>
      </c>
      <c r="E996" s="6">
        <v>46063</v>
      </c>
      <c r="F996" s="6">
        <f>VLOOKUP(A996,[1]TODAS!$A$1:$T$2027,6,0)</f>
        <v>46073</v>
      </c>
      <c r="G996" s="27">
        <f>NETWORKDAYS(E996,F996,FESTIVOS!$A$17:$A$51)-1</f>
        <v>8</v>
      </c>
      <c r="H996" s="17" t="str">
        <f>VLOOKUP(A996,[1]TODAS!$A$1:$T$2027,14,0)</f>
        <v>FINALIZADO</v>
      </c>
      <c r="I996" s="6" t="str">
        <f>VLOOKUP(A996,[1]TODAS!$A$1:$T$2027,5,0)</f>
        <v>2-2026-10934, 2-2026-10934</v>
      </c>
      <c r="J996" s="3" t="s">
        <v>28</v>
      </c>
      <c r="K996" s="3" t="s">
        <v>19</v>
      </c>
    </row>
    <row r="997" spans="1:11" ht="14.5" x14ac:dyDescent="0.35">
      <c r="A997" s="5" t="s">
        <v>1033</v>
      </c>
      <c r="B997" s="27">
        <v>944342026</v>
      </c>
      <c r="C997" s="5" t="str" cm="1">
        <f t="array" ref="C997">_xlfn.IFS(D997="CORRESPONDENCIA","SUBSECRETARÍA CORPORATIVA",D997="SUBSECRETARIA CORPORATIVA","SUBSECRETARÍA CORPORATIVA",D997="BIENES Y SERVICIOS","SUBSECRETARÍA CORPORATIVA",D997="DIRECCION DE CONTRATACION","SUBSECRETARÍA CORPORATIVA",D997="DIRECCION ADMINISTRATIVA","SUBSECRETARÍA CORPORATIVA",D997="DIRECCION FINANCIERA","SUBSECRETARÍA CORPORATIVA",D997="TALENTO HUMANO","SUBSECRETARÍA CORPORATIVA",D997="GESTION DOCUMENTAL","SUBSECRETARÍA CORPORATIVA",D997="SUBSECRETARIA DE VIVIENDA","SUBSECRETARÍA DE VIVIENDA",D997="DIRECCION DE APOYO A LA CONSTRUCCION","SUBSECRETARÍA DE VIVIENDA",D997="DIRECCION DE FINANCIACION DE VIVIENDA","SUBSECRETARÍA DE VIVIENDA",D997="DIRECCION DE MEJORAMIENTO HABITACIONAL","SUBSECRETARÍA DE VIVIENDA",D997="SUBDIRECCION DE RECURSOS PRIVADOS","SUBSECRETARÍA DE VIVIENDA",D997="SUBSECRETARIA DE PLANEACION Y POLITICAS","SUBSECRETARÍA DE PLANEACIÓN Y POLÍTICAS",D997="DIRECCION DE INFORMACION DE POLITICAS PUBLICAS","SUBSECRETARÍA DE PLANEACIÓN Y POLÍTICAS",D997="DIRECCION DE SERVICIOS PUBLICOS","SUBSECRETARÍA DE PLANEACIÓN Y POLÍTICAS",D997="DIRECCION DE GESTION DEL SUELO","SUBSECRETARÍA DE PLANEACIÓN Y POLÍTICAS",D997="SUBSECRETARIA DE INVESTIGACIONES Y CONTROL DE VIVIENDA","SUBSECRETARÍA DE INSPECCIÓN, VIGILANCIA Y CONTROL DE VIVIENDA",D997="DIRECCION DE PREVENCION, ARRENDAMIENTO Y CONTROL DE ENAJENACION","SUBSECRETARÍA DE INSPECCIÓN, VIGILANCIA Y CONTROL DE VIVIENDA",D997="DIRECCION DE INVESTIGACIONES Y CONTROL DE VIVIENDA","SUBSECRETARÍA DE INSPECCIÓN, VIGILANCIA Y CONTROL DE VIVIENDA",D997="SUBSECRETARIA DE INSPECCION, VIGILANCIA Y CONTROL DE VIVIENDA","SUBSECRETARÍA DE INSPECCIÓN, VIGILANCIA Y CONTROL DE VIVIENDA",D997="DESPACHO","DESPACHO DE LA SECRETARÍA",D997="DESPACHO DE LA SECRETARIA","DESPACHO DE LA SECRETARÍA",D997="SUBSECRETARIA JURIDICA","SUBSECRETARÍA JURÍDICA",D997="OFICINA DE CONTROL INTERNO","OFICINA DE CONTROL INTERNO",D997="OFICINA DE CONTROL DISCIPLINARIO INTERNO","OFICINA DE CONTROL DISCIPLINARIO INTERNO",D997="OFICINA ASESORA DE COMUNICACIONES","OFICINA ASESORA DE COMUNICACIONES",D997="SUBSECRETARIA DE INTERVENCIONES INTEGRALES","SUBSECRETARÍA DE INTERVENCIONES INTEGRALES",D997="DIRECCION DE HABITAT Y ENTORNOS","SUBSECRETARÍA DE INTERVENCIONES INTEGRALES",D997="DIRECCION DE OPERACIONES","SUBSECRETARÍA DE INTERVENCIONES INTEGRALES",D997="DIRECCION DE ESTRUCTURACION DE PROYECTOS","SUBSECRETARÍA DE INTERVENCIONES INTEGRALES",D997="OFICINA ASESORA DE PLANEACION","OFICINA ASESORA DE PLANEACIÓN",D997="OFICINA DE PARTICIPACION Y RELACIONAMIENTO CON LA CIUDADANIA","OFICINA DE PARTICIPACIÓN Y RELACIONAMIENTO CON LA CIUDADANÍA",D997="SERVICIO A LA CIUDADANIA","OFICINA DE PARTICIPACIÓN Y RELACIONAMIENTO CON LA CIUDADANÍA",D997="OFICINA DE TECNOLOGIA Y TRANSFORMACION DIGITAL","OFICINA DE TECNOLOGÍA Y TRANSFORMACIÓN DIGITAL")</f>
        <v>SUBSECRETARÍA DE VIVIENDA</v>
      </c>
      <c r="D997" s="5" t="str">
        <f>VLOOKUP(A997,[1]TODAS!$A$1:$T$2027,8,0)</f>
        <v>DIRECCION DE FINANCIACION DE VIVIENDA</v>
      </c>
      <c r="E997" s="6">
        <v>46063</v>
      </c>
      <c r="F997" s="6">
        <f>VLOOKUP(A997,[1]TODAS!$A$1:$T$2027,6,0)</f>
        <v>46074</v>
      </c>
      <c r="G997" s="27">
        <f>NETWORKDAYS(E997,F997,FESTIVOS!$A$17:$A$51)-1</f>
        <v>8</v>
      </c>
      <c r="H997" s="17" t="str">
        <f>VLOOKUP(A997,[1]TODAS!$A$1:$T$2027,14,0)</f>
        <v>FINALIZADO</v>
      </c>
      <c r="I997" s="6" t="str">
        <f>VLOOKUP(A997,[1]TODAS!$A$1:$T$2027,5,0)</f>
        <v>2-2026-11003, 2-2026-11003</v>
      </c>
      <c r="J997" s="3" t="s">
        <v>28</v>
      </c>
      <c r="K997" s="3" t="s">
        <v>19</v>
      </c>
    </row>
    <row r="998" spans="1:11" ht="14.5" x14ac:dyDescent="0.35">
      <c r="A998" s="5" t="s">
        <v>1034</v>
      </c>
      <c r="B998" s="27">
        <v>944352026</v>
      </c>
      <c r="C998" s="5" t="str" cm="1">
        <f t="array" ref="C998">_xlfn.IFS(D998="CORRESPONDENCIA","SUBSECRETARÍA CORPORATIVA",D998="SUBSECRETARIA CORPORATIVA","SUBSECRETARÍA CORPORATIVA",D998="BIENES Y SERVICIOS","SUBSECRETARÍA CORPORATIVA",D998="DIRECCION DE CONTRATACION","SUBSECRETARÍA CORPORATIVA",D998="DIRECCION ADMINISTRATIVA","SUBSECRETARÍA CORPORATIVA",D998="DIRECCION FINANCIERA","SUBSECRETARÍA CORPORATIVA",D998="TALENTO HUMANO","SUBSECRETARÍA CORPORATIVA",D998="GESTION DOCUMENTAL","SUBSECRETARÍA CORPORATIVA",D998="SUBSECRETARIA DE VIVIENDA","SUBSECRETARÍA DE VIVIENDA",D998="DIRECCION DE APOYO A LA CONSTRUCCION","SUBSECRETARÍA DE VIVIENDA",D998="DIRECCION DE FINANCIACION DE VIVIENDA","SUBSECRETARÍA DE VIVIENDA",D998="DIRECCION DE MEJORAMIENTO HABITACIONAL","SUBSECRETARÍA DE VIVIENDA",D998="SUBDIRECCION DE RECURSOS PRIVADOS","SUBSECRETARÍA DE VIVIENDA",D998="SUBSECRETARIA DE PLANEACION Y POLITICAS","SUBSECRETARÍA DE PLANEACIÓN Y POLÍTICAS",D998="DIRECCION DE INFORMACION DE POLITICAS PUBLICAS","SUBSECRETARÍA DE PLANEACIÓN Y POLÍTICAS",D998="DIRECCION DE SERVICIOS PUBLICOS","SUBSECRETARÍA DE PLANEACIÓN Y POLÍTICAS",D998="DIRECCION DE GESTION DEL SUELO","SUBSECRETARÍA DE PLANEACIÓN Y POLÍTICAS",D998="SUBSECRETARIA DE INVESTIGACIONES Y CONTROL DE VIVIENDA","SUBSECRETARÍA DE INSPECCIÓN, VIGILANCIA Y CONTROL DE VIVIENDA",D998="DIRECCION DE PREVENCION, ARRENDAMIENTO Y CONTROL DE ENAJENACION","SUBSECRETARÍA DE INSPECCIÓN, VIGILANCIA Y CONTROL DE VIVIENDA",D998="DIRECCION DE INVESTIGACIONES Y CONTROL DE VIVIENDA","SUBSECRETARÍA DE INSPECCIÓN, VIGILANCIA Y CONTROL DE VIVIENDA",D998="SUBSECRETARIA DE INSPECCION, VIGILANCIA Y CONTROL DE VIVIENDA","SUBSECRETARÍA DE INSPECCIÓN, VIGILANCIA Y CONTROL DE VIVIENDA",D998="DESPACHO","DESPACHO DE LA SECRETARÍA",D998="DESPACHO DE LA SECRETARIA","DESPACHO DE LA SECRETARÍA",D998="SUBSECRETARIA JURIDICA","SUBSECRETARÍA JURÍDICA",D998="OFICINA DE CONTROL INTERNO","OFICINA DE CONTROL INTERNO",D998="OFICINA DE CONTROL DISCIPLINARIO INTERNO","OFICINA DE CONTROL DISCIPLINARIO INTERNO",D998="OFICINA ASESORA DE COMUNICACIONES","OFICINA ASESORA DE COMUNICACIONES",D998="SUBSECRETARIA DE INTERVENCIONES INTEGRALES","SUBSECRETARÍA DE INTERVENCIONES INTEGRALES",D998="DIRECCION DE HABITAT Y ENTORNOS","SUBSECRETARÍA DE INTERVENCIONES INTEGRALES",D998="DIRECCION DE OPERACIONES","SUBSECRETARÍA DE INTERVENCIONES INTEGRALES",D998="DIRECCION DE ESTRUCTURACION DE PROYECTOS","SUBSECRETARÍA DE INTERVENCIONES INTEGRALES",D998="OFICINA ASESORA DE PLANEACION","OFICINA ASESORA DE PLANEACIÓN",D998="OFICINA DE PARTICIPACION Y RELACIONAMIENTO CON LA CIUDADANIA","OFICINA DE PARTICIPACIÓN Y RELACIONAMIENTO CON LA CIUDADANÍA",D998="SERVICIO A LA CIUDADANIA","OFICINA DE PARTICIPACIÓN Y RELACIONAMIENTO CON LA CIUDADANÍA",D998="OFICINA DE TECNOLOGIA Y TRANSFORMACION DIGITAL","OFICINA DE TECNOLOGÍA Y TRANSFORMACIÓN DIGITAL")</f>
        <v>SUBSECRETARÍA DE VIVIENDA</v>
      </c>
      <c r="D998" s="5" t="str">
        <f>VLOOKUP(A998,[1]TODAS!$A$1:$T$2027,8,0)</f>
        <v>DIRECCION DE FINANCIACION DE VIVIENDA</v>
      </c>
      <c r="E998" s="6">
        <v>46063</v>
      </c>
      <c r="F998" s="6">
        <f>VLOOKUP(A998,[1]TODAS!$A$1:$T$2027,6,0)</f>
        <v>46074</v>
      </c>
      <c r="G998" s="27">
        <f>NETWORKDAYS(E998,F998,FESTIVOS!$A$17:$A$51)-1</f>
        <v>8</v>
      </c>
      <c r="H998" s="17" t="str">
        <f>VLOOKUP(A998,[1]TODAS!$A$1:$T$2027,14,0)</f>
        <v>FINALIZADO</v>
      </c>
      <c r="I998" s="6" t="str">
        <f>VLOOKUP(A998,[1]TODAS!$A$1:$T$2027,5,0)</f>
        <v>2-2026-11002, 2-2026-11002</v>
      </c>
      <c r="J998" s="3" t="s">
        <v>28</v>
      </c>
      <c r="K998" s="3" t="s">
        <v>19</v>
      </c>
    </row>
    <row r="999" spans="1:11" ht="14.5" x14ac:dyDescent="0.35">
      <c r="A999" s="5" t="s">
        <v>1035</v>
      </c>
      <c r="B999" s="27">
        <v>945722026</v>
      </c>
      <c r="C999" s="5" t="str" cm="1">
        <f t="array" ref="C999">_xlfn.IFS(D999="CORRESPONDENCIA","SUBSECRETARÍA CORPORATIVA",D999="SUBSECRETARIA CORPORATIVA","SUBSECRETARÍA CORPORATIVA",D999="BIENES Y SERVICIOS","SUBSECRETARÍA CORPORATIVA",D999="DIRECCION DE CONTRATACION","SUBSECRETARÍA CORPORATIVA",D999="DIRECCION ADMINISTRATIVA","SUBSECRETARÍA CORPORATIVA",D999="DIRECCION FINANCIERA","SUBSECRETARÍA CORPORATIVA",D999="TALENTO HUMANO","SUBSECRETARÍA CORPORATIVA",D999="GESTION DOCUMENTAL","SUBSECRETARÍA CORPORATIVA",D999="SUBSECRETARIA DE VIVIENDA","SUBSECRETARÍA DE VIVIENDA",D999="DIRECCION DE APOYO A LA CONSTRUCCION","SUBSECRETARÍA DE VIVIENDA",D999="DIRECCION DE FINANCIACION DE VIVIENDA","SUBSECRETARÍA DE VIVIENDA",D999="DIRECCION DE MEJORAMIENTO HABITACIONAL","SUBSECRETARÍA DE VIVIENDA",D999="SUBDIRECCION DE RECURSOS PRIVADOS","SUBSECRETARÍA DE VIVIENDA",D999="SUBSECRETARIA DE PLANEACION Y POLITICAS","SUBSECRETARÍA DE PLANEACIÓN Y POLÍTICAS",D999="DIRECCION DE INFORMACION DE POLITICAS PUBLICAS","SUBSECRETARÍA DE PLANEACIÓN Y POLÍTICAS",D999="DIRECCION DE SERVICIOS PUBLICOS","SUBSECRETARÍA DE PLANEACIÓN Y POLÍTICAS",D999="DIRECCION DE GESTION DEL SUELO","SUBSECRETARÍA DE PLANEACIÓN Y POLÍTICAS",D999="SUBSECRETARIA DE INVESTIGACIONES Y CONTROL DE VIVIENDA","SUBSECRETARÍA DE INSPECCIÓN, VIGILANCIA Y CONTROL DE VIVIENDA",D999="DIRECCION DE PREVENCION, ARRENDAMIENTO Y CONTROL DE ENAJENACION","SUBSECRETARÍA DE INSPECCIÓN, VIGILANCIA Y CONTROL DE VIVIENDA",D999="DIRECCION DE INVESTIGACIONES Y CONTROL DE VIVIENDA","SUBSECRETARÍA DE INSPECCIÓN, VIGILANCIA Y CONTROL DE VIVIENDA",D999="SUBSECRETARIA DE INSPECCION, VIGILANCIA Y CONTROL DE VIVIENDA","SUBSECRETARÍA DE INSPECCIÓN, VIGILANCIA Y CONTROL DE VIVIENDA",D999="DESPACHO","DESPACHO DE LA SECRETARÍA",D999="DESPACHO DE LA SECRETARIA","DESPACHO DE LA SECRETARÍA",D999="SUBSECRETARIA JURIDICA","SUBSECRETARÍA JURÍDICA",D999="OFICINA DE CONTROL INTERNO","OFICINA DE CONTROL INTERNO",D999="OFICINA DE CONTROL DISCIPLINARIO INTERNO","OFICINA DE CONTROL DISCIPLINARIO INTERNO",D999="OFICINA ASESORA DE COMUNICACIONES","OFICINA ASESORA DE COMUNICACIONES",D999="SUBSECRETARIA DE INTERVENCIONES INTEGRALES","SUBSECRETARÍA DE INTERVENCIONES INTEGRALES",D999="DIRECCION DE HABITAT Y ENTORNOS","SUBSECRETARÍA DE INTERVENCIONES INTEGRALES",D999="DIRECCION DE OPERACIONES","SUBSECRETARÍA DE INTERVENCIONES INTEGRALES",D999="DIRECCION DE ESTRUCTURACION DE PROYECTOS","SUBSECRETARÍA DE INTERVENCIONES INTEGRALES",D999="OFICINA ASESORA DE PLANEACION","OFICINA ASESORA DE PLANEACIÓN",D999="OFICINA DE PARTICIPACION Y RELACIONAMIENTO CON LA CIUDADANIA","OFICINA DE PARTICIPACIÓN Y RELACIONAMIENTO CON LA CIUDADANÍA",D999="SERVICIO A LA CIUDADANIA","OFICINA DE PARTICIPACIÓN Y RELACIONAMIENTO CON LA CIUDADANÍA",D999="OFICINA DE TECNOLOGIA Y TRANSFORMACION DIGITAL","OFICINA DE TECNOLOGÍA Y TRANSFORMACIÓN DIGITAL")</f>
        <v>SUBSECRETARÍA DE VIVIENDA</v>
      </c>
      <c r="D999" s="5" t="str">
        <f>VLOOKUP(A999,[1]TODAS!$A$1:$T$2027,8,0)</f>
        <v>DIRECCION DE MEJORAMIENTO HABITACIONAL</v>
      </c>
      <c r="E999" s="6">
        <v>46063</v>
      </c>
      <c r="F999" s="6">
        <f>VLOOKUP(A999,[1]TODAS!$A$1:$T$2027,6,0)</f>
        <v>46076</v>
      </c>
      <c r="G999" s="27">
        <f>NETWORKDAYS(E999,F999,FESTIVOS!$A$17:$A$51)-1</f>
        <v>9</v>
      </c>
      <c r="H999" s="17" t="str">
        <f>VLOOKUP(A999,[1]TODAS!$A$1:$T$2027,14,0)</f>
        <v>FINALIZADO</v>
      </c>
      <c r="I999" s="6" t="str">
        <f>VLOOKUP(A999,[1]TODAS!$A$1:$T$2027,5,0)</f>
        <v>2-2026-11280, 2-2026-11280</v>
      </c>
      <c r="J999" s="3" t="s">
        <v>28</v>
      </c>
      <c r="K999" s="3" t="s">
        <v>19</v>
      </c>
    </row>
    <row r="1000" spans="1:11" ht="14.5" x14ac:dyDescent="0.35">
      <c r="A1000" s="5" t="s">
        <v>1036</v>
      </c>
      <c r="B1000" s="27">
        <v>944402026</v>
      </c>
      <c r="C1000" s="5" t="str" cm="1">
        <f t="array" ref="C1000">_xlfn.IFS(D1000="CORRESPONDENCIA","SUBSECRETARÍA CORPORATIVA",D1000="SUBSECRETARIA CORPORATIVA","SUBSECRETARÍA CORPORATIVA",D1000="BIENES Y SERVICIOS","SUBSECRETARÍA CORPORATIVA",D1000="DIRECCION DE CONTRATACION","SUBSECRETARÍA CORPORATIVA",D1000="DIRECCION ADMINISTRATIVA","SUBSECRETARÍA CORPORATIVA",D1000="DIRECCION FINANCIERA","SUBSECRETARÍA CORPORATIVA",D1000="TALENTO HUMANO","SUBSECRETARÍA CORPORATIVA",D1000="GESTION DOCUMENTAL","SUBSECRETARÍA CORPORATIVA",D1000="SUBSECRETARIA DE VIVIENDA","SUBSECRETARÍA DE VIVIENDA",D1000="DIRECCION DE APOYO A LA CONSTRUCCION","SUBSECRETARÍA DE VIVIENDA",D1000="DIRECCION DE FINANCIACION DE VIVIENDA","SUBSECRETARÍA DE VIVIENDA",D1000="DIRECCION DE MEJORAMIENTO HABITACIONAL","SUBSECRETARÍA DE VIVIENDA",D1000="SUBDIRECCION DE RECURSOS PRIVADOS","SUBSECRETARÍA DE VIVIENDA",D1000="SUBSECRETARIA DE PLANEACION Y POLITICAS","SUBSECRETARÍA DE PLANEACIÓN Y POLÍTICAS",D1000="DIRECCION DE INFORMACION DE POLITICAS PUBLICAS","SUBSECRETARÍA DE PLANEACIÓN Y POLÍTICAS",D1000="DIRECCION DE SERVICIOS PUBLICOS","SUBSECRETARÍA DE PLANEACIÓN Y POLÍTICAS",D1000="DIRECCION DE GESTION DEL SUELO","SUBSECRETARÍA DE PLANEACIÓN Y POLÍTICAS",D1000="SUBSECRETARIA DE INVESTIGACIONES Y CONTROL DE VIVIENDA","SUBSECRETARÍA DE INSPECCIÓN, VIGILANCIA Y CONTROL DE VIVIENDA",D1000="DIRECCION DE PREVENCION, ARRENDAMIENTO Y CONTROL DE ENAJENACION","SUBSECRETARÍA DE INSPECCIÓN, VIGILANCIA Y CONTROL DE VIVIENDA",D1000="DIRECCION DE INVESTIGACIONES Y CONTROL DE VIVIENDA","SUBSECRETARÍA DE INSPECCIÓN, VIGILANCIA Y CONTROL DE VIVIENDA",D1000="SUBSECRETARIA DE INSPECCION, VIGILANCIA Y CONTROL DE VIVIENDA","SUBSECRETARÍA DE INSPECCIÓN, VIGILANCIA Y CONTROL DE VIVIENDA",D1000="DESPACHO","DESPACHO DE LA SECRETARÍA",D1000="DESPACHO DE LA SECRETARIA","DESPACHO DE LA SECRETARÍA",D1000="SUBSECRETARIA JURIDICA","SUBSECRETARÍA JURÍDICA",D1000="OFICINA DE CONTROL INTERNO","OFICINA DE CONTROL INTERNO",D1000="OFICINA DE CONTROL DISCIPLINARIO INTERNO","OFICINA DE CONTROL DISCIPLINARIO INTERNO",D1000="OFICINA ASESORA DE COMUNICACIONES","OFICINA ASESORA DE COMUNICACIONES",D1000="SUBSECRETARIA DE INTERVENCIONES INTEGRALES","SUBSECRETARÍA DE INTERVENCIONES INTEGRALES",D1000="DIRECCION DE HABITAT Y ENTORNOS","SUBSECRETARÍA DE INTERVENCIONES INTEGRALES",D1000="DIRECCION DE OPERACIONES","SUBSECRETARÍA DE INTERVENCIONES INTEGRALES",D1000="DIRECCION DE ESTRUCTURACION DE PROYECTOS","SUBSECRETARÍA DE INTERVENCIONES INTEGRALES",D1000="OFICINA ASESORA DE PLANEACION","OFICINA ASESORA DE PLANEACIÓN",D1000="OFICINA DE PARTICIPACION Y RELACIONAMIENTO CON LA CIUDADANIA","OFICINA DE PARTICIPACIÓN Y RELACIONAMIENTO CON LA CIUDADANÍA",D1000="SERVICIO A LA CIUDADANIA","OFICINA DE PARTICIPACIÓN Y RELACIONAMIENTO CON LA CIUDADANÍA",D1000="OFICINA DE TECNOLOGIA Y TRANSFORMACION DIGITAL","OFICINA DE TECNOLOGÍA Y TRANSFORMACIÓN DIGITAL")</f>
        <v>SUBSECRETARÍA DE VIVIENDA</v>
      </c>
      <c r="D1000" s="5" t="str">
        <f>VLOOKUP(A1000,[1]TODAS!$A$1:$T$2027,8,0)</f>
        <v>DIRECCION DE FINANCIACION DE VIVIENDA</v>
      </c>
      <c r="E1000" s="6">
        <v>46063</v>
      </c>
      <c r="F1000" s="6">
        <f>VLOOKUP(A1000,[1]TODAS!$A$1:$T$2027,6,0)</f>
        <v>46074</v>
      </c>
      <c r="G1000" s="27">
        <f>NETWORKDAYS(E1000,F1000,FESTIVOS!$A$17:$A$51)-1</f>
        <v>8</v>
      </c>
      <c r="H1000" s="17" t="str">
        <f>VLOOKUP(A1000,[1]TODAS!$A$1:$T$2027,14,0)</f>
        <v>FINALIZADO</v>
      </c>
      <c r="I1000" s="6" t="str">
        <f>VLOOKUP(A1000,[1]TODAS!$A$1:$T$2027,5,0)</f>
        <v>2-2026-11000, 2-2026-11000</v>
      </c>
      <c r="J1000" s="3" t="s">
        <v>28</v>
      </c>
      <c r="K1000" s="3" t="s">
        <v>19</v>
      </c>
    </row>
    <row r="1001" spans="1:11" ht="14.5" x14ac:dyDescent="0.35">
      <c r="A1001" s="5" t="s">
        <v>1037</v>
      </c>
      <c r="B1001" s="27">
        <v>944552026</v>
      </c>
      <c r="C1001" s="5" t="str" cm="1">
        <f t="array" ref="C1001">_xlfn.IFS(D1001="CORRESPONDENCIA","SUBSECRETARÍA CORPORATIVA",D1001="SUBSECRETARIA CORPORATIVA","SUBSECRETARÍA CORPORATIVA",D1001="BIENES Y SERVICIOS","SUBSECRETARÍA CORPORATIVA",D1001="DIRECCION DE CONTRATACION","SUBSECRETARÍA CORPORATIVA",D1001="DIRECCION ADMINISTRATIVA","SUBSECRETARÍA CORPORATIVA",D1001="DIRECCION FINANCIERA","SUBSECRETARÍA CORPORATIVA",D1001="TALENTO HUMANO","SUBSECRETARÍA CORPORATIVA",D1001="GESTION DOCUMENTAL","SUBSECRETARÍA CORPORATIVA",D1001="SUBSECRETARIA DE VIVIENDA","SUBSECRETARÍA DE VIVIENDA",D1001="DIRECCION DE APOYO A LA CONSTRUCCION","SUBSECRETARÍA DE VIVIENDA",D1001="DIRECCION DE FINANCIACION DE VIVIENDA","SUBSECRETARÍA DE VIVIENDA",D1001="DIRECCION DE MEJORAMIENTO HABITACIONAL","SUBSECRETARÍA DE VIVIENDA",D1001="SUBDIRECCION DE RECURSOS PRIVADOS","SUBSECRETARÍA DE VIVIENDA",D1001="SUBSECRETARIA DE PLANEACION Y POLITICAS","SUBSECRETARÍA DE PLANEACIÓN Y POLÍTICAS",D1001="DIRECCION DE INFORMACION DE POLITICAS PUBLICAS","SUBSECRETARÍA DE PLANEACIÓN Y POLÍTICAS",D1001="DIRECCION DE SERVICIOS PUBLICOS","SUBSECRETARÍA DE PLANEACIÓN Y POLÍTICAS",D1001="DIRECCION DE GESTION DEL SUELO","SUBSECRETARÍA DE PLANEACIÓN Y POLÍTICAS",D1001="SUBSECRETARIA DE INVESTIGACIONES Y CONTROL DE VIVIENDA","SUBSECRETARÍA DE INSPECCIÓN, VIGILANCIA Y CONTROL DE VIVIENDA",D1001="DIRECCION DE PREVENCION, ARRENDAMIENTO Y CONTROL DE ENAJENACION","SUBSECRETARÍA DE INSPECCIÓN, VIGILANCIA Y CONTROL DE VIVIENDA",D1001="DIRECCION DE INVESTIGACIONES Y CONTROL DE VIVIENDA","SUBSECRETARÍA DE INSPECCIÓN, VIGILANCIA Y CONTROL DE VIVIENDA",D1001="SUBSECRETARIA DE INSPECCION, VIGILANCIA Y CONTROL DE VIVIENDA","SUBSECRETARÍA DE INSPECCIÓN, VIGILANCIA Y CONTROL DE VIVIENDA",D1001="DESPACHO","DESPACHO DE LA SECRETARÍA",D1001="DESPACHO DE LA SECRETARIA","DESPACHO DE LA SECRETARÍA",D1001="SUBSECRETARIA JURIDICA","SUBSECRETARÍA JURÍDICA",D1001="OFICINA DE CONTROL INTERNO","OFICINA DE CONTROL INTERNO",D1001="OFICINA DE CONTROL DISCIPLINARIO INTERNO","OFICINA DE CONTROL DISCIPLINARIO INTERNO",D1001="OFICINA ASESORA DE COMUNICACIONES","OFICINA ASESORA DE COMUNICACIONES",D1001="SUBSECRETARIA DE INTERVENCIONES INTEGRALES","SUBSECRETARÍA DE INTERVENCIONES INTEGRALES",D1001="DIRECCION DE HABITAT Y ENTORNOS","SUBSECRETARÍA DE INTERVENCIONES INTEGRALES",D1001="DIRECCION DE OPERACIONES","SUBSECRETARÍA DE INTERVENCIONES INTEGRALES",D1001="DIRECCION DE ESTRUCTURACION DE PROYECTOS","SUBSECRETARÍA DE INTERVENCIONES INTEGRALES",D1001="OFICINA ASESORA DE PLANEACION","OFICINA ASESORA DE PLANEACIÓN",D1001="OFICINA DE PARTICIPACION Y RELACIONAMIENTO CON LA CIUDADANIA","OFICINA DE PARTICIPACIÓN Y RELACIONAMIENTO CON LA CIUDADANÍA",D1001="SERVICIO A LA CIUDADANIA","OFICINA DE PARTICIPACIÓN Y RELACIONAMIENTO CON LA CIUDADANÍA",D1001="OFICINA DE TECNOLOGIA Y TRANSFORMACION DIGITAL","OFICINA DE TECNOLOGÍA Y TRANSFORMACIÓN DIGITAL")</f>
        <v>SUBSECRETARÍA DE VIVIENDA</v>
      </c>
      <c r="D1001" s="5" t="str">
        <f>VLOOKUP(A1001,[1]TODAS!$A$1:$T$2027,8,0)</f>
        <v>DIRECCION DE FINANCIACION DE VIVIENDA</v>
      </c>
      <c r="E1001" s="6">
        <v>46063</v>
      </c>
      <c r="F1001" s="6">
        <f>VLOOKUP(A1001,[1]TODAS!$A$1:$T$2027,6,0)</f>
        <v>46074</v>
      </c>
      <c r="G1001" s="27">
        <f>NETWORKDAYS(E1001,F1001,FESTIVOS!$A$17:$A$51)-1</f>
        <v>8</v>
      </c>
      <c r="H1001" s="17" t="str">
        <f>VLOOKUP(A1001,[1]TODAS!$A$1:$T$2027,14,0)</f>
        <v>FINALIZADO</v>
      </c>
      <c r="I1001" s="6" t="str">
        <f>VLOOKUP(A1001,[1]TODAS!$A$1:$T$2027,5,0)</f>
        <v>2-2026-11001, 2-2026-11001</v>
      </c>
      <c r="J1001" s="3" t="s">
        <v>28</v>
      </c>
      <c r="K1001" s="3" t="s">
        <v>19</v>
      </c>
    </row>
    <row r="1002" spans="1:11" ht="14.5" x14ac:dyDescent="0.35">
      <c r="A1002" s="5" t="s">
        <v>1038</v>
      </c>
      <c r="B1002" s="27">
        <v>948082026</v>
      </c>
      <c r="C1002" s="5" t="str" cm="1">
        <f t="array" ref="C1002">_xlfn.IFS(D1002="CORRESPONDENCIA","SUBSECRETARÍA CORPORATIVA",D1002="SUBSECRETARIA CORPORATIVA","SUBSECRETARÍA CORPORATIVA",D1002="BIENES Y SERVICIOS","SUBSECRETARÍA CORPORATIVA",D1002="DIRECCION DE CONTRATACION","SUBSECRETARÍA CORPORATIVA",D1002="DIRECCION ADMINISTRATIVA","SUBSECRETARÍA CORPORATIVA",D1002="DIRECCION FINANCIERA","SUBSECRETARÍA CORPORATIVA",D1002="TALENTO HUMANO","SUBSECRETARÍA CORPORATIVA",D1002="GESTION DOCUMENTAL","SUBSECRETARÍA CORPORATIVA",D1002="SUBSECRETARIA DE VIVIENDA","SUBSECRETARÍA DE VIVIENDA",D1002="DIRECCION DE APOYO A LA CONSTRUCCION","SUBSECRETARÍA DE VIVIENDA",D1002="DIRECCION DE FINANCIACION DE VIVIENDA","SUBSECRETARÍA DE VIVIENDA",D1002="DIRECCION DE MEJORAMIENTO HABITACIONAL","SUBSECRETARÍA DE VIVIENDA",D1002="SUBDIRECCION DE RECURSOS PRIVADOS","SUBSECRETARÍA DE VIVIENDA",D1002="SUBSECRETARIA DE PLANEACION Y POLITICAS","SUBSECRETARÍA DE PLANEACIÓN Y POLÍTICAS",D1002="DIRECCION DE INFORMACION DE POLITICAS PUBLICAS","SUBSECRETARÍA DE PLANEACIÓN Y POLÍTICAS",D1002="DIRECCION DE SERVICIOS PUBLICOS","SUBSECRETARÍA DE PLANEACIÓN Y POLÍTICAS",D1002="DIRECCION DE GESTION DEL SUELO","SUBSECRETARÍA DE PLANEACIÓN Y POLÍTICAS",D1002="SUBSECRETARIA DE INVESTIGACIONES Y CONTROL DE VIVIENDA","SUBSECRETARÍA DE INSPECCIÓN, VIGILANCIA Y CONTROL DE VIVIENDA",D1002="DIRECCION DE PREVENCION, ARRENDAMIENTO Y CONTROL DE ENAJENACION","SUBSECRETARÍA DE INSPECCIÓN, VIGILANCIA Y CONTROL DE VIVIENDA",D1002="DIRECCION DE INVESTIGACIONES Y CONTROL DE VIVIENDA","SUBSECRETARÍA DE INSPECCIÓN, VIGILANCIA Y CONTROL DE VIVIENDA",D1002="SUBSECRETARIA DE INSPECCION, VIGILANCIA Y CONTROL DE VIVIENDA","SUBSECRETARÍA DE INSPECCIÓN, VIGILANCIA Y CONTROL DE VIVIENDA",D1002="DESPACHO","DESPACHO DE LA SECRETARÍA",D1002="DESPACHO DE LA SECRETARIA","DESPACHO DE LA SECRETARÍA",D1002="SUBSECRETARIA JURIDICA","SUBSECRETARÍA JURÍDICA",D1002="OFICINA DE CONTROL INTERNO","OFICINA DE CONTROL INTERNO",D1002="OFICINA DE CONTROL DISCIPLINARIO INTERNO","OFICINA DE CONTROL DISCIPLINARIO INTERNO",D1002="OFICINA ASESORA DE COMUNICACIONES","OFICINA ASESORA DE COMUNICACIONES",D1002="SUBSECRETARIA DE INTERVENCIONES INTEGRALES","SUBSECRETARÍA DE INTERVENCIONES INTEGRALES",D1002="DIRECCION DE HABITAT Y ENTORNOS","SUBSECRETARÍA DE INTERVENCIONES INTEGRALES",D1002="DIRECCION DE OPERACIONES","SUBSECRETARÍA DE INTERVENCIONES INTEGRALES",D1002="DIRECCION DE ESTRUCTURACION DE PROYECTOS","SUBSECRETARÍA DE INTERVENCIONES INTEGRALES",D1002="OFICINA ASESORA DE PLANEACION","OFICINA ASESORA DE PLANEACIÓN",D1002="OFICINA DE PARTICIPACION Y RELACIONAMIENTO CON LA CIUDADANIA","OFICINA DE PARTICIPACIÓN Y RELACIONAMIENTO CON LA CIUDADANÍA",D1002="SERVICIO A LA CIUDADANIA","OFICINA DE PARTICIPACIÓN Y RELACIONAMIENTO CON LA CIUDADANÍA",D1002="OFICINA DE TECNOLOGIA Y TRANSFORMACION DIGITAL","OFICINA DE TECNOLOGÍA Y TRANSFORMACIÓN DIGITAL")</f>
        <v>SUBSECRETARÍA DE VIVIENDA</v>
      </c>
      <c r="D1002" s="5" t="str">
        <f>VLOOKUP(A1002,[1]TODAS!$A$1:$T$2027,8,0)</f>
        <v>DIRECCION DE FINANCIACION DE VIVIENDA</v>
      </c>
      <c r="E1002" s="6">
        <v>46063</v>
      </c>
      <c r="F1002" s="6">
        <f>VLOOKUP(A1002,[1]TODAS!$A$1:$T$2027,6,0)</f>
        <v>46064</v>
      </c>
      <c r="G1002" s="27">
        <f>NETWORKDAYS(E1002,F1002,FESTIVOS!$A$17:$A$51)-1</f>
        <v>1</v>
      </c>
      <c r="H1002" s="17" t="str">
        <f>VLOOKUP(A1002,[1]TODAS!$A$1:$T$2027,14,0)</f>
        <v>FINALIZADO</v>
      </c>
      <c r="I1002" s="6" t="str">
        <f>VLOOKUP(A1002,[1]TODAS!$A$1:$T$2027,5,0)</f>
        <v>2-2026-8597, 2-2026-8597</v>
      </c>
      <c r="J1002" s="3" t="s">
        <v>28</v>
      </c>
      <c r="K1002" s="3" t="s">
        <v>19</v>
      </c>
    </row>
    <row r="1003" spans="1:11" ht="14.5" x14ac:dyDescent="0.35">
      <c r="A1003" s="5" t="s">
        <v>1039</v>
      </c>
      <c r="B1003" s="27">
        <v>1077532026</v>
      </c>
      <c r="C1003" s="5" t="str" cm="1">
        <f t="array" ref="C1003">_xlfn.IFS(D1003="CORRESPONDENCIA","SUBSECRETARÍA CORPORATIVA",D1003="SUBSECRETARIA CORPORATIVA","SUBSECRETARÍA CORPORATIVA",D1003="BIENES Y SERVICIOS","SUBSECRETARÍA CORPORATIVA",D1003="DIRECCION DE CONTRATACION","SUBSECRETARÍA CORPORATIVA",D1003="DIRECCION ADMINISTRATIVA","SUBSECRETARÍA CORPORATIVA",D1003="DIRECCION FINANCIERA","SUBSECRETARÍA CORPORATIVA",D1003="TALENTO HUMANO","SUBSECRETARÍA CORPORATIVA",D1003="GESTION DOCUMENTAL","SUBSECRETARÍA CORPORATIVA",D1003="SUBSECRETARIA DE VIVIENDA","SUBSECRETARÍA DE VIVIENDA",D1003="DIRECCION DE APOYO A LA CONSTRUCCION","SUBSECRETARÍA DE VIVIENDA",D1003="DIRECCION DE FINANCIACION DE VIVIENDA","SUBSECRETARÍA DE VIVIENDA",D1003="DIRECCION DE MEJORAMIENTO HABITACIONAL","SUBSECRETARÍA DE VIVIENDA",D1003="SUBDIRECCION DE RECURSOS PRIVADOS","SUBSECRETARÍA DE VIVIENDA",D1003="SUBSECRETARIA DE PLANEACION Y POLITICAS","SUBSECRETARÍA DE PLANEACIÓN Y POLÍTICAS",D1003="DIRECCION DE INFORMACION DE POLITICAS PUBLICAS","SUBSECRETARÍA DE PLANEACIÓN Y POLÍTICAS",D1003="DIRECCION DE SERVICIOS PUBLICOS","SUBSECRETARÍA DE PLANEACIÓN Y POLÍTICAS",D1003="DIRECCION DE GESTION DEL SUELO","SUBSECRETARÍA DE PLANEACIÓN Y POLÍTICAS",D1003="SUBSECRETARIA DE INVESTIGACIONES Y CONTROL DE VIVIENDA","SUBSECRETARÍA DE INSPECCIÓN, VIGILANCIA Y CONTROL DE VIVIENDA",D1003="DIRECCION DE PREVENCION, ARRENDAMIENTO Y CONTROL DE ENAJENACION","SUBSECRETARÍA DE INSPECCIÓN, VIGILANCIA Y CONTROL DE VIVIENDA",D1003="DIRECCION DE INVESTIGACIONES Y CONTROL DE VIVIENDA","SUBSECRETARÍA DE INSPECCIÓN, VIGILANCIA Y CONTROL DE VIVIENDA",D1003="SUBSECRETARIA DE INSPECCION, VIGILANCIA Y CONTROL DE VIVIENDA","SUBSECRETARÍA DE INSPECCIÓN, VIGILANCIA Y CONTROL DE VIVIENDA",D1003="DESPACHO","DESPACHO DE LA SECRETARÍA",D1003="DESPACHO DE LA SECRETARIA","DESPACHO DE LA SECRETARÍA",D1003="SUBSECRETARIA JURIDICA","SUBSECRETARÍA JURÍDICA",D1003="OFICINA DE CONTROL INTERNO","OFICINA DE CONTROL INTERNO",D1003="OFICINA DE CONTROL DISCIPLINARIO INTERNO","OFICINA DE CONTROL DISCIPLINARIO INTERNO",D1003="OFICINA ASESORA DE COMUNICACIONES","OFICINA ASESORA DE COMUNICACIONES",D1003="SUBSECRETARIA DE INTERVENCIONES INTEGRALES","SUBSECRETARÍA DE INTERVENCIONES INTEGRALES",D1003="DIRECCION DE HABITAT Y ENTORNOS","SUBSECRETARÍA DE INTERVENCIONES INTEGRALES",D1003="DIRECCION DE OPERACIONES","SUBSECRETARÍA DE INTERVENCIONES INTEGRALES",D1003="DIRECCION DE ESTRUCTURACION DE PROYECTOS","SUBSECRETARÍA DE INTERVENCIONES INTEGRALES",D1003="OFICINA ASESORA DE PLANEACION","OFICINA ASESORA DE PLANEACIÓN",D1003="OFICINA DE PARTICIPACION Y RELACIONAMIENTO CON LA CIUDADANIA","OFICINA DE PARTICIPACIÓN Y RELACIONAMIENTO CON LA CIUDADANÍA",D1003="SERVICIO A LA CIUDADANIA","OFICINA DE PARTICIPACIÓN Y RELACIONAMIENTO CON LA CIUDADANÍA",D1003="OFICINA DE TECNOLOGIA Y TRANSFORMACION DIGITAL","OFICINA DE TECNOLOGÍA Y TRANSFORMACIÓN DIGITAL")</f>
        <v>SUBSECRETARÍA DE VIVIENDA</v>
      </c>
      <c r="D1003" s="5" t="str">
        <f>VLOOKUP(A1003,[1]TODAS!$A$1:$T$2027,8,0)</f>
        <v>DIRECCION DE FINANCIACION DE VIVIENDA</v>
      </c>
      <c r="E1003" s="6">
        <v>46063</v>
      </c>
      <c r="F1003" s="6">
        <f>VLOOKUP(A1003,[1]TODAS!$A$1:$T$2027,6,0)</f>
        <v>46073</v>
      </c>
      <c r="G1003" s="27">
        <f>NETWORKDAYS(E1003,F1003,FESTIVOS!$A$17:$A$51)-1</f>
        <v>8</v>
      </c>
      <c r="H1003" s="17" t="str">
        <f>VLOOKUP(A1003,[1]TODAS!$A$1:$T$2027,14,0)</f>
        <v>FINALIZADO</v>
      </c>
      <c r="I1003" s="6" t="str">
        <f>VLOOKUP(A1003,[1]TODAS!$A$1:$T$2027,5,0)</f>
        <v>2-2026-10964, 2-2026-10964</v>
      </c>
      <c r="J1003" s="3" t="s">
        <v>28</v>
      </c>
      <c r="K1003" s="3" t="s">
        <v>19</v>
      </c>
    </row>
    <row r="1004" spans="1:11" ht="14.5" x14ac:dyDescent="0.35">
      <c r="A1004" s="5" t="s">
        <v>1040</v>
      </c>
      <c r="B1004" s="27">
        <v>1077572026</v>
      </c>
      <c r="C1004" s="5" t="str" cm="1">
        <f t="array" ref="C1004">_xlfn.IFS(D1004="CORRESPONDENCIA","SUBSECRETARÍA CORPORATIVA",D1004="SUBSECRETARIA CORPORATIVA","SUBSECRETARÍA CORPORATIVA",D1004="BIENES Y SERVICIOS","SUBSECRETARÍA CORPORATIVA",D1004="DIRECCION DE CONTRATACION","SUBSECRETARÍA CORPORATIVA",D1004="DIRECCION ADMINISTRATIVA","SUBSECRETARÍA CORPORATIVA",D1004="DIRECCION FINANCIERA","SUBSECRETARÍA CORPORATIVA",D1004="TALENTO HUMANO","SUBSECRETARÍA CORPORATIVA",D1004="GESTION DOCUMENTAL","SUBSECRETARÍA CORPORATIVA",D1004="SUBSECRETARIA DE VIVIENDA","SUBSECRETARÍA DE VIVIENDA",D1004="DIRECCION DE APOYO A LA CONSTRUCCION","SUBSECRETARÍA DE VIVIENDA",D1004="DIRECCION DE FINANCIACION DE VIVIENDA","SUBSECRETARÍA DE VIVIENDA",D1004="DIRECCION DE MEJORAMIENTO HABITACIONAL","SUBSECRETARÍA DE VIVIENDA",D1004="SUBDIRECCION DE RECURSOS PRIVADOS","SUBSECRETARÍA DE VIVIENDA",D1004="SUBSECRETARIA DE PLANEACION Y POLITICAS","SUBSECRETARÍA DE PLANEACIÓN Y POLÍTICAS",D1004="DIRECCION DE INFORMACION DE POLITICAS PUBLICAS","SUBSECRETARÍA DE PLANEACIÓN Y POLÍTICAS",D1004="DIRECCION DE SERVICIOS PUBLICOS","SUBSECRETARÍA DE PLANEACIÓN Y POLÍTICAS",D1004="DIRECCION DE GESTION DEL SUELO","SUBSECRETARÍA DE PLANEACIÓN Y POLÍTICAS",D1004="SUBSECRETARIA DE INVESTIGACIONES Y CONTROL DE VIVIENDA","SUBSECRETARÍA DE INSPECCIÓN, VIGILANCIA Y CONTROL DE VIVIENDA",D1004="DIRECCION DE PREVENCION, ARRENDAMIENTO Y CONTROL DE ENAJENACION","SUBSECRETARÍA DE INSPECCIÓN, VIGILANCIA Y CONTROL DE VIVIENDA",D1004="DIRECCION DE INVESTIGACIONES Y CONTROL DE VIVIENDA","SUBSECRETARÍA DE INSPECCIÓN, VIGILANCIA Y CONTROL DE VIVIENDA",D1004="SUBSECRETARIA DE INSPECCION, VIGILANCIA Y CONTROL DE VIVIENDA","SUBSECRETARÍA DE INSPECCIÓN, VIGILANCIA Y CONTROL DE VIVIENDA",D1004="DESPACHO","DESPACHO DE LA SECRETARÍA",D1004="DESPACHO DE LA SECRETARIA","DESPACHO DE LA SECRETARÍA",D1004="SUBSECRETARIA JURIDICA","SUBSECRETARÍA JURÍDICA",D1004="OFICINA DE CONTROL INTERNO","OFICINA DE CONTROL INTERNO",D1004="OFICINA DE CONTROL DISCIPLINARIO INTERNO","OFICINA DE CONTROL DISCIPLINARIO INTERNO",D1004="OFICINA ASESORA DE COMUNICACIONES","OFICINA ASESORA DE COMUNICACIONES",D1004="SUBSECRETARIA DE INTERVENCIONES INTEGRALES","SUBSECRETARÍA DE INTERVENCIONES INTEGRALES",D1004="DIRECCION DE HABITAT Y ENTORNOS","SUBSECRETARÍA DE INTERVENCIONES INTEGRALES",D1004="DIRECCION DE OPERACIONES","SUBSECRETARÍA DE INTERVENCIONES INTEGRALES",D1004="DIRECCION DE ESTRUCTURACION DE PROYECTOS","SUBSECRETARÍA DE INTERVENCIONES INTEGRALES",D1004="OFICINA ASESORA DE PLANEACION","OFICINA ASESORA DE PLANEACIÓN",D1004="OFICINA DE PARTICIPACION Y RELACIONAMIENTO CON LA CIUDADANIA","OFICINA DE PARTICIPACIÓN Y RELACIONAMIENTO CON LA CIUDADANÍA",D1004="SERVICIO A LA CIUDADANIA","OFICINA DE PARTICIPACIÓN Y RELACIONAMIENTO CON LA CIUDADANÍA",D1004="OFICINA DE TECNOLOGIA Y TRANSFORMACION DIGITAL","OFICINA DE TECNOLOGÍA Y TRANSFORMACIÓN DIGITAL")</f>
        <v>SUBSECRETARÍA DE VIVIENDA</v>
      </c>
      <c r="D1004" s="5" t="str">
        <f>VLOOKUP(A1004,[1]TODAS!$A$1:$T$2027,8,0)</f>
        <v>DIRECCION DE FINANCIACION DE VIVIENDA</v>
      </c>
      <c r="E1004" s="6">
        <v>46063</v>
      </c>
      <c r="F1004" s="6">
        <f>VLOOKUP(A1004,[1]TODAS!$A$1:$T$2027,6,0)</f>
        <v>46072</v>
      </c>
      <c r="G1004" s="27">
        <f>NETWORKDAYS(E1004,F1004,FESTIVOS!$A$17:$A$51)-1</f>
        <v>7</v>
      </c>
      <c r="H1004" s="17" t="str">
        <f>VLOOKUP(A1004,[1]TODAS!$A$1:$T$2027,14,0)</f>
        <v>FINALIZADO</v>
      </c>
      <c r="I1004" s="6" t="str">
        <f>VLOOKUP(A1004,[1]TODAS!$A$1:$T$2027,5,0)</f>
        <v>2-2026-10450, 2-2026-10450</v>
      </c>
      <c r="J1004" s="3" t="s">
        <v>28</v>
      </c>
      <c r="K1004" s="3" t="s">
        <v>19</v>
      </c>
    </row>
    <row r="1005" spans="1:11" ht="14.5" x14ac:dyDescent="0.35">
      <c r="A1005" s="5" t="s">
        <v>1041</v>
      </c>
      <c r="B1005" s="27">
        <v>950332026</v>
      </c>
      <c r="C1005" s="5" t="str" cm="1">
        <f t="array" ref="C1005">_xlfn.IFS(D1005="CORRESPONDENCIA","SUBSECRETARÍA CORPORATIVA",D1005="SUBSECRETARIA CORPORATIVA","SUBSECRETARÍA CORPORATIVA",D1005="BIENES Y SERVICIOS","SUBSECRETARÍA CORPORATIVA",D1005="DIRECCION DE CONTRATACION","SUBSECRETARÍA CORPORATIVA",D1005="DIRECCION ADMINISTRATIVA","SUBSECRETARÍA CORPORATIVA",D1005="DIRECCION FINANCIERA","SUBSECRETARÍA CORPORATIVA",D1005="TALENTO HUMANO","SUBSECRETARÍA CORPORATIVA",D1005="GESTION DOCUMENTAL","SUBSECRETARÍA CORPORATIVA",D1005="SUBSECRETARIA DE VIVIENDA","SUBSECRETARÍA DE VIVIENDA",D1005="DIRECCION DE APOYO A LA CONSTRUCCION","SUBSECRETARÍA DE VIVIENDA",D1005="DIRECCION DE FINANCIACION DE VIVIENDA","SUBSECRETARÍA DE VIVIENDA",D1005="DIRECCION DE MEJORAMIENTO HABITACIONAL","SUBSECRETARÍA DE VIVIENDA",D1005="SUBDIRECCION DE RECURSOS PRIVADOS","SUBSECRETARÍA DE VIVIENDA",D1005="SUBSECRETARIA DE PLANEACION Y POLITICAS","SUBSECRETARÍA DE PLANEACIÓN Y POLÍTICAS",D1005="DIRECCION DE INFORMACION DE POLITICAS PUBLICAS","SUBSECRETARÍA DE PLANEACIÓN Y POLÍTICAS",D1005="DIRECCION DE SERVICIOS PUBLICOS","SUBSECRETARÍA DE PLANEACIÓN Y POLÍTICAS",D1005="DIRECCION DE GESTION DEL SUELO","SUBSECRETARÍA DE PLANEACIÓN Y POLÍTICAS",D1005="SUBSECRETARIA DE INVESTIGACIONES Y CONTROL DE VIVIENDA","SUBSECRETARÍA DE INSPECCIÓN, VIGILANCIA Y CONTROL DE VIVIENDA",D1005="DIRECCION DE PREVENCION, ARRENDAMIENTO Y CONTROL DE ENAJENACION","SUBSECRETARÍA DE INSPECCIÓN, VIGILANCIA Y CONTROL DE VIVIENDA",D1005="DIRECCION DE INVESTIGACIONES Y CONTROL DE VIVIENDA","SUBSECRETARÍA DE INSPECCIÓN, VIGILANCIA Y CONTROL DE VIVIENDA",D1005="SUBSECRETARIA DE INSPECCION, VIGILANCIA Y CONTROL DE VIVIENDA","SUBSECRETARÍA DE INSPECCIÓN, VIGILANCIA Y CONTROL DE VIVIENDA",D1005="DESPACHO","DESPACHO DE LA SECRETARÍA",D1005="DESPACHO DE LA SECRETARIA","DESPACHO DE LA SECRETARÍA",D1005="SUBSECRETARIA JURIDICA","SUBSECRETARÍA JURÍDICA",D1005="OFICINA DE CONTROL INTERNO","OFICINA DE CONTROL INTERNO",D1005="OFICINA DE CONTROL DISCIPLINARIO INTERNO","OFICINA DE CONTROL DISCIPLINARIO INTERNO",D1005="OFICINA ASESORA DE COMUNICACIONES","OFICINA ASESORA DE COMUNICACIONES",D1005="SUBSECRETARIA DE INTERVENCIONES INTEGRALES","SUBSECRETARÍA DE INTERVENCIONES INTEGRALES",D1005="DIRECCION DE HABITAT Y ENTORNOS","SUBSECRETARÍA DE INTERVENCIONES INTEGRALES",D1005="DIRECCION DE OPERACIONES","SUBSECRETARÍA DE INTERVENCIONES INTEGRALES",D1005="DIRECCION DE ESTRUCTURACION DE PROYECTOS","SUBSECRETARÍA DE INTERVENCIONES INTEGRALES",D1005="OFICINA ASESORA DE PLANEACION","OFICINA ASESORA DE PLANEACIÓN",D1005="OFICINA DE PARTICIPACION Y RELACIONAMIENTO CON LA CIUDADANIA","OFICINA DE PARTICIPACIÓN Y RELACIONAMIENTO CON LA CIUDADANÍA",D1005="SERVICIO A LA CIUDADANIA","OFICINA DE PARTICIPACIÓN Y RELACIONAMIENTO CON LA CIUDADANÍA",D1005="OFICINA DE TECNOLOGIA Y TRANSFORMACION DIGITAL","OFICINA DE TECNOLOGÍA Y TRANSFORMACIÓN DIGITAL")</f>
        <v>SUBSECRETARÍA DE VIVIENDA</v>
      </c>
      <c r="D1005" s="5" t="str">
        <f>VLOOKUP(A1005,[1]TODAS!$A$1:$T$2027,8,0)</f>
        <v>DIRECCION DE FINANCIACION DE VIVIENDA</v>
      </c>
      <c r="E1005" s="6">
        <v>46063</v>
      </c>
      <c r="F1005" s="6">
        <f>VLOOKUP(A1005,[1]TODAS!$A$1:$T$2027,19,0)</f>
        <v>46066</v>
      </c>
      <c r="G1005" s="27">
        <f>NETWORKDAYS(E1005,F1005,FESTIVOS!$A$17:$A$51)-1</f>
        <v>3</v>
      </c>
      <c r="H1005" s="17" t="str">
        <f>VLOOKUP(A1005,[1]TODAS!$A$1:$T$2027,14,0)</f>
        <v>FINALIZADO</v>
      </c>
      <c r="I1005" s="6" t="str">
        <f>VLOOKUP(A1005,[1]TODAS!$A$1:$T$2027,20,0)</f>
        <v>RESPUESTA CON RADICADO 2-2026-8733</v>
      </c>
      <c r="J1005" s="3" t="s">
        <v>28</v>
      </c>
      <c r="K1005" s="3" t="s">
        <v>19</v>
      </c>
    </row>
    <row r="1006" spans="1:11" ht="14.5" x14ac:dyDescent="0.35">
      <c r="A1006" s="5" t="s">
        <v>1042</v>
      </c>
      <c r="B1006" s="27">
        <v>950352026</v>
      </c>
      <c r="C1006" s="5" t="str" cm="1">
        <f t="array" ref="C1006">_xlfn.IFS(D1006="CORRESPONDENCIA","SUBSECRETARÍA CORPORATIVA",D1006="SUBSECRETARIA CORPORATIVA","SUBSECRETARÍA CORPORATIVA",D1006="BIENES Y SERVICIOS","SUBSECRETARÍA CORPORATIVA",D1006="DIRECCION DE CONTRATACION","SUBSECRETARÍA CORPORATIVA",D1006="DIRECCION ADMINISTRATIVA","SUBSECRETARÍA CORPORATIVA",D1006="DIRECCION FINANCIERA","SUBSECRETARÍA CORPORATIVA",D1006="TALENTO HUMANO","SUBSECRETARÍA CORPORATIVA",D1006="GESTION DOCUMENTAL","SUBSECRETARÍA CORPORATIVA",D1006="SUBSECRETARIA DE VIVIENDA","SUBSECRETARÍA DE VIVIENDA",D1006="DIRECCION DE APOYO A LA CONSTRUCCION","SUBSECRETARÍA DE VIVIENDA",D1006="DIRECCION DE FINANCIACION DE VIVIENDA","SUBSECRETARÍA DE VIVIENDA",D1006="DIRECCION DE MEJORAMIENTO HABITACIONAL","SUBSECRETARÍA DE VIVIENDA",D1006="SUBDIRECCION DE RECURSOS PRIVADOS","SUBSECRETARÍA DE VIVIENDA",D1006="SUBSECRETARIA DE PLANEACION Y POLITICAS","SUBSECRETARÍA DE PLANEACIÓN Y POLÍTICAS",D1006="DIRECCION DE INFORMACION DE POLITICAS PUBLICAS","SUBSECRETARÍA DE PLANEACIÓN Y POLÍTICAS",D1006="DIRECCION DE SERVICIOS PUBLICOS","SUBSECRETARÍA DE PLANEACIÓN Y POLÍTICAS",D1006="DIRECCION DE GESTION DEL SUELO","SUBSECRETARÍA DE PLANEACIÓN Y POLÍTICAS",D1006="SUBSECRETARIA DE INVESTIGACIONES Y CONTROL DE VIVIENDA","SUBSECRETARÍA DE INSPECCIÓN, VIGILANCIA Y CONTROL DE VIVIENDA",D1006="DIRECCION DE PREVENCION, ARRENDAMIENTO Y CONTROL DE ENAJENACION","SUBSECRETARÍA DE INSPECCIÓN, VIGILANCIA Y CONTROL DE VIVIENDA",D1006="DIRECCION DE INVESTIGACIONES Y CONTROL DE VIVIENDA","SUBSECRETARÍA DE INSPECCIÓN, VIGILANCIA Y CONTROL DE VIVIENDA",D1006="SUBSECRETARIA DE INSPECCION, VIGILANCIA Y CONTROL DE VIVIENDA","SUBSECRETARÍA DE INSPECCIÓN, VIGILANCIA Y CONTROL DE VIVIENDA",D1006="DESPACHO","DESPACHO DE LA SECRETARÍA",D1006="DESPACHO DE LA SECRETARIA","DESPACHO DE LA SECRETARÍA",D1006="SUBSECRETARIA JURIDICA","SUBSECRETARÍA JURÍDICA",D1006="OFICINA DE CONTROL INTERNO","OFICINA DE CONTROL INTERNO",D1006="OFICINA DE CONTROL DISCIPLINARIO INTERNO","OFICINA DE CONTROL DISCIPLINARIO INTERNO",D1006="OFICINA ASESORA DE COMUNICACIONES","OFICINA ASESORA DE COMUNICACIONES",D1006="SUBSECRETARIA DE INTERVENCIONES INTEGRALES","SUBSECRETARÍA DE INTERVENCIONES INTEGRALES",D1006="DIRECCION DE HABITAT Y ENTORNOS","SUBSECRETARÍA DE INTERVENCIONES INTEGRALES",D1006="DIRECCION DE OPERACIONES","SUBSECRETARÍA DE INTERVENCIONES INTEGRALES",D1006="DIRECCION DE ESTRUCTURACION DE PROYECTOS","SUBSECRETARÍA DE INTERVENCIONES INTEGRALES",D1006="OFICINA ASESORA DE PLANEACION","OFICINA ASESORA DE PLANEACIÓN",D1006="OFICINA DE PARTICIPACION Y RELACIONAMIENTO CON LA CIUDADANIA","OFICINA DE PARTICIPACIÓN Y RELACIONAMIENTO CON LA CIUDADANÍA",D1006="SERVICIO A LA CIUDADANIA","OFICINA DE PARTICIPACIÓN Y RELACIONAMIENTO CON LA CIUDADANÍA",D1006="OFICINA DE TECNOLOGIA Y TRANSFORMACION DIGITAL","OFICINA DE TECNOLOGÍA Y TRANSFORMACIÓN DIGITAL")</f>
        <v>SUBSECRETARÍA DE VIVIENDA</v>
      </c>
      <c r="D1006" s="5" t="str">
        <f>VLOOKUP(A1006,[1]TODAS!$A$1:$T$2027,8,0)</f>
        <v>DIRECCION DE FINANCIACION DE VIVIENDA</v>
      </c>
      <c r="E1006" s="6">
        <v>46063</v>
      </c>
      <c r="F1006" s="6">
        <f>VLOOKUP(A1006,[1]TODAS!$A$1:$T$2027,6,0)</f>
        <v>46064</v>
      </c>
      <c r="G1006" s="27">
        <f>NETWORKDAYS(E1006,F1006,FESTIVOS!$A$17:$A$51)-1</f>
        <v>1</v>
      </c>
      <c r="H1006" s="17" t="str">
        <f>VLOOKUP(A1006,[1]TODAS!$A$1:$T$2027,14,0)</f>
        <v>FINALIZADO</v>
      </c>
      <c r="I1006" s="6" t="str">
        <f>VLOOKUP(A1006,[1]TODAS!$A$1:$T$2027,5,0)</f>
        <v>2-2026-8731, 2-2026-8731</v>
      </c>
      <c r="J1006" s="3" t="s">
        <v>28</v>
      </c>
      <c r="K1006" s="3" t="s">
        <v>19</v>
      </c>
    </row>
    <row r="1007" spans="1:11" ht="14.5" x14ac:dyDescent="0.35">
      <c r="A1007" s="5" t="s">
        <v>1043</v>
      </c>
      <c r="B1007" s="27">
        <v>950532026</v>
      </c>
      <c r="C1007" s="5" t="str" cm="1">
        <f t="array" ref="C1007">_xlfn.IFS(D1007="CORRESPONDENCIA","SUBSECRETARÍA CORPORATIVA",D1007="SUBSECRETARIA CORPORATIVA","SUBSECRETARÍA CORPORATIVA",D1007="BIENES Y SERVICIOS","SUBSECRETARÍA CORPORATIVA",D1007="DIRECCION DE CONTRATACION","SUBSECRETARÍA CORPORATIVA",D1007="DIRECCION ADMINISTRATIVA","SUBSECRETARÍA CORPORATIVA",D1007="DIRECCION FINANCIERA","SUBSECRETARÍA CORPORATIVA",D1007="TALENTO HUMANO","SUBSECRETARÍA CORPORATIVA",D1007="GESTION DOCUMENTAL","SUBSECRETARÍA CORPORATIVA",D1007="SUBSECRETARIA DE VIVIENDA","SUBSECRETARÍA DE VIVIENDA",D1007="DIRECCION DE APOYO A LA CONSTRUCCION","SUBSECRETARÍA DE VIVIENDA",D1007="DIRECCION DE FINANCIACION DE VIVIENDA","SUBSECRETARÍA DE VIVIENDA",D1007="DIRECCION DE MEJORAMIENTO HABITACIONAL","SUBSECRETARÍA DE VIVIENDA",D1007="SUBDIRECCION DE RECURSOS PRIVADOS","SUBSECRETARÍA DE VIVIENDA",D1007="SUBSECRETARIA DE PLANEACION Y POLITICAS","SUBSECRETARÍA DE PLANEACIÓN Y POLÍTICAS",D1007="DIRECCION DE INFORMACION DE POLITICAS PUBLICAS","SUBSECRETARÍA DE PLANEACIÓN Y POLÍTICAS",D1007="DIRECCION DE SERVICIOS PUBLICOS","SUBSECRETARÍA DE PLANEACIÓN Y POLÍTICAS",D1007="DIRECCION DE GESTION DEL SUELO","SUBSECRETARÍA DE PLANEACIÓN Y POLÍTICAS",D1007="SUBSECRETARIA DE INVESTIGACIONES Y CONTROL DE VIVIENDA","SUBSECRETARÍA DE INSPECCIÓN, VIGILANCIA Y CONTROL DE VIVIENDA",D1007="DIRECCION DE PREVENCION, ARRENDAMIENTO Y CONTROL DE ENAJENACION","SUBSECRETARÍA DE INSPECCIÓN, VIGILANCIA Y CONTROL DE VIVIENDA",D1007="DIRECCION DE INVESTIGACIONES Y CONTROL DE VIVIENDA","SUBSECRETARÍA DE INSPECCIÓN, VIGILANCIA Y CONTROL DE VIVIENDA",D1007="SUBSECRETARIA DE INSPECCION, VIGILANCIA Y CONTROL DE VIVIENDA","SUBSECRETARÍA DE INSPECCIÓN, VIGILANCIA Y CONTROL DE VIVIENDA",D1007="DESPACHO","DESPACHO DE LA SECRETARÍA",D1007="DESPACHO DE LA SECRETARIA","DESPACHO DE LA SECRETARÍA",D1007="SUBSECRETARIA JURIDICA","SUBSECRETARÍA JURÍDICA",D1007="OFICINA DE CONTROL INTERNO","OFICINA DE CONTROL INTERNO",D1007="OFICINA DE CONTROL DISCIPLINARIO INTERNO","OFICINA DE CONTROL DISCIPLINARIO INTERNO",D1007="OFICINA ASESORA DE COMUNICACIONES","OFICINA ASESORA DE COMUNICACIONES",D1007="SUBSECRETARIA DE INTERVENCIONES INTEGRALES","SUBSECRETARÍA DE INTERVENCIONES INTEGRALES",D1007="DIRECCION DE HABITAT Y ENTORNOS","SUBSECRETARÍA DE INTERVENCIONES INTEGRALES",D1007="DIRECCION DE OPERACIONES","SUBSECRETARÍA DE INTERVENCIONES INTEGRALES",D1007="DIRECCION DE ESTRUCTURACION DE PROYECTOS","SUBSECRETARÍA DE INTERVENCIONES INTEGRALES",D1007="OFICINA ASESORA DE PLANEACION","OFICINA ASESORA DE PLANEACIÓN",D1007="OFICINA DE PARTICIPACION Y RELACIONAMIENTO CON LA CIUDADANIA","OFICINA DE PARTICIPACIÓN Y RELACIONAMIENTO CON LA CIUDADANÍA",D1007="SERVICIO A LA CIUDADANIA","OFICINA DE PARTICIPACIÓN Y RELACIONAMIENTO CON LA CIUDADANÍA",D1007="OFICINA DE TECNOLOGIA Y TRANSFORMACION DIGITAL","OFICINA DE TECNOLOGÍA Y TRANSFORMACIÓN DIGITAL")</f>
        <v>SUBSECRETARÍA DE VIVIENDA</v>
      </c>
      <c r="D1007" s="5" t="str">
        <f>VLOOKUP(A1007,[1]TODAS!$A$1:$T$2027,8,0)</f>
        <v>DIRECCION DE FINANCIACION DE VIVIENDA</v>
      </c>
      <c r="E1007" s="6">
        <v>46063</v>
      </c>
      <c r="F1007" s="6">
        <f>VLOOKUP(A1007,[1]TODAS!$A$1:$T$2027,6,0)</f>
        <v>46072</v>
      </c>
      <c r="G1007" s="27">
        <f>NETWORKDAYS(E1007,F1007,FESTIVOS!$A$17:$A$51)-1</f>
        <v>7</v>
      </c>
      <c r="H1007" s="17" t="str">
        <f>VLOOKUP(A1007,[1]TODAS!$A$1:$T$2027,14,0)</f>
        <v>FINALIZADO</v>
      </c>
      <c r="I1007" s="6" t="str">
        <f>VLOOKUP(A1007,[1]TODAS!$A$1:$T$2027,5,0)</f>
        <v>2-2026-10480, 2-2026-10480</v>
      </c>
      <c r="J1007" s="3" t="s">
        <v>28</v>
      </c>
      <c r="K1007" s="3" t="s">
        <v>19</v>
      </c>
    </row>
    <row r="1008" spans="1:11" ht="14.5" x14ac:dyDescent="0.35">
      <c r="A1008" s="5" t="s">
        <v>1044</v>
      </c>
      <c r="B1008" s="27">
        <v>1077582026</v>
      </c>
      <c r="C1008" s="5" t="str" cm="1">
        <f t="array" ref="C1008">_xlfn.IFS(D1008="CORRESPONDENCIA","SUBSECRETARÍA CORPORATIVA",D1008="SUBSECRETARIA CORPORATIVA","SUBSECRETARÍA CORPORATIVA",D1008="BIENES Y SERVICIOS","SUBSECRETARÍA CORPORATIVA",D1008="DIRECCION DE CONTRATACION","SUBSECRETARÍA CORPORATIVA",D1008="DIRECCION ADMINISTRATIVA","SUBSECRETARÍA CORPORATIVA",D1008="DIRECCION FINANCIERA","SUBSECRETARÍA CORPORATIVA",D1008="TALENTO HUMANO","SUBSECRETARÍA CORPORATIVA",D1008="GESTION DOCUMENTAL","SUBSECRETARÍA CORPORATIVA",D1008="SUBSECRETARIA DE VIVIENDA","SUBSECRETARÍA DE VIVIENDA",D1008="DIRECCION DE APOYO A LA CONSTRUCCION","SUBSECRETARÍA DE VIVIENDA",D1008="DIRECCION DE FINANCIACION DE VIVIENDA","SUBSECRETARÍA DE VIVIENDA",D1008="DIRECCION DE MEJORAMIENTO HABITACIONAL","SUBSECRETARÍA DE VIVIENDA",D1008="SUBDIRECCION DE RECURSOS PRIVADOS","SUBSECRETARÍA DE VIVIENDA",D1008="SUBSECRETARIA DE PLANEACION Y POLITICAS","SUBSECRETARÍA DE PLANEACIÓN Y POLÍTICAS",D1008="DIRECCION DE INFORMACION DE POLITICAS PUBLICAS","SUBSECRETARÍA DE PLANEACIÓN Y POLÍTICAS",D1008="DIRECCION DE SERVICIOS PUBLICOS","SUBSECRETARÍA DE PLANEACIÓN Y POLÍTICAS",D1008="DIRECCION DE GESTION DEL SUELO","SUBSECRETARÍA DE PLANEACIÓN Y POLÍTICAS",D1008="SUBSECRETARIA DE INVESTIGACIONES Y CONTROL DE VIVIENDA","SUBSECRETARÍA DE INSPECCIÓN, VIGILANCIA Y CONTROL DE VIVIENDA",D1008="DIRECCION DE PREVENCION, ARRENDAMIENTO Y CONTROL DE ENAJENACION","SUBSECRETARÍA DE INSPECCIÓN, VIGILANCIA Y CONTROL DE VIVIENDA",D1008="DIRECCION DE INVESTIGACIONES Y CONTROL DE VIVIENDA","SUBSECRETARÍA DE INSPECCIÓN, VIGILANCIA Y CONTROL DE VIVIENDA",D1008="SUBSECRETARIA DE INSPECCION, VIGILANCIA Y CONTROL DE VIVIENDA","SUBSECRETARÍA DE INSPECCIÓN, VIGILANCIA Y CONTROL DE VIVIENDA",D1008="DESPACHO","DESPACHO DE LA SECRETARÍA",D1008="DESPACHO DE LA SECRETARIA","DESPACHO DE LA SECRETARÍA",D1008="SUBSECRETARIA JURIDICA","SUBSECRETARÍA JURÍDICA",D1008="OFICINA DE CONTROL INTERNO","OFICINA DE CONTROL INTERNO",D1008="OFICINA DE CONTROL DISCIPLINARIO INTERNO","OFICINA DE CONTROL DISCIPLINARIO INTERNO",D1008="OFICINA ASESORA DE COMUNICACIONES","OFICINA ASESORA DE COMUNICACIONES",D1008="SUBSECRETARIA DE INTERVENCIONES INTEGRALES","SUBSECRETARÍA DE INTERVENCIONES INTEGRALES",D1008="DIRECCION DE HABITAT Y ENTORNOS","SUBSECRETARÍA DE INTERVENCIONES INTEGRALES",D1008="DIRECCION DE OPERACIONES","SUBSECRETARÍA DE INTERVENCIONES INTEGRALES",D1008="DIRECCION DE ESTRUCTURACION DE PROYECTOS","SUBSECRETARÍA DE INTERVENCIONES INTEGRALES",D1008="OFICINA ASESORA DE PLANEACION","OFICINA ASESORA DE PLANEACIÓN",D1008="OFICINA DE PARTICIPACION Y RELACIONAMIENTO CON LA CIUDADANIA","OFICINA DE PARTICIPACIÓN Y RELACIONAMIENTO CON LA CIUDADANÍA",D1008="SERVICIO A LA CIUDADANIA","OFICINA DE PARTICIPACIÓN Y RELACIONAMIENTO CON LA CIUDADANÍA",D1008="OFICINA DE TECNOLOGIA Y TRANSFORMACION DIGITAL","OFICINA DE TECNOLOGÍA Y TRANSFORMACIÓN DIGITAL")</f>
        <v>SUBSECRETARÍA DE VIVIENDA</v>
      </c>
      <c r="D1008" s="5" t="str">
        <f>VLOOKUP(A1008,[1]TODAS!$A$1:$T$2027,8,0)</f>
        <v>DIRECCION DE FINANCIACION DE VIVIENDA</v>
      </c>
      <c r="E1008" s="6">
        <v>46063</v>
      </c>
      <c r="F1008" s="6">
        <f>VLOOKUP(A1008,[1]TODAS!$A$1:$T$2027,6,0)</f>
        <v>46073</v>
      </c>
      <c r="G1008" s="27">
        <f>NETWORKDAYS(E1008,F1008,FESTIVOS!$A$17:$A$51)-1</f>
        <v>8</v>
      </c>
      <c r="H1008" s="17" t="str">
        <f>VLOOKUP(A1008,[1]TODAS!$A$1:$T$2027,14,0)</f>
        <v>FINALIZADO</v>
      </c>
      <c r="I1008" s="6" t="str">
        <f>VLOOKUP(A1008,[1]TODAS!$A$1:$T$2027,5,0)</f>
        <v>2-2026-10935, 2-2026-10935</v>
      </c>
      <c r="J1008" s="3" t="s">
        <v>28</v>
      </c>
      <c r="K1008" s="3" t="s">
        <v>19</v>
      </c>
    </row>
    <row r="1009" spans="1:11" ht="14.5" x14ac:dyDescent="0.35">
      <c r="A1009" s="5" t="s">
        <v>1045</v>
      </c>
      <c r="B1009" s="27">
        <v>950622026</v>
      </c>
      <c r="C1009" s="5" t="str" cm="1">
        <f t="array" ref="C1009">_xlfn.IFS(D1009="CORRESPONDENCIA","SUBSECRETARÍA CORPORATIVA",D1009="SUBSECRETARIA CORPORATIVA","SUBSECRETARÍA CORPORATIVA",D1009="BIENES Y SERVICIOS","SUBSECRETARÍA CORPORATIVA",D1009="DIRECCION DE CONTRATACION","SUBSECRETARÍA CORPORATIVA",D1009="DIRECCION ADMINISTRATIVA","SUBSECRETARÍA CORPORATIVA",D1009="DIRECCION FINANCIERA","SUBSECRETARÍA CORPORATIVA",D1009="TALENTO HUMANO","SUBSECRETARÍA CORPORATIVA",D1009="GESTION DOCUMENTAL","SUBSECRETARÍA CORPORATIVA",D1009="SUBSECRETARIA DE VIVIENDA","SUBSECRETARÍA DE VIVIENDA",D1009="DIRECCION DE APOYO A LA CONSTRUCCION","SUBSECRETARÍA DE VIVIENDA",D1009="DIRECCION DE FINANCIACION DE VIVIENDA","SUBSECRETARÍA DE VIVIENDA",D1009="DIRECCION DE MEJORAMIENTO HABITACIONAL","SUBSECRETARÍA DE VIVIENDA",D1009="SUBDIRECCION DE RECURSOS PRIVADOS","SUBSECRETARÍA DE VIVIENDA",D1009="SUBSECRETARIA DE PLANEACION Y POLITICAS","SUBSECRETARÍA DE PLANEACIÓN Y POLÍTICAS",D1009="DIRECCION DE INFORMACION DE POLITICAS PUBLICAS","SUBSECRETARÍA DE PLANEACIÓN Y POLÍTICAS",D1009="DIRECCION DE SERVICIOS PUBLICOS","SUBSECRETARÍA DE PLANEACIÓN Y POLÍTICAS",D1009="DIRECCION DE GESTION DEL SUELO","SUBSECRETARÍA DE PLANEACIÓN Y POLÍTICAS",D1009="SUBSECRETARIA DE INVESTIGACIONES Y CONTROL DE VIVIENDA","SUBSECRETARÍA DE INSPECCIÓN, VIGILANCIA Y CONTROL DE VIVIENDA",D1009="DIRECCION DE PREVENCION, ARRENDAMIENTO Y CONTROL DE ENAJENACION","SUBSECRETARÍA DE INSPECCIÓN, VIGILANCIA Y CONTROL DE VIVIENDA",D1009="DIRECCION DE INVESTIGACIONES Y CONTROL DE VIVIENDA","SUBSECRETARÍA DE INSPECCIÓN, VIGILANCIA Y CONTROL DE VIVIENDA",D1009="SUBSECRETARIA DE INSPECCION, VIGILANCIA Y CONTROL DE VIVIENDA","SUBSECRETARÍA DE INSPECCIÓN, VIGILANCIA Y CONTROL DE VIVIENDA",D1009="DESPACHO","DESPACHO DE LA SECRETARÍA",D1009="DESPACHO DE LA SECRETARIA","DESPACHO DE LA SECRETARÍA",D1009="SUBSECRETARIA JURIDICA","SUBSECRETARÍA JURÍDICA",D1009="OFICINA DE CONTROL INTERNO","OFICINA DE CONTROL INTERNO",D1009="OFICINA DE CONTROL DISCIPLINARIO INTERNO","OFICINA DE CONTROL DISCIPLINARIO INTERNO",D1009="OFICINA ASESORA DE COMUNICACIONES","OFICINA ASESORA DE COMUNICACIONES",D1009="SUBSECRETARIA DE INTERVENCIONES INTEGRALES","SUBSECRETARÍA DE INTERVENCIONES INTEGRALES",D1009="DIRECCION DE HABITAT Y ENTORNOS","SUBSECRETARÍA DE INTERVENCIONES INTEGRALES",D1009="DIRECCION DE OPERACIONES","SUBSECRETARÍA DE INTERVENCIONES INTEGRALES",D1009="DIRECCION DE ESTRUCTURACION DE PROYECTOS","SUBSECRETARÍA DE INTERVENCIONES INTEGRALES",D1009="OFICINA ASESORA DE PLANEACION","OFICINA ASESORA DE PLANEACIÓN",D1009="OFICINA DE PARTICIPACION Y RELACIONAMIENTO CON LA CIUDADANIA","OFICINA DE PARTICIPACIÓN Y RELACIONAMIENTO CON LA CIUDADANÍA",D1009="SERVICIO A LA CIUDADANIA","OFICINA DE PARTICIPACIÓN Y RELACIONAMIENTO CON LA CIUDADANÍA",D1009="OFICINA DE TECNOLOGIA Y TRANSFORMACION DIGITAL","OFICINA DE TECNOLOGÍA Y TRANSFORMACIÓN DIGITAL")</f>
        <v>SUBSECRETARÍA DE INSPECCIÓN, VIGILANCIA Y CONTROL DE VIVIENDA</v>
      </c>
      <c r="D1009" s="5" t="str">
        <f>VLOOKUP(A1009,[1]TODAS!$A$1:$T$2027,8,0)</f>
        <v>DIRECCION DE PREVENCION, ARRENDAMIENTO Y CONTROL DE ENAJENACION</v>
      </c>
      <c r="E1009" s="6">
        <v>46063</v>
      </c>
      <c r="F1009" s="6">
        <f>VLOOKUP(A1009,[1]TODAS!$A$1:$T$2027,6,0)</f>
        <v>46072</v>
      </c>
      <c r="G1009" s="27">
        <f>NETWORKDAYS(E1009,F1009,FESTIVOS!$A$17:$A$51)-1</f>
        <v>7</v>
      </c>
      <c r="H1009" s="17" t="str">
        <f>VLOOKUP(A1009,[1]TODAS!$A$1:$T$2027,14,0)</f>
        <v>FINALIZADO</v>
      </c>
      <c r="I1009" s="6" t="str">
        <f>VLOOKUP(A1009,[1]TODAS!$A$1:$T$2027,5,0)</f>
        <v>2-2026-10387, 2-2026-10387, 2-2026-10388, 2-2026-10388</v>
      </c>
      <c r="J1009" s="3" t="s">
        <v>28</v>
      </c>
      <c r="K1009" s="3" t="s">
        <v>19</v>
      </c>
    </row>
    <row r="1010" spans="1:11" ht="14.5" x14ac:dyDescent="0.35">
      <c r="A1010" s="5" t="s">
        <v>1046</v>
      </c>
      <c r="B1010" s="27">
        <v>950832026</v>
      </c>
      <c r="C1010" s="5" t="str" cm="1">
        <f t="array" ref="C1010">_xlfn.IFS(D1010="CORRESPONDENCIA","SUBSECRETARÍA CORPORATIVA",D1010="SUBSECRETARIA CORPORATIVA","SUBSECRETARÍA CORPORATIVA",D1010="BIENES Y SERVICIOS","SUBSECRETARÍA CORPORATIVA",D1010="DIRECCION DE CONTRATACION","SUBSECRETARÍA CORPORATIVA",D1010="DIRECCION ADMINISTRATIVA","SUBSECRETARÍA CORPORATIVA",D1010="DIRECCION FINANCIERA","SUBSECRETARÍA CORPORATIVA",D1010="TALENTO HUMANO","SUBSECRETARÍA CORPORATIVA",D1010="GESTION DOCUMENTAL","SUBSECRETARÍA CORPORATIVA",D1010="SUBSECRETARIA DE VIVIENDA","SUBSECRETARÍA DE VIVIENDA",D1010="DIRECCION DE APOYO A LA CONSTRUCCION","SUBSECRETARÍA DE VIVIENDA",D1010="DIRECCION DE FINANCIACION DE VIVIENDA","SUBSECRETARÍA DE VIVIENDA",D1010="DIRECCION DE MEJORAMIENTO HABITACIONAL","SUBSECRETARÍA DE VIVIENDA",D1010="SUBDIRECCION DE RECURSOS PRIVADOS","SUBSECRETARÍA DE VIVIENDA",D1010="SUBSECRETARIA DE PLANEACION Y POLITICAS","SUBSECRETARÍA DE PLANEACIÓN Y POLÍTICAS",D1010="DIRECCION DE INFORMACION DE POLITICAS PUBLICAS","SUBSECRETARÍA DE PLANEACIÓN Y POLÍTICAS",D1010="DIRECCION DE SERVICIOS PUBLICOS","SUBSECRETARÍA DE PLANEACIÓN Y POLÍTICAS",D1010="DIRECCION DE GESTION DEL SUELO","SUBSECRETARÍA DE PLANEACIÓN Y POLÍTICAS",D1010="SUBSECRETARIA DE INVESTIGACIONES Y CONTROL DE VIVIENDA","SUBSECRETARÍA DE INSPECCIÓN, VIGILANCIA Y CONTROL DE VIVIENDA",D1010="DIRECCION DE PREVENCION, ARRENDAMIENTO Y CONTROL DE ENAJENACION","SUBSECRETARÍA DE INSPECCIÓN, VIGILANCIA Y CONTROL DE VIVIENDA",D1010="DIRECCION DE INVESTIGACIONES Y CONTROL DE VIVIENDA","SUBSECRETARÍA DE INSPECCIÓN, VIGILANCIA Y CONTROL DE VIVIENDA",D1010="SUBSECRETARIA DE INSPECCION, VIGILANCIA Y CONTROL DE VIVIENDA","SUBSECRETARÍA DE INSPECCIÓN, VIGILANCIA Y CONTROL DE VIVIENDA",D1010="DESPACHO","DESPACHO DE LA SECRETARÍA",D1010="DESPACHO DE LA SECRETARIA","DESPACHO DE LA SECRETARÍA",D1010="SUBSECRETARIA JURIDICA","SUBSECRETARÍA JURÍDICA",D1010="OFICINA DE CONTROL INTERNO","OFICINA DE CONTROL INTERNO",D1010="OFICINA DE CONTROL DISCIPLINARIO INTERNO","OFICINA DE CONTROL DISCIPLINARIO INTERNO",D1010="OFICINA ASESORA DE COMUNICACIONES","OFICINA ASESORA DE COMUNICACIONES",D1010="SUBSECRETARIA DE INTERVENCIONES INTEGRALES","SUBSECRETARÍA DE INTERVENCIONES INTEGRALES",D1010="DIRECCION DE HABITAT Y ENTORNOS","SUBSECRETARÍA DE INTERVENCIONES INTEGRALES",D1010="DIRECCION DE OPERACIONES","SUBSECRETARÍA DE INTERVENCIONES INTEGRALES",D1010="DIRECCION DE ESTRUCTURACION DE PROYECTOS","SUBSECRETARÍA DE INTERVENCIONES INTEGRALES",D1010="OFICINA ASESORA DE PLANEACION","OFICINA ASESORA DE PLANEACIÓN",D1010="OFICINA DE PARTICIPACION Y RELACIONAMIENTO CON LA CIUDADANIA","OFICINA DE PARTICIPACIÓN Y RELACIONAMIENTO CON LA CIUDADANÍA",D1010="SERVICIO A LA CIUDADANIA","OFICINA DE PARTICIPACIÓN Y RELACIONAMIENTO CON LA CIUDADANÍA",D1010="OFICINA DE TECNOLOGIA Y TRANSFORMACION DIGITAL","OFICINA DE TECNOLOGÍA Y TRANSFORMACIÓN DIGITAL")</f>
        <v>SUBSECRETARÍA DE VIVIENDA</v>
      </c>
      <c r="D1010" s="5" t="str">
        <f>VLOOKUP(A1010,[1]TODAS!$A$1:$T$2027,8,0)</f>
        <v>DIRECCION DE FINANCIACION DE VIVIENDA</v>
      </c>
      <c r="E1010" s="6">
        <v>46063</v>
      </c>
      <c r="F1010" s="6">
        <f>VLOOKUP(A1010,[1]TODAS!$A$1:$T$2027,6,0)</f>
        <v>46073</v>
      </c>
      <c r="G1010" s="27">
        <f>NETWORKDAYS(E1010,F1010,FESTIVOS!$A$17:$A$51)-1</f>
        <v>8</v>
      </c>
      <c r="H1010" s="17" t="str">
        <f>VLOOKUP(A1010,[1]TODAS!$A$1:$T$2027,14,0)</f>
        <v>FINALIZADO</v>
      </c>
      <c r="I1010" s="6" t="str">
        <f>VLOOKUP(A1010,[1]TODAS!$A$1:$T$2027,5,0)</f>
        <v>2-2026-10877, 2-2026-10877</v>
      </c>
      <c r="J1010" s="3" t="s">
        <v>28</v>
      </c>
      <c r="K1010" s="3" t="s">
        <v>19</v>
      </c>
    </row>
    <row r="1011" spans="1:11" ht="14.5" x14ac:dyDescent="0.35">
      <c r="A1011" s="5" t="s">
        <v>1047</v>
      </c>
      <c r="B1011" s="27">
        <v>950892026</v>
      </c>
      <c r="C1011" s="5" t="str" cm="1">
        <f t="array" ref="C1011">_xlfn.IFS(D1011="CORRESPONDENCIA","SUBSECRETARÍA CORPORATIVA",D1011="SUBSECRETARIA CORPORATIVA","SUBSECRETARÍA CORPORATIVA",D1011="BIENES Y SERVICIOS","SUBSECRETARÍA CORPORATIVA",D1011="DIRECCION DE CONTRATACION","SUBSECRETARÍA CORPORATIVA",D1011="DIRECCION ADMINISTRATIVA","SUBSECRETARÍA CORPORATIVA",D1011="DIRECCION FINANCIERA","SUBSECRETARÍA CORPORATIVA",D1011="TALENTO HUMANO","SUBSECRETARÍA CORPORATIVA",D1011="GESTION DOCUMENTAL","SUBSECRETARÍA CORPORATIVA",D1011="SUBSECRETARIA DE VIVIENDA","SUBSECRETARÍA DE VIVIENDA",D1011="DIRECCION DE APOYO A LA CONSTRUCCION","SUBSECRETARÍA DE VIVIENDA",D1011="DIRECCION DE FINANCIACION DE VIVIENDA","SUBSECRETARÍA DE VIVIENDA",D1011="DIRECCION DE MEJORAMIENTO HABITACIONAL","SUBSECRETARÍA DE VIVIENDA",D1011="SUBDIRECCION DE RECURSOS PRIVADOS","SUBSECRETARÍA DE VIVIENDA",D1011="SUBSECRETARIA DE PLANEACION Y POLITICAS","SUBSECRETARÍA DE PLANEACIÓN Y POLÍTICAS",D1011="DIRECCION DE INFORMACION DE POLITICAS PUBLICAS","SUBSECRETARÍA DE PLANEACIÓN Y POLÍTICAS",D1011="DIRECCION DE SERVICIOS PUBLICOS","SUBSECRETARÍA DE PLANEACIÓN Y POLÍTICAS",D1011="DIRECCION DE GESTION DEL SUELO","SUBSECRETARÍA DE PLANEACIÓN Y POLÍTICAS",D1011="SUBSECRETARIA DE INVESTIGACIONES Y CONTROL DE VIVIENDA","SUBSECRETARÍA DE INSPECCIÓN, VIGILANCIA Y CONTROL DE VIVIENDA",D1011="DIRECCION DE PREVENCION, ARRENDAMIENTO Y CONTROL DE ENAJENACION","SUBSECRETARÍA DE INSPECCIÓN, VIGILANCIA Y CONTROL DE VIVIENDA",D1011="DIRECCION DE INVESTIGACIONES Y CONTROL DE VIVIENDA","SUBSECRETARÍA DE INSPECCIÓN, VIGILANCIA Y CONTROL DE VIVIENDA",D1011="SUBSECRETARIA DE INSPECCION, VIGILANCIA Y CONTROL DE VIVIENDA","SUBSECRETARÍA DE INSPECCIÓN, VIGILANCIA Y CONTROL DE VIVIENDA",D1011="DESPACHO","DESPACHO DE LA SECRETARÍA",D1011="DESPACHO DE LA SECRETARIA","DESPACHO DE LA SECRETARÍA",D1011="SUBSECRETARIA JURIDICA","SUBSECRETARÍA JURÍDICA",D1011="OFICINA DE CONTROL INTERNO","OFICINA DE CONTROL INTERNO",D1011="OFICINA DE CONTROL DISCIPLINARIO INTERNO","OFICINA DE CONTROL DISCIPLINARIO INTERNO",D1011="OFICINA ASESORA DE COMUNICACIONES","OFICINA ASESORA DE COMUNICACIONES",D1011="SUBSECRETARIA DE INTERVENCIONES INTEGRALES","SUBSECRETARÍA DE INTERVENCIONES INTEGRALES",D1011="DIRECCION DE HABITAT Y ENTORNOS","SUBSECRETARÍA DE INTERVENCIONES INTEGRALES",D1011="DIRECCION DE OPERACIONES","SUBSECRETARÍA DE INTERVENCIONES INTEGRALES",D1011="DIRECCION DE ESTRUCTURACION DE PROYECTOS","SUBSECRETARÍA DE INTERVENCIONES INTEGRALES",D1011="OFICINA ASESORA DE PLANEACION","OFICINA ASESORA DE PLANEACIÓN",D1011="OFICINA DE PARTICIPACION Y RELACIONAMIENTO CON LA CIUDADANIA","OFICINA DE PARTICIPACIÓN Y RELACIONAMIENTO CON LA CIUDADANÍA",D1011="SERVICIO A LA CIUDADANIA","OFICINA DE PARTICIPACIÓN Y RELACIONAMIENTO CON LA CIUDADANÍA",D1011="OFICINA DE TECNOLOGIA Y TRANSFORMACION DIGITAL","OFICINA DE TECNOLOGÍA Y TRANSFORMACIÓN DIGITAL")</f>
        <v>SUBSECRETARÍA DE VIVIENDA</v>
      </c>
      <c r="D1011" s="5" t="str">
        <f>VLOOKUP(A1011,[1]TODAS!$A$1:$T$2027,8,0)</f>
        <v>DIRECCION DE FINANCIACION DE VIVIENDA</v>
      </c>
      <c r="E1011" s="6">
        <v>46063</v>
      </c>
      <c r="F1011" s="6">
        <f>VLOOKUP(A1011,[1]TODAS!$A$1:$T$2027,6,0)</f>
        <v>46073</v>
      </c>
      <c r="G1011" s="27">
        <f>NETWORKDAYS(E1011,F1011,FESTIVOS!$A$17:$A$51)-1</f>
        <v>8</v>
      </c>
      <c r="H1011" s="17" t="str">
        <f>VLOOKUP(A1011,[1]TODAS!$A$1:$T$2027,14,0)</f>
        <v>FINALIZADO</v>
      </c>
      <c r="I1011" s="6" t="str">
        <f>VLOOKUP(A1011,[1]TODAS!$A$1:$T$2027,5,0)</f>
        <v>2-2026-10950, 2-2026-10950</v>
      </c>
      <c r="J1011" s="3" t="s">
        <v>28</v>
      </c>
      <c r="K1011" s="3" t="s">
        <v>19</v>
      </c>
    </row>
    <row r="1012" spans="1:11" ht="14.5" x14ac:dyDescent="0.35">
      <c r="A1012" s="5" t="s">
        <v>1048</v>
      </c>
      <c r="B1012" s="27">
        <v>980132026</v>
      </c>
      <c r="C1012" s="5" t="str" cm="1">
        <f t="array" ref="C1012">_xlfn.IFS(D1012="CORRESPONDENCIA","SUBSECRETARÍA CORPORATIVA",D1012="SUBSECRETARIA CORPORATIVA","SUBSECRETARÍA CORPORATIVA",D1012="BIENES Y SERVICIOS","SUBSECRETARÍA CORPORATIVA",D1012="DIRECCION DE CONTRATACION","SUBSECRETARÍA CORPORATIVA",D1012="DIRECCION ADMINISTRATIVA","SUBSECRETARÍA CORPORATIVA",D1012="DIRECCION FINANCIERA","SUBSECRETARÍA CORPORATIVA",D1012="TALENTO HUMANO","SUBSECRETARÍA CORPORATIVA",D1012="GESTION DOCUMENTAL","SUBSECRETARÍA CORPORATIVA",D1012="SUBSECRETARIA DE VIVIENDA","SUBSECRETARÍA DE VIVIENDA",D1012="DIRECCION DE APOYO A LA CONSTRUCCION","SUBSECRETARÍA DE VIVIENDA",D1012="DIRECCION DE FINANCIACION DE VIVIENDA","SUBSECRETARÍA DE VIVIENDA",D1012="DIRECCION DE MEJORAMIENTO HABITACIONAL","SUBSECRETARÍA DE VIVIENDA",D1012="SUBDIRECCION DE RECURSOS PRIVADOS","SUBSECRETARÍA DE VIVIENDA",D1012="SUBSECRETARIA DE PLANEACION Y POLITICAS","SUBSECRETARÍA DE PLANEACIÓN Y POLÍTICAS",D1012="DIRECCION DE INFORMACION DE POLITICAS PUBLICAS","SUBSECRETARÍA DE PLANEACIÓN Y POLÍTICAS",D1012="DIRECCION DE SERVICIOS PUBLICOS","SUBSECRETARÍA DE PLANEACIÓN Y POLÍTICAS",D1012="DIRECCION DE GESTION DEL SUELO","SUBSECRETARÍA DE PLANEACIÓN Y POLÍTICAS",D1012="SUBSECRETARIA DE INVESTIGACIONES Y CONTROL DE VIVIENDA","SUBSECRETARÍA DE INSPECCIÓN, VIGILANCIA Y CONTROL DE VIVIENDA",D1012="DIRECCION DE PREVENCION, ARRENDAMIENTO Y CONTROL DE ENAJENACION","SUBSECRETARÍA DE INSPECCIÓN, VIGILANCIA Y CONTROL DE VIVIENDA",D1012="DIRECCION DE INVESTIGACIONES Y CONTROL DE VIVIENDA","SUBSECRETARÍA DE INSPECCIÓN, VIGILANCIA Y CONTROL DE VIVIENDA",D1012="SUBSECRETARIA DE INSPECCION, VIGILANCIA Y CONTROL DE VIVIENDA","SUBSECRETARÍA DE INSPECCIÓN, VIGILANCIA Y CONTROL DE VIVIENDA",D1012="DESPACHO","DESPACHO DE LA SECRETARÍA",D1012="DESPACHO DE LA SECRETARIA","DESPACHO DE LA SECRETARÍA",D1012="SUBSECRETARIA JURIDICA","SUBSECRETARÍA JURÍDICA",D1012="OFICINA DE CONTROL INTERNO","OFICINA DE CONTROL INTERNO",D1012="OFICINA DE CONTROL DISCIPLINARIO INTERNO","OFICINA DE CONTROL DISCIPLINARIO INTERNO",D1012="OFICINA ASESORA DE COMUNICACIONES","OFICINA ASESORA DE COMUNICACIONES",D1012="SUBSECRETARIA DE INTERVENCIONES INTEGRALES","SUBSECRETARÍA DE INTERVENCIONES INTEGRALES",D1012="DIRECCION DE HABITAT Y ENTORNOS","SUBSECRETARÍA DE INTERVENCIONES INTEGRALES",D1012="DIRECCION DE OPERACIONES","SUBSECRETARÍA DE INTERVENCIONES INTEGRALES",D1012="DIRECCION DE ESTRUCTURACION DE PROYECTOS","SUBSECRETARÍA DE INTERVENCIONES INTEGRALES",D1012="OFICINA ASESORA DE PLANEACION","OFICINA ASESORA DE PLANEACIÓN",D1012="OFICINA DE PARTICIPACION Y RELACIONAMIENTO CON LA CIUDADANIA","OFICINA DE PARTICIPACIÓN Y RELACIONAMIENTO CON LA CIUDADANÍA",D1012="SERVICIO A LA CIUDADANIA","OFICINA DE PARTICIPACIÓN Y RELACIONAMIENTO CON LA CIUDADANÍA",D1012="OFICINA DE TECNOLOGIA Y TRANSFORMACION DIGITAL","OFICINA DE TECNOLOGÍA Y TRANSFORMACIÓN DIGITAL")</f>
        <v>SUBSECRETARÍA DE VIVIENDA</v>
      </c>
      <c r="D1012" s="5" t="str">
        <f>VLOOKUP(A1012,[1]TODAS!$A$1:$T$2027,8,0)</f>
        <v>DIRECCION DE FINANCIACION DE VIVIENDA</v>
      </c>
      <c r="E1012" s="6">
        <v>46063</v>
      </c>
      <c r="F1012" s="6">
        <f>VLOOKUP(A1012,[1]TODAS!$A$1:$T$2027,6,0)</f>
        <v>46072</v>
      </c>
      <c r="G1012" s="27">
        <f>NETWORKDAYS(E1012,F1012,FESTIVOS!$A$17:$A$51)-1</f>
        <v>7</v>
      </c>
      <c r="H1012" s="17" t="str">
        <f>VLOOKUP(A1012,[1]TODAS!$A$1:$T$2027,14,0)</f>
        <v>FINALIZADO</v>
      </c>
      <c r="I1012" s="6" t="str">
        <f>VLOOKUP(A1012,[1]TODAS!$A$1:$T$2027,5,0)</f>
        <v>2-2026-10653, 2-2026-10653</v>
      </c>
      <c r="J1012" s="3" t="s">
        <v>28</v>
      </c>
      <c r="K1012" s="3" t="s">
        <v>19</v>
      </c>
    </row>
    <row r="1013" spans="1:11" ht="14.5" x14ac:dyDescent="0.35">
      <c r="A1013" s="5" t="s">
        <v>1049</v>
      </c>
      <c r="B1013" s="27">
        <v>980252026</v>
      </c>
      <c r="C1013" s="5" t="str" cm="1">
        <f t="array" ref="C1013">_xlfn.IFS(D1013="CORRESPONDENCIA","SUBSECRETARÍA CORPORATIVA",D1013="SUBSECRETARIA CORPORATIVA","SUBSECRETARÍA CORPORATIVA",D1013="BIENES Y SERVICIOS","SUBSECRETARÍA CORPORATIVA",D1013="DIRECCION DE CONTRATACION","SUBSECRETARÍA CORPORATIVA",D1013="DIRECCION ADMINISTRATIVA","SUBSECRETARÍA CORPORATIVA",D1013="DIRECCION FINANCIERA","SUBSECRETARÍA CORPORATIVA",D1013="TALENTO HUMANO","SUBSECRETARÍA CORPORATIVA",D1013="GESTION DOCUMENTAL","SUBSECRETARÍA CORPORATIVA",D1013="SUBSECRETARIA DE VIVIENDA","SUBSECRETARÍA DE VIVIENDA",D1013="DIRECCION DE APOYO A LA CONSTRUCCION","SUBSECRETARÍA DE VIVIENDA",D1013="DIRECCION DE FINANCIACION DE VIVIENDA","SUBSECRETARÍA DE VIVIENDA",D1013="DIRECCION DE MEJORAMIENTO HABITACIONAL","SUBSECRETARÍA DE VIVIENDA",D1013="SUBDIRECCION DE RECURSOS PRIVADOS","SUBSECRETARÍA DE VIVIENDA",D1013="SUBSECRETARIA DE PLANEACION Y POLITICAS","SUBSECRETARÍA DE PLANEACIÓN Y POLÍTICAS",D1013="DIRECCION DE INFORMACION DE POLITICAS PUBLICAS","SUBSECRETARÍA DE PLANEACIÓN Y POLÍTICAS",D1013="DIRECCION DE SERVICIOS PUBLICOS","SUBSECRETARÍA DE PLANEACIÓN Y POLÍTICAS",D1013="DIRECCION DE GESTION DEL SUELO","SUBSECRETARÍA DE PLANEACIÓN Y POLÍTICAS",D1013="SUBSECRETARIA DE INVESTIGACIONES Y CONTROL DE VIVIENDA","SUBSECRETARÍA DE INSPECCIÓN, VIGILANCIA Y CONTROL DE VIVIENDA",D1013="DIRECCION DE PREVENCION, ARRENDAMIENTO Y CONTROL DE ENAJENACION","SUBSECRETARÍA DE INSPECCIÓN, VIGILANCIA Y CONTROL DE VIVIENDA",D1013="DIRECCION DE INVESTIGACIONES Y CONTROL DE VIVIENDA","SUBSECRETARÍA DE INSPECCIÓN, VIGILANCIA Y CONTROL DE VIVIENDA",D1013="SUBSECRETARIA DE INSPECCION, VIGILANCIA Y CONTROL DE VIVIENDA","SUBSECRETARÍA DE INSPECCIÓN, VIGILANCIA Y CONTROL DE VIVIENDA",D1013="DESPACHO","DESPACHO DE LA SECRETARÍA",D1013="DESPACHO DE LA SECRETARIA","DESPACHO DE LA SECRETARÍA",D1013="SUBSECRETARIA JURIDICA","SUBSECRETARÍA JURÍDICA",D1013="OFICINA DE CONTROL INTERNO","OFICINA DE CONTROL INTERNO",D1013="OFICINA DE CONTROL DISCIPLINARIO INTERNO","OFICINA DE CONTROL DISCIPLINARIO INTERNO",D1013="OFICINA ASESORA DE COMUNICACIONES","OFICINA ASESORA DE COMUNICACIONES",D1013="SUBSECRETARIA DE INTERVENCIONES INTEGRALES","SUBSECRETARÍA DE INTERVENCIONES INTEGRALES",D1013="DIRECCION DE HABITAT Y ENTORNOS","SUBSECRETARÍA DE INTERVENCIONES INTEGRALES",D1013="DIRECCION DE OPERACIONES","SUBSECRETARÍA DE INTERVENCIONES INTEGRALES",D1013="DIRECCION DE ESTRUCTURACION DE PROYECTOS","SUBSECRETARÍA DE INTERVENCIONES INTEGRALES",D1013="OFICINA ASESORA DE PLANEACION","OFICINA ASESORA DE PLANEACIÓN",D1013="OFICINA DE PARTICIPACION Y RELACIONAMIENTO CON LA CIUDADANIA","OFICINA DE PARTICIPACIÓN Y RELACIONAMIENTO CON LA CIUDADANÍA",D1013="SERVICIO A LA CIUDADANIA","OFICINA DE PARTICIPACIÓN Y RELACIONAMIENTO CON LA CIUDADANÍA",D1013="OFICINA DE TECNOLOGIA Y TRANSFORMACION DIGITAL","OFICINA DE TECNOLOGÍA Y TRANSFORMACIÓN DIGITAL")</f>
        <v>SUBSECRETARÍA DE VIVIENDA</v>
      </c>
      <c r="D1013" s="5" t="str">
        <f>VLOOKUP(A1013,[1]TODAS!$A$1:$T$2027,8,0)</f>
        <v>DIRECCION DE FINANCIACION DE VIVIENDA</v>
      </c>
      <c r="E1013" s="6">
        <v>46063</v>
      </c>
      <c r="F1013" s="6">
        <f>VLOOKUP(A1013,[1]TODAS!$A$1:$T$2027,6,0)</f>
        <v>46064</v>
      </c>
      <c r="G1013" s="27">
        <f>NETWORKDAYS(E1013,F1013,FESTIVOS!$A$17:$A$51)-1</f>
        <v>1</v>
      </c>
      <c r="H1013" s="17" t="str">
        <f>VLOOKUP(A1013,[1]TODAS!$A$1:$T$2027,14,0)</f>
        <v>FINALIZADO</v>
      </c>
      <c r="I1013" s="6" t="str">
        <f>VLOOKUP(A1013,[1]TODAS!$A$1:$T$2027,5,0)</f>
        <v>2-2026-8702, 2-2026-8702</v>
      </c>
      <c r="J1013" s="3" t="s">
        <v>28</v>
      </c>
      <c r="K1013" s="3" t="s">
        <v>19</v>
      </c>
    </row>
    <row r="1014" spans="1:11" ht="14.5" x14ac:dyDescent="0.35">
      <c r="A1014" s="5" t="s">
        <v>1050</v>
      </c>
      <c r="B1014" s="27">
        <v>1078222026</v>
      </c>
      <c r="C1014" s="5" t="str" cm="1">
        <f t="array" ref="C1014">_xlfn.IFS(D1014="CORRESPONDENCIA","SUBSECRETARÍA CORPORATIVA",D1014="SUBSECRETARIA CORPORATIVA","SUBSECRETARÍA CORPORATIVA",D1014="BIENES Y SERVICIOS","SUBSECRETARÍA CORPORATIVA",D1014="DIRECCION DE CONTRATACION","SUBSECRETARÍA CORPORATIVA",D1014="DIRECCION ADMINISTRATIVA","SUBSECRETARÍA CORPORATIVA",D1014="DIRECCION FINANCIERA","SUBSECRETARÍA CORPORATIVA",D1014="TALENTO HUMANO","SUBSECRETARÍA CORPORATIVA",D1014="GESTION DOCUMENTAL","SUBSECRETARÍA CORPORATIVA",D1014="SUBSECRETARIA DE VIVIENDA","SUBSECRETARÍA DE VIVIENDA",D1014="DIRECCION DE APOYO A LA CONSTRUCCION","SUBSECRETARÍA DE VIVIENDA",D1014="DIRECCION DE FINANCIACION DE VIVIENDA","SUBSECRETARÍA DE VIVIENDA",D1014="DIRECCION DE MEJORAMIENTO HABITACIONAL","SUBSECRETARÍA DE VIVIENDA",D1014="SUBDIRECCION DE RECURSOS PRIVADOS","SUBSECRETARÍA DE VIVIENDA",D1014="SUBSECRETARIA DE PLANEACION Y POLITICAS","SUBSECRETARÍA DE PLANEACIÓN Y POLÍTICAS",D1014="DIRECCION DE INFORMACION DE POLITICAS PUBLICAS","SUBSECRETARÍA DE PLANEACIÓN Y POLÍTICAS",D1014="DIRECCION DE SERVICIOS PUBLICOS","SUBSECRETARÍA DE PLANEACIÓN Y POLÍTICAS",D1014="DIRECCION DE GESTION DEL SUELO","SUBSECRETARÍA DE PLANEACIÓN Y POLÍTICAS",D1014="SUBSECRETARIA DE INVESTIGACIONES Y CONTROL DE VIVIENDA","SUBSECRETARÍA DE INSPECCIÓN, VIGILANCIA Y CONTROL DE VIVIENDA",D1014="DIRECCION DE PREVENCION, ARRENDAMIENTO Y CONTROL DE ENAJENACION","SUBSECRETARÍA DE INSPECCIÓN, VIGILANCIA Y CONTROL DE VIVIENDA",D1014="DIRECCION DE INVESTIGACIONES Y CONTROL DE VIVIENDA","SUBSECRETARÍA DE INSPECCIÓN, VIGILANCIA Y CONTROL DE VIVIENDA",D1014="SUBSECRETARIA DE INSPECCION, VIGILANCIA Y CONTROL DE VIVIENDA","SUBSECRETARÍA DE INSPECCIÓN, VIGILANCIA Y CONTROL DE VIVIENDA",D1014="DESPACHO","DESPACHO DE LA SECRETARÍA",D1014="DESPACHO DE LA SECRETARIA","DESPACHO DE LA SECRETARÍA",D1014="SUBSECRETARIA JURIDICA","SUBSECRETARÍA JURÍDICA",D1014="OFICINA DE CONTROL INTERNO","OFICINA DE CONTROL INTERNO",D1014="OFICINA DE CONTROL DISCIPLINARIO INTERNO","OFICINA DE CONTROL DISCIPLINARIO INTERNO",D1014="OFICINA ASESORA DE COMUNICACIONES","OFICINA ASESORA DE COMUNICACIONES",D1014="SUBSECRETARIA DE INTERVENCIONES INTEGRALES","SUBSECRETARÍA DE INTERVENCIONES INTEGRALES",D1014="DIRECCION DE HABITAT Y ENTORNOS","SUBSECRETARÍA DE INTERVENCIONES INTEGRALES",D1014="DIRECCION DE OPERACIONES","SUBSECRETARÍA DE INTERVENCIONES INTEGRALES",D1014="DIRECCION DE ESTRUCTURACION DE PROYECTOS","SUBSECRETARÍA DE INTERVENCIONES INTEGRALES",D1014="OFICINA ASESORA DE PLANEACION","OFICINA ASESORA DE PLANEACIÓN",D1014="OFICINA DE PARTICIPACION Y RELACIONAMIENTO CON LA CIUDADANIA","OFICINA DE PARTICIPACIÓN Y RELACIONAMIENTO CON LA CIUDADANÍA",D1014="SERVICIO A LA CIUDADANIA","OFICINA DE PARTICIPACIÓN Y RELACIONAMIENTO CON LA CIUDADANÍA",D1014="OFICINA DE TECNOLOGIA Y TRANSFORMACION DIGITAL","OFICINA DE TECNOLOGÍA Y TRANSFORMACIÓN DIGITAL")</f>
        <v>SUBSECRETARÍA DE VIVIENDA</v>
      </c>
      <c r="D1014" s="5" t="str">
        <f>VLOOKUP(A1014,[1]TODAS!$A$1:$T$2027,8,0)</f>
        <v>DIRECCION DE FINANCIACION DE VIVIENDA</v>
      </c>
      <c r="E1014" s="6">
        <v>46064</v>
      </c>
      <c r="F1014" s="6">
        <f>VLOOKUP(A1014,[1]TODAS!$A$1:$T$2027,6,0)</f>
        <v>46064</v>
      </c>
      <c r="G1014" s="27">
        <f>NETWORKDAYS(E1014,F1014,FESTIVOS!$A$17:$A$51)-1</f>
        <v>0</v>
      </c>
      <c r="H1014" s="17" t="str">
        <f>VLOOKUP(A1014,[1]TODAS!$A$1:$T$2027,14,0)</f>
        <v>FINALIZADO</v>
      </c>
      <c r="I1014" s="6" t="str">
        <f>VLOOKUP(A1014,[1]TODAS!$A$1:$T$2027,5,0)</f>
        <v>2-2026-8624, 2-2026-8624</v>
      </c>
      <c r="J1014" s="3" t="s">
        <v>28</v>
      </c>
      <c r="K1014" s="3" t="s">
        <v>19</v>
      </c>
    </row>
    <row r="1015" spans="1:11" ht="14.5" x14ac:dyDescent="0.35">
      <c r="A1015" s="5" t="s">
        <v>1051</v>
      </c>
      <c r="B1015" s="27">
        <v>974212026</v>
      </c>
      <c r="C1015" s="5" t="str" cm="1">
        <f t="array" ref="C1015">_xlfn.IFS(D1015="CORRESPONDENCIA","SUBSECRETARÍA CORPORATIVA",D1015="SUBSECRETARIA CORPORATIVA","SUBSECRETARÍA CORPORATIVA",D1015="BIENES Y SERVICIOS","SUBSECRETARÍA CORPORATIVA",D1015="DIRECCION DE CONTRATACION","SUBSECRETARÍA CORPORATIVA",D1015="DIRECCION ADMINISTRATIVA","SUBSECRETARÍA CORPORATIVA",D1015="DIRECCION FINANCIERA","SUBSECRETARÍA CORPORATIVA",D1015="TALENTO HUMANO","SUBSECRETARÍA CORPORATIVA",D1015="GESTION DOCUMENTAL","SUBSECRETARÍA CORPORATIVA",D1015="SUBSECRETARIA DE VIVIENDA","SUBSECRETARÍA DE VIVIENDA",D1015="DIRECCION DE APOYO A LA CONSTRUCCION","SUBSECRETARÍA DE VIVIENDA",D1015="DIRECCION DE FINANCIACION DE VIVIENDA","SUBSECRETARÍA DE VIVIENDA",D1015="DIRECCION DE MEJORAMIENTO HABITACIONAL","SUBSECRETARÍA DE VIVIENDA",D1015="SUBDIRECCION DE RECURSOS PRIVADOS","SUBSECRETARÍA DE VIVIENDA",D1015="SUBSECRETARIA DE PLANEACION Y POLITICAS","SUBSECRETARÍA DE PLANEACIÓN Y POLÍTICAS",D1015="DIRECCION DE INFORMACION DE POLITICAS PUBLICAS","SUBSECRETARÍA DE PLANEACIÓN Y POLÍTICAS",D1015="DIRECCION DE SERVICIOS PUBLICOS","SUBSECRETARÍA DE PLANEACIÓN Y POLÍTICAS",D1015="DIRECCION DE GESTION DEL SUELO","SUBSECRETARÍA DE PLANEACIÓN Y POLÍTICAS",D1015="SUBSECRETARIA DE INVESTIGACIONES Y CONTROL DE VIVIENDA","SUBSECRETARÍA DE INSPECCIÓN, VIGILANCIA Y CONTROL DE VIVIENDA",D1015="DIRECCION DE PREVENCION, ARRENDAMIENTO Y CONTROL DE ENAJENACION","SUBSECRETARÍA DE INSPECCIÓN, VIGILANCIA Y CONTROL DE VIVIENDA",D1015="DIRECCION DE INVESTIGACIONES Y CONTROL DE VIVIENDA","SUBSECRETARÍA DE INSPECCIÓN, VIGILANCIA Y CONTROL DE VIVIENDA",D1015="SUBSECRETARIA DE INSPECCION, VIGILANCIA Y CONTROL DE VIVIENDA","SUBSECRETARÍA DE INSPECCIÓN, VIGILANCIA Y CONTROL DE VIVIENDA",D1015="DESPACHO","DESPACHO DE LA SECRETARÍA",D1015="DESPACHO DE LA SECRETARIA","DESPACHO DE LA SECRETARÍA",D1015="SUBSECRETARIA JURIDICA","SUBSECRETARÍA JURÍDICA",D1015="OFICINA DE CONTROL INTERNO","OFICINA DE CONTROL INTERNO",D1015="OFICINA DE CONTROL DISCIPLINARIO INTERNO","OFICINA DE CONTROL DISCIPLINARIO INTERNO",D1015="OFICINA ASESORA DE COMUNICACIONES","OFICINA ASESORA DE COMUNICACIONES",D1015="SUBSECRETARIA DE INTERVENCIONES INTEGRALES","SUBSECRETARÍA DE INTERVENCIONES INTEGRALES",D1015="DIRECCION DE HABITAT Y ENTORNOS","SUBSECRETARÍA DE INTERVENCIONES INTEGRALES",D1015="DIRECCION DE OPERACIONES","SUBSECRETARÍA DE INTERVENCIONES INTEGRALES",D1015="DIRECCION DE ESTRUCTURACION DE PROYECTOS","SUBSECRETARÍA DE INTERVENCIONES INTEGRALES",D1015="OFICINA ASESORA DE PLANEACION","OFICINA ASESORA DE PLANEACIÓN",D1015="OFICINA DE PARTICIPACION Y RELACIONAMIENTO CON LA CIUDADANIA","OFICINA DE PARTICIPACIÓN Y RELACIONAMIENTO CON LA CIUDADANÍA",D1015="SERVICIO A LA CIUDADANIA","OFICINA DE PARTICIPACIÓN Y RELACIONAMIENTO CON LA CIUDADANÍA",D1015="OFICINA DE TECNOLOGIA Y TRANSFORMACION DIGITAL","OFICINA DE TECNOLOGÍA Y TRANSFORMACIÓN DIGITAL")</f>
        <v>SUBSECRETARÍA DE VIVIENDA</v>
      </c>
      <c r="D1015" s="5" t="str">
        <f>VLOOKUP(A1015,[1]TODAS!$A$1:$T$2027,8,0)</f>
        <v>DIRECCION DE FINANCIACION DE VIVIENDA</v>
      </c>
      <c r="E1015" s="6">
        <v>46064</v>
      </c>
      <c r="F1015" s="6">
        <f>VLOOKUP(A1015,[1]TODAS!$A$1:$T$2027,6,0)</f>
        <v>46073</v>
      </c>
      <c r="G1015" s="27">
        <f>NETWORKDAYS(E1015,F1015,FESTIVOS!$A$17:$A$51)-1</f>
        <v>7</v>
      </c>
      <c r="H1015" s="17" t="str">
        <f>VLOOKUP(A1015,[1]TODAS!$A$1:$T$2027,14,0)</f>
        <v>FINALIZADO</v>
      </c>
      <c r="I1015" s="6" t="str">
        <f>VLOOKUP(A1015,[1]TODAS!$A$1:$T$2027,5,0)</f>
        <v>2-2026-10932, 2-2026-10932</v>
      </c>
      <c r="J1015" s="3" t="s">
        <v>28</v>
      </c>
      <c r="K1015" s="3" t="s">
        <v>19</v>
      </c>
    </row>
    <row r="1016" spans="1:11" ht="14.5" x14ac:dyDescent="0.35">
      <c r="A1016" s="5" t="s">
        <v>1052</v>
      </c>
      <c r="B1016" s="27">
        <v>974662026</v>
      </c>
      <c r="C1016" s="5" t="str" cm="1">
        <f t="array" ref="C1016">_xlfn.IFS(D1016="CORRESPONDENCIA","SUBSECRETARÍA CORPORATIVA",D1016="SUBSECRETARIA CORPORATIVA","SUBSECRETARÍA CORPORATIVA",D1016="BIENES Y SERVICIOS","SUBSECRETARÍA CORPORATIVA",D1016="DIRECCION DE CONTRATACION","SUBSECRETARÍA CORPORATIVA",D1016="DIRECCION ADMINISTRATIVA","SUBSECRETARÍA CORPORATIVA",D1016="DIRECCION FINANCIERA","SUBSECRETARÍA CORPORATIVA",D1016="TALENTO HUMANO","SUBSECRETARÍA CORPORATIVA",D1016="GESTION DOCUMENTAL","SUBSECRETARÍA CORPORATIVA",D1016="SUBSECRETARIA DE VIVIENDA","SUBSECRETARÍA DE VIVIENDA",D1016="DIRECCION DE APOYO A LA CONSTRUCCION","SUBSECRETARÍA DE VIVIENDA",D1016="DIRECCION DE FINANCIACION DE VIVIENDA","SUBSECRETARÍA DE VIVIENDA",D1016="DIRECCION DE MEJORAMIENTO HABITACIONAL","SUBSECRETARÍA DE VIVIENDA",D1016="SUBDIRECCION DE RECURSOS PRIVADOS","SUBSECRETARÍA DE VIVIENDA",D1016="SUBSECRETARIA DE PLANEACION Y POLITICAS","SUBSECRETARÍA DE PLANEACIÓN Y POLÍTICAS",D1016="DIRECCION DE INFORMACION DE POLITICAS PUBLICAS","SUBSECRETARÍA DE PLANEACIÓN Y POLÍTICAS",D1016="DIRECCION DE SERVICIOS PUBLICOS","SUBSECRETARÍA DE PLANEACIÓN Y POLÍTICAS",D1016="DIRECCION DE GESTION DEL SUELO","SUBSECRETARÍA DE PLANEACIÓN Y POLÍTICAS",D1016="SUBSECRETARIA DE INVESTIGACIONES Y CONTROL DE VIVIENDA","SUBSECRETARÍA DE INSPECCIÓN, VIGILANCIA Y CONTROL DE VIVIENDA",D1016="DIRECCION DE PREVENCION, ARRENDAMIENTO Y CONTROL DE ENAJENACION","SUBSECRETARÍA DE INSPECCIÓN, VIGILANCIA Y CONTROL DE VIVIENDA",D1016="DIRECCION DE INVESTIGACIONES Y CONTROL DE VIVIENDA","SUBSECRETARÍA DE INSPECCIÓN, VIGILANCIA Y CONTROL DE VIVIENDA",D1016="SUBSECRETARIA DE INSPECCION, VIGILANCIA Y CONTROL DE VIVIENDA","SUBSECRETARÍA DE INSPECCIÓN, VIGILANCIA Y CONTROL DE VIVIENDA",D1016="DESPACHO","DESPACHO DE LA SECRETARÍA",D1016="DESPACHO DE LA SECRETARIA","DESPACHO DE LA SECRETARÍA",D1016="SUBSECRETARIA JURIDICA","SUBSECRETARÍA JURÍDICA",D1016="OFICINA DE CONTROL INTERNO","OFICINA DE CONTROL INTERNO",D1016="OFICINA DE CONTROL DISCIPLINARIO INTERNO","OFICINA DE CONTROL DISCIPLINARIO INTERNO",D1016="OFICINA ASESORA DE COMUNICACIONES","OFICINA ASESORA DE COMUNICACIONES",D1016="SUBSECRETARIA DE INTERVENCIONES INTEGRALES","SUBSECRETARÍA DE INTERVENCIONES INTEGRALES",D1016="DIRECCION DE HABITAT Y ENTORNOS","SUBSECRETARÍA DE INTERVENCIONES INTEGRALES",D1016="DIRECCION DE OPERACIONES","SUBSECRETARÍA DE INTERVENCIONES INTEGRALES",D1016="DIRECCION DE ESTRUCTURACION DE PROYECTOS","SUBSECRETARÍA DE INTERVENCIONES INTEGRALES",D1016="OFICINA ASESORA DE PLANEACION","OFICINA ASESORA DE PLANEACIÓN",D1016="OFICINA DE PARTICIPACION Y RELACIONAMIENTO CON LA CIUDADANIA","OFICINA DE PARTICIPACIÓN Y RELACIONAMIENTO CON LA CIUDADANÍA",D1016="SERVICIO A LA CIUDADANIA","OFICINA DE PARTICIPACIÓN Y RELACIONAMIENTO CON LA CIUDADANÍA",D1016="OFICINA DE TECNOLOGIA Y TRANSFORMACION DIGITAL","OFICINA DE TECNOLOGÍA Y TRANSFORMACIÓN DIGITAL")</f>
        <v>SUBSECRETARÍA DE VIVIENDA</v>
      </c>
      <c r="D1016" s="5" t="str">
        <f>VLOOKUP(A1016,[1]TODAS!$A$1:$T$2027,8,0)</f>
        <v>DIRECCION DE FINANCIACION DE VIVIENDA</v>
      </c>
      <c r="E1016" s="6">
        <v>46064</v>
      </c>
      <c r="F1016" s="6">
        <f>VLOOKUP(A1016,[1]TODAS!$A$1:$T$2027,6,0)</f>
        <v>46074</v>
      </c>
      <c r="G1016" s="27">
        <f>NETWORKDAYS(E1016,F1016,FESTIVOS!$A$17:$A$51)-1</f>
        <v>7</v>
      </c>
      <c r="H1016" s="17" t="str">
        <f>VLOOKUP(A1016,[1]TODAS!$A$1:$T$2027,14,0)</f>
        <v>FINALIZADO</v>
      </c>
      <c r="I1016" s="6" t="str">
        <f>VLOOKUP(A1016,[1]TODAS!$A$1:$T$2027,5,0)</f>
        <v>2-2026-11009, 2-2026-11009</v>
      </c>
      <c r="J1016" s="3" t="s">
        <v>28</v>
      </c>
      <c r="K1016" s="3" t="s">
        <v>19</v>
      </c>
    </row>
    <row r="1017" spans="1:11" ht="14.5" x14ac:dyDescent="0.35">
      <c r="A1017" s="5" t="s">
        <v>1053</v>
      </c>
      <c r="B1017" s="27">
        <v>975212026</v>
      </c>
      <c r="C1017" s="5" t="str" cm="1">
        <f t="array" ref="C1017">_xlfn.IFS(D1017="CORRESPONDENCIA","SUBSECRETARÍA CORPORATIVA",D1017="SUBSECRETARIA CORPORATIVA","SUBSECRETARÍA CORPORATIVA",D1017="BIENES Y SERVICIOS","SUBSECRETARÍA CORPORATIVA",D1017="DIRECCION DE CONTRATACION","SUBSECRETARÍA CORPORATIVA",D1017="DIRECCION ADMINISTRATIVA","SUBSECRETARÍA CORPORATIVA",D1017="DIRECCION FINANCIERA","SUBSECRETARÍA CORPORATIVA",D1017="TALENTO HUMANO","SUBSECRETARÍA CORPORATIVA",D1017="GESTION DOCUMENTAL","SUBSECRETARÍA CORPORATIVA",D1017="SUBSECRETARIA DE VIVIENDA","SUBSECRETARÍA DE VIVIENDA",D1017="DIRECCION DE APOYO A LA CONSTRUCCION","SUBSECRETARÍA DE VIVIENDA",D1017="DIRECCION DE FINANCIACION DE VIVIENDA","SUBSECRETARÍA DE VIVIENDA",D1017="DIRECCION DE MEJORAMIENTO HABITACIONAL","SUBSECRETARÍA DE VIVIENDA",D1017="SUBDIRECCION DE RECURSOS PRIVADOS","SUBSECRETARÍA DE VIVIENDA",D1017="SUBSECRETARIA DE PLANEACION Y POLITICAS","SUBSECRETARÍA DE PLANEACIÓN Y POLÍTICAS",D1017="DIRECCION DE INFORMACION DE POLITICAS PUBLICAS","SUBSECRETARÍA DE PLANEACIÓN Y POLÍTICAS",D1017="DIRECCION DE SERVICIOS PUBLICOS","SUBSECRETARÍA DE PLANEACIÓN Y POLÍTICAS",D1017="DIRECCION DE GESTION DEL SUELO","SUBSECRETARÍA DE PLANEACIÓN Y POLÍTICAS",D1017="SUBSECRETARIA DE INVESTIGACIONES Y CONTROL DE VIVIENDA","SUBSECRETARÍA DE INSPECCIÓN, VIGILANCIA Y CONTROL DE VIVIENDA",D1017="DIRECCION DE PREVENCION, ARRENDAMIENTO Y CONTROL DE ENAJENACION","SUBSECRETARÍA DE INSPECCIÓN, VIGILANCIA Y CONTROL DE VIVIENDA",D1017="DIRECCION DE INVESTIGACIONES Y CONTROL DE VIVIENDA","SUBSECRETARÍA DE INSPECCIÓN, VIGILANCIA Y CONTROL DE VIVIENDA",D1017="SUBSECRETARIA DE INSPECCION, VIGILANCIA Y CONTROL DE VIVIENDA","SUBSECRETARÍA DE INSPECCIÓN, VIGILANCIA Y CONTROL DE VIVIENDA",D1017="DESPACHO","DESPACHO DE LA SECRETARÍA",D1017="DESPACHO DE LA SECRETARIA","DESPACHO DE LA SECRETARÍA",D1017="SUBSECRETARIA JURIDICA","SUBSECRETARÍA JURÍDICA",D1017="OFICINA DE CONTROL INTERNO","OFICINA DE CONTROL INTERNO",D1017="OFICINA DE CONTROL DISCIPLINARIO INTERNO","OFICINA DE CONTROL DISCIPLINARIO INTERNO",D1017="OFICINA ASESORA DE COMUNICACIONES","OFICINA ASESORA DE COMUNICACIONES",D1017="SUBSECRETARIA DE INTERVENCIONES INTEGRALES","SUBSECRETARÍA DE INTERVENCIONES INTEGRALES",D1017="DIRECCION DE HABITAT Y ENTORNOS","SUBSECRETARÍA DE INTERVENCIONES INTEGRALES",D1017="DIRECCION DE OPERACIONES","SUBSECRETARÍA DE INTERVENCIONES INTEGRALES",D1017="DIRECCION DE ESTRUCTURACION DE PROYECTOS","SUBSECRETARÍA DE INTERVENCIONES INTEGRALES",D1017="OFICINA ASESORA DE PLANEACION","OFICINA ASESORA DE PLANEACIÓN",D1017="OFICINA DE PARTICIPACION Y RELACIONAMIENTO CON LA CIUDADANIA","OFICINA DE PARTICIPACIÓN Y RELACIONAMIENTO CON LA CIUDADANÍA",D1017="SERVICIO A LA CIUDADANIA","OFICINA DE PARTICIPACIÓN Y RELACIONAMIENTO CON LA CIUDADANÍA",D1017="OFICINA DE TECNOLOGIA Y TRANSFORMACION DIGITAL","OFICINA DE TECNOLOGÍA Y TRANSFORMACIÓN DIGITAL")</f>
        <v>SUBSECRETARÍA DE VIVIENDA</v>
      </c>
      <c r="D1017" s="5" t="str">
        <f>VLOOKUP(A1017,[1]TODAS!$A$1:$T$2027,8,0)</f>
        <v>DIRECCION DE FINANCIACION DE VIVIENDA</v>
      </c>
      <c r="E1017" s="6">
        <v>46064</v>
      </c>
      <c r="F1017" s="6">
        <f>VLOOKUP(A1017,[1]TODAS!$A$1:$T$2027,6,0)</f>
        <v>46071</v>
      </c>
      <c r="G1017" s="27">
        <f>NETWORKDAYS(E1017,F1017,FESTIVOS!$A$17:$A$51)-1</f>
        <v>5</v>
      </c>
      <c r="H1017" s="17" t="str">
        <f>VLOOKUP(A1017,[1]TODAS!$A$1:$T$2027,14,0)</f>
        <v>FINALIZADO</v>
      </c>
      <c r="I1017" s="6" t="str">
        <f>VLOOKUP(A1017,[1]TODAS!$A$1:$T$2027,5,0)</f>
        <v>2-2026-10153, 2-2026-10153</v>
      </c>
      <c r="J1017" s="3" t="s">
        <v>28</v>
      </c>
      <c r="K1017" s="3" t="s">
        <v>19</v>
      </c>
    </row>
    <row r="1018" spans="1:11" ht="14.5" x14ac:dyDescent="0.35">
      <c r="A1018" s="5" t="s">
        <v>1054</v>
      </c>
      <c r="B1018" s="27">
        <v>975512026</v>
      </c>
      <c r="C1018" s="5" t="str" cm="1">
        <f t="array" ref="C1018">_xlfn.IFS(D1018="CORRESPONDENCIA","SUBSECRETARÍA CORPORATIVA",D1018="SUBSECRETARIA CORPORATIVA","SUBSECRETARÍA CORPORATIVA",D1018="BIENES Y SERVICIOS","SUBSECRETARÍA CORPORATIVA",D1018="DIRECCION DE CONTRATACION","SUBSECRETARÍA CORPORATIVA",D1018="DIRECCION ADMINISTRATIVA","SUBSECRETARÍA CORPORATIVA",D1018="DIRECCION FINANCIERA","SUBSECRETARÍA CORPORATIVA",D1018="TALENTO HUMANO","SUBSECRETARÍA CORPORATIVA",D1018="GESTION DOCUMENTAL","SUBSECRETARÍA CORPORATIVA",D1018="SUBSECRETARIA DE VIVIENDA","SUBSECRETARÍA DE VIVIENDA",D1018="DIRECCION DE APOYO A LA CONSTRUCCION","SUBSECRETARÍA DE VIVIENDA",D1018="DIRECCION DE FINANCIACION DE VIVIENDA","SUBSECRETARÍA DE VIVIENDA",D1018="DIRECCION DE MEJORAMIENTO HABITACIONAL","SUBSECRETARÍA DE VIVIENDA",D1018="SUBDIRECCION DE RECURSOS PRIVADOS","SUBSECRETARÍA DE VIVIENDA",D1018="SUBSECRETARIA DE PLANEACION Y POLITICAS","SUBSECRETARÍA DE PLANEACIÓN Y POLÍTICAS",D1018="DIRECCION DE INFORMACION DE POLITICAS PUBLICAS","SUBSECRETARÍA DE PLANEACIÓN Y POLÍTICAS",D1018="DIRECCION DE SERVICIOS PUBLICOS","SUBSECRETARÍA DE PLANEACIÓN Y POLÍTICAS",D1018="DIRECCION DE GESTION DEL SUELO","SUBSECRETARÍA DE PLANEACIÓN Y POLÍTICAS",D1018="SUBSECRETARIA DE INVESTIGACIONES Y CONTROL DE VIVIENDA","SUBSECRETARÍA DE INSPECCIÓN, VIGILANCIA Y CONTROL DE VIVIENDA",D1018="DIRECCION DE PREVENCION, ARRENDAMIENTO Y CONTROL DE ENAJENACION","SUBSECRETARÍA DE INSPECCIÓN, VIGILANCIA Y CONTROL DE VIVIENDA",D1018="DIRECCION DE INVESTIGACIONES Y CONTROL DE VIVIENDA","SUBSECRETARÍA DE INSPECCIÓN, VIGILANCIA Y CONTROL DE VIVIENDA",D1018="SUBSECRETARIA DE INSPECCION, VIGILANCIA Y CONTROL DE VIVIENDA","SUBSECRETARÍA DE INSPECCIÓN, VIGILANCIA Y CONTROL DE VIVIENDA",D1018="DESPACHO","DESPACHO DE LA SECRETARÍA",D1018="DESPACHO DE LA SECRETARIA","DESPACHO DE LA SECRETARÍA",D1018="SUBSECRETARIA JURIDICA","SUBSECRETARÍA JURÍDICA",D1018="OFICINA DE CONTROL INTERNO","OFICINA DE CONTROL INTERNO",D1018="OFICINA DE CONTROL DISCIPLINARIO INTERNO","OFICINA DE CONTROL DISCIPLINARIO INTERNO",D1018="OFICINA ASESORA DE COMUNICACIONES","OFICINA ASESORA DE COMUNICACIONES",D1018="SUBSECRETARIA DE INTERVENCIONES INTEGRALES","SUBSECRETARÍA DE INTERVENCIONES INTEGRALES",D1018="DIRECCION DE HABITAT Y ENTORNOS","SUBSECRETARÍA DE INTERVENCIONES INTEGRALES",D1018="DIRECCION DE OPERACIONES","SUBSECRETARÍA DE INTERVENCIONES INTEGRALES",D1018="DIRECCION DE ESTRUCTURACION DE PROYECTOS","SUBSECRETARÍA DE INTERVENCIONES INTEGRALES",D1018="OFICINA ASESORA DE PLANEACION","OFICINA ASESORA DE PLANEACIÓN",D1018="OFICINA DE PARTICIPACION Y RELACIONAMIENTO CON LA CIUDADANIA","OFICINA DE PARTICIPACIÓN Y RELACIONAMIENTO CON LA CIUDADANÍA",D1018="SERVICIO A LA CIUDADANIA","OFICINA DE PARTICIPACIÓN Y RELACIONAMIENTO CON LA CIUDADANÍA",D1018="OFICINA DE TECNOLOGIA Y TRANSFORMACION DIGITAL","OFICINA DE TECNOLOGÍA Y TRANSFORMACIÓN DIGITAL")</f>
        <v>SUBSECRETARÍA DE VIVIENDA</v>
      </c>
      <c r="D1018" s="5" t="str">
        <f>VLOOKUP(A1018,[1]TODAS!$A$1:$T$2027,8,0)</f>
        <v>DIRECCION DE FINANCIACION DE VIVIENDA</v>
      </c>
      <c r="E1018" s="6">
        <v>46064</v>
      </c>
      <c r="F1018" s="6">
        <f>VLOOKUP(A1018,[1]TODAS!$A$1:$T$2027,6,0)</f>
        <v>46073</v>
      </c>
      <c r="G1018" s="27">
        <f>NETWORKDAYS(E1018,F1018,FESTIVOS!$A$17:$A$51)-1</f>
        <v>7</v>
      </c>
      <c r="H1018" s="17" t="str">
        <f>VLOOKUP(A1018,[1]TODAS!$A$1:$T$2027,14,0)</f>
        <v>FINALIZADO</v>
      </c>
      <c r="I1018" s="6" t="str">
        <f>VLOOKUP(A1018,[1]TODAS!$A$1:$T$2027,5,0)</f>
        <v>2-2026-10942, 2-2026-10942</v>
      </c>
      <c r="J1018" s="3" t="s">
        <v>28</v>
      </c>
      <c r="K1018" s="3" t="s">
        <v>19</v>
      </c>
    </row>
    <row r="1019" spans="1:11" ht="14.5" x14ac:dyDescent="0.35">
      <c r="A1019" s="5" t="s">
        <v>1055</v>
      </c>
      <c r="B1019" s="27">
        <v>976312026</v>
      </c>
      <c r="C1019" s="5" t="str" cm="1">
        <f t="array" ref="C1019">_xlfn.IFS(D1019="CORRESPONDENCIA","SUBSECRETARÍA CORPORATIVA",D1019="SUBSECRETARIA CORPORATIVA","SUBSECRETARÍA CORPORATIVA",D1019="BIENES Y SERVICIOS","SUBSECRETARÍA CORPORATIVA",D1019="DIRECCION DE CONTRATACION","SUBSECRETARÍA CORPORATIVA",D1019="DIRECCION ADMINISTRATIVA","SUBSECRETARÍA CORPORATIVA",D1019="DIRECCION FINANCIERA","SUBSECRETARÍA CORPORATIVA",D1019="TALENTO HUMANO","SUBSECRETARÍA CORPORATIVA",D1019="GESTION DOCUMENTAL","SUBSECRETARÍA CORPORATIVA",D1019="SUBSECRETARIA DE VIVIENDA","SUBSECRETARÍA DE VIVIENDA",D1019="DIRECCION DE APOYO A LA CONSTRUCCION","SUBSECRETARÍA DE VIVIENDA",D1019="DIRECCION DE FINANCIACION DE VIVIENDA","SUBSECRETARÍA DE VIVIENDA",D1019="DIRECCION DE MEJORAMIENTO HABITACIONAL","SUBSECRETARÍA DE VIVIENDA",D1019="SUBDIRECCION DE RECURSOS PRIVADOS","SUBSECRETARÍA DE VIVIENDA",D1019="SUBSECRETARIA DE PLANEACION Y POLITICAS","SUBSECRETARÍA DE PLANEACIÓN Y POLÍTICAS",D1019="DIRECCION DE INFORMACION DE POLITICAS PUBLICAS","SUBSECRETARÍA DE PLANEACIÓN Y POLÍTICAS",D1019="DIRECCION DE SERVICIOS PUBLICOS","SUBSECRETARÍA DE PLANEACIÓN Y POLÍTICAS",D1019="DIRECCION DE GESTION DEL SUELO","SUBSECRETARÍA DE PLANEACIÓN Y POLÍTICAS",D1019="SUBSECRETARIA DE INVESTIGACIONES Y CONTROL DE VIVIENDA","SUBSECRETARÍA DE INSPECCIÓN, VIGILANCIA Y CONTROL DE VIVIENDA",D1019="DIRECCION DE PREVENCION, ARRENDAMIENTO Y CONTROL DE ENAJENACION","SUBSECRETARÍA DE INSPECCIÓN, VIGILANCIA Y CONTROL DE VIVIENDA",D1019="DIRECCION DE INVESTIGACIONES Y CONTROL DE VIVIENDA","SUBSECRETARÍA DE INSPECCIÓN, VIGILANCIA Y CONTROL DE VIVIENDA",D1019="SUBSECRETARIA DE INSPECCION, VIGILANCIA Y CONTROL DE VIVIENDA","SUBSECRETARÍA DE INSPECCIÓN, VIGILANCIA Y CONTROL DE VIVIENDA",D1019="DESPACHO","DESPACHO DE LA SECRETARÍA",D1019="DESPACHO DE LA SECRETARIA","DESPACHO DE LA SECRETARÍA",D1019="SUBSECRETARIA JURIDICA","SUBSECRETARÍA JURÍDICA",D1019="OFICINA DE CONTROL INTERNO","OFICINA DE CONTROL INTERNO",D1019="OFICINA DE CONTROL DISCIPLINARIO INTERNO","OFICINA DE CONTROL DISCIPLINARIO INTERNO",D1019="OFICINA ASESORA DE COMUNICACIONES","OFICINA ASESORA DE COMUNICACIONES",D1019="SUBSECRETARIA DE INTERVENCIONES INTEGRALES","SUBSECRETARÍA DE INTERVENCIONES INTEGRALES",D1019="DIRECCION DE HABITAT Y ENTORNOS","SUBSECRETARÍA DE INTERVENCIONES INTEGRALES",D1019="DIRECCION DE OPERACIONES","SUBSECRETARÍA DE INTERVENCIONES INTEGRALES",D1019="DIRECCION DE ESTRUCTURACION DE PROYECTOS","SUBSECRETARÍA DE INTERVENCIONES INTEGRALES",D1019="OFICINA ASESORA DE PLANEACION","OFICINA ASESORA DE PLANEACIÓN",D1019="OFICINA DE PARTICIPACION Y RELACIONAMIENTO CON LA CIUDADANIA","OFICINA DE PARTICIPACIÓN Y RELACIONAMIENTO CON LA CIUDADANÍA",D1019="SERVICIO A LA CIUDADANIA","OFICINA DE PARTICIPACIÓN Y RELACIONAMIENTO CON LA CIUDADANÍA",D1019="OFICINA DE TECNOLOGIA Y TRANSFORMACION DIGITAL","OFICINA DE TECNOLOGÍA Y TRANSFORMACIÓN DIGITAL")</f>
        <v>SUBSECRETARÍA DE VIVIENDA</v>
      </c>
      <c r="D1019" s="5" t="str">
        <f>VLOOKUP(A1019,[1]TODAS!$A$1:$T$2027,8,0)</f>
        <v>DIRECCION DE FINANCIACION DE VIVIENDA</v>
      </c>
      <c r="E1019" s="6">
        <v>46064</v>
      </c>
      <c r="F1019" s="6">
        <f>VLOOKUP(A1019,[1]TODAS!$A$1:$T$2027,6,0)</f>
        <v>46064</v>
      </c>
      <c r="G1019" s="27">
        <f>NETWORKDAYS(E1019,F1019,FESTIVOS!$A$17:$A$51)-1</f>
        <v>0</v>
      </c>
      <c r="H1019" s="17" t="str">
        <f>VLOOKUP(A1019,[1]TODAS!$A$1:$T$2027,14,0)</f>
        <v>FINALIZADO</v>
      </c>
      <c r="I1019" s="6" t="str">
        <f>VLOOKUP(A1019,[1]TODAS!$A$1:$T$2027,5,0)</f>
        <v>2-2026-8607, 2-2026-8607</v>
      </c>
      <c r="J1019" s="3" t="s">
        <v>28</v>
      </c>
      <c r="K1019" s="3" t="s">
        <v>19</v>
      </c>
    </row>
    <row r="1020" spans="1:11" ht="14.5" x14ac:dyDescent="0.35">
      <c r="A1020" s="5" t="s">
        <v>1056</v>
      </c>
      <c r="B1020" s="27">
        <v>976362026</v>
      </c>
      <c r="C1020" s="5" t="str" cm="1">
        <f t="array" ref="C1020">_xlfn.IFS(D1020="CORRESPONDENCIA","SUBSECRETARÍA CORPORATIVA",D1020="SUBSECRETARIA CORPORATIVA","SUBSECRETARÍA CORPORATIVA",D1020="BIENES Y SERVICIOS","SUBSECRETARÍA CORPORATIVA",D1020="DIRECCION DE CONTRATACION","SUBSECRETARÍA CORPORATIVA",D1020="DIRECCION ADMINISTRATIVA","SUBSECRETARÍA CORPORATIVA",D1020="DIRECCION FINANCIERA","SUBSECRETARÍA CORPORATIVA",D1020="TALENTO HUMANO","SUBSECRETARÍA CORPORATIVA",D1020="GESTION DOCUMENTAL","SUBSECRETARÍA CORPORATIVA",D1020="SUBSECRETARIA DE VIVIENDA","SUBSECRETARÍA DE VIVIENDA",D1020="DIRECCION DE APOYO A LA CONSTRUCCION","SUBSECRETARÍA DE VIVIENDA",D1020="DIRECCION DE FINANCIACION DE VIVIENDA","SUBSECRETARÍA DE VIVIENDA",D1020="DIRECCION DE MEJORAMIENTO HABITACIONAL","SUBSECRETARÍA DE VIVIENDA",D1020="SUBDIRECCION DE RECURSOS PRIVADOS","SUBSECRETARÍA DE VIVIENDA",D1020="SUBSECRETARIA DE PLANEACION Y POLITICAS","SUBSECRETARÍA DE PLANEACIÓN Y POLÍTICAS",D1020="DIRECCION DE INFORMACION DE POLITICAS PUBLICAS","SUBSECRETARÍA DE PLANEACIÓN Y POLÍTICAS",D1020="DIRECCION DE SERVICIOS PUBLICOS","SUBSECRETARÍA DE PLANEACIÓN Y POLÍTICAS",D1020="DIRECCION DE GESTION DEL SUELO","SUBSECRETARÍA DE PLANEACIÓN Y POLÍTICAS",D1020="SUBSECRETARIA DE INVESTIGACIONES Y CONTROL DE VIVIENDA","SUBSECRETARÍA DE INSPECCIÓN, VIGILANCIA Y CONTROL DE VIVIENDA",D1020="DIRECCION DE PREVENCION, ARRENDAMIENTO Y CONTROL DE ENAJENACION","SUBSECRETARÍA DE INSPECCIÓN, VIGILANCIA Y CONTROL DE VIVIENDA",D1020="DIRECCION DE INVESTIGACIONES Y CONTROL DE VIVIENDA","SUBSECRETARÍA DE INSPECCIÓN, VIGILANCIA Y CONTROL DE VIVIENDA",D1020="SUBSECRETARIA DE INSPECCION, VIGILANCIA Y CONTROL DE VIVIENDA","SUBSECRETARÍA DE INSPECCIÓN, VIGILANCIA Y CONTROL DE VIVIENDA",D1020="DESPACHO","DESPACHO DE LA SECRETARÍA",D1020="DESPACHO DE LA SECRETARIA","DESPACHO DE LA SECRETARÍA",D1020="SUBSECRETARIA JURIDICA","SUBSECRETARÍA JURÍDICA",D1020="OFICINA DE CONTROL INTERNO","OFICINA DE CONTROL INTERNO",D1020="OFICINA DE CONTROL DISCIPLINARIO INTERNO","OFICINA DE CONTROL DISCIPLINARIO INTERNO",D1020="OFICINA ASESORA DE COMUNICACIONES","OFICINA ASESORA DE COMUNICACIONES",D1020="SUBSECRETARIA DE INTERVENCIONES INTEGRALES","SUBSECRETARÍA DE INTERVENCIONES INTEGRALES",D1020="DIRECCION DE HABITAT Y ENTORNOS","SUBSECRETARÍA DE INTERVENCIONES INTEGRALES",D1020="DIRECCION DE OPERACIONES","SUBSECRETARÍA DE INTERVENCIONES INTEGRALES",D1020="DIRECCION DE ESTRUCTURACION DE PROYECTOS","SUBSECRETARÍA DE INTERVENCIONES INTEGRALES",D1020="OFICINA ASESORA DE PLANEACION","OFICINA ASESORA DE PLANEACIÓN",D1020="OFICINA DE PARTICIPACION Y RELACIONAMIENTO CON LA CIUDADANIA","OFICINA DE PARTICIPACIÓN Y RELACIONAMIENTO CON LA CIUDADANÍA",D1020="SERVICIO A LA CIUDADANIA","OFICINA DE PARTICIPACIÓN Y RELACIONAMIENTO CON LA CIUDADANÍA",D1020="OFICINA DE TECNOLOGIA Y TRANSFORMACION DIGITAL","OFICINA DE TECNOLOGÍA Y TRANSFORMACIÓN DIGITAL")</f>
        <v>SUBSECRETARÍA DE VIVIENDA</v>
      </c>
      <c r="D1020" s="5" t="str">
        <f>VLOOKUP(A1020,[1]TODAS!$A$1:$T$2027,8,0)</f>
        <v>DIRECCION DE FINANCIACION DE VIVIENDA</v>
      </c>
      <c r="E1020" s="6">
        <v>46064</v>
      </c>
      <c r="F1020" s="6">
        <f>VLOOKUP(A1020,[1]TODAS!$A$1:$T$2027,6,0)</f>
        <v>46073</v>
      </c>
      <c r="G1020" s="27">
        <f>NETWORKDAYS(E1020,F1020,FESTIVOS!$A$17:$A$51)-1</f>
        <v>7</v>
      </c>
      <c r="H1020" s="17" t="str">
        <f>VLOOKUP(A1020,[1]TODAS!$A$1:$T$2027,14,0)</f>
        <v>FINALIZADO</v>
      </c>
      <c r="I1020" s="6" t="str">
        <f>VLOOKUP(A1020,[1]TODAS!$A$1:$T$2027,5,0)</f>
        <v>2-2026-10868, 2-2026-10868</v>
      </c>
      <c r="J1020" s="3" t="s">
        <v>28</v>
      </c>
      <c r="K1020" s="3" t="s">
        <v>19</v>
      </c>
    </row>
    <row r="1021" spans="1:11" ht="14.5" x14ac:dyDescent="0.35">
      <c r="A1021" s="5" t="s">
        <v>1057</v>
      </c>
      <c r="B1021" s="27">
        <v>976372026</v>
      </c>
      <c r="C1021" s="5" t="str" cm="1">
        <f t="array" ref="C1021">_xlfn.IFS(D1021="CORRESPONDENCIA","SUBSECRETARÍA CORPORATIVA",D1021="SUBSECRETARIA CORPORATIVA","SUBSECRETARÍA CORPORATIVA",D1021="BIENES Y SERVICIOS","SUBSECRETARÍA CORPORATIVA",D1021="DIRECCION DE CONTRATACION","SUBSECRETARÍA CORPORATIVA",D1021="DIRECCION ADMINISTRATIVA","SUBSECRETARÍA CORPORATIVA",D1021="DIRECCION FINANCIERA","SUBSECRETARÍA CORPORATIVA",D1021="TALENTO HUMANO","SUBSECRETARÍA CORPORATIVA",D1021="GESTION DOCUMENTAL","SUBSECRETARÍA CORPORATIVA",D1021="SUBSECRETARIA DE VIVIENDA","SUBSECRETARÍA DE VIVIENDA",D1021="DIRECCION DE APOYO A LA CONSTRUCCION","SUBSECRETARÍA DE VIVIENDA",D1021="DIRECCION DE FINANCIACION DE VIVIENDA","SUBSECRETARÍA DE VIVIENDA",D1021="DIRECCION DE MEJORAMIENTO HABITACIONAL","SUBSECRETARÍA DE VIVIENDA",D1021="SUBDIRECCION DE RECURSOS PRIVADOS","SUBSECRETARÍA DE VIVIENDA",D1021="SUBSECRETARIA DE PLANEACION Y POLITICAS","SUBSECRETARÍA DE PLANEACIÓN Y POLÍTICAS",D1021="DIRECCION DE INFORMACION DE POLITICAS PUBLICAS","SUBSECRETARÍA DE PLANEACIÓN Y POLÍTICAS",D1021="DIRECCION DE SERVICIOS PUBLICOS","SUBSECRETARÍA DE PLANEACIÓN Y POLÍTICAS",D1021="DIRECCION DE GESTION DEL SUELO","SUBSECRETARÍA DE PLANEACIÓN Y POLÍTICAS",D1021="SUBSECRETARIA DE INVESTIGACIONES Y CONTROL DE VIVIENDA","SUBSECRETARÍA DE INSPECCIÓN, VIGILANCIA Y CONTROL DE VIVIENDA",D1021="DIRECCION DE PREVENCION, ARRENDAMIENTO Y CONTROL DE ENAJENACION","SUBSECRETARÍA DE INSPECCIÓN, VIGILANCIA Y CONTROL DE VIVIENDA",D1021="DIRECCION DE INVESTIGACIONES Y CONTROL DE VIVIENDA","SUBSECRETARÍA DE INSPECCIÓN, VIGILANCIA Y CONTROL DE VIVIENDA",D1021="SUBSECRETARIA DE INSPECCION, VIGILANCIA Y CONTROL DE VIVIENDA","SUBSECRETARÍA DE INSPECCIÓN, VIGILANCIA Y CONTROL DE VIVIENDA",D1021="DESPACHO","DESPACHO DE LA SECRETARÍA",D1021="DESPACHO DE LA SECRETARIA","DESPACHO DE LA SECRETARÍA",D1021="SUBSECRETARIA JURIDICA","SUBSECRETARÍA JURÍDICA",D1021="OFICINA DE CONTROL INTERNO","OFICINA DE CONTROL INTERNO",D1021="OFICINA DE CONTROL DISCIPLINARIO INTERNO","OFICINA DE CONTROL DISCIPLINARIO INTERNO",D1021="OFICINA ASESORA DE COMUNICACIONES","OFICINA ASESORA DE COMUNICACIONES",D1021="SUBSECRETARIA DE INTERVENCIONES INTEGRALES","SUBSECRETARÍA DE INTERVENCIONES INTEGRALES",D1021="DIRECCION DE HABITAT Y ENTORNOS","SUBSECRETARÍA DE INTERVENCIONES INTEGRALES",D1021="DIRECCION DE OPERACIONES","SUBSECRETARÍA DE INTERVENCIONES INTEGRALES",D1021="DIRECCION DE ESTRUCTURACION DE PROYECTOS","SUBSECRETARÍA DE INTERVENCIONES INTEGRALES",D1021="OFICINA ASESORA DE PLANEACION","OFICINA ASESORA DE PLANEACIÓN",D1021="OFICINA DE PARTICIPACION Y RELACIONAMIENTO CON LA CIUDADANIA","OFICINA DE PARTICIPACIÓN Y RELACIONAMIENTO CON LA CIUDADANÍA",D1021="SERVICIO A LA CIUDADANIA","OFICINA DE PARTICIPACIÓN Y RELACIONAMIENTO CON LA CIUDADANÍA",D1021="OFICINA DE TECNOLOGIA Y TRANSFORMACION DIGITAL","OFICINA DE TECNOLOGÍA Y TRANSFORMACIÓN DIGITAL")</f>
        <v>SUBSECRETARÍA DE VIVIENDA</v>
      </c>
      <c r="D1021" s="5" t="str">
        <f>VLOOKUP(A1021,[1]TODAS!$A$1:$T$2027,8,0)</f>
        <v>DIRECCION DE FINANCIACION DE VIVIENDA</v>
      </c>
      <c r="E1021" s="6">
        <v>46064</v>
      </c>
      <c r="F1021" s="6">
        <f>VLOOKUP(A1021,[1]TODAS!$A$1:$T$2027,6,0)</f>
        <v>46073</v>
      </c>
      <c r="G1021" s="27">
        <f>NETWORKDAYS(E1021,F1021,FESTIVOS!$A$17:$A$51)-1</f>
        <v>7</v>
      </c>
      <c r="H1021" s="17" t="str">
        <f>VLOOKUP(A1021,[1]TODAS!$A$1:$T$2027,14,0)</f>
        <v>FINALIZADO</v>
      </c>
      <c r="I1021" s="6" t="str">
        <f>VLOOKUP(A1021,[1]TODAS!$A$1:$T$2027,5,0)</f>
        <v>2-2026-10870, 2-2026-10870</v>
      </c>
      <c r="J1021" s="3" t="s">
        <v>28</v>
      </c>
      <c r="K1021" s="3" t="s">
        <v>19</v>
      </c>
    </row>
    <row r="1022" spans="1:11" ht="14.5" x14ac:dyDescent="0.35">
      <c r="A1022" s="5" t="s">
        <v>1058</v>
      </c>
      <c r="B1022" s="27">
        <v>976652026</v>
      </c>
      <c r="C1022" s="5" t="str" cm="1">
        <f t="array" ref="C1022">_xlfn.IFS(D1022="CORRESPONDENCIA","SUBSECRETARÍA CORPORATIVA",D1022="SUBSECRETARIA CORPORATIVA","SUBSECRETARÍA CORPORATIVA",D1022="BIENES Y SERVICIOS","SUBSECRETARÍA CORPORATIVA",D1022="DIRECCION DE CONTRATACION","SUBSECRETARÍA CORPORATIVA",D1022="DIRECCION ADMINISTRATIVA","SUBSECRETARÍA CORPORATIVA",D1022="DIRECCION FINANCIERA","SUBSECRETARÍA CORPORATIVA",D1022="TALENTO HUMANO","SUBSECRETARÍA CORPORATIVA",D1022="GESTION DOCUMENTAL","SUBSECRETARÍA CORPORATIVA",D1022="SUBSECRETARIA DE VIVIENDA","SUBSECRETARÍA DE VIVIENDA",D1022="DIRECCION DE APOYO A LA CONSTRUCCION","SUBSECRETARÍA DE VIVIENDA",D1022="DIRECCION DE FINANCIACION DE VIVIENDA","SUBSECRETARÍA DE VIVIENDA",D1022="DIRECCION DE MEJORAMIENTO HABITACIONAL","SUBSECRETARÍA DE VIVIENDA",D1022="SUBDIRECCION DE RECURSOS PRIVADOS","SUBSECRETARÍA DE VIVIENDA",D1022="SUBSECRETARIA DE PLANEACION Y POLITICAS","SUBSECRETARÍA DE PLANEACIÓN Y POLÍTICAS",D1022="DIRECCION DE INFORMACION DE POLITICAS PUBLICAS","SUBSECRETARÍA DE PLANEACIÓN Y POLÍTICAS",D1022="DIRECCION DE SERVICIOS PUBLICOS","SUBSECRETARÍA DE PLANEACIÓN Y POLÍTICAS",D1022="DIRECCION DE GESTION DEL SUELO","SUBSECRETARÍA DE PLANEACIÓN Y POLÍTICAS",D1022="SUBSECRETARIA DE INVESTIGACIONES Y CONTROL DE VIVIENDA","SUBSECRETARÍA DE INSPECCIÓN, VIGILANCIA Y CONTROL DE VIVIENDA",D1022="DIRECCION DE PREVENCION, ARRENDAMIENTO Y CONTROL DE ENAJENACION","SUBSECRETARÍA DE INSPECCIÓN, VIGILANCIA Y CONTROL DE VIVIENDA",D1022="DIRECCION DE INVESTIGACIONES Y CONTROL DE VIVIENDA","SUBSECRETARÍA DE INSPECCIÓN, VIGILANCIA Y CONTROL DE VIVIENDA",D1022="SUBSECRETARIA DE INSPECCION, VIGILANCIA Y CONTROL DE VIVIENDA","SUBSECRETARÍA DE INSPECCIÓN, VIGILANCIA Y CONTROL DE VIVIENDA",D1022="DESPACHO","DESPACHO DE LA SECRETARÍA",D1022="DESPACHO DE LA SECRETARIA","DESPACHO DE LA SECRETARÍA",D1022="SUBSECRETARIA JURIDICA","SUBSECRETARÍA JURÍDICA",D1022="OFICINA DE CONTROL INTERNO","OFICINA DE CONTROL INTERNO",D1022="OFICINA DE CONTROL DISCIPLINARIO INTERNO","OFICINA DE CONTROL DISCIPLINARIO INTERNO",D1022="OFICINA ASESORA DE COMUNICACIONES","OFICINA ASESORA DE COMUNICACIONES",D1022="SUBSECRETARIA DE INTERVENCIONES INTEGRALES","SUBSECRETARÍA DE INTERVENCIONES INTEGRALES",D1022="DIRECCION DE HABITAT Y ENTORNOS","SUBSECRETARÍA DE INTERVENCIONES INTEGRALES",D1022="DIRECCION DE OPERACIONES","SUBSECRETARÍA DE INTERVENCIONES INTEGRALES",D1022="DIRECCION DE ESTRUCTURACION DE PROYECTOS","SUBSECRETARÍA DE INTERVENCIONES INTEGRALES",D1022="OFICINA ASESORA DE PLANEACION","OFICINA ASESORA DE PLANEACIÓN",D1022="OFICINA DE PARTICIPACION Y RELACIONAMIENTO CON LA CIUDADANIA","OFICINA DE PARTICIPACIÓN Y RELACIONAMIENTO CON LA CIUDADANÍA",D1022="SERVICIO A LA CIUDADANIA","OFICINA DE PARTICIPACIÓN Y RELACIONAMIENTO CON LA CIUDADANÍA",D1022="OFICINA DE TECNOLOGIA Y TRANSFORMACION DIGITAL","OFICINA DE TECNOLOGÍA Y TRANSFORMACIÓN DIGITAL")</f>
        <v>SUBSECRETARÍA DE VIVIENDA</v>
      </c>
      <c r="D1022" s="5" t="str">
        <f>VLOOKUP(A1022,[1]TODAS!$A$1:$T$2027,8,0)</f>
        <v>DIRECCION DE FINANCIACION DE VIVIENDA</v>
      </c>
      <c r="E1022" s="6">
        <v>46064</v>
      </c>
      <c r="F1022" s="6">
        <f>VLOOKUP(A1022,[1]TODAS!$A$1:$T$2027,6,0)</f>
        <v>46072</v>
      </c>
      <c r="G1022" s="27">
        <f>NETWORKDAYS(E1022,F1022,FESTIVOS!$A$17:$A$51)-1</f>
        <v>6</v>
      </c>
      <c r="H1022" s="17" t="str">
        <f>VLOOKUP(A1022,[1]TODAS!$A$1:$T$2027,14,0)</f>
        <v>FINALIZADO</v>
      </c>
      <c r="I1022" s="6" t="str">
        <f>VLOOKUP(A1022,[1]TODAS!$A$1:$T$2027,5,0)</f>
        <v>2-2026-10655, 2-2026-10655</v>
      </c>
      <c r="J1022" s="3" t="s">
        <v>28</v>
      </c>
      <c r="K1022" s="3" t="s">
        <v>19</v>
      </c>
    </row>
    <row r="1023" spans="1:11" ht="14.5" x14ac:dyDescent="0.35">
      <c r="A1023" s="5" t="s">
        <v>1059</v>
      </c>
      <c r="B1023" s="27">
        <v>976992026</v>
      </c>
      <c r="C1023" s="5" t="str" cm="1">
        <f t="array" ref="C1023">_xlfn.IFS(D1023="CORRESPONDENCIA","SUBSECRETARÍA CORPORATIVA",D1023="SUBSECRETARIA CORPORATIVA","SUBSECRETARÍA CORPORATIVA",D1023="BIENES Y SERVICIOS","SUBSECRETARÍA CORPORATIVA",D1023="DIRECCION DE CONTRATACION","SUBSECRETARÍA CORPORATIVA",D1023="DIRECCION ADMINISTRATIVA","SUBSECRETARÍA CORPORATIVA",D1023="DIRECCION FINANCIERA","SUBSECRETARÍA CORPORATIVA",D1023="TALENTO HUMANO","SUBSECRETARÍA CORPORATIVA",D1023="GESTION DOCUMENTAL","SUBSECRETARÍA CORPORATIVA",D1023="SUBSECRETARIA DE VIVIENDA","SUBSECRETARÍA DE VIVIENDA",D1023="DIRECCION DE APOYO A LA CONSTRUCCION","SUBSECRETARÍA DE VIVIENDA",D1023="DIRECCION DE FINANCIACION DE VIVIENDA","SUBSECRETARÍA DE VIVIENDA",D1023="DIRECCION DE MEJORAMIENTO HABITACIONAL","SUBSECRETARÍA DE VIVIENDA",D1023="SUBDIRECCION DE RECURSOS PRIVADOS","SUBSECRETARÍA DE VIVIENDA",D1023="SUBSECRETARIA DE PLANEACION Y POLITICAS","SUBSECRETARÍA DE PLANEACIÓN Y POLÍTICAS",D1023="DIRECCION DE INFORMACION DE POLITICAS PUBLICAS","SUBSECRETARÍA DE PLANEACIÓN Y POLÍTICAS",D1023="DIRECCION DE SERVICIOS PUBLICOS","SUBSECRETARÍA DE PLANEACIÓN Y POLÍTICAS",D1023="DIRECCION DE GESTION DEL SUELO","SUBSECRETARÍA DE PLANEACIÓN Y POLÍTICAS",D1023="SUBSECRETARIA DE INVESTIGACIONES Y CONTROL DE VIVIENDA","SUBSECRETARÍA DE INSPECCIÓN, VIGILANCIA Y CONTROL DE VIVIENDA",D1023="DIRECCION DE PREVENCION, ARRENDAMIENTO Y CONTROL DE ENAJENACION","SUBSECRETARÍA DE INSPECCIÓN, VIGILANCIA Y CONTROL DE VIVIENDA",D1023="DIRECCION DE INVESTIGACIONES Y CONTROL DE VIVIENDA","SUBSECRETARÍA DE INSPECCIÓN, VIGILANCIA Y CONTROL DE VIVIENDA",D1023="SUBSECRETARIA DE INSPECCION, VIGILANCIA Y CONTROL DE VIVIENDA","SUBSECRETARÍA DE INSPECCIÓN, VIGILANCIA Y CONTROL DE VIVIENDA",D1023="DESPACHO","DESPACHO DE LA SECRETARÍA",D1023="DESPACHO DE LA SECRETARIA","DESPACHO DE LA SECRETARÍA",D1023="SUBSECRETARIA JURIDICA","SUBSECRETARÍA JURÍDICA",D1023="OFICINA DE CONTROL INTERNO","OFICINA DE CONTROL INTERNO",D1023="OFICINA DE CONTROL DISCIPLINARIO INTERNO","OFICINA DE CONTROL DISCIPLINARIO INTERNO",D1023="OFICINA ASESORA DE COMUNICACIONES","OFICINA ASESORA DE COMUNICACIONES",D1023="SUBSECRETARIA DE INTERVENCIONES INTEGRALES","SUBSECRETARÍA DE INTERVENCIONES INTEGRALES",D1023="DIRECCION DE HABITAT Y ENTORNOS","SUBSECRETARÍA DE INTERVENCIONES INTEGRALES",D1023="DIRECCION DE OPERACIONES","SUBSECRETARÍA DE INTERVENCIONES INTEGRALES",D1023="DIRECCION DE ESTRUCTURACION DE PROYECTOS","SUBSECRETARÍA DE INTERVENCIONES INTEGRALES",D1023="OFICINA ASESORA DE PLANEACION","OFICINA ASESORA DE PLANEACIÓN",D1023="OFICINA DE PARTICIPACION Y RELACIONAMIENTO CON LA CIUDADANIA","OFICINA DE PARTICIPACIÓN Y RELACIONAMIENTO CON LA CIUDADANÍA",D1023="SERVICIO A LA CIUDADANIA","OFICINA DE PARTICIPACIÓN Y RELACIONAMIENTO CON LA CIUDADANÍA",D1023="OFICINA DE TECNOLOGIA Y TRANSFORMACION DIGITAL","OFICINA DE TECNOLOGÍA Y TRANSFORMACIÓN DIGITAL")</f>
        <v>SUBSECRETARÍA DE VIVIENDA</v>
      </c>
      <c r="D1023" s="5" t="str">
        <f>VLOOKUP(A1023,[1]TODAS!$A$1:$T$2027,8,0)</f>
        <v>DIRECCION DE FINANCIACION DE VIVIENDA</v>
      </c>
      <c r="E1023" s="6">
        <v>46064</v>
      </c>
      <c r="F1023" s="6">
        <f>VLOOKUP(A1023,[1]TODAS!$A$1:$T$2027,6,0)</f>
        <v>46073</v>
      </c>
      <c r="G1023" s="27">
        <f>NETWORKDAYS(E1023,F1023,FESTIVOS!$A$17:$A$51)-1</f>
        <v>7</v>
      </c>
      <c r="H1023" s="17" t="str">
        <f>VLOOKUP(A1023,[1]TODAS!$A$1:$T$2027,14,0)</f>
        <v>FINALIZADO</v>
      </c>
      <c r="I1023" s="6" t="str">
        <f>VLOOKUP(A1023,[1]TODAS!$A$1:$T$2027,5,0)</f>
        <v>2-2026-10748, 2-2026-10748</v>
      </c>
      <c r="J1023" s="3" t="s">
        <v>28</v>
      </c>
      <c r="K1023" s="3" t="s">
        <v>19</v>
      </c>
    </row>
    <row r="1024" spans="1:11" ht="14.5" x14ac:dyDescent="0.35">
      <c r="A1024" s="5" t="s">
        <v>1060</v>
      </c>
      <c r="B1024" s="27">
        <v>977082026</v>
      </c>
      <c r="C1024" s="5" t="str" cm="1">
        <f t="array" ref="C1024">_xlfn.IFS(D1024="CORRESPONDENCIA","SUBSECRETARÍA CORPORATIVA",D1024="SUBSECRETARIA CORPORATIVA","SUBSECRETARÍA CORPORATIVA",D1024="BIENES Y SERVICIOS","SUBSECRETARÍA CORPORATIVA",D1024="DIRECCION DE CONTRATACION","SUBSECRETARÍA CORPORATIVA",D1024="DIRECCION ADMINISTRATIVA","SUBSECRETARÍA CORPORATIVA",D1024="DIRECCION FINANCIERA","SUBSECRETARÍA CORPORATIVA",D1024="TALENTO HUMANO","SUBSECRETARÍA CORPORATIVA",D1024="GESTION DOCUMENTAL","SUBSECRETARÍA CORPORATIVA",D1024="SUBSECRETARIA DE VIVIENDA","SUBSECRETARÍA DE VIVIENDA",D1024="DIRECCION DE APOYO A LA CONSTRUCCION","SUBSECRETARÍA DE VIVIENDA",D1024="DIRECCION DE FINANCIACION DE VIVIENDA","SUBSECRETARÍA DE VIVIENDA",D1024="DIRECCION DE MEJORAMIENTO HABITACIONAL","SUBSECRETARÍA DE VIVIENDA",D1024="SUBDIRECCION DE RECURSOS PRIVADOS","SUBSECRETARÍA DE VIVIENDA",D1024="SUBSECRETARIA DE PLANEACION Y POLITICAS","SUBSECRETARÍA DE PLANEACIÓN Y POLÍTICAS",D1024="DIRECCION DE INFORMACION DE POLITICAS PUBLICAS","SUBSECRETARÍA DE PLANEACIÓN Y POLÍTICAS",D1024="DIRECCION DE SERVICIOS PUBLICOS","SUBSECRETARÍA DE PLANEACIÓN Y POLÍTICAS",D1024="DIRECCION DE GESTION DEL SUELO","SUBSECRETARÍA DE PLANEACIÓN Y POLÍTICAS",D1024="SUBSECRETARIA DE INVESTIGACIONES Y CONTROL DE VIVIENDA","SUBSECRETARÍA DE INSPECCIÓN, VIGILANCIA Y CONTROL DE VIVIENDA",D1024="DIRECCION DE PREVENCION, ARRENDAMIENTO Y CONTROL DE ENAJENACION","SUBSECRETARÍA DE INSPECCIÓN, VIGILANCIA Y CONTROL DE VIVIENDA",D1024="DIRECCION DE INVESTIGACIONES Y CONTROL DE VIVIENDA","SUBSECRETARÍA DE INSPECCIÓN, VIGILANCIA Y CONTROL DE VIVIENDA",D1024="SUBSECRETARIA DE INSPECCION, VIGILANCIA Y CONTROL DE VIVIENDA","SUBSECRETARÍA DE INSPECCIÓN, VIGILANCIA Y CONTROL DE VIVIENDA",D1024="DESPACHO","DESPACHO DE LA SECRETARÍA",D1024="DESPACHO DE LA SECRETARIA","DESPACHO DE LA SECRETARÍA",D1024="SUBSECRETARIA JURIDICA","SUBSECRETARÍA JURÍDICA",D1024="OFICINA DE CONTROL INTERNO","OFICINA DE CONTROL INTERNO",D1024="OFICINA DE CONTROL DISCIPLINARIO INTERNO","OFICINA DE CONTROL DISCIPLINARIO INTERNO",D1024="OFICINA ASESORA DE COMUNICACIONES","OFICINA ASESORA DE COMUNICACIONES",D1024="SUBSECRETARIA DE INTERVENCIONES INTEGRALES","SUBSECRETARÍA DE INTERVENCIONES INTEGRALES",D1024="DIRECCION DE HABITAT Y ENTORNOS","SUBSECRETARÍA DE INTERVENCIONES INTEGRALES",D1024="DIRECCION DE OPERACIONES","SUBSECRETARÍA DE INTERVENCIONES INTEGRALES",D1024="DIRECCION DE ESTRUCTURACION DE PROYECTOS","SUBSECRETARÍA DE INTERVENCIONES INTEGRALES",D1024="OFICINA ASESORA DE PLANEACION","OFICINA ASESORA DE PLANEACIÓN",D1024="OFICINA DE PARTICIPACION Y RELACIONAMIENTO CON LA CIUDADANIA","OFICINA DE PARTICIPACIÓN Y RELACIONAMIENTO CON LA CIUDADANÍA",D1024="SERVICIO A LA CIUDADANIA","OFICINA DE PARTICIPACIÓN Y RELACIONAMIENTO CON LA CIUDADANÍA",D1024="OFICINA DE TECNOLOGIA Y TRANSFORMACION DIGITAL","OFICINA DE TECNOLOGÍA Y TRANSFORMACIÓN DIGITAL")</f>
        <v>SUBSECRETARÍA DE VIVIENDA</v>
      </c>
      <c r="D1024" s="5" t="str">
        <f>VLOOKUP(A1024,[1]TODAS!$A$1:$T$2027,8,0)</f>
        <v>DIRECCION DE FINANCIACION DE VIVIENDA</v>
      </c>
      <c r="E1024" s="6">
        <v>46064</v>
      </c>
      <c r="F1024" s="6">
        <f>VLOOKUP(A1024,[1]TODAS!$A$1:$T$2027,6,0)</f>
        <v>46074</v>
      </c>
      <c r="G1024" s="27">
        <f>NETWORKDAYS(E1024,F1024,FESTIVOS!$A$17:$A$51)-1</f>
        <v>7</v>
      </c>
      <c r="H1024" s="17" t="str">
        <f>VLOOKUP(A1024,[1]TODAS!$A$1:$T$2027,14,0)</f>
        <v>FINALIZADO</v>
      </c>
      <c r="I1024" s="6" t="str">
        <f>VLOOKUP(A1024,[1]TODAS!$A$1:$T$2027,5,0)</f>
        <v>2-2026-11005, 2-2026-11005</v>
      </c>
      <c r="J1024" s="3" t="s">
        <v>28</v>
      </c>
      <c r="K1024" s="3" t="s">
        <v>19</v>
      </c>
    </row>
    <row r="1025" spans="1:11" ht="14.5" x14ac:dyDescent="0.35">
      <c r="A1025" s="5" t="s">
        <v>1061</v>
      </c>
      <c r="B1025" s="27">
        <v>1078232026</v>
      </c>
      <c r="C1025" s="5" t="str" cm="1">
        <f t="array" ref="C1025">_xlfn.IFS(D1025="CORRESPONDENCIA","SUBSECRETARÍA CORPORATIVA",D1025="SUBSECRETARIA CORPORATIVA","SUBSECRETARÍA CORPORATIVA",D1025="BIENES Y SERVICIOS","SUBSECRETARÍA CORPORATIVA",D1025="DIRECCION DE CONTRATACION","SUBSECRETARÍA CORPORATIVA",D1025="DIRECCION ADMINISTRATIVA","SUBSECRETARÍA CORPORATIVA",D1025="DIRECCION FINANCIERA","SUBSECRETARÍA CORPORATIVA",D1025="TALENTO HUMANO","SUBSECRETARÍA CORPORATIVA",D1025="GESTION DOCUMENTAL","SUBSECRETARÍA CORPORATIVA",D1025="SUBSECRETARIA DE VIVIENDA","SUBSECRETARÍA DE VIVIENDA",D1025="DIRECCION DE APOYO A LA CONSTRUCCION","SUBSECRETARÍA DE VIVIENDA",D1025="DIRECCION DE FINANCIACION DE VIVIENDA","SUBSECRETARÍA DE VIVIENDA",D1025="DIRECCION DE MEJORAMIENTO HABITACIONAL","SUBSECRETARÍA DE VIVIENDA",D1025="SUBDIRECCION DE RECURSOS PRIVADOS","SUBSECRETARÍA DE VIVIENDA",D1025="SUBSECRETARIA DE PLANEACION Y POLITICAS","SUBSECRETARÍA DE PLANEACIÓN Y POLÍTICAS",D1025="DIRECCION DE INFORMACION DE POLITICAS PUBLICAS","SUBSECRETARÍA DE PLANEACIÓN Y POLÍTICAS",D1025="DIRECCION DE SERVICIOS PUBLICOS","SUBSECRETARÍA DE PLANEACIÓN Y POLÍTICAS",D1025="DIRECCION DE GESTION DEL SUELO","SUBSECRETARÍA DE PLANEACIÓN Y POLÍTICAS",D1025="SUBSECRETARIA DE INVESTIGACIONES Y CONTROL DE VIVIENDA","SUBSECRETARÍA DE INSPECCIÓN, VIGILANCIA Y CONTROL DE VIVIENDA",D1025="DIRECCION DE PREVENCION, ARRENDAMIENTO Y CONTROL DE ENAJENACION","SUBSECRETARÍA DE INSPECCIÓN, VIGILANCIA Y CONTROL DE VIVIENDA",D1025="DIRECCION DE INVESTIGACIONES Y CONTROL DE VIVIENDA","SUBSECRETARÍA DE INSPECCIÓN, VIGILANCIA Y CONTROL DE VIVIENDA",D1025="SUBSECRETARIA DE INSPECCION, VIGILANCIA Y CONTROL DE VIVIENDA","SUBSECRETARÍA DE INSPECCIÓN, VIGILANCIA Y CONTROL DE VIVIENDA",D1025="DESPACHO","DESPACHO DE LA SECRETARÍA",D1025="DESPACHO DE LA SECRETARIA","DESPACHO DE LA SECRETARÍA",D1025="SUBSECRETARIA JURIDICA","SUBSECRETARÍA JURÍDICA",D1025="OFICINA DE CONTROL INTERNO","OFICINA DE CONTROL INTERNO",D1025="OFICINA DE CONTROL DISCIPLINARIO INTERNO","OFICINA DE CONTROL DISCIPLINARIO INTERNO",D1025="OFICINA ASESORA DE COMUNICACIONES","OFICINA ASESORA DE COMUNICACIONES",D1025="SUBSECRETARIA DE INTERVENCIONES INTEGRALES","SUBSECRETARÍA DE INTERVENCIONES INTEGRALES",D1025="DIRECCION DE HABITAT Y ENTORNOS","SUBSECRETARÍA DE INTERVENCIONES INTEGRALES",D1025="DIRECCION DE OPERACIONES","SUBSECRETARÍA DE INTERVENCIONES INTEGRALES",D1025="DIRECCION DE ESTRUCTURACION DE PROYECTOS","SUBSECRETARÍA DE INTERVENCIONES INTEGRALES",D1025="OFICINA ASESORA DE PLANEACION","OFICINA ASESORA DE PLANEACIÓN",D1025="OFICINA DE PARTICIPACION Y RELACIONAMIENTO CON LA CIUDADANIA","OFICINA DE PARTICIPACIÓN Y RELACIONAMIENTO CON LA CIUDADANÍA",D1025="SERVICIO A LA CIUDADANIA","OFICINA DE PARTICIPACIÓN Y RELACIONAMIENTO CON LA CIUDADANÍA",D1025="OFICINA DE TECNOLOGIA Y TRANSFORMACION DIGITAL","OFICINA DE TECNOLOGÍA Y TRANSFORMACIÓN DIGITAL")</f>
        <v>SUBSECRETARÍA DE VIVIENDA</v>
      </c>
      <c r="D1025" s="5" t="str">
        <f>VLOOKUP(A1025,[1]TODAS!$A$1:$T$2027,8,0)</f>
        <v>DIRECCION DE FINANCIACION DE VIVIENDA</v>
      </c>
      <c r="E1025" s="6">
        <v>46064</v>
      </c>
      <c r="F1025" s="6">
        <f>VLOOKUP(A1025,[1]TODAS!$A$1:$T$2027,6,0)</f>
        <v>46073</v>
      </c>
      <c r="G1025" s="27">
        <f>NETWORKDAYS(E1025,F1025,FESTIVOS!$A$17:$A$51)-1</f>
        <v>7</v>
      </c>
      <c r="H1025" s="17" t="str">
        <f>VLOOKUP(A1025,[1]TODAS!$A$1:$T$2027,14,0)</f>
        <v>FINALIZADO</v>
      </c>
      <c r="I1025" s="6" t="str">
        <f>VLOOKUP(A1025,[1]TODAS!$A$1:$T$2027,5,0)</f>
        <v>2-2026-10978, 2-2026-10978</v>
      </c>
      <c r="J1025" s="3" t="s">
        <v>28</v>
      </c>
      <c r="K1025" s="3" t="s">
        <v>19</v>
      </c>
    </row>
    <row r="1026" spans="1:11" ht="14.5" x14ac:dyDescent="0.35">
      <c r="A1026" s="5" t="s">
        <v>1062</v>
      </c>
      <c r="B1026" s="27">
        <v>978282026</v>
      </c>
      <c r="C1026" s="5" t="str" cm="1">
        <f t="array" ref="C1026">_xlfn.IFS(D1026="CORRESPONDENCIA","SUBSECRETARÍA CORPORATIVA",D1026="SUBSECRETARIA CORPORATIVA","SUBSECRETARÍA CORPORATIVA",D1026="BIENES Y SERVICIOS","SUBSECRETARÍA CORPORATIVA",D1026="DIRECCION DE CONTRATACION","SUBSECRETARÍA CORPORATIVA",D1026="DIRECCION ADMINISTRATIVA","SUBSECRETARÍA CORPORATIVA",D1026="DIRECCION FINANCIERA","SUBSECRETARÍA CORPORATIVA",D1026="TALENTO HUMANO","SUBSECRETARÍA CORPORATIVA",D1026="GESTION DOCUMENTAL","SUBSECRETARÍA CORPORATIVA",D1026="SUBSECRETARIA DE VIVIENDA","SUBSECRETARÍA DE VIVIENDA",D1026="DIRECCION DE APOYO A LA CONSTRUCCION","SUBSECRETARÍA DE VIVIENDA",D1026="DIRECCION DE FINANCIACION DE VIVIENDA","SUBSECRETARÍA DE VIVIENDA",D1026="DIRECCION DE MEJORAMIENTO HABITACIONAL","SUBSECRETARÍA DE VIVIENDA",D1026="SUBDIRECCION DE RECURSOS PRIVADOS","SUBSECRETARÍA DE VIVIENDA",D1026="SUBSECRETARIA DE PLANEACION Y POLITICAS","SUBSECRETARÍA DE PLANEACIÓN Y POLÍTICAS",D1026="DIRECCION DE INFORMACION DE POLITICAS PUBLICAS","SUBSECRETARÍA DE PLANEACIÓN Y POLÍTICAS",D1026="DIRECCION DE SERVICIOS PUBLICOS","SUBSECRETARÍA DE PLANEACIÓN Y POLÍTICAS",D1026="DIRECCION DE GESTION DEL SUELO","SUBSECRETARÍA DE PLANEACIÓN Y POLÍTICAS",D1026="SUBSECRETARIA DE INVESTIGACIONES Y CONTROL DE VIVIENDA","SUBSECRETARÍA DE INSPECCIÓN, VIGILANCIA Y CONTROL DE VIVIENDA",D1026="DIRECCION DE PREVENCION, ARRENDAMIENTO Y CONTROL DE ENAJENACION","SUBSECRETARÍA DE INSPECCIÓN, VIGILANCIA Y CONTROL DE VIVIENDA",D1026="DIRECCION DE INVESTIGACIONES Y CONTROL DE VIVIENDA","SUBSECRETARÍA DE INSPECCIÓN, VIGILANCIA Y CONTROL DE VIVIENDA",D1026="SUBSECRETARIA DE INSPECCION, VIGILANCIA Y CONTROL DE VIVIENDA","SUBSECRETARÍA DE INSPECCIÓN, VIGILANCIA Y CONTROL DE VIVIENDA",D1026="DESPACHO","DESPACHO DE LA SECRETARÍA",D1026="DESPACHO DE LA SECRETARIA","DESPACHO DE LA SECRETARÍA",D1026="SUBSECRETARIA JURIDICA","SUBSECRETARÍA JURÍDICA",D1026="OFICINA DE CONTROL INTERNO","OFICINA DE CONTROL INTERNO",D1026="OFICINA DE CONTROL DISCIPLINARIO INTERNO","OFICINA DE CONTROL DISCIPLINARIO INTERNO",D1026="OFICINA ASESORA DE COMUNICACIONES","OFICINA ASESORA DE COMUNICACIONES",D1026="SUBSECRETARIA DE INTERVENCIONES INTEGRALES","SUBSECRETARÍA DE INTERVENCIONES INTEGRALES",D1026="DIRECCION DE HABITAT Y ENTORNOS","SUBSECRETARÍA DE INTERVENCIONES INTEGRALES",D1026="DIRECCION DE OPERACIONES","SUBSECRETARÍA DE INTERVENCIONES INTEGRALES",D1026="DIRECCION DE ESTRUCTURACION DE PROYECTOS","SUBSECRETARÍA DE INTERVENCIONES INTEGRALES",D1026="OFICINA ASESORA DE PLANEACION","OFICINA ASESORA DE PLANEACIÓN",D1026="OFICINA DE PARTICIPACION Y RELACIONAMIENTO CON LA CIUDADANIA","OFICINA DE PARTICIPACIÓN Y RELACIONAMIENTO CON LA CIUDADANÍA",D1026="SERVICIO A LA CIUDADANIA","OFICINA DE PARTICIPACIÓN Y RELACIONAMIENTO CON LA CIUDADANÍA",D1026="OFICINA DE TECNOLOGIA Y TRANSFORMACION DIGITAL","OFICINA DE TECNOLOGÍA Y TRANSFORMACIÓN DIGITAL")</f>
        <v>SUBSECRETARÍA DE VIVIENDA</v>
      </c>
      <c r="D1026" s="5" t="str">
        <f>VLOOKUP(A1026,[1]TODAS!$A$1:$T$2027,8,0)</f>
        <v>DIRECCION DE FINANCIACION DE VIVIENDA</v>
      </c>
      <c r="E1026" s="6">
        <v>46064</v>
      </c>
      <c r="F1026" s="6">
        <f>VLOOKUP(A1026,[1]TODAS!$A$1:$T$2027,6,0)</f>
        <v>46076</v>
      </c>
      <c r="G1026" s="27">
        <f>NETWORKDAYS(E1026,F1026,FESTIVOS!$A$17:$A$51)-1</f>
        <v>8</v>
      </c>
      <c r="H1026" s="17" t="str">
        <f>VLOOKUP(A1026,[1]TODAS!$A$1:$T$2027,14,0)</f>
        <v>FINALIZADO</v>
      </c>
      <c r="I1026" s="6" t="str">
        <f>VLOOKUP(A1026,[1]TODAS!$A$1:$T$2027,5,0)</f>
        <v>2-2026-11270, 2-2026-11270</v>
      </c>
      <c r="J1026" s="3" t="s">
        <v>28</v>
      </c>
      <c r="K1026" s="3" t="s">
        <v>19</v>
      </c>
    </row>
    <row r="1027" spans="1:11" ht="14.5" x14ac:dyDescent="0.35">
      <c r="A1027" s="5" t="s">
        <v>1063</v>
      </c>
      <c r="B1027" s="27">
        <v>978612026</v>
      </c>
      <c r="C1027" s="5" t="str" cm="1">
        <f t="array" ref="C1027">_xlfn.IFS(D1027="CORRESPONDENCIA","SUBSECRETARÍA CORPORATIVA",D1027="SUBSECRETARIA CORPORATIVA","SUBSECRETARÍA CORPORATIVA",D1027="BIENES Y SERVICIOS","SUBSECRETARÍA CORPORATIVA",D1027="DIRECCION DE CONTRATACION","SUBSECRETARÍA CORPORATIVA",D1027="DIRECCION ADMINISTRATIVA","SUBSECRETARÍA CORPORATIVA",D1027="DIRECCION FINANCIERA","SUBSECRETARÍA CORPORATIVA",D1027="TALENTO HUMANO","SUBSECRETARÍA CORPORATIVA",D1027="GESTION DOCUMENTAL","SUBSECRETARÍA CORPORATIVA",D1027="SUBSECRETARIA DE VIVIENDA","SUBSECRETARÍA DE VIVIENDA",D1027="DIRECCION DE APOYO A LA CONSTRUCCION","SUBSECRETARÍA DE VIVIENDA",D1027="DIRECCION DE FINANCIACION DE VIVIENDA","SUBSECRETARÍA DE VIVIENDA",D1027="DIRECCION DE MEJORAMIENTO HABITACIONAL","SUBSECRETARÍA DE VIVIENDA",D1027="SUBDIRECCION DE RECURSOS PRIVADOS","SUBSECRETARÍA DE VIVIENDA",D1027="SUBSECRETARIA DE PLANEACION Y POLITICAS","SUBSECRETARÍA DE PLANEACIÓN Y POLÍTICAS",D1027="DIRECCION DE INFORMACION DE POLITICAS PUBLICAS","SUBSECRETARÍA DE PLANEACIÓN Y POLÍTICAS",D1027="DIRECCION DE SERVICIOS PUBLICOS","SUBSECRETARÍA DE PLANEACIÓN Y POLÍTICAS",D1027="DIRECCION DE GESTION DEL SUELO","SUBSECRETARÍA DE PLANEACIÓN Y POLÍTICAS",D1027="SUBSECRETARIA DE INVESTIGACIONES Y CONTROL DE VIVIENDA","SUBSECRETARÍA DE INSPECCIÓN, VIGILANCIA Y CONTROL DE VIVIENDA",D1027="DIRECCION DE PREVENCION, ARRENDAMIENTO Y CONTROL DE ENAJENACION","SUBSECRETARÍA DE INSPECCIÓN, VIGILANCIA Y CONTROL DE VIVIENDA",D1027="DIRECCION DE INVESTIGACIONES Y CONTROL DE VIVIENDA","SUBSECRETARÍA DE INSPECCIÓN, VIGILANCIA Y CONTROL DE VIVIENDA",D1027="SUBSECRETARIA DE INSPECCION, VIGILANCIA Y CONTROL DE VIVIENDA","SUBSECRETARÍA DE INSPECCIÓN, VIGILANCIA Y CONTROL DE VIVIENDA",D1027="DESPACHO","DESPACHO DE LA SECRETARÍA",D1027="DESPACHO DE LA SECRETARIA","DESPACHO DE LA SECRETARÍA",D1027="SUBSECRETARIA JURIDICA","SUBSECRETARÍA JURÍDICA",D1027="OFICINA DE CONTROL INTERNO","OFICINA DE CONTROL INTERNO",D1027="OFICINA DE CONTROL DISCIPLINARIO INTERNO","OFICINA DE CONTROL DISCIPLINARIO INTERNO",D1027="OFICINA ASESORA DE COMUNICACIONES","OFICINA ASESORA DE COMUNICACIONES",D1027="SUBSECRETARIA DE INTERVENCIONES INTEGRALES","SUBSECRETARÍA DE INTERVENCIONES INTEGRALES",D1027="DIRECCION DE HABITAT Y ENTORNOS","SUBSECRETARÍA DE INTERVENCIONES INTEGRALES",D1027="DIRECCION DE OPERACIONES","SUBSECRETARÍA DE INTERVENCIONES INTEGRALES",D1027="DIRECCION DE ESTRUCTURACION DE PROYECTOS","SUBSECRETARÍA DE INTERVENCIONES INTEGRALES",D1027="OFICINA ASESORA DE PLANEACION","OFICINA ASESORA DE PLANEACIÓN",D1027="OFICINA DE PARTICIPACION Y RELACIONAMIENTO CON LA CIUDADANIA","OFICINA DE PARTICIPACIÓN Y RELACIONAMIENTO CON LA CIUDADANÍA",D1027="SERVICIO A LA CIUDADANIA","OFICINA DE PARTICIPACIÓN Y RELACIONAMIENTO CON LA CIUDADANÍA",D1027="OFICINA DE TECNOLOGIA Y TRANSFORMACION DIGITAL","OFICINA DE TECNOLOGÍA Y TRANSFORMACIÓN DIGITAL")</f>
        <v>SUBSECRETARÍA DE VIVIENDA</v>
      </c>
      <c r="D1027" s="5" t="str">
        <f>VLOOKUP(A1027,[1]TODAS!$A$1:$T$2027,8,0)</f>
        <v>DIRECCION DE FINANCIACION DE VIVIENDA</v>
      </c>
      <c r="E1027" s="6">
        <v>46064</v>
      </c>
      <c r="F1027" s="6">
        <f>VLOOKUP(A1027,[1]TODAS!$A$1:$T$2027,6,0)</f>
        <v>46073</v>
      </c>
      <c r="G1027" s="27">
        <f>NETWORKDAYS(E1027,F1027,FESTIVOS!$A$17:$A$51)-1</f>
        <v>7</v>
      </c>
      <c r="H1027" s="17" t="str">
        <f>VLOOKUP(A1027,[1]TODAS!$A$1:$T$2027,14,0)</f>
        <v>FINALIZADO</v>
      </c>
      <c r="I1027" s="6" t="str">
        <f>VLOOKUP(A1027,[1]TODAS!$A$1:$T$2027,5,0)</f>
        <v>2-2026-10973, 2-2026-10973</v>
      </c>
      <c r="J1027" s="3" t="s">
        <v>28</v>
      </c>
      <c r="K1027" s="3" t="s">
        <v>19</v>
      </c>
    </row>
    <row r="1028" spans="1:11" ht="14.5" x14ac:dyDescent="0.35">
      <c r="A1028" s="5" t="s">
        <v>1064</v>
      </c>
      <c r="B1028" s="27">
        <v>978762026</v>
      </c>
      <c r="C1028" s="5" t="str" cm="1">
        <f t="array" ref="C1028">_xlfn.IFS(D1028="CORRESPONDENCIA","SUBSECRETARÍA CORPORATIVA",D1028="SUBSECRETARIA CORPORATIVA","SUBSECRETARÍA CORPORATIVA",D1028="BIENES Y SERVICIOS","SUBSECRETARÍA CORPORATIVA",D1028="DIRECCION DE CONTRATACION","SUBSECRETARÍA CORPORATIVA",D1028="DIRECCION ADMINISTRATIVA","SUBSECRETARÍA CORPORATIVA",D1028="DIRECCION FINANCIERA","SUBSECRETARÍA CORPORATIVA",D1028="TALENTO HUMANO","SUBSECRETARÍA CORPORATIVA",D1028="GESTION DOCUMENTAL","SUBSECRETARÍA CORPORATIVA",D1028="SUBSECRETARIA DE VIVIENDA","SUBSECRETARÍA DE VIVIENDA",D1028="DIRECCION DE APOYO A LA CONSTRUCCION","SUBSECRETARÍA DE VIVIENDA",D1028="DIRECCION DE FINANCIACION DE VIVIENDA","SUBSECRETARÍA DE VIVIENDA",D1028="DIRECCION DE MEJORAMIENTO HABITACIONAL","SUBSECRETARÍA DE VIVIENDA",D1028="SUBDIRECCION DE RECURSOS PRIVADOS","SUBSECRETARÍA DE VIVIENDA",D1028="SUBSECRETARIA DE PLANEACION Y POLITICAS","SUBSECRETARÍA DE PLANEACIÓN Y POLÍTICAS",D1028="DIRECCION DE INFORMACION DE POLITICAS PUBLICAS","SUBSECRETARÍA DE PLANEACIÓN Y POLÍTICAS",D1028="DIRECCION DE SERVICIOS PUBLICOS","SUBSECRETARÍA DE PLANEACIÓN Y POLÍTICAS",D1028="DIRECCION DE GESTION DEL SUELO","SUBSECRETARÍA DE PLANEACIÓN Y POLÍTICAS",D1028="SUBSECRETARIA DE INVESTIGACIONES Y CONTROL DE VIVIENDA","SUBSECRETARÍA DE INSPECCIÓN, VIGILANCIA Y CONTROL DE VIVIENDA",D1028="DIRECCION DE PREVENCION, ARRENDAMIENTO Y CONTROL DE ENAJENACION","SUBSECRETARÍA DE INSPECCIÓN, VIGILANCIA Y CONTROL DE VIVIENDA",D1028="DIRECCION DE INVESTIGACIONES Y CONTROL DE VIVIENDA","SUBSECRETARÍA DE INSPECCIÓN, VIGILANCIA Y CONTROL DE VIVIENDA",D1028="SUBSECRETARIA DE INSPECCION, VIGILANCIA Y CONTROL DE VIVIENDA","SUBSECRETARÍA DE INSPECCIÓN, VIGILANCIA Y CONTROL DE VIVIENDA",D1028="DESPACHO","DESPACHO DE LA SECRETARÍA",D1028="DESPACHO DE LA SECRETARIA","DESPACHO DE LA SECRETARÍA",D1028="SUBSECRETARIA JURIDICA","SUBSECRETARÍA JURÍDICA",D1028="OFICINA DE CONTROL INTERNO","OFICINA DE CONTROL INTERNO",D1028="OFICINA DE CONTROL DISCIPLINARIO INTERNO","OFICINA DE CONTROL DISCIPLINARIO INTERNO",D1028="OFICINA ASESORA DE COMUNICACIONES","OFICINA ASESORA DE COMUNICACIONES",D1028="SUBSECRETARIA DE INTERVENCIONES INTEGRALES","SUBSECRETARÍA DE INTERVENCIONES INTEGRALES",D1028="DIRECCION DE HABITAT Y ENTORNOS","SUBSECRETARÍA DE INTERVENCIONES INTEGRALES",D1028="DIRECCION DE OPERACIONES","SUBSECRETARÍA DE INTERVENCIONES INTEGRALES",D1028="DIRECCION DE ESTRUCTURACION DE PROYECTOS","SUBSECRETARÍA DE INTERVENCIONES INTEGRALES",D1028="OFICINA ASESORA DE PLANEACION","OFICINA ASESORA DE PLANEACIÓN",D1028="OFICINA DE PARTICIPACION Y RELACIONAMIENTO CON LA CIUDADANIA","OFICINA DE PARTICIPACIÓN Y RELACIONAMIENTO CON LA CIUDADANÍA",D1028="SERVICIO A LA CIUDADANIA","OFICINA DE PARTICIPACIÓN Y RELACIONAMIENTO CON LA CIUDADANÍA",D1028="OFICINA DE TECNOLOGIA Y TRANSFORMACION DIGITAL","OFICINA DE TECNOLOGÍA Y TRANSFORMACIÓN DIGITAL")</f>
        <v>SUBSECRETARÍA DE VIVIENDA</v>
      </c>
      <c r="D1028" s="5" t="str">
        <f>VLOOKUP(A1028,[1]TODAS!$A$1:$T$2027,8,0)</f>
        <v>DIRECCION DE FINANCIACION DE VIVIENDA</v>
      </c>
      <c r="E1028" s="6">
        <v>46064</v>
      </c>
      <c r="F1028" s="6">
        <f>VLOOKUP(A1028,[1]TODAS!$A$1:$T$2027,6,0)</f>
        <v>46071</v>
      </c>
      <c r="G1028" s="27">
        <f>NETWORKDAYS(E1028,F1028,FESTIVOS!$A$17:$A$51)-1</f>
        <v>5</v>
      </c>
      <c r="H1028" s="17" t="str">
        <f>VLOOKUP(A1028,[1]TODAS!$A$1:$T$2027,14,0)</f>
        <v>FINALIZADO</v>
      </c>
      <c r="I1028" s="6" t="str">
        <f>VLOOKUP(A1028,[1]TODAS!$A$1:$T$2027,5,0)</f>
        <v>2-2026-10328, 2-2026-10328</v>
      </c>
      <c r="J1028" s="3" t="s">
        <v>28</v>
      </c>
      <c r="K1028" s="3" t="s">
        <v>19</v>
      </c>
    </row>
    <row r="1029" spans="1:11" ht="14.5" x14ac:dyDescent="0.35">
      <c r="A1029" s="5" t="s">
        <v>1065</v>
      </c>
      <c r="B1029" s="27">
        <v>979252026</v>
      </c>
      <c r="C1029" s="5" t="str" cm="1">
        <f t="array" ref="C1029">_xlfn.IFS(D1029="CORRESPONDENCIA","SUBSECRETARÍA CORPORATIVA",D1029="SUBSECRETARIA CORPORATIVA","SUBSECRETARÍA CORPORATIVA",D1029="BIENES Y SERVICIOS","SUBSECRETARÍA CORPORATIVA",D1029="DIRECCION DE CONTRATACION","SUBSECRETARÍA CORPORATIVA",D1029="DIRECCION ADMINISTRATIVA","SUBSECRETARÍA CORPORATIVA",D1029="DIRECCION FINANCIERA","SUBSECRETARÍA CORPORATIVA",D1029="TALENTO HUMANO","SUBSECRETARÍA CORPORATIVA",D1029="GESTION DOCUMENTAL","SUBSECRETARÍA CORPORATIVA",D1029="SUBSECRETARIA DE VIVIENDA","SUBSECRETARÍA DE VIVIENDA",D1029="DIRECCION DE APOYO A LA CONSTRUCCION","SUBSECRETARÍA DE VIVIENDA",D1029="DIRECCION DE FINANCIACION DE VIVIENDA","SUBSECRETARÍA DE VIVIENDA",D1029="DIRECCION DE MEJORAMIENTO HABITACIONAL","SUBSECRETARÍA DE VIVIENDA",D1029="SUBDIRECCION DE RECURSOS PRIVADOS","SUBSECRETARÍA DE VIVIENDA",D1029="SUBSECRETARIA DE PLANEACION Y POLITICAS","SUBSECRETARÍA DE PLANEACIÓN Y POLÍTICAS",D1029="DIRECCION DE INFORMACION DE POLITICAS PUBLICAS","SUBSECRETARÍA DE PLANEACIÓN Y POLÍTICAS",D1029="DIRECCION DE SERVICIOS PUBLICOS","SUBSECRETARÍA DE PLANEACIÓN Y POLÍTICAS",D1029="DIRECCION DE GESTION DEL SUELO","SUBSECRETARÍA DE PLANEACIÓN Y POLÍTICAS",D1029="SUBSECRETARIA DE INVESTIGACIONES Y CONTROL DE VIVIENDA","SUBSECRETARÍA DE INSPECCIÓN, VIGILANCIA Y CONTROL DE VIVIENDA",D1029="DIRECCION DE PREVENCION, ARRENDAMIENTO Y CONTROL DE ENAJENACION","SUBSECRETARÍA DE INSPECCIÓN, VIGILANCIA Y CONTROL DE VIVIENDA",D1029="DIRECCION DE INVESTIGACIONES Y CONTROL DE VIVIENDA","SUBSECRETARÍA DE INSPECCIÓN, VIGILANCIA Y CONTROL DE VIVIENDA",D1029="SUBSECRETARIA DE INSPECCION, VIGILANCIA Y CONTROL DE VIVIENDA","SUBSECRETARÍA DE INSPECCIÓN, VIGILANCIA Y CONTROL DE VIVIENDA",D1029="DESPACHO","DESPACHO DE LA SECRETARÍA",D1029="DESPACHO DE LA SECRETARIA","DESPACHO DE LA SECRETARÍA",D1029="SUBSECRETARIA JURIDICA","SUBSECRETARÍA JURÍDICA",D1029="OFICINA DE CONTROL INTERNO","OFICINA DE CONTROL INTERNO",D1029="OFICINA DE CONTROL DISCIPLINARIO INTERNO","OFICINA DE CONTROL DISCIPLINARIO INTERNO",D1029="OFICINA ASESORA DE COMUNICACIONES","OFICINA ASESORA DE COMUNICACIONES",D1029="SUBSECRETARIA DE INTERVENCIONES INTEGRALES","SUBSECRETARÍA DE INTERVENCIONES INTEGRALES",D1029="DIRECCION DE HABITAT Y ENTORNOS","SUBSECRETARÍA DE INTERVENCIONES INTEGRALES",D1029="DIRECCION DE OPERACIONES","SUBSECRETARÍA DE INTERVENCIONES INTEGRALES",D1029="DIRECCION DE ESTRUCTURACION DE PROYECTOS","SUBSECRETARÍA DE INTERVENCIONES INTEGRALES",D1029="OFICINA ASESORA DE PLANEACION","OFICINA ASESORA DE PLANEACIÓN",D1029="OFICINA DE PARTICIPACION Y RELACIONAMIENTO CON LA CIUDADANIA","OFICINA DE PARTICIPACIÓN Y RELACIONAMIENTO CON LA CIUDADANÍA",D1029="SERVICIO A LA CIUDADANIA","OFICINA DE PARTICIPACIÓN Y RELACIONAMIENTO CON LA CIUDADANÍA",D1029="OFICINA DE TECNOLOGIA Y TRANSFORMACION DIGITAL","OFICINA DE TECNOLOGÍA Y TRANSFORMACIÓN DIGITAL")</f>
        <v>SUBSECRETARÍA DE VIVIENDA</v>
      </c>
      <c r="D1029" s="5" t="str">
        <f>VLOOKUP(A1029,[1]TODAS!$A$1:$T$2027,8,0)</f>
        <v>DIRECCION DE FINANCIACION DE VIVIENDA</v>
      </c>
      <c r="E1029" s="6">
        <v>46064</v>
      </c>
      <c r="F1029" s="6">
        <f>VLOOKUP(A1029,[1]TODAS!$A$1:$T$2027,6,0)</f>
        <v>46064</v>
      </c>
      <c r="G1029" s="27">
        <f>NETWORKDAYS(E1029,F1029,FESTIVOS!$A$17:$A$51)-1</f>
        <v>0</v>
      </c>
      <c r="H1029" s="17" t="str">
        <f>VLOOKUP(A1029,[1]TODAS!$A$1:$T$2027,14,0)</f>
        <v>FINALIZADO</v>
      </c>
      <c r="I1029" s="6" t="str">
        <f>VLOOKUP(A1029,[1]TODAS!$A$1:$T$2027,5,0)</f>
        <v>2-2026-8660, 2-2026-8660</v>
      </c>
      <c r="J1029" s="3" t="s">
        <v>28</v>
      </c>
      <c r="K1029" s="3" t="s">
        <v>19</v>
      </c>
    </row>
    <row r="1030" spans="1:11" ht="14.5" x14ac:dyDescent="0.35">
      <c r="A1030" s="5" t="s">
        <v>1066</v>
      </c>
      <c r="B1030" s="27">
        <v>1078202026</v>
      </c>
      <c r="C1030" s="5" t="str" cm="1">
        <f t="array" ref="C1030">_xlfn.IFS(D1030="CORRESPONDENCIA","SUBSECRETARÍA CORPORATIVA",D1030="SUBSECRETARIA CORPORATIVA","SUBSECRETARÍA CORPORATIVA",D1030="BIENES Y SERVICIOS","SUBSECRETARÍA CORPORATIVA",D1030="DIRECCION DE CONTRATACION","SUBSECRETARÍA CORPORATIVA",D1030="DIRECCION ADMINISTRATIVA","SUBSECRETARÍA CORPORATIVA",D1030="DIRECCION FINANCIERA","SUBSECRETARÍA CORPORATIVA",D1030="TALENTO HUMANO","SUBSECRETARÍA CORPORATIVA",D1030="GESTION DOCUMENTAL","SUBSECRETARÍA CORPORATIVA",D1030="SUBSECRETARIA DE VIVIENDA","SUBSECRETARÍA DE VIVIENDA",D1030="DIRECCION DE APOYO A LA CONSTRUCCION","SUBSECRETARÍA DE VIVIENDA",D1030="DIRECCION DE FINANCIACION DE VIVIENDA","SUBSECRETARÍA DE VIVIENDA",D1030="DIRECCION DE MEJORAMIENTO HABITACIONAL","SUBSECRETARÍA DE VIVIENDA",D1030="SUBDIRECCION DE RECURSOS PRIVADOS","SUBSECRETARÍA DE VIVIENDA",D1030="SUBSECRETARIA DE PLANEACION Y POLITICAS","SUBSECRETARÍA DE PLANEACIÓN Y POLÍTICAS",D1030="DIRECCION DE INFORMACION DE POLITICAS PUBLICAS","SUBSECRETARÍA DE PLANEACIÓN Y POLÍTICAS",D1030="DIRECCION DE SERVICIOS PUBLICOS","SUBSECRETARÍA DE PLANEACIÓN Y POLÍTICAS",D1030="DIRECCION DE GESTION DEL SUELO","SUBSECRETARÍA DE PLANEACIÓN Y POLÍTICAS",D1030="SUBSECRETARIA DE INVESTIGACIONES Y CONTROL DE VIVIENDA","SUBSECRETARÍA DE INSPECCIÓN, VIGILANCIA Y CONTROL DE VIVIENDA",D1030="DIRECCION DE PREVENCION, ARRENDAMIENTO Y CONTROL DE ENAJENACION","SUBSECRETARÍA DE INSPECCIÓN, VIGILANCIA Y CONTROL DE VIVIENDA",D1030="DIRECCION DE INVESTIGACIONES Y CONTROL DE VIVIENDA","SUBSECRETARÍA DE INSPECCIÓN, VIGILANCIA Y CONTROL DE VIVIENDA",D1030="SUBSECRETARIA DE INSPECCION, VIGILANCIA Y CONTROL DE VIVIENDA","SUBSECRETARÍA DE INSPECCIÓN, VIGILANCIA Y CONTROL DE VIVIENDA",D1030="DESPACHO","DESPACHO DE LA SECRETARÍA",D1030="DESPACHO DE LA SECRETARIA","DESPACHO DE LA SECRETARÍA",D1030="SUBSECRETARIA JURIDICA","SUBSECRETARÍA JURÍDICA",D1030="OFICINA DE CONTROL INTERNO","OFICINA DE CONTROL INTERNO",D1030="OFICINA DE CONTROL DISCIPLINARIO INTERNO","OFICINA DE CONTROL DISCIPLINARIO INTERNO",D1030="OFICINA ASESORA DE COMUNICACIONES","OFICINA ASESORA DE COMUNICACIONES",D1030="SUBSECRETARIA DE INTERVENCIONES INTEGRALES","SUBSECRETARÍA DE INTERVENCIONES INTEGRALES",D1030="DIRECCION DE HABITAT Y ENTORNOS","SUBSECRETARÍA DE INTERVENCIONES INTEGRALES",D1030="DIRECCION DE OPERACIONES","SUBSECRETARÍA DE INTERVENCIONES INTEGRALES",D1030="DIRECCION DE ESTRUCTURACION DE PROYECTOS","SUBSECRETARÍA DE INTERVENCIONES INTEGRALES",D1030="OFICINA ASESORA DE PLANEACION","OFICINA ASESORA DE PLANEACIÓN",D1030="OFICINA DE PARTICIPACION Y RELACIONAMIENTO CON LA CIUDADANIA","OFICINA DE PARTICIPACIÓN Y RELACIONAMIENTO CON LA CIUDADANÍA",D1030="SERVICIO A LA CIUDADANIA","OFICINA DE PARTICIPACIÓN Y RELACIONAMIENTO CON LA CIUDADANÍA",D1030="OFICINA DE TECNOLOGIA Y TRANSFORMACION DIGITAL","OFICINA DE TECNOLOGÍA Y TRANSFORMACIÓN DIGITAL")</f>
        <v>SUBSECRETARÍA DE VIVIENDA</v>
      </c>
      <c r="D1030" s="5" t="str">
        <f>VLOOKUP(A1030,[1]TODAS!$A$1:$T$2027,8,0)</f>
        <v>DIRECCION DE FINANCIACION DE VIVIENDA</v>
      </c>
      <c r="E1030" s="6">
        <v>46064</v>
      </c>
      <c r="F1030" s="6">
        <f>VLOOKUP(A1030,[1]TODAS!$A$1:$T$2027,6,0)</f>
        <v>46076</v>
      </c>
      <c r="G1030" s="27">
        <f>NETWORKDAYS(E1030,F1030,FESTIVOS!$A$17:$A$51)-1</f>
        <v>8</v>
      </c>
      <c r="H1030" s="17" t="str">
        <f>VLOOKUP(A1030,[1]TODAS!$A$1:$T$2027,14,0)</f>
        <v>FINALIZADO</v>
      </c>
      <c r="I1030" s="6" t="str">
        <f>VLOOKUP(A1030,[1]TODAS!$A$1:$T$2027,5,0)</f>
        <v>2-2026-11274, 2-2026-11274</v>
      </c>
      <c r="J1030" s="3" t="s">
        <v>28</v>
      </c>
      <c r="K1030" s="3" t="s">
        <v>19</v>
      </c>
    </row>
    <row r="1031" spans="1:11" ht="14.5" x14ac:dyDescent="0.35">
      <c r="A1031" s="5" t="s">
        <v>1067</v>
      </c>
      <c r="B1031" s="27">
        <v>979542026</v>
      </c>
      <c r="C1031" s="5" t="str" cm="1">
        <f t="array" ref="C1031">_xlfn.IFS(D1031="CORRESPONDENCIA","SUBSECRETARÍA CORPORATIVA",D1031="SUBSECRETARIA CORPORATIVA","SUBSECRETARÍA CORPORATIVA",D1031="BIENES Y SERVICIOS","SUBSECRETARÍA CORPORATIVA",D1031="DIRECCION DE CONTRATACION","SUBSECRETARÍA CORPORATIVA",D1031="DIRECCION ADMINISTRATIVA","SUBSECRETARÍA CORPORATIVA",D1031="DIRECCION FINANCIERA","SUBSECRETARÍA CORPORATIVA",D1031="TALENTO HUMANO","SUBSECRETARÍA CORPORATIVA",D1031="GESTION DOCUMENTAL","SUBSECRETARÍA CORPORATIVA",D1031="SUBSECRETARIA DE VIVIENDA","SUBSECRETARÍA DE VIVIENDA",D1031="DIRECCION DE APOYO A LA CONSTRUCCION","SUBSECRETARÍA DE VIVIENDA",D1031="DIRECCION DE FINANCIACION DE VIVIENDA","SUBSECRETARÍA DE VIVIENDA",D1031="DIRECCION DE MEJORAMIENTO HABITACIONAL","SUBSECRETARÍA DE VIVIENDA",D1031="SUBDIRECCION DE RECURSOS PRIVADOS","SUBSECRETARÍA DE VIVIENDA",D1031="SUBSECRETARIA DE PLANEACION Y POLITICAS","SUBSECRETARÍA DE PLANEACIÓN Y POLÍTICAS",D1031="DIRECCION DE INFORMACION DE POLITICAS PUBLICAS","SUBSECRETARÍA DE PLANEACIÓN Y POLÍTICAS",D1031="DIRECCION DE SERVICIOS PUBLICOS","SUBSECRETARÍA DE PLANEACIÓN Y POLÍTICAS",D1031="DIRECCION DE GESTION DEL SUELO","SUBSECRETARÍA DE PLANEACIÓN Y POLÍTICAS",D1031="SUBSECRETARIA DE INVESTIGACIONES Y CONTROL DE VIVIENDA","SUBSECRETARÍA DE INSPECCIÓN, VIGILANCIA Y CONTROL DE VIVIENDA",D1031="DIRECCION DE PREVENCION, ARRENDAMIENTO Y CONTROL DE ENAJENACION","SUBSECRETARÍA DE INSPECCIÓN, VIGILANCIA Y CONTROL DE VIVIENDA",D1031="DIRECCION DE INVESTIGACIONES Y CONTROL DE VIVIENDA","SUBSECRETARÍA DE INSPECCIÓN, VIGILANCIA Y CONTROL DE VIVIENDA",D1031="SUBSECRETARIA DE INSPECCION, VIGILANCIA Y CONTROL DE VIVIENDA","SUBSECRETARÍA DE INSPECCIÓN, VIGILANCIA Y CONTROL DE VIVIENDA",D1031="DESPACHO","DESPACHO DE LA SECRETARÍA",D1031="DESPACHO DE LA SECRETARIA","DESPACHO DE LA SECRETARÍA",D1031="SUBSECRETARIA JURIDICA","SUBSECRETARÍA JURÍDICA",D1031="OFICINA DE CONTROL INTERNO","OFICINA DE CONTROL INTERNO",D1031="OFICINA DE CONTROL DISCIPLINARIO INTERNO","OFICINA DE CONTROL DISCIPLINARIO INTERNO",D1031="OFICINA ASESORA DE COMUNICACIONES","OFICINA ASESORA DE COMUNICACIONES",D1031="SUBSECRETARIA DE INTERVENCIONES INTEGRALES","SUBSECRETARÍA DE INTERVENCIONES INTEGRALES",D1031="DIRECCION DE HABITAT Y ENTORNOS","SUBSECRETARÍA DE INTERVENCIONES INTEGRALES",D1031="DIRECCION DE OPERACIONES","SUBSECRETARÍA DE INTERVENCIONES INTEGRALES",D1031="DIRECCION DE ESTRUCTURACION DE PROYECTOS","SUBSECRETARÍA DE INTERVENCIONES INTEGRALES",D1031="OFICINA ASESORA DE PLANEACION","OFICINA ASESORA DE PLANEACIÓN",D1031="OFICINA DE PARTICIPACION Y RELACIONAMIENTO CON LA CIUDADANIA","OFICINA DE PARTICIPACIÓN Y RELACIONAMIENTO CON LA CIUDADANÍA",D1031="SERVICIO A LA CIUDADANIA","OFICINA DE PARTICIPACIÓN Y RELACIONAMIENTO CON LA CIUDADANÍA",D1031="OFICINA DE TECNOLOGIA Y TRANSFORMACION DIGITAL","OFICINA DE TECNOLOGÍA Y TRANSFORMACIÓN DIGITAL")</f>
        <v>SUBSECRETARÍA DE VIVIENDA</v>
      </c>
      <c r="D1031" s="5" t="str">
        <f>VLOOKUP(A1031,[1]TODAS!$A$1:$T$2027,8,0)</f>
        <v>DIRECCION DE FINANCIACION DE VIVIENDA</v>
      </c>
      <c r="E1031" s="6">
        <v>46064</v>
      </c>
      <c r="F1031" s="6">
        <f>VLOOKUP(A1031,[1]TODAS!$A$1:$T$2027,6,0)</f>
        <v>46071</v>
      </c>
      <c r="G1031" s="27">
        <f>NETWORKDAYS(E1031,F1031,FESTIVOS!$A$17:$A$51)-1</f>
        <v>5</v>
      </c>
      <c r="H1031" s="17" t="str">
        <f>VLOOKUP(A1031,[1]TODAS!$A$1:$T$2027,14,0)</f>
        <v>FINALIZADO</v>
      </c>
      <c r="I1031" s="6" t="str">
        <f>VLOOKUP(A1031,[1]TODAS!$A$1:$T$2027,5,0)</f>
        <v>2-2026-10151, 2-2026-10151</v>
      </c>
      <c r="J1031" s="3" t="s">
        <v>28</v>
      </c>
      <c r="K1031" s="3" t="s">
        <v>19</v>
      </c>
    </row>
    <row r="1032" spans="1:11" ht="14.5" x14ac:dyDescent="0.35">
      <c r="A1032" s="5" t="s">
        <v>1068</v>
      </c>
      <c r="B1032" s="27">
        <v>1078252026</v>
      </c>
      <c r="C1032" s="5" t="str" cm="1">
        <f t="array" ref="C1032">_xlfn.IFS(D1032="CORRESPONDENCIA","SUBSECRETARÍA CORPORATIVA",D1032="SUBSECRETARIA CORPORATIVA","SUBSECRETARÍA CORPORATIVA",D1032="BIENES Y SERVICIOS","SUBSECRETARÍA CORPORATIVA",D1032="DIRECCION DE CONTRATACION","SUBSECRETARÍA CORPORATIVA",D1032="DIRECCION ADMINISTRATIVA","SUBSECRETARÍA CORPORATIVA",D1032="DIRECCION FINANCIERA","SUBSECRETARÍA CORPORATIVA",D1032="TALENTO HUMANO","SUBSECRETARÍA CORPORATIVA",D1032="GESTION DOCUMENTAL","SUBSECRETARÍA CORPORATIVA",D1032="SUBSECRETARIA DE VIVIENDA","SUBSECRETARÍA DE VIVIENDA",D1032="DIRECCION DE APOYO A LA CONSTRUCCION","SUBSECRETARÍA DE VIVIENDA",D1032="DIRECCION DE FINANCIACION DE VIVIENDA","SUBSECRETARÍA DE VIVIENDA",D1032="DIRECCION DE MEJORAMIENTO HABITACIONAL","SUBSECRETARÍA DE VIVIENDA",D1032="SUBDIRECCION DE RECURSOS PRIVADOS","SUBSECRETARÍA DE VIVIENDA",D1032="SUBSECRETARIA DE PLANEACION Y POLITICAS","SUBSECRETARÍA DE PLANEACIÓN Y POLÍTICAS",D1032="DIRECCION DE INFORMACION DE POLITICAS PUBLICAS","SUBSECRETARÍA DE PLANEACIÓN Y POLÍTICAS",D1032="DIRECCION DE SERVICIOS PUBLICOS","SUBSECRETARÍA DE PLANEACIÓN Y POLÍTICAS",D1032="DIRECCION DE GESTION DEL SUELO","SUBSECRETARÍA DE PLANEACIÓN Y POLÍTICAS",D1032="SUBSECRETARIA DE INVESTIGACIONES Y CONTROL DE VIVIENDA","SUBSECRETARÍA DE INSPECCIÓN, VIGILANCIA Y CONTROL DE VIVIENDA",D1032="DIRECCION DE PREVENCION, ARRENDAMIENTO Y CONTROL DE ENAJENACION","SUBSECRETARÍA DE INSPECCIÓN, VIGILANCIA Y CONTROL DE VIVIENDA",D1032="DIRECCION DE INVESTIGACIONES Y CONTROL DE VIVIENDA","SUBSECRETARÍA DE INSPECCIÓN, VIGILANCIA Y CONTROL DE VIVIENDA",D1032="SUBSECRETARIA DE INSPECCION, VIGILANCIA Y CONTROL DE VIVIENDA","SUBSECRETARÍA DE INSPECCIÓN, VIGILANCIA Y CONTROL DE VIVIENDA",D1032="DESPACHO","DESPACHO DE LA SECRETARÍA",D1032="DESPACHO DE LA SECRETARIA","DESPACHO DE LA SECRETARÍA",D1032="SUBSECRETARIA JURIDICA","SUBSECRETARÍA JURÍDICA",D1032="OFICINA DE CONTROL INTERNO","OFICINA DE CONTROL INTERNO",D1032="OFICINA DE CONTROL DISCIPLINARIO INTERNO","OFICINA DE CONTROL DISCIPLINARIO INTERNO",D1032="OFICINA ASESORA DE COMUNICACIONES","OFICINA ASESORA DE COMUNICACIONES",D1032="SUBSECRETARIA DE INTERVENCIONES INTEGRALES","SUBSECRETARÍA DE INTERVENCIONES INTEGRALES",D1032="DIRECCION DE HABITAT Y ENTORNOS","SUBSECRETARÍA DE INTERVENCIONES INTEGRALES",D1032="DIRECCION DE OPERACIONES","SUBSECRETARÍA DE INTERVENCIONES INTEGRALES",D1032="DIRECCION DE ESTRUCTURACION DE PROYECTOS","SUBSECRETARÍA DE INTERVENCIONES INTEGRALES",D1032="OFICINA ASESORA DE PLANEACION","OFICINA ASESORA DE PLANEACIÓN",D1032="OFICINA DE PARTICIPACION Y RELACIONAMIENTO CON LA CIUDADANIA","OFICINA DE PARTICIPACIÓN Y RELACIONAMIENTO CON LA CIUDADANÍA",D1032="SERVICIO A LA CIUDADANIA","OFICINA DE PARTICIPACIÓN Y RELACIONAMIENTO CON LA CIUDADANÍA",D1032="OFICINA DE TECNOLOGIA Y TRANSFORMACION DIGITAL","OFICINA DE TECNOLOGÍA Y TRANSFORMACIÓN DIGITAL")</f>
        <v>SUBSECRETARÍA DE VIVIENDA</v>
      </c>
      <c r="D1032" s="5" t="str">
        <f>VLOOKUP(A1032,[1]TODAS!$A$1:$T$2027,8,0)</f>
        <v>DIRECCION DE FINANCIACION DE VIVIENDA</v>
      </c>
      <c r="E1032" s="6">
        <v>46064</v>
      </c>
      <c r="F1032" s="6">
        <f>VLOOKUP(A1032,[1]TODAS!$A$1:$T$2027,6,0)</f>
        <v>46064</v>
      </c>
      <c r="G1032" s="27">
        <f>NETWORKDAYS(E1032,F1032,FESTIVOS!$A$17:$A$51)-1</f>
        <v>0</v>
      </c>
      <c r="H1032" s="17" t="str">
        <f>VLOOKUP(A1032,[1]TODAS!$A$1:$T$2027,14,0)</f>
        <v>FINALIZADO</v>
      </c>
      <c r="I1032" s="6" t="str">
        <f>VLOOKUP(A1032,[1]TODAS!$A$1:$T$2027,5,0)</f>
        <v>2-2026-8659, 2-2026-8659</v>
      </c>
      <c r="J1032" s="3" t="s">
        <v>28</v>
      </c>
      <c r="K1032" s="3" t="s">
        <v>19</v>
      </c>
    </row>
    <row r="1033" spans="1:11" ht="14.5" x14ac:dyDescent="0.35">
      <c r="A1033" s="5" t="s">
        <v>1069</v>
      </c>
      <c r="B1033" s="27">
        <v>980042026</v>
      </c>
      <c r="C1033" s="5" t="str" cm="1">
        <f t="array" ref="C1033">_xlfn.IFS(D1033="CORRESPONDENCIA","SUBSECRETARÍA CORPORATIVA",D1033="SUBSECRETARIA CORPORATIVA","SUBSECRETARÍA CORPORATIVA",D1033="BIENES Y SERVICIOS","SUBSECRETARÍA CORPORATIVA",D1033="DIRECCION DE CONTRATACION","SUBSECRETARÍA CORPORATIVA",D1033="DIRECCION ADMINISTRATIVA","SUBSECRETARÍA CORPORATIVA",D1033="DIRECCION FINANCIERA","SUBSECRETARÍA CORPORATIVA",D1033="TALENTO HUMANO","SUBSECRETARÍA CORPORATIVA",D1033="GESTION DOCUMENTAL","SUBSECRETARÍA CORPORATIVA",D1033="SUBSECRETARIA DE VIVIENDA","SUBSECRETARÍA DE VIVIENDA",D1033="DIRECCION DE APOYO A LA CONSTRUCCION","SUBSECRETARÍA DE VIVIENDA",D1033="DIRECCION DE FINANCIACION DE VIVIENDA","SUBSECRETARÍA DE VIVIENDA",D1033="DIRECCION DE MEJORAMIENTO HABITACIONAL","SUBSECRETARÍA DE VIVIENDA",D1033="SUBDIRECCION DE RECURSOS PRIVADOS","SUBSECRETARÍA DE VIVIENDA",D1033="SUBSECRETARIA DE PLANEACION Y POLITICAS","SUBSECRETARÍA DE PLANEACIÓN Y POLÍTICAS",D1033="DIRECCION DE INFORMACION DE POLITICAS PUBLICAS","SUBSECRETARÍA DE PLANEACIÓN Y POLÍTICAS",D1033="DIRECCION DE SERVICIOS PUBLICOS","SUBSECRETARÍA DE PLANEACIÓN Y POLÍTICAS",D1033="DIRECCION DE GESTION DEL SUELO","SUBSECRETARÍA DE PLANEACIÓN Y POLÍTICAS",D1033="SUBSECRETARIA DE INVESTIGACIONES Y CONTROL DE VIVIENDA","SUBSECRETARÍA DE INSPECCIÓN, VIGILANCIA Y CONTROL DE VIVIENDA",D1033="DIRECCION DE PREVENCION, ARRENDAMIENTO Y CONTROL DE ENAJENACION","SUBSECRETARÍA DE INSPECCIÓN, VIGILANCIA Y CONTROL DE VIVIENDA",D1033="DIRECCION DE INVESTIGACIONES Y CONTROL DE VIVIENDA","SUBSECRETARÍA DE INSPECCIÓN, VIGILANCIA Y CONTROL DE VIVIENDA",D1033="SUBSECRETARIA DE INSPECCION, VIGILANCIA Y CONTROL DE VIVIENDA","SUBSECRETARÍA DE INSPECCIÓN, VIGILANCIA Y CONTROL DE VIVIENDA",D1033="DESPACHO","DESPACHO DE LA SECRETARÍA",D1033="DESPACHO DE LA SECRETARIA","DESPACHO DE LA SECRETARÍA",D1033="SUBSECRETARIA JURIDICA","SUBSECRETARÍA JURÍDICA",D1033="OFICINA DE CONTROL INTERNO","OFICINA DE CONTROL INTERNO",D1033="OFICINA DE CONTROL DISCIPLINARIO INTERNO","OFICINA DE CONTROL DISCIPLINARIO INTERNO",D1033="OFICINA ASESORA DE COMUNICACIONES","OFICINA ASESORA DE COMUNICACIONES",D1033="SUBSECRETARIA DE INTERVENCIONES INTEGRALES","SUBSECRETARÍA DE INTERVENCIONES INTEGRALES",D1033="DIRECCION DE HABITAT Y ENTORNOS","SUBSECRETARÍA DE INTERVENCIONES INTEGRALES",D1033="DIRECCION DE OPERACIONES","SUBSECRETARÍA DE INTERVENCIONES INTEGRALES",D1033="DIRECCION DE ESTRUCTURACION DE PROYECTOS","SUBSECRETARÍA DE INTERVENCIONES INTEGRALES",D1033="OFICINA ASESORA DE PLANEACION","OFICINA ASESORA DE PLANEACIÓN",D1033="OFICINA DE PARTICIPACION Y RELACIONAMIENTO CON LA CIUDADANIA","OFICINA DE PARTICIPACIÓN Y RELACIONAMIENTO CON LA CIUDADANÍA",D1033="SERVICIO A LA CIUDADANIA","OFICINA DE PARTICIPACIÓN Y RELACIONAMIENTO CON LA CIUDADANÍA",D1033="OFICINA DE TECNOLOGIA Y TRANSFORMACION DIGITAL","OFICINA DE TECNOLOGÍA Y TRANSFORMACIÓN DIGITAL")</f>
        <v>SUBSECRETARÍA DE VIVIENDA</v>
      </c>
      <c r="D1033" s="5" t="str">
        <f>VLOOKUP(A1033,[1]TODAS!$A$1:$T$2027,8,0)</f>
        <v>DIRECCION DE FINANCIACION DE VIVIENDA</v>
      </c>
      <c r="E1033" s="6">
        <v>46064</v>
      </c>
      <c r="F1033" s="6">
        <f>VLOOKUP(A1033,[1]TODAS!$A$1:$T$2027,6,0)</f>
        <v>46072</v>
      </c>
      <c r="G1033" s="27">
        <f>NETWORKDAYS(E1033,F1033,FESTIVOS!$A$17:$A$51)-1</f>
        <v>6</v>
      </c>
      <c r="H1033" s="17" t="str">
        <f>VLOOKUP(A1033,[1]TODAS!$A$1:$T$2027,14,0)</f>
        <v>FINALIZADO</v>
      </c>
      <c r="I1033" s="6" t="str">
        <f>VLOOKUP(A1033,[1]TODAS!$A$1:$T$2027,5,0)</f>
        <v>2-2026-10626, 2-2026-10626</v>
      </c>
      <c r="J1033" s="3" t="s">
        <v>28</v>
      </c>
      <c r="K1033" s="3" t="s">
        <v>19</v>
      </c>
    </row>
    <row r="1034" spans="1:11" ht="14.5" x14ac:dyDescent="0.35">
      <c r="A1034" s="5" t="s">
        <v>1070</v>
      </c>
      <c r="B1034" s="27">
        <v>980312026</v>
      </c>
      <c r="C1034" s="5" t="str" cm="1">
        <f t="array" ref="C1034">_xlfn.IFS(D1034="CORRESPONDENCIA","SUBSECRETARÍA CORPORATIVA",D1034="SUBSECRETARIA CORPORATIVA","SUBSECRETARÍA CORPORATIVA",D1034="BIENES Y SERVICIOS","SUBSECRETARÍA CORPORATIVA",D1034="DIRECCION DE CONTRATACION","SUBSECRETARÍA CORPORATIVA",D1034="DIRECCION ADMINISTRATIVA","SUBSECRETARÍA CORPORATIVA",D1034="DIRECCION FINANCIERA","SUBSECRETARÍA CORPORATIVA",D1034="TALENTO HUMANO","SUBSECRETARÍA CORPORATIVA",D1034="GESTION DOCUMENTAL","SUBSECRETARÍA CORPORATIVA",D1034="SUBSECRETARIA DE VIVIENDA","SUBSECRETARÍA DE VIVIENDA",D1034="DIRECCION DE APOYO A LA CONSTRUCCION","SUBSECRETARÍA DE VIVIENDA",D1034="DIRECCION DE FINANCIACION DE VIVIENDA","SUBSECRETARÍA DE VIVIENDA",D1034="DIRECCION DE MEJORAMIENTO HABITACIONAL","SUBSECRETARÍA DE VIVIENDA",D1034="SUBDIRECCION DE RECURSOS PRIVADOS","SUBSECRETARÍA DE VIVIENDA",D1034="SUBSECRETARIA DE PLANEACION Y POLITICAS","SUBSECRETARÍA DE PLANEACIÓN Y POLÍTICAS",D1034="DIRECCION DE INFORMACION DE POLITICAS PUBLICAS","SUBSECRETARÍA DE PLANEACIÓN Y POLÍTICAS",D1034="DIRECCION DE SERVICIOS PUBLICOS","SUBSECRETARÍA DE PLANEACIÓN Y POLÍTICAS",D1034="DIRECCION DE GESTION DEL SUELO","SUBSECRETARÍA DE PLANEACIÓN Y POLÍTICAS",D1034="SUBSECRETARIA DE INVESTIGACIONES Y CONTROL DE VIVIENDA","SUBSECRETARÍA DE INSPECCIÓN, VIGILANCIA Y CONTROL DE VIVIENDA",D1034="DIRECCION DE PREVENCION, ARRENDAMIENTO Y CONTROL DE ENAJENACION","SUBSECRETARÍA DE INSPECCIÓN, VIGILANCIA Y CONTROL DE VIVIENDA",D1034="DIRECCION DE INVESTIGACIONES Y CONTROL DE VIVIENDA","SUBSECRETARÍA DE INSPECCIÓN, VIGILANCIA Y CONTROL DE VIVIENDA",D1034="SUBSECRETARIA DE INSPECCION, VIGILANCIA Y CONTROL DE VIVIENDA","SUBSECRETARÍA DE INSPECCIÓN, VIGILANCIA Y CONTROL DE VIVIENDA",D1034="DESPACHO","DESPACHO DE LA SECRETARÍA",D1034="DESPACHO DE LA SECRETARIA","DESPACHO DE LA SECRETARÍA",D1034="SUBSECRETARIA JURIDICA","SUBSECRETARÍA JURÍDICA",D1034="OFICINA DE CONTROL INTERNO","OFICINA DE CONTROL INTERNO",D1034="OFICINA DE CONTROL DISCIPLINARIO INTERNO","OFICINA DE CONTROL DISCIPLINARIO INTERNO",D1034="OFICINA ASESORA DE COMUNICACIONES","OFICINA ASESORA DE COMUNICACIONES",D1034="SUBSECRETARIA DE INTERVENCIONES INTEGRALES","SUBSECRETARÍA DE INTERVENCIONES INTEGRALES",D1034="DIRECCION DE HABITAT Y ENTORNOS","SUBSECRETARÍA DE INTERVENCIONES INTEGRALES",D1034="DIRECCION DE OPERACIONES","SUBSECRETARÍA DE INTERVENCIONES INTEGRALES",D1034="DIRECCION DE ESTRUCTURACION DE PROYECTOS","SUBSECRETARÍA DE INTERVENCIONES INTEGRALES",D1034="OFICINA ASESORA DE PLANEACION","OFICINA ASESORA DE PLANEACIÓN",D1034="OFICINA DE PARTICIPACION Y RELACIONAMIENTO CON LA CIUDADANIA","OFICINA DE PARTICIPACIÓN Y RELACIONAMIENTO CON LA CIUDADANÍA",D1034="SERVICIO A LA CIUDADANIA","OFICINA DE PARTICIPACIÓN Y RELACIONAMIENTO CON LA CIUDADANÍA",D1034="OFICINA DE TECNOLOGIA Y TRANSFORMACION DIGITAL","OFICINA DE TECNOLOGÍA Y TRANSFORMACIÓN DIGITAL")</f>
        <v>SUBSECRETARÍA DE VIVIENDA</v>
      </c>
      <c r="D1034" s="5" t="str">
        <f>VLOOKUP(A1034,[1]TODAS!$A$1:$T$2027,8,0)</f>
        <v>DIRECCION DE FINANCIACION DE VIVIENDA</v>
      </c>
      <c r="E1034" s="6">
        <v>46064</v>
      </c>
      <c r="F1034" s="6">
        <f>VLOOKUP(A1034,[1]TODAS!$A$1:$T$2027,6,0)</f>
        <v>46072</v>
      </c>
      <c r="G1034" s="27">
        <f>NETWORKDAYS(E1034,F1034,FESTIVOS!$A$17:$A$51)-1</f>
        <v>6</v>
      </c>
      <c r="H1034" s="17" t="str">
        <f>VLOOKUP(A1034,[1]TODAS!$A$1:$T$2027,14,0)</f>
        <v>FINALIZADO</v>
      </c>
      <c r="I1034" s="6" t="str">
        <f>VLOOKUP(A1034,[1]TODAS!$A$1:$T$2027,5,0)</f>
        <v>2-2026-10630, 2-2026-10630</v>
      </c>
      <c r="J1034" s="3" t="s">
        <v>28</v>
      </c>
      <c r="K1034" s="3" t="s">
        <v>19</v>
      </c>
    </row>
    <row r="1035" spans="1:11" ht="14.5" x14ac:dyDescent="0.35">
      <c r="A1035" s="5" t="s">
        <v>1071</v>
      </c>
      <c r="B1035" s="27">
        <v>980292026</v>
      </c>
      <c r="C1035" s="5" t="str" cm="1">
        <f t="array" ref="C1035">_xlfn.IFS(D1035="CORRESPONDENCIA","SUBSECRETARÍA CORPORATIVA",D1035="SUBSECRETARIA CORPORATIVA","SUBSECRETARÍA CORPORATIVA",D1035="BIENES Y SERVICIOS","SUBSECRETARÍA CORPORATIVA",D1035="DIRECCION DE CONTRATACION","SUBSECRETARÍA CORPORATIVA",D1035="DIRECCION ADMINISTRATIVA","SUBSECRETARÍA CORPORATIVA",D1035="DIRECCION FINANCIERA","SUBSECRETARÍA CORPORATIVA",D1035="TALENTO HUMANO","SUBSECRETARÍA CORPORATIVA",D1035="GESTION DOCUMENTAL","SUBSECRETARÍA CORPORATIVA",D1035="SUBSECRETARIA DE VIVIENDA","SUBSECRETARÍA DE VIVIENDA",D1035="DIRECCION DE APOYO A LA CONSTRUCCION","SUBSECRETARÍA DE VIVIENDA",D1035="DIRECCION DE FINANCIACION DE VIVIENDA","SUBSECRETARÍA DE VIVIENDA",D1035="DIRECCION DE MEJORAMIENTO HABITACIONAL","SUBSECRETARÍA DE VIVIENDA",D1035="SUBDIRECCION DE RECURSOS PRIVADOS","SUBSECRETARÍA DE VIVIENDA",D1035="SUBSECRETARIA DE PLANEACION Y POLITICAS","SUBSECRETARÍA DE PLANEACIÓN Y POLÍTICAS",D1035="DIRECCION DE INFORMACION DE POLITICAS PUBLICAS","SUBSECRETARÍA DE PLANEACIÓN Y POLÍTICAS",D1035="DIRECCION DE SERVICIOS PUBLICOS","SUBSECRETARÍA DE PLANEACIÓN Y POLÍTICAS",D1035="DIRECCION DE GESTION DEL SUELO","SUBSECRETARÍA DE PLANEACIÓN Y POLÍTICAS",D1035="SUBSECRETARIA DE INVESTIGACIONES Y CONTROL DE VIVIENDA","SUBSECRETARÍA DE INSPECCIÓN, VIGILANCIA Y CONTROL DE VIVIENDA",D1035="DIRECCION DE PREVENCION, ARRENDAMIENTO Y CONTROL DE ENAJENACION","SUBSECRETARÍA DE INSPECCIÓN, VIGILANCIA Y CONTROL DE VIVIENDA",D1035="DIRECCION DE INVESTIGACIONES Y CONTROL DE VIVIENDA","SUBSECRETARÍA DE INSPECCIÓN, VIGILANCIA Y CONTROL DE VIVIENDA",D1035="SUBSECRETARIA DE INSPECCION, VIGILANCIA Y CONTROL DE VIVIENDA","SUBSECRETARÍA DE INSPECCIÓN, VIGILANCIA Y CONTROL DE VIVIENDA",D1035="DESPACHO","DESPACHO DE LA SECRETARÍA",D1035="DESPACHO DE LA SECRETARIA","DESPACHO DE LA SECRETARÍA",D1035="SUBSECRETARIA JURIDICA","SUBSECRETARÍA JURÍDICA",D1035="OFICINA DE CONTROL INTERNO","OFICINA DE CONTROL INTERNO",D1035="OFICINA DE CONTROL DISCIPLINARIO INTERNO","OFICINA DE CONTROL DISCIPLINARIO INTERNO",D1035="OFICINA ASESORA DE COMUNICACIONES","OFICINA ASESORA DE COMUNICACIONES",D1035="SUBSECRETARIA DE INTERVENCIONES INTEGRALES","SUBSECRETARÍA DE INTERVENCIONES INTEGRALES",D1035="DIRECCION DE HABITAT Y ENTORNOS","SUBSECRETARÍA DE INTERVENCIONES INTEGRALES",D1035="DIRECCION DE OPERACIONES","SUBSECRETARÍA DE INTERVENCIONES INTEGRALES",D1035="DIRECCION DE ESTRUCTURACION DE PROYECTOS","SUBSECRETARÍA DE INTERVENCIONES INTEGRALES",D1035="OFICINA ASESORA DE PLANEACION","OFICINA ASESORA DE PLANEACIÓN",D1035="OFICINA DE PARTICIPACION Y RELACIONAMIENTO CON LA CIUDADANIA","OFICINA DE PARTICIPACIÓN Y RELACIONAMIENTO CON LA CIUDADANÍA",D1035="SERVICIO A LA CIUDADANIA","OFICINA DE PARTICIPACIÓN Y RELACIONAMIENTO CON LA CIUDADANÍA",D1035="OFICINA DE TECNOLOGIA Y TRANSFORMACION DIGITAL","OFICINA DE TECNOLOGÍA Y TRANSFORMACIÓN DIGITAL")</f>
        <v>SUBSECRETARÍA DE VIVIENDA</v>
      </c>
      <c r="D1035" s="5" t="str">
        <f>VLOOKUP(A1035,[1]TODAS!$A$1:$T$2027,8,0)</f>
        <v>DIRECCION DE FINANCIACION DE VIVIENDA</v>
      </c>
      <c r="E1035" s="6">
        <v>46064</v>
      </c>
      <c r="F1035" s="6">
        <f>VLOOKUP(A1035,[1]TODAS!$A$1:$T$2027,6,0)</f>
        <v>46066</v>
      </c>
      <c r="G1035" s="27">
        <f>NETWORKDAYS(E1035,F1035,FESTIVOS!$A$17:$A$51)-1</f>
        <v>2</v>
      </c>
      <c r="H1035" s="17" t="str">
        <f>VLOOKUP(A1035,[1]TODAS!$A$1:$T$2027,14,0)</f>
        <v>FINALIZADO</v>
      </c>
      <c r="I1035" s="6" t="str">
        <f>VLOOKUP(A1035,[1]TODAS!$A$1:$T$2027,5,0)</f>
        <v>2-2026-9381, 2-2026-9381</v>
      </c>
      <c r="J1035" s="3" t="s">
        <v>28</v>
      </c>
      <c r="K1035" s="3" t="s">
        <v>19</v>
      </c>
    </row>
    <row r="1036" spans="1:11" ht="14.5" x14ac:dyDescent="0.35">
      <c r="A1036" s="5" t="s">
        <v>1072</v>
      </c>
      <c r="B1036" s="27">
        <v>980362026</v>
      </c>
      <c r="C1036" s="5" t="str" cm="1">
        <f t="array" ref="C1036">_xlfn.IFS(D1036="CORRESPONDENCIA","SUBSECRETARÍA CORPORATIVA",D1036="SUBSECRETARIA CORPORATIVA","SUBSECRETARÍA CORPORATIVA",D1036="BIENES Y SERVICIOS","SUBSECRETARÍA CORPORATIVA",D1036="DIRECCION DE CONTRATACION","SUBSECRETARÍA CORPORATIVA",D1036="DIRECCION ADMINISTRATIVA","SUBSECRETARÍA CORPORATIVA",D1036="DIRECCION FINANCIERA","SUBSECRETARÍA CORPORATIVA",D1036="TALENTO HUMANO","SUBSECRETARÍA CORPORATIVA",D1036="GESTION DOCUMENTAL","SUBSECRETARÍA CORPORATIVA",D1036="SUBSECRETARIA DE VIVIENDA","SUBSECRETARÍA DE VIVIENDA",D1036="DIRECCION DE APOYO A LA CONSTRUCCION","SUBSECRETARÍA DE VIVIENDA",D1036="DIRECCION DE FINANCIACION DE VIVIENDA","SUBSECRETARÍA DE VIVIENDA",D1036="DIRECCION DE MEJORAMIENTO HABITACIONAL","SUBSECRETARÍA DE VIVIENDA",D1036="SUBDIRECCION DE RECURSOS PRIVADOS","SUBSECRETARÍA DE VIVIENDA",D1036="SUBSECRETARIA DE PLANEACION Y POLITICAS","SUBSECRETARÍA DE PLANEACIÓN Y POLÍTICAS",D1036="DIRECCION DE INFORMACION DE POLITICAS PUBLICAS","SUBSECRETARÍA DE PLANEACIÓN Y POLÍTICAS",D1036="DIRECCION DE SERVICIOS PUBLICOS","SUBSECRETARÍA DE PLANEACIÓN Y POLÍTICAS",D1036="DIRECCION DE GESTION DEL SUELO","SUBSECRETARÍA DE PLANEACIÓN Y POLÍTICAS",D1036="SUBSECRETARIA DE INVESTIGACIONES Y CONTROL DE VIVIENDA","SUBSECRETARÍA DE INSPECCIÓN, VIGILANCIA Y CONTROL DE VIVIENDA",D1036="DIRECCION DE PREVENCION, ARRENDAMIENTO Y CONTROL DE ENAJENACION","SUBSECRETARÍA DE INSPECCIÓN, VIGILANCIA Y CONTROL DE VIVIENDA",D1036="DIRECCION DE INVESTIGACIONES Y CONTROL DE VIVIENDA","SUBSECRETARÍA DE INSPECCIÓN, VIGILANCIA Y CONTROL DE VIVIENDA",D1036="SUBSECRETARIA DE INSPECCION, VIGILANCIA Y CONTROL DE VIVIENDA","SUBSECRETARÍA DE INSPECCIÓN, VIGILANCIA Y CONTROL DE VIVIENDA",D1036="DESPACHO","DESPACHO DE LA SECRETARÍA",D1036="DESPACHO DE LA SECRETARIA","DESPACHO DE LA SECRETARÍA",D1036="SUBSECRETARIA JURIDICA","SUBSECRETARÍA JURÍDICA",D1036="OFICINA DE CONTROL INTERNO","OFICINA DE CONTROL INTERNO",D1036="OFICINA DE CONTROL DISCIPLINARIO INTERNO","OFICINA DE CONTROL DISCIPLINARIO INTERNO",D1036="OFICINA ASESORA DE COMUNICACIONES","OFICINA ASESORA DE COMUNICACIONES",D1036="SUBSECRETARIA DE INTERVENCIONES INTEGRALES","SUBSECRETARÍA DE INTERVENCIONES INTEGRALES",D1036="DIRECCION DE HABITAT Y ENTORNOS","SUBSECRETARÍA DE INTERVENCIONES INTEGRALES",D1036="DIRECCION DE OPERACIONES","SUBSECRETARÍA DE INTERVENCIONES INTEGRALES",D1036="DIRECCION DE ESTRUCTURACION DE PROYECTOS","SUBSECRETARÍA DE INTERVENCIONES INTEGRALES",D1036="OFICINA ASESORA DE PLANEACION","OFICINA ASESORA DE PLANEACIÓN",D1036="OFICINA DE PARTICIPACION Y RELACIONAMIENTO CON LA CIUDADANIA","OFICINA DE PARTICIPACIÓN Y RELACIONAMIENTO CON LA CIUDADANÍA",D1036="SERVICIO A LA CIUDADANIA","OFICINA DE PARTICIPACIÓN Y RELACIONAMIENTO CON LA CIUDADANÍA",D1036="OFICINA DE TECNOLOGIA Y TRANSFORMACION DIGITAL","OFICINA DE TECNOLOGÍA Y TRANSFORMACIÓN DIGITAL")</f>
        <v>SUBSECRETARÍA DE VIVIENDA</v>
      </c>
      <c r="D1036" s="5" t="str">
        <f>VLOOKUP(A1036,[1]TODAS!$A$1:$T$2027,8,0)</f>
        <v>DIRECCION DE FINANCIACION DE VIVIENDA</v>
      </c>
      <c r="E1036" s="6">
        <v>46064</v>
      </c>
      <c r="F1036" s="6">
        <f>VLOOKUP(A1036,[1]TODAS!$A$1:$T$2027,6,0)</f>
        <v>46064</v>
      </c>
      <c r="G1036" s="27">
        <f>NETWORKDAYS(E1036,F1036,FESTIVOS!$A$17:$A$51)-1</f>
        <v>0</v>
      </c>
      <c r="H1036" s="17" t="str">
        <f>VLOOKUP(A1036,[1]TODAS!$A$1:$T$2027,14,0)</f>
        <v>FINALIZADO</v>
      </c>
      <c r="I1036" s="6" t="str">
        <f>VLOOKUP(A1036,[1]TODAS!$A$1:$T$2027,5,0)</f>
        <v>2-2026-8664, 2-2026-8664</v>
      </c>
      <c r="J1036" s="3" t="s">
        <v>28</v>
      </c>
      <c r="K1036" s="3" t="s">
        <v>19</v>
      </c>
    </row>
    <row r="1037" spans="1:11" ht="14.5" x14ac:dyDescent="0.35">
      <c r="A1037" s="5" t="s">
        <v>1073</v>
      </c>
      <c r="B1037" s="27">
        <v>980812026</v>
      </c>
      <c r="C1037" s="5" t="str" cm="1">
        <f t="array" ref="C1037">_xlfn.IFS(D1037="CORRESPONDENCIA","SUBSECRETARÍA CORPORATIVA",D1037="SUBSECRETARIA CORPORATIVA","SUBSECRETARÍA CORPORATIVA",D1037="BIENES Y SERVICIOS","SUBSECRETARÍA CORPORATIVA",D1037="DIRECCION DE CONTRATACION","SUBSECRETARÍA CORPORATIVA",D1037="DIRECCION ADMINISTRATIVA","SUBSECRETARÍA CORPORATIVA",D1037="DIRECCION FINANCIERA","SUBSECRETARÍA CORPORATIVA",D1037="TALENTO HUMANO","SUBSECRETARÍA CORPORATIVA",D1037="GESTION DOCUMENTAL","SUBSECRETARÍA CORPORATIVA",D1037="SUBSECRETARIA DE VIVIENDA","SUBSECRETARÍA DE VIVIENDA",D1037="DIRECCION DE APOYO A LA CONSTRUCCION","SUBSECRETARÍA DE VIVIENDA",D1037="DIRECCION DE FINANCIACION DE VIVIENDA","SUBSECRETARÍA DE VIVIENDA",D1037="DIRECCION DE MEJORAMIENTO HABITACIONAL","SUBSECRETARÍA DE VIVIENDA",D1037="SUBDIRECCION DE RECURSOS PRIVADOS","SUBSECRETARÍA DE VIVIENDA",D1037="SUBSECRETARIA DE PLANEACION Y POLITICAS","SUBSECRETARÍA DE PLANEACIÓN Y POLÍTICAS",D1037="DIRECCION DE INFORMACION DE POLITICAS PUBLICAS","SUBSECRETARÍA DE PLANEACIÓN Y POLÍTICAS",D1037="DIRECCION DE SERVICIOS PUBLICOS","SUBSECRETARÍA DE PLANEACIÓN Y POLÍTICAS",D1037="DIRECCION DE GESTION DEL SUELO","SUBSECRETARÍA DE PLANEACIÓN Y POLÍTICAS",D1037="SUBSECRETARIA DE INVESTIGACIONES Y CONTROL DE VIVIENDA","SUBSECRETARÍA DE INSPECCIÓN, VIGILANCIA Y CONTROL DE VIVIENDA",D1037="DIRECCION DE PREVENCION, ARRENDAMIENTO Y CONTROL DE ENAJENACION","SUBSECRETARÍA DE INSPECCIÓN, VIGILANCIA Y CONTROL DE VIVIENDA",D1037="DIRECCION DE INVESTIGACIONES Y CONTROL DE VIVIENDA","SUBSECRETARÍA DE INSPECCIÓN, VIGILANCIA Y CONTROL DE VIVIENDA",D1037="SUBSECRETARIA DE INSPECCION, VIGILANCIA Y CONTROL DE VIVIENDA","SUBSECRETARÍA DE INSPECCIÓN, VIGILANCIA Y CONTROL DE VIVIENDA",D1037="DESPACHO","DESPACHO DE LA SECRETARÍA",D1037="DESPACHO DE LA SECRETARIA","DESPACHO DE LA SECRETARÍA",D1037="SUBSECRETARIA JURIDICA","SUBSECRETARÍA JURÍDICA",D1037="OFICINA DE CONTROL INTERNO","OFICINA DE CONTROL INTERNO",D1037="OFICINA DE CONTROL DISCIPLINARIO INTERNO","OFICINA DE CONTROL DISCIPLINARIO INTERNO",D1037="OFICINA ASESORA DE COMUNICACIONES","OFICINA ASESORA DE COMUNICACIONES",D1037="SUBSECRETARIA DE INTERVENCIONES INTEGRALES","SUBSECRETARÍA DE INTERVENCIONES INTEGRALES",D1037="DIRECCION DE HABITAT Y ENTORNOS","SUBSECRETARÍA DE INTERVENCIONES INTEGRALES",D1037="DIRECCION DE OPERACIONES","SUBSECRETARÍA DE INTERVENCIONES INTEGRALES",D1037="DIRECCION DE ESTRUCTURACION DE PROYECTOS","SUBSECRETARÍA DE INTERVENCIONES INTEGRALES",D1037="OFICINA ASESORA DE PLANEACION","OFICINA ASESORA DE PLANEACIÓN",D1037="OFICINA DE PARTICIPACION Y RELACIONAMIENTO CON LA CIUDADANIA","OFICINA DE PARTICIPACIÓN Y RELACIONAMIENTO CON LA CIUDADANÍA",D1037="SERVICIO A LA CIUDADANIA","OFICINA DE PARTICIPACIÓN Y RELACIONAMIENTO CON LA CIUDADANÍA",D1037="OFICINA DE TECNOLOGIA Y TRANSFORMACION DIGITAL","OFICINA DE TECNOLOGÍA Y TRANSFORMACIÓN DIGITAL")</f>
        <v>SUBSECRETARÍA DE VIVIENDA</v>
      </c>
      <c r="D1037" s="5" t="str">
        <f>VLOOKUP(A1037,[1]TODAS!$A$1:$T$2027,8,0)</f>
        <v>DIRECCION DE FINANCIACION DE VIVIENDA</v>
      </c>
      <c r="E1037" s="6">
        <v>46064</v>
      </c>
      <c r="F1037" s="6">
        <f>VLOOKUP(A1037,[1]TODAS!$A$1:$T$2027,6,0)</f>
        <v>46064</v>
      </c>
      <c r="G1037" s="27">
        <f>NETWORKDAYS(E1037,F1037,FESTIVOS!$A$17:$A$51)-1</f>
        <v>0</v>
      </c>
      <c r="H1037" s="17" t="str">
        <f>VLOOKUP(A1037,[1]TODAS!$A$1:$T$2027,14,0)</f>
        <v>FINALIZADO</v>
      </c>
      <c r="I1037" s="6" t="str">
        <f>VLOOKUP(A1037,[1]TODAS!$A$1:$T$2027,5,0)</f>
        <v>2-2026-8697, 2-2026-8697</v>
      </c>
      <c r="J1037" s="3" t="s">
        <v>28</v>
      </c>
      <c r="K1037" s="3" t="s">
        <v>19</v>
      </c>
    </row>
    <row r="1038" spans="1:11" ht="14.5" x14ac:dyDescent="0.35">
      <c r="A1038" s="5" t="s">
        <v>1074</v>
      </c>
      <c r="B1038" s="27">
        <v>980932026</v>
      </c>
      <c r="C1038" s="5" t="str" cm="1">
        <f t="array" ref="C1038">_xlfn.IFS(D1038="CORRESPONDENCIA","SUBSECRETARÍA CORPORATIVA",D1038="SUBSECRETARIA CORPORATIVA","SUBSECRETARÍA CORPORATIVA",D1038="BIENES Y SERVICIOS","SUBSECRETARÍA CORPORATIVA",D1038="DIRECCION DE CONTRATACION","SUBSECRETARÍA CORPORATIVA",D1038="DIRECCION ADMINISTRATIVA","SUBSECRETARÍA CORPORATIVA",D1038="DIRECCION FINANCIERA","SUBSECRETARÍA CORPORATIVA",D1038="TALENTO HUMANO","SUBSECRETARÍA CORPORATIVA",D1038="GESTION DOCUMENTAL","SUBSECRETARÍA CORPORATIVA",D1038="SUBSECRETARIA DE VIVIENDA","SUBSECRETARÍA DE VIVIENDA",D1038="DIRECCION DE APOYO A LA CONSTRUCCION","SUBSECRETARÍA DE VIVIENDA",D1038="DIRECCION DE FINANCIACION DE VIVIENDA","SUBSECRETARÍA DE VIVIENDA",D1038="DIRECCION DE MEJORAMIENTO HABITACIONAL","SUBSECRETARÍA DE VIVIENDA",D1038="SUBDIRECCION DE RECURSOS PRIVADOS","SUBSECRETARÍA DE VIVIENDA",D1038="SUBSECRETARIA DE PLANEACION Y POLITICAS","SUBSECRETARÍA DE PLANEACIÓN Y POLÍTICAS",D1038="DIRECCION DE INFORMACION DE POLITICAS PUBLICAS","SUBSECRETARÍA DE PLANEACIÓN Y POLÍTICAS",D1038="DIRECCION DE SERVICIOS PUBLICOS","SUBSECRETARÍA DE PLANEACIÓN Y POLÍTICAS",D1038="DIRECCION DE GESTION DEL SUELO","SUBSECRETARÍA DE PLANEACIÓN Y POLÍTICAS",D1038="SUBSECRETARIA DE INVESTIGACIONES Y CONTROL DE VIVIENDA","SUBSECRETARÍA DE INSPECCIÓN, VIGILANCIA Y CONTROL DE VIVIENDA",D1038="DIRECCION DE PREVENCION, ARRENDAMIENTO Y CONTROL DE ENAJENACION","SUBSECRETARÍA DE INSPECCIÓN, VIGILANCIA Y CONTROL DE VIVIENDA",D1038="DIRECCION DE INVESTIGACIONES Y CONTROL DE VIVIENDA","SUBSECRETARÍA DE INSPECCIÓN, VIGILANCIA Y CONTROL DE VIVIENDA",D1038="SUBSECRETARIA DE INSPECCION, VIGILANCIA Y CONTROL DE VIVIENDA","SUBSECRETARÍA DE INSPECCIÓN, VIGILANCIA Y CONTROL DE VIVIENDA",D1038="DESPACHO","DESPACHO DE LA SECRETARÍA",D1038="DESPACHO DE LA SECRETARIA","DESPACHO DE LA SECRETARÍA",D1038="SUBSECRETARIA JURIDICA","SUBSECRETARÍA JURÍDICA",D1038="OFICINA DE CONTROL INTERNO","OFICINA DE CONTROL INTERNO",D1038="OFICINA DE CONTROL DISCIPLINARIO INTERNO","OFICINA DE CONTROL DISCIPLINARIO INTERNO",D1038="OFICINA ASESORA DE COMUNICACIONES","OFICINA ASESORA DE COMUNICACIONES",D1038="SUBSECRETARIA DE INTERVENCIONES INTEGRALES","SUBSECRETARÍA DE INTERVENCIONES INTEGRALES",D1038="DIRECCION DE HABITAT Y ENTORNOS","SUBSECRETARÍA DE INTERVENCIONES INTEGRALES",D1038="DIRECCION DE OPERACIONES","SUBSECRETARÍA DE INTERVENCIONES INTEGRALES",D1038="DIRECCION DE ESTRUCTURACION DE PROYECTOS","SUBSECRETARÍA DE INTERVENCIONES INTEGRALES",D1038="OFICINA ASESORA DE PLANEACION","OFICINA ASESORA DE PLANEACIÓN",D1038="OFICINA DE PARTICIPACION Y RELACIONAMIENTO CON LA CIUDADANIA","OFICINA DE PARTICIPACIÓN Y RELACIONAMIENTO CON LA CIUDADANÍA",D1038="SERVICIO A LA CIUDADANIA","OFICINA DE PARTICIPACIÓN Y RELACIONAMIENTO CON LA CIUDADANÍA",D1038="OFICINA DE TECNOLOGIA Y TRANSFORMACION DIGITAL","OFICINA DE TECNOLOGÍA Y TRANSFORMACIÓN DIGITAL")</f>
        <v>SUBSECRETARÍA DE VIVIENDA</v>
      </c>
      <c r="D1038" s="5" t="str">
        <f>VLOOKUP(A1038,[1]TODAS!$A$1:$T$2027,8,0)</f>
        <v>DIRECCION DE FINANCIACION DE VIVIENDA</v>
      </c>
      <c r="E1038" s="6">
        <v>46064</v>
      </c>
      <c r="F1038" s="6">
        <f>VLOOKUP(A1038,[1]TODAS!$A$1:$T$2027,6,0)</f>
        <v>46076</v>
      </c>
      <c r="G1038" s="27">
        <f>NETWORKDAYS(E1038,F1038,FESTIVOS!$A$17:$A$51)-1</f>
        <v>8</v>
      </c>
      <c r="H1038" s="17" t="str">
        <f>VLOOKUP(A1038,[1]TODAS!$A$1:$T$2027,14,0)</f>
        <v>FINALIZADO</v>
      </c>
      <c r="I1038" s="6" t="str">
        <f>VLOOKUP(A1038,[1]TODAS!$A$1:$T$2027,5,0)</f>
        <v>2-2026-11273, 2-2026-11273</v>
      </c>
      <c r="J1038" s="3" t="s">
        <v>28</v>
      </c>
      <c r="K1038" s="3" t="s">
        <v>19</v>
      </c>
    </row>
    <row r="1039" spans="1:11" ht="14.5" x14ac:dyDescent="0.35">
      <c r="A1039" s="5" t="s">
        <v>1075</v>
      </c>
      <c r="B1039" s="27">
        <v>981542026</v>
      </c>
      <c r="C1039" s="5" t="str" cm="1">
        <f t="array" ref="C1039">_xlfn.IFS(D1039="CORRESPONDENCIA","SUBSECRETARÍA CORPORATIVA",D1039="SUBSECRETARIA CORPORATIVA","SUBSECRETARÍA CORPORATIVA",D1039="BIENES Y SERVICIOS","SUBSECRETARÍA CORPORATIVA",D1039="DIRECCION DE CONTRATACION","SUBSECRETARÍA CORPORATIVA",D1039="DIRECCION ADMINISTRATIVA","SUBSECRETARÍA CORPORATIVA",D1039="DIRECCION FINANCIERA","SUBSECRETARÍA CORPORATIVA",D1039="TALENTO HUMANO","SUBSECRETARÍA CORPORATIVA",D1039="GESTION DOCUMENTAL","SUBSECRETARÍA CORPORATIVA",D1039="SUBSECRETARIA DE VIVIENDA","SUBSECRETARÍA DE VIVIENDA",D1039="DIRECCION DE APOYO A LA CONSTRUCCION","SUBSECRETARÍA DE VIVIENDA",D1039="DIRECCION DE FINANCIACION DE VIVIENDA","SUBSECRETARÍA DE VIVIENDA",D1039="DIRECCION DE MEJORAMIENTO HABITACIONAL","SUBSECRETARÍA DE VIVIENDA",D1039="SUBDIRECCION DE RECURSOS PRIVADOS","SUBSECRETARÍA DE VIVIENDA",D1039="SUBSECRETARIA DE PLANEACION Y POLITICAS","SUBSECRETARÍA DE PLANEACIÓN Y POLÍTICAS",D1039="DIRECCION DE INFORMACION DE POLITICAS PUBLICAS","SUBSECRETARÍA DE PLANEACIÓN Y POLÍTICAS",D1039="DIRECCION DE SERVICIOS PUBLICOS","SUBSECRETARÍA DE PLANEACIÓN Y POLÍTICAS",D1039="DIRECCION DE GESTION DEL SUELO","SUBSECRETARÍA DE PLANEACIÓN Y POLÍTICAS",D1039="SUBSECRETARIA DE INVESTIGACIONES Y CONTROL DE VIVIENDA","SUBSECRETARÍA DE INSPECCIÓN, VIGILANCIA Y CONTROL DE VIVIENDA",D1039="DIRECCION DE PREVENCION, ARRENDAMIENTO Y CONTROL DE ENAJENACION","SUBSECRETARÍA DE INSPECCIÓN, VIGILANCIA Y CONTROL DE VIVIENDA",D1039="DIRECCION DE INVESTIGACIONES Y CONTROL DE VIVIENDA","SUBSECRETARÍA DE INSPECCIÓN, VIGILANCIA Y CONTROL DE VIVIENDA",D1039="SUBSECRETARIA DE INSPECCION, VIGILANCIA Y CONTROL DE VIVIENDA","SUBSECRETARÍA DE INSPECCIÓN, VIGILANCIA Y CONTROL DE VIVIENDA",D1039="DESPACHO","DESPACHO DE LA SECRETARÍA",D1039="DESPACHO DE LA SECRETARIA","DESPACHO DE LA SECRETARÍA",D1039="SUBSECRETARIA JURIDICA","SUBSECRETARÍA JURÍDICA",D1039="OFICINA DE CONTROL INTERNO","OFICINA DE CONTROL INTERNO",D1039="OFICINA DE CONTROL DISCIPLINARIO INTERNO","OFICINA DE CONTROL DISCIPLINARIO INTERNO",D1039="OFICINA ASESORA DE COMUNICACIONES","OFICINA ASESORA DE COMUNICACIONES",D1039="SUBSECRETARIA DE INTERVENCIONES INTEGRALES","SUBSECRETARÍA DE INTERVENCIONES INTEGRALES",D1039="DIRECCION DE HABITAT Y ENTORNOS","SUBSECRETARÍA DE INTERVENCIONES INTEGRALES",D1039="DIRECCION DE OPERACIONES","SUBSECRETARÍA DE INTERVENCIONES INTEGRALES",D1039="DIRECCION DE ESTRUCTURACION DE PROYECTOS","SUBSECRETARÍA DE INTERVENCIONES INTEGRALES",D1039="OFICINA ASESORA DE PLANEACION","OFICINA ASESORA DE PLANEACIÓN",D1039="OFICINA DE PARTICIPACION Y RELACIONAMIENTO CON LA CIUDADANIA","OFICINA DE PARTICIPACIÓN Y RELACIONAMIENTO CON LA CIUDADANÍA",D1039="SERVICIO A LA CIUDADANIA","OFICINA DE PARTICIPACIÓN Y RELACIONAMIENTO CON LA CIUDADANÍA",D1039="OFICINA DE TECNOLOGIA Y TRANSFORMACION DIGITAL","OFICINA DE TECNOLOGÍA Y TRANSFORMACIÓN DIGITAL")</f>
        <v>SUBSECRETARÍA DE VIVIENDA</v>
      </c>
      <c r="D1039" s="5" t="str">
        <f>VLOOKUP(A1039,[1]TODAS!$A$1:$T$2027,8,0)</f>
        <v>DIRECCION DE FINANCIACION DE VIVIENDA</v>
      </c>
      <c r="E1039" s="6">
        <v>46064</v>
      </c>
      <c r="F1039" s="6">
        <f>VLOOKUP(A1039,[1]TODAS!$A$1:$T$2027,6,0)</f>
        <v>46074</v>
      </c>
      <c r="G1039" s="27">
        <f>NETWORKDAYS(E1039,F1039,FESTIVOS!$A$17:$A$51)-1</f>
        <v>7</v>
      </c>
      <c r="H1039" s="17" t="str">
        <f>VLOOKUP(A1039,[1]TODAS!$A$1:$T$2027,14,0)</f>
        <v>FINALIZADO</v>
      </c>
      <c r="I1039" s="6" t="str">
        <f>VLOOKUP(A1039,[1]TODAS!$A$1:$T$2027,5,0)</f>
        <v>2-2026-11007, 2-2026-11007</v>
      </c>
      <c r="J1039" s="3" t="s">
        <v>28</v>
      </c>
      <c r="K1039" s="3" t="s">
        <v>19</v>
      </c>
    </row>
    <row r="1040" spans="1:11" ht="14.5" x14ac:dyDescent="0.35">
      <c r="A1040" s="5" t="s">
        <v>1076</v>
      </c>
      <c r="B1040" s="27">
        <v>981652026</v>
      </c>
      <c r="C1040" s="5" t="str" cm="1">
        <f t="array" ref="C1040">_xlfn.IFS(D1040="CORRESPONDENCIA","SUBSECRETARÍA CORPORATIVA",D1040="SUBSECRETARIA CORPORATIVA","SUBSECRETARÍA CORPORATIVA",D1040="BIENES Y SERVICIOS","SUBSECRETARÍA CORPORATIVA",D1040="DIRECCION DE CONTRATACION","SUBSECRETARÍA CORPORATIVA",D1040="DIRECCION ADMINISTRATIVA","SUBSECRETARÍA CORPORATIVA",D1040="DIRECCION FINANCIERA","SUBSECRETARÍA CORPORATIVA",D1040="TALENTO HUMANO","SUBSECRETARÍA CORPORATIVA",D1040="GESTION DOCUMENTAL","SUBSECRETARÍA CORPORATIVA",D1040="SUBSECRETARIA DE VIVIENDA","SUBSECRETARÍA DE VIVIENDA",D1040="DIRECCION DE APOYO A LA CONSTRUCCION","SUBSECRETARÍA DE VIVIENDA",D1040="DIRECCION DE FINANCIACION DE VIVIENDA","SUBSECRETARÍA DE VIVIENDA",D1040="DIRECCION DE MEJORAMIENTO HABITACIONAL","SUBSECRETARÍA DE VIVIENDA",D1040="SUBDIRECCION DE RECURSOS PRIVADOS","SUBSECRETARÍA DE VIVIENDA",D1040="SUBSECRETARIA DE PLANEACION Y POLITICAS","SUBSECRETARÍA DE PLANEACIÓN Y POLÍTICAS",D1040="DIRECCION DE INFORMACION DE POLITICAS PUBLICAS","SUBSECRETARÍA DE PLANEACIÓN Y POLÍTICAS",D1040="DIRECCION DE SERVICIOS PUBLICOS","SUBSECRETARÍA DE PLANEACIÓN Y POLÍTICAS",D1040="DIRECCION DE GESTION DEL SUELO","SUBSECRETARÍA DE PLANEACIÓN Y POLÍTICAS",D1040="SUBSECRETARIA DE INVESTIGACIONES Y CONTROL DE VIVIENDA","SUBSECRETARÍA DE INSPECCIÓN, VIGILANCIA Y CONTROL DE VIVIENDA",D1040="DIRECCION DE PREVENCION, ARRENDAMIENTO Y CONTROL DE ENAJENACION","SUBSECRETARÍA DE INSPECCIÓN, VIGILANCIA Y CONTROL DE VIVIENDA",D1040="DIRECCION DE INVESTIGACIONES Y CONTROL DE VIVIENDA","SUBSECRETARÍA DE INSPECCIÓN, VIGILANCIA Y CONTROL DE VIVIENDA",D1040="SUBSECRETARIA DE INSPECCION, VIGILANCIA Y CONTROL DE VIVIENDA","SUBSECRETARÍA DE INSPECCIÓN, VIGILANCIA Y CONTROL DE VIVIENDA",D1040="DESPACHO","DESPACHO DE LA SECRETARÍA",D1040="DESPACHO DE LA SECRETARIA","DESPACHO DE LA SECRETARÍA",D1040="SUBSECRETARIA JURIDICA","SUBSECRETARÍA JURÍDICA",D1040="OFICINA DE CONTROL INTERNO","OFICINA DE CONTROL INTERNO",D1040="OFICINA DE CONTROL DISCIPLINARIO INTERNO","OFICINA DE CONTROL DISCIPLINARIO INTERNO",D1040="OFICINA ASESORA DE COMUNICACIONES","OFICINA ASESORA DE COMUNICACIONES",D1040="SUBSECRETARIA DE INTERVENCIONES INTEGRALES","SUBSECRETARÍA DE INTERVENCIONES INTEGRALES",D1040="DIRECCION DE HABITAT Y ENTORNOS","SUBSECRETARÍA DE INTERVENCIONES INTEGRALES",D1040="DIRECCION DE OPERACIONES","SUBSECRETARÍA DE INTERVENCIONES INTEGRALES",D1040="DIRECCION DE ESTRUCTURACION DE PROYECTOS","SUBSECRETARÍA DE INTERVENCIONES INTEGRALES",D1040="OFICINA ASESORA DE PLANEACION","OFICINA ASESORA DE PLANEACIÓN",D1040="OFICINA DE PARTICIPACION Y RELACIONAMIENTO CON LA CIUDADANIA","OFICINA DE PARTICIPACIÓN Y RELACIONAMIENTO CON LA CIUDADANÍA",D1040="SERVICIO A LA CIUDADANIA","OFICINA DE PARTICIPACIÓN Y RELACIONAMIENTO CON LA CIUDADANÍA",D1040="OFICINA DE TECNOLOGIA Y TRANSFORMACION DIGITAL","OFICINA DE TECNOLOGÍA Y TRANSFORMACIÓN DIGITAL")</f>
        <v>SUBSECRETARÍA DE VIVIENDA</v>
      </c>
      <c r="D1040" s="5" t="str">
        <f>VLOOKUP(A1040,[1]TODAS!$A$1:$T$2027,8,0)</f>
        <v>DIRECCION DE FINANCIACION DE VIVIENDA</v>
      </c>
      <c r="E1040" s="6">
        <v>46064</v>
      </c>
      <c r="F1040" s="6">
        <f>VLOOKUP(A1040,[1]TODAS!$A$1:$T$2027,6,0)</f>
        <v>46073</v>
      </c>
      <c r="G1040" s="27">
        <f>NETWORKDAYS(E1040,F1040,FESTIVOS!$A$17:$A$51)-1</f>
        <v>7</v>
      </c>
      <c r="H1040" s="17" t="str">
        <f>VLOOKUP(A1040,[1]TODAS!$A$1:$T$2027,14,0)</f>
        <v>FINALIZADO</v>
      </c>
      <c r="I1040" s="6" t="str">
        <f>VLOOKUP(A1040,[1]TODAS!$A$1:$T$2027,5,0)</f>
        <v>2-2026-10869, 2-2026-10869</v>
      </c>
      <c r="J1040" s="3" t="s">
        <v>28</v>
      </c>
      <c r="K1040" s="3" t="s">
        <v>19</v>
      </c>
    </row>
    <row r="1041" spans="1:11" ht="14.5" x14ac:dyDescent="0.35">
      <c r="A1041" s="5" t="s">
        <v>1077</v>
      </c>
      <c r="B1041" s="27">
        <v>981762026</v>
      </c>
      <c r="C1041" s="5" t="str" cm="1">
        <f t="array" ref="C1041">_xlfn.IFS(D1041="CORRESPONDENCIA","SUBSECRETARÍA CORPORATIVA",D1041="SUBSECRETARIA CORPORATIVA","SUBSECRETARÍA CORPORATIVA",D1041="BIENES Y SERVICIOS","SUBSECRETARÍA CORPORATIVA",D1041="DIRECCION DE CONTRATACION","SUBSECRETARÍA CORPORATIVA",D1041="DIRECCION ADMINISTRATIVA","SUBSECRETARÍA CORPORATIVA",D1041="DIRECCION FINANCIERA","SUBSECRETARÍA CORPORATIVA",D1041="TALENTO HUMANO","SUBSECRETARÍA CORPORATIVA",D1041="GESTION DOCUMENTAL","SUBSECRETARÍA CORPORATIVA",D1041="SUBSECRETARIA DE VIVIENDA","SUBSECRETARÍA DE VIVIENDA",D1041="DIRECCION DE APOYO A LA CONSTRUCCION","SUBSECRETARÍA DE VIVIENDA",D1041="DIRECCION DE FINANCIACION DE VIVIENDA","SUBSECRETARÍA DE VIVIENDA",D1041="DIRECCION DE MEJORAMIENTO HABITACIONAL","SUBSECRETARÍA DE VIVIENDA",D1041="SUBDIRECCION DE RECURSOS PRIVADOS","SUBSECRETARÍA DE VIVIENDA",D1041="SUBSECRETARIA DE PLANEACION Y POLITICAS","SUBSECRETARÍA DE PLANEACIÓN Y POLÍTICAS",D1041="DIRECCION DE INFORMACION DE POLITICAS PUBLICAS","SUBSECRETARÍA DE PLANEACIÓN Y POLÍTICAS",D1041="DIRECCION DE SERVICIOS PUBLICOS","SUBSECRETARÍA DE PLANEACIÓN Y POLÍTICAS",D1041="DIRECCION DE GESTION DEL SUELO","SUBSECRETARÍA DE PLANEACIÓN Y POLÍTICAS",D1041="SUBSECRETARIA DE INVESTIGACIONES Y CONTROL DE VIVIENDA","SUBSECRETARÍA DE INSPECCIÓN, VIGILANCIA Y CONTROL DE VIVIENDA",D1041="DIRECCION DE PREVENCION, ARRENDAMIENTO Y CONTROL DE ENAJENACION","SUBSECRETARÍA DE INSPECCIÓN, VIGILANCIA Y CONTROL DE VIVIENDA",D1041="DIRECCION DE INVESTIGACIONES Y CONTROL DE VIVIENDA","SUBSECRETARÍA DE INSPECCIÓN, VIGILANCIA Y CONTROL DE VIVIENDA",D1041="SUBSECRETARIA DE INSPECCION, VIGILANCIA Y CONTROL DE VIVIENDA","SUBSECRETARÍA DE INSPECCIÓN, VIGILANCIA Y CONTROL DE VIVIENDA",D1041="DESPACHO","DESPACHO DE LA SECRETARÍA",D1041="DESPACHO DE LA SECRETARIA","DESPACHO DE LA SECRETARÍA",D1041="SUBSECRETARIA JURIDICA","SUBSECRETARÍA JURÍDICA",D1041="OFICINA DE CONTROL INTERNO","OFICINA DE CONTROL INTERNO",D1041="OFICINA DE CONTROL DISCIPLINARIO INTERNO","OFICINA DE CONTROL DISCIPLINARIO INTERNO",D1041="OFICINA ASESORA DE COMUNICACIONES","OFICINA ASESORA DE COMUNICACIONES",D1041="SUBSECRETARIA DE INTERVENCIONES INTEGRALES","SUBSECRETARÍA DE INTERVENCIONES INTEGRALES",D1041="DIRECCION DE HABITAT Y ENTORNOS","SUBSECRETARÍA DE INTERVENCIONES INTEGRALES",D1041="DIRECCION DE OPERACIONES","SUBSECRETARÍA DE INTERVENCIONES INTEGRALES",D1041="DIRECCION DE ESTRUCTURACION DE PROYECTOS","SUBSECRETARÍA DE INTERVENCIONES INTEGRALES",D1041="OFICINA ASESORA DE PLANEACION","OFICINA ASESORA DE PLANEACIÓN",D1041="OFICINA DE PARTICIPACION Y RELACIONAMIENTO CON LA CIUDADANIA","OFICINA DE PARTICIPACIÓN Y RELACIONAMIENTO CON LA CIUDADANÍA",D1041="SERVICIO A LA CIUDADANIA","OFICINA DE PARTICIPACIÓN Y RELACIONAMIENTO CON LA CIUDADANÍA",D1041="OFICINA DE TECNOLOGIA Y TRANSFORMACION DIGITAL","OFICINA DE TECNOLOGÍA Y TRANSFORMACIÓN DIGITAL")</f>
        <v>SUBSECRETARÍA DE VIVIENDA</v>
      </c>
      <c r="D1041" s="5" t="str">
        <f>VLOOKUP(A1041,[1]TODAS!$A$1:$T$2027,8,0)</f>
        <v>DIRECCION DE FINANCIACION DE VIVIENDA</v>
      </c>
      <c r="E1041" s="6">
        <v>46064</v>
      </c>
      <c r="F1041" s="6">
        <f>VLOOKUP(A1041,[1]TODAS!$A$1:$T$2027,6,0)</f>
        <v>46073</v>
      </c>
      <c r="G1041" s="27">
        <f>NETWORKDAYS(E1041,F1041,FESTIVOS!$A$17:$A$51)-1</f>
        <v>7</v>
      </c>
      <c r="H1041" s="17" t="str">
        <f>VLOOKUP(A1041,[1]TODAS!$A$1:$T$2027,14,0)</f>
        <v>FINALIZADO</v>
      </c>
      <c r="I1041" s="6" t="str">
        <f>VLOOKUP(A1041,[1]TODAS!$A$1:$T$2027,5,0)</f>
        <v>2-2026-10963, 2-2026-10963</v>
      </c>
      <c r="J1041" s="3" t="s">
        <v>28</v>
      </c>
      <c r="K1041" s="3" t="s">
        <v>19</v>
      </c>
    </row>
    <row r="1042" spans="1:11" ht="14.5" x14ac:dyDescent="0.35">
      <c r="A1042" s="5" t="s">
        <v>1078</v>
      </c>
      <c r="B1042" s="27">
        <v>981772026</v>
      </c>
      <c r="C1042" s="5" t="str" cm="1">
        <f t="array" ref="C1042">_xlfn.IFS(D1042="CORRESPONDENCIA","SUBSECRETARÍA CORPORATIVA",D1042="SUBSECRETARIA CORPORATIVA","SUBSECRETARÍA CORPORATIVA",D1042="BIENES Y SERVICIOS","SUBSECRETARÍA CORPORATIVA",D1042="DIRECCION DE CONTRATACION","SUBSECRETARÍA CORPORATIVA",D1042="DIRECCION ADMINISTRATIVA","SUBSECRETARÍA CORPORATIVA",D1042="DIRECCION FINANCIERA","SUBSECRETARÍA CORPORATIVA",D1042="TALENTO HUMANO","SUBSECRETARÍA CORPORATIVA",D1042="GESTION DOCUMENTAL","SUBSECRETARÍA CORPORATIVA",D1042="SUBSECRETARIA DE VIVIENDA","SUBSECRETARÍA DE VIVIENDA",D1042="DIRECCION DE APOYO A LA CONSTRUCCION","SUBSECRETARÍA DE VIVIENDA",D1042="DIRECCION DE FINANCIACION DE VIVIENDA","SUBSECRETARÍA DE VIVIENDA",D1042="DIRECCION DE MEJORAMIENTO HABITACIONAL","SUBSECRETARÍA DE VIVIENDA",D1042="SUBDIRECCION DE RECURSOS PRIVADOS","SUBSECRETARÍA DE VIVIENDA",D1042="SUBSECRETARIA DE PLANEACION Y POLITICAS","SUBSECRETARÍA DE PLANEACIÓN Y POLÍTICAS",D1042="DIRECCION DE INFORMACION DE POLITICAS PUBLICAS","SUBSECRETARÍA DE PLANEACIÓN Y POLÍTICAS",D1042="DIRECCION DE SERVICIOS PUBLICOS","SUBSECRETARÍA DE PLANEACIÓN Y POLÍTICAS",D1042="DIRECCION DE GESTION DEL SUELO","SUBSECRETARÍA DE PLANEACIÓN Y POLÍTICAS",D1042="SUBSECRETARIA DE INVESTIGACIONES Y CONTROL DE VIVIENDA","SUBSECRETARÍA DE INSPECCIÓN, VIGILANCIA Y CONTROL DE VIVIENDA",D1042="DIRECCION DE PREVENCION, ARRENDAMIENTO Y CONTROL DE ENAJENACION","SUBSECRETARÍA DE INSPECCIÓN, VIGILANCIA Y CONTROL DE VIVIENDA",D1042="DIRECCION DE INVESTIGACIONES Y CONTROL DE VIVIENDA","SUBSECRETARÍA DE INSPECCIÓN, VIGILANCIA Y CONTROL DE VIVIENDA",D1042="SUBSECRETARIA DE INSPECCION, VIGILANCIA Y CONTROL DE VIVIENDA","SUBSECRETARÍA DE INSPECCIÓN, VIGILANCIA Y CONTROL DE VIVIENDA",D1042="DESPACHO","DESPACHO DE LA SECRETARÍA",D1042="DESPACHO DE LA SECRETARIA","DESPACHO DE LA SECRETARÍA",D1042="SUBSECRETARIA JURIDICA","SUBSECRETARÍA JURÍDICA",D1042="OFICINA DE CONTROL INTERNO","OFICINA DE CONTROL INTERNO",D1042="OFICINA DE CONTROL DISCIPLINARIO INTERNO","OFICINA DE CONTROL DISCIPLINARIO INTERNO",D1042="OFICINA ASESORA DE COMUNICACIONES","OFICINA ASESORA DE COMUNICACIONES",D1042="SUBSECRETARIA DE INTERVENCIONES INTEGRALES","SUBSECRETARÍA DE INTERVENCIONES INTEGRALES",D1042="DIRECCION DE HABITAT Y ENTORNOS","SUBSECRETARÍA DE INTERVENCIONES INTEGRALES",D1042="DIRECCION DE OPERACIONES","SUBSECRETARÍA DE INTERVENCIONES INTEGRALES",D1042="DIRECCION DE ESTRUCTURACION DE PROYECTOS","SUBSECRETARÍA DE INTERVENCIONES INTEGRALES",D1042="OFICINA ASESORA DE PLANEACION","OFICINA ASESORA DE PLANEACIÓN",D1042="OFICINA DE PARTICIPACION Y RELACIONAMIENTO CON LA CIUDADANIA","OFICINA DE PARTICIPACIÓN Y RELACIONAMIENTO CON LA CIUDADANÍA",D1042="SERVICIO A LA CIUDADANIA","OFICINA DE PARTICIPACIÓN Y RELACIONAMIENTO CON LA CIUDADANÍA",D1042="OFICINA DE TECNOLOGIA Y TRANSFORMACION DIGITAL","OFICINA DE TECNOLOGÍA Y TRANSFORMACIÓN DIGITAL")</f>
        <v>SUBSECRETARÍA DE VIVIENDA</v>
      </c>
      <c r="D1042" s="5" t="str">
        <f>VLOOKUP(A1042,[1]TODAS!$A$1:$T$2027,8,0)</f>
        <v>DIRECCION DE FINANCIACION DE VIVIENDA</v>
      </c>
      <c r="E1042" s="6">
        <v>46064</v>
      </c>
      <c r="F1042" s="6">
        <f>VLOOKUP(A1042,[1]TODAS!$A$1:$T$2027,6,0)</f>
        <v>46064</v>
      </c>
      <c r="G1042" s="27">
        <f>NETWORKDAYS(E1042,F1042,FESTIVOS!$A$17:$A$51)-1</f>
        <v>0</v>
      </c>
      <c r="H1042" s="17" t="str">
        <f>VLOOKUP(A1042,[1]TODAS!$A$1:$T$2027,14,0)</f>
        <v>FINALIZADO</v>
      </c>
      <c r="I1042" s="6" t="str">
        <f>VLOOKUP(A1042,[1]TODAS!$A$1:$T$2027,5,0)</f>
        <v>2-2026-8623, 2-2026-8623</v>
      </c>
      <c r="J1042" s="3" t="s">
        <v>28</v>
      </c>
      <c r="K1042" s="3" t="s">
        <v>19</v>
      </c>
    </row>
    <row r="1043" spans="1:11" ht="14.5" x14ac:dyDescent="0.35">
      <c r="A1043" s="5" t="s">
        <v>1079</v>
      </c>
      <c r="B1043" s="27">
        <v>981892026</v>
      </c>
      <c r="C1043" s="5" t="str" cm="1">
        <f t="array" ref="C1043">_xlfn.IFS(D1043="CORRESPONDENCIA","SUBSECRETARÍA CORPORATIVA",D1043="SUBSECRETARIA CORPORATIVA","SUBSECRETARÍA CORPORATIVA",D1043="BIENES Y SERVICIOS","SUBSECRETARÍA CORPORATIVA",D1043="DIRECCION DE CONTRATACION","SUBSECRETARÍA CORPORATIVA",D1043="DIRECCION ADMINISTRATIVA","SUBSECRETARÍA CORPORATIVA",D1043="DIRECCION FINANCIERA","SUBSECRETARÍA CORPORATIVA",D1043="TALENTO HUMANO","SUBSECRETARÍA CORPORATIVA",D1043="GESTION DOCUMENTAL","SUBSECRETARÍA CORPORATIVA",D1043="SUBSECRETARIA DE VIVIENDA","SUBSECRETARÍA DE VIVIENDA",D1043="DIRECCION DE APOYO A LA CONSTRUCCION","SUBSECRETARÍA DE VIVIENDA",D1043="DIRECCION DE FINANCIACION DE VIVIENDA","SUBSECRETARÍA DE VIVIENDA",D1043="DIRECCION DE MEJORAMIENTO HABITACIONAL","SUBSECRETARÍA DE VIVIENDA",D1043="SUBDIRECCION DE RECURSOS PRIVADOS","SUBSECRETARÍA DE VIVIENDA",D1043="SUBSECRETARIA DE PLANEACION Y POLITICAS","SUBSECRETARÍA DE PLANEACIÓN Y POLÍTICAS",D1043="DIRECCION DE INFORMACION DE POLITICAS PUBLICAS","SUBSECRETARÍA DE PLANEACIÓN Y POLÍTICAS",D1043="DIRECCION DE SERVICIOS PUBLICOS","SUBSECRETARÍA DE PLANEACIÓN Y POLÍTICAS",D1043="DIRECCION DE GESTION DEL SUELO","SUBSECRETARÍA DE PLANEACIÓN Y POLÍTICAS",D1043="SUBSECRETARIA DE INVESTIGACIONES Y CONTROL DE VIVIENDA","SUBSECRETARÍA DE INSPECCIÓN, VIGILANCIA Y CONTROL DE VIVIENDA",D1043="DIRECCION DE PREVENCION, ARRENDAMIENTO Y CONTROL DE ENAJENACION","SUBSECRETARÍA DE INSPECCIÓN, VIGILANCIA Y CONTROL DE VIVIENDA",D1043="DIRECCION DE INVESTIGACIONES Y CONTROL DE VIVIENDA","SUBSECRETARÍA DE INSPECCIÓN, VIGILANCIA Y CONTROL DE VIVIENDA",D1043="SUBSECRETARIA DE INSPECCION, VIGILANCIA Y CONTROL DE VIVIENDA","SUBSECRETARÍA DE INSPECCIÓN, VIGILANCIA Y CONTROL DE VIVIENDA",D1043="DESPACHO","DESPACHO DE LA SECRETARÍA",D1043="DESPACHO DE LA SECRETARIA","DESPACHO DE LA SECRETARÍA",D1043="SUBSECRETARIA JURIDICA","SUBSECRETARÍA JURÍDICA",D1043="OFICINA DE CONTROL INTERNO","OFICINA DE CONTROL INTERNO",D1043="OFICINA DE CONTROL DISCIPLINARIO INTERNO","OFICINA DE CONTROL DISCIPLINARIO INTERNO",D1043="OFICINA ASESORA DE COMUNICACIONES","OFICINA ASESORA DE COMUNICACIONES",D1043="SUBSECRETARIA DE INTERVENCIONES INTEGRALES","SUBSECRETARÍA DE INTERVENCIONES INTEGRALES",D1043="DIRECCION DE HABITAT Y ENTORNOS","SUBSECRETARÍA DE INTERVENCIONES INTEGRALES",D1043="DIRECCION DE OPERACIONES","SUBSECRETARÍA DE INTERVENCIONES INTEGRALES",D1043="DIRECCION DE ESTRUCTURACION DE PROYECTOS","SUBSECRETARÍA DE INTERVENCIONES INTEGRALES",D1043="OFICINA ASESORA DE PLANEACION","OFICINA ASESORA DE PLANEACIÓN",D1043="OFICINA DE PARTICIPACION Y RELACIONAMIENTO CON LA CIUDADANIA","OFICINA DE PARTICIPACIÓN Y RELACIONAMIENTO CON LA CIUDADANÍA",D1043="SERVICIO A LA CIUDADANIA","OFICINA DE PARTICIPACIÓN Y RELACIONAMIENTO CON LA CIUDADANÍA",D1043="OFICINA DE TECNOLOGIA Y TRANSFORMACION DIGITAL","OFICINA DE TECNOLOGÍA Y TRANSFORMACIÓN DIGITAL")</f>
        <v>SUBSECRETARÍA DE VIVIENDA</v>
      </c>
      <c r="D1043" s="5" t="str">
        <f>VLOOKUP(A1043,[1]TODAS!$A$1:$T$2027,8,0)</f>
        <v>DIRECCION DE FINANCIACION DE VIVIENDA</v>
      </c>
      <c r="E1043" s="6">
        <v>46064</v>
      </c>
      <c r="F1043" s="6">
        <f>VLOOKUP(A1043,[1]TODAS!$A$1:$T$2027,6,0)</f>
        <v>46071</v>
      </c>
      <c r="G1043" s="27">
        <f>NETWORKDAYS(E1043,F1043,FESTIVOS!$A$17:$A$51)-1</f>
        <v>5</v>
      </c>
      <c r="H1043" s="17" t="str">
        <f>VLOOKUP(A1043,[1]TODAS!$A$1:$T$2027,14,0)</f>
        <v>FINALIZADO</v>
      </c>
      <c r="I1043" s="6" t="str">
        <f>VLOOKUP(A1043,[1]TODAS!$A$1:$T$2027,5,0)</f>
        <v>2-2026-10148, 2-2026-10148</v>
      </c>
      <c r="J1043" s="3" t="s">
        <v>28</v>
      </c>
      <c r="K1043" s="3" t="s">
        <v>19</v>
      </c>
    </row>
    <row r="1044" spans="1:11" ht="14.5" x14ac:dyDescent="0.35">
      <c r="A1044" s="5" t="s">
        <v>1080</v>
      </c>
      <c r="B1044" s="27">
        <v>982482026</v>
      </c>
      <c r="C1044" s="5" t="str" cm="1">
        <f t="array" ref="C1044">_xlfn.IFS(D1044="CORRESPONDENCIA","SUBSECRETARÍA CORPORATIVA",D1044="SUBSECRETARIA CORPORATIVA","SUBSECRETARÍA CORPORATIVA",D1044="BIENES Y SERVICIOS","SUBSECRETARÍA CORPORATIVA",D1044="DIRECCION DE CONTRATACION","SUBSECRETARÍA CORPORATIVA",D1044="DIRECCION ADMINISTRATIVA","SUBSECRETARÍA CORPORATIVA",D1044="DIRECCION FINANCIERA","SUBSECRETARÍA CORPORATIVA",D1044="TALENTO HUMANO","SUBSECRETARÍA CORPORATIVA",D1044="GESTION DOCUMENTAL","SUBSECRETARÍA CORPORATIVA",D1044="SUBSECRETARIA DE VIVIENDA","SUBSECRETARÍA DE VIVIENDA",D1044="DIRECCION DE APOYO A LA CONSTRUCCION","SUBSECRETARÍA DE VIVIENDA",D1044="DIRECCION DE FINANCIACION DE VIVIENDA","SUBSECRETARÍA DE VIVIENDA",D1044="DIRECCION DE MEJORAMIENTO HABITACIONAL","SUBSECRETARÍA DE VIVIENDA",D1044="SUBDIRECCION DE RECURSOS PRIVADOS","SUBSECRETARÍA DE VIVIENDA",D1044="SUBSECRETARIA DE PLANEACION Y POLITICAS","SUBSECRETARÍA DE PLANEACIÓN Y POLÍTICAS",D1044="DIRECCION DE INFORMACION DE POLITICAS PUBLICAS","SUBSECRETARÍA DE PLANEACIÓN Y POLÍTICAS",D1044="DIRECCION DE SERVICIOS PUBLICOS","SUBSECRETARÍA DE PLANEACIÓN Y POLÍTICAS",D1044="DIRECCION DE GESTION DEL SUELO","SUBSECRETARÍA DE PLANEACIÓN Y POLÍTICAS",D1044="SUBSECRETARIA DE INVESTIGACIONES Y CONTROL DE VIVIENDA","SUBSECRETARÍA DE INSPECCIÓN, VIGILANCIA Y CONTROL DE VIVIENDA",D1044="DIRECCION DE PREVENCION, ARRENDAMIENTO Y CONTROL DE ENAJENACION","SUBSECRETARÍA DE INSPECCIÓN, VIGILANCIA Y CONTROL DE VIVIENDA",D1044="DIRECCION DE INVESTIGACIONES Y CONTROL DE VIVIENDA","SUBSECRETARÍA DE INSPECCIÓN, VIGILANCIA Y CONTROL DE VIVIENDA",D1044="SUBSECRETARIA DE INSPECCION, VIGILANCIA Y CONTROL DE VIVIENDA","SUBSECRETARÍA DE INSPECCIÓN, VIGILANCIA Y CONTROL DE VIVIENDA",D1044="DESPACHO","DESPACHO DE LA SECRETARÍA",D1044="DESPACHO DE LA SECRETARIA","DESPACHO DE LA SECRETARÍA",D1044="SUBSECRETARIA JURIDICA","SUBSECRETARÍA JURÍDICA",D1044="OFICINA DE CONTROL INTERNO","OFICINA DE CONTROL INTERNO",D1044="OFICINA DE CONTROL DISCIPLINARIO INTERNO","OFICINA DE CONTROL DISCIPLINARIO INTERNO",D1044="OFICINA ASESORA DE COMUNICACIONES","OFICINA ASESORA DE COMUNICACIONES",D1044="SUBSECRETARIA DE INTERVENCIONES INTEGRALES","SUBSECRETARÍA DE INTERVENCIONES INTEGRALES",D1044="DIRECCION DE HABITAT Y ENTORNOS","SUBSECRETARÍA DE INTERVENCIONES INTEGRALES",D1044="DIRECCION DE OPERACIONES","SUBSECRETARÍA DE INTERVENCIONES INTEGRALES",D1044="DIRECCION DE ESTRUCTURACION DE PROYECTOS","SUBSECRETARÍA DE INTERVENCIONES INTEGRALES",D1044="OFICINA ASESORA DE PLANEACION","OFICINA ASESORA DE PLANEACIÓN",D1044="OFICINA DE PARTICIPACION Y RELACIONAMIENTO CON LA CIUDADANIA","OFICINA DE PARTICIPACIÓN Y RELACIONAMIENTO CON LA CIUDADANÍA",D1044="SERVICIO A LA CIUDADANIA","OFICINA DE PARTICIPACIÓN Y RELACIONAMIENTO CON LA CIUDADANÍA",D1044="OFICINA DE TECNOLOGIA Y TRANSFORMACION DIGITAL","OFICINA DE TECNOLOGÍA Y TRANSFORMACIÓN DIGITAL")</f>
        <v>SUBSECRETARÍA DE VIVIENDA</v>
      </c>
      <c r="D1044" s="5" t="str">
        <f>VLOOKUP(A1044,[1]TODAS!$A$1:$T$2027,8,0)</f>
        <v>DIRECCION DE MEJORAMIENTO HABITACIONAL</v>
      </c>
      <c r="E1044" s="6">
        <v>46064</v>
      </c>
      <c r="F1044" s="6">
        <f>VLOOKUP(A1044,[1]TODAS!$A$1:$T$2027,6,0)</f>
        <v>46076</v>
      </c>
      <c r="G1044" s="27">
        <f>NETWORKDAYS(E1044,F1044,FESTIVOS!$A$17:$A$51)-1</f>
        <v>8</v>
      </c>
      <c r="H1044" s="17" t="str">
        <f>VLOOKUP(A1044,[1]TODAS!$A$1:$T$2027,14,0)</f>
        <v>FINALIZADO</v>
      </c>
      <c r="I1044" s="6" t="str">
        <f>VLOOKUP(A1044,[1]TODAS!$A$1:$T$2027,5,0)</f>
        <v>2-2026-11283, 2-2026-11283</v>
      </c>
      <c r="J1044" s="3" t="s">
        <v>28</v>
      </c>
      <c r="K1044" s="3" t="s">
        <v>19</v>
      </c>
    </row>
    <row r="1045" spans="1:11" ht="14.5" x14ac:dyDescent="0.35">
      <c r="A1045" s="5" t="s">
        <v>1081</v>
      </c>
      <c r="B1045" s="27">
        <v>983252026</v>
      </c>
      <c r="C1045" s="5" t="str" cm="1">
        <f t="array" ref="C1045">_xlfn.IFS(D1045="CORRESPONDENCIA","SUBSECRETARÍA CORPORATIVA",D1045="SUBSECRETARIA CORPORATIVA","SUBSECRETARÍA CORPORATIVA",D1045="BIENES Y SERVICIOS","SUBSECRETARÍA CORPORATIVA",D1045="DIRECCION DE CONTRATACION","SUBSECRETARÍA CORPORATIVA",D1045="DIRECCION ADMINISTRATIVA","SUBSECRETARÍA CORPORATIVA",D1045="DIRECCION FINANCIERA","SUBSECRETARÍA CORPORATIVA",D1045="TALENTO HUMANO","SUBSECRETARÍA CORPORATIVA",D1045="GESTION DOCUMENTAL","SUBSECRETARÍA CORPORATIVA",D1045="SUBSECRETARIA DE VIVIENDA","SUBSECRETARÍA DE VIVIENDA",D1045="DIRECCION DE APOYO A LA CONSTRUCCION","SUBSECRETARÍA DE VIVIENDA",D1045="DIRECCION DE FINANCIACION DE VIVIENDA","SUBSECRETARÍA DE VIVIENDA",D1045="DIRECCION DE MEJORAMIENTO HABITACIONAL","SUBSECRETARÍA DE VIVIENDA",D1045="SUBDIRECCION DE RECURSOS PRIVADOS","SUBSECRETARÍA DE VIVIENDA",D1045="SUBSECRETARIA DE PLANEACION Y POLITICAS","SUBSECRETARÍA DE PLANEACIÓN Y POLÍTICAS",D1045="DIRECCION DE INFORMACION DE POLITICAS PUBLICAS","SUBSECRETARÍA DE PLANEACIÓN Y POLÍTICAS",D1045="DIRECCION DE SERVICIOS PUBLICOS","SUBSECRETARÍA DE PLANEACIÓN Y POLÍTICAS",D1045="DIRECCION DE GESTION DEL SUELO","SUBSECRETARÍA DE PLANEACIÓN Y POLÍTICAS",D1045="SUBSECRETARIA DE INVESTIGACIONES Y CONTROL DE VIVIENDA","SUBSECRETARÍA DE INSPECCIÓN, VIGILANCIA Y CONTROL DE VIVIENDA",D1045="DIRECCION DE PREVENCION, ARRENDAMIENTO Y CONTROL DE ENAJENACION","SUBSECRETARÍA DE INSPECCIÓN, VIGILANCIA Y CONTROL DE VIVIENDA",D1045="DIRECCION DE INVESTIGACIONES Y CONTROL DE VIVIENDA","SUBSECRETARÍA DE INSPECCIÓN, VIGILANCIA Y CONTROL DE VIVIENDA",D1045="SUBSECRETARIA DE INSPECCION, VIGILANCIA Y CONTROL DE VIVIENDA","SUBSECRETARÍA DE INSPECCIÓN, VIGILANCIA Y CONTROL DE VIVIENDA",D1045="DESPACHO","DESPACHO DE LA SECRETARÍA",D1045="DESPACHO DE LA SECRETARIA","DESPACHO DE LA SECRETARÍA",D1045="SUBSECRETARIA JURIDICA","SUBSECRETARÍA JURÍDICA",D1045="OFICINA DE CONTROL INTERNO","OFICINA DE CONTROL INTERNO",D1045="OFICINA DE CONTROL DISCIPLINARIO INTERNO","OFICINA DE CONTROL DISCIPLINARIO INTERNO",D1045="OFICINA ASESORA DE COMUNICACIONES","OFICINA ASESORA DE COMUNICACIONES",D1045="SUBSECRETARIA DE INTERVENCIONES INTEGRALES","SUBSECRETARÍA DE INTERVENCIONES INTEGRALES",D1045="DIRECCION DE HABITAT Y ENTORNOS","SUBSECRETARÍA DE INTERVENCIONES INTEGRALES",D1045="DIRECCION DE OPERACIONES","SUBSECRETARÍA DE INTERVENCIONES INTEGRALES",D1045="DIRECCION DE ESTRUCTURACION DE PROYECTOS","SUBSECRETARÍA DE INTERVENCIONES INTEGRALES",D1045="OFICINA ASESORA DE PLANEACION","OFICINA ASESORA DE PLANEACIÓN",D1045="OFICINA DE PARTICIPACION Y RELACIONAMIENTO CON LA CIUDADANIA","OFICINA DE PARTICIPACIÓN Y RELACIONAMIENTO CON LA CIUDADANÍA",D1045="SERVICIO A LA CIUDADANIA","OFICINA DE PARTICIPACIÓN Y RELACIONAMIENTO CON LA CIUDADANÍA",D1045="OFICINA DE TECNOLOGIA Y TRANSFORMACION DIGITAL","OFICINA DE TECNOLOGÍA Y TRANSFORMACIÓN DIGITAL")</f>
        <v>SUBSECRETARÍA DE VIVIENDA</v>
      </c>
      <c r="D1045" s="5" t="str">
        <f>VLOOKUP(A1045,[1]TODAS!$A$1:$T$2027,8,0)</f>
        <v>DIRECCION DE FINANCIACION DE VIVIENDA</v>
      </c>
      <c r="E1045" s="6">
        <v>46064</v>
      </c>
      <c r="F1045" s="6">
        <f>VLOOKUP(A1045,[1]TODAS!$A$1:$T$2027,6,0)</f>
        <v>46076</v>
      </c>
      <c r="G1045" s="27">
        <f>NETWORKDAYS(E1045,F1045,FESTIVOS!$A$17:$A$51)-1</f>
        <v>8</v>
      </c>
      <c r="H1045" s="17" t="str">
        <f>VLOOKUP(A1045,[1]TODAS!$A$1:$T$2027,14,0)</f>
        <v>FINALIZADO</v>
      </c>
      <c r="I1045" s="6" t="str">
        <f>VLOOKUP(A1045,[1]TODAS!$A$1:$T$2027,5,0)</f>
        <v>2-2026-11217, 2-2026-11217</v>
      </c>
      <c r="J1045" s="3" t="s">
        <v>28</v>
      </c>
      <c r="K1045" s="3" t="s">
        <v>19</v>
      </c>
    </row>
    <row r="1046" spans="1:11" ht="14.5" x14ac:dyDescent="0.35">
      <c r="A1046" s="5" t="s">
        <v>1082</v>
      </c>
      <c r="B1046" s="27">
        <v>983582026</v>
      </c>
      <c r="C1046" s="5" t="str" cm="1">
        <f t="array" ref="C1046">_xlfn.IFS(D1046="CORRESPONDENCIA","SUBSECRETARÍA CORPORATIVA",D1046="SUBSECRETARIA CORPORATIVA","SUBSECRETARÍA CORPORATIVA",D1046="BIENES Y SERVICIOS","SUBSECRETARÍA CORPORATIVA",D1046="DIRECCION DE CONTRATACION","SUBSECRETARÍA CORPORATIVA",D1046="DIRECCION ADMINISTRATIVA","SUBSECRETARÍA CORPORATIVA",D1046="DIRECCION FINANCIERA","SUBSECRETARÍA CORPORATIVA",D1046="TALENTO HUMANO","SUBSECRETARÍA CORPORATIVA",D1046="GESTION DOCUMENTAL","SUBSECRETARÍA CORPORATIVA",D1046="SUBSECRETARIA DE VIVIENDA","SUBSECRETARÍA DE VIVIENDA",D1046="DIRECCION DE APOYO A LA CONSTRUCCION","SUBSECRETARÍA DE VIVIENDA",D1046="DIRECCION DE FINANCIACION DE VIVIENDA","SUBSECRETARÍA DE VIVIENDA",D1046="DIRECCION DE MEJORAMIENTO HABITACIONAL","SUBSECRETARÍA DE VIVIENDA",D1046="SUBDIRECCION DE RECURSOS PRIVADOS","SUBSECRETARÍA DE VIVIENDA",D1046="SUBSECRETARIA DE PLANEACION Y POLITICAS","SUBSECRETARÍA DE PLANEACIÓN Y POLÍTICAS",D1046="DIRECCION DE INFORMACION DE POLITICAS PUBLICAS","SUBSECRETARÍA DE PLANEACIÓN Y POLÍTICAS",D1046="DIRECCION DE SERVICIOS PUBLICOS","SUBSECRETARÍA DE PLANEACIÓN Y POLÍTICAS",D1046="DIRECCION DE GESTION DEL SUELO","SUBSECRETARÍA DE PLANEACIÓN Y POLÍTICAS",D1046="SUBSECRETARIA DE INVESTIGACIONES Y CONTROL DE VIVIENDA","SUBSECRETARÍA DE INSPECCIÓN, VIGILANCIA Y CONTROL DE VIVIENDA",D1046="DIRECCION DE PREVENCION, ARRENDAMIENTO Y CONTROL DE ENAJENACION","SUBSECRETARÍA DE INSPECCIÓN, VIGILANCIA Y CONTROL DE VIVIENDA",D1046="DIRECCION DE INVESTIGACIONES Y CONTROL DE VIVIENDA","SUBSECRETARÍA DE INSPECCIÓN, VIGILANCIA Y CONTROL DE VIVIENDA",D1046="SUBSECRETARIA DE INSPECCION, VIGILANCIA Y CONTROL DE VIVIENDA","SUBSECRETARÍA DE INSPECCIÓN, VIGILANCIA Y CONTROL DE VIVIENDA",D1046="DESPACHO","DESPACHO DE LA SECRETARÍA",D1046="DESPACHO DE LA SECRETARIA","DESPACHO DE LA SECRETARÍA",D1046="SUBSECRETARIA JURIDICA","SUBSECRETARÍA JURÍDICA",D1046="OFICINA DE CONTROL INTERNO","OFICINA DE CONTROL INTERNO",D1046="OFICINA DE CONTROL DISCIPLINARIO INTERNO","OFICINA DE CONTROL DISCIPLINARIO INTERNO",D1046="OFICINA ASESORA DE COMUNICACIONES","OFICINA ASESORA DE COMUNICACIONES",D1046="SUBSECRETARIA DE INTERVENCIONES INTEGRALES","SUBSECRETARÍA DE INTERVENCIONES INTEGRALES",D1046="DIRECCION DE HABITAT Y ENTORNOS","SUBSECRETARÍA DE INTERVENCIONES INTEGRALES",D1046="DIRECCION DE OPERACIONES","SUBSECRETARÍA DE INTERVENCIONES INTEGRALES",D1046="DIRECCION DE ESTRUCTURACION DE PROYECTOS","SUBSECRETARÍA DE INTERVENCIONES INTEGRALES",D1046="OFICINA ASESORA DE PLANEACION","OFICINA ASESORA DE PLANEACIÓN",D1046="OFICINA DE PARTICIPACION Y RELACIONAMIENTO CON LA CIUDADANIA","OFICINA DE PARTICIPACIÓN Y RELACIONAMIENTO CON LA CIUDADANÍA",D1046="SERVICIO A LA CIUDADANIA","OFICINA DE PARTICIPACIÓN Y RELACIONAMIENTO CON LA CIUDADANÍA",D1046="OFICINA DE TECNOLOGIA Y TRANSFORMACION DIGITAL","OFICINA DE TECNOLOGÍA Y TRANSFORMACIÓN DIGITAL")</f>
        <v>SUBSECRETARÍA DE VIVIENDA</v>
      </c>
      <c r="D1046" s="5" t="str">
        <f>VLOOKUP(A1046,[1]TODAS!$A$1:$T$2027,8,0)</f>
        <v>DIRECCION DE FINANCIACION DE VIVIENDA</v>
      </c>
      <c r="E1046" s="6">
        <v>46064</v>
      </c>
      <c r="F1046" s="6">
        <f>VLOOKUP(A1046,[1]TODAS!$A$1:$T$2027,6,0)</f>
        <v>46076</v>
      </c>
      <c r="G1046" s="27">
        <f>NETWORKDAYS(E1046,F1046,FESTIVOS!$A$17:$A$51)-1</f>
        <v>8</v>
      </c>
      <c r="H1046" s="17" t="str">
        <f>VLOOKUP(A1046,[1]TODAS!$A$1:$T$2027,14,0)</f>
        <v>FINALIZADO</v>
      </c>
      <c r="I1046" s="6" t="str">
        <f>VLOOKUP(A1046,[1]TODAS!$A$1:$T$2027,5,0)</f>
        <v>2-2026-11238, 2-2026-11238</v>
      </c>
      <c r="J1046" s="3" t="s">
        <v>28</v>
      </c>
      <c r="K1046" s="3" t="s">
        <v>19</v>
      </c>
    </row>
    <row r="1047" spans="1:11" ht="14.5" x14ac:dyDescent="0.35">
      <c r="A1047" s="5" t="s">
        <v>1083</v>
      </c>
      <c r="B1047" s="27">
        <v>983642026</v>
      </c>
      <c r="C1047" s="5" t="str" cm="1">
        <f t="array" ref="C1047">_xlfn.IFS(D1047="CORRESPONDENCIA","SUBSECRETARÍA CORPORATIVA",D1047="SUBSECRETARIA CORPORATIVA","SUBSECRETARÍA CORPORATIVA",D1047="BIENES Y SERVICIOS","SUBSECRETARÍA CORPORATIVA",D1047="DIRECCION DE CONTRATACION","SUBSECRETARÍA CORPORATIVA",D1047="DIRECCION ADMINISTRATIVA","SUBSECRETARÍA CORPORATIVA",D1047="DIRECCION FINANCIERA","SUBSECRETARÍA CORPORATIVA",D1047="TALENTO HUMANO","SUBSECRETARÍA CORPORATIVA",D1047="GESTION DOCUMENTAL","SUBSECRETARÍA CORPORATIVA",D1047="SUBSECRETARIA DE VIVIENDA","SUBSECRETARÍA DE VIVIENDA",D1047="DIRECCION DE APOYO A LA CONSTRUCCION","SUBSECRETARÍA DE VIVIENDA",D1047="DIRECCION DE FINANCIACION DE VIVIENDA","SUBSECRETARÍA DE VIVIENDA",D1047="DIRECCION DE MEJORAMIENTO HABITACIONAL","SUBSECRETARÍA DE VIVIENDA",D1047="SUBDIRECCION DE RECURSOS PRIVADOS","SUBSECRETARÍA DE VIVIENDA",D1047="SUBSECRETARIA DE PLANEACION Y POLITICAS","SUBSECRETARÍA DE PLANEACIÓN Y POLÍTICAS",D1047="DIRECCION DE INFORMACION DE POLITICAS PUBLICAS","SUBSECRETARÍA DE PLANEACIÓN Y POLÍTICAS",D1047="DIRECCION DE SERVICIOS PUBLICOS","SUBSECRETARÍA DE PLANEACIÓN Y POLÍTICAS",D1047="DIRECCION DE GESTION DEL SUELO","SUBSECRETARÍA DE PLANEACIÓN Y POLÍTICAS",D1047="SUBSECRETARIA DE INVESTIGACIONES Y CONTROL DE VIVIENDA","SUBSECRETARÍA DE INSPECCIÓN, VIGILANCIA Y CONTROL DE VIVIENDA",D1047="DIRECCION DE PREVENCION, ARRENDAMIENTO Y CONTROL DE ENAJENACION","SUBSECRETARÍA DE INSPECCIÓN, VIGILANCIA Y CONTROL DE VIVIENDA",D1047="DIRECCION DE INVESTIGACIONES Y CONTROL DE VIVIENDA","SUBSECRETARÍA DE INSPECCIÓN, VIGILANCIA Y CONTROL DE VIVIENDA",D1047="SUBSECRETARIA DE INSPECCION, VIGILANCIA Y CONTROL DE VIVIENDA","SUBSECRETARÍA DE INSPECCIÓN, VIGILANCIA Y CONTROL DE VIVIENDA",D1047="DESPACHO","DESPACHO DE LA SECRETARÍA",D1047="DESPACHO DE LA SECRETARIA","DESPACHO DE LA SECRETARÍA",D1047="SUBSECRETARIA JURIDICA","SUBSECRETARÍA JURÍDICA",D1047="OFICINA DE CONTROL INTERNO","OFICINA DE CONTROL INTERNO",D1047="OFICINA DE CONTROL DISCIPLINARIO INTERNO","OFICINA DE CONTROL DISCIPLINARIO INTERNO",D1047="OFICINA ASESORA DE COMUNICACIONES","OFICINA ASESORA DE COMUNICACIONES",D1047="SUBSECRETARIA DE INTERVENCIONES INTEGRALES","SUBSECRETARÍA DE INTERVENCIONES INTEGRALES",D1047="DIRECCION DE HABITAT Y ENTORNOS","SUBSECRETARÍA DE INTERVENCIONES INTEGRALES",D1047="DIRECCION DE OPERACIONES","SUBSECRETARÍA DE INTERVENCIONES INTEGRALES",D1047="DIRECCION DE ESTRUCTURACION DE PROYECTOS","SUBSECRETARÍA DE INTERVENCIONES INTEGRALES",D1047="OFICINA ASESORA DE PLANEACION","OFICINA ASESORA DE PLANEACIÓN",D1047="OFICINA DE PARTICIPACION Y RELACIONAMIENTO CON LA CIUDADANIA","OFICINA DE PARTICIPACIÓN Y RELACIONAMIENTO CON LA CIUDADANÍA",D1047="SERVICIO A LA CIUDADANIA","OFICINA DE PARTICIPACIÓN Y RELACIONAMIENTO CON LA CIUDADANÍA",D1047="OFICINA DE TECNOLOGIA Y TRANSFORMACION DIGITAL","OFICINA DE TECNOLOGÍA Y TRANSFORMACIÓN DIGITAL")</f>
        <v>SUBSECRETARÍA DE VIVIENDA</v>
      </c>
      <c r="D1047" s="5" t="str">
        <f>VLOOKUP(A1047,[1]TODAS!$A$1:$T$2027,8,0)</f>
        <v>DIRECCION DE FINANCIACION DE VIVIENDA</v>
      </c>
      <c r="E1047" s="6">
        <v>46064</v>
      </c>
      <c r="F1047" s="6">
        <f>VLOOKUP(A1047,[1]TODAS!$A$1:$T$2027,6,0)</f>
        <v>46076</v>
      </c>
      <c r="G1047" s="27">
        <f>NETWORKDAYS(E1047,F1047,FESTIVOS!$A$17:$A$51)-1</f>
        <v>8</v>
      </c>
      <c r="H1047" s="17" t="str">
        <f>VLOOKUP(A1047,[1]TODAS!$A$1:$T$2027,14,0)</f>
        <v>FINALIZADO</v>
      </c>
      <c r="I1047" s="6" t="str">
        <f>VLOOKUP(A1047,[1]TODAS!$A$1:$T$2027,5,0)</f>
        <v>2-2026-11210, 2-2026-11210</v>
      </c>
      <c r="J1047" s="3" t="s">
        <v>28</v>
      </c>
      <c r="K1047" s="3" t="s">
        <v>19</v>
      </c>
    </row>
    <row r="1048" spans="1:11" ht="14.5" x14ac:dyDescent="0.35">
      <c r="A1048" s="5" t="s">
        <v>1084</v>
      </c>
      <c r="B1048" s="27">
        <v>984092026</v>
      </c>
      <c r="C1048" s="5" t="str" cm="1">
        <f t="array" ref="C1048">_xlfn.IFS(D1048="CORRESPONDENCIA","SUBSECRETARÍA CORPORATIVA",D1048="SUBSECRETARIA CORPORATIVA","SUBSECRETARÍA CORPORATIVA",D1048="BIENES Y SERVICIOS","SUBSECRETARÍA CORPORATIVA",D1048="DIRECCION DE CONTRATACION","SUBSECRETARÍA CORPORATIVA",D1048="DIRECCION ADMINISTRATIVA","SUBSECRETARÍA CORPORATIVA",D1048="DIRECCION FINANCIERA","SUBSECRETARÍA CORPORATIVA",D1048="TALENTO HUMANO","SUBSECRETARÍA CORPORATIVA",D1048="GESTION DOCUMENTAL","SUBSECRETARÍA CORPORATIVA",D1048="SUBSECRETARIA DE VIVIENDA","SUBSECRETARÍA DE VIVIENDA",D1048="DIRECCION DE APOYO A LA CONSTRUCCION","SUBSECRETARÍA DE VIVIENDA",D1048="DIRECCION DE FINANCIACION DE VIVIENDA","SUBSECRETARÍA DE VIVIENDA",D1048="DIRECCION DE MEJORAMIENTO HABITACIONAL","SUBSECRETARÍA DE VIVIENDA",D1048="SUBDIRECCION DE RECURSOS PRIVADOS","SUBSECRETARÍA DE VIVIENDA",D1048="SUBSECRETARIA DE PLANEACION Y POLITICAS","SUBSECRETARÍA DE PLANEACIÓN Y POLÍTICAS",D1048="DIRECCION DE INFORMACION DE POLITICAS PUBLICAS","SUBSECRETARÍA DE PLANEACIÓN Y POLÍTICAS",D1048="DIRECCION DE SERVICIOS PUBLICOS","SUBSECRETARÍA DE PLANEACIÓN Y POLÍTICAS",D1048="DIRECCION DE GESTION DEL SUELO","SUBSECRETARÍA DE PLANEACIÓN Y POLÍTICAS",D1048="SUBSECRETARIA DE INVESTIGACIONES Y CONTROL DE VIVIENDA","SUBSECRETARÍA DE INSPECCIÓN, VIGILANCIA Y CONTROL DE VIVIENDA",D1048="DIRECCION DE PREVENCION, ARRENDAMIENTO Y CONTROL DE ENAJENACION","SUBSECRETARÍA DE INSPECCIÓN, VIGILANCIA Y CONTROL DE VIVIENDA",D1048="DIRECCION DE INVESTIGACIONES Y CONTROL DE VIVIENDA","SUBSECRETARÍA DE INSPECCIÓN, VIGILANCIA Y CONTROL DE VIVIENDA",D1048="SUBSECRETARIA DE INSPECCION, VIGILANCIA Y CONTROL DE VIVIENDA","SUBSECRETARÍA DE INSPECCIÓN, VIGILANCIA Y CONTROL DE VIVIENDA",D1048="DESPACHO","DESPACHO DE LA SECRETARÍA",D1048="DESPACHO DE LA SECRETARIA","DESPACHO DE LA SECRETARÍA",D1048="SUBSECRETARIA JURIDICA","SUBSECRETARÍA JURÍDICA",D1048="OFICINA DE CONTROL INTERNO","OFICINA DE CONTROL INTERNO",D1048="OFICINA DE CONTROL DISCIPLINARIO INTERNO","OFICINA DE CONTROL DISCIPLINARIO INTERNO",D1048="OFICINA ASESORA DE COMUNICACIONES","OFICINA ASESORA DE COMUNICACIONES",D1048="SUBSECRETARIA DE INTERVENCIONES INTEGRALES","SUBSECRETARÍA DE INTERVENCIONES INTEGRALES",D1048="DIRECCION DE HABITAT Y ENTORNOS","SUBSECRETARÍA DE INTERVENCIONES INTEGRALES",D1048="DIRECCION DE OPERACIONES","SUBSECRETARÍA DE INTERVENCIONES INTEGRALES",D1048="DIRECCION DE ESTRUCTURACION DE PROYECTOS","SUBSECRETARÍA DE INTERVENCIONES INTEGRALES",D1048="OFICINA ASESORA DE PLANEACION","OFICINA ASESORA DE PLANEACIÓN",D1048="OFICINA DE PARTICIPACION Y RELACIONAMIENTO CON LA CIUDADANIA","OFICINA DE PARTICIPACIÓN Y RELACIONAMIENTO CON LA CIUDADANÍA",D1048="SERVICIO A LA CIUDADANIA","OFICINA DE PARTICIPACIÓN Y RELACIONAMIENTO CON LA CIUDADANÍA",D1048="OFICINA DE TECNOLOGIA Y TRANSFORMACION DIGITAL","OFICINA DE TECNOLOGÍA Y TRANSFORMACIÓN DIGITAL")</f>
        <v>SUBSECRETARÍA DE INSPECCIÓN, VIGILANCIA Y CONTROL DE VIVIENDA</v>
      </c>
      <c r="D1048" s="5" t="str">
        <f>VLOOKUP(A1048,[1]TODAS!$A$1:$T$2027,8,0)</f>
        <v>DIRECCION DE PREVENCION, ARRENDAMIENTO Y CONTROL DE ENAJENACION</v>
      </c>
      <c r="E1048" s="6">
        <v>46064</v>
      </c>
      <c r="F1048" s="6">
        <f>VLOOKUP(A1048,[1]TODAS!$A$1:$T$2027,6,0)</f>
        <v>46073</v>
      </c>
      <c r="G1048" s="27">
        <f>NETWORKDAYS(E1048,F1048,FESTIVOS!$A$17:$A$51)-1</f>
        <v>7</v>
      </c>
      <c r="H1048" s="17" t="str">
        <f>VLOOKUP(A1048,[1]TODAS!$A$1:$T$2027,14,0)</f>
        <v>FINALIZADO</v>
      </c>
      <c r="I1048" s="6" t="str">
        <f>VLOOKUP(A1048,[1]TODAS!$A$1:$T$2027,5,0)</f>
        <v>2-2026-10827, 2-2026-10827</v>
      </c>
      <c r="J1048" s="3" t="s">
        <v>28</v>
      </c>
      <c r="K1048" s="3" t="s">
        <v>19</v>
      </c>
    </row>
    <row r="1049" spans="1:11" ht="14.5" x14ac:dyDescent="0.35">
      <c r="A1049" s="5" t="s">
        <v>1085</v>
      </c>
      <c r="B1049" s="27">
        <v>988272026</v>
      </c>
      <c r="C1049" s="5" t="str" cm="1">
        <f t="array" ref="C1049">_xlfn.IFS(D1049="CORRESPONDENCIA","SUBSECRETARÍA CORPORATIVA",D1049="SUBSECRETARIA CORPORATIVA","SUBSECRETARÍA CORPORATIVA",D1049="BIENES Y SERVICIOS","SUBSECRETARÍA CORPORATIVA",D1049="DIRECCION DE CONTRATACION","SUBSECRETARÍA CORPORATIVA",D1049="DIRECCION ADMINISTRATIVA","SUBSECRETARÍA CORPORATIVA",D1049="DIRECCION FINANCIERA","SUBSECRETARÍA CORPORATIVA",D1049="TALENTO HUMANO","SUBSECRETARÍA CORPORATIVA",D1049="GESTION DOCUMENTAL","SUBSECRETARÍA CORPORATIVA",D1049="SUBSECRETARIA DE VIVIENDA","SUBSECRETARÍA DE VIVIENDA",D1049="DIRECCION DE APOYO A LA CONSTRUCCION","SUBSECRETARÍA DE VIVIENDA",D1049="DIRECCION DE FINANCIACION DE VIVIENDA","SUBSECRETARÍA DE VIVIENDA",D1049="DIRECCION DE MEJORAMIENTO HABITACIONAL","SUBSECRETARÍA DE VIVIENDA",D1049="SUBDIRECCION DE RECURSOS PRIVADOS","SUBSECRETARÍA DE VIVIENDA",D1049="SUBSECRETARIA DE PLANEACION Y POLITICAS","SUBSECRETARÍA DE PLANEACIÓN Y POLÍTICAS",D1049="DIRECCION DE INFORMACION DE POLITICAS PUBLICAS","SUBSECRETARÍA DE PLANEACIÓN Y POLÍTICAS",D1049="DIRECCION DE SERVICIOS PUBLICOS","SUBSECRETARÍA DE PLANEACIÓN Y POLÍTICAS",D1049="DIRECCION DE GESTION DEL SUELO","SUBSECRETARÍA DE PLANEACIÓN Y POLÍTICAS",D1049="SUBSECRETARIA DE INVESTIGACIONES Y CONTROL DE VIVIENDA","SUBSECRETARÍA DE INSPECCIÓN, VIGILANCIA Y CONTROL DE VIVIENDA",D1049="DIRECCION DE PREVENCION, ARRENDAMIENTO Y CONTROL DE ENAJENACION","SUBSECRETARÍA DE INSPECCIÓN, VIGILANCIA Y CONTROL DE VIVIENDA",D1049="DIRECCION DE INVESTIGACIONES Y CONTROL DE VIVIENDA","SUBSECRETARÍA DE INSPECCIÓN, VIGILANCIA Y CONTROL DE VIVIENDA",D1049="SUBSECRETARIA DE INSPECCION, VIGILANCIA Y CONTROL DE VIVIENDA","SUBSECRETARÍA DE INSPECCIÓN, VIGILANCIA Y CONTROL DE VIVIENDA",D1049="DESPACHO","DESPACHO DE LA SECRETARÍA",D1049="DESPACHO DE LA SECRETARIA","DESPACHO DE LA SECRETARÍA",D1049="SUBSECRETARIA JURIDICA","SUBSECRETARÍA JURÍDICA",D1049="OFICINA DE CONTROL INTERNO","OFICINA DE CONTROL INTERNO",D1049="OFICINA DE CONTROL DISCIPLINARIO INTERNO","OFICINA DE CONTROL DISCIPLINARIO INTERNO",D1049="OFICINA ASESORA DE COMUNICACIONES","OFICINA ASESORA DE COMUNICACIONES",D1049="SUBSECRETARIA DE INTERVENCIONES INTEGRALES","SUBSECRETARÍA DE INTERVENCIONES INTEGRALES",D1049="DIRECCION DE HABITAT Y ENTORNOS","SUBSECRETARÍA DE INTERVENCIONES INTEGRALES",D1049="DIRECCION DE OPERACIONES","SUBSECRETARÍA DE INTERVENCIONES INTEGRALES",D1049="DIRECCION DE ESTRUCTURACION DE PROYECTOS","SUBSECRETARÍA DE INTERVENCIONES INTEGRALES",D1049="OFICINA ASESORA DE PLANEACION","OFICINA ASESORA DE PLANEACIÓN",D1049="OFICINA DE PARTICIPACION Y RELACIONAMIENTO CON LA CIUDADANIA","OFICINA DE PARTICIPACIÓN Y RELACIONAMIENTO CON LA CIUDADANÍA",D1049="SERVICIO A LA CIUDADANIA","OFICINA DE PARTICIPACIÓN Y RELACIONAMIENTO CON LA CIUDADANÍA",D1049="OFICINA DE TECNOLOGIA Y TRANSFORMACION DIGITAL","OFICINA DE TECNOLOGÍA Y TRANSFORMACIÓN DIGITAL")</f>
        <v>SUBSECRETARÍA DE VIVIENDA</v>
      </c>
      <c r="D1049" s="5" t="str">
        <f>VLOOKUP(A1049,[1]TODAS!$A$1:$T$2027,8,0)</f>
        <v>DIRECCION DE FINANCIACION DE VIVIENDA</v>
      </c>
      <c r="E1049" s="6">
        <v>46064</v>
      </c>
      <c r="F1049" s="6">
        <f>VLOOKUP(A1049,[1]TODAS!$A$1:$T$2027,6,0)</f>
        <v>46071</v>
      </c>
      <c r="G1049" s="27">
        <f>NETWORKDAYS(E1049,F1049,FESTIVOS!$A$17:$A$51)-1</f>
        <v>5</v>
      </c>
      <c r="H1049" s="17" t="str">
        <f>VLOOKUP(A1049,[1]TODAS!$A$1:$T$2027,14,0)</f>
        <v>FINALIZADO</v>
      </c>
      <c r="I1049" s="6" t="str">
        <f>VLOOKUP(A1049,[1]TODAS!$A$1:$T$2027,5,0)</f>
        <v>2-2026-10147, 2-2026-10147</v>
      </c>
      <c r="J1049" s="3" t="s">
        <v>28</v>
      </c>
      <c r="K1049" s="3" t="s">
        <v>19</v>
      </c>
    </row>
    <row r="1050" spans="1:11" ht="14.5" x14ac:dyDescent="0.35">
      <c r="A1050" s="5" t="s">
        <v>1086</v>
      </c>
      <c r="B1050" s="27">
        <v>989192026</v>
      </c>
      <c r="C1050" s="5" t="str" cm="1">
        <f t="array" ref="C1050">_xlfn.IFS(D1050="CORRESPONDENCIA","SUBSECRETARÍA CORPORATIVA",D1050="SUBSECRETARIA CORPORATIVA","SUBSECRETARÍA CORPORATIVA",D1050="BIENES Y SERVICIOS","SUBSECRETARÍA CORPORATIVA",D1050="DIRECCION DE CONTRATACION","SUBSECRETARÍA CORPORATIVA",D1050="DIRECCION ADMINISTRATIVA","SUBSECRETARÍA CORPORATIVA",D1050="DIRECCION FINANCIERA","SUBSECRETARÍA CORPORATIVA",D1050="TALENTO HUMANO","SUBSECRETARÍA CORPORATIVA",D1050="GESTION DOCUMENTAL","SUBSECRETARÍA CORPORATIVA",D1050="SUBSECRETARIA DE VIVIENDA","SUBSECRETARÍA DE VIVIENDA",D1050="DIRECCION DE APOYO A LA CONSTRUCCION","SUBSECRETARÍA DE VIVIENDA",D1050="DIRECCION DE FINANCIACION DE VIVIENDA","SUBSECRETARÍA DE VIVIENDA",D1050="DIRECCION DE MEJORAMIENTO HABITACIONAL","SUBSECRETARÍA DE VIVIENDA",D1050="SUBDIRECCION DE RECURSOS PRIVADOS","SUBSECRETARÍA DE VIVIENDA",D1050="SUBSECRETARIA DE PLANEACION Y POLITICAS","SUBSECRETARÍA DE PLANEACIÓN Y POLÍTICAS",D1050="DIRECCION DE INFORMACION DE POLITICAS PUBLICAS","SUBSECRETARÍA DE PLANEACIÓN Y POLÍTICAS",D1050="DIRECCION DE SERVICIOS PUBLICOS","SUBSECRETARÍA DE PLANEACIÓN Y POLÍTICAS",D1050="DIRECCION DE GESTION DEL SUELO","SUBSECRETARÍA DE PLANEACIÓN Y POLÍTICAS",D1050="SUBSECRETARIA DE INVESTIGACIONES Y CONTROL DE VIVIENDA","SUBSECRETARÍA DE INSPECCIÓN, VIGILANCIA Y CONTROL DE VIVIENDA",D1050="DIRECCION DE PREVENCION, ARRENDAMIENTO Y CONTROL DE ENAJENACION","SUBSECRETARÍA DE INSPECCIÓN, VIGILANCIA Y CONTROL DE VIVIENDA",D1050="DIRECCION DE INVESTIGACIONES Y CONTROL DE VIVIENDA","SUBSECRETARÍA DE INSPECCIÓN, VIGILANCIA Y CONTROL DE VIVIENDA",D1050="SUBSECRETARIA DE INSPECCION, VIGILANCIA Y CONTROL DE VIVIENDA","SUBSECRETARÍA DE INSPECCIÓN, VIGILANCIA Y CONTROL DE VIVIENDA",D1050="DESPACHO","DESPACHO DE LA SECRETARÍA",D1050="DESPACHO DE LA SECRETARIA","DESPACHO DE LA SECRETARÍA",D1050="SUBSECRETARIA JURIDICA","SUBSECRETARÍA JURÍDICA",D1050="OFICINA DE CONTROL INTERNO","OFICINA DE CONTROL INTERNO",D1050="OFICINA DE CONTROL DISCIPLINARIO INTERNO","OFICINA DE CONTROL DISCIPLINARIO INTERNO",D1050="OFICINA ASESORA DE COMUNICACIONES","OFICINA ASESORA DE COMUNICACIONES",D1050="SUBSECRETARIA DE INTERVENCIONES INTEGRALES","SUBSECRETARÍA DE INTERVENCIONES INTEGRALES",D1050="DIRECCION DE HABITAT Y ENTORNOS","SUBSECRETARÍA DE INTERVENCIONES INTEGRALES",D1050="DIRECCION DE OPERACIONES","SUBSECRETARÍA DE INTERVENCIONES INTEGRALES",D1050="DIRECCION DE ESTRUCTURACION DE PROYECTOS","SUBSECRETARÍA DE INTERVENCIONES INTEGRALES",D1050="OFICINA ASESORA DE PLANEACION","OFICINA ASESORA DE PLANEACIÓN",D1050="OFICINA DE PARTICIPACION Y RELACIONAMIENTO CON LA CIUDADANIA","OFICINA DE PARTICIPACIÓN Y RELACIONAMIENTO CON LA CIUDADANÍA",D1050="SERVICIO A LA CIUDADANIA","OFICINA DE PARTICIPACIÓN Y RELACIONAMIENTO CON LA CIUDADANÍA",D1050="OFICINA DE TECNOLOGIA Y TRANSFORMACION DIGITAL","OFICINA DE TECNOLOGÍA Y TRANSFORMACIÓN DIGITAL")</f>
        <v>SUBSECRETARÍA DE VIVIENDA</v>
      </c>
      <c r="D1050" s="5" t="str">
        <f>VLOOKUP(A1050,[1]TODAS!$A$1:$T$2027,8,0)</f>
        <v>DIRECCION DE FINANCIACION DE VIVIENDA</v>
      </c>
      <c r="E1050" s="6">
        <v>46064</v>
      </c>
      <c r="F1050" s="6">
        <f>VLOOKUP(A1050,[1]TODAS!$A$1:$T$2027,6,0)</f>
        <v>46064</v>
      </c>
      <c r="G1050" s="27">
        <f>NETWORKDAYS(E1050,F1050,FESTIVOS!$A$17:$A$51)-1</f>
        <v>0</v>
      </c>
      <c r="H1050" s="17" t="str">
        <f>VLOOKUP(A1050,[1]TODAS!$A$1:$T$2027,14,0)</f>
        <v>FINALIZADO</v>
      </c>
      <c r="I1050" s="6" t="str">
        <f>VLOOKUP(A1050,[1]TODAS!$A$1:$T$2027,5,0)</f>
        <v>2-2026-8683, 2-2026-8683</v>
      </c>
      <c r="J1050" s="3" t="s">
        <v>28</v>
      </c>
      <c r="K1050" s="3" t="s">
        <v>19</v>
      </c>
    </row>
    <row r="1051" spans="1:11" ht="14.5" x14ac:dyDescent="0.35">
      <c r="A1051" s="5" t="s">
        <v>1087</v>
      </c>
      <c r="B1051" s="27">
        <v>989682026</v>
      </c>
      <c r="C1051" s="5" t="str" cm="1">
        <f t="array" ref="C1051">_xlfn.IFS(D1051="CORRESPONDENCIA","SUBSECRETARÍA CORPORATIVA",D1051="SUBSECRETARIA CORPORATIVA","SUBSECRETARÍA CORPORATIVA",D1051="BIENES Y SERVICIOS","SUBSECRETARÍA CORPORATIVA",D1051="DIRECCION DE CONTRATACION","SUBSECRETARÍA CORPORATIVA",D1051="DIRECCION ADMINISTRATIVA","SUBSECRETARÍA CORPORATIVA",D1051="DIRECCION FINANCIERA","SUBSECRETARÍA CORPORATIVA",D1051="TALENTO HUMANO","SUBSECRETARÍA CORPORATIVA",D1051="GESTION DOCUMENTAL","SUBSECRETARÍA CORPORATIVA",D1051="SUBSECRETARIA DE VIVIENDA","SUBSECRETARÍA DE VIVIENDA",D1051="DIRECCION DE APOYO A LA CONSTRUCCION","SUBSECRETARÍA DE VIVIENDA",D1051="DIRECCION DE FINANCIACION DE VIVIENDA","SUBSECRETARÍA DE VIVIENDA",D1051="DIRECCION DE MEJORAMIENTO HABITACIONAL","SUBSECRETARÍA DE VIVIENDA",D1051="SUBDIRECCION DE RECURSOS PRIVADOS","SUBSECRETARÍA DE VIVIENDA",D1051="SUBSECRETARIA DE PLANEACION Y POLITICAS","SUBSECRETARÍA DE PLANEACIÓN Y POLÍTICAS",D1051="DIRECCION DE INFORMACION DE POLITICAS PUBLICAS","SUBSECRETARÍA DE PLANEACIÓN Y POLÍTICAS",D1051="DIRECCION DE SERVICIOS PUBLICOS","SUBSECRETARÍA DE PLANEACIÓN Y POLÍTICAS",D1051="DIRECCION DE GESTION DEL SUELO","SUBSECRETARÍA DE PLANEACIÓN Y POLÍTICAS",D1051="SUBSECRETARIA DE INVESTIGACIONES Y CONTROL DE VIVIENDA","SUBSECRETARÍA DE INSPECCIÓN, VIGILANCIA Y CONTROL DE VIVIENDA",D1051="DIRECCION DE PREVENCION, ARRENDAMIENTO Y CONTROL DE ENAJENACION","SUBSECRETARÍA DE INSPECCIÓN, VIGILANCIA Y CONTROL DE VIVIENDA",D1051="DIRECCION DE INVESTIGACIONES Y CONTROL DE VIVIENDA","SUBSECRETARÍA DE INSPECCIÓN, VIGILANCIA Y CONTROL DE VIVIENDA",D1051="SUBSECRETARIA DE INSPECCION, VIGILANCIA Y CONTROL DE VIVIENDA","SUBSECRETARÍA DE INSPECCIÓN, VIGILANCIA Y CONTROL DE VIVIENDA",D1051="DESPACHO","DESPACHO DE LA SECRETARÍA",D1051="DESPACHO DE LA SECRETARIA","DESPACHO DE LA SECRETARÍA",D1051="SUBSECRETARIA JURIDICA","SUBSECRETARÍA JURÍDICA",D1051="OFICINA DE CONTROL INTERNO","OFICINA DE CONTROL INTERNO",D1051="OFICINA DE CONTROL DISCIPLINARIO INTERNO","OFICINA DE CONTROL DISCIPLINARIO INTERNO",D1051="OFICINA ASESORA DE COMUNICACIONES","OFICINA ASESORA DE COMUNICACIONES",D1051="SUBSECRETARIA DE INTERVENCIONES INTEGRALES","SUBSECRETARÍA DE INTERVENCIONES INTEGRALES",D1051="DIRECCION DE HABITAT Y ENTORNOS","SUBSECRETARÍA DE INTERVENCIONES INTEGRALES",D1051="DIRECCION DE OPERACIONES","SUBSECRETARÍA DE INTERVENCIONES INTEGRALES",D1051="DIRECCION DE ESTRUCTURACION DE PROYECTOS","SUBSECRETARÍA DE INTERVENCIONES INTEGRALES",D1051="OFICINA ASESORA DE PLANEACION","OFICINA ASESORA DE PLANEACIÓN",D1051="OFICINA DE PARTICIPACION Y RELACIONAMIENTO CON LA CIUDADANIA","OFICINA DE PARTICIPACIÓN Y RELACIONAMIENTO CON LA CIUDADANÍA",D1051="SERVICIO A LA CIUDADANIA","OFICINA DE PARTICIPACIÓN Y RELACIONAMIENTO CON LA CIUDADANÍA",D1051="OFICINA DE TECNOLOGIA Y TRANSFORMACION DIGITAL","OFICINA DE TECNOLOGÍA Y TRANSFORMACIÓN DIGITAL")</f>
        <v>SUBSECRETARÍA DE VIVIENDA</v>
      </c>
      <c r="D1051" s="5" t="str">
        <f>VLOOKUP(A1051,[1]TODAS!$A$1:$T$2027,8,0)</f>
        <v>DIRECCION DE FINANCIACION DE VIVIENDA</v>
      </c>
      <c r="E1051" s="6">
        <v>46064</v>
      </c>
      <c r="F1051" s="6">
        <f>VLOOKUP(A1051,[1]TODAS!$A$1:$T$2027,6,0)</f>
        <v>46071</v>
      </c>
      <c r="G1051" s="27">
        <f>NETWORKDAYS(E1051,F1051,FESTIVOS!$A$17:$A$51)-1</f>
        <v>5</v>
      </c>
      <c r="H1051" s="17" t="str">
        <f>VLOOKUP(A1051,[1]TODAS!$A$1:$T$2027,14,0)</f>
        <v>FINALIZADO</v>
      </c>
      <c r="I1051" s="6" t="str">
        <f>VLOOKUP(A1051,[1]TODAS!$A$1:$T$2027,5,0)</f>
        <v>2-2026-10144, 2-2026-10144</v>
      </c>
      <c r="J1051" s="3" t="s">
        <v>28</v>
      </c>
      <c r="K1051" s="3" t="s">
        <v>19</v>
      </c>
    </row>
    <row r="1052" spans="1:11" ht="14.5" x14ac:dyDescent="0.35">
      <c r="A1052" s="5" t="s">
        <v>1088</v>
      </c>
      <c r="B1052" s="27">
        <v>989802026</v>
      </c>
      <c r="C1052" s="5" t="str" cm="1">
        <f t="array" ref="C1052">_xlfn.IFS(D1052="CORRESPONDENCIA","SUBSECRETARÍA CORPORATIVA",D1052="SUBSECRETARIA CORPORATIVA","SUBSECRETARÍA CORPORATIVA",D1052="BIENES Y SERVICIOS","SUBSECRETARÍA CORPORATIVA",D1052="DIRECCION DE CONTRATACION","SUBSECRETARÍA CORPORATIVA",D1052="DIRECCION ADMINISTRATIVA","SUBSECRETARÍA CORPORATIVA",D1052="DIRECCION FINANCIERA","SUBSECRETARÍA CORPORATIVA",D1052="TALENTO HUMANO","SUBSECRETARÍA CORPORATIVA",D1052="GESTION DOCUMENTAL","SUBSECRETARÍA CORPORATIVA",D1052="SUBSECRETARIA DE VIVIENDA","SUBSECRETARÍA DE VIVIENDA",D1052="DIRECCION DE APOYO A LA CONSTRUCCION","SUBSECRETARÍA DE VIVIENDA",D1052="DIRECCION DE FINANCIACION DE VIVIENDA","SUBSECRETARÍA DE VIVIENDA",D1052="DIRECCION DE MEJORAMIENTO HABITACIONAL","SUBSECRETARÍA DE VIVIENDA",D1052="SUBDIRECCION DE RECURSOS PRIVADOS","SUBSECRETARÍA DE VIVIENDA",D1052="SUBSECRETARIA DE PLANEACION Y POLITICAS","SUBSECRETARÍA DE PLANEACIÓN Y POLÍTICAS",D1052="DIRECCION DE INFORMACION DE POLITICAS PUBLICAS","SUBSECRETARÍA DE PLANEACIÓN Y POLÍTICAS",D1052="DIRECCION DE SERVICIOS PUBLICOS","SUBSECRETARÍA DE PLANEACIÓN Y POLÍTICAS",D1052="DIRECCION DE GESTION DEL SUELO","SUBSECRETARÍA DE PLANEACIÓN Y POLÍTICAS",D1052="SUBSECRETARIA DE INVESTIGACIONES Y CONTROL DE VIVIENDA","SUBSECRETARÍA DE INSPECCIÓN, VIGILANCIA Y CONTROL DE VIVIENDA",D1052="DIRECCION DE PREVENCION, ARRENDAMIENTO Y CONTROL DE ENAJENACION","SUBSECRETARÍA DE INSPECCIÓN, VIGILANCIA Y CONTROL DE VIVIENDA",D1052="DIRECCION DE INVESTIGACIONES Y CONTROL DE VIVIENDA","SUBSECRETARÍA DE INSPECCIÓN, VIGILANCIA Y CONTROL DE VIVIENDA",D1052="SUBSECRETARIA DE INSPECCION, VIGILANCIA Y CONTROL DE VIVIENDA","SUBSECRETARÍA DE INSPECCIÓN, VIGILANCIA Y CONTROL DE VIVIENDA",D1052="DESPACHO","DESPACHO DE LA SECRETARÍA",D1052="DESPACHO DE LA SECRETARIA","DESPACHO DE LA SECRETARÍA",D1052="SUBSECRETARIA JURIDICA","SUBSECRETARÍA JURÍDICA",D1052="OFICINA DE CONTROL INTERNO","OFICINA DE CONTROL INTERNO",D1052="OFICINA DE CONTROL DISCIPLINARIO INTERNO","OFICINA DE CONTROL DISCIPLINARIO INTERNO",D1052="OFICINA ASESORA DE COMUNICACIONES","OFICINA ASESORA DE COMUNICACIONES",D1052="SUBSECRETARIA DE INTERVENCIONES INTEGRALES","SUBSECRETARÍA DE INTERVENCIONES INTEGRALES",D1052="DIRECCION DE HABITAT Y ENTORNOS","SUBSECRETARÍA DE INTERVENCIONES INTEGRALES",D1052="DIRECCION DE OPERACIONES","SUBSECRETARÍA DE INTERVENCIONES INTEGRALES",D1052="DIRECCION DE ESTRUCTURACION DE PROYECTOS","SUBSECRETARÍA DE INTERVENCIONES INTEGRALES",D1052="OFICINA ASESORA DE PLANEACION","OFICINA ASESORA DE PLANEACIÓN",D1052="OFICINA DE PARTICIPACION Y RELACIONAMIENTO CON LA CIUDADANIA","OFICINA DE PARTICIPACIÓN Y RELACIONAMIENTO CON LA CIUDADANÍA",D1052="SERVICIO A LA CIUDADANIA","OFICINA DE PARTICIPACIÓN Y RELACIONAMIENTO CON LA CIUDADANÍA",D1052="OFICINA DE TECNOLOGIA Y TRANSFORMACION DIGITAL","OFICINA DE TECNOLOGÍA Y TRANSFORMACIÓN DIGITAL")</f>
        <v>SUBSECRETARÍA DE VIVIENDA</v>
      </c>
      <c r="D1052" s="5" t="str">
        <f>VLOOKUP(A1052,[1]TODAS!$A$1:$T$2027,8,0)</f>
        <v>DIRECCION DE FINANCIACION DE VIVIENDA</v>
      </c>
      <c r="E1052" s="6">
        <v>46064</v>
      </c>
      <c r="F1052" s="6">
        <f>VLOOKUP(A1052,[1]TODAS!$A$1:$T$2027,6,0)</f>
        <v>46064</v>
      </c>
      <c r="G1052" s="27">
        <f>NETWORKDAYS(E1052,F1052,FESTIVOS!$A$17:$A$51)-1</f>
        <v>0</v>
      </c>
      <c r="H1052" s="17" t="str">
        <f>VLOOKUP(A1052,[1]TODAS!$A$1:$T$2027,14,0)</f>
        <v>FINALIZADO</v>
      </c>
      <c r="I1052" s="6" t="str">
        <f>VLOOKUP(A1052,[1]TODAS!$A$1:$T$2027,5,0)</f>
        <v>2-2026-8712, 2-2026-8712</v>
      </c>
      <c r="J1052" s="3" t="s">
        <v>28</v>
      </c>
      <c r="K1052" s="3" t="s">
        <v>19</v>
      </c>
    </row>
    <row r="1053" spans="1:11" ht="14.5" x14ac:dyDescent="0.35">
      <c r="A1053" s="5" t="s">
        <v>1089</v>
      </c>
      <c r="B1053" s="27">
        <v>990782026</v>
      </c>
      <c r="C1053" s="5" t="str" cm="1">
        <f t="array" ref="C1053">_xlfn.IFS(D1053="CORRESPONDENCIA","SUBSECRETARÍA CORPORATIVA",D1053="SUBSECRETARIA CORPORATIVA","SUBSECRETARÍA CORPORATIVA",D1053="BIENES Y SERVICIOS","SUBSECRETARÍA CORPORATIVA",D1053="DIRECCION DE CONTRATACION","SUBSECRETARÍA CORPORATIVA",D1053="DIRECCION ADMINISTRATIVA","SUBSECRETARÍA CORPORATIVA",D1053="DIRECCION FINANCIERA","SUBSECRETARÍA CORPORATIVA",D1053="TALENTO HUMANO","SUBSECRETARÍA CORPORATIVA",D1053="GESTION DOCUMENTAL","SUBSECRETARÍA CORPORATIVA",D1053="SUBSECRETARIA DE VIVIENDA","SUBSECRETARÍA DE VIVIENDA",D1053="DIRECCION DE APOYO A LA CONSTRUCCION","SUBSECRETARÍA DE VIVIENDA",D1053="DIRECCION DE FINANCIACION DE VIVIENDA","SUBSECRETARÍA DE VIVIENDA",D1053="DIRECCION DE MEJORAMIENTO HABITACIONAL","SUBSECRETARÍA DE VIVIENDA",D1053="SUBDIRECCION DE RECURSOS PRIVADOS","SUBSECRETARÍA DE VIVIENDA",D1053="SUBSECRETARIA DE PLANEACION Y POLITICAS","SUBSECRETARÍA DE PLANEACIÓN Y POLÍTICAS",D1053="DIRECCION DE INFORMACION DE POLITICAS PUBLICAS","SUBSECRETARÍA DE PLANEACIÓN Y POLÍTICAS",D1053="DIRECCION DE SERVICIOS PUBLICOS","SUBSECRETARÍA DE PLANEACIÓN Y POLÍTICAS",D1053="DIRECCION DE GESTION DEL SUELO","SUBSECRETARÍA DE PLANEACIÓN Y POLÍTICAS",D1053="SUBSECRETARIA DE INVESTIGACIONES Y CONTROL DE VIVIENDA","SUBSECRETARÍA DE INSPECCIÓN, VIGILANCIA Y CONTROL DE VIVIENDA",D1053="DIRECCION DE PREVENCION, ARRENDAMIENTO Y CONTROL DE ENAJENACION","SUBSECRETARÍA DE INSPECCIÓN, VIGILANCIA Y CONTROL DE VIVIENDA",D1053="DIRECCION DE INVESTIGACIONES Y CONTROL DE VIVIENDA","SUBSECRETARÍA DE INSPECCIÓN, VIGILANCIA Y CONTROL DE VIVIENDA",D1053="SUBSECRETARIA DE INSPECCION, VIGILANCIA Y CONTROL DE VIVIENDA","SUBSECRETARÍA DE INSPECCIÓN, VIGILANCIA Y CONTROL DE VIVIENDA",D1053="DESPACHO","DESPACHO DE LA SECRETARÍA",D1053="DESPACHO DE LA SECRETARIA","DESPACHO DE LA SECRETARÍA",D1053="SUBSECRETARIA JURIDICA","SUBSECRETARÍA JURÍDICA",D1053="OFICINA DE CONTROL INTERNO","OFICINA DE CONTROL INTERNO",D1053="OFICINA DE CONTROL DISCIPLINARIO INTERNO","OFICINA DE CONTROL DISCIPLINARIO INTERNO",D1053="OFICINA ASESORA DE COMUNICACIONES","OFICINA ASESORA DE COMUNICACIONES",D1053="SUBSECRETARIA DE INTERVENCIONES INTEGRALES","SUBSECRETARÍA DE INTERVENCIONES INTEGRALES",D1053="DIRECCION DE HABITAT Y ENTORNOS","SUBSECRETARÍA DE INTERVENCIONES INTEGRALES",D1053="DIRECCION DE OPERACIONES","SUBSECRETARÍA DE INTERVENCIONES INTEGRALES",D1053="DIRECCION DE ESTRUCTURACION DE PROYECTOS","SUBSECRETARÍA DE INTERVENCIONES INTEGRALES",D1053="OFICINA ASESORA DE PLANEACION","OFICINA ASESORA DE PLANEACIÓN",D1053="OFICINA DE PARTICIPACION Y RELACIONAMIENTO CON LA CIUDADANIA","OFICINA DE PARTICIPACIÓN Y RELACIONAMIENTO CON LA CIUDADANÍA",D1053="SERVICIO A LA CIUDADANIA","OFICINA DE PARTICIPACIÓN Y RELACIONAMIENTO CON LA CIUDADANÍA",D1053="OFICINA DE TECNOLOGIA Y TRANSFORMACION DIGITAL","OFICINA DE TECNOLOGÍA Y TRANSFORMACIÓN DIGITAL")</f>
        <v>SUBSECRETARÍA DE VIVIENDA</v>
      </c>
      <c r="D1053" s="5" t="str">
        <f>VLOOKUP(A1053,[1]TODAS!$A$1:$T$2027,8,0)</f>
        <v>DIRECCION DE FINANCIACION DE VIVIENDA</v>
      </c>
      <c r="E1053" s="6">
        <v>46064</v>
      </c>
      <c r="F1053" s="6">
        <f>VLOOKUP(A1053,[1]TODAS!$A$1:$T$2027,6,0)</f>
        <v>46071</v>
      </c>
      <c r="G1053" s="27">
        <f>NETWORKDAYS(E1053,F1053,FESTIVOS!$A$17:$A$51)-1</f>
        <v>5</v>
      </c>
      <c r="H1053" s="17" t="str">
        <f>VLOOKUP(A1053,[1]TODAS!$A$1:$T$2027,14,0)</f>
        <v>FINALIZADO</v>
      </c>
      <c r="I1053" s="6" t="str">
        <f>VLOOKUP(A1053,[1]TODAS!$A$1:$T$2027,5,0)</f>
        <v>2-2026-10140, 2-2026-10140</v>
      </c>
      <c r="J1053" s="3" t="s">
        <v>28</v>
      </c>
      <c r="K1053" s="3" t="s">
        <v>19</v>
      </c>
    </row>
    <row r="1054" spans="1:11" ht="14.5" x14ac:dyDescent="0.35">
      <c r="A1054" s="5" t="s">
        <v>1090</v>
      </c>
      <c r="B1054" s="27">
        <v>991232026</v>
      </c>
      <c r="C1054" s="5" t="str" cm="1">
        <f t="array" ref="C1054">_xlfn.IFS(D1054="CORRESPONDENCIA","SUBSECRETARÍA CORPORATIVA",D1054="SUBSECRETARIA CORPORATIVA","SUBSECRETARÍA CORPORATIVA",D1054="BIENES Y SERVICIOS","SUBSECRETARÍA CORPORATIVA",D1054="DIRECCION DE CONTRATACION","SUBSECRETARÍA CORPORATIVA",D1054="DIRECCION ADMINISTRATIVA","SUBSECRETARÍA CORPORATIVA",D1054="DIRECCION FINANCIERA","SUBSECRETARÍA CORPORATIVA",D1054="TALENTO HUMANO","SUBSECRETARÍA CORPORATIVA",D1054="GESTION DOCUMENTAL","SUBSECRETARÍA CORPORATIVA",D1054="SUBSECRETARIA DE VIVIENDA","SUBSECRETARÍA DE VIVIENDA",D1054="DIRECCION DE APOYO A LA CONSTRUCCION","SUBSECRETARÍA DE VIVIENDA",D1054="DIRECCION DE FINANCIACION DE VIVIENDA","SUBSECRETARÍA DE VIVIENDA",D1054="DIRECCION DE MEJORAMIENTO HABITACIONAL","SUBSECRETARÍA DE VIVIENDA",D1054="SUBDIRECCION DE RECURSOS PRIVADOS","SUBSECRETARÍA DE VIVIENDA",D1054="SUBSECRETARIA DE PLANEACION Y POLITICAS","SUBSECRETARÍA DE PLANEACIÓN Y POLÍTICAS",D1054="DIRECCION DE INFORMACION DE POLITICAS PUBLICAS","SUBSECRETARÍA DE PLANEACIÓN Y POLÍTICAS",D1054="DIRECCION DE SERVICIOS PUBLICOS","SUBSECRETARÍA DE PLANEACIÓN Y POLÍTICAS",D1054="DIRECCION DE GESTION DEL SUELO","SUBSECRETARÍA DE PLANEACIÓN Y POLÍTICAS",D1054="SUBSECRETARIA DE INVESTIGACIONES Y CONTROL DE VIVIENDA","SUBSECRETARÍA DE INSPECCIÓN, VIGILANCIA Y CONTROL DE VIVIENDA",D1054="DIRECCION DE PREVENCION, ARRENDAMIENTO Y CONTROL DE ENAJENACION","SUBSECRETARÍA DE INSPECCIÓN, VIGILANCIA Y CONTROL DE VIVIENDA",D1054="DIRECCION DE INVESTIGACIONES Y CONTROL DE VIVIENDA","SUBSECRETARÍA DE INSPECCIÓN, VIGILANCIA Y CONTROL DE VIVIENDA",D1054="SUBSECRETARIA DE INSPECCION, VIGILANCIA Y CONTROL DE VIVIENDA","SUBSECRETARÍA DE INSPECCIÓN, VIGILANCIA Y CONTROL DE VIVIENDA",D1054="DESPACHO","DESPACHO DE LA SECRETARÍA",D1054="DESPACHO DE LA SECRETARIA","DESPACHO DE LA SECRETARÍA",D1054="SUBSECRETARIA JURIDICA","SUBSECRETARÍA JURÍDICA",D1054="OFICINA DE CONTROL INTERNO","OFICINA DE CONTROL INTERNO",D1054="OFICINA DE CONTROL DISCIPLINARIO INTERNO","OFICINA DE CONTROL DISCIPLINARIO INTERNO",D1054="OFICINA ASESORA DE COMUNICACIONES","OFICINA ASESORA DE COMUNICACIONES",D1054="SUBSECRETARIA DE INTERVENCIONES INTEGRALES","SUBSECRETARÍA DE INTERVENCIONES INTEGRALES",D1054="DIRECCION DE HABITAT Y ENTORNOS","SUBSECRETARÍA DE INTERVENCIONES INTEGRALES",D1054="DIRECCION DE OPERACIONES","SUBSECRETARÍA DE INTERVENCIONES INTEGRALES",D1054="DIRECCION DE ESTRUCTURACION DE PROYECTOS","SUBSECRETARÍA DE INTERVENCIONES INTEGRALES",D1054="OFICINA ASESORA DE PLANEACION","OFICINA ASESORA DE PLANEACIÓN",D1054="OFICINA DE PARTICIPACION Y RELACIONAMIENTO CON LA CIUDADANIA","OFICINA DE PARTICIPACIÓN Y RELACIONAMIENTO CON LA CIUDADANÍA",D1054="SERVICIO A LA CIUDADANIA","OFICINA DE PARTICIPACIÓN Y RELACIONAMIENTO CON LA CIUDADANÍA",D1054="OFICINA DE TECNOLOGIA Y TRANSFORMACION DIGITAL","OFICINA DE TECNOLOGÍA Y TRANSFORMACIÓN DIGITAL")</f>
        <v>SUBSECRETARÍA DE VIVIENDA</v>
      </c>
      <c r="D1054" s="5" t="str">
        <f>VLOOKUP(A1054,[1]TODAS!$A$1:$T$2027,8,0)</f>
        <v>DIRECCION DE FINANCIACION DE VIVIENDA</v>
      </c>
      <c r="E1054" s="6">
        <v>46064</v>
      </c>
      <c r="F1054" s="6">
        <f>VLOOKUP(A1054,[1]TODAS!$A$1:$T$2027,6,0)</f>
        <v>46064</v>
      </c>
      <c r="G1054" s="27">
        <f>NETWORKDAYS(E1054,F1054,FESTIVOS!$A$17:$A$51)-1</f>
        <v>0</v>
      </c>
      <c r="H1054" s="17" t="str">
        <f>VLOOKUP(A1054,[1]TODAS!$A$1:$T$2027,14,0)</f>
        <v>FINALIZADO</v>
      </c>
      <c r="I1054" s="6" t="str">
        <f>VLOOKUP(A1054,[1]TODAS!$A$1:$T$2027,5,0)</f>
        <v>2-2026-8721, 2-2026-8721</v>
      </c>
      <c r="J1054" s="3" t="s">
        <v>28</v>
      </c>
      <c r="K1054" s="3" t="s">
        <v>19</v>
      </c>
    </row>
    <row r="1055" spans="1:11" ht="14.5" x14ac:dyDescent="0.35">
      <c r="A1055" s="5" t="s">
        <v>1091</v>
      </c>
      <c r="B1055" s="27">
        <v>991392026</v>
      </c>
      <c r="C1055" s="5" t="str" cm="1">
        <f t="array" ref="C1055">_xlfn.IFS(D1055="CORRESPONDENCIA","SUBSECRETARÍA CORPORATIVA",D1055="SUBSECRETARIA CORPORATIVA","SUBSECRETARÍA CORPORATIVA",D1055="BIENES Y SERVICIOS","SUBSECRETARÍA CORPORATIVA",D1055="DIRECCION DE CONTRATACION","SUBSECRETARÍA CORPORATIVA",D1055="DIRECCION ADMINISTRATIVA","SUBSECRETARÍA CORPORATIVA",D1055="DIRECCION FINANCIERA","SUBSECRETARÍA CORPORATIVA",D1055="TALENTO HUMANO","SUBSECRETARÍA CORPORATIVA",D1055="GESTION DOCUMENTAL","SUBSECRETARÍA CORPORATIVA",D1055="SUBSECRETARIA DE VIVIENDA","SUBSECRETARÍA DE VIVIENDA",D1055="DIRECCION DE APOYO A LA CONSTRUCCION","SUBSECRETARÍA DE VIVIENDA",D1055="DIRECCION DE FINANCIACION DE VIVIENDA","SUBSECRETARÍA DE VIVIENDA",D1055="DIRECCION DE MEJORAMIENTO HABITACIONAL","SUBSECRETARÍA DE VIVIENDA",D1055="SUBDIRECCION DE RECURSOS PRIVADOS","SUBSECRETARÍA DE VIVIENDA",D1055="SUBSECRETARIA DE PLANEACION Y POLITICAS","SUBSECRETARÍA DE PLANEACIÓN Y POLÍTICAS",D1055="DIRECCION DE INFORMACION DE POLITICAS PUBLICAS","SUBSECRETARÍA DE PLANEACIÓN Y POLÍTICAS",D1055="DIRECCION DE SERVICIOS PUBLICOS","SUBSECRETARÍA DE PLANEACIÓN Y POLÍTICAS",D1055="DIRECCION DE GESTION DEL SUELO","SUBSECRETARÍA DE PLANEACIÓN Y POLÍTICAS",D1055="SUBSECRETARIA DE INVESTIGACIONES Y CONTROL DE VIVIENDA","SUBSECRETARÍA DE INSPECCIÓN, VIGILANCIA Y CONTROL DE VIVIENDA",D1055="DIRECCION DE PREVENCION, ARRENDAMIENTO Y CONTROL DE ENAJENACION","SUBSECRETARÍA DE INSPECCIÓN, VIGILANCIA Y CONTROL DE VIVIENDA",D1055="DIRECCION DE INVESTIGACIONES Y CONTROL DE VIVIENDA","SUBSECRETARÍA DE INSPECCIÓN, VIGILANCIA Y CONTROL DE VIVIENDA",D1055="SUBSECRETARIA DE INSPECCION, VIGILANCIA Y CONTROL DE VIVIENDA","SUBSECRETARÍA DE INSPECCIÓN, VIGILANCIA Y CONTROL DE VIVIENDA",D1055="DESPACHO","DESPACHO DE LA SECRETARÍA",D1055="DESPACHO DE LA SECRETARIA","DESPACHO DE LA SECRETARÍA",D1055="SUBSECRETARIA JURIDICA","SUBSECRETARÍA JURÍDICA",D1055="OFICINA DE CONTROL INTERNO","OFICINA DE CONTROL INTERNO",D1055="OFICINA DE CONTROL DISCIPLINARIO INTERNO","OFICINA DE CONTROL DISCIPLINARIO INTERNO",D1055="OFICINA ASESORA DE COMUNICACIONES","OFICINA ASESORA DE COMUNICACIONES",D1055="SUBSECRETARIA DE INTERVENCIONES INTEGRALES","SUBSECRETARÍA DE INTERVENCIONES INTEGRALES",D1055="DIRECCION DE HABITAT Y ENTORNOS","SUBSECRETARÍA DE INTERVENCIONES INTEGRALES",D1055="DIRECCION DE OPERACIONES","SUBSECRETARÍA DE INTERVENCIONES INTEGRALES",D1055="DIRECCION DE ESTRUCTURACION DE PROYECTOS","SUBSECRETARÍA DE INTERVENCIONES INTEGRALES",D1055="OFICINA ASESORA DE PLANEACION","OFICINA ASESORA DE PLANEACIÓN",D1055="OFICINA DE PARTICIPACION Y RELACIONAMIENTO CON LA CIUDADANIA","OFICINA DE PARTICIPACIÓN Y RELACIONAMIENTO CON LA CIUDADANÍA",D1055="SERVICIO A LA CIUDADANIA","OFICINA DE PARTICIPACIÓN Y RELACIONAMIENTO CON LA CIUDADANÍA",D1055="OFICINA DE TECNOLOGIA Y TRANSFORMACION DIGITAL","OFICINA DE TECNOLOGÍA Y TRANSFORMACIÓN DIGITAL")</f>
        <v>SUBSECRETARÍA DE VIVIENDA</v>
      </c>
      <c r="D1055" s="5" t="str">
        <f>VLOOKUP(A1055,[1]TODAS!$A$1:$T$2027,8,0)</f>
        <v>DIRECCION DE FINANCIACION DE VIVIENDA</v>
      </c>
      <c r="E1055" s="6">
        <v>46064</v>
      </c>
      <c r="F1055" s="6">
        <f>VLOOKUP(A1055,[1]TODAS!$A$1:$T$2027,6,0)</f>
        <v>46076</v>
      </c>
      <c r="G1055" s="27">
        <f>NETWORKDAYS(E1055,F1055,FESTIVOS!$A$17:$A$51)-1</f>
        <v>8</v>
      </c>
      <c r="H1055" s="17" t="str">
        <f>VLOOKUP(A1055,[1]TODAS!$A$1:$T$2027,14,0)</f>
        <v>FINALIZADO</v>
      </c>
      <c r="I1055" s="6" t="str">
        <f>VLOOKUP(A1055,[1]TODAS!$A$1:$T$2027,5,0)</f>
        <v>2-2026-11211, 2-2026-11211</v>
      </c>
      <c r="J1055" s="3" t="s">
        <v>28</v>
      </c>
      <c r="K1055" s="3" t="s">
        <v>19</v>
      </c>
    </row>
    <row r="1056" spans="1:11" ht="14.5" x14ac:dyDescent="0.35">
      <c r="A1056" s="5" t="s">
        <v>1092</v>
      </c>
      <c r="B1056" s="27">
        <v>991682026</v>
      </c>
      <c r="C1056" s="5" t="str" cm="1">
        <f t="array" ref="C1056">_xlfn.IFS(D1056="CORRESPONDENCIA","SUBSECRETARÍA CORPORATIVA",D1056="SUBSECRETARIA CORPORATIVA","SUBSECRETARÍA CORPORATIVA",D1056="BIENES Y SERVICIOS","SUBSECRETARÍA CORPORATIVA",D1056="DIRECCION DE CONTRATACION","SUBSECRETARÍA CORPORATIVA",D1056="DIRECCION ADMINISTRATIVA","SUBSECRETARÍA CORPORATIVA",D1056="DIRECCION FINANCIERA","SUBSECRETARÍA CORPORATIVA",D1056="TALENTO HUMANO","SUBSECRETARÍA CORPORATIVA",D1056="GESTION DOCUMENTAL","SUBSECRETARÍA CORPORATIVA",D1056="SUBSECRETARIA DE VIVIENDA","SUBSECRETARÍA DE VIVIENDA",D1056="DIRECCION DE APOYO A LA CONSTRUCCION","SUBSECRETARÍA DE VIVIENDA",D1056="DIRECCION DE FINANCIACION DE VIVIENDA","SUBSECRETARÍA DE VIVIENDA",D1056="DIRECCION DE MEJORAMIENTO HABITACIONAL","SUBSECRETARÍA DE VIVIENDA",D1056="SUBDIRECCION DE RECURSOS PRIVADOS","SUBSECRETARÍA DE VIVIENDA",D1056="SUBSECRETARIA DE PLANEACION Y POLITICAS","SUBSECRETARÍA DE PLANEACIÓN Y POLÍTICAS",D1056="DIRECCION DE INFORMACION DE POLITICAS PUBLICAS","SUBSECRETARÍA DE PLANEACIÓN Y POLÍTICAS",D1056="DIRECCION DE SERVICIOS PUBLICOS","SUBSECRETARÍA DE PLANEACIÓN Y POLÍTICAS",D1056="DIRECCION DE GESTION DEL SUELO","SUBSECRETARÍA DE PLANEACIÓN Y POLÍTICAS",D1056="SUBSECRETARIA DE INVESTIGACIONES Y CONTROL DE VIVIENDA","SUBSECRETARÍA DE INSPECCIÓN, VIGILANCIA Y CONTROL DE VIVIENDA",D1056="DIRECCION DE PREVENCION, ARRENDAMIENTO Y CONTROL DE ENAJENACION","SUBSECRETARÍA DE INSPECCIÓN, VIGILANCIA Y CONTROL DE VIVIENDA",D1056="DIRECCION DE INVESTIGACIONES Y CONTROL DE VIVIENDA","SUBSECRETARÍA DE INSPECCIÓN, VIGILANCIA Y CONTROL DE VIVIENDA",D1056="SUBSECRETARIA DE INSPECCION, VIGILANCIA Y CONTROL DE VIVIENDA","SUBSECRETARÍA DE INSPECCIÓN, VIGILANCIA Y CONTROL DE VIVIENDA",D1056="DESPACHO","DESPACHO DE LA SECRETARÍA",D1056="DESPACHO DE LA SECRETARIA","DESPACHO DE LA SECRETARÍA",D1056="SUBSECRETARIA JURIDICA","SUBSECRETARÍA JURÍDICA",D1056="OFICINA DE CONTROL INTERNO","OFICINA DE CONTROL INTERNO",D1056="OFICINA DE CONTROL DISCIPLINARIO INTERNO","OFICINA DE CONTROL DISCIPLINARIO INTERNO",D1056="OFICINA ASESORA DE COMUNICACIONES","OFICINA ASESORA DE COMUNICACIONES",D1056="SUBSECRETARIA DE INTERVENCIONES INTEGRALES","SUBSECRETARÍA DE INTERVENCIONES INTEGRALES",D1056="DIRECCION DE HABITAT Y ENTORNOS","SUBSECRETARÍA DE INTERVENCIONES INTEGRALES",D1056="DIRECCION DE OPERACIONES","SUBSECRETARÍA DE INTERVENCIONES INTEGRALES",D1056="DIRECCION DE ESTRUCTURACION DE PROYECTOS","SUBSECRETARÍA DE INTERVENCIONES INTEGRALES",D1056="OFICINA ASESORA DE PLANEACION","OFICINA ASESORA DE PLANEACIÓN",D1056="OFICINA DE PARTICIPACION Y RELACIONAMIENTO CON LA CIUDADANIA","OFICINA DE PARTICIPACIÓN Y RELACIONAMIENTO CON LA CIUDADANÍA",D1056="SERVICIO A LA CIUDADANIA","OFICINA DE PARTICIPACIÓN Y RELACIONAMIENTO CON LA CIUDADANÍA",D1056="OFICINA DE TECNOLOGIA Y TRANSFORMACION DIGITAL","OFICINA DE TECNOLOGÍA Y TRANSFORMACIÓN DIGITAL")</f>
        <v>SUBSECRETARÍA DE VIVIENDA</v>
      </c>
      <c r="D1056" s="5" t="str">
        <f>VLOOKUP(A1056,[1]TODAS!$A$1:$T$2027,8,0)</f>
        <v>DIRECCION DE FINANCIACION DE VIVIENDA</v>
      </c>
      <c r="E1056" s="6">
        <v>46064</v>
      </c>
      <c r="F1056" s="6">
        <f>VLOOKUP(A1056,[1]TODAS!$A$1:$T$2027,6,0)</f>
        <v>46073</v>
      </c>
      <c r="G1056" s="27">
        <f>NETWORKDAYS(E1056,F1056,FESTIVOS!$A$17:$A$51)-1</f>
        <v>7</v>
      </c>
      <c r="H1056" s="17" t="str">
        <f>VLOOKUP(A1056,[1]TODAS!$A$1:$T$2027,14,0)</f>
        <v>FINALIZADO</v>
      </c>
      <c r="I1056" s="6" t="str">
        <f>VLOOKUP(A1056,[1]TODAS!$A$1:$T$2027,5,0)</f>
        <v>2-2026-10749, 2-2026-10749</v>
      </c>
      <c r="J1056" s="3" t="s">
        <v>28</v>
      </c>
      <c r="K1056" s="3" t="s">
        <v>19</v>
      </c>
    </row>
    <row r="1057" spans="1:11" ht="14.5" x14ac:dyDescent="0.35">
      <c r="A1057" s="5" t="s">
        <v>1093</v>
      </c>
      <c r="B1057" s="27">
        <v>991852026</v>
      </c>
      <c r="C1057" s="5" t="str" cm="1">
        <f t="array" ref="C1057">_xlfn.IFS(D1057="CORRESPONDENCIA","SUBSECRETARÍA CORPORATIVA",D1057="SUBSECRETARIA CORPORATIVA","SUBSECRETARÍA CORPORATIVA",D1057="BIENES Y SERVICIOS","SUBSECRETARÍA CORPORATIVA",D1057="DIRECCION DE CONTRATACION","SUBSECRETARÍA CORPORATIVA",D1057="DIRECCION ADMINISTRATIVA","SUBSECRETARÍA CORPORATIVA",D1057="DIRECCION FINANCIERA","SUBSECRETARÍA CORPORATIVA",D1057="TALENTO HUMANO","SUBSECRETARÍA CORPORATIVA",D1057="GESTION DOCUMENTAL","SUBSECRETARÍA CORPORATIVA",D1057="SUBSECRETARIA DE VIVIENDA","SUBSECRETARÍA DE VIVIENDA",D1057="DIRECCION DE APOYO A LA CONSTRUCCION","SUBSECRETARÍA DE VIVIENDA",D1057="DIRECCION DE FINANCIACION DE VIVIENDA","SUBSECRETARÍA DE VIVIENDA",D1057="DIRECCION DE MEJORAMIENTO HABITACIONAL","SUBSECRETARÍA DE VIVIENDA",D1057="SUBDIRECCION DE RECURSOS PRIVADOS","SUBSECRETARÍA DE VIVIENDA",D1057="SUBSECRETARIA DE PLANEACION Y POLITICAS","SUBSECRETARÍA DE PLANEACIÓN Y POLÍTICAS",D1057="DIRECCION DE INFORMACION DE POLITICAS PUBLICAS","SUBSECRETARÍA DE PLANEACIÓN Y POLÍTICAS",D1057="DIRECCION DE SERVICIOS PUBLICOS","SUBSECRETARÍA DE PLANEACIÓN Y POLÍTICAS",D1057="DIRECCION DE GESTION DEL SUELO","SUBSECRETARÍA DE PLANEACIÓN Y POLÍTICAS",D1057="SUBSECRETARIA DE INVESTIGACIONES Y CONTROL DE VIVIENDA","SUBSECRETARÍA DE INSPECCIÓN, VIGILANCIA Y CONTROL DE VIVIENDA",D1057="DIRECCION DE PREVENCION, ARRENDAMIENTO Y CONTROL DE ENAJENACION","SUBSECRETARÍA DE INSPECCIÓN, VIGILANCIA Y CONTROL DE VIVIENDA",D1057="DIRECCION DE INVESTIGACIONES Y CONTROL DE VIVIENDA","SUBSECRETARÍA DE INSPECCIÓN, VIGILANCIA Y CONTROL DE VIVIENDA",D1057="SUBSECRETARIA DE INSPECCION, VIGILANCIA Y CONTROL DE VIVIENDA","SUBSECRETARÍA DE INSPECCIÓN, VIGILANCIA Y CONTROL DE VIVIENDA",D1057="DESPACHO","DESPACHO DE LA SECRETARÍA",D1057="DESPACHO DE LA SECRETARIA","DESPACHO DE LA SECRETARÍA",D1057="SUBSECRETARIA JURIDICA","SUBSECRETARÍA JURÍDICA",D1057="OFICINA DE CONTROL INTERNO","OFICINA DE CONTROL INTERNO",D1057="OFICINA DE CONTROL DISCIPLINARIO INTERNO","OFICINA DE CONTROL DISCIPLINARIO INTERNO",D1057="OFICINA ASESORA DE COMUNICACIONES","OFICINA ASESORA DE COMUNICACIONES",D1057="SUBSECRETARIA DE INTERVENCIONES INTEGRALES","SUBSECRETARÍA DE INTERVENCIONES INTEGRALES",D1057="DIRECCION DE HABITAT Y ENTORNOS","SUBSECRETARÍA DE INTERVENCIONES INTEGRALES",D1057="DIRECCION DE OPERACIONES","SUBSECRETARÍA DE INTERVENCIONES INTEGRALES",D1057="DIRECCION DE ESTRUCTURACION DE PROYECTOS","SUBSECRETARÍA DE INTERVENCIONES INTEGRALES",D1057="OFICINA ASESORA DE PLANEACION","OFICINA ASESORA DE PLANEACIÓN",D1057="OFICINA DE PARTICIPACION Y RELACIONAMIENTO CON LA CIUDADANIA","OFICINA DE PARTICIPACIÓN Y RELACIONAMIENTO CON LA CIUDADANÍA",D1057="SERVICIO A LA CIUDADANIA","OFICINA DE PARTICIPACIÓN Y RELACIONAMIENTO CON LA CIUDADANÍA",D1057="OFICINA DE TECNOLOGIA Y TRANSFORMACION DIGITAL","OFICINA DE TECNOLOGÍA Y TRANSFORMACIÓN DIGITAL")</f>
        <v>SUBSECRETARÍA DE VIVIENDA</v>
      </c>
      <c r="D1057" s="5" t="str">
        <f>VLOOKUP(A1057,[1]TODAS!$A$1:$T$2027,8,0)</f>
        <v>DIRECCION DE FINANCIACION DE VIVIENDA</v>
      </c>
      <c r="E1057" s="6">
        <v>46064</v>
      </c>
      <c r="F1057" s="6">
        <f>VLOOKUP(A1057,[1]TODAS!$A$1:$T$2027,6,0)</f>
        <v>46064</v>
      </c>
      <c r="G1057" s="27">
        <f>NETWORKDAYS(E1057,F1057,FESTIVOS!$A$17:$A$51)-1</f>
        <v>0</v>
      </c>
      <c r="H1057" s="17" t="str">
        <f>VLOOKUP(A1057,[1]TODAS!$A$1:$T$2027,14,0)</f>
        <v>FINALIZADO</v>
      </c>
      <c r="I1057" s="6" t="str">
        <f>VLOOKUP(A1057,[1]TODAS!$A$1:$T$2027,5,0)</f>
        <v>2-2026-8710, 2-2026-8710</v>
      </c>
      <c r="J1057" s="3" t="s">
        <v>28</v>
      </c>
      <c r="K1057" s="3" t="s">
        <v>19</v>
      </c>
    </row>
    <row r="1058" spans="1:11" ht="14.5" x14ac:dyDescent="0.35">
      <c r="A1058" s="5" t="s">
        <v>1094</v>
      </c>
      <c r="B1058" s="27">
        <v>991902026</v>
      </c>
      <c r="C1058" s="5" t="str" cm="1">
        <f t="array" ref="C1058">_xlfn.IFS(D1058="CORRESPONDENCIA","SUBSECRETARÍA CORPORATIVA",D1058="SUBSECRETARIA CORPORATIVA","SUBSECRETARÍA CORPORATIVA",D1058="BIENES Y SERVICIOS","SUBSECRETARÍA CORPORATIVA",D1058="DIRECCION DE CONTRATACION","SUBSECRETARÍA CORPORATIVA",D1058="DIRECCION ADMINISTRATIVA","SUBSECRETARÍA CORPORATIVA",D1058="DIRECCION FINANCIERA","SUBSECRETARÍA CORPORATIVA",D1058="TALENTO HUMANO","SUBSECRETARÍA CORPORATIVA",D1058="GESTION DOCUMENTAL","SUBSECRETARÍA CORPORATIVA",D1058="SUBSECRETARIA DE VIVIENDA","SUBSECRETARÍA DE VIVIENDA",D1058="DIRECCION DE APOYO A LA CONSTRUCCION","SUBSECRETARÍA DE VIVIENDA",D1058="DIRECCION DE FINANCIACION DE VIVIENDA","SUBSECRETARÍA DE VIVIENDA",D1058="DIRECCION DE MEJORAMIENTO HABITACIONAL","SUBSECRETARÍA DE VIVIENDA",D1058="SUBDIRECCION DE RECURSOS PRIVADOS","SUBSECRETARÍA DE VIVIENDA",D1058="SUBSECRETARIA DE PLANEACION Y POLITICAS","SUBSECRETARÍA DE PLANEACIÓN Y POLÍTICAS",D1058="DIRECCION DE INFORMACION DE POLITICAS PUBLICAS","SUBSECRETARÍA DE PLANEACIÓN Y POLÍTICAS",D1058="DIRECCION DE SERVICIOS PUBLICOS","SUBSECRETARÍA DE PLANEACIÓN Y POLÍTICAS",D1058="DIRECCION DE GESTION DEL SUELO","SUBSECRETARÍA DE PLANEACIÓN Y POLÍTICAS",D1058="SUBSECRETARIA DE INVESTIGACIONES Y CONTROL DE VIVIENDA","SUBSECRETARÍA DE INSPECCIÓN, VIGILANCIA Y CONTROL DE VIVIENDA",D1058="DIRECCION DE PREVENCION, ARRENDAMIENTO Y CONTROL DE ENAJENACION","SUBSECRETARÍA DE INSPECCIÓN, VIGILANCIA Y CONTROL DE VIVIENDA",D1058="DIRECCION DE INVESTIGACIONES Y CONTROL DE VIVIENDA","SUBSECRETARÍA DE INSPECCIÓN, VIGILANCIA Y CONTROL DE VIVIENDA",D1058="SUBSECRETARIA DE INSPECCION, VIGILANCIA Y CONTROL DE VIVIENDA","SUBSECRETARÍA DE INSPECCIÓN, VIGILANCIA Y CONTROL DE VIVIENDA",D1058="DESPACHO","DESPACHO DE LA SECRETARÍA",D1058="DESPACHO DE LA SECRETARIA","DESPACHO DE LA SECRETARÍA",D1058="SUBSECRETARIA JURIDICA","SUBSECRETARÍA JURÍDICA",D1058="OFICINA DE CONTROL INTERNO","OFICINA DE CONTROL INTERNO",D1058="OFICINA DE CONTROL DISCIPLINARIO INTERNO","OFICINA DE CONTROL DISCIPLINARIO INTERNO",D1058="OFICINA ASESORA DE COMUNICACIONES","OFICINA ASESORA DE COMUNICACIONES",D1058="SUBSECRETARIA DE INTERVENCIONES INTEGRALES","SUBSECRETARÍA DE INTERVENCIONES INTEGRALES",D1058="DIRECCION DE HABITAT Y ENTORNOS","SUBSECRETARÍA DE INTERVENCIONES INTEGRALES",D1058="DIRECCION DE OPERACIONES","SUBSECRETARÍA DE INTERVENCIONES INTEGRALES",D1058="DIRECCION DE ESTRUCTURACION DE PROYECTOS","SUBSECRETARÍA DE INTERVENCIONES INTEGRALES",D1058="OFICINA ASESORA DE PLANEACION","OFICINA ASESORA DE PLANEACIÓN",D1058="OFICINA DE PARTICIPACION Y RELACIONAMIENTO CON LA CIUDADANIA","OFICINA DE PARTICIPACIÓN Y RELACIONAMIENTO CON LA CIUDADANÍA",D1058="SERVICIO A LA CIUDADANIA","OFICINA DE PARTICIPACIÓN Y RELACIONAMIENTO CON LA CIUDADANÍA",D1058="OFICINA DE TECNOLOGIA Y TRANSFORMACION DIGITAL","OFICINA DE TECNOLOGÍA Y TRANSFORMACIÓN DIGITAL")</f>
        <v>SUBSECRETARÍA DE VIVIENDA</v>
      </c>
      <c r="D1058" s="5" t="str">
        <f>VLOOKUP(A1058,[1]TODAS!$A$1:$T$2027,8,0)</f>
        <v>DIRECCION DE MEJORAMIENTO HABITACIONAL</v>
      </c>
      <c r="E1058" s="6">
        <v>46064</v>
      </c>
      <c r="F1058" s="6">
        <f>VLOOKUP(A1058,[1]TODAS!$A$1:$T$2027,6,0)</f>
        <v>46076</v>
      </c>
      <c r="G1058" s="27">
        <f>NETWORKDAYS(E1058,F1058,FESTIVOS!$A$17:$A$51)-1</f>
        <v>8</v>
      </c>
      <c r="H1058" s="17" t="str">
        <f>VLOOKUP(A1058,[1]TODAS!$A$1:$T$2027,14,0)</f>
        <v>FINALIZADO</v>
      </c>
      <c r="I1058" s="6" t="str">
        <f>VLOOKUP(A1058,[1]TODAS!$A$1:$T$2027,5,0)</f>
        <v>2-2026-11284, 2-2026-11284</v>
      </c>
      <c r="J1058" s="3" t="s">
        <v>28</v>
      </c>
      <c r="K1058" s="3" t="s">
        <v>19</v>
      </c>
    </row>
    <row r="1059" spans="1:11" ht="14.5" x14ac:dyDescent="0.35">
      <c r="A1059" s="5" t="s">
        <v>1095</v>
      </c>
      <c r="B1059" s="27">
        <v>991932026</v>
      </c>
      <c r="C1059" s="5" t="str" cm="1">
        <f t="array" ref="C1059">_xlfn.IFS(D1059="CORRESPONDENCIA","SUBSECRETARÍA CORPORATIVA",D1059="SUBSECRETARIA CORPORATIVA","SUBSECRETARÍA CORPORATIVA",D1059="BIENES Y SERVICIOS","SUBSECRETARÍA CORPORATIVA",D1059="DIRECCION DE CONTRATACION","SUBSECRETARÍA CORPORATIVA",D1059="DIRECCION ADMINISTRATIVA","SUBSECRETARÍA CORPORATIVA",D1059="DIRECCION FINANCIERA","SUBSECRETARÍA CORPORATIVA",D1059="TALENTO HUMANO","SUBSECRETARÍA CORPORATIVA",D1059="GESTION DOCUMENTAL","SUBSECRETARÍA CORPORATIVA",D1059="SUBSECRETARIA DE VIVIENDA","SUBSECRETARÍA DE VIVIENDA",D1059="DIRECCION DE APOYO A LA CONSTRUCCION","SUBSECRETARÍA DE VIVIENDA",D1059="DIRECCION DE FINANCIACION DE VIVIENDA","SUBSECRETARÍA DE VIVIENDA",D1059="DIRECCION DE MEJORAMIENTO HABITACIONAL","SUBSECRETARÍA DE VIVIENDA",D1059="SUBDIRECCION DE RECURSOS PRIVADOS","SUBSECRETARÍA DE VIVIENDA",D1059="SUBSECRETARIA DE PLANEACION Y POLITICAS","SUBSECRETARÍA DE PLANEACIÓN Y POLÍTICAS",D1059="DIRECCION DE INFORMACION DE POLITICAS PUBLICAS","SUBSECRETARÍA DE PLANEACIÓN Y POLÍTICAS",D1059="DIRECCION DE SERVICIOS PUBLICOS","SUBSECRETARÍA DE PLANEACIÓN Y POLÍTICAS",D1059="DIRECCION DE GESTION DEL SUELO","SUBSECRETARÍA DE PLANEACIÓN Y POLÍTICAS",D1059="SUBSECRETARIA DE INVESTIGACIONES Y CONTROL DE VIVIENDA","SUBSECRETARÍA DE INSPECCIÓN, VIGILANCIA Y CONTROL DE VIVIENDA",D1059="DIRECCION DE PREVENCION, ARRENDAMIENTO Y CONTROL DE ENAJENACION","SUBSECRETARÍA DE INSPECCIÓN, VIGILANCIA Y CONTROL DE VIVIENDA",D1059="DIRECCION DE INVESTIGACIONES Y CONTROL DE VIVIENDA","SUBSECRETARÍA DE INSPECCIÓN, VIGILANCIA Y CONTROL DE VIVIENDA",D1059="SUBSECRETARIA DE INSPECCION, VIGILANCIA Y CONTROL DE VIVIENDA","SUBSECRETARÍA DE INSPECCIÓN, VIGILANCIA Y CONTROL DE VIVIENDA",D1059="DESPACHO","DESPACHO DE LA SECRETARÍA",D1059="DESPACHO DE LA SECRETARIA","DESPACHO DE LA SECRETARÍA",D1059="SUBSECRETARIA JURIDICA","SUBSECRETARÍA JURÍDICA",D1059="OFICINA DE CONTROL INTERNO","OFICINA DE CONTROL INTERNO",D1059="OFICINA DE CONTROL DISCIPLINARIO INTERNO","OFICINA DE CONTROL DISCIPLINARIO INTERNO",D1059="OFICINA ASESORA DE COMUNICACIONES","OFICINA ASESORA DE COMUNICACIONES",D1059="SUBSECRETARIA DE INTERVENCIONES INTEGRALES","SUBSECRETARÍA DE INTERVENCIONES INTEGRALES",D1059="DIRECCION DE HABITAT Y ENTORNOS","SUBSECRETARÍA DE INTERVENCIONES INTEGRALES",D1059="DIRECCION DE OPERACIONES","SUBSECRETARÍA DE INTERVENCIONES INTEGRALES",D1059="DIRECCION DE ESTRUCTURACION DE PROYECTOS","SUBSECRETARÍA DE INTERVENCIONES INTEGRALES",D1059="OFICINA ASESORA DE PLANEACION","OFICINA ASESORA DE PLANEACIÓN",D1059="OFICINA DE PARTICIPACION Y RELACIONAMIENTO CON LA CIUDADANIA","OFICINA DE PARTICIPACIÓN Y RELACIONAMIENTO CON LA CIUDADANÍA",D1059="SERVICIO A LA CIUDADANIA","OFICINA DE PARTICIPACIÓN Y RELACIONAMIENTO CON LA CIUDADANÍA",D1059="OFICINA DE TECNOLOGIA Y TRANSFORMACION DIGITAL","OFICINA DE TECNOLOGÍA Y TRANSFORMACIÓN DIGITAL")</f>
        <v>SUBSECRETARÍA DE VIVIENDA</v>
      </c>
      <c r="D1059" s="5" t="str">
        <f>VLOOKUP(A1059,[1]TODAS!$A$1:$T$2027,8,0)</f>
        <v>DIRECCION DE FINANCIACION DE VIVIENDA</v>
      </c>
      <c r="E1059" s="6">
        <v>46064</v>
      </c>
      <c r="F1059" s="6">
        <f>VLOOKUP(A1059,[1]TODAS!$A$1:$T$2027,6,0)</f>
        <v>46073</v>
      </c>
      <c r="G1059" s="27">
        <f>NETWORKDAYS(E1059,F1059,FESTIVOS!$A$17:$A$51)-1</f>
        <v>7</v>
      </c>
      <c r="H1059" s="17" t="str">
        <f>VLOOKUP(A1059,[1]TODAS!$A$1:$T$2027,14,0)</f>
        <v>FINALIZADO</v>
      </c>
      <c r="I1059" s="6" t="str">
        <f>VLOOKUP(A1059,[1]TODAS!$A$1:$T$2027,5,0)</f>
        <v>2-2026-10965, 2-2026-10965</v>
      </c>
      <c r="J1059" s="3" t="s">
        <v>28</v>
      </c>
      <c r="K1059" s="3" t="s">
        <v>19</v>
      </c>
    </row>
    <row r="1060" spans="1:11" ht="14.5" x14ac:dyDescent="0.35">
      <c r="A1060" s="5" t="s">
        <v>1096</v>
      </c>
      <c r="B1060" s="27">
        <v>992032026</v>
      </c>
      <c r="C1060" s="5" t="str" cm="1">
        <f t="array" ref="C1060">_xlfn.IFS(D1060="CORRESPONDENCIA","SUBSECRETARÍA CORPORATIVA",D1060="SUBSECRETARIA CORPORATIVA","SUBSECRETARÍA CORPORATIVA",D1060="BIENES Y SERVICIOS","SUBSECRETARÍA CORPORATIVA",D1060="DIRECCION DE CONTRATACION","SUBSECRETARÍA CORPORATIVA",D1060="DIRECCION ADMINISTRATIVA","SUBSECRETARÍA CORPORATIVA",D1060="DIRECCION FINANCIERA","SUBSECRETARÍA CORPORATIVA",D1060="TALENTO HUMANO","SUBSECRETARÍA CORPORATIVA",D1060="GESTION DOCUMENTAL","SUBSECRETARÍA CORPORATIVA",D1060="SUBSECRETARIA DE VIVIENDA","SUBSECRETARÍA DE VIVIENDA",D1060="DIRECCION DE APOYO A LA CONSTRUCCION","SUBSECRETARÍA DE VIVIENDA",D1060="DIRECCION DE FINANCIACION DE VIVIENDA","SUBSECRETARÍA DE VIVIENDA",D1060="DIRECCION DE MEJORAMIENTO HABITACIONAL","SUBSECRETARÍA DE VIVIENDA",D1060="SUBDIRECCION DE RECURSOS PRIVADOS","SUBSECRETARÍA DE VIVIENDA",D1060="SUBSECRETARIA DE PLANEACION Y POLITICAS","SUBSECRETARÍA DE PLANEACIÓN Y POLÍTICAS",D1060="DIRECCION DE INFORMACION DE POLITICAS PUBLICAS","SUBSECRETARÍA DE PLANEACIÓN Y POLÍTICAS",D1060="DIRECCION DE SERVICIOS PUBLICOS","SUBSECRETARÍA DE PLANEACIÓN Y POLÍTICAS",D1060="DIRECCION DE GESTION DEL SUELO","SUBSECRETARÍA DE PLANEACIÓN Y POLÍTICAS",D1060="SUBSECRETARIA DE INVESTIGACIONES Y CONTROL DE VIVIENDA","SUBSECRETARÍA DE INSPECCIÓN, VIGILANCIA Y CONTROL DE VIVIENDA",D1060="DIRECCION DE PREVENCION, ARRENDAMIENTO Y CONTROL DE ENAJENACION","SUBSECRETARÍA DE INSPECCIÓN, VIGILANCIA Y CONTROL DE VIVIENDA",D1060="DIRECCION DE INVESTIGACIONES Y CONTROL DE VIVIENDA","SUBSECRETARÍA DE INSPECCIÓN, VIGILANCIA Y CONTROL DE VIVIENDA",D1060="SUBSECRETARIA DE INSPECCION, VIGILANCIA Y CONTROL DE VIVIENDA","SUBSECRETARÍA DE INSPECCIÓN, VIGILANCIA Y CONTROL DE VIVIENDA",D1060="DESPACHO","DESPACHO DE LA SECRETARÍA",D1060="DESPACHO DE LA SECRETARIA","DESPACHO DE LA SECRETARÍA",D1060="SUBSECRETARIA JURIDICA","SUBSECRETARÍA JURÍDICA",D1060="OFICINA DE CONTROL INTERNO","OFICINA DE CONTROL INTERNO",D1060="OFICINA DE CONTROL DISCIPLINARIO INTERNO","OFICINA DE CONTROL DISCIPLINARIO INTERNO",D1060="OFICINA ASESORA DE COMUNICACIONES","OFICINA ASESORA DE COMUNICACIONES",D1060="SUBSECRETARIA DE INTERVENCIONES INTEGRALES","SUBSECRETARÍA DE INTERVENCIONES INTEGRALES",D1060="DIRECCION DE HABITAT Y ENTORNOS","SUBSECRETARÍA DE INTERVENCIONES INTEGRALES",D1060="DIRECCION DE OPERACIONES","SUBSECRETARÍA DE INTERVENCIONES INTEGRALES",D1060="DIRECCION DE ESTRUCTURACION DE PROYECTOS","SUBSECRETARÍA DE INTERVENCIONES INTEGRALES",D1060="OFICINA ASESORA DE PLANEACION","OFICINA ASESORA DE PLANEACIÓN",D1060="OFICINA DE PARTICIPACION Y RELACIONAMIENTO CON LA CIUDADANIA","OFICINA DE PARTICIPACIÓN Y RELACIONAMIENTO CON LA CIUDADANÍA",D1060="SERVICIO A LA CIUDADANIA","OFICINA DE PARTICIPACIÓN Y RELACIONAMIENTO CON LA CIUDADANÍA",D1060="OFICINA DE TECNOLOGIA Y TRANSFORMACION DIGITAL","OFICINA DE TECNOLOGÍA Y TRANSFORMACIÓN DIGITAL")</f>
        <v>SUBSECRETARÍA DE VIVIENDA</v>
      </c>
      <c r="D1060" s="5" t="str">
        <f>VLOOKUP(A1060,[1]TODAS!$A$1:$T$2027,8,0)</f>
        <v>DIRECCION DE FINANCIACION DE VIVIENDA</v>
      </c>
      <c r="E1060" s="6">
        <v>46064</v>
      </c>
      <c r="F1060" s="6">
        <f>VLOOKUP(A1060,[1]TODAS!$A$1:$T$2027,6,0)</f>
        <v>46064</v>
      </c>
      <c r="G1060" s="27">
        <f>NETWORKDAYS(E1060,F1060,FESTIVOS!$A$17:$A$51)-1</f>
        <v>0</v>
      </c>
      <c r="H1060" s="17" t="str">
        <f>VLOOKUP(A1060,[1]TODAS!$A$1:$T$2027,14,0)</f>
        <v>FINALIZADO</v>
      </c>
      <c r="I1060" s="6" t="str">
        <f>VLOOKUP(A1060,[1]TODAS!$A$1:$T$2027,5,0)</f>
        <v>2-2026-8717, 2-2026-8717</v>
      </c>
      <c r="J1060" s="3" t="s">
        <v>28</v>
      </c>
      <c r="K1060" s="3" t="s">
        <v>19</v>
      </c>
    </row>
    <row r="1061" spans="1:11" ht="14.5" x14ac:dyDescent="0.35">
      <c r="A1061" s="5" t="s">
        <v>1097</v>
      </c>
      <c r="B1061" s="27">
        <v>992582026</v>
      </c>
      <c r="C1061" s="5" t="str" cm="1">
        <f t="array" ref="C1061">_xlfn.IFS(D1061="CORRESPONDENCIA","SUBSECRETARÍA CORPORATIVA",D1061="SUBSECRETARIA CORPORATIVA","SUBSECRETARÍA CORPORATIVA",D1061="BIENES Y SERVICIOS","SUBSECRETARÍA CORPORATIVA",D1061="DIRECCION DE CONTRATACION","SUBSECRETARÍA CORPORATIVA",D1061="DIRECCION ADMINISTRATIVA","SUBSECRETARÍA CORPORATIVA",D1061="DIRECCION FINANCIERA","SUBSECRETARÍA CORPORATIVA",D1061="TALENTO HUMANO","SUBSECRETARÍA CORPORATIVA",D1061="GESTION DOCUMENTAL","SUBSECRETARÍA CORPORATIVA",D1061="SUBSECRETARIA DE VIVIENDA","SUBSECRETARÍA DE VIVIENDA",D1061="DIRECCION DE APOYO A LA CONSTRUCCION","SUBSECRETARÍA DE VIVIENDA",D1061="DIRECCION DE FINANCIACION DE VIVIENDA","SUBSECRETARÍA DE VIVIENDA",D1061="DIRECCION DE MEJORAMIENTO HABITACIONAL","SUBSECRETARÍA DE VIVIENDA",D1061="SUBDIRECCION DE RECURSOS PRIVADOS","SUBSECRETARÍA DE VIVIENDA",D1061="SUBSECRETARIA DE PLANEACION Y POLITICAS","SUBSECRETARÍA DE PLANEACIÓN Y POLÍTICAS",D1061="DIRECCION DE INFORMACION DE POLITICAS PUBLICAS","SUBSECRETARÍA DE PLANEACIÓN Y POLÍTICAS",D1061="DIRECCION DE SERVICIOS PUBLICOS","SUBSECRETARÍA DE PLANEACIÓN Y POLÍTICAS",D1061="DIRECCION DE GESTION DEL SUELO","SUBSECRETARÍA DE PLANEACIÓN Y POLÍTICAS",D1061="SUBSECRETARIA DE INVESTIGACIONES Y CONTROL DE VIVIENDA","SUBSECRETARÍA DE INSPECCIÓN, VIGILANCIA Y CONTROL DE VIVIENDA",D1061="DIRECCION DE PREVENCION, ARRENDAMIENTO Y CONTROL DE ENAJENACION","SUBSECRETARÍA DE INSPECCIÓN, VIGILANCIA Y CONTROL DE VIVIENDA",D1061="DIRECCION DE INVESTIGACIONES Y CONTROL DE VIVIENDA","SUBSECRETARÍA DE INSPECCIÓN, VIGILANCIA Y CONTROL DE VIVIENDA",D1061="SUBSECRETARIA DE INSPECCION, VIGILANCIA Y CONTROL DE VIVIENDA","SUBSECRETARÍA DE INSPECCIÓN, VIGILANCIA Y CONTROL DE VIVIENDA",D1061="DESPACHO","DESPACHO DE LA SECRETARÍA",D1061="DESPACHO DE LA SECRETARIA","DESPACHO DE LA SECRETARÍA",D1061="SUBSECRETARIA JURIDICA","SUBSECRETARÍA JURÍDICA",D1061="OFICINA DE CONTROL INTERNO","OFICINA DE CONTROL INTERNO",D1061="OFICINA DE CONTROL DISCIPLINARIO INTERNO","OFICINA DE CONTROL DISCIPLINARIO INTERNO",D1061="OFICINA ASESORA DE COMUNICACIONES","OFICINA ASESORA DE COMUNICACIONES",D1061="SUBSECRETARIA DE INTERVENCIONES INTEGRALES","SUBSECRETARÍA DE INTERVENCIONES INTEGRALES",D1061="DIRECCION DE HABITAT Y ENTORNOS","SUBSECRETARÍA DE INTERVENCIONES INTEGRALES",D1061="DIRECCION DE OPERACIONES","SUBSECRETARÍA DE INTERVENCIONES INTEGRALES",D1061="DIRECCION DE ESTRUCTURACION DE PROYECTOS","SUBSECRETARÍA DE INTERVENCIONES INTEGRALES",D1061="OFICINA ASESORA DE PLANEACION","OFICINA ASESORA DE PLANEACIÓN",D1061="OFICINA DE PARTICIPACION Y RELACIONAMIENTO CON LA CIUDADANIA","OFICINA DE PARTICIPACIÓN Y RELACIONAMIENTO CON LA CIUDADANÍA",D1061="SERVICIO A LA CIUDADANIA","OFICINA DE PARTICIPACIÓN Y RELACIONAMIENTO CON LA CIUDADANÍA",D1061="OFICINA DE TECNOLOGIA Y TRANSFORMACION DIGITAL","OFICINA DE TECNOLOGÍA Y TRANSFORMACIÓN DIGITAL")</f>
        <v>SUBSECRETARÍA DE VIVIENDA</v>
      </c>
      <c r="D1061" s="5" t="str">
        <f>VLOOKUP(A1061,[1]TODAS!$A$1:$T$2027,8,0)</f>
        <v>DIRECCION DE FINANCIACION DE VIVIENDA</v>
      </c>
      <c r="E1061" s="6">
        <v>46064</v>
      </c>
      <c r="F1061" s="6">
        <f>VLOOKUP(A1061,[1]TODAS!$A$1:$T$2027,6,0)</f>
        <v>46066</v>
      </c>
      <c r="G1061" s="27">
        <f>NETWORKDAYS(E1061,F1061,FESTIVOS!$A$17:$A$51)-1</f>
        <v>2</v>
      </c>
      <c r="H1061" s="17" t="str">
        <f>VLOOKUP(A1061,[1]TODAS!$A$1:$T$2027,14,0)</f>
        <v>FINALIZADO</v>
      </c>
      <c r="I1061" s="6" t="str">
        <f>VLOOKUP(A1061,[1]TODAS!$A$1:$T$2027,5,0)</f>
        <v>2-2026-9374, 2-2026-9374</v>
      </c>
      <c r="J1061" s="3" t="s">
        <v>28</v>
      </c>
      <c r="K1061" s="3" t="s">
        <v>19</v>
      </c>
    </row>
    <row r="1062" spans="1:11" ht="14.5" x14ac:dyDescent="0.35">
      <c r="A1062" s="5" t="s">
        <v>1098</v>
      </c>
      <c r="B1062" s="27">
        <v>993832026</v>
      </c>
      <c r="C1062" s="5" t="str" cm="1">
        <f t="array" ref="C1062">_xlfn.IFS(D1062="CORRESPONDENCIA","SUBSECRETARÍA CORPORATIVA",D1062="SUBSECRETARIA CORPORATIVA","SUBSECRETARÍA CORPORATIVA",D1062="BIENES Y SERVICIOS","SUBSECRETARÍA CORPORATIVA",D1062="DIRECCION DE CONTRATACION","SUBSECRETARÍA CORPORATIVA",D1062="DIRECCION ADMINISTRATIVA","SUBSECRETARÍA CORPORATIVA",D1062="DIRECCION FINANCIERA","SUBSECRETARÍA CORPORATIVA",D1062="TALENTO HUMANO","SUBSECRETARÍA CORPORATIVA",D1062="GESTION DOCUMENTAL","SUBSECRETARÍA CORPORATIVA",D1062="SUBSECRETARIA DE VIVIENDA","SUBSECRETARÍA DE VIVIENDA",D1062="DIRECCION DE APOYO A LA CONSTRUCCION","SUBSECRETARÍA DE VIVIENDA",D1062="DIRECCION DE FINANCIACION DE VIVIENDA","SUBSECRETARÍA DE VIVIENDA",D1062="DIRECCION DE MEJORAMIENTO HABITACIONAL","SUBSECRETARÍA DE VIVIENDA",D1062="SUBDIRECCION DE RECURSOS PRIVADOS","SUBSECRETARÍA DE VIVIENDA",D1062="SUBSECRETARIA DE PLANEACION Y POLITICAS","SUBSECRETARÍA DE PLANEACIÓN Y POLÍTICAS",D1062="DIRECCION DE INFORMACION DE POLITICAS PUBLICAS","SUBSECRETARÍA DE PLANEACIÓN Y POLÍTICAS",D1062="DIRECCION DE SERVICIOS PUBLICOS","SUBSECRETARÍA DE PLANEACIÓN Y POLÍTICAS",D1062="DIRECCION DE GESTION DEL SUELO","SUBSECRETARÍA DE PLANEACIÓN Y POLÍTICAS",D1062="SUBSECRETARIA DE INVESTIGACIONES Y CONTROL DE VIVIENDA","SUBSECRETARÍA DE INSPECCIÓN, VIGILANCIA Y CONTROL DE VIVIENDA",D1062="DIRECCION DE PREVENCION, ARRENDAMIENTO Y CONTROL DE ENAJENACION","SUBSECRETARÍA DE INSPECCIÓN, VIGILANCIA Y CONTROL DE VIVIENDA",D1062="DIRECCION DE INVESTIGACIONES Y CONTROL DE VIVIENDA","SUBSECRETARÍA DE INSPECCIÓN, VIGILANCIA Y CONTROL DE VIVIENDA",D1062="SUBSECRETARIA DE INSPECCION, VIGILANCIA Y CONTROL DE VIVIENDA","SUBSECRETARÍA DE INSPECCIÓN, VIGILANCIA Y CONTROL DE VIVIENDA",D1062="DESPACHO","DESPACHO DE LA SECRETARÍA",D1062="DESPACHO DE LA SECRETARIA","DESPACHO DE LA SECRETARÍA",D1062="SUBSECRETARIA JURIDICA","SUBSECRETARÍA JURÍDICA",D1062="OFICINA DE CONTROL INTERNO","OFICINA DE CONTROL INTERNO",D1062="OFICINA DE CONTROL DISCIPLINARIO INTERNO","OFICINA DE CONTROL DISCIPLINARIO INTERNO",D1062="OFICINA ASESORA DE COMUNICACIONES","OFICINA ASESORA DE COMUNICACIONES",D1062="SUBSECRETARIA DE INTERVENCIONES INTEGRALES","SUBSECRETARÍA DE INTERVENCIONES INTEGRALES",D1062="DIRECCION DE HABITAT Y ENTORNOS","SUBSECRETARÍA DE INTERVENCIONES INTEGRALES",D1062="DIRECCION DE OPERACIONES","SUBSECRETARÍA DE INTERVENCIONES INTEGRALES",D1062="DIRECCION DE ESTRUCTURACION DE PROYECTOS","SUBSECRETARÍA DE INTERVENCIONES INTEGRALES",D1062="OFICINA ASESORA DE PLANEACION","OFICINA ASESORA DE PLANEACIÓN",D1062="OFICINA DE PARTICIPACION Y RELACIONAMIENTO CON LA CIUDADANIA","OFICINA DE PARTICIPACIÓN Y RELACIONAMIENTO CON LA CIUDADANÍA",D1062="SERVICIO A LA CIUDADANIA","OFICINA DE PARTICIPACIÓN Y RELACIONAMIENTO CON LA CIUDADANÍA",D1062="OFICINA DE TECNOLOGIA Y TRANSFORMACION DIGITAL","OFICINA DE TECNOLOGÍA Y TRANSFORMACIÓN DIGITAL")</f>
        <v>SUBSECRETARÍA DE VIVIENDA</v>
      </c>
      <c r="D1062" s="5" t="str">
        <f>VLOOKUP(A1062,[1]TODAS!$A$1:$T$2027,8,0)</f>
        <v>DIRECCION DE MEJORAMIENTO HABITACIONAL</v>
      </c>
      <c r="E1062" s="6">
        <v>46064</v>
      </c>
      <c r="F1062" s="6">
        <f>VLOOKUP(A1062,[1]TODAS!$A$1:$T$2027,6,0)</f>
        <v>46076</v>
      </c>
      <c r="G1062" s="27">
        <f>NETWORKDAYS(E1062,F1062,FESTIVOS!$A$17:$A$51)-1</f>
        <v>8</v>
      </c>
      <c r="H1062" s="17" t="str">
        <f>VLOOKUP(A1062,[1]TODAS!$A$1:$T$2027,14,0)</f>
        <v>FINALIZADO</v>
      </c>
      <c r="I1062" s="6" t="str">
        <f>VLOOKUP(A1062,[1]TODAS!$A$1:$T$2027,5,0)</f>
        <v>2-2026-11282, 2-2026-11282</v>
      </c>
      <c r="J1062" s="3" t="s">
        <v>28</v>
      </c>
      <c r="K1062" s="3" t="s">
        <v>19</v>
      </c>
    </row>
    <row r="1063" spans="1:11" ht="14.5" x14ac:dyDescent="0.35">
      <c r="A1063" s="5" t="s">
        <v>1099</v>
      </c>
      <c r="B1063" s="27">
        <v>1078302026</v>
      </c>
      <c r="C1063" s="5" t="str" cm="1">
        <f t="array" ref="C1063">_xlfn.IFS(D1063="CORRESPONDENCIA","SUBSECRETARÍA CORPORATIVA",D1063="SUBSECRETARIA CORPORATIVA","SUBSECRETARÍA CORPORATIVA",D1063="BIENES Y SERVICIOS","SUBSECRETARÍA CORPORATIVA",D1063="DIRECCION DE CONTRATACION","SUBSECRETARÍA CORPORATIVA",D1063="DIRECCION ADMINISTRATIVA","SUBSECRETARÍA CORPORATIVA",D1063="DIRECCION FINANCIERA","SUBSECRETARÍA CORPORATIVA",D1063="TALENTO HUMANO","SUBSECRETARÍA CORPORATIVA",D1063="GESTION DOCUMENTAL","SUBSECRETARÍA CORPORATIVA",D1063="SUBSECRETARIA DE VIVIENDA","SUBSECRETARÍA DE VIVIENDA",D1063="DIRECCION DE APOYO A LA CONSTRUCCION","SUBSECRETARÍA DE VIVIENDA",D1063="DIRECCION DE FINANCIACION DE VIVIENDA","SUBSECRETARÍA DE VIVIENDA",D1063="DIRECCION DE MEJORAMIENTO HABITACIONAL","SUBSECRETARÍA DE VIVIENDA",D1063="SUBDIRECCION DE RECURSOS PRIVADOS","SUBSECRETARÍA DE VIVIENDA",D1063="SUBSECRETARIA DE PLANEACION Y POLITICAS","SUBSECRETARÍA DE PLANEACIÓN Y POLÍTICAS",D1063="DIRECCION DE INFORMACION DE POLITICAS PUBLICAS","SUBSECRETARÍA DE PLANEACIÓN Y POLÍTICAS",D1063="DIRECCION DE SERVICIOS PUBLICOS","SUBSECRETARÍA DE PLANEACIÓN Y POLÍTICAS",D1063="DIRECCION DE GESTION DEL SUELO","SUBSECRETARÍA DE PLANEACIÓN Y POLÍTICAS",D1063="SUBSECRETARIA DE INVESTIGACIONES Y CONTROL DE VIVIENDA","SUBSECRETARÍA DE INSPECCIÓN, VIGILANCIA Y CONTROL DE VIVIENDA",D1063="DIRECCION DE PREVENCION, ARRENDAMIENTO Y CONTROL DE ENAJENACION","SUBSECRETARÍA DE INSPECCIÓN, VIGILANCIA Y CONTROL DE VIVIENDA",D1063="DIRECCION DE INVESTIGACIONES Y CONTROL DE VIVIENDA","SUBSECRETARÍA DE INSPECCIÓN, VIGILANCIA Y CONTROL DE VIVIENDA",D1063="SUBSECRETARIA DE INSPECCION, VIGILANCIA Y CONTROL DE VIVIENDA","SUBSECRETARÍA DE INSPECCIÓN, VIGILANCIA Y CONTROL DE VIVIENDA",D1063="DESPACHO","DESPACHO DE LA SECRETARÍA",D1063="DESPACHO DE LA SECRETARIA","DESPACHO DE LA SECRETARÍA",D1063="SUBSECRETARIA JURIDICA","SUBSECRETARÍA JURÍDICA",D1063="OFICINA DE CONTROL INTERNO","OFICINA DE CONTROL INTERNO",D1063="OFICINA DE CONTROL DISCIPLINARIO INTERNO","OFICINA DE CONTROL DISCIPLINARIO INTERNO",D1063="OFICINA ASESORA DE COMUNICACIONES","OFICINA ASESORA DE COMUNICACIONES",D1063="SUBSECRETARIA DE INTERVENCIONES INTEGRALES","SUBSECRETARÍA DE INTERVENCIONES INTEGRALES",D1063="DIRECCION DE HABITAT Y ENTORNOS","SUBSECRETARÍA DE INTERVENCIONES INTEGRALES",D1063="DIRECCION DE OPERACIONES","SUBSECRETARÍA DE INTERVENCIONES INTEGRALES",D1063="DIRECCION DE ESTRUCTURACION DE PROYECTOS","SUBSECRETARÍA DE INTERVENCIONES INTEGRALES",D1063="OFICINA ASESORA DE PLANEACION","OFICINA ASESORA DE PLANEACIÓN",D1063="OFICINA DE PARTICIPACION Y RELACIONAMIENTO CON LA CIUDADANIA","OFICINA DE PARTICIPACIÓN Y RELACIONAMIENTO CON LA CIUDADANÍA",D1063="SERVICIO A LA CIUDADANIA","OFICINA DE PARTICIPACIÓN Y RELACIONAMIENTO CON LA CIUDADANÍA",D1063="OFICINA DE TECNOLOGIA Y TRANSFORMACION DIGITAL","OFICINA DE TECNOLOGÍA Y TRANSFORMACIÓN DIGITAL")</f>
        <v>SUBSECRETARÍA DE VIVIENDA</v>
      </c>
      <c r="D1063" s="5" t="str">
        <f>VLOOKUP(A1063,[1]TODAS!$A$1:$T$2027,8,0)</f>
        <v>DIRECCION DE MEJORAMIENTO HABITACIONAL</v>
      </c>
      <c r="E1063" s="6">
        <v>46064</v>
      </c>
      <c r="F1063" s="6">
        <f>VLOOKUP(A1063,[1]TODAS!$A$1:$T$2027,6,0)</f>
        <v>46077</v>
      </c>
      <c r="G1063" s="27">
        <f>NETWORKDAYS(E1063,F1063,FESTIVOS!$A$17:$A$51)-1</f>
        <v>9</v>
      </c>
      <c r="H1063" s="17" t="str">
        <f>VLOOKUP(A1063,[1]TODAS!$A$1:$T$2027,14,0)</f>
        <v>FINALIZADO</v>
      </c>
      <c r="I1063" s="6" t="str">
        <f>VLOOKUP(A1063,[1]TODAS!$A$1:$T$2027,5,0)</f>
        <v>2-2026-11467, 2-2026-11467</v>
      </c>
      <c r="J1063" s="3" t="s">
        <v>28</v>
      </c>
      <c r="K1063" s="3" t="s">
        <v>19</v>
      </c>
    </row>
    <row r="1064" spans="1:11" ht="14.5" x14ac:dyDescent="0.35">
      <c r="A1064" s="5" t="s">
        <v>1100</v>
      </c>
      <c r="B1064" s="27">
        <v>819622026</v>
      </c>
      <c r="C1064" s="5" t="str" cm="1">
        <f t="array" ref="C1064">_xlfn.IFS(D1064="CORRESPONDENCIA","SUBSECRETARÍA CORPORATIVA",D1064="SUBSECRETARIA CORPORATIVA","SUBSECRETARÍA CORPORATIVA",D1064="BIENES Y SERVICIOS","SUBSECRETARÍA CORPORATIVA",D1064="DIRECCION DE CONTRATACION","SUBSECRETARÍA CORPORATIVA",D1064="DIRECCION ADMINISTRATIVA","SUBSECRETARÍA CORPORATIVA",D1064="DIRECCION FINANCIERA","SUBSECRETARÍA CORPORATIVA",D1064="TALENTO HUMANO","SUBSECRETARÍA CORPORATIVA",D1064="GESTION DOCUMENTAL","SUBSECRETARÍA CORPORATIVA",D1064="SUBSECRETARIA DE VIVIENDA","SUBSECRETARÍA DE VIVIENDA",D1064="DIRECCION DE APOYO A LA CONSTRUCCION","SUBSECRETARÍA DE VIVIENDA",D1064="DIRECCION DE FINANCIACION DE VIVIENDA","SUBSECRETARÍA DE VIVIENDA",D1064="DIRECCION DE MEJORAMIENTO HABITACIONAL","SUBSECRETARÍA DE VIVIENDA",D1064="SUBDIRECCION DE RECURSOS PRIVADOS","SUBSECRETARÍA DE VIVIENDA",D1064="SUBSECRETARIA DE PLANEACION Y POLITICAS","SUBSECRETARÍA DE PLANEACIÓN Y POLÍTICAS",D1064="DIRECCION DE INFORMACION DE POLITICAS PUBLICAS","SUBSECRETARÍA DE PLANEACIÓN Y POLÍTICAS",D1064="DIRECCION DE SERVICIOS PUBLICOS","SUBSECRETARÍA DE PLANEACIÓN Y POLÍTICAS",D1064="DIRECCION DE GESTION DEL SUELO","SUBSECRETARÍA DE PLANEACIÓN Y POLÍTICAS",D1064="SUBSECRETARIA DE INVESTIGACIONES Y CONTROL DE VIVIENDA","SUBSECRETARÍA DE INSPECCIÓN, VIGILANCIA Y CONTROL DE VIVIENDA",D1064="DIRECCION DE PREVENCION, ARRENDAMIENTO Y CONTROL DE ENAJENACION","SUBSECRETARÍA DE INSPECCIÓN, VIGILANCIA Y CONTROL DE VIVIENDA",D1064="DIRECCION DE INVESTIGACIONES Y CONTROL DE VIVIENDA","SUBSECRETARÍA DE INSPECCIÓN, VIGILANCIA Y CONTROL DE VIVIENDA",D1064="SUBSECRETARIA DE INSPECCION, VIGILANCIA Y CONTROL DE VIVIENDA","SUBSECRETARÍA DE INSPECCIÓN, VIGILANCIA Y CONTROL DE VIVIENDA",D1064="DESPACHO","DESPACHO DE LA SECRETARÍA",D1064="DESPACHO DE LA SECRETARIA","DESPACHO DE LA SECRETARÍA",D1064="SUBSECRETARIA JURIDICA","SUBSECRETARÍA JURÍDICA",D1064="OFICINA DE CONTROL INTERNO","OFICINA DE CONTROL INTERNO",D1064="OFICINA DE CONTROL DISCIPLINARIO INTERNO","OFICINA DE CONTROL DISCIPLINARIO INTERNO",D1064="OFICINA ASESORA DE COMUNICACIONES","OFICINA ASESORA DE COMUNICACIONES",D1064="SUBSECRETARIA DE INTERVENCIONES INTEGRALES","SUBSECRETARÍA DE INTERVENCIONES INTEGRALES",D1064="DIRECCION DE HABITAT Y ENTORNOS","SUBSECRETARÍA DE INTERVENCIONES INTEGRALES",D1064="DIRECCION DE OPERACIONES","SUBSECRETARÍA DE INTERVENCIONES INTEGRALES",D1064="DIRECCION DE ESTRUCTURACION DE PROYECTOS","SUBSECRETARÍA DE INTERVENCIONES INTEGRALES",D1064="OFICINA ASESORA DE PLANEACION","OFICINA ASESORA DE PLANEACIÓN",D1064="OFICINA DE PARTICIPACION Y RELACIONAMIENTO CON LA CIUDADANIA","OFICINA DE PARTICIPACIÓN Y RELACIONAMIENTO CON LA CIUDADANÍA",D1064="SERVICIO A LA CIUDADANIA","OFICINA DE PARTICIPACIÓN Y RELACIONAMIENTO CON LA CIUDADANÍA",D1064="OFICINA DE TECNOLOGIA Y TRANSFORMACION DIGITAL","OFICINA DE TECNOLOGÍA Y TRANSFORMACIÓN DIGITAL")</f>
        <v>SUBSECRETARÍA DE VIVIENDA</v>
      </c>
      <c r="D1064" s="5" t="str">
        <f>VLOOKUP(A1064,[1]TODAS!$A$1:$T$2027,8,0)</f>
        <v>DIRECCION DE FINANCIACION DE VIVIENDA</v>
      </c>
      <c r="E1064" s="6">
        <v>46064</v>
      </c>
      <c r="F1064" s="6">
        <f>VLOOKUP(A1064,[1]TODAS!$A$1:$T$2027,6,0)</f>
        <v>46071</v>
      </c>
      <c r="G1064" s="27">
        <f>NETWORKDAYS(E1064,F1064,FESTIVOS!$A$17:$A$51)-1</f>
        <v>5</v>
      </c>
      <c r="H1064" s="17" t="str">
        <f>VLOOKUP(A1064,[1]TODAS!$A$1:$T$2027,14,0)</f>
        <v>FINALIZADO</v>
      </c>
      <c r="I1064" s="6" t="str">
        <f>VLOOKUP(A1064,[1]TODAS!$A$1:$T$2027,5,0)</f>
        <v>2-2026-10138, 2-2026-10138</v>
      </c>
      <c r="J1064" s="3" t="s">
        <v>28</v>
      </c>
      <c r="K1064" s="3" t="s">
        <v>19</v>
      </c>
    </row>
    <row r="1065" spans="1:11" ht="14.5" x14ac:dyDescent="0.35">
      <c r="A1065" s="5" t="s">
        <v>1101</v>
      </c>
      <c r="B1065" s="27">
        <v>1024182026</v>
      </c>
      <c r="C1065" s="5" t="str" cm="1">
        <f t="array" ref="C1065">_xlfn.IFS(D1065="CORRESPONDENCIA","SUBSECRETARÍA CORPORATIVA",D1065="SUBSECRETARIA CORPORATIVA","SUBSECRETARÍA CORPORATIVA",D1065="BIENES Y SERVICIOS","SUBSECRETARÍA CORPORATIVA",D1065="DIRECCION DE CONTRATACION","SUBSECRETARÍA CORPORATIVA",D1065="DIRECCION ADMINISTRATIVA","SUBSECRETARÍA CORPORATIVA",D1065="DIRECCION FINANCIERA","SUBSECRETARÍA CORPORATIVA",D1065="TALENTO HUMANO","SUBSECRETARÍA CORPORATIVA",D1065="GESTION DOCUMENTAL","SUBSECRETARÍA CORPORATIVA",D1065="SUBSECRETARIA DE VIVIENDA","SUBSECRETARÍA DE VIVIENDA",D1065="DIRECCION DE APOYO A LA CONSTRUCCION","SUBSECRETARÍA DE VIVIENDA",D1065="DIRECCION DE FINANCIACION DE VIVIENDA","SUBSECRETARÍA DE VIVIENDA",D1065="DIRECCION DE MEJORAMIENTO HABITACIONAL","SUBSECRETARÍA DE VIVIENDA",D1065="SUBDIRECCION DE RECURSOS PRIVADOS","SUBSECRETARÍA DE VIVIENDA",D1065="SUBSECRETARIA DE PLANEACION Y POLITICAS","SUBSECRETARÍA DE PLANEACIÓN Y POLÍTICAS",D1065="DIRECCION DE INFORMACION DE POLITICAS PUBLICAS","SUBSECRETARÍA DE PLANEACIÓN Y POLÍTICAS",D1065="DIRECCION DE SERVICIOS PUBLICOS","SUBSECRETARÍA DE PLANEACIÓN Y POLÍTICAS",D1065="DIRECCION DE GESTION DEL SUELO","SUBSECRETARÍA DE PLANEACIÓN Y POLÍTICAS",D1065="SUBSECRETARIA DE INVESTIGACIONES Y CONTROL DE VIVIENDA","SUBSECRETARÍA DE INSPECCIÓN, VIGILANCIA Y CONTROL DE VIVIENDA",D1065="DIRECCION DE PREVENCION, ARRENDAMIENTO Y CONTROL DE ENAJENACION","SUBSECRETARÍA DE INSPECCIÓN, VIGILANCIA Y CONTROL DE VIVIENDA",D1065="DIRECCION DE INVESTIGACIONES Y CONTROL DE VIVIENDA","SUBSECRETARÍA DE INSPECCIÓN, VIGILANCIA Y CONTROL DE VIVIENDA",D1065="SUBSECRETARIA DE INSPECCION, VIGILANCIA Y CONTROL DE VIVIENDA","SUBSECRETARÍA DE INSPECCIÓN, VIGILANCIA Y CONTROL DE VIVIENDA",D1065="DESPACHO","DESPACHO DE LA SECRETARÍA",D1065="DESPACHO DE LA SECRETARIA","DESPACHO DE LA SECRETARÍA",D1065="SUBSECRETARIA JURIDICA","SUBSECRETARÍA JURÍDICA",D1065="OFICINA DE CONTROL INTERNO","OFICINA DE CONTROL INTERNO",D1065="OFICINA DE CONTROL DISCIPLINARIO INTERNO","OFICINA DE CONTROL DISCIPLINARIO INTERNO",D1065="OFICINA ASESORA DE COMUNICACIONES","OFICINA ASESORA DE COMUNICACIONES",D1065="SUBSECRETARIA DE INTERVENCIONES INTEGRALES","SUBSECRETARÍA DE INTERVENCIONES INTEGRALES",D1065="DIRECCION DE HABITAT Y ENTORNOS","SUBSECRETARÍA DE INTERVENCIONES INTEGRALES",D1065="DIRECCION DE OPERACIONES","SUBSECRETARÍA DE INTERVENCIONES INTEGRALES",D1065="DIRECCION DE ESTRUCTURACION DE PROYECTOS","SUBSECRETARÍA DE INTERVENCIONES INTEGRALES",D1065="OFICINA ASESORA DE PLANEACION","OFICINA ASESORA DE PLANEACIÓN",D1065="OFICINA DE PARTICIPACION Y RELACIONAMIENTO CON LA CIUDADANIA","OFICINA DE PARTICIPACIÓN Y RELACIONAMIENTO CON LA CIUDADANÍA",D1065="SERVICIO A LA CIUDADANIA","OFICINA DE PARTICIPACIÓN Y RELACIONAMIENTO CON LA CIUDADANÍA",D1065="OFICINA DE TECNOLOGIA Y TRANSFORMACION DIGITAL","OFICINA DE TECNOLOGÍA Y TRANSFORMACIÓN DIGITAL")</f>
        <v>SUBSECRETARÍA DE INSPECCIÓN, VIGILANCIA Y CONTROL DE VIVIENDA</v>
      </c>
      <c r="D1065" s="5" t="str">
        <f>VLOOKUP(A1065,[1]TODAS!$A$1:$T$2027,8,0)</f>
        <v>DIRECCION DE INVESTIGACIONES Y CONTROL DE VIVIENDA</v>
      </c>
      <c r="E1065" s="6">
        <v>46065</v>
      </c>
      <c r="F1065" s="6">
        <f>VLOOKUP(A1065,[1]TODAS!$A$1:$T$2027,6,0)</f>
        <v>46079</v>
      </c>
      <c r="G1065" s="27">
        <f>NETWORKDAYS(E1065,F1065,FESTIVOS!$A$17:$A$51)-1</f>
        <v>10</v>
      </c>
      <c r="H1065" s="17" t="str">
        <f>VLOOKUP(A1065,[1]TODAS!$A$1:$T$2027,14,0)</f>
        <v>FINALIZADO</v>
      </c>
      <c r="I1065" s="6" t="str">
        <f>VLOOKUP(A1065,[1]TODAS!$A$1:$T$2027,5,0)</f>
        <v>2-2026-12186, 2-2026-12186</v>
      </c>
      <c r="J1065" s="3" t="s">
        <v>28</v>
      </c>
      <c r="K1065" s="3" t="s">
        <v>19</v>
      </c>
    </row>
    <row r="1066" spans="1:11" ht="14.5" x14ac:dyDescent="0.35">
      <c r="A1066" s="5" t="s">
        <v>1102</v>
      </c>
      <c r="B1066" s="27">
        <v>1024292026</v>
      </c>
      <c r="C1066" s="5" t="str" cm="1">
        <f t="array" ref="C1066">_xlfn.IFS(D1066="CORRESPONDENCIA","SUBSECRETARÍA CORPORATIVA",D1066="SUBSECRETARIA CORPORATIVA","SUBSECRETARÍA CORPORATIVA",D1066="BIENES Y SERVICIOS","SUBSECRETARÍA CORPORATIVA",D1066="DIRECCION DE CONTRATACION","SUBSECRETARÍA CORPORATIVA",D1066="DIRECCION ADMINISTRATIVA","SUBSECRETARÍA CORPORATIVA",D1066="DIRECCION FINANCIERA","SUBSECRETARÍA CORPORATIVA",D1066="TALENTO HUMANO","SUBSECRETARÍA CORPORATIVA",D1066="GESTION DOCUMENTAL","SUBSECRETARÍA CORPORATIVA",D1066="SUBSECRETARIA DE VIVIENDA","SUBSECRETARÍA DE VIVIENDA",D1066="DIRECCION DE APOYO A LA CONSTRUCCION","SUBSECRETARÍA DE VIVIENDA",D1066="DIRECCION DE FINANCIACION DE VIVIENDA","SUBSECRETARÍA DE VIVIENDA",D1066="DIRECCION DE MEJORAMIENTO HABITACIONAL","SUBSECRETARÍA DE VIVIENDA",D1066="SUBDIRECCION DE RECURSOS PRIVADOS","SUBSECRETARÍA DE VIVIENDA",D1066="SUBSECRETARIA DE PLANEACION Y POLITICAS","SUBSECRETARÍA DE PLANEACIÓN Y POLÍTICAS",D1066="DIRECCION DE INFORMACION DE POLITICAS PUBLICAS","SUBSECRETARÍA DE PLANEACIÓN Y POLÍTICAS",D1066="DIRECCION DE SERVICIOS PUBLICOS","SUBSECRETARÍA DE PLANEACIÓN Y POLÍTICAS",D1066="DIRECCION DE GESTION DEL SUELO","SUBSECRETARÍA DE PLANEACIÓN Y POLÍTICAS",D1066="SUBSECRETARIA DE INVESTIGACIONES Y CONTROL DE VIVIENDA","SUBSECRETARÍA DE INSPECCIÓN, VIGILANCIA Y CONTROL DE VIVIENDA",D1066="DIRECCION DE PREVENCION, ARRENDAMIENTO Y CONTROL DE ENAJENACION","SUBSECRETARÍA DE INSPECCIÓN, VIGILANCIA Y CONTROL DE VIVIENDA",D1066="DIRECCION DE INVESTIGACIONES Y CONTROL DE VIVIENDA","SUBSECRETARÍA DE INSPECCIÓN, VIGILANCIA Y CONTROL DE VIVIENDA",D1066="SUBSECRETARIA DE INSPECCION, VIGILANCIA Y CONTROL DE VIVIENDA","SUBSECRETARÍA DE INSPECCIÓN, VIGILANCIA Y CONTROL DE VIVIENDA",D1066="DESPACHO","DESPACHO DE LA SECRETARÍA",D1066="DESPACHO DE LA SECRETARIA","DESPACHO DE LA SECRETARÍA",D1066="SUBSECRETARIA JURIDICA","SUBSECRETARÍA JURÍDICA",D1066="OFICINA DE CONTROL INTERNO","OFICINA DE CONTROL INTERNO",D1066="OFICINA DE CONTROL DISCIPLINARIO INTERNO","OFICINA DE CONTROL DISCIPLINARIO INTERNO",D1066="OFICINA ASESORA DE COMUNICACIONES","OFICINA ASESORA DE COMUNICACIONES",D1066="SUBSECRETARIA DE INTERVENCIONES INTEGRALES","SUBSECRETARÍA DE INTERVENCIONES INTEGRALES",D1066="DIRECCION DE HABITAT Y ENTORNOS","SUBSECRETARÍA DE INTERVENCIONES INTEGRALES",D1066="DIRECCION DE OPERACIONES","SUBSECRETARÍA DE INTERVENCIONES INTEGRALES",D1066="DIRECCION DE ESTRUCTURACION DE PROYECTOS","SUBSECRETARÍA DE INTERVENCIONES INTEGRALES",D1066="OFICINA ASESORA DE PLANEACION","OFICINA ASESORA DE PLANEACIÓN",D1066="OFICINA DE PARTICIPACION Y RELACIONAMIENTO CON LA CIUDADANIA","OFICINA DE PARTICIPACIÓN Y RELACIONAMIENTO CON LA CIUDADANÍA",D1066="SERVICIO A LA CIUDADANIA","OFICINA DE PARTICIPACIÓN Y RELACIONAMIENTO CON LA CIUDADANÍA",D1066="OFICINA DE TECNOLOGIA Y TRANSFORMACION DIGITAL","OFICINA DE TECNOLOGÍA Y TRANSFORMACIÓN DIGITAL")</f>
        <v>SUBSECRETARÍA DE VIVIENDA</v>
      </c>
      <c r="D1066" s="5" t="str">
        <f>VLOOKUP(A1066,[1]TODAS!$A$1:$T$2027,8,0)</f>
        <v>DIRECCION DE FINANCIACION DE VIVIENDA</v>
      </c>
      <c r="E1066" s="6">
        <v>46065</v>
      </c>
      <c r="F1066" s="6">
        <f>VLOOKUP(A1066,[1]TODAS!$A$1:$T$2027,6,0)</f>
        <v>46072</v>
      </c>
      <c r="G1066" s="27">
        <f>NETWORKDAYS(E1066,F1066,FESTIVOS!$A$17:$A$51)-1</f>
        <v>5</v>
      </c>
      <c r="H1066" s="17" t="str">
        <f>VLOOKUP(A1066,[1]TODAS!$A$1:$T$2027,14,0)</f>
        <v>FINALIZADO</v>
      </c>
      <c r="I1066" s="6" t="str">
        <f>VLOOKUP(A1066,[1]TODAS!$A$1:$T$2027,5,0)</f>
        <v>2-2026-10458, 2-2026-10458</v>
      </c>
      <c r="J1066" s="3" t="s">
        <v>28</v>
      </c>
      <c r="K1066" s="3" t="s">
        <v>19</v>
      </c>
    </row>
    <row r="1067" spans="1:11" ht="14.5" x14ac:dyDescent="0.35">
      <c r="A1067" s="5" t="s">
        <v>1103</v>
      </c>
      <c r="B1067" s="27">
        <v>1024372026</v>
      </c>
      <c r="C1067" s="5" t="str" cm="1">
        <f t="array" ref="C1067">_xlfn.IFS(D1067="CORRESPONDENCIA","SUBSECRETARÍA CORPORATIVA",D1067="SUBSECRETARIA CORPORATIVA","SUBSECRETARÍA CORPORATIVA",D1067="BIENES Y SERVICIOS","SUBSECRETARÍA CORPORATIVA",D1067="DIRECCION DE CONTRATACION","SUBSECRETARÍA CORPORATIVA",D1067="DIRECCION ADMINISTRATIVA","SUBSECRETARÍA CORPORATIVA",D1067="DIRECCION FINANCIERA","SUBSECRETARÍA CORPORATIVA",D1067="TALENTO HUMANO","SUBSECRETARÍA CORPORATIVA",D1067="GESTION DOCUMENTAL","SUBSECRETARÍA CORPORATIVA",D1067="SUBSECRETARIA DE VIVIENDA","SUBSECRETARÍA DE VIVIENDA",D1067="DIRECCION DE APOYO A LA CONSTRUCCION","SUBSECRETARÍA DE VIVIENDA",D1067="DIRECCION DE FINANCIACION DE VIVIENDA","SUBSECRETARÍA DE VIVIENDA",D1067="DIRECCION DE MEJORAMIENTO HABITACIONAL","SUBSECRETARÍA DE VIVIENDA",D1067="SUBDIRECCION DE RECURSOS PRIVADOS","SUBSECRETARÍA DE VIVIENDA",D1067="SUBSECRETARIA DE PLANEACION Y POLITICAS","SUBSECRETARÍA DE PLANEACIÓN Y POLÍTICAS",D1067="DIRECCION DE INFORMACION DE POLITICAS PUBLICAS","SUBSECRETARÍA DE PLANEACIÓN Y POLÍTICAS",D1067="DIRECCION DE SERVICIOS PUBLICOS","SUBSECRETARÍA DE PLANEACIÓN Y POLÍTICAS",D1067="DIRECCION DE GESTION DEL SUELO","SUBSECRETARÍA DE PLANEACIÓN Y POLÍTICAS",D1067="SUBSECRETARIA DE INVESTIGACIONES Y CONTROL DE VIVIENDA","SUBSECRETARÍA DE INSPECCIÓN, VIGILANCIA Y CONTROL DE VIVIENDA",D1067="DIRECCION DE PREVENCION, ARRENDAMIENTO Y CONTROL DE ENAJENACION","SUBSECRETARÍA DE INSPECCIÓN, VIGILANCIA Y CONTROL DE VIVIENDA",D1067="DIRECCION DE INVESTIGACIONES Y CONTROL DE VIVIENDA","SUBSECRETARÍA DE INSPECCIÓN, VIGILANCIA Y CONTROL DE VIVIENDA",D1067="SUBSECRETARIA DE INSPECCION, VIGILANCIA Y CONTROL DE VIVIENDA","SUBSECRETARÍA DE INSPECCIÓN, VIGILANCIA Y CONTROL DE VIVIENDA",D1067="DESPACHO","DESPACHO DE LA SECRETARÍA",D1067="DESPACHO DE LA SECRETARIA","DESPACHO DE LA SECRETARÍA",D1067="SUBSECRETARIA JURIDICA","SUBSECRETARÍA JURÍDICA",D1067="OFICINA DE CONTROL INTERNO","OFICINA DE CONTROL INTERNO",D1067="OFICINA DE CONTROL DISCIPLINARIO INTERNO","OFICINA DE CONTROL DISCIPLINARIO INTERNO",D1067="OFICINA ASESORA DE COMUNICACIONES","OFICINA ASESORA DE COMUNICACIONES",D1067="SUBSECRETARIA DE INTERVENCIONES INTEGRALES","SUBSECRETARÍA DE INTERVENCIONES INTEGRALES",D1067="DIRECCION DE HABITAT Y ENTORNOS","SUBSECRETARÍA DE INTERVENCIONES INTEGRALES",D1067="DIRECCION DE OPERACIONES","SUBSECRETARÍA DE INTERVENCIONES INTEGRALES",D1067="DIRECCION DE ESTRUCTURACION DE PROYECTOS","SUBSECRETARÍA DE INTERVENCIONES INTEGRALES",D1067="OFICINA ASESORA DE PLANEACION","OFICINA ASESORA DE PLANEACIÓN",D1067="OFICINA DE PARTICIPACION Y RELACIONAMIENTO CON LA CIUDADANIA","OFICINA DE PARTICIPACIÓN Y RELACIONAMIENTO CON LA CIUDADANÍA",D1067="SERVICIO A LA CIUDADANIA","OFICINA DE PARTICIPACIÓN Y RELACIONAMIENTO CON LA CIUDADANÍA",D1067="OFICINA DE TECNOLOGIA Y TRANSFORMACION DIGITAL","OFICINA DE TECNOLOGÍA Y TRANSFORMACIÓN DIGITAL")</f>
        <v>SUBSECRETARÍA DE VIVIENDA</v>
      </c>
      <c r="D1067" s="5" t="str">
        <f>VLOOKUP(A1067,[1]TODAS!$A$1:$T$2027,8,0)</f>
        <v>DIRECCION DE FINANCIACION DE VIVIENDA</v>
      </c>
      <c r="E1067" s="6">
        <v>46065</v>
      </c>
      <c r="F1067" s="6">
        <f>VLOOKUP(A1067,[1]TODAS!$A$1:$T$2027,6,0)</f>
        <v>46071</v>
      </c>
      <c r="G1067" s="27">
        <f>NETWORKDAYS(E1067,F1067,FESTIVOS!$A$17:$A$51)-1</f>
        <v>4</v>
      </c>
      <c r="H1067" s="17" t="str">
        <f>VLOOKUP(A1067,[1]TODAS!$A$1:$T$2027,14,0)</f>
        <v>FINALIZADO</v>
      </c>
      <c r="I1067" s="6" t="str">
        <f>VLOOKUP(A1067,[1]TODAS!$A$1:$T$2027,5,0)</f>
        <v>2-2026-10041, 2-2026-10041</v>
      </c>
      <c r="J1067" s="3" t="s">
        <v>28</v>
      </c>
      <c r="K1067" s="3" t="s">
        <v>19</v>
      </c>
    </row>
    <row r="1068" spans="1:11" ht="14.5" x14ac:dyDescent="0.35">
      <c r="A1068" s="5" t="s">
        <v>1104</v>
      </c>
      <c r="B1068" s="27">
        <v>1024842026</v>
      </c>
      <c r="C1068" s="5" t="str" cm="1">
        <f t="array" ref="C1068">_xlfn.IFS(D1068="CORRESPONDENCIA","SUBSECRETARÍA CORPORATIVA",D1068="SUBSECRETARIA CORPORATIVA","SUBSECRETARÍA CORPORATIVA",D1068="BIENES Y SERVICIOS","SUBSECRETARÍA CORPORATIVA",D1068="DIRECCION DE CONTRATACION","SUBSECRETARÍA CORPORATIVA",D1068="DIRECCION ADMINISTRATIVA","SUBSECRETARÍA CORPORATIVA",D1068="DIRECCION FINANCIERA","SUBSECRETARÍA CORPORATIVA",D1068="TALENTO HUMANO","SUBSECRETARÍA CORPORATIVA",D1068="GESTION DOCUMENTAL","SUBSECRETARÍA CORPORATIVA",D1068="SUBSECRETARIA DE VIVIENDA","SUBSECRETARÍA DE VIVIENDA",D1068="DIRECCION DE APOYO A LA CONSTRUCCION","SUBSECRETARÍA DE VIVIENDA",D1068="DIRECCION DE FINANCIACION DE VIVIENDA","SUBSECRETARÍA DE VIVIENDA",D1068="DIRECCION DE MEJORAMIENTO HABITACIONAL","SUBSECRETARÍA DE VIVIENDA",D1068="SUBDIRECCION DE RECURSOS PRIVADOS","SUBSECRETARÍA DE VIVIENDA",D1068="SUBSECRETARIA DE PLANEACION Y POLITICAS","SUBSECRETARÍA DE PLANEACIÓN Y POLÍTICAS",D1068="DIRECCION DE INFORMACION DE POLITICAS PUBLICAS","SUBSECRETARÍA DE PLANEACIÓN Y POLÍTICAS",D1068="DIRECCION DE SERVICIOS PUBLICOS","SUBSECRETARÍA DE PLANEACIÓN Y POLÍTICAS",D1068="DIRECCION DE GESTION DEL SUELO","SUBSECRETARÍA DE PLANEACIÓN Y POLÍTICAS",D1068="SUBSECRETARIA DE INVESTIGACIONES Y CONTROL DE VIVIENDA","SUBSECRETARÍA DE INSPECCIÓN, VIGILANCIA Y CONTROL DE VIVIENDA",D1068="DIRECCION DE PREVENCION, ARRENDAMIENTO Y CONTROL DE ENAJENACION","SUBSECRETARÍA DE INSPECCIÓN, VIGILANCIA Y CONTROL DE VIVIENDA",D1068="DIRECCION DE INVESTIGACIONES Y CONTROL DE VIVIENDA","SUBSECRETARÍA DE INSPECCIÓN, VIGILANCIA Y CONTROL DE VIVIENDA",D1068="SUBSECRETARIA DE INSPECCION, VIGILANCIA Y CONTROL DE VIVIENDA","SUBSECRETARÍA DE INSPECCIÓN, VIGILANCIA Y CONTROL DE VIVIENDA",D1068="DESPACHO","DESPACHO DE LA SECRETARÍA",D1068="DESPACHO DE LA SECRETARIA","DESPACHO DE LA SECRETARÍA",D1068="SUBSECRETARIA JURIDICA","SUBSECRETARÍA JURÍDICA",D1068="OFICINA DE CONTROL INTERNO","OFICINA DE CONTROL INTERNO",D1068="OFICINA DE CONTROL DISCIPLINARIO INTERNO","OFICINA DE CONTROL DISCIPLINARIO INTERNO",D1068="OFICINA ASESORA DE COMUNICACIONES","OFICINA ASESORA DE COMUNICACIONES",D1068="SUBSECRETARIA DE INTERVENCIONES INTEGRALES","SUBSECRETARÍA DE INTERVENCIONES INTEGRALES",D1068="DIRECCION DE HABITAT Y ENTORNOS","SUBSECRETARÍA DE INTERVENCIONES INTEGRALES",D1068="DIRECCION DE OPERACIONES","SUBSECRETARÍA DE INTERVENCIONES INTEGRALES",D1068="DIRECCION DE ESTRUCTURACION DE PROYECTOS","SUBSECRETARÍA DE INTERVENCIONES INTEGRALES",D1068="OFICINA ASESORA DE PLANEACION","OFICINA ASESORA DE PLANEACIÓN",D1068="OFICINA DE PARTICIPACION Y RELACIONAMIENTO CON LA CIUDADANIA","OFICINA DE PARTICIPACIÓN Y RELACIONAMIENTO CON LA CIUDADANÍA",D1068="SERVICIO A LA CIUDADANIA","OFICINA DE PARTICIPACIÓN Y RELACIONAMIENTO CON LA CIUDADANÍA",D1068="OFICINA DE TECNOLOGIA Y TRANSFORMACION DIGITAL","OFICINA DE TECNOLOGÍA Y TRANSFORMACIÓN DIGITAL")</f>
        <v>SUBSECRETARÍA DE VIVIENDA</v>
      </c>
      <c r="D1068" s="5" t="str">
        <f>VLOOKUP(A1068,[1]TODAS!$A$1:$T$2027,8,0)</f>
        <v>DIRECCION DE FINANCIACION DE VIVIENDA</v>
      </c>
      <c r="E1068" s="6">
        <v>46065</v>
      </c>
      <c r="F1068" s="6">
        <f>VLOOKUP(A1068,[1]TODAS!$A$1:$T$2027,6,0)</f>
        <v>46073</v>
      </c>
      <c r="G1068" s="27">
        <f>NETWORKDAYS(E1068,F1068,FESTIVOS!$A$17:$A$51)-1</f>
        <v>6</v>
      </c>
      <c r="H1068" s="17" t="str">
        <f>VLOOKUP(A1068,[1]TODAS!$A$1:$T$2027,14,0)</f>
        <v>FINALIZADO</v>
      </c>
      <c r="I1068" s="6" t="str">
        <f>VLOOKUP(A1068,[1]TODAS!$A$1:$T$2027,5,0)</f>
        <v>2-2026-10967, 2-2026-10967</v>
      </c>
      <c r="J1068" s="3" t="s">
        <v>28</v>
      </c>
      <c r="K1068" s="3" t="s">
        <v>19</v>
      </c>
    </row>
    <row r="1069" spans="1:11" ht="14.5" x14ac:dyDescent="0.35">
      <c r="A1069" s="5" t="s">
        <v>1105</v>
      </c>
      <c r="B1069" s="27">
        <v>1081302026</v>
      </c>
      <c r="C1069" s="5" t="str" cm="1">
        <f t="array" ref="C1069">_xlfn.IFS(D1069="CORRESPONDENCIA","SUBSECRETARÍA CORPORATIVA",D1069="SUBSECRETARIA CORPORATIVA","SUBSECRETARÍA CORPORATIVA",D1069="BIENES Y SERVICIOS","SUBSECRETARÍA CORPORATIVA",D1069="DIRECCION DE CONTRATACION","SUBSECRETARÍA CORPORATIVA",D1069="DIRECCION ADMINISTRATIVA","SUBSECRETARÍA CORPORATIVA",D1069="DIRECCION FINANCIERA","SUBSECRETARÍA CORPORATIVA",D1069="TALENTO HUMANO","SUBSECRETARÍA CORPORATIVA",D1069="GESTION DOCUMENTAL","SUBSECRETARÍA CORPORATIVA",D1069="SUBSECRETARIA DE VIVIENDA","SUBSECRETARÍA DE VIVIENDA",D1069="DIRECCION DE APOYO A LA CONSTRUCCION","SUBSECRETARÍA DE VIVIENDA",D1069="DIRECCION DE FINANCIACION DE VIVIENDA","SUBSECRETARÍA DE VIVIENDA",D1069="DIRECCION DE MEJORAMIENTO HABITACIONAL","SUBSECRETARÍA DE VIVIENDA",D1069="SUBDIRECCION DE RECURSOS PRIVADOS","SUBSECRETARÍA DE VIVIENDA",D1069="SUBSECRETARIA DE PLANEACION Y POLITICAS","SUBSECRETARÍA DE PLANEACIÓN Y POLÍTICAS",D1069="DIRECCION DE INFORMACION DE POLITICAS PUBLICAS","SUBSECRETARÍA DE PLANEACIÓN Y POLÍTICAS",D1069="DIRECCION DE SERVICIOS PUBLICOS","SUBSECRETARÍA DE PLANEACIÓN Y POLÍTICAS",D1069="DIRECCION DE GESTION DEL SUELO","SUBSECRETARÍA DE PLANEACIÓN Y POLÍTICAS",D1069="SUBSECRETARIA DE INVESTIGACIONES Y CONTROL DE VIVIENDA","SUBSECRETARÍA DE INSPECCIÓN, VIGILANCIA Y CONTROL DE VIVIENDA",D1069="DIRECCION DE PREVENCION, ARRENDAMIENTO Y CONTROL DE ENAJENACION","SUBSECRETARÍA DE INSPECCIÓN, VIGILANCIA Y CONTROL DE VIVIENDA",D1069="DIRECCION DE INVESTIGACIONES Y CONTROL DE VIVIENDA","SUBSECRETARÍA DE INSPECCIÓN, VIGILANCIA Y CONTROL DE VIVIENDA",D1069="SUBSECRETARIA DE INSPECCION, VIGILANCIA Y CONTROL DE VIVIENDA","SUBSECRETARÍA DE INSPECCIÓN, VIGILANCIA Y CONTROL DE VIVIENDA",D1069="DESPACHO","DESPACHO DE LA SECRETARÍA",D1069="DESPACHO DE LA SECRETARIA","DESPACHO DE LA SECRETARÍA",D1069="SUBSECRETARIA JURIDICA","SUBSECRETARÍA JURÍDICA",D1069="OFICINA DE CONTROL INTERNO","OFICINA DE CONTROL INTERNO",D1069="OFICINA DE CONTROL DISCIPLINARIO INTERNO","OFICINA DE CONTROL DISCIPLINARIO INTERNO",D1069="OFICINA ASESORA DE COMUNICACIONES","OFICINA ASESORA DE COMUNICACIONES",D1069="SUBSECRETARIA DE INTERVENCIONES INTEGRALES","SUBSECRETARÍA DE INTERVENCIONES INTEGRALES",D1069="DIRECCION DE HABITAT Y ENTORNOS","SUBSECRETARÍA DE INTERVENCIONES INTEGRALES",D1069="DIRECCION DE OPERACIONES","SUBSECRETARÍA DE INTERVENCIONES INTEGRALES",D1069="DIRECCION DE ESTRUCTURACION DE PROYECTOS","SUBSECRETARÍA DE INTERVENCIONES INTEGRALES",D1069="OFICINA ASESORA DE PLANEACION","OFICINA ASESORA DE PLANEACIÓN",D1069="OFICINA DE PARTICIPACION Y RELACIONAMIENTO CON LA CIUDADANIA","OFICINA DE PARTICIPACIÓN Y RELACIONAMIENTO CON LA CIUDADANÍA",D1069="SERVICIO A LA CIUDADANIA","OFICINA DE PARTICIPACIÓN Y RELACIONAMIENTO CON LA CIUDADANÍA",D1069="OFICINA DE TECNOLOGIA Y TRANSFORMACION DIGITAL","OFICINA DE TECNOLOGÍA Y TRANSFORMACIÓN DIGITAL")</f>
        <v>SUBSECRETARÍA DE VIVIENDA</v>
      </c>
      <c r="D1069" s="5" t="str">
        <f>VLOOKUP(A1069,[1]TODAS!$A$1:$T$2027,8,0)</f>
        <v>DIRECCION DE FINANCIACION DE VIVIENDA</v>
      </c>
      <c r="E1069" s="6">
        <v>46065</v>
      </c>
      <c r="F1069" s="6">
        <f>VLOOKUP(A1069,[1]TODAS!$A$1:$T$2027,6,0)</f>
        <v>46077</v>
      </c>
      <c r="G1069" s="27">
        <f>NETWORKDAYS(E1069,F1069,FESTIVOS!$A$17:$A$51)-1</f>
        <v>8</v>
      </c>
      <c r="H1069" s="17" t="str">
        <f>VLOOKUP(A1069,[1]TODAS!$A$1:$T$2027,14,0)</f>
        <v>FINALIZADO</v>
      </c>
      <c r="I1069" s="6" t="str">
        <f>VLOOKUP(A1069,[1]TODAS!$A$1:$T$2027,5,0)</f>
        <v>2-2026-11321, 2-2026-11321</v>
      </c>
      <c r="J1069" s="3" t="s">
        <v>28</v>
      </c>
      <c r="K1069" s="3" t="s">
        <v>19</v>
      </c>
    </row>
    <row r="1070" spans="1:11" ht="14.5" x14ac:dyDescent="0.35">
      <c r="A1070" s="5" t="s">
        <v>1106</v>
      </c>
      <c r="B1070" s="27">
        <v>1025192026</v>
      </c>
      <c r="C1070" s="5" t="str" cm="1">
        <f t="array" ref="C1070">_xlfn.IFS(D1070="CORRESPONDENCIA","SUBSECRETARÍA CORPORATIVA",D1070="SUBSECRETARIA CORPORATIVA","SUBSECRETARÍA CORPORATIVA",D1070="BIENES Y SERVICIOS","SUBSECRETARÍA CORPORATIVA",D1070="DIRECCION DE CONTRATACION","SUBSECRETARÍA CORPORATIVA",D1070="DIRECCION ADMINISTRATIVA","SUBSECRETARÍA CORPORATIVA",D1070="DIRECCION FINANCIERA","SUBSECRETARÍA CORPORATIVA",D1070="TALENTO HUMANO","SUBSECRETARÍA CORPORATIVA",D1070="GESTION DOCUMENTAL","SUBSECRETARÍA CORPORATIVA",D1070="SUBSECRETARIA DE VIVIENDA","SUBSECRETARÍA DE VIVIENDA",D1070="DIRECCION DE APOYO A LA CONSTRUCCION","SUBSECRETARÍA DE VIVIENDA",D1070="DIRECCION DE FINANCIACION DE VIVIENDA","SUBSECRETARÍA DE VIVIENDA",D1070="DIRECCION DE MEJORAMIENTO HABITACIONAL","SUBSECRETARÍA DE VIVIENDA",D1070="SUBDIRECCION DE RECURSOS PRIVADOS","SUBSECRETARÍA DE VIVIENDA",D1070="SUBSECRETARIA DE PLANEACION Y POLITICAS","SUBSECRETARÍA DE PLANEACIÓN Y POLÍTICAS",D1070="DIRECCION DE INFORMACION DE POLITICAS PUBLICAS","SUBSECRETARÍA DE PLANEACIÓN Y POLÍTICAS",D1070="DIRECCION DE SERVICIOS PUBLICOS","SUBSECRETARÍA DE PLANEACIÓN Y POLÍTICAS",D1070="DIRECCION DE GESTION DEL SUELO","SUBSECRETARÍA DE PLANEACIÓN Y POLÍTICAS",D1070="SUBSECRETARIA DE INVESTIGACIONES Y CONTROL DE VIVIENDA","SUBSECRETARÍA DE INSPECCIÓN, VIGILANCIA Y CONTROL DE VIVIENDA",D1070="DIRECCION DE PREVENCION, ARRENDAMIENTO Y CONTROL DE ENAJENACION","SUBSECRETARÍA DE INSPECCIÓN, VIGILANCIA Y CONTROL DE VIVIENDA",D1070="DIRECCION DE INVESTIGACIONES Y CONTROL DE VIVIENDA","SUBSECRETARÍA DE INSPECCIÓN, VIGILANCIA Y CONTROL DE VIVIENDA",D1070="SUBSECRETARIA DE INSPECCION, VIGILANCIA Y CONTROL DE VIVIENDA","SUBSECRETARÍA DE INSPECCIÓN, VIGILANCIA Y CONTROL DE VIVIENDA",D1070="DESPACHO","DESPACHO DE LA SECRETARÍA",D1070="DESPACHO DE LA SECRETARIA","DESPACHO DE LA SECRETARÍA",D1070="SUBSECRETARIA JURIDICA","SUBSECRETARÍA JURÍDICA",D1070="OFICINA DE CONTROL INTERNO","OFICINA DE CONTROL INTERNO",D1070="OFICINA DE CONTROL DISCIPLINARIO INTERNO","OFICINA DE CONTROL DISCIPLINARIO INTERNO",D1070="OFICINA ASESORA DE COMUNICACIONES","OFICINA ASESORA DE COMUNICACIONES",D1070="SUBSECRETARIA DE INTERVENCIONES INTEGRALES","SUBSECRETARÍA DE INTERVENCIONES INTEGRALES",D1070="DIRECCION DE HABITAT Y ENTORNOS","SUBSECRETARÍA DE INTERVENCIONES INTEGRALES",D1070="DIRECCION DE OPERACIONES","SUBSECRETARÍA DE INTERVENCIONES INTEGRALES",D1070="DIRECCION DE ESTRUCTURACION DE PROYECTOS","SUBSECRETARÍA DE INTERVENCIONES INTEGRALES",D1070="OFICINA ASESORA DE PLANEACION","OFICINA ASESORA DE PLANEACIÓN",D1070="OFICINA DE PARTICIPACION Y RELACIONAMIENTO CON LA CIUDADANIA","OFICINA DE PARTICIPACIÓN Y RELACIONAMIENTO CON LA CIUDADANÍA",D1070="SERVICIO A LA CIUDADANIA","OFICINA DE PARTICIPACIÓN Y RELACIONAMIENTO CON LA CIUDADANÍA",D1070="OFICINA DE TECNOLOGIA Y TRANSFORMACION DIGITAL","OFICINA DE TECNOLOGÍA Y TRANSFORMACIÓN DIGITAL")</f>
        <v>SUBSECRETARÍA DE VIVIENDA</v>
      </c>
      <c r="D1070" s="5" t="str">
        <f>VLOOKUP(A1070,[1]TODAS!$A$1:$T$2027,8,0)</f>
        <v>DIRECCION DE FINANCIACION DE VIVIENDA</v>
      </c>
      <c r="E1070" s="6">
        <v>46065</v>
      </c>
      <c r="F1070" s="6">
        <f>VLOOKUP(A1070,[1]TODAS!$A$1:$T$2027,6,0)</f>
        <v>46071</v>
      </c>
      <c r="G1070" s="27">
        <f>NETWORKDAYS(E1070,F1070,FESTIVOS!$A$17:$A$51)-1</f>
        <v>4</v>
      </c>
      <c r="H1070" s="17" t="str">
        <f>VLOOKUP(A1070,[1]TODAS!$A$1:$T$2027,14,0)</f>
        <v>FINALIZADO</v>
      </c>
      <c r="I1070" s="6" t="str">
        <f>VLOOKUP(A1070,[1]TODAS!$A$1:$T$2027,5,0)</f>
        <v>2-2026-10125, 2-2026-10125</v>
      </c>
      <c r="J1070" s="3" t="s">
        <v>28</v>
      </c>
      <c r="K1070" s="3" t="s">
        <v>19</v>
      </c>
    </row>
    <row r="1071" spans="1:11" ht="14.5" x14ac:dyDescent="0.35">
      <c r="A1071" s="5" t="s">
        <v>1107</v>
      </c>
      <c r="B1071" s="27">
        <v>1025462026</v>
      </c>
      <c r="C1071" s="5" t="str" cm="1">
        <f t="array" ref="C1071">_xlfn.IFS(D1071="CORRESPONDENCIA","SUBSECRETARÍA CORPORATIVA",D1071="SUBSECRETARIA CORPORATIVA","SUBSECRETARÍA CORPORATIVA",D1071="BIENES Y SERVICIOS","SUBSECRETARÍA CORPORATIVA",D1071="DIRECCION DE CONTRATACION","SUBSECRETARÍA CORPORATIVA",D1071="DIRECCION ADMINISTRATIVA","SUBSECRETARÍA CORPORATIVA",D1071="DIRECCION FINANCIERA","SUBSECRETARÍA CORPORATIVA",D1071="TALENTO HUMANO","SUBSECRETARÍA CORPORATIVA",D1071="GESTION DOCUMENTAL","SUBSECRETARÍA CORPORATIVA",D1071="SUBSECRETARIA DE VIVIENDA","SUBSECRETARÍA DE VIVIENDA",D1071="DIRECCION DE APOYO A LA CONSTRUCCION","SUBSECRETARÍA DE VIVIENDA",D1071="DIRECCION DE FINANCIACION DE VIVIENDA","SUBSECRETARÍA DE VIVIENDA",D1071="DIRECCION DE MEJORAMIENTO HABITACIONAL","SUBSECRETARÍA DE VIVIENDA",D1071="SUBDIRECCION DE RECURSOS PRIVADOS","SUBSECRETARÍA DE VIVIENDA",D1071="SUBSECRETARIA DE PLANEACION Y POLITICAS","SUBSECRETARÍA DE PLANEACIÓN Y POLÍTICAS",D1071="DIRECCION DE INFORMACION DE POLITICAS PUBLICAS","SUBSECRETARÍA DE PLANEACIÓN Y POLÍTICAS",D1071="DIRECCION DE SERVICIOS PUBLICOS","SUBSECRETARÍA DE PLANEACIÓN Y POLÍTICAS",D1071="DIRECCION DE GESTION DEL SUELO","SUBSECRETARÍA DE PLANEACIÓN Y POLÍTICAS",D1071="SUBSECRETARIA DE INVESTIGACIONES Y CONTROL DE VIVIENDA","SUBSECRETARÍA DE INSPECCIÓN, VIGILANCIA Y CONTROL DE VIVIENDA",D1071="DIRECCION DE PREVENCION, ARRENDAMIENTO Y CONTROL DE ENAJENACION","SUBSECRETARÍA DE INSPECCIÓN, VIGILANCIA Y CONTROL DE VIVIENDA",D1071="DIRECCION DE INVESTIGACIONES Y CONTROL DE VIVIENDA","SUBSECRETARÍA DE INSPECCIÓN, VIGILANCIA Y CONTROL DE VIVIENDA",D1071="SUBSECRETARIA DE INSPECCION, VIGILANCIA Y CONTROL DE VIVIENDA","SUBSECRETARÍA DE INSPECCIÓN, VIGILANCIA Y CONTROL DE VIVIENDA",D1071="DESPACHO","DESPACHO DE LA SECRETARÍA",D1071="DESPACHO DE LA SECRETARIA","DESPACHO DE LA SECRETARÍA",D1071="SUBSECRETARIA JURIDICA","SUBSECRETARÍA JURÍDICA",D1071="OFICINA DE CONTROL INTERNO","OFICINA DE CONTROL INTERNO",D1071="OFICINA DE CONTROL DISCIPLINARIO INTERNO","OFICINA DE CONTROL DISCIPLINARIO INTERNO",D1071="OFICINA ASESORA DE COMUNICACIONES","OFICINA ASESORA DE COMUNICACIONES",D1071="SUBSECRETARIA DE INTERVENCIONES INTEGRALES","SUBSECRETARÍA DE INTERVENCIONES INTEGRALES",D1071="DIRECCION DE HABITAT Y ENTORNOS","SUBSECRETARÍA DE INTERVENCIONES INTEGRALES",D1071="DIRECCION DE OPERACIONES","SUBSECRETARÍA DE INTERVENCIONES INTEGRALES",D1071="DIRECCION DE ESTRUCTURACION DE PROYECTOS","SUBSECRETARÍA DE INTERVENCIONES INTEGRALES",D1071="OFICINA ASESORA DE PLANEACION","OFICINA ASESORA DE PLANEACIÓN",D1071="OFICINA DE PARTICIPACION Y RELACIONAMIENTO CON LA CIUDADANIA","OFICINA DE PARTICIPACIÓN Y RELACIONAMIENTO CON LA CIUDADANÍA",D1071="SERVICIO A LA CIUDADANIA","OFICINA DE PARTICIPACIÓN Y RELACIONAMIENTO CON LA CIUDADANÍA",D1071="OFICINA DE TECNOLOGIA Y TRANSFORMACION DIGITAL","OFICINA DE TECNOLOGÍA Y TRANSFORMACIÓN DIGITAL")</f>
        <v>SUBSECRETARÍA DE VIVIENDA</v>
      </c>
      <c r="D1071" s="5" t="str">
        <f>VLOOKUP(A1071,[1]TODAS!$A$1:$T$2027,8,0)</f>
        <v>DIRECCION DE FINANCIACION DE VIVIENDA</v>
      </c>
      <c r="E1071" s="6">
        <v>46065</v>
      </c>
      <c r="F1071" s="6">
        <f>VLOOKUP(A1071,[1]TODAS!$A$1:$T$2027,6,0)</f>
        <v>46073</v>
      </c>
      <c r="G1071" s="27">
        <f>NETWORKDAYS(E1071,F1071,FESTIVOS!$A$17:$A$51)-1</f>
        <v>6</v>
      </c>
      <c r="H1071" s="17" t="str">
        <f>VLOOKUP(A1071,[1]TODAS!$A$1:$T$2027,14,0)</f>
        <v>FINALIZADO</v>
      </c>
      <c r="I1071" s="6" t="str">
        <f>VLOOKUP(A1071,[1]TODAS!$A$1:$T$2027,5,0)</f>
        <v>2-2026-10900, 2-2026-10900</v>
      </c>
      <c r="J1071" s="3" t="s">
        <v>28</v>
      </c>
      <c r="K1071" s="3" t="s">
        <v>19</v>
      </c>
    </row>
    <row r="1072" spans="1:11" ht="14.5" x14ac:dyDescent="0.35">
      <c r="A1072" s="5" t="s">
        <v>1108</v>
      </c>
      <c r="B1072" s="27">
        <v>1025562026</v>
      </c>
      <c r="C1072" s="5" t="str" cm="1">
        <f t="array" ref="C1072">_xlfn.IFS(D1072="CORRESPONDENCIA","SUBSECRETARÍA CORPORATIVA",D1072="SUBSECRETARIA CORPORATIVA","SUBSECRETARÍA CORPORATIVA",D1072="BIENES Y SERVICIOS","SUBSECRETARÍA CORPORATIVA",D1072="DIRECCION DE CONTRATACION","SUBSECRETARÍA CORPORATIVA",D1072="DIRECCION ADMINISTRATIVA","SUBSECRETARÍA CORPORATIVA",D1072="DIRECCION FINANCIERA","SUBSECRETARÍA CORPORATIVA",D1072="TALENTO HUMANO","SUBSECRETARÍA CORPORATIVA",D1072="GESTION DOCUMENTAL","SUBSECRETARÍA CORPORATIVA",D1072="SUBSECRETARIA DE VIVIENDA","SUBSECRETARÍA DE VIVIENDA",D1072="DIRECCION DE APOYO A LA CONSTRUCCION","SUBSECRETARÍA DE VIVIENDA",D1072="DIRECCION DE FINANCIACION DE VIVIENDA","SUBSECRETARÍA DE VIVIENDA",D1072="DIRECCION DE MEJORAMIENTO HABITACIONAL","SUBSECRETARÍA DE VIVIENDA",D1072="SUBDIRECCION DE RECURSOS PRIVADOS","SUBSECRETARÍA DE VIVIENDA",D1072="SUBSECRETARIA DE PLANEACION Y POLITICAS","SUBSECRETARÍA DE PLANEACIÓN Y POLÍTICAS",D1072="DIRECCION DE INFORMACION DE POLITICAS PUBLICAS","SUBSECRETARÍA DE PLANEACIÓN Y POLÍTICAS",D1072="DIRECCION DE SERVICIOS PUBLICOS","SUBSECRETARÍA DE PLANEACIÓN Y POLÍTICAS",D1072="DIRECCION DE GESTION DEL SUELO","SUBSECRETARÍA DE PLANEACIÓN Y POLÍTICAS",D1072="SUBSECRETARIA DE INVESTIGACIONES Y CONTROL DE VIVIENDA","SUBSECRETARÍA DE INSPECCIÓN, VIGILANCIA Y CONTROL DE VIVIENDA",D1072="DIRECCION DE PREVENCION, ARRENDAMIENTO Y CONTROL DE ENAJENACION","SUBSECRETARÍA DE INSPECCIÓN, VIGILANCIA Y CONTROL DE VIVIENDA",D1072="DIRECCION DE INVESTIGACIONES Y CONTROL DE VIVIENDA","SUBSECRETARÍA DE INSPECCIÓN, VIGILANCIA Y CONTROL DE VIVIENDA",D1072="SUBSECRETARIA DE INSPECCION, VIGILANCIA Y CONTROL DE VIVIENDA","SUBSECRETARÍA DE INSPECCIÓN, VIGILANCIA Y CONTROL DE VIVIENDA",D1072="DESPACHO","DESPACHO DE LA SECRETARÍA",D1072="DESPACHO DE LA SECRETARIA","DESPACHO DE LA SECRETARÍA",D1072="SUBSECRETARIA JURIDICA","SUBSECRETARÍA JURÍDICA",D1072="OFICINA DE CONTROL INTERNO","OFICINA DE CONTROL INTERNO",D1072="OFICINA DE CONTROL DISCIPLINARIO INTERNO","OFICINA DE CONTROL DISCIPLINARIO INTERNO",D1072="OFICINA ASESORA DE COMUNICACIONES","OFICINA ASESORA DE COMUNICACIONES",D1072="SUBSECRETARIA DE INTERVENCIONES INTEGRALES","SUBSECRETARÍA DE INTERVENCIONES INTEGRALES",D1072="DIRECCION DE HABITAT Y ENTORNOS","SUBSECRETARÍA DE INTERVENCIONES INTEGRALES",D1072="DIRECCION DE OPERACIONES","SUBSECRETARÍA DE INTERVENCIONES INTEGRALES",D1072="DIRECCION DE ESTRUCTURACION DE PROYECTOS","SUBSECRETARÍA DE INTERVENCIONES INTEGRALES",D1072="OFICINA ASESORA DE PLANEACION","OFICINA ASESORA DE PLANEACIÓN",D1072="OFICINA DE PARTICIPACION Y RELACIONAMIENTO CON LA CIUDADANIA","OFICINA DE PARTICIPACIÓN Y RELACIONAMIENTO CON LA CIUDADANÍA",D1072="SERVICIO A LA CIUDADANIA","OFICINA DE PARTICIPACIÓN Y RELACIONAMIENTO CON LA CIUDADANÍA",D1072="OFICINA DE TECNOLOGIA Y TRANSFORMACION DIGITAL","OFICINA DE TECNOLOGÍA Y TRANSFORMACIÓN DIGITAL")</f>
        <v>SUBSECRETARÍA DE VIVIENDA</v>
      </c>
      <c r="D1072" s="5" t="str">
        <f>VLOOKUP(A1072,[1]TODAS!$A$1:$T$2027,8,0)</f>
        <v>DIRECCION DE FINANCIACION DE VIVIENDA</v>
      </c>
      <c r="E1072" s="6">
        <v>46065</v>
      </c>
      <c r="F1072" s="6">
        <f>VLOOKUP(A1072,[1]TODAS!$A$1:$T$2027,6,0)</f>
        <v>46073</v>
      </c>
      <c r="G1072" s="27">
        <f>NETWORKDAYS(E1072,F1072,FESTIVOS!$A$17:$A$51)-1</f>
        <v>6</v>
      </c>
      <c r="H1072" s="17" t="str">
        <f>VLOOKUP(A1072,[1]TODAS!$A$1:$T$2027,14,0)</f>
        <v>FINALIZADO</v>
      </c>
      <c r="I1072" s="6" t="str">
        <f>VLOOKUP(A1072,[1]TODAS!$A$1:$T$2027,5,0)</f>
        <v>2-2026-10893, 2-2026-10893</v>
      </c>
      <c r="J1072" s="3" t="s">
        <v>28</v>
      </c>
      <c r="K1072" s="3" t="s">
        <v>19</v>
      </c>
    </row>
    <row r="1073" spans="1:11" ht="14.5" x14ac:dyDescent="0.35">
      <c r="A1073" s="5" t="s">
        <v>1109</v>
      </c>
      <c r="B1073" s="27">
        <v>1025712026</v>
      </c>
      <c r="C1073" s="5" t="str" cm="1">
        <f t="array" ref="C1073">_xlfn.IFS(D1073="CORRESPONDENCIA","SUBSECRETARÍA CORPORATIVA",D1073="SUBSECRETARIA CORPORATIVA","SUBSECRETARÍA CORPORATIVA",D1073="BIENES Y SERVICIOS","SUBSECRETARÍA CORPORATIVA",D1073="DIRECCION DE CONTRATACION","SUBSECRETARÍA CORPORATIVA",D1073="DIRECCION ADMINISTRATIVA","SUBSECRETARÍA CORPORATIVA",D1073="DIRECCION FINANCIERA","SUBSECRETARÍA CORPORATIVA",D1073="TALENTO HUMANO","SUBSECRETARÍA CORPORATIVA",D1073="GESTION DOCUMENTAL","SUBSECRETARÍA CORPORATIVA",D1073="SUBSECRETARIA DE VIVIENDA","SUBSECRETARÍA DE VIVIENDA",D1073="DIRECCION DE APOYO A LA CONSTRUCCION","SUBSECRETARÍA DE VIVIENDA",D1073="DIRECCION DE FINANCIACION DE VIVIENDA","SUBSECRETARÍA DE VIVIENDA",D1073="DIRECCION DE MEJORAMIENTO HABITACIONAL","SUBSECRETARÍA DE VIVIENDA",D1073="SUBDIRECCION DE RECURSOS PRIVADOS","SUBSECRETARÍA DE VIVIENDA",D1073="SUBSECRETARIA DE PLANEACION Y POLITICAS","SUBSECRETARÍA DE PLANEACIÓN Y POLÍTICAS",D1073="DIRECCION DE INFORMACION DE POLITICAS PUBLICAS","SUBSECRETARÍA DE PLANEACIÓN Y POLÍTICAS",D1073="DIRECCION DE SERVICIOS PUBLICOS","SUBSECRETARÍA DE PLANEACIÓN Y POLÍTICAS",D1073="DIRECCION DE GESTION DEL SUELO","SUBSECRETARÍA DE PLANEACIÓN Y POLÍTICAS",D1073="SUBSECRETARIA DE INVESTIGACIONES Y CONTROL DE VIVIENDA","SUBSECRETARÍA DE INSPECCIÓN, VIGILANCIA Y CONTROL DE VIVIENDA",D1073="DIRECCION DE PREVENCION, ARRENDAMIENTO Y CONTROL DE ENAJENACION","SUBSECRETARÍA DE INSPECCIÓN, VIGILANCIA Y CONTROL DE VIVIENDA",D1073="DIRECCION DE INVESTIGACIONES Y CONTROL DE VIVIENDA","SUBSECRETARÍA DE INSPECCIÓN, VIGILANCIA Y CONTROL DE VIVIENDA",D1073="SUBSECRETARIA DE INSPECCION, VIGILANCIA Y CONTROL DE VIVIENDA","SUBSECRETARÍA DE INSPECCIÓN, VIGILANCIA Y CONTROL DE VIVIENDA",D1073="DESPACHO","DESPACHO DE LA SECRETARÍA",D1073="DESPACHO DE LA SECRETARIA","DESPACHO DE LA SECRETARÍA",D1073="SUBSECRETARIA JURIDICA","SUBSECRETARÍA JURÍDICA",D1073="OFICINA DE CONTROL INTERNO","OFICINA DE CONTROL INTERNO",D1073="OFICINA DE CONTROL DISCIPLINARIO INTERNO","OFICINA DE CONTROL DISCIPLINARIO INTERNO",D1073="OFICINA ASESORA DE COMUNICACIONES","OFICINA ASESORA DE COMUNICACIONES",D1073="SUBSECRETARIA DE INTERVENCIONES INTEGRALES","SUBSECRETARÍA DE INTERVENCIONES INTEGRALES",D1073="DIRECCION DE HABITAT Y ENTORNOS","SUBSECRETARÍA DE INTERVENCIONES INTEGRALES",D1073="DIRECCION DE OPERACIONES","SUBSECRETARÍA DE INTERVENCIONES INTEGRALES",D1073="DIRECCION DE ESTRUCTURACION DE PROYECTOS","SUBSECRETARÍA DE INTERVENCIONES INTEGRALES",D1073="OFICINA ASESORA DE PLANEACION","OFICINA ASESORA DE PLANEACIÓN",D1073="OFICINA DE PARTICIPACION Y RELACIONAMIENTO CON LA CIUDADANIA","OFICINA DE PARTICIPACIÓN Y RELACIONAMIENTO CON LA CIUDADANÍA",D1073="SERVICIO A LA CIUDADANIA","OFICINA DE PARTICIPACIÓN Y RELACIONAMIENTO CON LA CIUDADANÍA",D1073="OFICINA DE TECNOLOGIA Y TRANSFORMACION DIGITAL","OFICINA DE TECNOLOGÍA Y TRANSFORMACIÓN DIGITAL")</f>
        <v>SUBSECRETARÍA DE VIVIENDA</v>
      </c>
      <c r="D1073" s="5" t="str">
        <f>VLOOKUP(A1073,[1]TODAS!$A$1:$T$2027,8,0)</f>
        <v>DIRECCION DE FINANCIACION DE VIVIENDA</v>
      </c>
      <c r="E1073" s="6">
        <v>46065</v>
      </c>
      <c r="F1073" s="6">
        <f>VLOOKUP(A1073,[1]TODAS!$A$1:$T$2027,6,0)</f>
        <v>46071</v>
      </c>
      <c r="G1073" s="27">
        <f>NETWORKDAYS(E1073,F1073,FESTIVOS!$A$17:$A$51)-1</f>
        <v>4</v>
      </c>
      <c r="H1073" s="17" t="str">
        <f>VLOOKUP(A1073,[1]TODAS!$A$1:$T$2027,14,0)</f>
        <v>FINALIZADO</v>
      </c>
      <c r="I1073" s="6" t="str">
        <f>VLOOKUP(A1073,[1]TODAS!$A$1:$T$2027,5,0)</f>
        <v>2-2026-10128, 2-2026-10128</v>
      </c>
      <c r="J1073" s="3" t="s">
        <v>28</v>
      </c>
      <c r="K1073" s="3" t="s">
        <v>19</v>
      </c>
    </row>
    <row r="1074" spans="1:11" ht="14.5" x14ac:dyDescent="0.35">
      <c r="A1074" s="5" t="s">
        <v>1110</v>
      </c>
      <c r="B1074" s="27">
        <v>1026842026</v>
      </c>
      <c r="C1074" s="5" t="str" cm="1">
        <f t="array" ref="C1074">_xlfn.IFS(D1074="CORRESPONDENCIA","SUBSECRETARÍA CORPORATIVA",D1074="SUBSECRETARIA CORPORATIVA","SUBSECRETARÍA CORPORATIVA",D1074="BIENES Y SERVICIOS","SUBSECRETARÍA CORPORATIVA",D1074="DIRECCION DE CONTRATACION","SUBSECRETARÍA CORPORATIVA",D1074="DIRECCION ADMINISTRATIVA","SUBSECRETARÍA CORPORATIVA",D1074="DIRECCION FINANCIERA","SUBSECRETARÍA CORPORATIVA",D1074="TALENTO HUMANO","SUBSECRETARÍA CORPORATIVA",D1074="GESTION DOCUMENTAL","SUBSECRETARÍA CORPORATIVA",D1074="SUBSECRETARIA DE VIVIENDA","SUBSECRETARÍA DE VIVIENDA",D1074="DIRECCION DE APOYO A LA CONSTRUCCION","SUBSECRETARÍA DE VIVIENDA",D1074="DIRECCION DE FINANCIACION DE VIVIENDA","SUBSECRETARÍA DE VIVIENDA",D1074="DIRECCION DE MEJORAMIENTO HABITACIONAL","SUBSECRETARÍA DE VIVIENDA",D1074="SUBDIRECCION DE RECURSOS PRIVADOS","SUBSECRETARÍA DE VIVIENDA",D1074="SUBSECRETARIA DE PLANEACION Y POLITICAS","SUBSECRETARÍA DE PLANEACIÓN Y POLÍTICAS",D1074="DIRECCION DE INFORMACION DE POLITICAS PUBLICAS","SUBSECRETARÍA DE PLANEACIÓN Y POLÍTICAS",D1074="DIRECCION DE SERVICIOS PUBLICOS","SUBSECRETARÍA DE PLANEACIÓN Y POLÍTICAS",D1074="DIRECCION DE GESTION DEL SUELO","SUBSECRETARÍA DE PLANEACIÓN Y POLÍTICAS",D1074="SUBSECRETARIA DE INVESTIGACIONES Y CONTROL DE VIVIENDA","SUBSECRETARÍA DE INSPECCIÓN, VIGILANCIA Y CONTROL DE VIVIENDA",D1074="DIRECCION DE PREVENCION, ARRENDAMIENTO Y CONTROL DE ENAJENACION","SUBSECRETARÍA DE INSPECCIÓN, VIGILANCIA Y CONTROL DE VIVIENDA",D1074="DIRECCION DE INVESTIGACIONES Y CONTROL DE VIVIENDA","SUBSECRETARÍA DE INSPECCIÓN, VIGILANCIA Y CONTROL DE VIVIENDA",D1074="SUBSECRETARIA DE INSPECCION, VIGILANCIA Y CONTROL DE VIVIENDA","SUBSECRETARÍA DE INSPECCIÓN, VIGILANCIA Y CONTROL DE VIVIENDA",D1074="DESPACHO","DESPACHO DE LA SECRETARÍA",D1074="DESPACHO DE LA SECRETARIA","DESPACHO DE LA SECRETARÍA",D1074="SUBSECRETARIA JURIDICA","SUBSECRETARÍA JURÍDICA",D1074="OFICINA DE CONTROL INTERNO","OFICINA DE CONTROL INTERNO",D1074="OFICINA DE CONTROL DISCIPLINARIO INTERNO","OFICINA DE CONTROL DISCIPLINARIO INTERNO",D1074="OFICINA ASESORA DE COMUNICACIONES","OFICINA ASESORA DE COMUNICACIONES",D1074="SUBSECRETARIA DE INTERVENCIONES INTEGRALES","SUBSECRETARÍA DE INTERVENCIONES INTEGRALES",D1074="DIRECCION DE HABITAT Y ENTORNOS","SUBSECRETARÍA DE INTERVENCIONES INTEGRALES",D1074="DIRECCION DE OPERACIONES","SUBSECRETARÍA DE INTERVENCIONES INTEGRALES",D1074="DIRECCION DE ESTRUCTURACION DE PROYECTOS","SUBSECRETARÍA DE INTERVENCIONES INTEGRALES",D1074="OFICINA ASESORA DE PLANEACION","OFICINA ASESORA DE PLANEACIÓN",D1074="OFICINA DE PARTICIPACION Y RELACIONAMIENTO CON LA CIUDADANIA","OFICINA DE PARTICIPACIÓN Y RELACIONAMIENTO CON LA CIUDADANÍA",D1074="SERVICIO A LA CIUDADANIA","OFICINA DE PARTICIPACIÓN Y RELACIONAMIENTO CON LA CIUDADANÍA",D1074="OFICINA DE TECNOLOGIA Y TRANSFORMACION DIGITAL","OFICINA DE TECNOLOGÍA Y TRANSFORMACIÓN DIGITAL")</f>
        <v>SUBSECRETARÍA DE VIVIENDA</v>
      </c>
      <c r="D1074" s="5" t="str">
        <f>VLOOKUP(A1074,[1]TODAS!$A$1:$T$2027,8,0)</f>
        <v>DIRECCION DE FINANCIACION DE VIVIENDA</v>
      </c>
      <c r="E1074" s="6">
        <v>46065</v>
      </c>
      <c r="F1074" s="6">
        <f>VLOOKUP(A1074,[1]TODAS!$A$1:$T$2027,6,0)</f>
        <v>46076</v>
      </c>
      <c r="G1074" s="27">
        <f>NETWORKDAYS(E1074,F1074,FESTIVOS!$A$17:$A$51)-1</f>
        <v>7</v>
      </c>
      <c r="H1074" s="17" t="str">
        <f>VLOOKUP(A1074,[1]TODAS!$A$1:$T$2027,14,0)</f>
        <v>FINALIZADO</v>
      </c>
      <c r="I1074" s="6" t="str">
        <f>VLOOKUP(A1074,[1]TODAS!$A$1:$T$2027,5,0)</f>
        <v>2-2026-11264, 2-2026-11264</v>
      </c>
      <c r="J1074" s="3" t="s">
        <v>28</v>
      </c>
      <c r="K1074" s="3" t="s">
        <v>19</v>
      </c>
    </row>
    <row r="1075" spans="1:11" ht="14.5" x14ac:dyDescent="0.35">
      <c r="A1075" s="5" t="s">
        <v>1111</v>
      </c>
      <c r="B1075" s="27">
        <v>1026902026</v>
      </c>
      <c r="C1075" s="5" t="str" cm="1">
        <f t="array" ref="C1075">_xlfn.IFS(D1075="CORRESPONDENCIA","SUBSECRETARÍA CORPORATIVA",D1075="SUBSECRETARIA CORPORATIVA","SUBSECRETARÍA CORPORATIVA",D1075="BIENES Y SERVICIOS","SUBSECRETARÍA CORPORATIVA",D1075="DIRECCION DE CONTRATACION","SUBSECRETARÍA CORPORATIVA",D1075="DIRECCION ADMINISTRATIVA","SUBSECRETARÍA CORPORATIVA",D1075="DIRECCION FINANCIERA","SUBSECRETARÍA CORPORATIVA",D1075="TALENTO HUMANO","SUBSECRETARÍA CORPORATIVA",D1075="GESTION DOCUMENTAL","SUBSECRETARÍA CORPORATIVA",D1075="SUBSECRETARIA DE VIVIENDA","SUBSECRETARÍA DE VIVIENDA",D1075="DIRECCION DE APOYO A LA CONSTRUCCION","SUBSECRETARÍA DE VIVIENDA",D1075="DIRECCION DE FINANCIACION DE VIVIENDA","SUBSECRETARÍA DE VIVIENDA",D1075="DIRECCION DE MEJORAMIENTO HABITACIONAL","SUBSECRETARÍA DE VIVIENDA",D1075="SUBDIRECCION DE RECURSOS PRIVADOS","SUBSECRETARÍA DE VIVIENDA",D1075="SUBSECRETARIA DE PLANEACION Y POLITICAS","SUBSECRETARÍA DE PLANEACIÓN Y POLÍTICAS",D1075="DIRECCION DE INFORMACION DE POLITICAS PUBLICAS","SUBSECRETARÍA DE PLANEACIÓN Y POLÍTICAS",D1075="DIRECCION DE SERVICIOS PUBLICOS","SUBSECRETARÍA DE PLANEACIÓN Y POLÍTICAS",D1075="DIRECCION DE GESTION DEL SUELO","SUBSECRETARÍA DE PLANEACIÓN Y POLÍTICAS",D1075="SUBSECRETARIA DE INVESTIGACIONES Y CONTROL DE VIVIENDA","SUBSECRETARÍA DE INSPECCIÓN, VIGILANCIA Y CONTROL DE VIVIENDA",D1075="DIRECCION DE PREVENCION, ARRENDAMIENTO Y CONTROL DE ENAJENACION","SUBSECRETARÍA DE INSPECCIÓN, VIGILANCIA Y CONTROL DE VIVIENDA",D1075="DIRECCION DE INVESTIGACIONES Y CONTROL DE VIVIENDA","SUBSECRETARÍA DE INSPECCIÓN, VIGILANCIA Y CONTROL DE VIVIENDA",D1075="SUBSECRETARIA DE INSPECCION, VIGILANCIA Y CONTROL DE VIVIENDA","SUBSECRETARÍA DE INSPECCIÓN, VIGILANCIA Y CONTROL DE VIVIENDA",D1075="DESPACHO","DESPACHO DE LA SECRETARÍA",D1075="DESPACHO DE LA SECRETARIA","DESPACHO DE LA SECRETARÍA",D1075="SUBSECRETARIA JURIDICA","SUBSECRETARÍA JURÍDICA",D1075="OFICINA DE CONTROL INTERNO","OFICINA DE CONTROL INTERNO",D1075="OFICINA DE CONTROL DISCIPLINARIO INTERNO","OFICINA DE CONTROL DISCIPLINARIO INTERNO",D1075="OFICINA ASESORA DE COMUNICACIONES","OFICINA ASESORA DE COMUNICACIONES",D1075="SUBSECRETARIA DE INTERVENCIONES INTEGRALES","SUBSECRETARÍA DE INTERVENCIONES INTEGRALES",D1075="DIRECCION DE HABITAT Y ENTORNOS","SUBSECRETARÍA DE INTERVENCIONES INTEGRALES",D1075="DIRECCION DE OPERACIONES","SUBSECRETARÍA DE INTERVENCIONES INTEGRALES",D1075="DIRECCION DE ESTRUCTURACION DE PROYECTOS","SUBSECRETARÍA DE INTERVENCIONES INTEGRALES",D1075="OFICINA ASESORA DE PLANEACION","OFICINA ASESORA DE PLANEACIÓN",D1075="OFICINA DE PARTICIPACION Y RELACIONAMIENTO CON LA CIUDADANIA","OFICINA DE PARTICIPACIÓN Y RELACIONAMIENTO CON LA CIUDADANÍA",D1075="SERVICIO A LA CIUDADANIA","OFICINA DE PARTICIPACIÓN Y RELACIONAMIENTO CON LA CIUDADANÍA",D1075="OFICINA DE TECNOLOGIA Y TRANSFORMACION DIGITAL","OFICINA DE TECNOLOGÍA Y TRANSFORMACIÓN DIGITAL")</f>
        <v>SUBSECRETARÍA DE VIVIENDA</v>
      </c>
      <c r="D1075" s="5" t="str">
        <f>VLOOKUP(A1075,[1]TODAS!$A$1:$T$2027,8,0)</f>
        <v>DIRECCION DE FINANCIACION DE VIVIENDA</v>
      </c>
      <c r="E1075" s="6">
        <v>46065</v>
      </c>
      <c r="F1075" s="6">
        <f>VLOOKUP(A1075,[1]TODAS!$A$1:$T$2027,6,0)</f>
        <v>46071</v>
      </c>
      <c r="G1075" s="27">
        <f>NETWORKDAYS(E1075,F1075,FESTIVOS!$A$17:$A$51)-1</f>
        <v>4</v>
      </c>
      <c r="H1075" s="17" t="str">
        <f>VLOOKUP(A1075,[1]TODAS!$A$1:$T$2027,14,0)</f>
        <v>FINALIZADO</v>
      </c>
      <c r="I1075" s="6" t="str">
        <f>VLOOKUP(A1075,[1]TODAS!$A$1:$T$2027,5,0)</f>
        <v>2-2026-10137, 2-2026-10137</v>
      </c>
      <c r="J1075" s="3" t="s">
        <v>28</v>
      </c>
      <c r="K1075" s="3" t="s">
        <v>19</v>
      </c>
    </row>
    <row r="1076" spans="1:11" ht="14.5" x14ac:dyDescent="0.35">
      <c r="A1076" s="5" t="s">
        <v>1112</v>
      </c>
      <c r="B1076" s="27">
        <v>1028292026</v>
      </c>
      <c r="C1076" s="5" t="str" cm="1">
        <f t="array" ref="C1076">_xlfn.IFS(D1076="CORRESPONDENCIA","SUBSECRETARÍA CORPORATIVA",D1076="SUBSECRETARIA CORPORATIVA","SUBSECRETARÍA CORPORATIVA",D1076="BIENES Y SERVICIOS","SUBSECRETARÍA CORPORATIVA",D1076="DIRECCION DE CONTRATACION","SUBSECRETARÍA CORPORATIVA",D1076="DIRECCION ADMINISTRATIVA","SUBSECRETARÍA CORPORATIVA",D1076="DIRECCION FINANCIERA","SUBSECRETARÍA CORPORATIVA",D1076="TALENTO HUMANO","SUBSECRETARÍA CORPORATIVA",D1076="GESTION DOCUMENTAL","SUBSECRETARÍA CORPORATIVA",D1076="SUBSECRETARIA DE VIVIENDA","SUBSECRETARÍA DE VIVIENDA",D1076="DIRECCION DE APOYO A LA CONSTRUCCION","SUBSECRETARÍA DE VIVIENDA",D1076="DIRECCION DE FINANCIACION DE VIVIENDA","SUBSECRETARÍA DE VIVIENDA",D1076="DIRECCION DE MEJORAMIENTO HABITACIONAL","SUBSECRETARÍA DE VIVIENDA",D1076="SUBDIRECCION DE RECURSOS PRIVADOS","SUBSECRETARÍA DE VIVIENDA",D1076="SUBSECRETARIA DE PLANEACION Y POLITICAS","SUBSECRETARÍA DE PLANEACIÓN Y POLÍTICAS",D1076="DIRECCION DE INFORMACION DE POLITICAS PUBLICAS","SUBSECRETARÍA DE PLANEACIÓN Y POLÍTICAS",D1076="DIRECCION DE SERVICIOS PUBLICOS","SUBSECRETARÍA DE PLANEACIÓN Y POLÍTICAS",D1076="DIRECCION DE GESTION DEL SUELO","SUBSECRETARÍA DE PLANEACIÓN Y POLÍTICAS",D1076="SUBSECRETARIA DE INVESTIGACIONES Y CONTROL DE VIVIENDA","SUBSECRETARÍA DE INSPECCIÓN, VIGILANCIA Y CONTROL DE VIVIENDA",D1076="DIRECCION DE PREVENCION, ARRENDAMIENTO Y CONTROL DE ENAJENACION","SUBSECRETARÍA DE INSPECCIÓN, VIGILANCIA Y CONTROL DE VIVIENDA",D1076="DIRECCION DE INVESTIGACIONES Y CONTROL DE VIVIENDA","SUBSECRETARÍA DE INSPECCIÓN, VIGILANCIA Y CONTROL DE VIVIENDA",D1076="SUBSECRETARIA DE INSPECCION, VIGILANCIA Y CONTROL DE VIVIENDA","SUBSECRETARÍA DE INSPECCIÓN, VIGILANCIA Y CONTROL DE VIVIENDA",D1076="DESPACHO","DESPACHO DE LA SECRETARÍA",D1076="DESPACHO DE LA SECRETARIA","DESPACHO DE LA SECRETARÍA",D1076="SUBSECRETARIA JURIDICA","SUBSECRETARÍA JURÍDICA",D1076="OFICINA DE CONTROL INTERNO","OFICINA DE CONTROL INTERNO",D1076="OFICINA DE CONTROL DISCIPLINARIO INTERNO","OFICINA DE CONTROL DISCIPLINARIO INTERNO",D1076="OFICINA ASESORA DE COMUNICACIONES","OFICINA ASESORA DE COMUNICACIONES",D1076="SUBSECRETARIA DE INTERVENCIONES INTEGRALES","SUBSECRETARÍA DE INTERVENCIONES INTEGRALES",D1076="DIRECCION DE HABITAT Y ENTORNOS","SUBSECRETARÍA DE INTERVENCIONES INTEGRALES",D1076="DIRECCION DE OPERACIONES","SUBSECRETARÍA DE INTERVENCIONES INTEGRALES",D1076="DIRECCION DE ESTRUCTURACION DE PROYECTOS","SUBSECRETARÍA DE INTERVENCIONES INTEGRALES",D1076="OFICINA ASESORA DE PLANEACION","OFICINA ASESORA DE PLANEACIÓN",D1076="OFICINA DE PARTICIPACION Y RELACIONAMIENTO CON LA CIUDADANIA","OFICINA DE PARTICIPACIÓN Y RELACIONAMIENTO CON LA CIUDADANÍA",D1076="SERVICIO A LA CIUDADANIA","OFICINA DE PARTICIPACIÓN Y RELACIONAMIENTO CON LA CIUDADANÍA",D1076="OFICINA DE TECNOLOGIA Y TRANSFORMACION DIGITAL","OFICINA DE TECNOLOGÍA Y TRANSFORMACIÓN DIGITAL")</f>
        <v>SUBSECRETARÍA DE VIVIENDA</v>
      </c>
      <c r="D1076" s="5" t="str">
        <f>VLOOKUP(A1076,[1]TODAS!$A$1:$T$2027,8,0)</f>
        <v>DIRECCION DE FINANCIACION DE VIVIENDA</v>
      </c>
      <c r="E1076" s="6">
        <v>46065</v>
      </c>
      <c r="F1076" s="6">
        <f>VLOOKUP(A1076,[1]TODAS!$A$1:$T$2027,6,0)</f>
        <v>46073</v>
      </c>
      <c r="G1076" s="27">
        <f>NETWORKDAYS(E1076,F1076,FESTIVOS!$A$17:$A$51)-1</f>
        <v>6</v>
      </c>
      <c r="H1076" s="17" t="str">
        <f>VLOOKUP(A1076,[1]TODAS!$A$1:$T$2027,14,0)</f>
        <v>FINALIZADO</v>
      </c>
      <c r="I1076" s="6" t="str">
        <f>VLOOKUP(A1076,[1]TODAS!$A$1:$T$2027,5,0)</f>
        <v>2-2026-10906, 2-2026-10906</v>
      </c>
      <c r="J1076" s="3" t="s">
        <v>28</v>
      </c>
      <c r="K1076" s="3" t="s">
        <v>19</v>
      </c>
    </row>
    <row r="1077" spans="1:11" ht="14.5" x14ac:dyDescent="0.35">
      <c r="A1077" s="5" t="s">
        <v>1113</v>
      </c>
      <c r="B1077" s="27">
        <v>1028922026</v>
      </c>
      <c r="C1077" s="5" t="str" cm="1">
        <f t="array" ref="C1077">_xlfn.IFS(D1077="CORRESPONDENCIA","SUBSECRETARÍA CORPORATIVA",D1077="SUBSECRETARIA CORPORATIVA","SUBSECRETARÍA CORPORATIVA",D1077="BIENES Y SERVICIOS","SUBSECRETARÍA CORPORATIVA",D1077="DIRECCION DE CONTRATACION","SUBSECRETARÍA CORPORATIVA",D1077="DIRECCION ADMINISTRATIVA","SUBSECRETARÍA CORPORATIVA",D1077="DIRECCION FINANCIERA","SUBSECRETARÍA CORPORATIVA",D1077="TALENTO HUMANO","SUBSECRETARÍA CORPORATIVA",D1077="GESTION DOCUMENTAL","SUBSECRETARÍA CORPORATIVA",D1077="SUBSECRETARIA DE VIVIENDA","SUBSECRETARÍA DE VIVIENDA",D1077="DIRECCION DE APOYO A LA CONSTRUCCION","SUBSECRETARÍA DE VIVIENDA",D1077="DIRECCION DE FINANCIACION DE VIVIENDA","SUBSECRETARÍA DE VIVIENDA",D1077="DIRECCION DE MEJORAMIENTO HABITACIONAL","SUBSECRETARÍA DE VIVIENDA",D1077="SUBDIRECCION DE RECURSOS PRIVADOS","SUBSECRETARÍA DE VIVIENDA",D1077="SUBSECRETARIA DE PLANEACION Y POLITICAS","SUBSECRETARÍA DE PLANEACIÓN Y POLÍTICAS",D1077="DIRECCION DE INFORMACION DE POLITICAS PUBLICAS","SUBSECRETARÍA DE PLANEACIÓN Y POLÍTICAS",D1077="DIRECCION DE SERVICIOS PUBLICOS","SUBSECRETARÍA DE PLANEACIÓN Y POLÍTICAS",D1077="DIRECCION DE GESTION DEL SUELO","SUBSECRETARÍA DE PLANEACIÓN Y POLÍTICAS",D1077="SUBSECRETARIA DE INVESTIGACIONES Y CONTROL DE VIVIENDA","SUBSECRETARÍA DE INSPECCIÓN, VIGILANCIA Y CONTROL DE VIVIENDA",D1077="DIRECCION DE PREVENCION, ARRENDAMIENTO Y CONTROL DE ENAJENACION","SUBSECRETARÍA DE INSPECCIÓN, VIGILANCIA Y CONTROL DE VIVIENDA",D1077="DIRECCION DE INVESTIGACIONES Y CONTROL DE VIVIENDA","SUBSECRETARÍA DE INSPECCIÓN, VIGILANCIA Y CONTROL DE VIVIENDA",D1077="SUBSECRETARIA DE INSPECCION, VIGILANCIA Y CONTROL DE VIVIENDA","SUBSECRETARÍA DE INSPECCIÓN, VIGILANCIA Y CONTROL DE VIVIENDA",D1077="DESPACHO","DESPACHO DE LA SECRETARÍA",D1077="DESPACHO DE LA SECRETARIA","DESPACHO DE LA SECRETARÍA",D1077="SUBSECRETARIA JURIDICA","SUBSECRETARÍA JURÍDICA",D1077="OFICINA DE CONTROL INTERNO","OFICINA DE CONTROL INTERNO",D1077="OFICINA DE CONTROL DISCIPLINARIO INTERNO","OFICINA DE CONTROL DISCIPLINARIO INTERNO",D1077="OFICINA ASESORA DE COMUNICACIONES","OFICINA ASESORA DE COMUNICACIONES",D1077="SUBSECRETARIA DE INTERVENCIONES INTEGRALES","SUBSECRETARÍA DE INTERVENCIONES INTEGRALES",D1077="DIRECCION DE HABITAT Y ENTORNOS","SUBSECRETARÍA DE INTERVENCIONES INTEGRALES",D1077="DIRECCION DE OPERACIONES","SUBSECRETARÍA DE INTERVENCIONES INTEGRALES",D1077="DIRECCION DE ESTRUCTURACION DE PROYECTOS","SUBSECRETARÍA DE INTERVENCIONES INTEGRALES",D1077="OFICINA ASESORA DE PLANEACION","OFICINA ASESORA DE PLANEACIÓN",D1077="OFICINA DE PARTICIPACION Y RELACIONAMIENTO CON LA CIUDADANIA","OFICINA DE PARTICIPACIÓN Y RELACIONAMIENTO CON LA CIUDADANÍA",D1077="SERVICIO A LA CIUDADANIA","OFICINA DE PARTICIPACIÓN Y RELACIONAMIENTO CON LA CIUDADANÍA",D1077="OFICINA DE TECNOLOGIA Y TRANSFORMACION DIGITAL","OFICINA DE TECNOLOGÍA Y TRANSFORMACIÓN DIGITAL")</f>
        <v>SUBSECRETARÍA DE VIVIENDA</v>
      </c>
      <c r="D1077" s="5" t="str">
        <f>VLOOKUP(A1077,[1]TODAS!$A$1:$T$2027,8,0)</f>
        <v>DIRECCION DE FINANCIACION DE VIVIENDA</v>
      </c>
      <c r="E1077" s="6">
        <v>46065</v>
      </c>
      <c r="F1077" s="6">
        <f>VLOOKUP(A1077,[1]TODAS!$A$1:$T$2027,6,0)</f>
        <v>46071</v>
      </c>
      <c r="G1077" s="27">
        <f>NETWORKDAYS(E1077,F1077,FESTIVOS!$A$17:$A$51)-1</f>
        <v>4</v>
      </c>
      <c r="H1077" s="17" t="str">
        <f>VLOOKUP(A1077,[1]TODAS!$A$1:$T$2027,14,0)</f>
        <v>FINALIZADO</v>
      </c>
      <c r="I1077" s="6" t="str">
        <f>VLOOKUP(A1077,[1]TODAS!$A$1:$T$2027,5,0)</f>
        <v>2-2026-10136, 2-2026-10136</v>
      </c>
      <c r="J1077" s="3" t="s">
        <v>28</v>
      </c>
      <c r="K1077" s="3" t="s">
        <v>19</v>
      </c>
    </row>
    <row r="1078" spans="1:11" ht="14.5" x14ac:dyDescent="0.35">
      <c r="A1078" s="5" t="s">
        <v>1114</v>
      </c>
      <c r="B1078" s="27">
        <v>1029202026</v>
      </c>
      <c r="C1078" s="5" t="str" cm="1">
        <f t="array" ref="C1078">_xlfn.IFS(D1078="CORRESPONDENCIA","SUBSECRETARÍA CORPORATIVA",D1078="SUBSECRETARIA CORPORATIVA","SUBSECRETARÍA CORPORATIVA",D1078="BIENES Y SERVICIOS","SUBSECRETARÍA CORPORATIVA",D1078="DIRECCION DE CONTRATACION","SUBSECRETARÍA CORPORATIVA",D1078="DIRECCION ADMINISTRATIVA","SUBSECRETARÍA CORPORATIVA",D1078="DIRECCION FINANCIERA","SUBSECRETARÍA CORPORATIVA",D1078="TALENTO HUMANO","SUBSECRETARÍA CORPORATIVA",D1078="GESTION DOCUMENTAL","SUBSECRETARÍA CORPORATIVA",D1078="SUBSECRETARIA DE VIVIENDA","SUBSECRETARÍA DE VIVIENDA",D1078="DIRECCION DE APOYO A LA CONSTRUCCION","SUBSECRETARÍA DE VIVIENDA",D1078="DIRECCION DE FINANCIACION DE VIVIENDA","SUBSECRETARÍA DE VIVIENDA",D1078="DIRECCION DE MEJORAMIENTO HABITACIONAL","SUBSECRETARÍA DE VIVIENDA",D1078="SUBDIRECCION DE RECURSOS PRIVADOS","SUBSECRETARÍA DE VIVIENDA",D1078="SUBSECRETARIA DE PLANEACION Y POLITICAS","SUBSECRETARÍA DE PLANEACIÓN Y POLÍTICAS",D1078="DIRECCION DE INFORMACION DE POLITICAS PUBLICAS","SUBSECRETARÍA DE PLANEACIÓN Y POLÍTICAS",D1078="DIRECCION DE SERVICIOS PUBLICOS","SUBSECRETARÍA DE PLANEACIÓN Y POLÍTICAS",D1078="DIRECCION DE GESTION DEL SUELO","SUBSECRETARÍA DE PLANEACIÓN Y POLÍTICAS",D1078="SUBSECRETARIA DE INVESTIGACIONES Y CONTROL DE VIVIENDA","SUBSECRETARÍA DE INSPECCIÓN, VIGILANCIA Y CONTROL DE VIVIENDA",D1078="DIRECCION DE PREVENCION, ARRENDAMIENTO Y CONTROL DE ENAJENACION","SUBSECRETARÍA DE INSPECCIÓN, VIGILANCIA Y CONTROL DE VIVIENDA",D1078="DIRECCION DE INVESTIGACIONES Y CONTROL DE VIVIENDA","SUBSECRETARÍA DE INSPECCIÓN, VIGILANCIA Y CONTROL DE VIVIENDA",D1078="SUBSECRETARIA DE INSPECCION, VIGILANCIA Y CONTROL DE VIVIENDA","SUBSECRETARÍA DE INSPECCIÓN, VIGILANCIA Y CONTROL DE VIVIENDA",D1078="DESPACHO","DESPACHO DE LA SECRETARÍA",D1078="DESPACHO DE LA SECRETARIA","DESPACHO DE LA SECRETARÍA",D1078="SUBSECRETARIA JURIDICA","SUBSECRETARÍA JURÍDICA",D1078="OFICINA DE CONTROL INTERNO","OFICINA DE CONTROL INTERNO",D1078="OFICINA DE CONTROL DISCIPLINARIO INTERNO","OFICINA DE CONTROL DISCIPLINARIO INTERNO",D1078="OFICINA ASESORA DE COMUNICACIONES","OFICINA ASESORA DE COMUNICACIONES",D1078="SUBSECRETARIA DE INTERVENCIONES INTEGRALES","SUBSECRETARÍA DE INTERVENCIONES INTEGRALES",D1078="DIRECCION DE HABITAT Y ENTORNOS","SUBSECRETARÍA DE INTERVENCIONES INTEGRALES",D1078="DIRECCION DE OPERACIONES","SUBSECRETARÍA DE INTERVENCIONES INTEGRALES",D1078="DIRECCION DE ESTRUCTURACION DE PROYECTOS","SUBSECRETARÍA DE INTERVENCIONES INTEGRALES",D1078="OFICINA ASESORA DE PLANEACION","OFICINA ASESORA DE PLANEACIÓN",D1078="OFICINA DE PARTICIPACION Y RELACIONAMIENTO CON LA CIUDADANIA","OFICINA DE PARTICIPACIÓN Y RELACIONAMIENTO CON LA CIUDADANÍA",D1078="SERVICIO A LA CIUDADANIA","OFICINA DE PARTICIPACIÓN Y RELACIONAMIENTO CON LA CIUDADANÍA",D1078="OFICINA DE TECNOLOGIA Y TRANSFORMACION DIGITAL","OFICINA DE TECNOLOGÍA Y TRANSFORMACIÓN DIGITAL")</f>
        <v>SUBSECRETARÍA DE VIVIENDA</v>
      </c>
      <c r="D1078" s="5" t="str">
        <f>VLOOKUP(A1078,[1]TODAS!$A$1:$T$2027,8,0)</f>
        <v>DIRECCION DE FINANCIACION DE VIVIENDA</v>
      </c>
      <c r="E1078" s="6">
        <v>46065</v>
      </c>
      <c r="F1078" s="6">
        <f>VLOOKUP(A1078,[1]TODAS!$A$1:$T$2027,6,0)</f>
        <v>46071</v>
      </c>
      <c r="G1078" s="27">
        <f>NETWORKDAYS(E1078,F1078,FESTIVOS!$A$17:$A$51)-1</f>
        <v>4</v>
      </c>
      <c r="H1078" s="17" t="str">
        <f>VLOOKUP(A1078,[1]TODAS!$A$1:$T$2027,14,0)</f>
        <v>FINALIZADO</v>
      </c>
      <c r="I1078" s="6" t="str">
        <f>VLOOKUP(A1078,[1]TODAS!$A$1:$T$2027,5,0)</f>
        <v>2-2026-10135, 2-2026-10135</v>
      </c>
      <c r="J1078" s="3" t="s">
        <v>28</v>
      </c>
      <c r="K1078" s="3" t="s">
        <v>19</v>
      </c>
    </row>
    <row r="1079" spans="1:11" ht="14.5" x14ac:dyDescent="0.35">
      <c r="A1079" s="5" t="s">
        <v>1115</v>
      </c>
      <c r="B1079" s="27">
        <v>1029402026</v>
      </c>
      <c r="C1079" s="5" t="str" cm="1">
        <f t="array" ref="C1079">_xlfn.IFS(D1079="CORRESPONDENCIA","SUBSECRETARÍA CORPORATIVA",D1079="SUBSECRETARIA CORPORATIVA","SUBSECRETARÍA CORPORATIVA",D1079="BIENES Y SERVICIOS","SUBSECRETARÍA CORPORATIVA",D1079="DIRECCION DE CONTRATACION","SUBSECRETARÍA CORPORATIVA",D1079="DIRECCION ADMINISTRATIVA","SUBSECRETARÍA CORPORATIVA",D1079="DIRECCION FINANCIERA","SUBSECRETARÍA CORPORATIVA",D1079="TALENTO HUMANO","SUBSECRETARÍA CORPORATIVA",D1079="GESTION DOCUMENTAL","SUBSECRETARÍA CORPORATIVA",D1079="SUBSECRETARIA DE VIVIENDA","SUBSECRETARÍA DE VIVIENDA",D1079="DIRECCION DE APOYO A LA CONSTRUCCION","SUBSECRETARÍA DE VIVIENDA",D1079="DIRECCION DE FINANCIACION DE VIVIENDA","SUBSECRETARÍA DE VIVIENDA",D1079="DIRECCION DE MEJORAMIENTO HABITACIONAL","SUBSECRETARÍA DE VIVIENDA",D1079="SUBDIRECCION DE RECURSOS PRIVADOS","SUBSECRETARÍA DE VIVIENDA",D1079="SUBSECRETARIA DE PLANEACION Y POLITICAS","SUBSECRETARÍA DE PLANEACIÓN Y POLÍTICAS",D1079="DIRECCION DE INFORMACION DE POLITICAS PUBLICAS","SUBSECRETARÍA DE PLANEACIÓN Y POLÍTICAS",D1079="DIRECCION DE SERVICIOS PUBLICOS","SUBSECRETARÍA DE PLANEACIÓN Y POLÍTICAS",D1079="DIRECCION DE GESTION DEL SUELO","SUBSECRETARÍA DE PLANEACIÓN Y POLÍTICAS",D1079="SUBSECRETARIA DE INVESTIGACIONES Y CONTROL DE VIVIENDA","SUBSECRETARÍA DE INSPECCIÓN, VIGILANCIA Y CONTROL DE VIVIENDA",D1079="DIRECCION DE PREVENCION, ARRENDAMIENTO Y CONTROL DE ENAJENACION","SUBSECRETARÍA DE INSPECCIÓN, VIGILANCIA Y CONTROL DE VIVIENDA",D1079="DIRECCION DE INVESTIGACIONES Y CONTROL DE VIVIENDA","SUBSECRETARÍA DE INSPECCIÓN, VIGILANCIA Y CONTROL DE VIVIENDA",D1079="SUBSECRETARIA DE INSPECCION, VIGILANCIA Y CONTROL DE VIVIENDA","SUBSECRETARÍA DE INSPECCIÓN, VIGILANCIA Y CONTROL DE VIVIENDA",D1079="DESPACHO","DESPACHO DE LA SECRETARÍA",D1079="DESPACHO DE LA SECRETARIA","DESPACHO DE LA SECRETARÍA",D1079="SUBSECRETARIA JURIDICA","SUBSECRETARÍA JURÍDICA",D1079="OFICINA DE CONTROL INTERNO","OFICINA DE CONTROL INTERNO",D1079="OFICINA DE CONTROL DISCIPLINARIO INTERNO","OFICINA DE CONTROL DISCIPLINARIO INTERNO",D1079="OFICINA ASESORA DE COMUNICACIONES","OFICINA ASESORA DE COMUNICACIONES",D1079="SUBSECRETARIA DE INTERVENCIONES INTEGRALES","SUBSECRETARÍA DE INTERVENCIONES INTEGRALES",D1079="DIRECCION DE HABITAT Y ENTORNOS","SUBSECRETARÍA DE INTERVENCIONES INTEGRALES",D1079="DIRECCION DE OPERACIONES","SUBSECRETARÍA DE INTERVENCIONES INTEGRALES",D1079="DIRECCION DE ESTRUCTURACION DE PROYECTOS","SUBSECRETARÍA DE INTERVENCIONES INTEGRALES",D1079="OFICINA ASESORA DE PLANEACION","OFICINA ASESORA DE PLANEACIÓN",D1079="OFICINA DE PARTICIPACION Y RELACIONAMIENTO CON LA CIUDADANIA","OFICINA DE PARTICIPACIÓN Y RELACIONAMIENTO CON LA CIUDADANÍA",D1079="SERVICIO A LA CIUDADANIA","OFICINA DE PARTICIPACIÓN Y RELACIONAMIENTO CON LA CIUDADANÍA",D1079="OFICINA DE TECNOLOGIA Y TRANSFORMACION DIGITAL","OFICINA DE TECNOLOGÍA Y TRANSFORMACIÓN DIGITAL")</f>
        <v>SUBSECRETARÍA DE VIVIENDA</v>
      </c>
      <c r="D1079" s="5" t="str">
        <f>VLOOKUP(A1079,[1]TODAS!$A$1:$T$2027,8,0)</f>
        <v>DIRECCION DE FINANCIACION DE VIVIENDA</v>
      </c>
      <c r="E1079" s="6">
        <v>46065</v>
      </c>
      <c r="F1079" s="6">
        <f>VLOOKUP(A1079,[1]TODAS!$A$1:$T$2027,6,0)</f>
        <v>46071</v>
      </c>
      <c r="G1079" s="27">
        <f>NETWORKDAYS(E1079,F1079,FESTIVOS!$A$17:$A$51)-1</f>
        <v>4</v>
      </c>
      <c r="H1079" s="17" t="str">
        <f>VLOOKUP(A1079,[1]TODAS!$A$1:$T$2027,14,0)</f>
        <v>FINALIZADO</v>
      </c>
      <c r="I1079" s="6" t="str">
        <f>VLOOKUP(A1079,[1]TODAS!$A$1:$T$2027,5,0)</f>
        <v>2-2026-10319, 2-2026-10319</v>
      </c>
      <c r="J1079" s="3" t="s">
        <v>28</v>
      </c>
      <c r="K1079" s="3" t="s">
        <v>19</v>
      </c>
    </row>
    <row r="1080" spans="1:11" ht="14.5" x14ac:dyDescent="0.35">
      <c r="A1080" s="5" t="s">
        <v>1116</v>
      </c>
      <c r="B1080" s="27">
        <v>1030272026</v>
      </c>
      <c r="C1080" s="5" t="str" cm="1">
        <f t="array" ref="C1080">_xlfn.IFS(D1080="CORRESPONDENCIA","SUBSECRETARÍA CORPORATIVA",D1080="SUBSECRETARIA CORPORATIVA","SUBSECRETARÍA CORPORATIVA",D1080="BIENES Y SERVICIOS","SUBSECRETARÍA CORPORATIVA",D1080="DIRECCION DE CONTRATACION","SUBSECRETARÍA CORPORATIVA",D1080="DIRECCION ADMINISTRATIVA","SUBSECRETARÍA CORPORATIVA",D1080="DIRECCION FINANCIERA","SUBSECRETARÍA CORPORATIVA",D1080="TALENTO HUMANO","SUBSECRETARÍA CORPORATIVA",D1080="GESTION DOCUMENTAL","SUBSECRETARÍA CORPORATIVA",D1080="SUBSECRETARIA DE VIVIENDA","SUBSECRETARÍA DE VIVIENDA",D1080="DIRECCION DE APOYO A LA CONSTRUCCION","SUBSECRETARÍA DE VIVIENDA",D1080="DIRECCION DE FINANCIACION DE VIVIENDA","SUBSECRETARÍA DE VIVIENDA",D1080="DIRECCION DE MEJORAMIENTO HABITACIONAL","SUBSECRETARÍA DE VIVIENDA",D1080="SUBDIRECCION DE RECURSOS PRIVADOS","SUBSECRETARÍA DE VIVIENDA",D1080="SUBSECRETARIA DE PLANEACION Y POLITICAS","SUBSECRETARÍA DE PLANEACIÓN Y POLÍTICAS",D1080="DIRECCION DE INFORMACION DE POLITICAS PUBLICAS","SUBSECRETARÍA DE PLANEACIÓN Y POLÍTICAS",D1080="DIRECCION DE SERVICIOS PUBLICOS","SUBSECRETARÍA DE PLANEACIÓN Y POLÍTICAS",D1080="DIRECCION DE GESTION DEL SUELO","SUBSECRETARÍA DE PLANEACIÓN Y POLÍTICAS",D1080="SUBSECRETARIA DE INVESTIGACIONES Y CONTROL DE VIVIENDA","SUBSECRETARÍA DE INSPECCIÓN, VIGILANCIA Y CONTROL DE VIVIENDA",D1080="DIRECCION DE PREVENCION, ARRENDAMIENTO Y CONTROL DE ENAJENACION","SUBSECRETARÍA DE INSPECCIÓN, VIGILANCIA Y CONTROL DE VIVIENDA",D1080="DIRECCION DE INVESTIGACIONES Y CONTROL DE VIVIENDA","SUBSECRETARÍA DE INSPECCIÓN, VIGILANCIA Y CONTROL DE VIVIENDA",D1080="SUBSECRETARIA DE INSPECCION, VIGILANCIA Y CONTROL DE VIVIENDA","SUBSECRETARÍA DE INSPECCIÓN, VIGILANCIA Y CONTROL DE VIVIENDA",D1080="DESPACHO","DESPACHO DE LA SECRETARÍA",D1080="DESPACHO DE LA SECRETARIA","DESPACHO DE LA SECRETARÍA",D1080="SUBSECRETARIA JURIDICA","SUBSECRETARÍA JURÍDICA",D1080="OFICINA DE CONTROL INTERNO","OFICINA DE CONTROL INTERNO",D1080="OFICINA DE CONTROL DISCIPLINARIO INTERNO","OFICINA DE CONTROL DISCIPLINARIO INTERNO",D1080="OFICINA ASESORA DE COMUNICACIONES","OFICINA ASESORA DE COMUNICACIONES",D1080="SUBSECRETARIA DE INTERVENCIONES INTEGRALES","SUBSECRETARÍA DE INTERVENCIONES INTEGRALES",D1080="DIRECCION DE HABITAT Y ENTORNOS","SUBSECRETARÍA DE INTERVENCIONES INTEGRALES",D1080="DIRECCION DE OPERACIONES","SUBSECRETARÍA DE INTERVENCIONES INTEGRALES",D1080="DIRECCION DE ESTRUCTURACION DE PROYECTOS","SUBSECRETARÍA DE INTERVENCIONES INTEGRALES",D1080="OFICINA ASESORA DE PLANEACION","OFICINA ASESORA DE PLANEACIÓN",D1080="OFICINA DE PARTICIPACION Y RELACIONAMIENTO CON LA CIUDADANIA","OFICINA DE PARTICIPACIÓN Y RELACIONAMIENTO CON LA CIUDADANÍA",D1080="SERVICIO A LA CIUDADANIA","OFICINA DE PARTICIPACIÓN Y RELACIONAMIENTO CON LA CIUDADANÍA",D1080="OFICINA DE TECNOLOGIA Y TRANSFORMACION DIGITAL","OFICINA DE TECNOLOGÍA Y TRANSFORMACIÓN DIGITAL")</f>
        <v>SUBSECRETARÍA DE VIVIENDA</v>
      </c>
      <c r="D1080" s="5" t="str">
        <f>VLOOKUP(A1080,[1]TODAS!$A$1:$T$2027,8,0)</f>
        <v>DIRECCION DE FINANCIACION DE VIVIENDA</v>
      </c>
      <c r="E1080" s="6">
        <v>46065</v>
      </c>
      <c r="F1080" s="6">
        <f>VLOOKUP(A1080,[1]TODAS!$A$1:$T$2027,19,0)</f>
        <v>46066</v>
      </c>
      <c r="G1080" s="27">
        <f>NETWORKDAYS(E1080,F1080,FESTIVOS!$A$17:$A$51)-1</f>
        <v>1</v>
      </c>
      <c r="H1080" s="17" t="str">
        <f>VLOOKUP(A1080,[1]TODAS!$A$1:$T$2027,14,0)</f>
        <v>FINALIZADO</v>
      </c>
      <c r="I1080" s="6" t="str">
        <f>VLOOKUP(A1080,[1]TODAS!$A$1:$T$2027,20,0)</f>
        <v>RESPUESTA 2-2026-8709</v>
      </c>
      <c r="J1080" s="3" t="s">
        <v>28</v>
      </c>
      <c r="K1080" s="3" t="s">
        <v>19</v>
      </c>
    </row>
    <row r="1081" spans="1:11" ht="14.5" x14ac:dyDescent="0.35">
      <c r="A1081" s="5" t="s">
        <v>1117</v>
      </c>
      <c r="B1081" s="27">
        <v>1031132026</v>
      </c>
      <c r="C1081" s="5" t="str" cm="1">
        <f t="array" ref="C1081">_xlfn.IFS(D1081="CORRESPONDENCIA","SUBSECRETARÍA CORPORATIVA",D1081="SUBSECRETARIA CORPORATIVA","SUBSECRETARÍA CORPORATIVA",D1081="BIENES Y SERVICIOS","SUBSECRETARÍA CORPORATIVA",D1081="DIRECCION DE CONTRATACION","SUBSECRETARÍA CORPORATIVA",D1081="DIRECCION ADMINISTRATIVA","SUBSECRETARÍA CORPORATIVA",D1081="DIRECCION FINANCIERA","SUBSECRETARÍA CORPORATIVA",D1081="TALENTO HUMANO","SUBSECRETARÍA CORPORATIVA",D1081="GESTION DOCUMENTAL","SUBSECRETARÍA CORPORATIVA",D1081="SUBSECRETARIA DE VIVIENDA","SUBSECRETARÍA DE VIVIENDA",D1081="DIRECCION DE APOYO A LA CONSTRUCCION","SUBSECRETARÍA DE VIVIENDA",D1081="DIRECCION DE FINANCIACION DE VIVIENDA","SUBSECRETARÍA DE VIVIENDA",D1081="DIRECCION DE MEJORAMIENTO HABITACIONAL","SUBSECRETARÍA DE VIVIENDA",D1081="SUBDIRECCION DE RECURSOS PRIVADOS","SUBSECRETARÍA DE VIVIENDA",D1081="SUBSECRETARIA DE PLANEACION Y POLITICAS","SUBSECRETARÍA DE PLANEACIÓN Y POLÍTICAS",D1081="DIRECCION DE INFORMACION DE POLITICAS PUBLICAS","SUBSECRETARÍA DE PLANEACIÓN Y POLÍTICAS",D1081="DIRECCION DE SERVICIOS PUBLICOS","SUBSECRETARÍA DE PLANEACIÓN Y POLÍTICAS",D1081="DIRECCION DE GESTION DEL SUELO","SUBSECRETARÍA DE PLANEACIÓN Y POLÍTICAS",D1081="SUBSECRETARIA DE INVESTIGACIONES Y CONTROL DE VIVIENDA","SUBSECRETARÍA DE INSPECCIÓN, VIGILANCIA Y CONTROL DE VIVIENDA",D1081="DIRECCION DE PREVENCION, ARRENDAMIENTO Y CONTROL DE ENAJENACION","SUBSECRETARÍA DE INSPECCIÓN, VIGILANCIA Y CONTROL DE VIVIENDA",D1081="DIRECCION DE INVESTIGACIONES Y CONTROL DE VIVIENDA","SUBSECRETARÍA DE INSPECCIÓN, VIGILANCIA Y CONTROL DE VIVIENDA",D1081="SUBSECRETARIA DE INSPECCION, VIGILANCIA Y CONTROL DE VIVIENDA","SUBSECRETARÍA DE INSPECCIÓN, VIGILANCIA Y CONTROL DE VIVIENDA",D1081="DESPACHO","DESPACHO DE LA SECRETARÍA",D1081="DESPACHO DE LA SECRETARIA","DESPACHO DE LA SECRETARÍA",D1081="SUBSECRETARIA JURIDICA","SUBSECRETARÍA JURÍDICA",D1081="OFICINA DE CONTROL INTERNO","OFICINA DE CONTROL INTERNO",D1081="OFICINA DE CONTROL DISCIPLINARIO INTERNO","OFICINA DE CONTROL DISCIPLINARIO INTERNO",D1081="OFICINA ASESORA DE COMUNICACIONES","OFICINA ASESORA DE COMUNICACIONES",D1081="SUBSECRETARIA DE INTERVENCIONES INTEGRALES","SUBSECRETARÍA DE INTERVENCIONES INTEGRALES",D1081="DIRECCION DE HABITAT Y ENTORNOS","SUBSECRETARÍA DE INTERVENCIONES INTEGRALES",D1081="DIRECCION DE OPERACIONES","SUBSECRETARÍA DE INTERVENCIONES INTEGRALES",D1081="DIRECCION DE ESTRUCTURACION DE PROYECTOS","SUBSECRETARÍA DE INTERVENCIONES INTEGRALES",D1081="OFICINA ASESORA DE PLANEACION","OFICINA ASESORA DE PLANEACIÓN",D1081="OFICINA DE PARTICIPACION Y RELACIONAMIENTO CON LA CIUDADANIA","OFICINA DE PARTICIPACIÓN Y RELACIONAMIENTO CON LA CIUDADANÍA",D1081="SERVICIO A LA CIUDADANIA","OFICINA DE PARTICIPACIÓN Y RELACIONAMIENTO CON LA CIUDADANÍA",D1081="OFICINA DE TECNOLOGIA Y TRANSFORMACION DIGITAL","OFICINA DE TECNOLOGÍA Y TRANSFORMACIÓN DIGITAL")</f>
        <v>SUBSECRETARÍA DE VIVIENDA</v>
      </c>
      <c r="D1081" s="5" t="str">
        <f>VLOOKUP(A1081,[1]TODAS!$A$1:$T$2027,8,0)</f>
        <v>DIRECCION DE FINANCIACION DE VIVIENDA</v>
      </c>
      <c r="E1081" s="6">
        <v>46065</v>
      </c>
      <c r="F1081" s="6">
        <f>VLOOKUP(A1081,[1]TODAS!$A$1:$T$2027,6,0)</f>
        <v>46071</v>
      </c>
      <c r="G1081" s="27">
        <f>NETWORKDAYS(E1081,F1081,FESTIVOS!$A$17:$A$51)-1</f>
        <v>4</v>
      </c>
      <c r="H1081" s="17" t="str">
        <f>VLOOKUP(A1081,[1]TODAS!$A$1:$T$2027,14,0)</f>
        <v>FINALIZADO</v>
      </c>
      <c r="I1081" s="6" t="str">
        <f>VLOOKUP(A1081,[1]TODAS!$A$1:$T$2027,5,0)</f>
        <v>2-2026-10124, 2-2026-10124</v>
      </c>
      <c r="J1081" s="3" t="s">
        <v>28</v>
      </c>
      <c r="K1081" s="3" t="s">
        <v>19</v>
      </c>
    </row>
    <row r="1082" spans="1:11" ht="14.5" x14ac:dyDescent="0.35">
      <c r="A1082" s="5" t="s">
        <v>1118</v>
      </c>
      <c r="B1082" s="27">
        <v>1082352026</v>
      </c>
      <c r="C1082" s="5" t="str" cm="1">
        <f t="array" ref="C1082">_xlfn.IFS(D1082="CORRESPONDENCIA","SUBSECRETARÍA CORPORATIVA",D1082="SUBSECRETARIA CORPORATIVA","SUBSECRETARÍA CORPORATIVA",D1082="BIENES Y SERVICIOS","SUBSECRETARÍA CORPORATIVA",D1082="DIRECCION DE CONTRATACION","SUBSECRETARÍA CORPORATIVA",D1082="DIRECCION ADMINISTRATIVA","SUBSECRETARÍA CORPORATIVA",D1082="DIRECCION FINANCIERA","SUBSECRETARÍA CORPORATIVA",D1082="TALENTO HUMANO","SUBSECRETARÍA CORPORATIVA",D1082="GESTION DOCUMENTAL","SUBSECRETARÍA CORPORATIVA",D1082="SUBSECRETARIA DE VIVIENDA","SUBSECRETARÍA DE VIVIENDA",D1082="DIRECCION DE APOYO A LA CONSTRUCCION","SUBSECRETARÍA DE VIVIENDA",D1082="DIRECCION DE FINANCIACION DE VIVIENDA","SUBSECRETARÍA DE VIVIENDA",D1082="DIRECCION DE MEJORAMIENTO HABITACIONAL","SUBSECRETARÍA DE VIVIENDA",D1082="SUBDIRECCION DE RECURSOS PRIVADOS","SUBSECRETARÍA DE VIVIENDA",D1082="SUBSECRETARIA DE PLANEACION Y POLITICAS","SUBSECRETARÍA DE PLANEACIÓN Y POLÍTICAS",D1082="DIRECCION DE INFORMACION DE POLITICAS PUBLICAS","SUBSECRETARÍA DE PLANEACIÓN Y POLÍTICAS",D1082="DIRECCION DE SERVICIOS PUBLICOS","SUBSECRETARÍA DE PLANEACIÓN Y POLÍTICAS",D1082="DIRECCION DE GESTION DEL SUELO","SUBSECRETARÍA DE PLANEACIÓN Y POLÍTICAS",D1082="SUBSECRETARIA DE INVESTIGACIONES Y CONTROL DE VIVIENDA","SUBSECRETARÍA DE INSPECCIÓN, VIGILANCIA Y CONTROL DE VIVIENDA",D1082="DIRECCION DE PREVENCION, ARRENDAMIENTO Y CONTROL DE ENAJENACION","SUBSECRETARÍA DE INSPECCIÓN, VIGILANCIA Y CONTROL DE VIVIENDA",D1082="DIRECCION DE INVESTIGACIONES Y CONTROL DE VIVIENDA","SUBSECRETARÍA DE INSPECCIÓN, VIGILANCIA Y CONTROL DE VIVIENDA",D1082="SUBSECRETARIA DE INSPECCION, VIGILANCIA Y CONTROL DE VIVIENDA","SUBSECRETARÍA DE INSPECCIÓN, VIGILANCIA Y CONTROL DE VIVIENDA",D1082="DESPACHO","DESPACHO DE LA SECRETARÍA",D1082="DESPACHO DE LA SECRETARIA","DESPACHO DE LA SECRETARÍA",D1082="SUBSECRETARIA JURIDICA","SUBSECRETARÍA JURÍDICA",D1082="OFICINA DE CONTROL INTERNO","OFICINA DE CONTROL INTERNO",D1082="OFICINA DE CONTROL DISCIPLINARIO INTERNO","OFICINA DE CONTROL DISCIPLINARIO INTERNO",D1082="OFICINA ASESORA DE COMUNICACIONES","OFICINA ASESORA DE COMUNICACIONES",D1082="SUBSECRETARIA DE INTERVENCIONES INTEGRALES","SUBSECRETARÍA DE INTERVENCIONES INTEGRALES",D1082="DIRECCION DE HABITAT Y ENTORNOS","SUBSECRETARÍA DE INTERVENCIONES INTEGRALES",D1082="DIRECCION DE OPERACIONES","SUBSECRETARÍA DE INTERVENCIONES INTEGRALES",D1082="DIRECCION DE ESTRUCTURACION DE PROYECTOS","SUBSECRETARÍA DE INTERVENCIONES INTEGRALES",D1082="OFICINA ASESORA DE PLANEACION","OFICINA ASESORA DE PLANEACIÓN",D1082="OFICINA DE PARTICIPACION Y RELACIONAMIENTO CON LA CIUDADANIA","OFICINA DE PARTICIPACIÓN Y RELACIONAMIENTO CON LA CIUDADANÍA",D1082="SERVICIO A LA CIUDADANIA","OFICINA DE PARTICIPACIÓN Y RELACIONAMIENTO CON LA CIUDADANÍA",D1082="OFICINA DE TECNOLOGIA Y TRANSFORMACION DIGITAL","OFICINA DE TECNOLOGÍA Y TRANSFORMACIÓN DIGITAL")</f>
        <v>SUBSECRETARÍA DE VIVIENDA</v>
      </c>
      <c r="D1082" s="5" t="str">
        <f>VLOOKUP(A1082,[1]TODAS!$A$1:$T$2027,8,0)</f>
        <v>DIRECCION DE FINANCIACION DE VIVIENDA</v>
      </c>
      <c r="E1082" s="6">
        <v>46065</v>
      </c>
      <c r="F1082" s="6">
        <f>VLOOKUP(A1082,[1]TODAS!$A$1:$T$2027,6,0)</f>
        <v>46072</v>
      </c>
      <c r="G1082" s="27">
        <f>NETWORKDAYS(E1082,F1082,FESTIVOS!$A$17:$A$51)-1</f>
        <v>5</v>
      </c>
      <c r="H1082" s="17" t="str">
        <f>VLOOKUP(A1082,[1]TODAS!$A$1:$T$2027,14,0)</f>
        <v>FINALIZADO</v>
      </c>
      <c r="I1082" s="6" t="str">
        <f>VLOOKUP(A1082,[1]TODAS!$A$1:$T$2027,5,0)</f>
        <v>2-2026-10666, 2-2026-10666</v>
      </c>
      <c r="J1082" s="3" t="s">
        <v>28</v>
      </c>
      <c r="K1082" s="3" t="s">
        <v>19</v>
      </c>
    </row>
    <row r="1083" spans="1:11" ht="14.5" x14ac:dyDescent="0.35">
      <c r="A1083" s="5" t="s">
        <v>1119</v>
      </c>
      <c r="B1083" s="27">
        <v>1035522026</v>
      </c>
      <c r="C1083" s="5" t="str" cm="1">
        <f t="array" ref="C1083">_xlfn.IFS(D1083="CORRESPONDENCIA","SUBSECRETARÍA CORPORATIVA",D1083="SUBSECRETARIA CORPORATIVA","SUBSECRETARÍA CORPORATIVA",D1083="BIENES Y SERVICIOS","SUBSECRETARÍA CORPORATIVA",D1083="DIRECCION DE CONTRATACION","SUBSECRETARÍA CORPORATIVA",D1083="DIRECCION ADMINISTRATIVA","SUBSECRETARÍA CORPORATIVA",D1083="DIRECCION FINANCIERA","SUBSECRETARÍA CORPORATIVA",D1083="TALENTO HUMANO","SUBSECRETARÍA CORPORATIVA",D1083="GESTION DOCUMENTAL","SUBSECRETARÍA CORPORATIVA",D1083="SUBSECRETARIA DE VIVIENDA","SUBSECRETARÍA DE VIVIENDA",D1083="DIRECCION DE APOYO A LA CONSTRUCCION","SUBSECRETARÍA DE VIVIENDA",D1083="DIRECCION DE FINANCIACION DE VIVIENDA","SUBSECRETARÍA DE VIVIENDA",D1083="DIRECCION DE MEJORAMIENTO HABITACIONAL","SUBSECRETARÍA DE VIVIENDA",D1083="SUBDIRECCION DE RECURSOS PRIVADOS","SUBSECRETARÍA DE VIVIENDA",D1083="SUBSECRETARIA DE PLANEACION Y POLITICAS","SUBSECRETARÍA DE PLANEACIÓN Y POLÍTICAS",D1083="DIRECCION DE INFORMACION DE POLITICAS PUBLICAS","SUBSECRETARÍA DE PLANEACIÓN Y POLÍTICAS",D1083="DIRECCION DE SERVICIOS PUBLICOS","SUBSECRETARÍA DE PLANEACIÓN Y POLÍTICAS",D1083="DIRECCION DE GESTION DEL SUELO","SUBSECRETARÍA DE PLANEACIÓN Y POLÍTICAS",D1083="SUBSECRETARIA DE INVESTIGACIONES Y CONTROL DE VIVIENDA","SUBSECRETARÍA DE INSPECCIÓN, VIGILANCIA Y CONTROL DE VIVIENDA",D1083="DIRECCION DE PREVENCION, ARRENDAMIENTO Y CONTROL DE ENAJENACION","SUBSECRETARÍA DE INSPECCIÓN, VIGILANCIA Y CONTROL DE VIVIENDA",D1083="DIRECCION DE INVESTIGACIONES Y CONTROL DE VIVIENDA","SUBSECRETARÍA DE INSPECCIÓN, VIGILANCIA Y CONTROL DE VIVIENDA",D1083="SUBSECRETARIA DE INSPECCION, VIGILANCIA Y CONTROL DE VIVIENDA","SUBSECRETARÍA DE INSPECCIÓN, VIGILANCIA Y CONTROL DE VIVIENDA",D1083="DESPACHO","DESPACHO DE LA SECRETARÍA",D1083="DESPACHO DE LA SECRETARIA","DESPACHO DE LA SECRETARÍA",D1083="SUBSECRETARIA JURIDICA","SUBSECRETARÍA JURÍDICA",D1083="OFICINA DE CONTROL INTERNO","OFICINA DE CONTROL INTERNO",D1083="OFICINA DE CONTROL DISCIPLINARIO INTERNO","OFICINA DE CONTROL DISCIPLINARIO INTERNO",D1083="OFICINA ASESORA DE COMUNICACIONES","OFICINA ASESORA DE COMUNICACIONES",D1083="SUBSECRETARIA DE INTERVENCIONES INTEGRALES","SUBSECRETARÍA DE INTERVENCIONES INTEGRALES",D1083="DIRECCION DE HABITAT Y ENTORNOS","SUBSECRETARÍA DE INTERVENCIONES INTEGRALES",D1083="DIRECCION DE OPERACIONES","SUBSECRETARÍA DE INTERVENCIONES INTEGRALES",D1083="DIRECCION DE ESTRUCTURACION DE PROYECTOS","SUBSECRETARÍA DE INTERVENCIONES INTEGRALES",D1083="OFICINA ASESORA DE PLANEACION","OFICINA ASESORA DE PLANEACIÓN",D1083="OFICINA DE PARTICIPACION Y RELACIONAMIENTO CON LA CIUDADANIA","OFICINA DE PARTICIPACIÓN Y RELACIONAMIENTO CON LA CIUDADANÍA",D1083="SERVICIO A LA CIUDADANIA","OFICINA DE PARTICIPACIÓN Y RELACIONAMIENTO CON LA CIUDADANÍA",D1083="OFICINA DE TECNOLOGIA Y TRANSFORMACION DIGITAL","OFICINA DE TECNOLOGÍA Y TRANSFORMACIÓN DIGITAL")</f>
        <v>SUBSECRETARÍA DE VIVIENDA</v>
      </c>
      <c r="D1083" s="5" t="str">
        <f>VLOOKUP(A1083,[1]TODAS!$A$1:$T$2027,8,0)</f>
        <v>DIRECCION DE FINANCIACION DE VIVIENDA</v>
      </c>
      <c r="E1083" s="6">
        <v>46065</v>
      </c>
      <c r="F1083" s="6">
        <f>VLOOKUP(A1083,[1]TODAS!$A$1:$T$2027,6,0)</f>
        <v>46071</v>
      </c>
      <c r="G1083" s="27">
        <f>NETWORKDAYS(E1083,F1083,FESTIVOS!$A$17:$A$51)-1</f>
        <v>4</v>
      </c>
      <c r="H1083" s="17" t="str">
        <f>VLOOKUP(A1083,[1]TODAS!$A$1:$T$2027,14,0)</f>
        <v>FINALIZADO</v>
      </c>
      <c r="I1083" s="6" t="str">
        <f>VLOOKUP(A1083,[1]TODAS!$A$1:$T$2027,5,0)</f>
        <v>2-2026-10134, 2-2026-10134</v>
      </c>
      <c r="J1083" s="3" t="s">
        <v>28</v>
      </c>
      <c r="K1083" s="3" t="s">
        <v>19</v>
      </c>
    </row>
    <row r="1084" spans="1:11" ht="14.5" x14ac:dyDescent="0.35">
      <c r="A1084" s="5" t="s">
        <v>1120</v>
      </c>
      <c r="B1084" s="27">
        <v>1035562026</v>
      </c>
      <c r="C1084" s="5" t="str" cm="1">
        <f t="array" ref="C1084">_xlfn.IFS(D1084="CORRESPONDENCIA","SUBSECRETARÍA CORPORATIVA",D1084="SUBSECRETARIA CORPORATIVA","SUBSECRETARÍA CORPORATIVA",D1084="BIENES Y SERVICIOS","SUBSECRETARÍA CORPORATIVA",D1084="DIRECCION DE CONTRATACION","SUBSECRETARÍA CORPORATIVA",D1084="DIRECCION ADMINISTRATIVA","SUBSECRETARÍA CORPORATIVA",D1084="DIRECCION FINANCIERA","SUBSECRETARÍA CORPORATIVA",D1084="TALENTO HUMANO","SUBSECRETARÍA CORPORATIVA",D1084="GESTION DOCUMENTAL","SUBSECRETARÍA CORPORATIVA",D1084="SUBSECRETARIA DE VIVIENDA","SUBSECRETARÍA DE VIVIENDA",D1084="DIRECCION DE APOYO A LA CONSTRUCCION","SUBSECRETARÍA DE VIVIENDA",D1084="DIRECCION DE FINANCIACION DE VIVIENDA","SUBSECRETARÍA DE VIVIENDA",D1084="DIRECCION DE MEJORAMIENTO HABITACIONAL","SUBSECRETARÍA DE VIVIENDA",D1084="SUBDIRECCION DE RECURSOS PRIVADOS","SUBSECRETARÍA DE VIVIENDA",D1084="SUBSECRETARIA DE PLANEACION Y POLITICAS","SUBSECRETARÍA DE PLANEACIÓN Y POLÍTICAS",D1084="DIRECCION DE INFORMACION DE POLITICAS PUBLICAS","SUBSECRETARÍA DE PLANEACIÓN Y POLÍTICAS",D1084="DIRECCION DE SERVICIOS PUBLICOS","SUBSECRETARÍA DE PLANEACIÓN Y POLÍTICAS",D1084="DIRECCION DE GESTION DEL SUELO","SUBSECRETARÍA DE PLANEACIÓN Y POLÍTICAS",D1084="SUBSECRETARIA DE INVESTIGACIONES Y CONTROL DE VIVIENDA","SUBSECRETARÍA DE INSPECCIÓN, VIGILANCIA Y CONTROL DE VIVIENDA",D1084="DIRECCION DE PREVENCION, ARRENDAMIENTO Y CONTROL DE ENAJENACION","SUBSECRETARÍA DE INSPECCIÓN, VIGILANCIA Y CONTROL DE VIVIENDA",D1084="DIRECCION DE INVESTIGACIONES Y CONTROL DE VIVIENDA","SUBSECRETARÍA DE INSPECCIÓN, VIGILANCIA Y CONTROL DE VIVIENDA",D1084="SUBSECRETARIA DE INSPECCION, VIGILANCIA Y CONTROL DE VIVIENDA","SUBSECRETARÍA DE INSPECCIÓN, VIGILANCIA Y CONTROL DE VIVIENDA",D1084="DESPACHO","DESPACHO DE LA SECRETARÍA",D1084="DESPACHO DE LA SECRETARIA","DESPACHO DE LA SECRETARÍA",D1084="SUBSECRETARIA JURIDICA","SUBSECRETARÍA JURÍDICA",D1084="OFICINA DE CONTROL INTERNO","OFICINA DE CONTROL INTERNO",D1084="OFICINA DE CONTROL DISCIPLINARIO INTERNO","OFICINA DE CONTROL DISCIPLINARIO INTERNO",D1084="OFICINA ASESORA DE COMUNICACIONES","OFICINA ASESORA DE COMUNICACIONES",D1084="SUBSECRETARIA DE INTERVENCIONES INTEGRALES","SUBSECRETARÍA DE INTERVENCIONES INTEGRALES",D1084="DIRECCION DE HABITAT Y ENTORNOS","SUBSECRETARÍA DE INTERVENCIONES INTEGRALES",D1084="DIRECCION DE OPERACIONES","SUBSECRETARÍA DE INTERVENCIONES INTEGRALES",D1084="DIRECCION DE ESTRUCTURACION DE PROYECTOS","SUBSECRETARÍA DE INTERVENCIONES INTEGRALES",D1084="OFICINA ASESORA DE PLANEACION","OFICINA ASESORA DE PLANEACIÓN",D1084="OFICINA DE PARTICIPACION Y RELACIONAMIENTO CON LA CIUDADANIA","OFICINA DE PARTICIPACIÓN Y RELACIONAMIENTO CON LA CIUDADANÍA",D1084="SERVICIO A LA CIUDADANIA","OFICINA DE PARTICIPACIÓN Y RELACIONAMIENTO CON LA CIUDADANÍA",D1084="OFICINA DE TECNOLOGIA Y TRANSFORMACION DIGITAL","OFICINA DE TECNOLOGÍA Y TRANSFORMACIÓN DIGITAL")</f>
        <v>SUBSECRETARÍA DE VIVIENDA</v>
      </c>
      <c r="D1084" s="5" t="str">
        <f>VLOOKUP(A1084,[1]TODAS!$A$1:$T$2027,8,0)</f>
        <v>DIRECCION DE FINANCIACION DE VIVIENDA</v>
      </c>
      <c r="E1084" s="6">
        <v>46065</v>
      </c>
      <c r="F1084" s="6">
        <f>VLOOKUP(A1084,[1]TODAS!$A$1:$T$2027,6,0)</f>
        <v>46073</v>
      </c>
      <c r="G1084" s="27">
        <f>NETWORKDAYS(E1084,F1084,FESTIVOS!$A$17:$A$51)-1</f>
        <v>6</v>
      </c>
      <c r="H1084" s="17" t="str">
        <f>VLOOKUP(A1084,[1]TODAS!$A$1:$T$2027,14,0)</f>
        <v>FINALIZADO</v>
      </c>
      <c r="I1084" s="6" t="str">
        <f>VLOOKUP(A1084,[1]TODAS!$A$1:$T$2027,5,0)</f>
        <v>2-2026-10956, 2-2026-10956</v>
      </c>
      <c r="J1084" s="3" t="s">
        <v>28</v>
      </c>
      <c r="K1084" s="3" t="s">
        <v>19</v>
      </c>
    </row>
    <row r="1085" spans="1:11" ht="14.5" x14ac:dyDescent="0.35">
      <c r="A1085" s="5" t="s">
        <v>1121</v>
      </c>
      <c r="B1085" s="27">
        <v>1035862026</v>
      </c>
      <c r="C1085" s="5" t="str" cm="1">
        <f t="array" ref="C1085">_xlfn.IFS(D1085="CORRESPONDENCIA","SUBSECRETARÍA CORPORATIVA",D1085="SUBSECRETARIA CORPORATIVA","SUBSECRETARÍA CORPORATIVA",D1085="BIENES Y SERVICIOS","SUBSECRETARÍA CORPORATIVA",D1085="DIRECCION DE CONTRATACION","SUBSECRETARÍA CORPORATIVA",D1085="DIRECCION ADMINISTRATIVA","SUBSECRETARÍA CORPORATIVA",D1085="DIRECCION FINANCIERA","SUBSECRETARÍA CORPORATIVA",D1085="TALENTO HUMANO","SUBSECRETARÍA CORPORATIVA",D1085="GESTION DOCUMENTAL","SUBSECRETARÍA CORPORATIVA",D1085="SUBSECRETARIA DE VIVIENDA","SUBSECRETARÍA DE VIVIENDA",D1085="DIRECCION DE APOYO A LA CONSTRUCCION","SUBSECRETARÍA DE VIVIENDA",D1085="DIRECCION DE FINANCIACION DE VIVIENDA","SUBSECRETARÍA DE VIVIENDA",D1085="DIRECCION DE MEJORAMIENTO HABITACIONAL","SUBSECRETARÍA DE VIVIENDA",D1085="SUBDIRECCION DE RECURSOS PRIVADOS","SUBSECRETARÍA DE VIVIENDA",D1085="SUBSECRETARIA DE PLANEACION Y POLITICAS","SUBSECRETARÍA DE PLANEACIÓN Y POLÍTICAS",D1085="DIRECCION DE INFORMACION DE POLITICAS PUBLICAS","SUBSECRETARÍA DE PLANEACIÓN Y POLÍTICAS",D1085="DIRECCION DE SERVICIOS PUBLICOS","SUBSECRETARÍA DE PLANEACIÓN Y POLÍTICAS",D1085="DIRECCION DE GESTION DEL SUELO","SUBSECRETARÍA DE PLANEACIÓN Y POLÍTICAS",D1085="SUBSECRETARIA DE INVESTIGACIONES Y CONTROL DE VIVIENDA","SUBSECRETARÍA DE INSPECCIÓN, VIGILANCIA Y CONTROL DE VIVIENDA",D1085="DIRECCION DE PREVENCION, ARRENDAMIENTO Y CONTROL DE ENAJENACION","SUBSECRETARÍA DE INSPECCIÓN, VIGILANCIA Y CONTROL DE VIVIENDA",D1085="DIRECCION DE INVESTIGACIONES Y CONTROL DE VIVIENDA","SUBSECRETARÍA DE INSPECCIÓN, VIGILANCIA Y CONTROL DE VIVIENDA",D1085="SUBSECRETARIA DE INSPECCION, VIGILANCIA Y CONTROL DE VIVIENDA","SUBSECRETARÍA DE INSPECCIÓN, VIGILANCIA Y CONTROL DE VIVIENDA",D1085="DESPACHO","DESPACHO DE LA SECRETARÍA",D1085="DESPACHO DE LA SECRETARIA","DESPACHO DE LA SECRETARÍA",D1085="SUBSECRETARIA JURIDICA","SUBSECRETARÍA JURÍDICA",D1085="OFICINA DE CONTROL INTERNO","OFICINA DE CONTROL INTERNO",D1085="OFICINA DE CONTROL DISCIPLINARIO INTERNO","OFICINA DE CONTROL DISCIPLINARIO INTERNO",D1085="OFICINA ASESORA DE COMUNICACIONES","OFICINA ASESORA DE COMUNICACIONES",D1085="SUBSECRETARIA DE INTERVENCIONES INTEGRALES","SUBSECRETARÍA DE INTERVENCIONES INTEGRALES",D1085="DIRECCION DE HABITAT Y ENTORNOS","SUBSECRETARÍA DE INTERVENCIONES INTEGRALES",D1085="DIRECCION DE OPERACIONES","SUBSECRETARÍA DE INTERVENCIONES INTEGRALES",D1085="DIRECCION DE ESTRUCTURACION DE PROYECTOS","SUBSECRETARÍA DE INTERVENCIONES INTEGRALES",D1085="OFICINA ASESORA DE PLANEACION","OFICINA ASESORA DE PLANEACIÓN",D1085="OFICINA DE PARTICIPACION Y RELACIONAMIENTO CON LA CIUDADANIA","OFICINA DE PARTICIPACIÓN Y RELACIONAMIENTO CON LA CIUDADANÍA",D1085="SERVICIO A LA CIUDADANIA","OFICINA DE PARTICIPACIÓN Y RELACIONAMIENTO CON LA CIUDADANÍA",D1085="OFICINA DE TECNOLOGIA Y TRANSFORMACION DIGITAL","OFICINA DE TECNOLOGÍA Y TRANSFORMACIÓN DIGITAL")</f>
        <v>SUBSECRETARÍA DE VIVIENDA</v>
      </c>
      <c r="D1085" s="5" t="str">
        <f>VLOOKUP(A1085,[1]TODAS!$A$1:$T$2027,8,0)</f>
        <v>DIRECCION DE MEJORAMIENTO HABITACIONAL</v>
      </c>
      <c r="E1085" s="6">
        <v>46065</v>
      </c>
      <c r="F1085" s="6">
        <f>VLOOKUP(A1085,[1]TODAS!$A$1:$T$2027,6,0)</f>
        <v>46078</v>
      </c>
      <c r="G1085" s="27">
        <f>NETWORKDAYS(E1085,F1085,FESTIVOS!$A$17:$A$51)-1</f>
        <v>9</v>
      </c>
      <c r="H1085" s="17" t="str">
        <f>VLOOKUP(A1085,[1]TODAS!$A$1:$T$2027,14,0)</f>
        <v>FINALIZADO</v>
      </c>
      <c r="I1085" s="6" t="str">
        <f>VLOOKUP(A1085,[1]TODAS!$A$1:$T$2027,5,0)</f>
        <v>2-2026-12120, 2-2026-12120</v>
      </c>
      <c r="J1085" s="3" t="s">
        <v>28</v>
      </c>
      <c r="K1085" s="3" t="s">
        <v>19</v>
      </c>
    </row>
    <row r="1086" spans="1:11" ht="14.5" x14ac:dyDescent="0.35">
      <c r="A1086" s="5" t="s">
        <v>1122</v>
      </c>
      <c r="B1086" s="27">
        <v>1039152026</v>
      </c>
      <c r="C1086" s="5" t="str" cm="1">
        <f t="array" ref="C1086">_xlfn.IFS(D1086="CORRESPONDENCIA","SUBSECRETARÍA CORPORATIVA",D1086="SUBSECRETARIA CORPORATIVA","SUBSECRETARÍA CORPORATIVA",D1086="BIENES Y SERVICIOS","SUBSECRETARÍA CORPORATIVA",D1086="DIRECCION DE CONTRATACION","SUBSECRETARÍA CORPORATIVA",D1086="DIRECCION ADMINISTRATIVA","SUBSECRETARÍA CORPORATIVA",D1086="DIRECCION FINANCIERA","SUBSECRETARÍA CORPORATIVA",D1086="TALENTO HUMANO","SUBSECRETARÍA CORPORATIVA",D1086="GESTION DOCUMENTAL","SUBSECRETARÍA CORPORATIVA",D1086="SUBSECRETARIA DE VIVIENDA","SUBSECRETARÍA DE VIVIENDA",D1086="DIRECCION DE APOYO A LA CONSTRUCCION","SUBSECRETARÍA DE VIVIENDA",D1086="DIRECCION DE FINANCIACION DE VIVIENDA","SUBSECRETARÍA DE VIVIENDA",D1086="DIRECCION DE MEJORAMIENTO HABITACIONAL","SUBSECRETARÍA DE VIVIENDA",D1086="SUBDIRECCION DE RECURSOS PRIVADOS","SUBSECRETARÍA DE VIVIENDA",D1086="SUBSECRETARIA DE PLANEACION Y POLITICAS","SUBSECRETARÍA DE PLANEACIÓN Y POLÍTICAS",D1086="DIRECCION DE INFORMACION DE POLITICAS PUBLICAS","SUBSECRETARÍA DE PLANEACIÓN Y POLÍTICAS",D1086="DIRECCION DE SERVICIOS PUBLICOS","SUBSECRETARÍA DE PLANEACIÓN Y POLÍTICAS",D1086="DIRECCION DE GESTION DEL SUELO","SUBSECRETARÍA DE PLANEACIÓN Y POLÍTICAS",D1086="SUBSECRETARIA DE INVESTIGACIONES Y CONTROL DE VIVIENDA","SUBSECRETARÍA DE INSPECCIÓN, VIGILANCIA Y CONTROL DE VIVIENDA",D1086="DIRECCION DE PREVENCION, ARRENDAMIENTO Y CONTROL DE ENAJENACION","SUBSECRETARÍA DE INSPECCIÓN, VIGILANCIA Y CONTROL DE VIVIENDA",D1086="DIRECCION DE INVESTIGACIONES Y CONTROL DE VIVIENDA","SUBSECRETARÍA DE INSPECCIÓN, VIGILANCIA Y CONTROL DE VIVIENDA",D1086="SUBSECRETARIA DE INSPECCION, VIGILANCIA Y CONTROL DE VIVIENDA","SUBSECRETARÍA DE INSPECCIÓN, VIGILANCIA Y CONTROL DE VIVIENDA",D1086="DESPACHO","DESPACHO DE LA SECRETARÍA",D1086="DESPACHO DE LA SECRETARIA","DESPACHO DE LA SECRETARÍA",D1086="SUBSECRETARIA JURIDICA","SUBSECRETARÍA JURÍDICA",D1086="OFICINA DE CONTROL INTERNO","OFICINA DE CONTROL INTERNO",D1086="OFICINA DE CONTROL DISCIPLINARIO INTERNO","OFICINA DE CONTROL DISCIPLINARIO INTERNO",D1086="OFICINA ASESORA DE COMUNICACIONES","OFICINA ASESORA DE COMUNICACIONES",D1086="SUBSECRETARIA DE INTERVENCIONES INTEGRALES","SUBSECRETARÍA DE INTERVENCIONES INTEGRALES",D1086="DIRECCION DE HABITAT Y ENTORNOS","SUBSECRETARÍA DE INTERVENCIONES INTEGRALES",D1086="DIRECCION DE OPERACIONES","SUBSECRETARÍA DE INTERVENCIONES INTEGRALES",D1086="DIRECCION DE ESTRUCTURACION DE PROYECTOS","SUBSECRETARÍA DE INTERVENCIONES INTEGRALES",D1086="OFICINA ASESORA DE PLANEACION","OFICINA ASESORA DE PLANEACIÓN",D1086="OFICINA DE PARTICIPACION Y RELACIONAMIENTO CON LA CIUDADANIA","OFICINA DE PARTICIPACIÓN Y RELACIONAMIENTO CON LA CIUDADANÍA",D1086="SERVICIO A LA CIUDADANIA","OFICINA DE PARTICIPACIÓN Y RELACIONAMIENTO CON LA CIUDADANÍA",D1086="OFICINA DE TECNOLOGIA Y TRANSFORMACION DIGITAL","OFICINA DE TECNOLOGÍA Y TRANSFORMACIÓN DIGITAL")</f>
        <v>SUBSECRETARÍA DE VIVIENDA</v>
      </c>
      <c r="D1086" s="5" t="str">
        <f>VLOOKUP(A1086,[1]TODAS!$A$1:$T$2027,8,0)</f>
        <v>DIRECCION DE FINANCIACION DE VIVIENDA</v>
      </c>
      <c r="E1086" s="6">
        <v>46065</v>
      </c>
      <c r="F1086" s="6">
        <f>VLOOKUP(A1086,[1]TODAS!$A$1:$T$2027,6,0)</f>
        <v>46071</v>
      </c>
      <c r="G1086" s="27">
        <f>NETWORKDAYS(E1086,F1086,FESTIVOS!$A$17:$A$51)-1</f>
        <v>4</v>
      </c>
      <c r="H1086" s="17" t="str">
        <f>VLOOKUP(A1086,[1]TODAS!$A$1:$T$2027,14,0)</f>
        <v>FINALIZADO</v>
      </c>
      <c r="I1086" s="6" t="str">
        <f>VLOOKUP(A1086,[1]TODAS!$A$1:$T$2027,5,0)</f>
        <v>2-2026-10131, 2-2026-10131</v>
      </c>
      <c r="J1086" s="3" t="s">
        <v>28</v>
      </c>
      <c r="K1086" s="3" t="s">
        <v>19</v>
      </c>
    </row>
    <row r="1087" spans="1:11" ht="14.5" x14ac:dyDescent="0.35">
      <c r="A1087" s="5" t="s">
        <v>1123</v>
      </c>
      <c r="B1087" s="27">
        <v>1039682026</v>
      </c>
      <c r="C1087" s="5" t="str" cm="1">
        <f t="array" ref="C1087">_xlfn.IFS(D1087="CORRESPONDENCIA","SUBSECRETARÍA CORPORATIVA",D1087="SUBSECRETARIA CORPORATIVA","SUBSECRETARÍA CORPORATIVA",D1087="BIENES Y SERVICIOS","SUBSECRETARÍA CORPORATIVA",D1087="DIRECCION DE CONTRATACION","SUBSECRETARÍA CORPORATIVA",D1087="DIRECCION ADMINISTRATIVA","SUBSECRETARÍA CORPORATIVA",D1087="DIRECCION FINANCIERA","SUBSECRETARÍA CORPORATIVA",D1087="TALENTO HUMANO","SUBSECRETARÍA CORPORATIVA",D1087="GESTION DOCUMENTAL","SUBSECRETARÍA CORPORATIVA",D1087="SUBSECRETARIA DE VIVIENDA","SUBSECRETARÍA DE VIVIENDA",D1087="DIRECCION DE APOYO A LA CONSTRUCCION","SUBSECRETARÍA DE VIVIENDA",D1087="DIRECCION DE FINANCIACION DE VIVIENDA","SUBSECRETARÍA DE VIVIENDA",D1087="DIRECCION DE MEJORAMIENTO HABITACIONAL","SUBSECRETARÍA DE VIVIENDA",D1087="SUBDIRECCION DE RECURSOS PRIVADOS","SUBSECRETARÍA DE VIVIENDA",D1087="SUBSECRETARIA DE PLANEACION Y POLITICAS","SUBSECRETARÍA DE PLANEACIÓN Y POLÍTICAS",D1087="DIRECCION DE INFORMACION DE POLITICAS PUBLICAS","SUBSECRETARÍA DE PLANEACIÓN Y POLÍTICAS",D1087="DIRECCION DE SERVICIOS PUBLICOS","SUBSECRETARÍA DE PLANEACIÓN Y POLÍTICAS",D1087="DIRECCION DE GESTION DEL SUELO","SUBSECRETARÍA DE PLANEACIÓN Y POLÍTICAS",D1087="SUBSECRETARIA DE INVESTIGACIONES Y CONTROL DE VIVIENDA","SUBSECRETARÍA DE INSPECCIÓN, VIGILANCIA Y CONTROL DE VIVIENDA",D1087="DIRECCION DE PREVENCION, ARRENDAMIENTO Y CONTROL DE ENAJENACION","SUBSECRETARÍA DE INSPECCIÓN, VIGILANCIA Y CONTROL DE VIVIENDA",D1087="DIRECCION DE INVESTIGACIONES Y CONTROL DE VIVIENDA","SUBSECRETARÍA DE INSPECCIÓN, VIGILANCIA Y CONTROL DE VIVIENDA",D1087="SUBSECRETARIA DE INSPECCION, VIGILANCIA Y CONTROL DE VIVIENDA","SUBSECRETARÍA DE INSPECCIÓN, VIGILANCIA Y CONTROL DE VIVIENDA",D1087="DESPACHO","DESPACHO DE LA SECRETARÍA",D1087="DESPACHO DE LA SECRETARIA","DESPACHO DE LA SECRETARÍA",D1087="SUBSECRETARIA JURIDICA","SUBSECRETARÍA JURÍDICA",D1087="OFICINA DE CONTROL INTERNO","OFICINA DE CONTROL INTERNO",D1087="OFICINA DE CONTROL DISCIPLINARIO INTERNO","OFICINA DE CONTROL DISCIPLINARIO INTERNO",D1087="OFICINA ASESORA DE COMUNICACIONES","OFICINA ASESORA DE COMUNICACIONES",D1087="SUBSECRETARIA DE INTERVENCIONES INTEGRALES","SUBSECRETARÍA DE INTERVENCIONES INTEGRALES",D1087="DIRECCION DE HABITAT Y ENTORNOS","SUBSECRETARÍA DE INTERVENCIONES INTEGRALES",D1087="DIRECCION DE OPERACIONES","SUBSECRETARÍA DE INTERVENCIONES INTEGRALES",D1087="DIRECCION DE ESTRUCTURACION DE PROYECTOS","SUBSECRETARÍA DE INTERVENCIONES INTEGRALES",D1087="OFICINA ASESORA DE PLANEACION","OFICINA ASESORA DE PLANEACIÓN",D1087="OFICINA DE PARTICIPACION Y RELACIONAMIENTO CON LA CIUDADANIA","OFICINA DE PARTICIPACIÓN Y RELACIONAMIENTO CON LA CIUDADANÍA",D1087="SERVICIO A LA CIUDADANIA","OFICINA DE PARTICIPACIÓN Y RELACIONAMIENTO CON LA CIUDADANÍA",D1087="OFICINA DE TECNOLOGIA Y TRANSFORMACION DIGITAL","OFICINA DE TECNOLOGÍA Y TRANSFORMACIÓN DIGITAL")</f>
        <v>SUBSECRETARÍA DE VIVIENDA</v>
      </c>
      <c r="D1087" s="5" t="str">
        <f>VLOOKUP(A1087,[1]TODAS!$A$1:$T$2027,8,0)</f>
        <v>DIRECCION DE FINANCIACION DE VIVIENDA</v>
      </c>
      <c r="E1087" s="6">
        <v>46065</v>
      </c>
      <c r="F1087" s="6">
        <f>VLOOKUP(A1087,[1]TODAS!$A$1:$T$2027,6,0)</f>
        <v>46076</v>
      </c>
      <c r="G1087" s="27">
        <f>NETWORKDAYS(E1087,F1087,FESTIVOS!$A$17:$A$51)-1</f>
        <v>7</v>
      </c>
      <c r="H1087" s="17" t="str">
        <f>VLOOKUP(A1087,[1]TODAS!$A$1:$T$2027,14,0)</f>
        <v>FINALIZADO</v>
      </c>
      <c r="I1087" s="6" t="str">
        <f>VLOOKUP(A1087,[1]TODAS!$A$1:$T$2027,5,0)</f>
        <v>2-2026-11226, 2-2026-11226</v>
      </c>
      <c r="J1087" s="3" t="s">
        <v>28</v>
      </c>
      <c r="K1087" s="3" t="s">
        <v>19</v>
      </c>
    </row>
    <row r="1088" spans="1:11" ht="14.5" x14ac:dyDescent="0.35">
      <c r="A1088" s="5" t="s">
        <v>1124</v>
      </c>
      <c r="B1088" s="27">
        <v>1040872026</v>
      </c>
      <c r="C1088" s="5" t="str" cm="1">
        <f t="array" ref="C1088">_xlfn.IFS(D1088="CORRESPONDENCIA","SUBSECRETARÍA CORPORATIVA",D1088="SUBSECRETARIA CORPORATIVA","SUBSECRETARÍA CORPORATIVA",D1088="BIENES Y SERVICIOS","SUBSECRETARÍA CORPORATIVA",D1088="DIRECCION DE CONTRATACION","SUBSECRETARÍA CORPORATIVA",D1088="DIRECCION ADMINISTRATIVA","SUBSECRETARÍA CORPORATIVA",D1088="DIRECCION FINANCIERA","SUBSECRETARÍA CORPORATIVA",D1088="TALENTO HUMANO","SUBSECRETARÍA CORPORATIVA",D1088="GESTION DOCUMENTAL","SUBSECRETARÍA CORPORATIVA",D1088="SUBSECRETARIA DE VIVIENDA","SUBSECRETARÍA DE VIVIENDA",D1088="DIRECCION DE APOYO A LA CONSTRUCCION","SUBSECRETARÍA DE VIVIENDA",D1088="DIRECCION DE FINANCIACION DE VIVIENDA","SUBSECRETARÍA DE VIVIENDA",D1088="DIRECCION DE MEJORAMIENTO HABITACIONAL","SUBSECRETARÍA DE VIVIENDA",D1088="SUBDIRECCION DE RECURSOS PRIVADOS","SUBSECRETARÍA DE VIVIENDA",D1088="SUBSECRETARIA DE PLANEACION Y POLITICAS","SUBSECRETARÍA DE PLANEACIÓN Y POLÍTICAS",D1088="DIRECCION DE INFORMACION DE POLITICAS PUBLICAS","SUBSECRETARÍA DE PLANEACIÓN Y POLÍTICAS",D1088="DIRECCION DE SERVICIOS PUBLICOS","SUBSECRETARÍA DE PLANEACIÓN Y POLÍTICAS",D1088="DIRECCION DE GESTION DEL SUELO","SUBSECRETARÍA DE PLANEACIÓN Y POLÍTICAS",D1088="SUBSECRETARIA DE INVESTIGACIONES Y CONTROL DE VIVIENDA","SUBSECRETARÍA DE INSPECCIÓN, VIGILANCIA Y CONTROL DE VIVIENDA",D1088="DIRECCION DE PREVENCION, ARRENDAMIENTO Y CONTROL DE ENAJENACION","SUBSECRETARÍA DE INSPECCIÓN, VIGILANCIA Y CONTROL DE VIVIENDA",D1088="DIRECCION DE INVESTIGACIONES Y CONTROL DE VIVIENDA","SUBSECRETARÍA DE INSPECCIÓN, VIGILANCIA Y CONTROL DE VIVIENDA",D1088="SUBSECRETARIA DE INSPECCION, VIGILANCIA Y CONTROL DE VIVIENDA","SUBSECRETARÍA DE INSPECCIÓN, VIGILANCIA Y CONTROL DE VIVIENDA",D1088="DESPACHO","DESPACHO DE LA SECRETARÍA",D1088="DESPACHO DE LA SECRETARIA","DESPACHO DE LA SECRETARÍA",D1088="SUBSECRETARIA JURIDICA","SUBSECRETARÍA JURÍDICA",D1088="OFICINA DE CONTROL INTERNO","OFICINA DE CONTROL INTERNO",D1088="OFICINA DE CONTROL DISCIPLINARIO INTERNO","OFICINA DE CONTROL DISCIPLINARIO INTERNO",D1088="OFICINA ASESORA DE COMUNICACIONES","OFICINA ASESORA DE COMUNICACIONES",D1088="SUBSECRETARIA DE INTERVENCIONES INTEGRALES","SUBSECRETARÍA DE INTERVENCIONES INTEGRALES",D1088="DIRECCION DE HABITAT Y ENTORNOS","SUBSECRETARÍA DE INTERVENCIONES INTEGRALES",D1088="DIRECCION DE OPERACIONES","SUBSECRETARÍA DE INTERVENCIONES INTEGRALES",D1088="DIRECCION DE ESTRUCTURACION DE PROYECTOS","SUBSECRETARÍA DE INTERVENCIONES INTEGRALES",D1088="OFICINA ASESORA DE PLANEACION","OFICINA ASESORA DE PLANEACIÓN",D1088="OFICINA DE PARTICIPACION Y RELACIONAMIENTO CON LA CIUDADANIA","OFICINA DE PARTICIPACIÓN Y RELACIONAMIENTO CON LA CIUDADANÍA",D1088="SERVICIO A LA CIUDADANIA","OFICINA DE PARTICIPACIÓN Y RELACIONAMIENTO CON LA CIUDADANÍA",D1088="OFICINA DE TECNOLOGIA Y TRANSFORMACION DIGITAL","OFICINA DE TECNOLOGÍA Y TRANSFORMACIÓN DIGITAL")</f>
        <v>SUBSECRETARÍA DE INSPECCIÓN, VIGILANCIA Y CONTROL DE VIVIENDA</v>
      </c>
      <c r="D1088" s="5" t="str">
        <f>VLOOKUP(A1088,[1]TODAS!$A$1:$T$2027,8,0)</f>
        <v>DIRECCION DE PREVENCION, ARRENDAMIENTO Y CONTROL DE ENAJENACION</v>
      </c>
      <c r="E1088" s="6">
        <v>46065</v>
      </c>
      <c r="F1088" s="6">
        <f>VLOOKUP(A1088,[1]TODAS!$A$1:$T$2027,6,0)</f>
        <v>46079</v>
      </c>
      <c r="G1088" s="27">
        <f>NETWORKDAYS(E1088,F1088,FESTIVOS!$A$17:$A$51)-1</f>
        <v>10</v>
      </c>
      <c r="H1088" s="17" t="str">
        <f>VLOOKUP(A1088,[1]TODAS!$A$1:$T$2027,14,0)</f>
        <v>FINALIZADO</v>
      </c>
      <c r="I1088" s="6" t="str">
        <f>VLOOKUP(A1088,[1]TODAS!$A$1:$T$2027,5,0)</f>
        <v>2-2026-12144, 2-2026-12144</v>
      </c>
      <c r="J1088" s="3" t="s">
        <v>28</v>
      </c>
      <c r="K1088" s="3" t="s">
        <v>19</v>
      </c>
    </row>
    <row r="1089" spans="1:11" ht="14.5" x14ac:dyDescent="0.35">
      <c r="A1089" s="5" t="s">
        <v>1125</v>
      </c>
      <c r="B1089" s="27">
        <v>1040962026</v>
      </c>
      <c r="C1089" s="5" t="str" cm="1">
        <f t="array" ref="C1089">_xlfn.IFS(D1089="CORRESPONDENCIA","SUBSECRETARÍA CORPORATIVA",D1089="SUBSECRETARIA CORPORATIVA","SUBSECRETARÍA CORPORATIVA",D1089="BIENES Y SERVICIOS","SUBSECRETARÍA CORPORATIVA",D1089="DIRECCION DE CONTRATACION","SUBSECRETARÍA CORPORATIVA",D1089="DIRECCION ADMINISTRATIVA","SUBSECRETARÍA CORPORATIVA",D1089="DIRECCION FINANCIERA","SUBSECRETARÍA CORPORATIVA",D1089="TALENTO HUMANO","SUBSECRETARÍA CORPORATIVA",D1089="GESTION DOCUMENTAL","SUBSECRETARÍA CORPORATIVA",D1089="SUBSECRETARIA DE VIVIENDA","SUBSECRETARÍA DE VIVIENDA",D1089="DIRECCION DE APOYO A LA CONSTRUCCION","SUBSECRETARÍA DE VIVIENDA",D1089="DIRECCION DE FINANCIACION DE VIVIENDA","SUBSECRETARÍA DE VIVIENDA",D1089="DIRECCION DE MEJORAMIENTO HABITACIONAL","SUBSECRETARÍA DE VIVIENDA",D1089="SUBDIRECCION DE RECURSOS PRIVADOS","SUBSECRETARÍA DE VIVIENDA",D1089="SUBSECRETARIA DE PLANEACION Y POLITICAS","SUBSECRETARÍA DE PLANEACIÓN Y POLÍTICAS",D1089="DIRECCION DE INFORMACION DE POLITICAS PUBLICAS","SUBSECRETARÍA DE PLANEACIÓN Y POLÍTICAS",D1089="DIRECCION DE SERVICIOS PUBLICOS","SUBSECRETARÍA DE PLANEACIÓN Y POLÍTICAS",D1089="DIRECCION DE GESTION DEL SUELO","SUBSECRETARÍA DE PLANEACIÓN Y POLÍTICAS",D1089="SUBSECRETARIA DE INVESTIGACIONES Y CONTROL DE VIVIENDA","SUBSECRETARÍA DE INSPECCIÓN, VIGILANCIA Y CONTROL DE VIVIENDA",D1089="DIRECCION DE PREVENCION, ARRENDAMIENTO Y CONTROL DE ENAJENACION","SUBSECRETARÍA DE INSPECCIÓN, VIGILANCIA Y CONTROL DE VIVIENDA",D1089="DIRECCION DE INVESTIGACIONES Y CONTROL DE VIVIENDA","SUBSECRETARÍA DE INSPECCIÓN, VIGILANCIA Y CONTROL DE VIVIENDA",D1089="SUBSECRETARIA DE INSPECCION, VIGILANCIA Y CONTROL DE VIVIENDA","SUBSECRETARÍA DE INSPECCIÓN, VIGILANCIA Y CONTROL DE VIVIENDA",D1089="DESPACHO","DESPACHO DE LA SECRETARÍA",D1089="DESPACHO DE LA SECRETARIA","DESPACHO DE LA SECRETARÍA",D1089="SUBSECRETARIA JURIDICA","SUBSECRETARÍA JURÍDICA",D1089="OFICINA DE CONTROL INTERNO","OFICINA DE CONTROL INTERNO",D1089="OFICINA DE CONTROL DISCIPLINARIO INTERNO","OFICINA DE CONTROL DISCIPLINARIO INTERNO",D1089="OFICINA ASESORA DE COMUNICACIONES","OFICINA ASESORA DE COMUNICACIONES",D1089="SUBSECRETARIA DE INTERVENCIONES INTEGRALES","SUBSECRETARÍA DE INTERVENCIONES INTEGRALES",D1089="DIRECCION DE HABITAT Y ENTORNOS","SUBSECRETARÍA DE INTERVENCIONES INTEGRALES",D1089="DIRECCION DE OPERACIONES","SUBSECRETARÍA DE INTERVENCIONES INTEGRALES",D1089="DIRECCION DE ESTRUCTURACION DE PROYECTOS","SUBSECRETARÍA DE INTERVENCIONES INTEGRALES",D1089="OFICINA ASESORA DE PLANEACION","OFICINA ASESORA DE PLANEACIÓN",D1089="OFICINA DE PARTICIPACION Y RELACIONAMIENTO CON LA CIUDADANIA","OFICINA DE PARTICIPACIÓN Y RELACIONAMIENTO CON LA CIUDADANÍA",D1089="SERVICIO A LA CIUDADANIA","OFICINA DE PARTICIPACIÓN Y RELACIONAMIENTO CON LA CIUDADANÍA",D1089="OFICINA DE TECNOLOGIA Y TRANSFORMACION DIGITAL","OFICINA DE TECNOLOGÍA Y TRANSFORMACIÓN DIGITAL")</f>
        <v>SUBSECRETARÍA DE INSPECCIÓN, VIGILANCIA Y CONTROL DE VIVIENDA</v>
      </c>
      <c r="D1089" s="5" t="str">
        <f>VLOOKUP(A1089,[1]TODAS!$A$1:$T$2027,8,0)</f>
        <v>DIRECCION DE PREVENCION, ARRENDAMIENTO Y CONTROL DE ENAJENACION</v>
      </c>
      <c r="E1089" s="6">
        <v>46065</v>
      </c>
      <c r="F1089" s="6">
        <f>VLOOKUP(A1089,[1]TODAS!$A$1:$T$2027,6,0)</f>
        <v>46079</v>
      </c>
      <c r="G1089" s="27">
        <f>NETWORKDAYS(E1089,F1089,FESTIVOS!$A$17:$A$51)-1</f>
        <v>10</v>
      </c>
      <c r="H1089" s="17" t="str">
        <f>VLOOKUP(A1089,[1]TODAS!$A$1:$T$2027,14,0)</f>
        <v>FINALIZADO</v>
      </c>
      <c r="I1089" s="6" t="str">
        <f>VLOOKUP(A1089,[1]TODAS!$A$1:$T$2027,5,0)</f>
        <v>2-2026-12144, 2-2026-12144</v>
      </c>
      <c r="J1089" s="3" t="s">
        <v>28</v>
      </c>
      <c r="K1089" s="3" t="s">
        <v>19</v>
      </c>
    </row>
    <row r="1090" spans="1:11" ht="14.5" x14ac:dyDescent="0.35">
      <c r="A1090" s="5" t="s">
        <v>1126</v>
      </c>
      <c r="B1090" s="27">
        <v>1041232026</v>
      </c>
      <c r="C1090" s="5" t="str" cm="1">
        <f t="array" ref="C1090">_xlfn.IFS(D1090="CORRESPONDENCIA","SUBSECRETARÍA CORPORATIVA",D1090="SUBSECRETARIA CORPORATIVA","SUBSECRETARÍA CORPORATIVA",D1090="BIENES Y SERVICIOS","SUBSECRETARÍA CORPORATIVA",D1090="DIRECCION DE CONTRATACION","SUBSECRETARÍA CORPORATIVA",D1090="DIRECCION ADMINISTRATIVA","SUBSECRETARÍA CORPORATIVA",D1090="DIRECCION FINANCIERA","SUBSECRETARÍA CORPORATIVA",D1090="TALENTO HUMANO","SUBSECRETARÍA CORPORATIVA",D1090="GESTION DOCUMENTAL","SUBSECRETARÍA CORPORATIVA",D1090="SUBSECRETARIA DE VIVIENDA","SUBSECRETARÍA DE VIVIENDA",D1090="DIRECCION DE APOYO A LA CONSTRUCCION","SUBSECRETARÍA DE VIVIENDA",D1090="DIRECCION DE FINANCIACION DE VIVIENDA","SUBSECRETARÍA DE VIVIENDA",D1090="DIRECCION DE MEJORAMIENTO HABITACIONAL","SUBSECRETARÍA DE VIVIENDA",D1090="SUBDIRECCION DE RECURSOS PRIVADOS","SUBSECRETARÍA DE VIVIENDA",D1090="SUBSECRETARIA DE PLANEACION Y POLITICAS","SUBSECRETARÍA DE PLANEACIÓN Y POLÍTICAS",D1090="DIRECCION DE INFORMACION DE POLITICAS PUBLICAS","SUBSECRETARÍA DE PLANEACIÓN Y POLÍTICAS",D1090="DIRECCION DE SERVICIOS PUBLICOS","SUBSECRETARÍA DE PLANEACIÓN Y POLÍTICAS",D1090="DIRECCION DE GESTION DEL SUELO","SUBSECRETARÍA DE PLANEACIÓN Y POLÍTICAS",D1090="SUBSECRETARIA DE INVESTIGACIONES Y CONTROL DE VIVIENDA","SUBSECRETARÍA DE INSPECCIÓN, VIGILANCIA Y CONTROL DE VIVIENDA",D1090="DIRECCION DE PREVENCION, ARRENDAMIENTO Y CONTROL DE ENAJENACION","SUBSECRETARÍA DE INSPECCIÓN, VIGILANCIA Y CONTROL DE VIVIENDA",D1090="DIRECCION DE INVESTIGACIONES Y CONTROL DE VIVIENDA","SUBSECRETARÍA DE INSPECCIÓN, VIGILANCIA Y CONTROL DE VIVIENDA",D1090="SUBSECRETARIA DE INSPECCION, VIGILANCIA Y CONTROL DE VIVIENDA","SUBSECRETARÍA DE INSPECCIÓN, VIGILANCIA Y CONTROL DE VIVIENDA",D1090="DESPACHO","DESPACHO DE LA SECRETARÍA",D1090="DESPACHO DE LA SECRETARIA","DESPACHO DE LA SECRETARÍA",D1090="SUBSECRETARIA JURIDICA","SUBSECRETARÍA JURÍDICA",D1090="OFICINA DE CONTROL INTERNO","OFICINA DE CONTROL INTERNO",D1090="OFICINA DE CONTROL DISCIPLINARIO INTERNO","OFICINA DE CONTROL DISCIPLINARIO INTERNO",D1090="OFICINA ASESORA DE COMUNICACIONES","OFICINA ASESORA DE COMUNICACIONES",D1090="SUBSECRETARIA DE INTERVENCIONES INTEGRALES","SUBSECRETARÍA DE INTERVENCIONES INTEGRALES",D1090="DIRECCION DE HABITAT Y ENTORNOS","SUBSECRETARÍA DE INTERVENCIONES INTEGRALES",D1090="DIRECCION DE OPERACIONES","SUBSECRETARÍA DE INTERVENCIONES INTEGRALES",D1090="DIRECCION DE ESTRUCTURACION DE PROYECTOS","SUBSECRETARÍA DE INTERVENCIONES INTEGRALES",D1090="OFICINA ASESORA DE PLANEACION","OFICINA ASESORA DE PLANEACIÓN",D1090="OFICINA DE PARTICIPACION Y RELACIONAMIENTO CON LA CIUDADANIA","OFICINA DE PARTICIPACIÓN Y RELACIONAMIENTO CON LA CIUDADANÍA",D1090="SERVICIO A LA CIUDADANIA","OFICINA DE PARTICIPACIÓN Y RELACIONAMIENTO CON LA CIUDADANÍA",D1090="OFICINA DE TECNOLOGIA Y TRANSFORMACION DIGITAL","OFICINA DE TECNOLOGÍA Y TRANSFORMACIÓN DIGITAL")</f>
        <v>SUBSECRETARÍA DE VIVIENDA</v>
      </c>
      <c r="D1090" s="5" t="str">
        <f>VLOOKUP(A1090,[1]TODAS!$A$1:$T$2027,8,0)</f>
        <v>DIRECCION DE FINANCIACION DE VIVIENDA</v>
      </c>
      <c r="E1090" s="6">
        <v>46065</v>
      </c>
      <c r="F1090" s="6">
        <f>VLOOKUP(A1090,[1]TODAS!$A$1:$T$2027,6,0)</f>
        <v>46077</v>
      </c>
      <c r="G1090" s="27">
        <f>NETWORKDAYS(E1090,F1090,FESTIVOS!$A$17:$A$51)-1</f>
        <v>8</v>
      </c>
      <c r="H1090" s="17" t="str">
        <f>VLOOKUP(A1090,[1]TODAS!$A$1:$T$2027,14,0)</f>
        <v>FINALIZADO</v>
      </c>
      <c r="I1090" s="6" t="str">
        <f>VLOOKUP(A1090,[1]TODAS!$A$1:$T$2027,5,0)</f>
        <v>2-2026-11339, 2-2026-11339</v>
      </c>
      <c r="J1090" s="3" t="s">
        <v>28</v>
      </c>
      <c r="K1090" s="3" t="s">
        <v>19</v>
      </c>
    </row>
    <row r="1091" spans="1:11" ht="14.5" x14ac:dyDescent="0.35">
      <c r="A1091" s="5" t="s">
        <v>1127</v>
      </c>
      <c r="B1091" s="27">
        <v>1041552026</v>
      </c>
      <c r="C1091" s="5" t="str" cm="1">
        <f t="array" ref="C1091">_xlfn.IFS(D1091="CORRESPONDENCIA","SUBSECRETARÍA CORPORATIVA",D1091="SUBSECRETARIA CORPORATIVA","SUBSECRETARÍA CORPORATIVA",D1091="BIENES Y SERVICIOS","SUBSECRETARÍA CORPORATIVA",D1091="DIRECCION DE CONTRATACION","SUBSECRETARÍA CORPORATIVA",D1091="DIRECCION ADMINISTRATIVA","SUBSECRETARÍA CORPORATIVA",D1091="DIRECCION FINANCIERA","SUBSECRETARÍA CORPORATIVA",D1091="TALENTO HUMANO","SUBSECRETARÍA CORPORATIVA",D1091="GESTION DOCUMENTAL","SUBSECRETARÍA CORPORATIVA",D1091="SUBSECRETARIA DE VIVIENDA","SUBSECRETARÍA DE VIVIENDA",D1091="DIRECCION DE APOYO A LA CONSTRUCCION","SUBSECRETARÍA DE VIVIENDA",D1091="DIRECCION DE FINANCIACION DE VIVIENDA","SUBSECRETARÍA DE VIVIENDA",D1091="DIRECCION DE MEJORAMIENTO HABITACIONAL","SUBSECRETARÍA DE VIVIENDA",D1091="SUBDIRECCION DE RECURSOS PRIVADOS","SUBSECRETARÍA DE VIVIENDA",D1091="SUBSECRETARIA DE PLANEACION Y POLITICAS","SUBSECRETARÍA DE PLANEACIÓN Y POLÍTICAS",D1091="DIRECCION DE INFORMACION DE POLITICAS PUBLICAS","SUBSECRETARÍA DE PLANEACIÓN Y POLÍTICAS",D1091="DIRECCION DE SERVICIOS PUBLICOS","SUBSECRETARÍA DE PLANEACIÓN Y POLÍTICAS",D1091="DIRECCION DE GESTION DEL SUELO","SUBSECRETARÍA DE PLANEACIÓN Y POLÍTICAS",D1091="SUBSECRETARIA DE INVESTIGACIONES Y CONTROL DE VIVIENDA","SUBSECRETARÍA DE INSPECCIÓN, VIGILANCIA Y CONTROL DE VIVIENDA",D1091="DIRECCION DE PREVENCION, ARRENDAMIENTO Y CONTROL DE ENAJENACION","SUBSECRETARÍA DE INSPECCIÓN, VIGILANCIA Y CONTROL DE VIVIENDA",D1091="DIRECCION DE INVESTIGACIONES Y CONTROL DE VIVIENDA","SUBSECRETARÍA DE INSPECCIÓN, VIGILANCIA Y CONTROL DE VIVIENDA",D1091="SUBSECRETARIA DE INSPECCION, VIGILANCIA Y CONTROL DE VIVIENDA","SUBSECRETARÍA DE INSPECCIÓN, VIGILANCIA Y CONTROL DE VIVIENDA",D1091="DESPACHO","DESPACHO DE LA SECRETARÍA",D1091="DESPACHO DE LA SECRETARIA","DESPACHO DE LA SECRETARÍA",D1091="SUBSECRETARIA JURIDICA","SUBSECRETARÍA JURÍDICA",D1091="OFICINA DE CONTROL INTERNO","OFICINA DE CONTROL INTERNO",D1091="OFICINA DE CONTROL DISCIPLINARIO INTERNO","OFICINA DE CONTROL DISCIPLINARIO INTERNO",D1091="OFICINA ASESORA DE COMUNICACIONES","OFICINA ASESORA DE COMUNICACIONES",D1091="SUBSECRETARIA DE INTERVENCIONES INTEGRALES","SUBSECRETARÍA DE INTERVENCIONES INTEGRALES",D1091="DIRECCION DE HABITAT Y ENTORNOS","SUBSECRETARÍA DE INTERVENCIONES INTEGRALES",D1091="DIRECCION DE OPERACIONES","SUBSECRETARÍA DE INTERVENCIONES INTEGRALES",D1091="DIRECCION DE ESTRUCTURACION DE PROYECTOS","SUBSECRETARÍA DE INTERVENCIONES INTEGRALES",D1091="OFICINA ASESORA DE PLANEACION","OFICINA ASESORA DE PLANEACIÓN",D1091="OFICINA DE PARTICIPACION Y RELACIONAMIENTO CON LA CIUDADANIA","OFICINA DE PARTICIPACIÓN Y RELACIONAMIENTO CON LA CIUDADANÍA",D1091="SERVICIO A LA CIUDADANIA","OFICINA DE PARTICIPACIÓN Y RELACIONAMIENTO CON LA CIUDADANÍA",D1091="OFICINA DE TECNOLOGIA Y TRANSFORMACION DIGITAL","OFICINA DE TECNOLOGÍA Y TRANSFORMACIÓN DIGITAL")</f>
        <v>SUBSECRETARÍA DE INSPECCIÓN, VIGILANCIA Y CONTROL DE VIVIENDA</v>
      </c>
      <c r="D1091" s="5" t="str">
        <f>VLOOKUP(A1091,[1]TODAS!$A$1:$T$2027,8,0)</f>
        <v>DIRECCION DE INVESTIGACIONES Y CONTROL DE VIVIENDA</v>
      </c>
      <c r="E1091" s="6">
        <v>46065</v>
      </c>
      <c r="F1091" s="6">
        <f>VLOOKUP(A1091,[1]TODAS!$A$1:$T$2027,6,0)</f>
        <v>46069</v>
      </c>
      <c r="G1091" s="27">
        <f>NETWORKDAYS(E1091,F1091,FESTIVOS!$A$17:$A$51)-1</f>
        <v>2</v>
      </c>
      <c r="H1091" s="17" t="str">
        <f>VLOOKUP(A1091,[1]TODAS!$A$1:$T$2027,14,0)</f>
        <v>FINALIZADO</v>
      </c>
      <c r="I1091" s="6" t="str">
        <f>VLOOKUP(A1091,[1]TODAS!$A$1:$T$2027,5,0)</f>
        <v>2-2026-9757, 2-2026-9757</v>
      </c>
      <c r="J1091" s="3" t="s">
        <v>28</v>
      </c>
      <c r="K1091" s="3" t="s">
        <v>19</v>
      </c>
    </row>
    <row r="1092" spans="1:11" ht="14.5" x14ac:dyDescent="0.35">
      <c r="A1092" s="5" t="s">
        <v>1128</v>
      </c>
      <c r="B1092" s="27">
        <v>1041682026</v>
      </c>
      <c r="C1092" s="5" t="str" cm="1">
        <f t="array" ref="C1092">_xlfn.IFS(D1092="CORRESPONDENCIA","SUBSECRETARÍA CORPORATIVA",D1092="SUBSECRETARIA CORPORATIVA","SUBSECRETARÍA CORPORATIVA",D1092="BIENES Y SERVICIOS","SUBSECRETARÍA CORPORATIVA",D1092="DIRECCION DE CONTRATACION","SUBSECRETARÍA CORPORATIVA",D1092="DIRECCION ADMINISTRATIVA","SUBSECRETARÍA CORPORATIVA",D1092="DIRECCION FINANCIERA","SUBSECRETARÍA CORPORATIVA",D1092="TALENTO HUMANO","SUBSECRETARÍA CORPORATIVA",D1092="GESTION DOCUMENTAL","SUBSECRETARÍA CORPORATIVA",D1092="SUBSECRETARIA DE VIVIENDA","SUBSECRETARÍA DE VIVIENDA",D1092="DIRECCION DE APOYO A LA CONSTRUCCION","SUBSECRETARÍA DE VIVIENDA",D1092="DIRECCION DE FINANCIACION DE VIVIENDA","SUBSECRETARÍA DE VIVIENDA",D1092="DIRECCION DE MEJORAMIENTO HABITACIONAL","SUBSECRETARÍA DE VIVIENDA",D1092="SUBDIRECCION DE RECURSOS PRIVADOS","SUBSECRETARÍA DE VIVIENDA",D1092="SUBSECRETARIA DE PLANEACION Y POLITICAS","SUBSECRETARÍA DE PLANEACIÓN Y POLÍTICAS",D1092="DIRECCION DE INFORMACION DE POLITICAS PUBLICAS","SUBSECRETARÍA DE PLANEACIÓN Y POLÍTICAS",D1092="DIRECCION DE SERVICIOS PUBLICOS","SUBSECRETARÍA DE PLANEACIÓN Y POLÍTICAS",D1092="DIRECCION DE GESTION DEL SUELO","SUBSECRETARÍA DE PLANEACIÓN Y POLÍTICAS",D1092="SUBSECRETARIA DE INVESTIGACIONES Y CONTROL DE VIVIENDA","SUBSECRETARÍA DE INSPECCIÓN, VIGILANCIA Y CONTROL DE VIVIENDA",D1092="DIRECCION DE PREVENCION, ARRENDAMIENTO Y CONTROL DE ENAJENACION","SUBSECRETARÍA DE INSPECCIÓN, VIGILANCIA Y CONTROL DE VIVIENDA",D1092="DIRECCION DE INVESTIGACIONES Y CONTROL DE VIVIENDA","SUBSECRETARÍA DE INSPECCIÓN, VIGILANCIA Y CONTROL DE VIVIENDA",D1092="SUBSECRETARIA DE INSPECCION, VIGILANCIA Y CONTROL DE VIVIENDA","SUBSECRETARÍA DE INSPECCIÓN, VIGILANCIA Y CONTROL DE VIVIENDA",D1092="DESPACHO","DESPACHO DE LA SECRETARÍA",D1092="DESPACHO DE LA SECRETARIA","DESPACHO DE LA SECRETARÍA",D1092="SUBSECRETARIA JURIDICA","SUBSECRETARÍA JURÍDICA",D1092="OFICINA DE CONTROL INTERNO","OFICINA DE CONTROL INTERNO",D1092="OFICINA DE CONTROL DISCIPLINARIO INTERNO","OFICINA DE CONTROL DISCIPLINARIO INTERNO",D1092="OFICINA ASESORA DE COMUNICACIONES","OFICINA ASESORA DE COMUNICACIONES",D1092="SUBSECRETARIA DE INTERVENCIONES INTEGRALES","SUBSECRETARÍA DE INTERVENCIONES INTEGRALES",D1092="DIRECCION DE HABITAT Y ENTORNOS","SUBSECRETARÍA DE INTERVENCIONES INTEGRALES",D1092="DIRECCION DE OPERACIONES","SUBSECRETARÍA DE INTERVENCIONES INTEGRALES",D1092="DIRECCION DE ESTRUCTURACION DE PROYECTOS","SUBSECRETARÍA DE INTERVENCIONES INTEGRALES",D1092="OFICINA ASESORA DE PLANEACION","OFICINA ASESORA DE PLANEACIÓN",D1092="OFICINA DE PARTICIPACION Y RELACIONAMIENTO CON LA CIUDADANIA","OFICINA DE PARTICIPACIÓN Y RELACIONAMIENTO CON LA CIUDADANÍA",D1092="SERVICIO A LA CIUDADANIA","OFICINA DE PARTICIPACIÓN Y RELACIONAMIENTO CON LA CIUDADANÍA",D1092="OFICINA DE TECNOLOGIA Y TRANSFORMACION DIGITAL","OFICINA DE TECNOLOGÍA Y TRANSFORMACIÓN DIGITAL")</f>
        <v>SUBSECRETARÍA DE INSPECCIÓN, VIGILANCIA Y CONTROL DE VIVIENDA</v>
      </c>
      <c r="D1092" s="5" t="str">
        <f>VLOOKUP(A1092,[1]TODAS!$A$1:$T$2027,8,0)</f>
        <v>DIRECCION DE PREVENCION, ARRENDAMIENTO Y CONTROL DE ENAJENACION</v>
      </c>
      <c r="E1092" s="6">
        <v>46065</v>
      </c>
      <c r="F1092" s="6">
        <f>VLOOKUP(A1092,[1]TODAS!$A$1:$T$2027,6,0)</f>
        <v>46073</v>
      </c>
      <c r="G1092" s="27">
        <f>NETWORKDAYS(E1092,F1092,FESTIVOS!$A$17:$A$51)-1</f>
        <v>6</v>
      </c>
      <c r="H1092" s="17" t="str">
        <f>VLOOKUP(A1092,[1]TODAS!$A$1:$T$2027,14,0)</f>
        <v>FINALIZADO</v>
      </c>
      <c r="I1092" s="6" t="str">
        <f>VLOOKUP(A1092,[1]TODAS!$A$1:$T$2027,5,0)</f>
        <v>2-2026-10839, 2-2026-10839</v>
      </c>
      <c r="J1092" s="3" t="s">
        <v>28</v>
      </c>
      <c r="K1092" s="3" t="s">
        <v>19</v>
      </c>
    </row>
    <row r="1093" spans="1:11" ht="14.5" x14ac:dyDescent="0.35">
      <c r="A1093" s="5" t="s">
        <v>1129</v>
      </c>
      <c r="B1093" s="27">
        <v>1041842026</v>
      </c>
      <c r="C1093" s="5" t="str" cm="1">
        <f t="array" ref="C1093">_xlfn.IFS(D1093="CORRESPONDENCIA","SUBSECRETARÍA CORPORATIVA",D1093="SUBSECRETARIA CORPORATIVA","SUBSECRETARÍA CORPORATIVA",D1093="BIENES Y SERVICIOS","SUBSECRETARÍA CORPORATIVA",D1093="DIRECCION DE CONTRATACION","SUBSECRETARÍA CORPORATIVA",D1093="DIRECCION ADMINISTRATIVA","SUBSECRETARÍA CORPORATIVA",D1093="DIRECCION FINANCIERA","SUBSECRETARÍA CORPORATIVA",D1093="TALENTO HUMANO","SUBSECRETARÍA CORPORATIVA",D1093="GESTION DOCUMENTAL","SUBSECRETARÍA CORPORATIVA",D1093="SUBSECRETARIA DE VIVIENDA","SUBSECRETARÍA DE VIVIENDA",D1093="DIRECCION DE APOYO A LA CONSTRUCCION","SUBSECRETARÍA DE VIVIENDA",D1093="DIRECCION DE FINANCIACION DE VIVIENDA","SUBSECRETARÍA DE VIVIENDA",D1093="DIRECCION DE MEJORAMIENTO HABITACIONAL","SUBSECRETARÍA DE VIVIENDA",D1093="SUBDIRECCION DE RECURSOS PRIVADOS","SUBSECRETARÍA DE VIVIENDA",D1093="SUBSECRETARIA DE PLANEACION Y POLITICAS","SUBSECRETARÍA DE PLANEACIÓN Y POLÍTICAS",D1093="DIRECCION DE INFORMACION DE POLITICAS PUBLICAS","SUBSECRETARÍA DE PLANEACIÓN Y POLÍTICAS",D1093="DIRECCION DE SERVICIOS PUBLICOS","SUBSECRETARÍA DE PLANEACIÓN Y POLÍTICAS",D1093="DIRECCION DE GESTION DEL SUELO","SUBSECRETARÍA DE PLANEACIÓN Y POLÍTICAS",D1093="SUBSECRETARIA DE INVESTIGACIONES Y CONTROL DE VIVIENDA","SUBSECRETARÍA DE INSPECCIÓN, VIGILANCIA Y CONTROL DE VIVIENDA",D1093="DIRECCION DE PREVENCION, ARRENDAMIENTO Y CONTROL DE ENAJENACION","SUBSECRETARÍA DE INSPECCIÓN, VIGILANCIA Y CONTROL DE VIVIENDA",D1093="DIRECCION DE INVESTIGACIONES Y CONTROL DE VIVIENDA","SUBSECRETARÍA DE INSPECCIÓN, VIGILANCIA Y CONTROL DE VIVIENDA",D1093="SUBSECRETARIA DE INSPECCION, VIGILANCIA Y CONTROL DE VIVIENDA","SUBSECRETARÍA DE INSPECCIÓN, VIGILANCIA Y CONTROL DE VIVIENDA",D1093="DESPACHO","DESPACHO DE LA SECRETARÍA",D1093="DESPACHO DE LA SECRETARIA","DESPACHO DE LA SECRETARÍA",D1093="SUBSECRETARIA JURIDICA","SUBSECRETARÍA JURÍDICA",D1093="OFICINA DE CONTROL INTERNO","OFICINA DE CONTROL INTERNO",D1093="OFICINA DE CONTROL DISCIPLINARIO INTERNO","OFICINA DE CONTROL DISCIPLINARIO INTERNO",D1093="OFICINA ASESORA DE COMUNICACIONES","OFICINA ASESORA DE COMUNICACIONES",D1093="SUBSECRETARIA DE INTERVENCIONES INTEGRALES","SUBSECRETARÍA DE INTERVENCIONES INTEGRALES",D1093="DIRECCION DE HABITAT Y ENTORNOS","SUBSECRETARÍA DE INTERVENCIONES INTEGRALES",D1093="DIRECCION DE OPERACIONES","SUBSECRETARÍA DE INTERVENCIONES INTEGRALES",D1093="DIRECCION DE ESTRUCTURACION DE PROYECTOS","SUBSECRETARÍA DE INTERVENCIONES INTEGRALES",D1093="OFICINA ASESORA DE PLANEACION","OFICINA ASESORA DE PLANEACIÓN",D1093="OFICINA DE PARTICIPACION Y RELACIONAMIENTO CON LA CIUDADANIA","OFICINA DE PARTICIPACIÓN Y RELACIONAMIENTO CON LA CIUDADANÍA",D1093="SERVICIO A LA CIUDADANIA","OFICINA DE PARTICIPACIÓN Y RELACIONAMIENTO CON LA CIUDADANÍA",D1093="OFICINA DE TECNOLOGIA Y TRANSFORMACION DIGITAL","OFICINA DE TECNOLOGÍA Y TRANSFORMACIÓN DIGITAL")</f>
        <v>SUBSECRETARÍA DE VIVIENDA</v>
      </c>
      <c r="D1093" s="5" t="str">
        <f>VLOOKUP(A1093,[1]TODAS!$A$1:$T$2027,8,0)</f>
        <v>DIRECCION DE MEJORAMIENTO HABITACIONAL</v>
      </c>
      <c r="E1093" s="6">
        <v>46065</v>
      </c>
      <c r="F1093" s="6">
        <f>VLOOKUP(A1093,[1]TODAS!$A$1:$T$2027,6,0)</f>
        <v>46076</v>
      </c>
      <c r="G1093" s="27">
        <f>NETWORKDAYS(E1093,F1093,FESTIVOS!$A$17:$A$51)-1</f>
        <v>7</v>
      </c>
      <c r="H1093" s="17" t="str">
        <f>VLOOKUP(A1093,[1]TODAS!$A$1:$T$2027,14,0)</f>
        <v>FINALIZADO</v>
      </c>
      <c r="I1093" s="6" t="str">
        <f>VLOOKUP(A1093,[1]TODAS!$A$1:$T$2027,5,0)</f>
        <v>2-2026-11285, 2-2026-11285, 2-2026-12246, 2-2026-12246</v>
      </c>
      <c r="J1093" s="3" t="s">
        <v>28</v>
      </c>
      <c r="K1093" s="3" t="s">
        <v>19</v>
      </c>
    </row>
    <row r="1094" spans="1:11" ht="14.5" x14ac:dyDescent="0.35">
      <c r="A1094" s="5" t="s">
        <v>1130</v>
      </c>
      <c r="B1094" s="27">
        <v>1042852026</v>
      </c>
      <c r="C1094" s="5" t="str" cm="1">
        <f t="array" ref="C1094">_xlfn.IFS(D1094="CORRESPONDENCIA","SUBSECRETARÍA CORPORATIVA",D1094="SUBSECRETARIA CORPORATIVA","SUBSECRETARÍA CORPORATIVA",D1094="BIENES Y SERVICIOS","SUBSECRETARÍA CORPORATIVA",D1094="DIRECCION DE CONTRATACION","SUBSECRETARÍA CORPORATIVA",D1094="DIRECCION ADMINISTRATIVA","SUBSECRETARÍA CORPORATIVA",D1094="DIRECCION FINANCIERA","SUBSECRETARÍA CORPORATIVA",D1094="TALENTO HUMANO","SUBSECRETARÍA CORPORATIVA",D1094="GESTION DOCUMENTAL","SUBSECRETARÍA CORPORATIVA",D1094="SUBSECRETARIA DE VIVIENDA","SUBSECRETARÍA DE VIVIENDA",D1094="DIRECCION DE APOYO A LA CONSTRUCCION","SUBSECRETARÍA DE VIVIENDA",D1094="DIRECCION DE FINANCIACION DE VIVIENDA","SUBSECRETARÍA DE VIVIENDA",D1094="DIRECCION DE MEJORAMIENTO HABITACIONAL","SUBSECRETARÍA DE VIVIENDA",D1094="SUBDIRECCION DE RECURSOS PRIVADOS","SUBSECRETARÍA DE VIVIENDA",D1094="SUBSECRETARIA DE PLANEACION Y POLITICAS","SUBSECRETARÍA DE PLANEACIÓN Y POLÍTICAS",D1094="DIRECCION DE INFORMACION DE POLITICAS PUBLICAS","SUBSECRETARÍA DE PLANEACIÓN Y POLÍTICAS",D1094="DIRECCION DE SERVICIOS PUBLICOS","SUBSECRETARÍA DE PLANEACIÓN Y POLÍTICAS",D1094="DIRECCION DE GESTION DEL SUELO","SUBSECRETARÍA DE PLANEACIÓN Y POLÍTICAS",D1094="SUBSECRETARIA DE INVESTIGACIONES Y CONTROL DE VIVIENDA","SUBSECRETARÍA DE INSPECCIÓN, VIGILANCIA Y CONTROL DE VIVIENDA",D1094="DIRECCION DE PREVENCION, ARRENDAMIENTO Y CONTROL DE ENAJENACION","SUBSECRETARÍA DE INSPECCIÓN, VIGILANCIA Y CONTROL DE VIVIENDA",D1094="DIRECCION DE INVESTIGACIONES Y CONTROL DE VIVIENDA","SUBSECRETARÍA DE INSPECCIÓN, VIGILANCIA Y CONTROL DE VIVIENDA",D1094="SUBSECRETARIA DE INSPECCION, VIGILANCIA Y CONTROL DE VIVIENDA","SUBSECRETARÍA DE INSPECCIÓN, VIGILANCIA Y CONTROL DE VIVIENDA",D1094="DESPACHO","DESPACHO DE LA SECRETARÍA",D1094="DESPACHO DE LA SECRETARIA","DESPACHO DE LA SECRETARÍA",D1094="SUBSECRETARIA JURIDICA","SUBSECRETARÍA JURÍDICA",D1094="OFICINA DE CONTROL INTERNO","OFICINA DE CONTROL INTERNO",D1094="OFICINA DE CONTROL DISCIPLINARIO INTERNO","OFICINA DE CONTROL DISCIPLINARIO INTERNO",D1094="OFICINA ASESORA DE COMUNICACIONES","OFICINA ASESORA DE COMUNICACIONES",D1094="SUBSECRETARIA DE INTERVENCIONES INTEGRALES","SUBSECRETARÍA DE INTERVENCIONES INTEGRALES",D1094="DIRECCION DE HABITAT Y ENTORNOS","SUBSECRETARÍA DE INTERVENCIONES INTEGRALES",D1094="DIRECCION DE OPERACIONES","SUBSECRETARÍA DE INTERVENCIONES INTEGRALES",D1094="DIRECCION DE ESTRUCTURACION DE PROYECTOS","SUBSECRETARÍA DE INTERVENCIONES INTEGRALES",D1094="OFICINA ASESORA DE PLANEACION","OFICINA ASESORA DE PLANEACIÓN",D1094="OFICINA DE PARTICIPACION Y RELACIONAMIENTO CON LA CIUDADANIA","OFICINA DE PARTICIPACIÓN Y RELACIONAMIENTO CON LA CIUDADANÍA",D1094="SERVICIO A LA CIUDADANIA","OFICINA DE PARTICIPACIÓN Y RELACIONAMIENTO CON LA CIUDADANÍA",D1094="OFICINA DE TECNOLOGIA Y TRANSFORMACION DIGITAL","OFICINA DE TECNOLOGÍA Y TRANSFORMACIÓN DIGITAL")</f>
        <v>SUBSECRETARÍA DE VIVIENDA</v>
      </c>
      <c r="D1094" s="5" t="str">
        <f>VLOOKUP(A1094,[1]TODAS!$A$1:$T$2027,8,0)</f>
        <v>DIRECCION DE FINANCIACION DE VIVIENDA</v>
      </c>
      <c r="E1094" s="6">
        <v>46065</v>
      </c>
      <c r="F1094" s="6">
        <f>VLOOKUP(A1094,[1]TODAS!$A$1:$T$2027,6,0)</f>
        <v>46074</v>
      </c>
      <c r="G1094" s="27">
        <f>NETWORKDAYS(E1094,F1094,FESTIVOS!$A$17:$A$51)-1</f>
        <v>6</v>
      </c>
      <c r="H1094" s="17" t="str">
        <f>VLOOKUP(A1094,[1]TODAS!$A$1:$T$2027,14,0)</f>
        <v>FINALIZADO</v>
      </c>
      <c r="I1094" s="6" t="str">
        <f>VLOOKUP(A1094,[1]TODAS!$A$1:$T$2027,5,0)</f>
        <v>2-2026-11004, 2-2026-11004</v>
      </c>
      <c r="J1094" s="3" t="s">
        <v>28</v>
      </c>
      <c r="K1094" s="3" t="s">
        <v>19</v>
      </c>
    </row>
    <row r="1095" spans="1:11" ht="14.5" x14ac:dyDescent="0.35">
      <c r="A1095" s="5" t="s">
        <v>1131</v>
      </c>
      <c r="B1095" s="27">
        <v>1081312026</v>
      </c>
      <c r="C1095" s="5" t="str" cm="1">
        <f t="array" ref="C1095">_xlfn.IFS(D1095="CORRESPONDENCIA","SUBSECRETARÍA CORPORATIVA",D1095="SUBSECRETARIA CORPORATIVA","SUBSECRETARÍA CORPORATIVA",D1095="BIENES Y SERVICIOS","SUBSECRETARÍA CORPORATIVA",D1095="DIRECCION DE CONTRATACION","SUBSECRETARÍA CORPORATIVA",D1095="DIRECCION ADMINISTRATIVA","SUBSECRETARÍA CORPORATIVA",D1095="DIRECCION FINANCIERA","SUBSECRETARÍA CORPORATIVA",D1095="TALENTO HUMANO","SUBSECRETARÍA CORPORATIVA",D1095="GESTION DOCUMENTAL","SUBSECRETARÍA CORPORATIVA",D1095="SUBSECRETARIA DE VIVIENDA","SUBSECRETARÍA DE VIVIENDA",D1095="DIRECCION DE APOYO A LA CONSTRUCCION","SUBSECRETARÍA DE VIVIENDA",D1095="DIRECCION DE FINANCIACION DE VIVIENDA","SUBSECRETARÍA DE VIVIENDA",D1095="DIRECCION DE MEJORAMIENTO HABITACIONAL","SUBSECRETARÍA DE VIVIENDA",D1095="SUBDIRECCION DE RECURSOS PRIVADOS","SUBSECRETARÍA DE VIVIENDA",D1095="SUBSECRETARIA DE PLANEACION Y POLITICAS","SUBSECRETARÍA DE PLANEACIÓN Y POLÍTICAS",D1095="DIRECCION DE INFORMACION DE POLITICAS PUBLICAS","SUBSECRETARÍA DE PLANEACIÓN Y POLÍTICAS",D1095="DIRECCION DE SERVICIOS PUBLICOS","SUBSECRETARÍA DE PLANEACIÓN Y POLÍTICAS",D1095="DIRECCION DE GESTION DEL SUELO","SUBSECRETARÍA DE PLANEACIÓN Y POLÍTICAS",D1095="SUBSECRETARIA DE INVESTIGACIONES Y CONTROL DE VIVIENDA","SUBSECRETARÍA DE INSPECCIÓN, VIGILANCIA Y CONTROL DE VIVIENDA",D1095="DIRECCION DE PREVENCION, ARRENDAMIENTO Y CONTROL DE ENAJENACION","SUBSECRETARÍA DE INSPECCIÓN, VIGILANCIA Y CONTROL DE VIVIENDA",D1095="DIRECCION DE INVESTIGACIONES Y CONTROL DE VIVIENDA","SUBSECRETARÍA DE INSPECCIÓN, VIGILANCIA Y CONTROL DE VIVIENDA",D1095="SUBSECRETARIA DE INSPECCION, VIGILANCIA Y CONTROL DE VIVIENDA","SUBSECRETARÍA DE INSPECCIÓN, VIGILANCIA Y CONTROL DE VIVIENDA",D1095="DESPACHO","DESPACHO DE LA SECRETARÍA",D1095="DESPACHO DE LA SECRETARIA","DESPACHO DE LA SECRETARÍA",D1095="SUBSECRETARIA JURIDICA","SUBSECRETARÍA JURÍDICA",D1095="OFICINA DE CONTROL INTERNO","OFICINA DE CONTROL INTERNO",D1095="OFICINA DE CONTROL DISCIPLINARIO INTERNO","OFICINA DE CONTROL DISCIPLINARIO INTERNO",D1095="OFICINA ASESORA DE COMUNICACIONES","OFICINA ASESORA DE COMUNICACIONES",D1095="SUBSECRETARIA DE INTERVENCIONES INTEGRALES","SUBSECRETARÍA DE INTERVENCIONES INTEGRALES",D1095="DIRECCION DE HABITAT Y ENTORNOS","SUBSECRETARÍA DE INTERVENCIONES INTEGRALES",D1095="DIRECCION DE OPERACIONES","SUBSECRETARÍA DE INTERVENCIONES INTEGRALES",D1095="DIRECCION DE ESTRUCTURACION DE PROYECTOS","SUBSECRETARÍA DE INTERVENCIONES INTEGRALES",D1095="OFICINA ASESORA DE PLANEACION","OFICINA ASESORA DE PLANEACIÓN",D1095="OFICINA DE PARTICIPACION Y RELACIONAMIENTO CON LA CIUDADANIA","OFICINA DE PARTICIPACIÓN Y RELACIONAMIENTO CON LA CIUDADANÍA",D1095="SERVICIO A LA CIUDADANIA","OFICINA DE PARTICIPACIÓN Y RELACIONAMIENTO CON LA CIUDADANÍA",D1095="OFICINA DE TECNOLOGIA Y TRANSFORMACION DIGITAL","OFICINA DE TECNOLOGÍA Y TRANSFORMACIÓN DIGITAL")</f>
        <v>SUBSECRETARÍA DE VIVIENDA</v>
      </c>
      <c r="D1095" s="5" t="str">
        <f>VLOOKUP(A1095,[1]TODAS!$A$1:$T$2027,8,0)</f>
        <v>DIRECCION DE FINANCIACION DE VIVIENDA</v>
      </c>
      <c r="E1095" s="6">
        <v>46066</v>
      </c>
      <c r="F1095" s="6">
        <f>VLOOKUP(A1095,[1]TODAS!$A$1:$T$2027,6,0)</f>
        <v>46077</v>
      </c>
      <c r="G1095" s="27">
        <f>NETWORKDAYS(E1095,F1095,FESTIVOS!$A$17:$A$51)-1</f>
        <v>7</v>
      </c>
      <c r="H1095" s="17" t="str">
        <f>VLOOKUP(A1095,[1]TODAS!$A$1:$T$2027,14,0)</f>
        <v>FINALIZADO</v>
      </c>
      <c r="I1095" s="6" t="str">
        <f>VLOOKUP(A1095,[1]TODAS!$A$1:$T$2027,5,0)</f>
        <v>2-2026-11504, 2-2026-11504</v>
      </c>
      <c r="J1095" s="3" t="s">
        <v>28</v>
      </c>
      <c r="K1095" s="3" t="s">
        <v>19</v>
      </c>
    </row>
    <row r="1096" spans="1:11" ht="14.5" x14ac:dyDescent="0.35">
      <c r="A1096" s="5" t="s">
        <v>1132</v>
      </c>
      <c r="B1096" s="27">
        <v>1067782026</v>
      </c>
      <c r="C1096" s="5" t="str" cm="1">
        <f t="array" ref="C1096">_xlfn.IFS(D1096="CORRESPONDENCIA","SUBSECRETARÍA CORPORATIVA",D1096="SUBSECRETARIA CORPORATIVA","SUBSECRETARÍA CORPORATIVA",D1096="BIENES Y SERVICIOS","SUBSECRETARÍA CORPORATIVA",D1096="DIRECCION DE CONTRATACION","SUBSECRETARÍA CORPORATIVA",D1096="DIRECCION ADMINISTRATIVA","SUBSECRETARÍA CORPORATIVA",D1096="DIRECCION FINANCIERA","SUBSECRETARÍA CORPORATIVA",D1096="TALENTO HUMANO","SUBSECRETARÍA CORPORATIVA",D1096="GESTION DOCUMENTAL","SUBSECRETARÍA CORPORATIVA",D1096="SUBSECRETARIA DE VIVIENDA","SUBSECRETARÍA DE VIVIENDA",D1096="DIRECCION DE APOYO A LA CONSTRUCCION","SUBSECRETARÍA DE VIVIENDA",D1096="DIRECCION DE FINANCIACION DE VIVIENDA","SUBSECRETARÍA DE VIVIENDA",D1096="DIRECCION DE MEJORAMIENTO HABITACIONAL","SUBSECRETARÍA DE VIVIENDA",D1096="SUBDIRECCION DE RECURSOS PRIVADOS","SUBSECRETARÍA DE VIVIENDA",D1096="SUBSECRETARIA DE PLANEACION Y POLITICAS","SUBSECRETARÍA DE PLANEACIÓN Y POLÍTICAS",D1096="DIRECCION DE INFORMACION DE POLITICAS PUBLICAS","SUBSECRETARÍA DE PLANEACIÓN Y POLÍTICAS",D1096="DIRECCION DE SERVICIOS PUBLICOS","SUBSECRETARÍA DE PLANEACIÓN Y POLÍTICAS",D1096="DIRECCION DE GESTION DEL SUELO","SUBSECRETARÍA DE PLANEACIÓN Y POLÍTICAS",D1096="SUBSECRETARIA DE INVESTIGACIONES Y CONTROL DE VIVIENDA","SUBSECRETARÍA DE INSPECCIÓN, VIGILANCIA Y CONTROL DE VIVIENDA",D1096="DIRECCION DE PREVENCION, ARRENDAMIENTO Y CONTROL DE ENAJENACION","SUBSECRETARÍA DE INSPECCIÓN, VIGILANCIA Y CONTROL DE VIVIENDA",D1096="DIRECCION DE INVESTIGACIONES Y CONTROL DE VIVIENDA","SUBSECRETARÍA DE INSPECCIÓN, VIGILANCIA Y CONTROL DE VIVIENDA",D1096="SUBSECRETARIA DE INSPECCION, VIGILANCIA Y CONTROL DE VIVIENDA","SUBSECRETARÍA DE INSPECCIÓN, VIGILANCIA Y CONTROL DE VIVIENDA",D1096="DESPACHO","DESPACHO DE LA SECRETARÍA",D1096="DESPACHO DE LA SECRETARIA","DESPACHO DE LA SECRETARÍA",D1096="SUBSECRETARIA JURIDICA","SUBSECRETARÍA JURÍDICA",D1096="OFICINA DE CONTROL INTERNO","OFICINA DE CONTROL INTERNO",D1096="OFICINA DE CONTROL DISCIPLINARIO INTERNO","OFICINA DE CONTROL DISCIPLINARIO INTERNO",D1096="OFICINA ASESORA DE COMUNICACIONES","OFICINA ASESORA DE COMUNICACIONES",D1096="SUBSECRETARIA DE INTERVENCIONES INTEGRALES","SUBSECRETARÍA DE INTERVENCIONES INTEGRALES",D1096="DIRECCION DE HABITAT Y ENTORNOS","SUBSECRETARÍA DE INTERVENCIONES INTEGRALES",D1096="DIRECCION DE OPERACIONES","SUBSECRETARÍA DE INTERVENCIONES INTEGRALES",D1096="DIRECCION DE ESTRUCTURACION DE PROYECTOS","SUBSECRETARÍA DE INTERVENCIONES INTEGRALES",D1096="OFICINA ASESORA DE PLANEACION","OFICINA ASESORA DE PLANEACIÓN",D1096="OFICINA DE PARTICIPACION Y RELACIONAMIENTO CON LA CIUDADANIA","OFICINA DE PARTICIPACIÓN Y RELACIONAMIENTO CON LA CIUDADANÍA",D1096="SERVICIO A LA CIUDADANIA","OFICINA DE PARTICIPACIÓN Y RELACIONAMIENTO CON LA CIUDADANÍA",D1096="OFICINA DE TECNOLOGIA Y TRANSFORMACION DIGITAL","OFICINA DE TECNOLOGÍA Y TRANSFORMACIÓN DIGITAL")</f>
        <v>SUBSECRETARÍA DE VIVIENDA</v>
      </c>
      <c r="D1096" s="5" t="str">
        <f>VLOOKUP(A1096,[1]TODAS!$A$1:$T$2027,8,0)</f>
        <v>DIRECCION DE FINANCIACION DE VIVIENDA</v>
      </c>
      <c r="E1096" s="6">
        <v>46066</v>
      </c>
      <c r="F1096" s="6">
        <f>VLOOKUP(A1096,[1]TODAS!$A$1:$T$2027,6,0)</f>
        <v>46071</v>
      </c>
      <c r="G1096" s="27">
        <f>NETWORKDAYS(E1096,F1096,FESTIVOS!$A$17:$A$51)-1</f>
        <v>3</v>
      </c>
      <c r="H1096" s="17" t="str">
        <f>VLOOKUP(A1096,[1]TODAS!$A$1:$T$2027,14,0)</f>
        <v>FINALIZADO</v>
      </c>
      <c r="I1096" s="6" t="str">
        <f>VLOOKUP(A1096,[1]TODAS!$A$1:$T$2027,5,0)</f>
        <v>2-2026-10122, 2-2026-10122</v>
      </c>
      <c r="J1096" s="3" t="s">
        <v>28</v>
      </c>
      <c r="K1096" s="3" t="s">
        <v>19</v>
      </c>
    </row>
    <row r="1097" spans="1:11" ht="14.5" x14ac:dyDescent="0.35">
      <c r="A1097" s="5" t="s">
        <v>1133</v>
      </c>
      <c r="B1097" s="27">
        <v>1068032026</v>
      </c>
      <c r="C1097" s="5" t="str" cm="1">
        <f t="array" ref="C1097">_xlfn.IFS(D1097="CORRESPONDENCIA","SUBSECRETARÍA CORPORATIVA",D1097="SUBSECRETARIA CORPORATIVA","SUBSECRETARÍA CORPORATIVA",D1097="BIENES Y SERVICIOS","SUBSECRETARÍA CORPORATIVA",D1097="DIRECCION DE CONTRATACION","SUBSECRETARÍA CORPORATIVA",D1097="DIRECCION ADMINISTRATIVA","SUBSECRETARÍA CORPORATIVA",D1097="DIRECCION FINANCIERA","SUBSECRETARÍA CORPORATIVA",D1097="TALENTO HUMANO","SUBSECRETARÍA CORPORATIVA",D1097="GESTION DOCUMENTAL","SUBSECRETARÍA CORPORATIVA",D1097="SUBSECRETARIA DE VIVIENDA","SUBSECRETARÍA DE VIVIENDA",D1097="DIRECCION DE APOYO A LA CONSTRUCCION","SUBSECRETARÍA DE VIVIENDA",D1097="DIRECCION DE FINANCIACION DE VIVIENDA","SUBSECRETARÍA DE VIVIENDA",D1097="DIRECCION DE MEJORAMIENTO HABITACIONAL","SUBSECRETARÍA DE VIVIENDA",D1097="SUBDIRECCION DE RECURSOS PRIVADOS","SUBSECRETARÍA DE VIVIENDA",D1097="SUBSECRETARIA DE PLANEACION Y POLITICAS","SUBSECRETARÍA DE PLANEACIÓN Y POLÍTICAS",D1097="DIRECCION DE INFORMACION DE POLITICAS PUBLICAS","SUBSECRETARÍA DE PLANEACIÓN Y POLÍTICAS",D1097="DIRECCION DE SERVICIOS PUBLICOS","SUBSECRETARÍA DE PLANEACIÓN Y POLÍTICAS",D1097="DIRECCION DE GESTION DEL SUELO","SUBSECRETARÍA DE PLANEACIÓN Y POLÍTICAS",D1097="SUBSECRETARIA DE INVESTIGACIONES Y CONTROL DE VIVIENDA","SUBSECRETARÍA DE INSPECCIÓN, VIGILANCIA Y CONTROL DE VIVIENDA",D1097="DIRECCION DE PREVENCION, ARRENDAMIENTO Y CONTROL DE ENAJENACION","SUBSECRETARÍA DE INSPECCIÓN, VIGILANCIA Y CONTROL DE VIVIENDA",D1097="DIRECCION DE INVESTIGACIONES Y CONTROL DE VIVIENDA","SUBSECRETARÍA DE INSPECCIÓN, VIGILANCIA Y CONTROL DE VIVIENDA",D1097="SUBSECRETARIA DE INSPECCION, VIGILANCIA Y CONTROL DE VIVIENDA","SUBSECRETARÍA DE INSPECCIÓN, VIGILANCIA Y CONTROL DE VIVIENDA",D1097="DESPACHO","DESPACHO DE LA SECRETARÍA",D1097="DESPACHO DE LA SECRETARIA","DESPACHO DE LA SECRETARÍA",D1097="SUBSECRETARIA JURIDICA","SUBSECRETARÍA JURÍDICA",D1097="OFICINA DE CONTROL INTERNO","OFICINA DE CONTROL INTERNO",D1097="OFICINA DE CONTROL DISCIPLINARIO INTERNO","OFICINA DE CONTROL DISCIPLINARIO INTERNO",D1097="OFICINA ASESORA DE COMUNICACIONES","OFICINA ASESORA DE COMUNICACIONES",D1097="SUBSECRETARIA DE INTERVENCIONES INTEGRALES","SUBSECRETARÍA DE INTERVENCIONES INTEGRALES",D1097="DIRECCION DE HABITAT Y ENTORNOS","SUBSECRETARÍA DE INTERVENCIONES INTEGRALES",D1097="DIRECCION DE OPERACIONES","SUBSECRETARÍA DE INTERVENCIONES INTEGRALES",D1097="DIRECCION DE ESTRUCTURACION DE PROYECTOS","SUBSECRETARÍA DE INTERVENCIONES INTEGRALES",D1097="OFICINA ASESORA DE PLANEACION","OFICINA ASESORA DE PLANEACIÓN",D1097="OFICINA DE PARTICIPACION Y RELACIONAMIENTO CON LA CIUDADANIA","OFICINA DE PARTICIPACIÓN Y RELACIONAMIENTO CON LA CIUDADANÍA",D1097="SERVICIO A LA CIUDADANIA","OFICINA DE PARTICIPACIÓN Y RELACIONAMIENTO CON LA CIUDADANÍA",D1097="OFICINA DE TECNOLOGIA Y TRANSFORMACION DIGITAL","OFICINA DE TECNOLOGÍA Y TRANSFORMACIÓN DIGITAL")</f>
        <v>SUBSECRETARÍA DE VIVIENDA</v>
      </c>
      <c r="D1097" s="5" t="str">
        <f>VLOOKUP(A1097,[1]TODAS!$A$1:$T$2027,8,0)</f>
        <v>DIRECCION DE FINANCIACION DE VIVIENDA</v>
      </c>
      <c r="E1097" s="6">
        <v>46066</v>
      </c>
      <c r="F1097" s="6">
        <f>VLOOKUP(A1097,[1]TODAS!$A$1:$T$2027,6,0)</f>
        <v>46071</v>
      </c>
      <c r="G1097" s="27">
        <f>NETWORKDAYS(E1097,F1097,FESTIVOS!$A$17:$A$51)-1</f>
        <v>3</v>
      </c>
      <c r="H1097" s="17" t="str">
        <f>VLOOKUP(A1097,[1]TODAS!$A$1:$T$2027,14,0)</f>
        <v>FINALIZADO</v>
      </c>
      <c r="I1097" s="6" t="str">
        <f>VLOOKUP(A1097,[1]TODAS!$A$1:$T$2027,5,0)</f>
        <v>2-2026-10361, 2-2026-10361</v>
      </c>
      <c r="J1097" s="3" t="s">
        <v>28</v>
      </c>
      <c r="K1097" s="3" t="s">
        <v>19</v>
      </c>
    </row>
    <row r="1098" spans="1:11" ht="14.5" x14ac:dyDescent="0.35">
      <c r="A1098" s="5" t="s">
        <v>1134</v>
      </c>
      <c r="B1098" s="27">
        <v>1082902026</v>
      </c>
      <c r="C1098" s="5" t="str" cm="1">
        <f t="array" ref="C1098">_xlfn.IFS(D1098="CORRESPONDENCIA","SUBSECRETARÍA CORPORATIVA",D1098="SUBSECRETARIA CORPORATIVA","SUBSECRETARÍA CORPORATIVA",D1098="BIENES Y SERVICIOS","SUBSECRETARÍA CORPORATIVA",D1098="DIRECCION DE CONTRATACION","SUBSECRETARÍA CORPORATIVA",D1098="DIRECCION ADMINISTRATIVA","SUBSECRETARÍA CORPORATIVA",D1098="DIRECCION FINANCIERA","SUBSECRETARÍA CORPORATIVA",D1098="TALENTO HUMANO","SUBSECRETARÍA CORPORATIVA",D1098="GESTION DOCUMENTAL","SUBSECRETARÍA CORPORATIVA",D1098="SUBSECRETARIA DE VIVIENDA","SUBSECRETARÍA DE VIVIENDA",D1098="DIRECCION DE APOYO A LA CONSTRUCCION","SUBSECRETARÍA DE VIVIENDA",D1098="DIRECCION DE FINANCIACION DE VIVIENDA","SUBSECRETARÍA DE VIVIENDA",D1098="DIRECCION DE MEJORAMIENTO HABITACIONAL","SUBSECRETARÍA DE VIVIENDA",D1098="SUBDIRECCION DE RECURSOS PRIVADOS","SUBSECRETARÍA DE VIVIENDA",D1098="SUBSECRETARIA DE PLANEACION Y POLITICAS","SUBSECRETARÍA DE PLANEACIÓN Y POLÍTICAS",D1098="DIRECCION DE INFORMACION DE POLITICAS PUBLICAS","SUBSECRETARÍA DE PLANEACIÓN Y POLÍTICAS",D1098="DIRECCION DE SERVICIOS PUBLICOS","SUBSECRETARÍA DE PLANEACIÓN Y POLÍTICAS",D1098="DIRECCION DE GESTION DEL SUELO","SUBSECRETARÍA DE PLANEACIÓN Y POLÍTICAS",D1098="SUBSECRETARIA DE INVESTIGACIONES Y CONTROL DE VIVIENDA","SUBSECRETARÍA DE INSPECCIÓN, VIGILANCIA Y CONTROL DE VIVIENDA",D1098="DIRECCION DE PREVENCION, ARRENDAMIENTO Y CONTROL DE ENAJENACION","SUBSECRETARÍA DE INSPECCIÓN, VIGILANCIA Y CONTROL DE VIVIENDA",D1098="DIRECCION DE INVESTIGACIONES Y CONTROL DE VIVIENDA","SUBSECRETARÍA DE INSPECCIÓN, VIGILANCIA Y CONTROL DE VIVIENDA",D1098="SUBSECRETARIA DE INSPECCION, VIGILANCIA Y CONTROL DE VIVIENDA","SUBSECRETARÍA DE INSPECCIÓN, VIGILANCIA Y CONTROL DE VIVIENDA",D1098="DESPACHO","DESPACHO DE LA SECRETARÍA",D1098="DESPACHO DE LA SECRETARIA","DESPACHO DE LA SECRETARÍA",D1098="SUBSECRETARIA JURIDICA","SUBSECRETARÍA JURÍDICA",D1098="OFICINA DE CONTROL INTERNO","OFICINA DE CONTROL INTERNO",D1098="OFICINA DE CONTROL DISCIPLINARIO INTERNO","OFICINA DE CONTROL DISCIPLINARIO INTERNO",D1098="OFICINA ASESORA DE COMUNICACIONES","OFICINA ASESORA DE COMUNICACIONES",D1098="SUBSECRETARIA DE INTERVENCIONES INTEGRALES","SUBSECRETARÍA DE INTERVENCIONES INTEGRALES",D1098="DIRECCION DE HABITAT Y ENTORNOS","SUBSECRETARÍA DE INTERVENCIONES INTEGRALES",D1098="DIRECCION DE OPERACIONES","SUBSECRETARÍA DE INTERVENCIONES INTEGRALES",D1098="DIRECCION DE ESTRUCTURACION DE PROYECTOS","SUBSECRETARÍA DE INTERVENCIONES INTEGRALES",D1098="OFICINA ASESORA DE PLANEACION","OFICINA ASESORA DE PLANEACIÓN",D1098="OFICINA DE PARTICIPACION Y RELACIONAMIENTO CON LA CIUDADANIA","OFICINA DE PARTICIPACIÓN Y RELACIONAMIENTO CON LA CIUDADANÍA",D1098="SERVICIO A LA CIUDADANIA","OFICINA DE PARTICIPACIÓN Y RELACIONAMIENTO CON LA CIUDADANÍA",D1098="OFICINA DE TECNOLOGIA Y TRANSFORMACION DIGITAL","OFICINA DE TECNOLOGÍA Y TRANSFORMACIÓN DIGITAL")</f>
        <v>SUBSECRETARÍA DE VIVIENDA</v>
      </c>
      <c r="D1098" s="5" t="str">
        <f>VLOOKUP(A1098,[1]TODAS!$A$1:$T$2027,8,0)</f>
        <v>DIRECCION DE FINANCIACION DE VIVIENDA</v>
      </c>
      <c r="E1098" s="6">
        <v>46066</v>
      </c>
      <c r="F1098" s="6">
        <f>VLOOKUP(A1098,[1]TODAS!$A$1:$T$2027,6,0)</f>
        <v>46076</v>
      </c>
      <c r="G1098" s="27">
        <f>NETWORKDAYS(E1098,F1098,FESTIVOS!$A$17:$A$51)-1</f>
        <v>6</v>
      </c>
      <c r="H1098" s="17" t="str">
        <f>VLOOKUP(A1098,[1]TODAS!$A$1:$T$2027,14,0)</f>
        <v>FINALIZADO</v>
      </c>
      <c r="I1098" s="6" t="str">
        <f>VLOOKUP(A1098,[1]TODAS!$A$1:$T$2027,5,0)</f>
        <v>2-2026-11275, 2-2026-11275</v>
      </c>
      <c r="J1098" s="3" t="s">
        <v>28</v>
      </c>
      <c r="K1098" s="3" t="s">
        <v>19</v>
      </c>
    </row>
    <row r="1099" spans="1:11" ht="14.5" x14ac:dyDescent="0.35">
      <c r="A1099" s="5" t="s">
        <v>1135</v>
      </c>
      <c r="B1099" s="27">
        <v>1068772026</v>
      </c>
      <c r="C1099" s="5" t="str" cm="1">
        <f t="array" ref="C1099">_xlfn.IFS(D1099="CORRESPONDENCIA","SUBSECRETARÍA CORPORATIVA",D1099="SUBSECRETARIA CORPORATIVA","SUBSECRETARÍA CORPORATIVA",D1099="BIENES Y SERVICIOS","SUBSECRETARÍA CORPORATIVA",D1099="DIRECCION DE CONTRATACION","SUBSECRETARÍA CORPORATIVA",D1099="DIRECCION ADMINISTRATIVA","SUBSECRETARÍA CORPORATIVA",D1099="DIRECCION FINANCIERA","SUBSECRETARÍA CORPORATIVA",D1099="TALENTO HUMANO","SUBSECRETARÍA CORPORATIVA",D1099="GESTION DOCUMENTAL","SUBSECRETARÍA CORPORATIVA",D1099="SUBSECRETARIA DE VIVIENDA","SUBSECRETARÍA DE VIVIENDA",D1099="DIRECCION DE APOYO A LA CONSTRUCCION","SUBSECRETARÍA DE VIVIENDA",D1099="DIRECCION DE FINANCIACION DE VIVIENDA","SUBSECRETARÍA DE VIVIENDA",D1099="DIRECCION DE MEJORAMIENTO HABITACIONAL","SUBSECRETARÍA DE VIVIENDA",D1099="SUBDIRECCION DE RECURSOS PRIVADOS","SUBSECRETARÍA DE VIVIENDA",D1099="SUBSECRETARIA DE PLANEACION Y POLITICAS","SUBSECRETARÍA DE PLANEACIÓN Y POLÍTICAS",D1099="DIRECCION DE INFORMACION DE POLITICAS PUBLICAS","SUBSECRETARÍA DE PLANEACIÓN Y POLÍTICAS",D1099="DIRECCION DE SERVICIOS PUBLICOS","SUBSECRETARÍA DE PLANEACIÓN Y POLÍTICAS",D1099="DIRECCION DE GESTION DEL SUELO","SUBSECRETARÍA DE PLANEACIÓN Y POLÍTICAS",D1099="SUBSECRETARIA DE INVESTIGACIONES Y CONTROL DE VIVIENDA","SUBSECRETARÍA DE INSPECCIÓN, VIGILANCIA Y CONTROL DE VIVIENDA",D1099="DIRECCION DE PREVENCION, ARRENDAMIENTO Y CONTROL DE ENAJENACION","SUBSECRETARÍA DE INSPECCIÓN, VIGILANCIA Y CONTROL DE VIVIENDA",D1099="DIRECCION DE INVESTIGACIONES Y CONTROL DE VIVIENDA","SUBSECRETARÍA DE INSPECCIÓN, VIGILANCIA Y CONTROL DE VIVIENDA",D1099="SUBSECRETARIA DE INSPECCION, VIGILANCIA Y CONTROL DE VIVIENDA","SUBSECRETARÍA DE INSPECCIÓN, VIGILANCIA Y CONTROL DE VIVIENDA",D1099="DESPACHO","DESPACHO DE LA SECRETARÍA",D1099="DESPACHO DE LA SECRETARIA","DESPACHO DE LA SECRETARÍA",D1099="SUBSECRETARIA JURIDICA","SUBSECRETARÍA JURÍDICA",D1099="OFICINA DE CONTROL INTERNO","OFICINA DE CONTROL INTERNO",D1099="OFICINA DE CONTROL DISCIPLINARIO INTERNO","OFICINA DE CONTROL DISCIPLINARIO INTERNO",D1099="OFICINA ASESORA DE COMUNICACIONES","OFICINA ASESORA DE COMUNICACIONES",D1099="SUBSECRETARIA DE INTERVENCIONES INTEGRALES","SUBSECRETARÍA DE INTERVENCIONES INTEGRALES",D1099="DIRECCION DE HABITAT Y ENTORNOS","SUBSECRETARÍA DE INTERVENCIONES INTEGRALES",D1099="DIRECCION DE OPERACIONES","SUBSECRETARÍA DE INTERVENCIONES INTEGRALES",D1099="DIRECCION DE ESTRUCTURACION DE PROYECTOS","SUBSECRETARÍA DE INTERVENCIONES INTEGRALES",D1099="OFICINA ASESORA DE PLANEACION","OFICINA ASESORA DE PLANEACIÓN",D1099="OFICINA DE PARTICIPACION Y RELACIONAMIENTO CON LA CIUDADANIA","OFICINA DE PARTICIPACIÓN Y RELACIONAMIENTO CON LA CIUDADANÍA",D1099="SERVICIO A LA CIUDADANIA","OFICINA DE PARTICIPACIÓN Y RELACIONAMIENTO CON LA CIUDADANÍA",D1099="OFICINA DE TECNOLOGIA Y TRANSFORMACION DIGITAL","OFICINA DE TECNOLOGÍA Y TRANSFORMACIÓN DIGITAL")</f>
        <v>SUBSECRETARÍA DE VIVIENDA</v>
      </c>
      <c r="D1099" s="5" t="str">
        <f>VLOOKUP(A1099,[1]TODAS!$A$1:$T$2027,8,0)</f>
        <v>DIRECCION DE FINANCIACION DE VIVIENDA</v>
      </c>
      <c r="E1099" s="6">
        <v>46066</v>
      </c>
      <c r="F1099" s="6">
        <f>VLOOKUP(A1099,[1]TODAS!$A$1:$T$2027,6,0)</f>
        <v>46077</v>
      </c>
      <c r="G1099" s="27">
        <f>NETWORKDAYS(E1099,F1099,FESTIVOS!$A$17:$A$51)-1</f>
        <v>7</v>
      </c>
      <c r="H1099" s="17" t="str">
        <f>VLOOKUP(A1099,[1]TODAS!$A$1:$T$2027,14,0)</f>
        <v>FINALIZADO</v>
      </c>
      <c r="I1099" s="6" t="str">
        <f>VLOOKUP(A1099,[1]TODAS!$A$1:$T$2027,5,0)</f>
        <v>2-2026-11505, 2-2026-11505</v>
      </c>
      <c r="J1099" s="3" t="s">
        <v>28</v>
      </c>
      <c r="K1099" s="3" t="s">
        <v>19</v>
      </c>
    </row>
    <row r="1100" spans="1:11" ht="14.5" x14ac:dyDescent="0.35">
      <c r="A1100" s="5" t="s">
        <v>1136</v>
      </c>
      <c r="B1100" s="27">
        <v>1069032026</v>
      </c>
      <c r="C1100" s="5" t="str" cm="1">
        <f t="array" ref="C1100">_xlfn.IFS(D1100="CORRESPONDENCIA","SUBSECRETARÍA CORPORATIVA",D1100="SUBSECRETARIA CORPORATIVA","SUBSECRETARÍA CORPORATIVA",D1100="BIENES Y SERVICIOS","SUBSECRETARÍA CORPORATIVA",D1100="DIRECCION DE CONTRATACION","SUBSECRETARÍA CORPORATIVA",D1100="DIRECCION ADMINISTRATIVA","SUBSECRETARÍA CORPORATIVA",D1100="DIRECCION FINANCIERA","SUBSECRETARÍA CORPORATIVA",D1100="TALENTO HUMANO","SUBSECRETARÍA CORPORATIVA",D1100="GESTION DOCUMENTAL","SUBSECRETARÍA CORPORATIVA",D1100="SUBSECRETARIA DE VIVIENDA","SUBSECRETARÍA DE VIVIENDA",D1100="DIRECCION DE APOYO A LA CONSTRUCCION","SUBSECRETARÍA DE VIVIENDA",D1100="DIRECCION DE FINANCIACION DE VIVIENDA","SUBSECRETARÍA DE VIVIENDA",D1100="DIRECCION DE MEJORAMIENTO HABITACIONAL","SUBSECRETARÍA DE VIVIENDA",D1100="SUBDIRECCION DE RECURSOS PRIVADOS","SUBSECRETARÍA DE VIVIENDA",D1100="SUBSECRETARIA DE PLANEACION Y POLITICAS","SUBSECRETARÍA DE PLANEACIÓN Y POLÍTICAS",D1100="DIRECCION DE INFORMACION DE POLITICAS PUBLICAS","SUBSECRETARÍA DE PLANEACIÓN Y POLÍTICAS",D1100="DIRECCION DE SERVICIOS PUBLICOS","SUBSECRETARÍA DE PLANEACIÓN Y POLÍTICAS",D1100="DIRECCION DE GESTION DEL SUELO","SUBSECRETARÍA DE PLANEACIÓN Y POLÍTICAS",D1100="SUBSECRETARIA DE INVESTIGACIONES Y CONTROL DE VIVIENDA","SUBSECRETARÍA DE INSPECCIÓN, VIGILANCIA Y CONTROL DE VIVIENDA",D1100="DIRECCION DE PREVENCION, ARRENDAMIENTO Y CONTROL DE ENAJENACION","SUBSECRETARÍA DE INSPECCIÓN, VIGILANCIA Y CONTROL DE VIVIENDA",D1100="DIRECCION DE INVESTIGACIONES Y CONTROL DE VIVIENDA","SUBSECRETARÍA DE INSPECCIÓN, VIGILANCIA Y CONTROL DE VIVIENDA",D1100="SUBSECRETARIA DE INSPECCION, VIGILANCIA Y CONTROL DE VIVIENDA","SUBSECRETARÍA DE INSPECCIÓN, VIGILANCIA Y CONTROL DE VIVIENDA",D1100="DESPACHO","DESPACHO DE LA SECRETARÍA",D1100="DESPACHO DE LA SECRETARIA","DESPACHO DE LA SECRETARÍA",D1100="SUBSECRETARIA JURIDICA","SUBSECRETARÍA JURÍDICA",D1100="OFICINA DE CONTROL INTERNO","OFICINA DE CONTROL INTERNO",D1100="OFICINA DE CONTROL DISCIPLINARIO INTERNO","OFICINA DE CONTROL DISCIPLINARIO INTERNO",D1100="OFICINA ASESORA DE COMUNICACIONES","OFICINA ASESORA DE COMUNICACIONES",D1100="SUBSECRETARIA DE INTERVENCIONES INTEGRALES","SUBSECRETARÍA DE INTERVENCIONES INTEGRALES",D1100="DIRECCION DE HABITAT Y ENTORNOS","SUBSECRETARÍA DE INTERVENCIONES INTEGRALES",D1100="DIRECCION DE OPERACIONES","SUBSECRETARÍA DE INTERVENCIONES INTEGRALES",D1100="DIRECCION DE ESTRUCTURACION DE PROYECTOS","SUBSECRETARÍA DE INTERVENCIONES INTEGRALES",D1100="OFICINA ASESORA DE PLANEACION","OFICINA ASESORA DE PLANEACIÓN",D1100="OFICINA DE PARTICIPACION Y RELACIONAMIENTO CON LA CIUDADANIA","OFICINA DE PARTICIPACIÓN Y RELACIONAMIENTO CON LA CIUDADANÍA",D1100="SERVICIO A LA CIUDADANIA","OFICINA DE PARTICIPACIÓN Y RELACIONAMIENTO CON LA CIUDADANÍA",D1100="OFICINA DE TECNOLOGIA Y TRANSFORMACION DIGITAL","OFICINA DE TECNOLOGÍA Y TRANSFORMACIÓN DIGITAL")</f>
        <v>SUBSECRETARÍA DE VIVIENDA</v>
      </c>
      <c r="D1100" s="5" t="str">
        <f>VLOOKUP(A1100,[1]TODAS!$A$1:$T$2027,8,0)</f>
        <v>DIRECCION DE FINANCIACION DE VIVIENDA</v>
      </c>
      <c r="E1100" s="6">
        <v>46066</v>
      </c>
      <c r="F1100" s="6">
        <f>VLOOKUP(A1100,[1]TODAS!$A$1:$T$2027,6,0)</f>
        <v>46073</v>
      </c>
      <c r="G1100" s="27">
        <f>NETWORKDAYS(E1100,F1100,FESTIVOS!$A$17:$A$51)-1</f>
        <v>5</v>
      </c>
      <c r="H1100" s="17" t="str">
        <f>VLOOKUP(A1100,[1]TODAS!$A$1:$T$2027,14,0)</f>
        <v>FINALIZADO</v>
      </c>
      <c r="I1100" s="6" t="str">
        <f>VLOOKUP(A1100,[1]TODAS!$A$1:$T$2027,5,0)</f>
        <v>2-2026-10910, 2-2026-10910</v>
      </c>
      <c r="J1100" s="3" t="s">
        <v>28</v>
      </c>
      <c r="K1100" s="3" t="s">
        <v>19</v>
      </c>
    </row>
    <row r="1101" spans="1:11" ht="14.5" x14ac:dyDescent="0.35">
      <c r="A1101" s="5" t="s">
        <v>1137</v>
      </c>
      <c r="B1101" s="27">
        <v>1069222026</v>
      </c>
      <c r="C1101" s="5" t="str" cm="1">
        <f t="array" ref="C1101">_xlfn.IFS(D1101="CORRESPONDENCIA","SUBSECRETARÍA CORPORATIVA",D1101="SUBSECRETARIA CORPORATIVA","SUBSECRETARÍA CORPORATIVA",D1101="BIENES Y SERVICIOS","SUBSECRETARÍA CORPORATIVA",D1101="DIRECCION DE CONTRATACION","SUBSECRETARÍA CORPORATIVA",D1101="DIRECCION ADMINISTRATIVA","SUBSECRETARÍA CORPORATIVA",D1101="DIRECCION FINANCIERA","SUBSECRETARÍA CORPORATIVA",D1101="TALENTO HUMANO","SUBSECRETARÍA CORPORATIVA",D1101="GESTION DOCUMENTAL","SUBSECRETARÍA CORPORATIVA",D1101="SUBSECRETARIA DE VIVIENDA","SUBSECRETARÍA DE VIVIENDA",D1101="DIRECCION DE APOYO A LA CONSTRUCCION","SUBSECRETARÍA DE VIVIENDA",D1101="DIRECCION DE FINANCIACION DE VIVIENDA","SUBSECRETARÍA DE VIVIENDA",D1101="DIRECCION DE MEJORAMIENTO HABITACIONAL","SUBSECRETARÍA DE VIVIENDA",D1101="SUBDIRECCION DE RECURSOS PRIVADOS","SUBSECRETARÍA DE VIVIENDA",D1101="SUBSECRETARIA DE PLANEACION Y POLITICAS","SUBSECRETARÍA DE PLANEACIÓN Y POLÍTICAS",D1101="DIRECCION DE INFORMACION DE POLITICAS PUBLICAS","SUBSECRETARÍA DE PLANEACIÓN Y POLÍTICAS",D1101="DIRECCION DE SERVICIOS PUBLICOS","SUBSECRETARÍA DE PLANEACIÓN Y POLÍTICAS",D1101="DIRECCION DE GESTION DEL SUELO","SUBSECRETARÍA DE PLANEACIÓN Y POLÍTICAS",D1101="SUBSECRETARIA DE INVESTIGACIONES Y CONTROL DE VIVIENDA","SUBSECRETARÍA DE INSPECCIÓN, VIGILANCIA Y CONTROL DE VIVIENDA",D1101="DIRECCION DE PREVENCION, ARRENDAMIENTO Y CONTROL DE ENAJENACION","SUBSECRETARÍA DE INSPECCIÓN, VIGILANCIA Y CONTROL DE VIVIENDA",D1101="DIRECCION DE INVESTIGACIONES Y CONTROL DE VIVIENDA","SUBSECRETARÍA DE INSPECCIÓN, VIGILANCIA Y CONTROL DE VIVIENDA",D1101="SUBSECRETARIA DE INSPECCION, VIGILANCIA Y CONTROL DE VIVIENDA","SUBSECRETARÍA DE INSPECCIÓN, VIGILANCIA Y CONTROL DE VIVIENDA",D1101="DESPACHO","DESPACHO DE LA SECRETARÍA",D1101="DESPACHO DE LA SECRETARIA","DESPACHO DE LA SECRETARÍA",D1101="SUBSECRETARIA JURIDICA","SUBSECRETARÍA JURÍDICA",D1101="OFICINA DE CONTROL INTERNO","OFICINA DE CONTROL INTERNO",D1101="OFICINA DE CONTROL DISCIPLINARIO INTERNO","OFICINA DE CONTROL DISCIPLINARIO INTERNO",D1101="OFICINA ASESORA DE COMUNICACIONES","OFICINA ASESORA DE COMUNICACIONES",D1101="SUBSECRETARIA DE INTERVENCIONES INTEGRALES","SUBSECRETARÍA DE INTERVENCIONES INTEGRALES",D1101="DIRECCION DE HABITAT Y ENTORNOS","SUBSECRETARÍA DE INTERVENCIONES INTEGRALES",D1101="DIRECCION DE OPERACIONES","SUBSECRETARÍA DE INTERVENCIONES INTEGRALES",D1101="DIRECCION DE ESTRUCTURACION DE PROYECTOS","SUBSECRETARÍA DE INTERVENCIONES INTEGRALES",D1101="OFICINA ASESORA DE PLANEACION","OFICINA ASESORA DE PLANEACIÓN",D1101="OFICINA DE PARTICIPACION Y RELACIONAMIENTO CON LA CIUDADANIA","OFICINA DE PARTICIPACIÓN Y RELACIONAMIENTO CON LA CIUDADANÍA",D1101="SERVICIO A LA CIUDADANIA","OFICINA DE PARTICIPACIÓN Y RELACIONAMIENTO CON LA CIUDADANÍA",D1101="OFICINA DE TECNOLOGIA Y TRANSFORMACION DIGITAL","OFICINA DE TECNOLOGÍA Y TRANSFORMACIÓN DIGITAL")</f>
        <v>SUBSECRETARÍA DE VIVIENDA</v>
      </c>
      <c r="D1101" s="5" t="str">
        <f>VLOOKUP(A1101,[1]TODAS!$A$1:$T$2027,8,0)</f>
        <v>DIRECCION DE FINANCIACION DE VIVIENDA</v>
      </c>
      <c r="E1101" s="6">
        <v>46066</v>
      </c>
      <c r="F1101" s="6">
        <f>VLOOKUP(A1101,[1]TODAS!$A$1:$T$2027,6,0)</f>
        <v>46073</v>
      </c>
      <c r="G1101" s="27">
        <f>NETWORKDAYS(E1101,F1101,FESTIVOS!$A$17:$A$51)-1</f>
        <v>5</v>
      </c>
      <c r="H1101" s="17" t="str">
        <f>VLOOKUP(A1101,[1]TODAS!$A$1:$T$2027,14,0)</f>
        <v>FINALIZADO</v>
      </c>
      <c r="I1101" s="6" t="str">
        <f>VLOOKUP(A1101,[1]TODAS!$A$1:$T$2027,5,0)</f>
        <v>2-2026-10914, 2-2026-10914</v>
      </c>
      <c r="J1101" s="3" t="s">
        <v>28</v>
      </c>
      <c r="K1101" s="3" t="s">
        <v>19</v>
      </c>
    </row>
    <row r="1102" spans="1:11" ht="14.5" x14ac:dyDescent="0.35">
      <c r="A1102" s="5" t="s">
        <v>1138</v>
      </c>
      <c r="B1102" s="27">
        <v>1071812026</v>
      </c>
      <c r="C1102" s="5" t="str" cm="1">
        <f t="array" ref="C1102">_xlfn.IFS(D1102="CORRESPONDENCIA","SUBSECRETARÍA CORPORATIVA",D1102="SUBSECRETARIA CORPORATIVA","SUBSECRETARÍA CORPORATIVA",D1102="BIENES Y SERVICIOS","SUBSECRETARÍA CORPORATIVA",D1102="DIRECCION DE CONTRATACION","SUBSECRETARÍA CORPORATIVA",D1102="DIRECCION ADMINISTRATIVA","SUBSECRETARÍA CORPORATIVA",D1102="DIRECCION FINANCIERA","SUBSECRETARÍA CORPORATIVA",D1102="TALENTO HUMANO","SUBSECRETARÍA CORPORATIVA",D1102="GESTION DOCUMENTAL","SUBSECRETARÍA CORPORATIVA",D1102="SUBSECRETARIA DE VIVIENDA","SUBSECRETARÍA DE VIVIENDA",D1102="DIRECCION DE APOYO A LA CONSTRUCCION","SUBSECRETARÍA DE VIVIENDA",D1102="DIRECCION DE FINANCIACION DE VIVIENDA","SUBSECRETARÍA DE VIVIENDA",D1102="DIRECCION DE MEJORAMIENTO HABITACIONAL","SUBSECRETARÍA DE VIVIENDA",D1102="SUBDIRECCION DE RECURSOS PRIVADOS","SUBSECRETARÍA DE VIVIENDA",D1102="SUBSECRETARIA DE PLANEACION Y POLITICAS","SUBSECRETARÍA DE PLANEACIÓN Y POLÍTICAS",D1102="DIRECCION DE INFORMACION DE POLITICAS PUBLICAS","SUBSECRETARÍA DE PLANEACIÓN Y POLÍTICAS",D1102="DIRECCION DE SERVICIOS PUBLICOS","SUBSECRETARÍA DE PLANEACIÓN Y POLÍTICAS",D1102="DIRECCION DE GESTION DEL SUELO","SUBSECRETARÍA DE PLANEACIÓN Y POLÍTICAS",D1102="SUBSECRETARIA DE INVESTIGACIONES Y CONTROL DE VIVIENDA","SUBSECRETARÍA DE INSPECCIÓN, VIGILANCIA Y CONTROL DE VIVIENDA",D1102="DIRECCION DE PREVENCION, ARRENDAMIENTO Y CONTROL DE ENAJENACION","SUBSECRETARÍA DE INSPECCIÓN, VIGILANCIA Y CONTROL DE VIVIENDA",D1102="DIRECCION DE INVESTIGACIONES Y CONTROL DE VIVIENDA","SUBSECRETARÍA DE INSPECCIÓN, VIGILANCIA Y CONTROL DE VIVIENDA",D1102="SUBSECRETARIA DE INSPECCION, VIGILANCIA Y CONTROL DE VIVIENDA","SUBSECRETARÍA DE INSPECCIÓN, VIGILANCIA Y CONTROL DE VIVIENDA",D1102="DESPACHO","DESPACHO DE LA SECRETARÍA",D1102="DESPACHO DE LA SECRETARIA","DESPACHO DE LA SECRETARÍA",D1102="SUBSECRETARIA JURIDICA","SUBSECRETARÍA JURÍDICA",D1102="OFICINA DE CONTROL INTERNO","OFICINA DE CONTROL INTERNO",D1102="OFICINA DE CONTROL DISCIPLINARIO INTERNO","OFICINA DE CONTROL DISCIPLINARIO INTERNO",D1102="OFICINA ASESORA DE COMUNICACIONES","OFICINA ASESORA DE COMUNICACIONES",D1102="SUBSECRETARIA DE INTERVENCIONES INTEGRALES","SUBSECRETARÍA DE INTERVENCIONES INTEGRALES",D1102="DIRECCION DE HABITAT Y ENTORNOS","SUBSECRETARÍA DE INTERVENCIONES INTEGRALES",D1102="DIRECCION DE OPERACIONES","SUBSECRETARÍA DE INTERVENCIONES INTEGRALES",D1102="DIRECCION DE ESTRUCTURACION DE PROYECTOS","SUBSECRETARÍA DE INTERVENCIONES INTEGRALES",D1102="OFICINA ASESORA DE PLANEACION","OFICINA ASESORA DE PLANEACIÓN",D1102="OFICINA DE PARTICIPACION Y RELACIONAMIENTO CON LA CIUDADANIA","OFICINA DE PARTICIPACIÓN Y RELACIONAMIENTO CON LA CIUDADANÍA",D1102="SERVICIO A LA CIUDADANIA","OFICINA DE PARTICIPACIÓN Y RELACIONAMIENTO CON LA CIUDADANÍA",D1102="OFICINA DE TECNOLOGIA Y TRANSFORMACION DIGITAL","OFICINA DE TECNOLOGÍA Y TRANSFORMACIÓN DIGITAL")</f>
        <v>SUBSECRETARÍA DE VIVIENDA</v>
      </c>
      <c r="D1102" s="5" t="str">
        <f>VLOOKUP(A1102,[1]TODAS!$A$1:$T$2027,8,0)</f>
        <v>DIRECCION DE FINANCIACION DE VIVIENDA</v>
      </c>
      <c r="E1102" s="6">
        <v>46066</v>
      </c>
      <c r="F1102" s="6">
        <f>VLOOKUP(A1102,[1]TODAS!$A$1:$T$2027,6,0)</f>
        <v>46072</v>
      </c>
      <c r="G1102" s="27">
        <f>NETWORKDAYS(E1102,F1102,FESTIVOS!$A$17:$A$51)-1</f>
        <v>4</v>
      </c>
      <c r="H1102" s="17" t="str">
        <f>VLOOKUP(A1102,[1]TODAS!$A$1:$T$2027,14,0)</f>
        <v>FINALIZADO</v>
      </c>
      <c r="I1102" s="6" t="str">
        <f>VLOOKUP(A1102,[1]TODAS!$A$1:$T$2027,5,0)</f>
        <v>2-2026-10664, 2-2026-10664</v>
      </c>
      <c r="J1102" s="3" t="s">
        <v>28</v>
      </c>
      <c r="K1102" s="3" t="s">
        <v>19</v>
      </c>
    </row>
    <row r="1103" spans="1:11" ht="14.5" x14ac:dyDescent="0.35">
      <c r="A1103" s="5" t="s">
        <v>1139</v>
      </c>
      <c r="B1103" s="27">
        <v>1082372026</v>
      </c>
      <c r="C1103" s="5" t="str" cm="1">
        <f t="array" ref="C1103">_xlfn.IFS(D1103="CORRESPONDENCIA","SUBSECRETARÍA CORPORATIVA",D1103="SUBSECRETARIA CORPORATIVA","SUBSECRETARÍA CORPORATIVA",D1103="BIENES Y SERVICIOS","SUBSECRETARÍA CORPORATIVA",D1103="DIRECCION DE CONTRATACION","SUBSECRETARÍA CORPORATIVA",D1103="DIRECCION ADMINISTRATIVA","SUBSECRETARÍA CORPORATIVA",D1103="DIRECCION FINANCIERA","SUBSECRETARÍA CORPORATIVA",D1103="TALENTO HUMANO","SUBSECRETARÍA CORPORATIVA",D1103="GESTION DOCUMENTAL","SUBSECRETARÍA CORPORATIVA",D1103="SUBSECRETARIA DE VIVIENDA","SUBSECRETARÍA DE VIVIENDA",D1103="DIRECCION DE APOYO A LA CONSTRUCCION","SUBSECRETARÍA DE VIVIENDA",D1103="DIRECCION DE FINANCIACION DE VIVIENDA","SUBSECRETARÍA DE VIVIENDA",D1103="DIRECCION DE MEJORAMIENTO HABITACIONAL","SUBSECRETARÍA DE VIVIENDA",D1103="SUBDIRECCION DE RECURSOS PRIVADOS","SUBSECRETARÍA DE VIVIENDA",D1103="SUBSECRETARIA DE PLANEACION Y POLITICAS","SUBSECRETARÍA DE PLANEACIÓN Y POLÍTICAS",D1103="DIRECCION DE INFORMACION DE POLITICAS PUBLICAS","SUBSECRETARÍA DE PLANEACIÓN Y POLÍTICAS",D1103="DIRECCION DE SERVICIOS PUBLICOS","SUBSECRETARÍA DE PLANEACIÓN Y POLÍTICAS",D1103="DIRECCION DE GESTION DEL SUELO","SUBSECRETARÍA DE PLANEACIÓN Y POLÍTICAS",D1103="SUBSECRETARIA DE INVESTIGACIONES Y CONTROL DE VIVIENDA","SUBSECRETARÍA DE INSPECCIÓN, VIGILANCIA Y CONTROL DE VIVIENDA",D1103="DIRECCION DE PREVENCION, ARRENDAMIENTO Y CONTROL DE ENAJENACION","SUBSECRETARÍA DE INSPECCIÓN, VIGILANCIA Y CONTROL DE VIVIENDA",D1103="DIRECCION DE INVESTIGACIONES Y CONTROL DE VIVIENDA","SUBSECRETARÍA DE INSPECCIÓN, VIGILANCIA Y CONTROL DE VIVIENDA",D1103="SUBSECRETARIA DE INSPECCION, VIGILANCIA Y CONTROL DE VIVIENDA","SUBSECRETARÍA DE INSPECCIÓN, VIGILANCIA Y CONTROL DE VIVIENDA",D1103="DESPACHO","DESPACHO DE LA SECRETARÍA",D1103="DESPACHO DE LA SECRETARIA","DESPACHO DE LA SECRETARÍA",D1103="SUBSECRETARIA JURIDICA","SUBSECRETARÍA JURÍDICA",D1103="OFICINA DE CONTROL INTERNO","OFICINA DE CONTROL INTERNO",D1103="OFICINA DE CONTROL DISCIPLINARIO INTERNO","OFICINA DE CONTROL DISCIPLINARIO INTERNO",D1103="OFICINA ASESORA DE COMUNICACIONES","OFICINA ASESORA DE COMUNICACIONES",D1103="SUBSECRETARIA DE INTERVENCIONES INTEGRALES","SUBSECRETARÍA DE INTERVENCIONES INTEGRALES",D1103="DIRECCION DE HABITAT Y ENTORNOS","SUBSECRETARÍA DE INTERVENCIONES INTEGRALES",D1103="DIRECCION DE OPERACIONES","SUBSECRETARÍA DE INTERVENCIONES INTEGRALES",D1103="DIRECCION DE ESTRUCTURACION DE PROYECTOS","SUBSECRETARÍA DE INTERVENCIONES INTEGRALES",D1103="OFICINA ASESORA DE PLANEACION","OFICINA ASESORA DE PLANEACIÓN",D1103="OFICINA DE PARTICIPACION Y RELACIONAMIENTO CON LA CIUDADANIA","OFICINA DE PARTICIPACIÓN Y RELACIONAMIENTO CON LA CIUDADANÍA",D1103="SERVICIO A LA CIUDADANIA","OFICINA DE PARTICIPACIÓN Y RELACIONAMIENTO CON LA CIUDADANÍA",D1103="OFICINA DE TECNOLOGIA Y TRANSFORMACION DIGITAL","OFICINA DE TECNOLOGÍA Y TRANSFORMACIÓN DIGITAL")</f>
        <v>SUBSECRETARÍA DE VIVIENDA</v>
      </c>
      <c r="D1103" s="5" t="str">
        <f>VLOOKUP(A1103,[1]TODAS!$A$1:$T$2027,8,0)</f>
        <v>DIRECCION DE FINANCIACION DE VIVIENDA</v>
      </c>
      <c r="E1103" s="6">
        <v>46066</v>
      </c>
      <c r="F1103" s="6">
        <f>VLOOKUP(A1103,[1]TODAS!$A$1:$T$2027,6,0)</f>
        <v>46072</v>
      </c>
      <c r="G1103" s="27">
        <f>NETWORKDAYS(E1103,F1103,FESTIVOS!$A$17:$A$51)-1</f>
        <v>4</v>
      </c>
      <c r="H1103" s="17" t="str">
        <f>VLOOKUP(A1103,[1]TODAS!$A$1:$T$2027,14,0)</f>
        <v>FINALIZADO</v>
      </c>
      <c r="I1103" s="6" t="str">
        <f>VLOOKUP(A1103,[1]TODAS!$A$1:$T$2027,5,0)</f>
        <v>2-2026-10638, 2-2026-10638</v>
      </c>
      <c r="J1103" s="3" t="s">
        <v>28</v>
      </c>
      <c r="K1103" s="3" t="s">
        <v>19</v>
      </c>
    </row>
    <row r="1104" spans="1:11" ht="14.5" x14ac:dyDescent="0.35">
      <c r="A1104" s="5" t="s">
        <v>1140</v>
      </c>
      <c r="B1104" s="27">
        <v>1082382026</v>
      </c>
      <c r="C1104" s="5" t="str" cm="1">
        <f t="array" ref="C1104">_xlfn.IFS(D1104="CORRESPONDENCIA","SUBSECRETARÍA CORPORATIVA",D1104="SUBSECRETARIA CORPORATIVA","SUBSECRETARÍA CORPORATIVA",D1104="BIENES Y SERVICIOS","SUBSECRETARÍA CORPORATIVA",D1104="DIRECCION DE CONTRATACION","SUBSECRETARÍA CORPORATIVA",D1104="DIRECCION ADMINISTRATIVA","SUBSECRETARÍA CORPORATIVA",D1104="DIRECCION FINANCIERA","SUBSECRETARÍA CORPORATIVA",D1104="TALENTO HUMANO","SUBSECRETARÍA CORPORATIVA",D1104="GESTION DOCUMENTAL","SUBSECRETARÍA CORPORATIVA",D1104="SUBSECRETARIA DE VIVIENDA","SUBSECRETARÍA DE VIVIENDA",D1104="DIRECCION DE APOYO A LA CONSTRUCCION","SUBSECRETARÍA DE VIVIENDA",D1104="DIRECCION DE FINANCIACION DE VIVIENDA","SUBSECRETARÍA DE VIVIENDA",D1104="DIRECCION DE MEJORAMIENTO HABITACIONAL","SUBSECRETARÍA DE VIVIENDA",D1104="SUBDIRECCION DE RECURSOS PRIVADOS","SUBSECRETARÍA DE VIVIENDA",D1104="SUBSECRETARIA DE PLANEACION Y POLITICAS","SUBSECRETARÍA DE PLANEACIÓN Y POLÍTICAS",D1104="DIRECCION DE INFORMACION DE POLITICAS PUBLICAS","SUBSECRETARÍA DE PLANEACIÓN Y POLÍTICAS",D1104="DIRECCION DE SERVICIOS PUBLICOS","SUBSECRETARÍA DE PLANEACIÓN Y POLÍTICAS",D1104="DIRECCION DE GESTION DEL SUELO","SUBSECRETARÍA DE PLANEACIÓN Y POLÍTICAS",D1104="SUBSECRETARIA DE INVESTIGACIONES Y CONTROL DE VIVIENDA","SUBSECRETARÍA DE INSPECCIÓN, VIGILANCIA Y CONTROL DE VIVIENDA",D1104="DIRECCION DE PREVENCION, ARRENDAMIENTO Y CONTROL DE ENAJENACION","SUBSECRETARÍA DE INSPECCIÓN, VIGILANCIA Y CONTROL DE VIVIENDA",D1104="DIRECCION DE INVESTIGACIONES Y CONTROL DE VIVIENDA","SUBSECRETARÍA DE INSPECCIÓN, VIGILANCIA Y CONTROL DE VIVIENDA",D1104="SUBSECRETARIA DE INSPECCION, VIGILANCIA Y CONTROL DE VIVIENDA","SUBSECRETARÍA DE INSPECCIÓN, VIGILANCIA Y CONTROL DE VIVIENDA",D1104="DESPACHO","DESPACHO DE LA SECRETARÍA",D1104="DESPACHO DE LA SECRETARIA","DESPACHO DE LA SECRETARÍA",D1104="SUBSECRETARIA JURIDICA","SUBSECRETARÍA JURÍDICA",D1104="OFICINA DE CONTROL INTERNO","OFICINA DE CONTROL INTERNO",D1104="OFICINA DE CONTROL DISCIPLINARIO INTERNO","OFICINA DE CONTROL DISCIPLINARIO INTERNO",D1104="OFICINA ASESORA DE COMUNICACIONES","OFICINA ASESORA DE COMUNICACIONES",D1104="SUBSECRETARIA DE INTERVENCIONES INTEGRALES","SUBSECRETARÍA DE INTERVENCIONES INTEGRALES",D1104="DIRECCION DE HABITAT Y ENTORNOS","SUBSECRETARÍA DE INTERVENCIONES INTEGRALES",D1104="DIRECCION DE OPERACIONES","SUBSECRETARÍA DE INTERVENCIONES INTEGRALES",D1104="DIRECCION DE ESTRUCTURACION DE PROYECTOS","SUBSECRETARÍA DE INTERVENCIONES INTEGRALES",D1104="OFICINA ASESORA DE PLANEACION","OFICINA ASESORA DE PLANEACIÓN",D1104="OFICINA DE PARTICIPACION Y RELACIONAMIENTO CON LA CIUDADANIA","OFICINA DE PARTICIPACIÓN Y RELACIONAMIENTO CON LA CIUDADANÍA",D1104="SERVICIO A LA CIUDADANIA","OFICINA DE PARTICIPACIÓN Y RELACIONAMIENTO CON LA CIUDADANÍA",D1104="OFICINA DE TECNOLOGIA Y TRANSFORMACION DIGITAL","OFICINA DE TECNOLOGÍA Y TRANSFORMACIÓN DIGITAL")</f>
        <v>SUBSECRETARÍA DE VIVIENDA</v>
      </c>
      <c r="D1104" s="5" t="str">
        <f>VLOOKUP(A1104,[1]TODAS!$A$1:$T$2027,8,0)</f>
        <v>DIRECCION DE FINANCIACION DE VIVIENDA</v>
      </c>
      <c r="E1104" s="6">
        <v>46066</v>
      </c>
      <c r="F1104" s="6">
        <f>VLOOKUP(A1104,[1]TODAS!$A$1:$T$2027,6,0)</f>
        <v>46074</v>
      </c>
      <c r="G1104" s="27">
        <f>NETWORKDAYS(E1104,F1104,FESTIVOS!$A$17:$A$51)-1</f>
        <v>5</v>
      </c>
      <c r="H1104" s="17" t="str">
        <f>VLOOKUP(A1104,[1]TODAS!$A$1:$T$2027,14,0)</f>
        <v>FINALIZADO</v>
      </c>
      <c r="I1104" s="6" t="str">
        <f>VLOOKUP(A1104,[1]TODAS!$A$1:$T$2027,5,0)</f>
        <v>2-2026-11006, 2-2026-11006</v>
      </c>
      <c r="J1104" s="3" t="s">
        <v>28</v>
      </c>
      <c r="K1104" s="3" t="s">
        <v>19</v>
      </c>
    </row>
    <row r="1105" spans="1:11" ht="14.5" x14ac:dyDescent="0.35">
      <c r="A1105" s="5" t="s">
        <v>1141</v>
      </c>
      <c r="B1105" s="27">
        <v>1072232026</v>
      </c>
      <c r="C1105" s="5" t="str" cm="1">
        <f t="array" ref="C1105">_xlfn.IFS(D1105="CORRESPONDENCIA","SUBSECRETARÍA CORPORATIVA",D1105="SUBSECRETARIA CORPORATIVA","SUBSECRETARÍA CORPORATIVA",D1105="BIENES Y SERVICIOS","SUBSECRETARÍA CORPORATIVA",D1105="DIRECCION DE CONTRATACION","SUBSECRETARÍA CORPORATIVA",D1105="DIRECCION ADMINISTRATIVA","SUBSECRETARÍA CORPORATIVA",D1105="DIRECCION FINANCIERA","SUBSECRETARÍA CORPORATIVA",D1105="TALENTO HUMANO","SUBSECRETARÍA CORPORATIVA",D1105="GESTION DOCUMENTAL","SUBSECRETARÍA CORPORATIVA",D1105="SUBSECRETARIA DE VIVIENDA","SUBSECRETARÍA DE VIVIENDA",D1105="DIRECCION DE APOYO A LA CONSTRUCCION","SUBSECRETARÍA DE VIVIENDA",D1105="DIRECCION DE FINANCIACION DE VIVIENDA","SUBSECRETARÍA DE VIVIENDA",D1105="DIRECCION DE MEJORAMIENTO HABITACIONAL","SUBSECRETARÍA DE VIVIENDA",D1105="SUBDIRECCION DE RECURSOS PRIVADOS","SUBSECRETARÍA DE VIVIENDA",D1105="SUBSECRETARIA DE PLANEACION Y POLITICAS","SUBSECRETARÍA DE PLANEACIÓN Y POLÍTICAS",D1105="DIRECCION DE INFORMACION DE POLITICAS PUBLICAS","SUBSECRETARÍA DE PLANEACIÓN Y POLÍTICAS",D1105="DIRECCION DE SERVICIOS PUBLICOS","SUBSECRETARÍA DE PLANEACIÓN Y POLÍTICAS",D1105="DIRECCION DE GESTION DEL SUELO","SUBSECRETARÍA DE PLANEACIÓN Y POLÍTICAS",D1105="SUBSECRETARIA DE INVESTIGACIONES Y CONTROL DE VIVIENDA","SUBSECRETARÍA DE INSPECCIÓN, VIGILANCIA Y CONTROL DE VIVIENDA",D1105="DIRECCION DE PREVENCION, ARRENDAMIENTO Y CONTROL DE ENAJENACION","SUBSECRETARÍA DE INSPECCIÓN, VIGILANCIA Y CONTROL DE VIVIENDA",D1105="DIRECCION DE INVESTIGACIONES Y CONTROL DE VIVIENDA","SUBSECRETARÍA DE INSPECCIÓN, VIGILANCIA Y CONTROL DE VIVIENDA",D1105="SUBSECRETARIA DE INSPECCION, VIGILANCIA Y CONTROL DE VIVIENDA","SUBSECRETARÍA DE INSPECCIÓN, VIGILANCIA Y CONTROL DE VIVIENDA",D1105="DESPACHO","DESPACHO DE LA SECRETARÍA",D1105="DESPACHO DE LA SECRETARIA","DESPACHO DE LA SECRETARÍA",D1105="SUBSECRETARIA JURIDICA","SUBSECRETARÍA JURÍDICA",D1105="OFICINA DE CONTROL INTERNO","OFICINA DE CONTROL INTERNO",D1105="OFICINA DE CONTROL DISCIPLINARIO INTERNO","OFICINA DE CONTROL DISCIPLINARIO INTERNO",D1105="OFICINA ASESORA DE COMUNICACIONES","OFICINA ASESORA DE COMUNICACIONES",D1105="SUBSECRETARIA DE INTERVENCIONES INTEGRALES","SUBSECRETARÍA DE INTERVENCIONES INTEGRALES",D1105="DIRECCION DE HABITAT Y ENTORNOS","SUBSECRETARÍA DE INTERVENCIONES INTEGRALES",D1105="DIRECCION DE OPERACIONES","SUBSECRETARÍA DE INTERVENCIONES INTEGRALES",D1105="DIRECCION DE ESTRUCTURACION DE PROYECTOS","SUBSECRETARÍA DE INTERVENCIONES INTEGRALES",D1105="OFICINA ASESORA DE PLANEACION","OFICINA ASESORA DE PLANEACIÓN",D1105="OFICINA DE PARTICIPACION Y RELACIONAMIENTO CON LA CIUDADANIA","OFICINA DE PARTICIPACIÓN Y RELACIONAMIENTO CON LA CIUDADANÍA",D1105="SERVICIO A LA CIUDADANIA","OFICINA DE PARTICIPACIÓN Y RELACIONAMIENTO CON LA CIUDADANÍA",D1105="OFICINA DE TECNOLOGIA Y TRANSFORMACION DIGITAL","OFICINA DE TECNOLOGÍA Y TRANSFORMACIÓN DIGITAL")</f>
        <v>SUBSECRETARÍA DE VIVIENDA</v>
      </c>
      <c r="D1105" s="5" t="str">
        <f>VLOOKUP(A1105,[1]TODAS!$A$1:$T$2027,8,0)</f>
        <v>DIRECCION DE FINANCIACION DE VIVIENDA</v>
      </c>
      <c r="E1105" s="6">
        <v>46066</v>
      </c>
      <c r="F1105" s="6">
        <f>VLOOKUP(A1105,[1]TODAS!$A$1:$T$2027,6,0)</f>
        <v>46077</v>
      </c>
      <c r="G1105" s="27">
        <f>NETWORKDAYS(E1105,F1105,FESTIVOS!$A$17:$A$51)-1</f>
        <v>7</v>
      </c>
      <c r="H1105" s="17" t="str">
        <f>VLOOKUP(A1105,[1]TODAS!$A$1:$T$2027,14,0)</f>
        <v>FINALIZADO</v>
      </c>
      <c r="I1105" s="6" t="str">
        <f>VLOOKUP(A1105,[1]TODAS!$A$1:$T$2027,5,0)</f>
        <v>2-2026-11497, 2-2026-11497</v>
      </c>
      <c r="J1105" s="3" t="s">
        <v>28</v>
      </c>
      <c r="K1105" s="3" t="s">
        <v>19</v>
      </c>
    </row>
    <row r="1106" spans="1:11" ht="14.5" x14ac:dyDescent="0.35">
      <c r="A1106" s="5" t="s">
        <v>1142</v>
      </c>
      <c r="B1106" s="27">
        <v>1072402026</v>
      </c>
      <c r="C1106" s="5" t="str" cm="1">
        <f t="array" ref="C1106">_xlfn.IFS(D1106="CORRESPONDENCIA","SUBSECRETARÍA CORPORATIVA",D1106="SUBSECRETARIA CORPORATIVA","SUBSECRETARÍA CORPORATIVA",D1106="BIENES Y SERVICIOS","SUBSECRETARÍA CORPORATIVA",D1106="DIRECCION DE CONTRATACION","SUBSECRETARÍA CORPORATIVA",D1106="DIRECCION ADMINISTRATIVA","SUBSECRETARÍA CORPORATIVA",D1106="DIRECCION FINANCIERA","SUBSECRETARÍA CORPORATIVA",D1106="TALENTO HUMANO","SUBSECRETARÍA CORPORATIVA",D1106="GESTION DOCUMENTAL","SUBSECRETARÍA CORPORATIVA",D1106="SUBSECRETARIA DE VIVIENDA","SUBSECRETARÍA DE VIVIENDA",D1106="DIRECCION DE APOYO A LA CONSTRUCCION","SUBSECRETARÍA DE VIVIENDA",D1106="DIRECCION DE FINANCIACION DE VIVIENDA","SUBSECRETARÍA DE VIVIENDA",D1106="DIRECCION DE MEJORAMIENTO HABITACIONAL","SUBSECRETARÍA DE VIVIENDA",D1106="SUBDIRECCION DE RECURSOS PRIVADOS","SUBSECRETARÍA DE VIVIENDA",D1106="SUBSECRETARIA DE PLANEACION Y POLITICAS","SUBSECRETARÍA DE PLANEACIÓN Y POLÍTICAS",D1106="DIRECCION DE INFORMACION DE POLITICAS PUBLICAS","SUBSECRETARÍA DE PLANEACIÓN Y POLÍTICAS",D1106="DIRECCION DE SERVICIOS PUBLICOS","SUBSECRETARÍA DE PLANEACIÓN Y POLÍTICAS",D1106="DIRECCION DE GESTION DEL SUELO","SUBSECRETARÍA DE PLANEACIÓN Y POLÍTICAS",D1106="SUBSECRETARIA DE INVESTIGACIONES Y CONTROL DE VIVIENDA","SUBSECRETARÍA DE INSPECCIÓN, VIGILANCIA Y CONTROL DE VIVIENDA",D1106="DIRECCION DE PREVENCION, ARRENDAMIENTO Y CONTROL DE ENAJENACION","SUBSECRETARÍA DE INSPECCIÓN, VIGILANCIA Y CONTROL DE VIVIENDA",D1106="DIRECCION DE INVESTIGACIONES Y CONTROL DE VIVIENDA","SUBSECRETARÍA DE INSPECCIÓN, VIGILANCIA Y CONTROL DE VIVIENDA",D1106="SUBSECRETARIA DE INSPECCION, VIGILANCIA Y CONTROL DE VIVIENDA","SUBSECRETARÍA DE INSPECCIÓN, VIGILANCIA Y CONTROL DE VIVIENDA",D1106="DESPACHO","DESPACHO DE LA SECRETARÍA",D1106="DESPACHO DE LA SECRETARIA","DESPACHO DE LA SECRETARÍA",D1106="SUBSECRETARIA JURIDICA","SUBSECRETARÍA JURÍDICA",D1106="OFICINA DE CONTROL INTERNO","OFICINA DE CONTROL INTERNO",D1106="OFICINA DE CONTROL DISCIPLINARIO INTERNO","OFICINA DE CONTROL DISCIPLINARIO INTERNO",D1106="OFICINA ASESORA DE COMUNICACIONES","OFICINA ASESORA DE COMUNICACIONES",D1106="SUBSECRETARIA DE INTERVENCIONES INTEGRALES","SUBSECRETARÍA DE INTERVENCIONES INTEGRALES",D1106="DIRECCION DE HABITAT Y ENTORNOS","SUBSECRETARÍA DE INTERVENCIONES INTEGRALES",D1106="DIRECCION DE OPERACIONES","SUBSECRETARÍA DE INTERVENCIONES INTEGRALES",D1106="DIRECCION DE ESTRUCTURACION DE PROYECTOS","SUBSECRETARÍA DE INTERVENCIONES INTEGRALES",D1106="OFICINA ASESORA DE PLANEACION","OFICINA ASESORA DE PLANEACIÓN",D1106="OFICINA DE PARTICIPACION Y RELACIONAMIENTO CON LA CIUDADANIA","OFICINA DE PARTICIPACIÓN Y RELACIONAMIENTO CON LA CIUDADANÍA",D1106="SERVICIO A LA CIUDADANIA","OFICINA DE PARTICIPACIÓN Y RELACIONAMIENTO CON LA CIUDADANÍA",D1106="OFICINA DE TECNOLOGIA Y TRANSFORMACION DIGITAL","OFICINA DE TECNOLOGÍA Y TRANSFORMACIÓN DIGITAL")</f>
        <v>SUBSECRETARÍA DE VIVIENDA</v>
      </c>
      <c r="D1106" s="5" t="str">
        <f>VLOOKUP(A1106,[1]TODAS!$A$1:$T$2027,8,0)</f>
        <v>DIRECCION DE FINANCIACION DE VIVIENDA</v>
      </c>
      <c r="E1106" s="6">
        <v>46066</v>
      </c>
      <c r="F1106" s="6">
        <f>VLOOKUP(A1106,[1]TODAS!$A$1:$T$2027,6,0)</f>
        <v>46077</v>
      </c>
      <c r="G1106" s="27">
        <f>NETWORKDAYS(E1106,F1106,FESTIVOS!$A$17:$A$51)-1</f>
        <v>7</v>
      </c>
      <c r="H1106" s="17" t="str">
        <f>VLOOKUP(A1106,[1]TODAS!$A$1:$T$2027,14,0)</f>
        <v>FINALIZADO</v>
      </c>
      <c r="I1106" s="6" t="str">
        <f>VLOOKUP(A1106,[1]TODAS!$A$1:$T$2027,5,0)</f>
        <v>2-2026-11322, 2-2026-11322</v>
      </c>
      <c r="J1106" s="3" t="s">
        <v>28</v>
      </c>
      <c r="K1106" s="3" t="s">
        <v>19</v>
      </c>
    </row>
    <row r="1107" spans="1:11" ht="14.5" x14ac:dyDescent="0.35">
      <c r="A1107" s="5" t="s">
        <v>1143</v>
      </c>
      <c r="B1107" s="27">
        <v>1072422026</v>
      </c>
      <c r="C1107" s="5" t="str" cm="1">
        <f t="array" ref="C1107">_xlfn.IFS(D1107="CORRESPONDENCIA","SUBSECRETARÍA CORPORATIVA",D1107="SUBSECRETARIA CORPORATIVA","SUBSECRETARÍA CORPORATIVA",D1107="BIENES Y SERVICIOS","SUBSECRETARÍA CORPORATIVA",D1107="DIRECCION DE CONTRATACION","SUBSECRETARÍA CORPORATIVA",D1107="DIRECCION ADMINISTRATIVA","SUBSECRETARÍA CORPORATIVA",D1107="DIRECCION FINANCIERA","SUBSECRETARÍA CORPORATIVA",D1107="TALENTO HUMANO","SUBSECRETARÍA CORPORATIVA",D1107="GESTION DOCUMENTAL","SUBSECRETARÍA CORPORATIVA",D1107="SUBSECRETARIA DE VIVIENDA","SUBSECRETARÍA DE VIVIENDA",D1107="DIRECCION DE APOYO A LA CONSTRUCCION","SUBSECRETARÍA DE VIVIENDA",D1107="DIRECCION DE FINANCIACION DE VIVIENDA","SUBSECRETARÍA DE VIVIENDA",D1107="DIRECCION DE MEJORAMIENTO HABITACIONAL","SUBSECRETARÍA DE VIVIENDA",D1107="SUBDIRECCION DE RECURSOS PRIVADOS","SUBSECRETARÍA DE VIVIENDA",D1107="SUBSECRETARIA DE PLANEACION Y POLITICAS","SUBSECRETARÍA DE PLANEACIÓN Y POLÍTICAS",D1107="DIRECCION DE INFORMACION DE POLITICAS PUBLICAS","SUBSECRETARÍA DE PLANEACIÓN Y POLÍTICAS",D1107="DIRECCION DE SERVICIOS PUBLICOS","SUBSECRETARÍA DE PLANEACIÓN Y POLÍTICAS",D1107="DIRECCION DE GESTION DEL SUELO","SUBSECRETARÍA DE PLANEACIÓN Y POLÍTICAS",D1107="SUBSECRETARIA DE INVESTIGACIONES Y CONTROL DE VIVIENDA","SUBSECRETARÍA DE INSPECCIÓN, VIGILANCIA Y CONTROL DE VIVIENDA",D1107="DIRECCION DE PREVENCION, ARRENDAMIENTO Y CONTROL DE ENAJENACION","SUBSECRETARÍA DE INSPECCIÓN, VIGILANCIA Y CONTROL DE VIVIENDA",D1107="DIRECCION DE INVESTIGACIONES Y CONTROL DE VIVIENDA","SUBSECRETARÍA DE INSPECCIÓN, VIGILANCIA Y CONTROL DE VIVIENDA",D1107="SUBSECRETARIA DE INSPECCION, VIGILANCIA Y CONTROL DE VIVIENDA","SUBSECRETARÍA DE INSPECCIÓN, VIGILANCIA Y CONTROL DE VIVIENDA",D1107="DESPACHO","DESPACHO DE LA SECRETARÍA",D1107="DESPACHO DE LA SECRETARIA","DESPACHO DE LA SECRETARÍA",D1107="SUBSECRETARIA JURIDICA","SUBSECRETARÍA JURÍDICA",D1107="OFICINA DE CONTROL INTERNO","OFICINA DE CONTROL INTERNO",D1107="OFICINA DE CONTROL DISCIPLINARIO INTERNO","OFICINA DE CONTROL DISCIPLINARIO INTERNO",D1107="OFICINA ASESORA DE COMUNICACIONES","OFICINA ASESORA DE COMUNICACIONES",D1107="SUBSECRETARIA DE INTERVENCIONES INTEGRALES","SUBSECRETARÍA DE INTERVENCIONES INTEGRALES",D1107="DIRECCION DE HABITAT Y ENTORNOS","SUBSECRETARÍA DE INTERVENCIONES INTEGRALES",D1107="DIRECCION DE OPERACIONES","SUBSECRETARÍA DE INTERVENCIONES INTEGRALES",D1107="DIRECCION DE ESTRUCTURACION DE PROYECTOS","SUBSECRETARÍA DE INTERVENCIONES INTEGRALES",D1107="OFICINA ASESORA DE PLANEACION","OFICINA ASESORA DE PLANEACIÓN",D1107="OFICINA DE PARTICIPACION Y RELACIONAMIENTO CON LA CIUDADANIA","OFICINA DE PARTICIPACIÓN Y RELACIONAMIENTO CON LA CIUDADANÍA",D1107="SERVICIO A LA CIUDADANIA","OFICINA DE PARTICIPACIÓN Y RELACIONAMIENTO CON LA CIUDADANÍA",D1107="OFICINA DE TECNOLOGIA Y TRANSFORMACION DIGITAL","OFICINA DE TECNOLOGÍA Y TRANSFORMACIÓN DIGITAL")</f>
        <v>SUBSECRETARÍA DE VIVIENDA</v>
      </c>
      <c r="D1107" s="5" t="str">
        <f>VLOOKUP(A1107,[1]TODAS!$A$1:$T$2027,8,0)</f>
        <v>DIRECCION DE FINANCIACION DE VIVIENDA</v>
      </c>
      <c r="E1107" s="6">
        <v>46066</v>
      </c>
      <c r="F1107" s="6">
        <f>VLOOKUP(A1107,[1]TODAS!$A$1:$T$2027,6,0)</f>
        <v>46077</v>
      </c>
      <c r="G1107" s="27">
        <f>NETWORKDAYS(E1107,F1107,FESTIVOS!$A$17:$A$51)-1</f>
        <v>7</v>
      </c>
      <c r="H1107" s="17" t="str">
        <f>VLOOKUP(A1107,[1]TODAS!$A$1:$T$2027,14,0)</f>
        <v>FINALIZADO</v>
      </c>
      <c r="I1107" s="6" t="str">
        <f>VLOOKUP(A1107,[1]TODAS!$A$1:$T$2027,5,0)</f>
        <v>2-2026-11490, 2-2026-11490</v>
      </c>
      <c r="J1107" s="3" t="s">
        <v>28</v>
      </c>
      <c r="K1107" s="3" t="s">
        <v>19</v>
      </c>
    </row>
    <row r="1108" spans="1:11" ht="14.5" x14ac:dyDescent="0.35">
      <c r="A1108" s="5" t="s">
        <v>1144</v>
      </c>
      <c r="B1108" s="27">
        <v>1072502026</v>
      </c>
      <c r="C1108" s="5" t="str" cm="1">
        <f t="array" ref="C1108">_xlfn.IFS(D1108="CORRESPONDENCIA","SUBSECRETARÍA CORPORATIVA",D1108="SUBSECRETARIA CORPORATIVA","SUBSECRETARÍA CORPORATIVA",D1108="BIENES Y SERVICIOS","SUBSECRETARÍA CORPORATIVA",D1108="DIRECCION DE CONTRATACION","SUBSECRETARÍA CORPORATIVA",D1108="DIRECCION ADMINISTRATIVA","SUBSECRETARÍA CORPORATIVA",D1108="DIRECCION FINANCIERA","SUBSECRETARÍA CORPORATIVA",D1108="TALENTO HUMANO","SUBSECRETARÍA CORPORATIVA",D1108="GESTION DOCUMENTAL","SUBSECRETARÍA CORPORATIVA",D1108="SUBSECRETARIA DE VIVIENDA","SUBSECRETARÍA DE VIVIENDA",D1108="DIRECCION DE APOYO A LA CONSTRUCCION","SUBSECRETARÍA DE VIVIENDA",D1108="DIRECCION DE FINANCIACION DE VIVIENDA","SUBSECRETARÍA DE VIVIENDA",D1108="DIRECCION DE MEJORAMIENTO HABITACIONAL","SUBSECRETARÍA DE VIVIENDA",D1108="SUBDIRECCION DE RECURSOS PRIVADOS","SUBSECRETARÍA DE VIVIENDA",D1108="SUBSECRETARIA DE PLANEACION Y POLITICAS","SUBSECRETARÍA DE PLANEACIÓN Y POLÍTICAS",D1108="DIRECCION DE INFORMACION DE POLITICAS PUBLICAS","SUBSECRETARÍA DE PLANEACIÓN Y POLÍTICAS",D1108="DIRECCION DE SERVICIOS PUBLICOS","SUBSECRETARÍA DE PLANEACIÓN Y POLÍTICAS",D1108="DIRECCION DE GESTION DEL SUELO","SUBSECRETARÍA DE PLANEACIÓN Y POLÍTICAS",D1108="SUBSECRETARIA DE INVESTIGACIONES Y CONTROL DE VIVIENDA","SUBSECRETARÍA DE INSPECCIÓN, VIGILANCIA Y CONTROL DE VIVIENDA",D1108="DIRECCION DE PREVENCION, ARRENDAMIENTO Y CONTROL DE ENAJENACION","SUBSECRETARÍA DE INSPECCIÓN, VIGILANCIA Y CONTROL DE VIVIENDA",D1108="DIRECCION DE INVESTIGACIONES Y CONTROL DE VIVIENDA","SUBSECRETARÍA DE INSPECCIÓN, VIGILANCIA Y CONTROL DE VIVIENDA",D1108="SUBSECRETARIA DE INSPECCION, VIGILANCIA Y CONTROL DE VIVIENDA","SUBSECRETARÍA DE INSPECCIÓN, VIGILANCIA Y CONTROL DE VIVIENDA",D1108="DESPACHO","DESPACHO DE LA SECRETARÍA",D1108="DESPACHO DE LA SECRETARIA","DESPACHO DE LA SECRETARÍA",D1108="SUBSECRETARIA JURIDICA","SUBSECRETARÍA JURÍDICA",D1108="OFICINA DE CONTROL INTERNO","OFICINA DE CONTROL INTERNO",D1108="OFICINA DE CONTROL DISCIPLINARIO INTERNO","OFICINA DE CONTROL DISCIPLINARIO INTERNO",D1108="OFICINA ASESORA DE COMUNICACIONES","OFICINA ASESORA DE COMUNICACIONES",D1108="SUBSECRETARIA DE INTERVENCIONES INTEGRALES","SUBSECRETARÍA DE INTERVENCIONES INTEGRALES",D1108="DIRECCION DE HABITAT Y ENTORNOS","SUBSECRETARÍA DE INTERVENCIONES INTEGRALES",D1108="DIRECCION DE OPERACIONES","SUBSECRETARÍA DE INTERVENCIONES INTEGRALES",D1108="DIRECCION DE ESTRUCTURACION DE PROYECTOS","SUBSECRETARÍA DE INTERVENCIONES INTEGRALES",D1108="OFICINA ASESORA DE PLANEACION","OFICINA ASESORA DE PLANEACIÓN",D1108="OFICINA DE PARTICIPACION Y RELACIONAMIENTO CON LA CIUDADANIA","OFICINA DE PARTICIPACIÓN Y RELACIONAMIENTO CON LA CIUDADANÍA",D1108="SERVICIO A LA CIUDADANIA","OFICINA DE PARTICIPACIÓN Y RELACIONAMIENTO CON LA CIUDADANÍA",D1108="OFICINA DE TECNOLOGIA Y TRANSFORMACION DIGITAL","OFICINA DE TECNOLOGÍA Y TRANSFORMACIÓN DIGITAL")</f>
        <v>SUBSECRETARÍA DE VIVIENDA</v>
      </c>
      <c r="D1108" s="5" t="str">
        <f>VLOOKUP(A1108,[1]TODAS!$A$1:$T$2027,8,0)</f>
        <v>DIRECCION DE FINANCIACION DE VIVIENDA</v>
      </c>
      <c r="E1108" s="6">
        <v>46066</v>
      </c>
      <c r="F1108" s="6">
        <f>VLOOKUP(A1108,[1]TODAS!$A$1:$T$2027,6,0)</f>
        <v>46071</v>
      </c>
      <c r="G1108" s="27">
        <f>NETWORKDAYS(E1108,F1108,FESTIVOS!$A$17:$A$51)-1</f>
        <v>3</v>
      </c>
      <c r="H1108" s="17" t="str">
        <f>VLOOKUP(A1108,[1]TODAS!$A$1:$T$2027,14,0)</f>
        <v>FINALIZADO</v>
      </c>
      <c r="I1108" s="6" t="str">
        <f>VLOOKUP(A1108,[1]TODAS!$A$1:$T$2027,5,0)</f>
        <v>2-2026-10364, 2-2026-10364</v>
      </c>
      <c r="J1108" s="3" t="s">
        <v>28</v>
      </c>
      <c r="K1108" s="3" t="s">
        <v>19</v>
      </c>
    </row>
    <row r="1109" spans="1:11" ht="14.5" x14ac:dyDescent="0.35">
      <c r="A1109" s="5" t="s">
        <v>1145</v>
      </c>
      <c r="B1109" s="27">
        <v>1072712026</v>
      </c>
      <c r="C1109" s="5" t="str" cm="1">
        <f t="array" ref="C1109">_xlfn.IFS(D1109="CORRESPONDENCIA","SUBSECRETARÍA CORPORATIVA",D1109="SUBSECRETARIA CORPORATIVA","SUBSECRETARÍA CORPORATIVA",D1109="BIENES Y SERVICIOS","SUBSECRETARÍA CORPORATIVA",D1109="DIRECCION DE CONTRATACION","SUBSECRETARÍA CORPORATIVA",D1109="DIRECCION ADMINISTRATIVA","SUBSECRETARÍA CORPORATIVA",D1109="DIRECCION FINANCIERA","SUBSECRETARÍA CORPORATIVA",D1109="TALENTO HUMANO","SUBSECRETARÍA CORPORATIVA",D1109="GESTION DOCUMENTAL","SUBSECRETARÍA CORPORATIVA",D1109="SUBSECRETARIA DE VIVIENDA","SUBSECRETARÍA DE VIVIENDA",D1109="DIRECCION DE APOYO A LA CONSTRUCCION","SUBSECRETARÍA DE VIVIENDA",D1109="DIRECCION DE FINANCIACION DE VIVIENDA","SUBSECRETARÍA DE VIVIENDA",D1109="DIRECCION DE MEJORAMIENTO HABITACIONAL","SUBSECRETARÍA DE VIVIENDA",D1109="SUBDIRECCION DE RECURSOS PRIVADOS","SUBSECRETARÍA DE VIVIENDA",D1109="SUBSECRETARIA DE PLANEACION Y POLITICAS","SUBSECRETARÍA DE PLANEACIÓN Y POLÍTICAS",D1109="DIRECCION DE INFORMACION DE POLITICAS PUBLICAS","SUBSECRETARÍA DE PLANEACIÓN Y POLÍTICAS",D1109="DIRECCION DE SERVICIOS PUBLICOS","SUBSECRETARÍA DE PLANEACIÓN Y POLÍTICAS",D1109="DIRECCION DE GESTION DEL SUELO","SUBSECRETARÍA DE PLANEACIÓN Y POLÍTICAS",D1109="SUBSECRETARIA DE INVESTIGACIONES Y CONTROL DE VIVIENDA","SUBSECRETARÍA DE INSPECCIÓN, VIGILANCIA Y CONTROL DE VIVIENDA",D1109="DIRECCION DE PREVENCION, ARRENDAMIENTO Y CONTROL DE ENAJENACION","SUBSECRETARÍA DE INSPECCIÓN, VIGILANCIA Y CONTROL DE VIVIENDA",D1109="DIRECCION DE INVESTIGACIONES Y CONTROL DE VIVIENDA","SUBSECRETARÍA DE INSPECCIÓN, VIGILANCIA Y CONTROL DE VIVIENDA",D1109="SUBSECRETARIA DE INSPECCION, VIGILANCIA Y CONTROL DE VIVIENDA","SUBSECRETARÍA DE INSPECCIÓN, VIGILANCIA Y CONTROL DE VIVIENDA",D1109="DESPACHO","DESPACHO DE LA SECRETARÍA",D1109="DESPACHO DE LA SECRETARIA","DESPACHO DE LA SECRETARÍA",D1109="SUBSECRETARIA JURIDICA","SUBSECRETARÍA JURÍDICA",D1109="OFICINA DE CONTROL INTERNO","OFICINA DE CONTROL INTERNO",D1109="OFICINA DE CONTROL DISCIPLINARIO INTERNO","OFICINA DE CONTROL DISCIPLINARIO INTERNO",D1109="OFICINA ASESORA DE COMUNICACIONES","OFICINA ASESORA DE COMUNICACIONES",D1109="SUBSECRETARIA DE INTERVENCIONES INTEGRALES","SUBSECRETARÍA DE INTERVENCIONES INTEGRALES",D1109="DIRECCION DE HABITAT Y ENTORNOS","SUBSECRETARÍA DE INTERVENCIONES INTEGRALES",D1109="DIRECCION DE OPERACIONES","SUBSECRETARÍA DE INTERVENCIONES INTEGRALES",D1109="DIRECCION DE ESTRUCTURACION DE PROYECTOS","SUBSECRETARÍA DE INTERVENCIONES INTEGRALES",D1109="OFICINA ASESORA DE PLANEACION","OFICINA ASESORA DE PLANEACIÓN",D1109="OFICINA DE PARTICIPACION Y RELACIONAMIENTO CON LA CIUDADANIA","OFICINA DE PARTICIPACIÓN Y RELACIONAMIENTO CON LA CIUDADANÍA",D1109="SERVICIO A LA CIUDADANIA","OFICINA DE PARTICIPACIÓN Y RELACIONAMIENTO CON LA CIUDADANÍA",D1109="OFICINA DE TECNOLOGIA Y TRANSFORMACION DIGITAL","OFICINA DE TECNOLOGÍA Y TRANSFORMACIÓN DIGITAL")</f>
        <v>SUBSECRETARÍA DE VIVIENDA</v>
      </c>
      <c r="D1109" s="5" t="str">
        <f>VLOOKUP(A1109,[1]TODAS!$A$1:$T$2027,8,0)</f>
        <v>DIRECCION DE FINANCIACION DE VIVIENDA</v>
      </c>
      <c r="E1109" s="6">
        <v>46066</v>
      </c>
      <c r="F1109" s="6">
        <f>VLOOKUP(A1109,[1]TODAS!$A$1:$T$2027,6,0)</f>
        <v>46072</v>
      </c>
      <c r="G1109" s="27">
        <f>NETWORKDAYS(E1109,F1109,FESTIVOS!$A$17:$A$51)-1</f>
        <v>4</v>
      </c>
      <c r="H1109" s="17" t="str">
        <f>VLOOKUP(A1109,[1]TODAS!$A$1:$T$2027,14,0)</f>
        <v>FINALIZADO</v>
      </c>
      <c r="I1109" s="6" t="str">
        <f>VLOOKUP(A1109,[1]TODAS!$A$1:$T$2027,5,0)</f>
        <v>2-2026-10637, 2-2026-10637</v>
      </c>
      <c r="J1109" s="3" t="s">
        <v>28</v>
      </c>
      <c r="K1109" s="3" t="s">
        <v>19</v>
      </c>
    </row>
    <row r="1110" spans="1:11" ht="14.5" x14ac:dyDescent="0.35">
      <c r="A1110" s="5" t="s">
        <v>1146</v>
      </c>
      <c r="B1110" s="27">
        <v>1072952026</v>
      </c>
      <c r="C1110" s="5" t="str" cm="1">
        <f t="array" ref="C1110">_xlfn.IFS(D1110="CORRESPONDENCIA","SUBSECRETARÍA CORPORATIVA",D1110="SUBSECRETARIA CORPORATIVA","SUBSECRETARÍA CORPORATIVA",D1110="BIENES Y SERVICIOS","SUBSECRETARÍA CORPORATIVA",D1110="DIRECCION DE CONTRATACION","SUBSECRETARÍA CORPORATIVA",D1110="DIRECCION ADMINISTRATIVA","SUBSECRETARÍA CORPORATIVA",D1110="DIRECCION FINANCIERA","SUBSECRETARÍA CORPORATIVA",D1110="TALENTO HUMANO","SUBSECRETARÍA CORPORATIVA",D1110="GESTION DOCUMENTAL","SUBSECRETARÍA CORPORATIVA",D1110="SUBSECRETARIA DE VIVIENDA","SUBSECRETARÍA DE VIVIENDA",D1110="DIRECCION DE APOYO A LA CONSTRUCCION","SUBSECRETARÍA DE VIVIENDA",D1110="DIRECCION DE FINANCIACION DE VIVIENDA","SUBSECRETARÍA DE VIVIENDA",D1110="DIRECCION DE MEJORAMIENTO HABITACIONAL","SUBSECRETARÍA DE VIVIENDA",D1110="SUBDIRECCION DE RECURSOS PRIVADOS","SUBSECRETARÍA DE VIVIENDA",D1110="SUBSECRETARIA DE PLANEACION Y POLITICAS","SUBSECRETARÍA DE PLANEACIÓN Y POLÍTICAS",D1110="DIRECCION DE INFORMACION DE POLITICAS PUBLICAS","SUBSECRETARÍA DE PLANEACIÓN Y POLÍTICAS",D1110="DIRECCION DE SERVICIOS PUBLICOS","SUBSECRETARÍA DE PLANEACIÓN Y POLÍTICAS",D1110="DIRECCION DE GESTION DEL SUELO","SUBSECRETARÍA DE PLANEACIÓN Y POLÍTICAS",D1110="SUBSECRETARIA DE INVESTIGACIONES Y CONTROL DE VIVIENDA","SUBSECRETARÍA DE INSPECCIÓN, VIGILANCIA Y CONTROL DE VIVIENDA",D1110="DIRECCION DE PREVENCION, ARRENDAMIENTO Y CONTROL DE ENAJENACION","SUBSECRETARÍA DE INSPECCIÓN, VIGILANCIA Y CONTROL DE VIVIENDA",D1110="DIRECCION DE INVESTIGACIONES Y CONTROL DE VIVIENDA","SUBSECRETARÍA DE INSPECCIÓN, VIGILANCIA Y CONTROL DE VIVIENDA",D1110="SUBSECRETARIA DE INSPECCION, VIGILANCIA Y CONTROL DE VIVIENDA","SUBSECRETARÍA DE INSPECCIÓN, VIGILANCIA Y CONTROL DE VIVIENDA",D1110="DESPACHO","DESPACHO DE LA SECRETARÍA",D1110="DESPACHO DE LA SECRETARIA","DESPACHO DE LA SECRETARÍA",D1110="SUBSECRETARIA JURIDICA","SUBSECRETARÍA JURÍDICA",D1110="OFICINA DE CONTROL INTERNO","OFICINA DE CONTROL INTERNO",D1110="OFICINA DE CONTROL DISCIPLINARIO INTERNO","OFICINA DE CONTROL DISCIPLINARIO INTERNO",D1110="OFICINA ASESORA DE COMUNICACIONES","OFICINA ASESORA DE COMUNICACIONES",D1110="SUBSECRETARIA DE INTERVENCIONES INTEGRALES","SUBSECRETARÍA DE INTERVENCIONES INTEGRALES",D1110="DIRECCION DE HABITAT Y ENTORNOS","SUBSECRETARÍA DE INTERVENCIONES INTEGRALES",D1110="DIRECCION DE OPERACIONES","SUBSECRETARÍA DE INTERVENCIONES INTEGRALES",D1110="DIRECCION DE ESTRUCTURACION DE PROYECTOS","SUBSECRETARÍA DE INTERVENCIONES INTEGRALES",D1110="OFICINA ASESORA DE PLANEACION","OFICINA ASESORA DE PLANEACIÓN",D1110="OFICINA DE PARTICIPACION Y RELACIONAMIENTO CON LA CIUDADANIA","OFICINA DE PARTICIPACIÓN Y RELACIONAMIENTO CON LA CIUDADANÍA",D1110="SERVICIO A LA CIUDADANIA","OFICINA DE PARTICIPACIÓN Y RELACIONAMIENTO CON LA CIUDADANÍA",D1110="OFICINA DE TECNOLOGIA Y TRANSFORMACION DIGITAL","OFICINA DE TECNOLOGÍA Y TRANSFORMACIÓN DIGITAL")</f>
        <v>SUBSECRETARÍA DE VIVIENDA</v>
      </c>
      <c r="D1110" s="5" t="str">
        <f>VLOOKUP(A1110,[1]TODAS!$A$1:$T$2027,8,0)</f>
        <v>DIRECCION DE FINANCIACION DE VIVIENDA</v>
      </c>
      <c r="E1110" s="6">
        <v>46066</v>
      </c>
      <c r="F1110" s="6">
        <f>VLOOKUP(A1110,[1]TODAS!$A$1:$T$2027,6,0)</f>
        <v>46072</v>
      </c>
      <c r="G1110" s="27">
        <f>NETWORKDAYS(E1110,F1110,FESTIVOS!$A$17:$A$51)-1</f>
        <v>4</v>
      </c>
      <c r="H1110" s="17" t="str">
        <f>VLOOKUP(A1110,[1]TODAS!$A$1:$T$2027,14,0)</f>
        <v>FINALIZADO</v>
      </c>
      <c r="I1110" s="6" t="str">
        <f>VLOOKUP(A1110,[1]TODAS!$A$1:$T$2027,5,0)</f>
        <v>2-2026-10636, 2-2026-10636</v>
      </c>
      <c r="J1110" s="3" t="s">
        <v>28</v>
      </c>
      <c r="K1110" s="3" t="s">
        <v>19</v>
      </c>
    </row>
    <row r="1111" spans="1:11" ht="14.5" x14ac:dyDescent="0.35">
      <c r="A1111" s="5" t="s">
        <v>1147</v>
      </c>
      <c r="B1111" s="27">
        <v>1073372026</v>
      </c>
      <c r="C1111" s="5" t="str" cm="1">
        <f t="array" ref="C1111">_xlfn.IFS(D1111="CORRESPONDENCIA","SUBSECRETARÍA CORPORATIVA",D1111="SUBSECRETARIA CORPORATIVA","SUBSECRETARÍA CORPORATIVA",D1111="BIENES Y SERVICIOS","SUBSECRETARÍA CORPORATIVA",D1111="DIRECCION DE CONTRATACION","SUBSECRETARÍA CORPORATIVA",D1111="DIRECCION ADMINISTRATIVA","SUBSECRETARÍA CORPORATIVA",D1111="DIRECCION FINANCIERA","SUBSECRETARÍA CORPORATIVA",D1111="TALENTO HUMANO","SUBSECRETARÍA CORPORATIVA",D1111="GESTION DOCUMENTAL","SUBSECRETARÍA CORPORATIVA",D1111="SUBSECRETARIA DE VIVIENDA","SUBSECRETARÍA DE VIVIENDA",D1111="DIRECCION DE APOYO A LA CONSTRUCCION","SUBSECRETARÍA DE VIVIENDA",D1111="DIRECCION DE FINANCIACION DE VIVIENDA","SUBSECRETARÍA DE VIVIENDA",D1111="DIRECCION DE MEJORAMIENTO HABITACIONAL","SUBSECRETARÍA DE VIVIENDA",D1111="SUBDIRECCION DE RECURSOS PRIVADOS","SUBSECRETARÍA DE VIVIENDA",D1111="SUBSECRETARIA DE PLANEACION Y POLITICAS","SUBSECRETARÍA DE PLANEACIÓN Y POLÍTICAS",D1111="DIRECCION DE INFORMACION DE POLITICAS PUBLICAS","SUBSECRETARÍA DE PLANEACIÓN Y POLÍTICAS",D1111="DIRECCION DE SERVICIOS PUBLICOS","SUBSECRETARÍA DE PLANEACIÓN Y POLÍTICAS",D1111="DIRECCION DE GESTION DEL SUELO","SUBSECRETARÍA DE PLANEACIÓN Y POLÍTICAS",D1111="SUBSECRETARIA DE INVESTIGACIONES Y CONTROL DE VIVIENDA","SUBSECRETARÍA DE INSPECCIÓN, VIGILANCIA Y CONTROL DE VIVIENDA",D1111="DIRECCION DE PREVENCION, ARRENDAMIENTO Y CONTROL DE ENAJENACION","SUBSECRETARÍA DE INSPECCIÓN, VIGILANCIA Y CONTROL DE VIVIENDA",D1111="DIRECCION DE INVESTIGACIONES Y CONTROL DE VIVIENDA","SUBSECRETARÍA DE INSPECCIÓN, VIGILANCIA Y CONTROL DE VIVIENDA",D1111="SUBSECRETARIA DE INSPECCION, VIGILANCIA Y CONTROL DE VIVIENDA","SUBSECRETARÍA DE INSPECCIÓN, VIGILANCIA Y CONTROL DE VIVIENDA",D1111="DESPACHO","DESPACHO DE LA SECRETARÍA",D1111="DESPACHO DE LA SECRETARIA","DESPACHO DE LA SECRETARÍA",D1111="SUBSECRETARIA JURIDICA","SUBSECRETARÍA JURÍDICA",D1111="OFICINA DE CONTROL INTERNO","OFICINA DE CONTROL INTERNO",D1111="OFICINA DE CONTROL DISCIPLINARIO INTERNO","OFICINA DE CONTROL DISCIPLINARIO INTERNO",D1111="OFICINA ASESORA DE COMUNICACIONES","OFICINA ASESORA DE COMUNICACIONES",D1111="SUBSECRETARIA DE INTERVENCIONES INTEGRALES","SUBSECRETARÍA DE INTERVENCIONES INTEGRALES",D1111="DIRECCION DE HABITAT Y ENTORNOS","SUBSECRETARÍA DE INTERVENCIONES INTEGRALES",D1111="DIRECCION DE OPERACIONES","SUBSECRETARÍA DE INTERVENCIONES INTEGRALES",D1111="DIRECCION DE ESTRUCTURACION DE PROYECTOS","SUBSECRETARÍA DE INTERVENCIONES INTEGRALES",D1111="OFICINA ASESORA DE PLANEACION","OFICINA ASESORA DE PLANEACIÓN",D1111="OFICINA DE PARTICIPACION Y RELACIONAMIENTO CON LA CIUDADANIA","OFICINA DE PARTICIPACIÓN Y RELACIONAMIENTO CON LA CIUDADANÍA",D1111="SERVICIO A LA CIUDADANIA","OFICINA DE PARTICIPACIÓN Y RELACIONAMIENTO CON LA CIUDADANÍA",D1111="OFICINA DE TECNOLOGIA Y TRANSFORMACION DIGITAL","OFICINA DE TECNOLOGÍA Y TRANSFORMACIÓN DIGITAL")</f>
        <v>SUBSECRETARÍA DE VIVIENDA</v>
      </c>
      <c r="D1111" s="5" t="str">
        <f>VLOOKUP(A1111,[1]TODAS!$A$1:$T$2027,8,0)</f>
        <v>DIRECCION DE FINANCIACION DE VIVIENDA</v>
      </c>
      <c r="E1111" s="6">
        <v>46066</v>
      </c>
      <c r="F1111" s="6">
        <f>VLOOKUP(A1111,[1]TODAS!$A$1:$T$2027,6,0)</f>
        <v>46072</v>
      </c>
      <c r="G1111" s="27">
        <f>NETWORKDAYS(E1111,F1111,FESTIVOS!$A$17:$A$51)-1</f>
        <v>4</v>
      </c>
      <c r="H1111" s="17" t="str">
        <f>VLOOKUP(A1111,[1]TODAS!$A$1:$T$2027,14,0)</f>
        <v>FINALIZADO</v>
      </c>
      <c r="I1111" s="6" t="str">
        <f>VLOOKUP(A1111,[1]TODAS!$A$1:$T$2027,5,0)</f>
        <v>2-2026-10639, 2-2026-10639</v>
      </c>
      <c r="J1111" s="3" t="s">
        <v>28</v>
      </c>
      <c r="K1111" s="3" t="s">
        <v>19</v>
      </c>
    </row>
    <row r="1112" spans="1:11" ht="14.5" x14ac:dyDescent="0.35">
      <c r="A1112" s="5" t="s">
        <v>1148</v>
      </c>
      <c r="B1112" s="27">
        <v>1073642026</v>
      </c>
      <c r="C1112" s="5" t="str" cm="1">
        <f t="array" ref="C1112">_xlfn.IFS(D1112="CORRESPONDENCIA","SUBSECRETARÍA CORPORATIVA",D1112="SUBSECRETARIA CORPORATIVA","SUBSECRETARÍA CORPORATIVA",D1112="BIENES Y SERVICIOS","SUBSECRETARÍA CORPORATIVA",D1112="DIRECCION DE CONTRATACION","SUBSECRETARÍA CORPORATIVA",D1112="DIRECCION ADMINISTRATIVA","SUBSECRETARÍA CORPORATIVA",D1112="DIRECCION FINANCIERA","SUBSECRETARÍA CORPORATIVA",D1112="TALENTO HUMANO","SUBSECRETARÍA CORPORATIVA",D1112="GESTION DOCUMENTAL","SUBSECRETARÍA CORPORATIVA",D1112="SUBSECRETARIA DE VIVIENDA","SUBSECRETARÍA DE VIVIENDA",D1112="DIRECCION DE APOYO A LA CONSTRUCCION","SUBSECRETARÍA DE VIVIENDA",D1112="DIRECCION DE FINANCIACION DE VIVIENDA","SUBSECRETARÍA DE VIVIENDA",D1112="DIRECCION DE MEJORAMIENTO HABITACIONAL","SUBSECRETARÍA DE VIVIENDA",D1112="SUBDIRECCION DE RECURSOS PRIVADOS","SUBSECRETARÍA DE VIVIENDA",D1112="SUBSECRETARIA DE PLANEACION Y POLITICAS","SUBSECRETARÍA DE PLANEACIÓN Y POLÍTICAS",D1112="DIRECCION DE INFORMACION DE POLITICAS PUBLICAS","SUBSECRETARÍA DE PLANEACIÓN Y POLÍTICAS",D1112="DIRECCION DE SERVICIOS PUBLICOS","SUBSECRETARÍA DE PLANEACIÓN Y POLÍTICAS",D1112="DIRECCION DE GESTION DEL SUELO","SUBSECRETARÍA DE PLANEACIÓN Y POLÍTICAS",D1112="SUBSECRETARIA DE INVESTIGACIONES Y CONTROL DE VIVIENDA","SUBSECRETARÍA DE INSPECCIÓN, VIGILANCIA Y CONTROL DE VIVIENDA",D1112="DIRECCION DE PREVENCION, ARRENDAMIENTO Y CONTROL DE ENAJENACION","SUBSECRETARÍA DE INSPECCIÓN, VIGILANCIA Y CONTROL DE VIVIENDA",D1112="DIRECCION DE INVESTIGACIONES Y CONTROL DE VIVIENDA","SUBSECRETARÍA DE INSPECCIÓN, VIGILANCIA Y CONTROL DE VIVIENDA",D1112="SUBSECRETARIA DE INSPECCION, VIGILANCIA Y CONTROL DE VIVIENDA","SUBSECRETARÍA DE INSPECCIÓN, VIGILANCIA Y CONTROL DE VIVIENDA",D1112="DESPACHO","DESPACHO DE LA SECRETARÍA",D1112="DESPACHO DE LA SECRETARIA","DESPACHO DE LA SECRETARÍA",D1112="SUBSECRETARIA JURIDICA","SUBSECRETARÍA JURÍDICA",D1112="OFICINA DE CONTROL INTERNO","OFICINA DE CONTROL INTERNO",D1112="OFICINA DE CONTROL DISCIPLINARIO INTERNO","OFICINA DE CONTROL DISCIPLINARIO INTERNO",D1112="OFICINA ASESORA DE COMUNICACIONES","OFICINA ASESORA DE COMUNICACIONES",D1112="SUBSECRETARIA DE INTERVENCIONES INTEGRALES","SUBSECRETARÍA DE INTERVENCIONES INTEGRALES",D1112="DIRECCION DE HABITAT Y ENTORNOS","SUBSECRETARÍA DE INTERVENCIONES INTEGRALES",D1112="DIRECCION DE OPERACIONES","SUBSECRETARÍA DE INTERVENCIONES INTEGRALES",D1112="DIRECCION DE ESTRUCTURACION DE PROYECTOS","SUBSECRETARÍA DE INTERVENCIONES INTEGRALES",D1112="OFICINA ASESORA DE PLANEACION","OFICINA ASESORA DE PLANEACIÓN",D1112="OFICINA DE PARTICIPACION Y RELACIONAMIENTO CON LA CIUDADANIA","OFICINA DE PARTICIPACIÓN Y RELACIONAMIENTO CON LA CIUDADANÍA",D1112="SERVICIO A LA CIUDADANIA","OFICINA DE PARTICIPACIÓN Y RELACIONAMIENTO CON LA CIUDADANÍA",D1112="OFICINA DE TECNOLOGIA Y TRANSFORMACION DIGITAL","OFICINA DE TECNOLOGÍA Y TRANSFORMACIÓN DIGITAL")</f>
        <v>SUBSECRETARÍA DE VIVIENDA</v>
      </c>
      <c r="D1112" s="5" t="str">
        <f>VLOOKUP(A1112,[1]TODAS!$A$1:$T$2027,8,0)</f>
        <v>DIRECCION DE FINANCIACION DE VIVIENDA</v>
      </c>
      <c r="E1112" s="6">
        <v>46066</v>
      </c>
      <c r="F1112" s="6">
        <f>VLOOKUP(A1112,[1]TODAS!$A$1:$T$2027,6,0)</f>
        <v>46077</v>
      </c>
      <c r="G1112" s="27">
        <f>NETWORKDAYS(E1112,F1112,FESTIVOS!$A$17:$A$51)-1</f>
        <v>7</v>
      </c>
      <c r="H1112" s="17" t="str">
        <f>VLOOKUP(A1112,[1]TODAS!$A$1:$T$2027,14,0)</f>
        <v>FINALIZADO</v>
      </c>
      <c r="I1112" s="6" t="str">
        <f>VLOOKUP(A1112,[1]TODAS!$A$1:$T$2027,5,0)</f>
        <v>2-2026-11524, 2-2026-11524</v>
      </c>
      <c r="J1112" s="3" t="s">
        <v>28</v>
      </c>
      <c r="K1112" s="3" t="s">
        <v>19</v>
      </c>
    </row>
    <row r="1113" spans="1:11" ht="14.5" x14ac:dyDescent="0.35">
      <c r="A1113" s="5" t="s">
        <v>1149</v>
      </c>
      <c r="B1113" s="27">
        <v>1081262026</v>
      </c>
      <c r="C1113" s="5" t="str" cm="1">
        <f t="array" ref="C1113">_xlfn.IFS(D1113="CORRESPONDENCIA","SUBSECRETARÍA CORPORATIVA",D1113="SUBSECRETARIA CORPORATIVA","SUBSECRETARÍA CORPORATIVA",D1113="BIENES Y SERVICIOS","SUBSECRETARÍA CORPORATIVA",D1113="DIRECCION DE CONTRATACION","SUBSECRETARÍA CORPORATIVA",D1113="DIRECCION ADMINISTRATIVA","SUBSECRETARÍA CORPORATIVA",D1113="DIRECCION FINANCIERA","SUBSECRETARÍA CORPORATIVA",D1113="TALENTO HUMANO","SUBSECRETARÍA CORPORATIVA",D1113="GESTION DOCUMENTAL","SUBSECRETARÍA CORPORATIVA",D1113="SUBSECRETARIA DE VIVIENDA","SUBSECRETARÍA DE VIVIENDA",D1113="DIRECCION DE APOYO A LA CONSTRUCCION","SUBSECRETARÍA DE VIVIENDA",D1113="DIRECCION DE FINANCIACION DE VIVIENDA","SUBSECRETARÍA DE VIVIENDA",D1113="DIRECCION DE MEJORAMIENTO HABITACIONAL","SUBSECRETARÍA DE VIVIENDA",D1113="SUBDIRECCION DE RECURSOS PRIVADOS","SUBSECRETARÍA DE VIVIENDA",D1113="SUBSECRETARIA DE PLANEACION Y POLITICAS","SUBSECRETARÍA DE PLANEACIÓN Y POLÍTICAS",D1113="DIRECCION DE INFORMACION DE POLITICAS PUBLICAS","SUBSECRETARÍA DE PLANEACIÓN Y POLÍTICAS",D1113="DIRECCION DE SERVICIOS PUBLICOS","SUBSECRETARÍA DE PLANEACIÓN Y POLÍTICAS",D1113="DIRECCION DE GESTION DEL SUELO","SUBSECRETARÍA DE PLANEACIÓN Y POLÍTICAS",D1113="SUBSECRETARIA DE INVESTIGACIONES Y CONTROL DE VIVIENDA","SUBSECRETARÍA DE INSPECCIÓN, VIGILANCIA Y CONTROL DE VIVIENDA",D1113="DIRECCION DE PREVENCION, ARRENDAMIENTO Y CONTROL DE ENAJENACION","SUBSECRETARÍA DE INSPECCIÓN, VIGILANCIA Y CONTROL DE VIVIENDA",D1113="DIRECCION DE INVESTIGACIONES Y CONTROL DE VIVIENDA","SUBSECRETARÍA DE INSPECCIÓN, VIGILANCIA Y CONTROL DE VIVIENDA",D1113="SUBSECRETARIA DE INSPECCION, VIGILANCIA Y CONTROL DE VIVIENDA","SUBSECRETARÍA DE INSPECCIÓN, VIGILANCIA Y CONTROL DE VIVIENDA",D1113="DESPACHO","DESPACHO DE LA SECRETARÍA",D1113="DESPACHO DE LA SECRETARIA","DESPACHO DE LA SECRETARÍA",D1113="SUBSECRETARIA JURIDICA","SUBSECRETARÍA JURÍDICA",D1113="OFICINA DE CONTROL INTERNO","OFICINA DE CONTROL INTERNO",D1113="OFICINA DE CONTROL DISCIPLINARIO INTERNO","OFICINA DE CONTROL DISCIPLINARIO INTERNO",D1113="OFICINA ASESORA DE COMUNICACIONES","OFICINA ASESORA DE COMUNICACIONES",D1113="SUBSECRETARIA DE INTERVENCIONES INTEGRALES","SUBSECRETARÍA DE INTERVENCIONES INTEGRALES",D1113="DIRECCION DE HABITAT Y ENTORNOS","SUBSECRETARÍA DE INTERVENCIONES INTEGRALES",D1113="DIRECCION DE OPERACIONES","SUBSECRETARÍA DE INTERVENCIONES INTEGRALES",D1113="DIRECCION DE ESTRUCTURACION DE PROYECTOS","SUBSECRETARÍA DE INTERVENCIONES INTEGRALES",D1113="OFICINA ASESORA DE PLANEACION","OFICINA ASESORA DE PLANEACIÓN",D1113="OFICINA DE PARTICIPACION Y RELACIONAMIENTO CON LA CIUDADANIA","OFICINA DE PARTICIPACIÓN Y RELACIONAMIENTO CON LA CIUDADANÍA",D1113="SERVICIO A LA CIUDADANIA","OFICINA DE PARTICIPACIÓN Y RELACIONAMIENTO CON LA CIUDADANÍA",D1113="OFICINA DE TECNOLOGIA Y TRANSFORMACION DIGITAL","OFICINA DE TECNOLOGÍA Y TRANSFORMACIÓN DIGITAL")</f>
        <v>SUBSECRETARÍA DE VIVIENDA</v>
      </c>
      <c r="D1113" s="5" t="str">
        <f>VLOOKUP(A1113,[1]TODAS!$A$1:$T$2027,8,0)</f>
        <v>DIRECCION DE FINANCIACION DE VIVIENDA</v>
      </c>
      <c r="E1113" s="6">
        <v>46066</v>
      </c>
      <c r="F1113" s="6">
        <f>VLOOKUP(A1113,[1]TODAS!$A$1:$T$2027,6,0)</f>
        <v>46077</v>
      </c>
      <c r="G1113" s="27">
        <f>NETWORKDAYS(E1113,F1113,FESTIVOS!$A$17:$A$51)-1</f>
        <v>7</v>
      </c>
      <c r="H1113" s="17" t="str">
        <f>VLOOKUP(A1113,[1]TODAS!$A$1:$T$2027,14,0)</f>
        <v>FINALIZADO</v>
      </c>
      <c r="I1113" s="6" t="str">
        <f>VLOOKUP(A1113,[1]TODAS!$A$1:$T$2027,5,0)</f>
        <v>2-2026-11498, 2-2026-11498</v>
      </c>
      <c r="J1113" s="3" t="s">
        <v>28</v>
      </c>
      <c r="K1113" s="3" t="s">
        <v>19</v>
      </c>
    </row>
    <row r="1114" spans="1:11" ht="14.5" x14ac:dyDescent="0.35">
      <c r="A1114" s="5" t="s">
        <v>1150</v>
      </c>
      <c r="B1114" s="27">
        <v>1075452026</v>
      </c>
      <c r="C1114" s="5" t="str" cm="1">
        <f t="array" ref="C1114">_xlfn.IFS(D1114="CORRESPONDENCIA","SUBSECRETARÍA CORPORATIVA",D1114="SUBSECRETARIA CORPORATIVA","SUBSECRETARÍA CORPORATIVA",D1114="BIENES Y SERVICIOS","SUBSECRETARÍA CORPORATIVA",D1114="DIRECCION DE CONTRATACION","SUBSECRETARÍA CORPORATIVA",D1114="DIRECCION ADMINISTRATIVA","SUBSECRETARÍA CORPORATIVA",D1114="DIRECCION FINANCIERA","SUBSECRETARÍA CORPORATIVA",D1114="TALENTO HUMANO","SUBSECRETARÍA CORPORATIVA",D1114="GESTION DOCUMENTAL","SUBSECRETARÍA CORPORATIVA",D1114="SUBSECRETARIA DE VIVIENDA","SUBSECRETARÍA DE VIVIENDA",D1114="DIRECCION DE APOYO A LA CONSTRUCCION","SUBSECRETARÍA DE VIVIENDA",D1114="DIRECCION DE FINANCIACION DE VIVIENDA","SUBSECRETARÍA DE VIVIENDA",D1114="DIRECCION DE MEJORAMIENTO HABITACIONAL","SUBSECRETARÍA DE VIVIENDA",D1114="SUBDIRECCION DE RECURSOS PRIVADOS","SUBSECRETARÍA DE VIVIENDA",D1114="SUBSECRETARIA DE PLANEACION Y POLITICAS","SUBSECRETARÍA DE PLANEACIÓN Y POLÍTICAS",D1114="DIRECCION DE INFORMACION DE POLITICAS PUBLICAS","SUBSECRETARÍA DE PLANEACIÓN Y POLÍTICAS",D1114="DIRECCION DE SERVICIOS PUBLICOS","SUBSECRETARÍA DE PLANEACIÓN Y POLÍTICAS",D1114="DIRECCION DE GESTION DEL SUELO","SUBSECRETARÍA DE PLANEACIÓN Y POLÍTICAS",D1114="SUBSECRETARIA DE INVESTIGACIONES Y CONTROL DE VIVIENDA","SUBSECRETARÍA DE INSPECCIÓN, VIGILANCIA Y CONTROL DE VIVIENDA",D1114="DIRECCION DE PREVENCION, ARRENDAMIENTO Y CONTROL DE ENAJENACION","SUBSECRETARÍA DE INSPECCIÓN, VIGILANCIA Y CONTROL DE VIVIENDA",D1114="DIRECCION DE INVESTIGACIONES Y CONTROL DE VIVIENDA","SUBSECRETARÍA DE INSPECCIÓN, VIGILANCIA Y CONTROL DE VIVIENDA",D1114="SUBSECRETARIA DE INSPECCION, VIGILANCIA Y CONTROL DE VIVIENDA","SUBSECRETARÍA DE INSPECCIÓN, VIGILANCIA Y CONTROL DE VIVIENDA",D1114="DESPACHO","DESPACHO DE LA SECRETARÍA",D1114="DESPACHO DE LA SECRETARIA","DESPACHO DE LA SECRETARÍA",D1114="SUBSECRETARIA JURIDICA","SUBSECRETARÍA JURÍDICA",D1114="OFICINA DE CONTROL INTERNO","OFICINA DE CONTROL INTERNO",D1114="OFICINA DE CONTROL DISCIPLINARIO INTERNO","OFICINA DE CONTROL DISCIPLINARIO INTERNO",D1114="OFICINA ASESORA DE COMUNICACIONES","OFICINA ASESORA DE COMUNICACIONES",D1114="SUBSECRETARIA DE INTERVENCIONES INTEGRALES","SUBSECRETARÍA DE INTERVENCIONES INTEGRALES",D1114="DIRECCION DE HABITAT Y ENTORNOS","SUBSECRETARÍA DE INTERVENCIONES INTEGRALES",D1114="DIRECCION DE OPERACIONES","SUBSECRETARÍA DE INTERVENCIONES INTEGRALES",D1114="DIRECCION DE ESTRUCTURACION DE PROYECTOS","SUBSECRETARÍA DE INTERVENCIONES INTEGRALES",D1114="OFICINA ASESORA DE PLANEACION","OFICINA ASESORA DE PLANEACIÓN",D1114="OFICINA DE PARTICIPACION Y RELACIONAMIENTO CON LA CIUDADANIA","OFICINA DE PARTICIPACIÓN Y RELACIONAMIENTO CON LA CIUDADANÍA",D1114="SERVICIO A LA CIUDADANIA","OFICINA DE PARTICIPACIÓN Y RELACIONAMIENTO CON LA CIUDADANÍA",D1114="OFICINA DE TECNOLOGIA Y TRANSFORMACION DIGITAL","OFICINA DE TECNOLOGÍA Y TRANSFORMACIÓN DIGITAL")</f>
        <v>SUBSECRETARÍA DE VIVIENDA</v>
      </c>
      <c r="D1114" s="5" t="str">
        <f>VLOOKUP(A1114,[1]TODAS!$A$1:$T$2027,8,0)</f>
        <v>DIRECCION DE FINANCIACION DE VIVIENDA</v>
      </c>
      <c r="E1114" s="6">
        <v>46066</v>
      </c>
      <c r="F1114" s="6">
        <f>VLOOKUP(A1114,[1]TODAS!$A$1:$T$2027,6,0)</f>
        <v>46077</v>
      </c>
      <c r="G1114" s="27">
        <f>NETWORKDAYS(E1114,F1114,FESTIVOS!$A$17:$A$51)-1</f>
        <v>7</v>
      </c>
      <c r="H1114" s="17" t="str">
        <f>VLOOKUP(A1114,[1]TODAS!$A$1:$T$2027,14,0)</f>
        <v>FINALIZADO</v>
      </c>
      <c r="I1114" s="6" t="str">
        <f>VLOOKUP(A1114,[1]TODAS!$A$1:$T$2027,5,0)</f>
        <v>2-2026-11350, 2-2026-11350</v>
      </c>
      <c r="J1114" s="3" t="s">
        <v>28</v>
      </c>
      <c r="K1114" s="3" t="s">
        <v>19</v>
      </c>
    </row>
    <row r="1115" spans="1:11" ht="14.5" x14ac:dyDescent="0.35">
      <c r="A1115" s="5" t="s">
        <v>1151</v>
      </c>
      <c r="B1115" s="27">
        <v>1080492026</v>
      </c>
      <c r="C1115" s="5" t="str" cm="1">
        <f t="array" ref="C1115">_xlfn.IFS(D1115="CORRESPONDENCIA","SUBSECRETARÍA CORPORATIVA",D1115="SUBSECRETARIA CORPORATIVA","SUBSECRETARÍA CORPORATIVA",D1115="BIENES Y SERVICIOS","SUBSECRETARÍA CORPORATIVA",D1115="DIRECCION DE CONTRATACION","SUBSECRETARÍA CORPORATIVA",D1115="DIRECCION ADMINISTRATIVA","SUBSECRETARÍA CORPORATIVA",D1115="DIRECCION FINANCIERA","SUBSECRETARÍA CORPORATIVA",D1115="TALENTO HUMANO","SUBSECRETARÍA CORPORATIVA",D1115="GESTION DOCUMENTAL","SUBSECRETARÍA CORPORATIVA",D1115="SUBSECRETARIA DE VIVIENDA","SUBSECRETARÍA DE VIVIENDA",D1115="DIRECCION DE APOYO A LA CONSTRUCCION","SUBSECRETARÍA DE VIVIENDA",D1115="DIRECCION DE FINANCIACION DE VIVIENDA","SUBSECRETARÍA DE VIVIENDA",D1115="DIRECCION DE MEJORAMIENTO HABITACIONAL","SUBSECRETARÍA DE VIVIENDA",D1115="SUBDIRECCION DE RECURSOS PRIVADOS","SUBSECRETARÍA DE VIVIENDA",D1115="SUBSECRETARIA DE PLANEACION Y POLITICAS","SUBSECRETARÍA DE PLANEACIÓN Y POLÍTICAS",D1115="DIRECCION DE INFORMACION DE POLITICAS PUBLICAS","SUBSECRETARÍA DE PLANEACIÓN Y POLÍTICAS",D1115="DIRECCION DE SERVICIOS PUBLICOS","SUBSECRETARÍA DE PLANEACIÓN Y POLÍTICAS",D1115="DIRECCION DE GESTION DEL SUELO","SUBSECRETARÍA DE PLANEACIÓN Y POLÍTICAS",D1115="SUBSECRETARIA DE INVESTIGACIONES Y CONTROL DE VIVIENDA","SUBSECRETARÍA DE INSPECCIÓN, VIGILANCIA Y CONTROL DE VIVIENDA",D1115="DIRECCION DE PREVENCION, ARRENDAMIENTO Y CONTROL DE ENAJENACION","SUBSECRETARÍA DE INSPECCIÓN, VIGILANCIA Y CONTROL DE VIVIENDA",D1115="DIRECCION DE INVESTIGACIONES Y CONTROL DE VIVIENDA","SUBSECRETARÍA DE INSPECCIÓN, VIGILANCIA Y CONTROL DE VIVIENDA",D1115="SUBSECRETARIA DE INSPECCION, VIGILANCIA Y CONTROL DE VIVIENDA","SUBSECRETARÍA DE INSPECCIÓN, VIGILANCIA Y CONTROL DE VIVIENDA",D1115="DESPACHO","DESPACHO DE LA SECRETARÍA",D1115="DESPACHO DE LA SECRETARIA","DESPACHO DE LA SECRETARÍA",D1115="SUBSECRETARIA JURIDICA","SUBSECRETARÍA JURÍDICA",D1115="OFICINA DE CONTROL INTERNO","OFICINA DE CONTROL INTERNO",D1115="OFICINA DE CONTROL DISCIPLINARIO INTERNO","OFICINA DE CONTROL DISCIPLINARIO INTERNO",D1115="OFICINA ASESORA DE COMUNICACIONES","OFICINA ASESORA DE COMUNICACIONES",D1115="SUBSECRETARIA DE INTERVENCIONES INTEGRALES","SUBSECRETARÍA DE INTERVENCIONES INTEGRALES",D1115="DIRECCION DE HABITAT Y ENTORNOS","SUBSECRETARÍA DE INTERVENCIONES INTEGRALES",D1115="DIRECCION DE OPERACIONES","SUBSECRETARÍA DE INTERVENCIONES INTEGRALES",D1115="DIRECCION DE ESTRUCTURACION DE PROYECTOS","SUBSECRETARÍA DE INTERVENCIONES INTEGRALES",D1115="OFICINA ASESORA DE PLANEACION","OFICINA ASESORA DE PLANEACIÓN",D1115="OFICINA DE PARTICIPACION Y RELACIONAMIENTO CON LA CIUDADANIA","OFICINA DE PARTICIPACIÓN Y RELACIONAMIENTO CON LA CIUDADANÍA",D1115="SERVICIO A LA CIUDADANIA","OFICINA DE PARTICIPACIÓN Y RELACIONAMIENTO CON LA CIUDADANÍA",D1115="OFICINA DE TECNOLOGIA Y TRANSFORMACION DIGITAL","OFICINA DE TECNOLOGÍA Y TRANSFORMACIÓN DIGITAL")</f>
        <v>SUBSECRETARÍA DE INSPECCIÓN, VIGILANCIA Y CONTROL DE VIVIENDA</v>
      </c>
      <c r="D1115" s="5" t="str">
        <f>VLOOKUP(A1115,[1]TODAS!$A$1:$T$2027,8,0)</f>
        <v>DIRECCION DE INVESTIGACIONES Y CONTROL DE VIVIENDA</v>
      </c>
      <c r="E1115" s="6">
        <v>46066</v>
      </c>
      <c r="F1115" s="6">
        <f>VLOOKUP(A1115,[1]TODAS!$A$1:$T$2027,6,0)</f>
        <v>46079</v>
      </c>
      <c r="G1115" s="27">
        <f>NETWORKDAYS(E1115,F1115,FESTIVOS!$A$17:$A$51)-1</f>
        <v>9</v>
      </c>
      <c r="H1115" s="17" t="str">
        <f>VLOOKUP(A1115,[1]TODAS!$A$1:$T$2027,14,0)</f>
        <v>FINALIZADO</v>
      </c>
      <c r="I1115" s="6" t="str">
        <f>VLOOKUP(A1115,[1]TODAS!$A$1:$T$2027,5,0)</f>
        <v>2-2026-12190, 2-2026-12190</v>
      </c>
      <c r="J1115" s="3" t="s">
        <v>28</v>
      </c>
      <c r="K1115" s="3" t="s">
        <v>19</v>
      </c>
    </row>
    <row r="1116" spans="1:11" ht="14.5" x14ac:dyDescent="0.35">
      <c r="A1116" s="5" t="s">
        <v>1152</v>
      </c>
      <c r="B1116" s="27">
        <v>1081862026</v>
      </c>
      <c r="C1116" s="5" t="str" cm="1">
        <f t="array" ref="C1116">_xlfn.IFS(D1116="CORRESPONDENCIA","SUBSECRETARÍA CORPORATIVA",D1116="SUBSECRETARIA CORPORATIVA","SUBSECRETARÍA CORPORATIVA",D1116="BIENES Y SERVICIOS","SUBSECRETARÍA CORPORATIVA",D1116="DIRECCION DE CONTRATACION","SUBSECRETARÍA CORPORATIVA",D1116="DIRECCION ADMINISTRATIVA","SUBSECRETARÍA CORPORATIVA",D1116="DIRECCION FINANCIERA","SUBSECRETARÍA CORPORATIVA",D1116="TALENTO HUMANO","SUBSECRETARÍA CORPORATIVA",D1116="GESTION DOCUMENTAL","SUBSECRETARÍA CORPORATIVA",D1116="SUBSECRETARIA DE VIVIENDA","SUBSECRETARÍA DE VIVIENDA",D1116="DIRECCION DE APOYO A LA CONSTRUCCION","SUBSECRETARÍA DE VIVIENDA",D1116="DIRECCION DE FINANCIACION DE VIVIENDA","SUBSECRETARÍA DE VIVIENDA",D1116="DIRECCION DE MEJORAMIENTO HABITACIONAL","SUBSECRETARÍA DE VIVIENDA",D1116="SUBDIRECCION DE RECURSOS PRIVADOS","SUBSECRETARÍA DE VIVIENDA",D1116="SUBSECRETARIA DE PLANEACION Y POLITICAS","SUBSECRETARÍA DE PLANEACIÓN Y POLÍTICAS",D1116="DIRECCION DE INFORMACION DE POLITICAS PUBLICAS","SUBSECRETARÍA DE PLANEACIÓN Y POLÍTICAS",D1116="DIRECCION DE SERVICIOS PUBLICOS","SUBSECRETARÍA DE PLANEACIÓN Y POLÍTICAS",D1116="DIRECCION DE GESTION DEL SUELO","SUBSECRETARÍA DE PLANEACIÓN Y POLÍTICAS",D1116="SUBSECRETARIA DE INVESTIGACIONES Y CONTROL DE VIVIENDA","SUBSECRETARÍA DE INSPECCIÓN, VIGILANCIA Y CONTROL DE VIVIENDA",D1116="DIRECCION DE PREVENCION, ARRENDAMIENTO Y CONTROL DE ENAJENACION","SUBSECRETARÍA DE INSPECCIÓN, VIGILANCIA Y CONTROL DE VIVIENDA",D1116="DIRECCION DE INVESTIGACIONES Y CONTROL DE VIVIENDA","SUBSECRETARÍA DE INSPECCIÓN, VIGILANCIA Y CONTROL DE VIVIENDA",D1116="SUBSECRETARIA DE INSPECCION, VIGILANCIA Y CONTROL DE VIVIENDA","SUBSECRETARÍA DE INSPECCIÓN, VIGILANCIA Y CONTROL DE VIVIENDA",D1116="DESPACHO","DESPACHO DE LA SECRETARÍA",D1116="DESPACHO DE LA SECRETARIA","DESPACHO DE LA SECRETARÍA",D1116="SUBSECRETARIA JURIDICA","SUBSECRETARÍA JURÍDICA",D1116="OFICINA DE CONTROL INTERNO","OFICINA DE CONTROL INTERNO",D1116="OFICINA DE CONTROL DISCIPLINARIO INTERNO","OFICINA DE CONTROL DISCIPLINARIO INTERNO",D1116="OFICINA ASESORA DE COMUNICACIONES","OFICINA ASESORA DE COMUNICACIONES",D1116="SUBSECRETARIA DE INTERVENCIONES INTEGRALES","SUBSECRETARÍA DE INTERVENCIONES INTEGRALES",D1116="DIRECCION DE HABITAT Y ENTORNOS","SUBSECRETARÍA DE INTERVENCIONES INTEGRALES",D1116="DIRECCION DE OPERACIONES","SUBSECRETARÍA DE INTERVENCIONES INTEGRALES",D1116="DIRECCION DE ESTRUCTURACION DE PROYECTOS","SUBSECRETARÍA DE INTERVENCIONES INTEGRALES",D1116="OFICINA ASESORA DE PLANEACION","OFICINA ASESORA DE PLANEACIÓN",D1116="OFICINA DE PARTICIPACION Y RELACIONAMIENTO CON LA CIUDADANIA","OFICINA DE PARTICIPACIÓN Y RELACIONAMIENTO CON LA CIUDADANÍA",D1116="SERVICIO A LA CIUDADANIA","OFICINA DE PARTICIPACIÓN Y RELACIONAMIENTO CON LA CIUDADANÍA",D1116="OFICINA DE TECNOLOGIA Y TRANSFORMACION DIGITAL","OFICINA DE TECNOLOGÍA Y TRANSFORMACIÓN DIGITAL")</f>
        <v>SUBSECRETARÍA DE VIVIENDA</v>
      </c>
      <c r="D1116" s="5" t="str">
        <f>VLOOKUP(A1116,[1]TODAS!$A$1:$T$2027,8,0)</f>
        <v>DIRECCION DE FINANCIACION DE VIVIENDA</v>
      </c>
      <c r="E1116" s="6">
        <v>46066</v>
      </c>
      <c r="F1116" s="6">
        <f>VLOOKUP(A1116,[1]TODAS!$A$1:$T$2027,6,0)</f>
        <v>46071</v>
      </c>
      <c r="G1116" s="27">
        <f>NETWORKDAYS(E1116,F1116,FESTIVOS!$A$17:$A$51)-1</f>
        <v>3</v>
      </c>
      <c r="H1116" s="17" t="str">
        <f>VLOOKUP(A1116,[1]TODAS!$A$1:$T$2027,14,0)</f>
        <v>FINALIZADO</v>
      </c>
      <c r="I1116" s="6" t="str">
        <f>VLOOKUP(A1116,[1]TODAS!$A$1:$T$2027,5,0)</f>
        <v>2-2026-10121, 2-2026-10121</v>
      </c>
      <c r="J1116" s="3" t="s">
        <v>28</v>
      </c>
      <c r="K1116" s="3" t="s">
        <v>19</v>
      </c>
    </row>
    <row r="1117" spans="1:11" ht="14.5" x14ac:dyDescent="0.35">
      <c r="A1117" s="5" t="s">
        <v>1153</v>
      </c>
      <c r="B1117" s="27">
        <v>1081962026</v>
      </c>
      <c r="C1117" s="5" t="str" cm="1">
        <f t="array" ref="C1117">_xlfn.IFS(D1117="CORRESPONDENCIA","SUBSECRETARÍA CORPORATIVA",D1117="SUBSECRETARIA CORPORATIVA","SUBSECRETARÍA CORPORATIVA",D1117="BIENES Y SERVICIOS","SUBSECRETARÍA CORPORATIVA",D1117="DIRECCION DE CONTRATACION","SUBSECRETARÍA CORPORATIVA",D1117="DIRECCION ADMINISTRATIVA","SUBSECRETARÍA CORPORATIVA",D1117="DIRECCION FINANCIERA","SUBSECRETARÍA CORPORATIVA",D1117="TALENTO HUMANO","SUBSECRETARÍA CORPORATIVA",D1117="GESTION DOCUMENTAL","SUBSECRETARÍA CORPORATIVA",D1117="SUBSECRETARIA DE VIVIENDA","SUBSECRETARÍA DE VIVIENDA",D1117="DIRECCION DE APOYO A LA CONSTRUCCION","SUBSECRETARÍA DE VIVIENDA",D1117="DIRECCION DE FINANCIACION DE VIVIENDA","SUBSECRETARÍA DE VIVIENDA",D1117="DIRECCION DE MEJORAMIENTO HABITACIONAL","SUBSECRETARÍA DE VIVIENDA",D1117="SUBDIRECCION DE RECURSOS PRIVADOS","SUBSECRETARÍA DE VIVIENDA",D1117="SUBSECRETARIA DE PLANEACION Y POLITICAS","SUBSECRETARÍA DE PLANEACIÓN Y POLÍTICAS",D1117="DIRECCION DE INFORMACION DE POLITICAS PUBLICAS","SUBSECRETARÍA DE PLANEACIÓN Y POLÍTICAS",D1117="DIRECCION DE SERVICIOS PUBLICOS","SUBSECRETARÍA DE PLANEACIÓN Y POLÍTICAS",D1117="DIRECCION DE GESTION DEL SUELO","SUBSECRETARÍA DE PLANEACIÓN Y POLÍTICAS",D1117="SUBSECRETARIA DE INVESTIGACIONES Y CONTROL DE VIVIENDA","SUBSECRETARÍA DE INSPECCIÓN, VIGILANCIA Y CONTROL DE VIVIENDA",D1117="DIRECCION DE PREVENCION, ARRENDAMIENTO Y CONTROL DE ENAJENACION","SUBSECRETARÍA DE INSPECCIÓN, VIGILANCIA Y CONTROL DE VIVIENDA",D1117="DIRECCION DE INVESTIGACIONES Y CONTROL DE VIVIENDA","SUBSECRETARÍA DE INSPECCIÓN, VIGILANCIA Y CONTROL DE VIVIENDA",D1117="SUBSECRETARIA DE INSPECCION, VIGILANCIA Y CONTROL DE VIVIENDA","SUBSECRETARÍA DE INSPECCIÓN, VIGILANCIA Y CONTROL DE VIVIENDA",D1117="DESPACHO","DESPACHO DE LA SECRETARÍA",D1117="DESPACHO DE LA SECRETARIA","DESPACHO DE LA SECRETARÍA",D1117="SUBSECRETARIA JURIDICA","SUBSECRETARÍA JURÍDICA",D1117="OFICINA DE CONTROL INTERNO","OFICINA DE CONTROL INTERNO",D1117="OFICINA DE CONTROL DISCIPLINARIO INTERNO","OFICINA DE CONTROL DISCIPLINARIO INTERNO",D1117="OFICINA ASESORA DE COMUNICACIONES","OFICINA ASESORA DE COMUNICACIONES",D1117="SUBSECRETARIA DE INTERVENCIONES INTEGRALES","SUBSECRETARÍA DE INTERVENCIONES INTEGRALES",D1117="DIRECCION DE HABITAT Y ENTORNOS","SUBSECRETARÍA DE INTERVENCIONES INTEGRALES",D1117="DIRECCION DE OPERACIONES","SUBSECRETARÍA DE INTERVENCIONES INTEGRALES",D1117="DIRECCION DE ESTRUCTURACION DE PROYECTOS","SUBSECRETARÍA DE INTERVENCIONES INTEGRALES",D1117="OFICINA ASESORA DE PLANEACION","OFICINA ASESORA DE PLANEACIÓN",D1117="OFICINA DE PARTICIPACION Y RELACIONAMIENTO CON LA CIUDADANIA","OFICINA DE PARTICIPACIÓN Y RELACIONAMIENTO CON LA CIUDADANÍA",D1117="SERVICIO A LA CIUDADANIA","OFICINA DE PARTICIPACIÓN Y RELACIONAMIENTO CON LA CIUDADANÍA",D1117="OFICINA DE TECNOLOGIA Y TRANSFORMACION DIGITAL","OFICINA DE TECNOLOGÍA Y TRANSFORMACIÓN DIGITAL")</f>
        <v>SUBSECRETARÍA DE VIVIENDA</v>
      </c>
      <c r="D1117" s="5" t="str">
        <f>VLOOKUP(A1117,[1]TODAS!$A$1:$T$2027,8,0)</f>
        <v>DIRECCION DE FINANCIACION DE VIVIENDA</v>
      </c>
      <c r="E1117" s="6">
        <v>46066</v>
      </c>
      <c r="F1117" s="6">
        <f>VLOOKUP(A1117,[1]TODAS!$A$1:$T$2027,6,0)</f>
        <v>46077</v>
      </c>
      <c r="G1117" s="27">
        <f>NETWORKDAYS(E1117,F1117,FESTIVOS!$A$17:$A$51)-1</f>
        <v>7</v>
      </c>
      <c r="H1117" s="17" t="str">
        <f>VLOOKUP(A1117,[1]TODAS!$A$1:$T$2027,14,0)</f>
        <v>FINALIZADO</v>
      </c>
      <c r="I1117" s="6" t="str">
        <f>VLOOKUP(A1117,[1]TODAS!$A$1:$T$2027,5,0)</f>
        <v>2-2026-11470, 2-2026-11470</v>
      </c>
      <c r="J1117" s="3" t="s">
        <v>28</v>
      </c>
      <c r="K1117" s="3" t="s">
        <v>19</v>
      </c>
    </row>
    <row r="1118" spans="1:11" ht="14.5" x14ac:dyDescent="0.35">
      <c r="A1118" s="5" t="s">
        <v>1154</v>
      </c>
      <c r="B1118" s="27">
        <v>1082042026</v>
      </c>
      <c r="C1118" s="5" t="str" cm="1">
        <f t="array" ref="C1118">_xlfn.IFS(D1118="CORRESPONDENCIA","SUBSECRETARÍA CORPORATIVA",D1118="SUBSECRETARIA CORPORATIVA","SUBSECRETARÍA CORPORATIVA",D1118="BIENES Y SERVICIOS","SUBSECRETARÍA CORPORATIVA",D1118="DIRECCION DE CONTRATACION","SUBSECRETARÍA CORPORATIVA",D1118="DIRECCION ADMINISTRATIVA","SUBSECRETARÍA CORPORATIVA",D1118="DIRECCION FINANCIERA","SUBSECRETARÍA CORPORATIVA",D1118="TALENTO HUMANO","SUBSECRETARÍA CORPORATIVA",D1118="GESTION DOCUMENTAL","SUBSECRETARÍA CORPORATIVA",D1118="SUBSECRETARIA DE VIVIENDA","SUBSECRETARÍA DE VIVIENDA",D1118="DIRECCION DE APOYO A LA CONSTRUCCION","SUBSECRETARÍA DE VIVIENDA",D1118="DIRECCION DE FINANCIACION DE VIVIENDA","SUBSECRETARÍA DE VIVIENDA",D1118="DIRECCION DE MEJORAMIENTO HABITACIONAL","SUBSECRETARÍA DE VIVIENDA",D1118="SUBDIRECCION DE RECURSOS PRIVADOS","SUBSECRETARÍA DE VIVIENDA",D1118="SUBSECRETARIA DE PLANEACION Y POLITICAS","SUBSECRETARÍA DE PLANEACIÓN Y POLÍTICAS",D1118="DIRECCION DE INFORMACION DE POLITICAS PUBLICAS","SUBSECRETARÍA DE PLANEACIÓN Y POLÍTICAS",D1118="DIRECCION DE SERVICIOS PUBLICOS","SUBSECRETARÍA DE PLANEACIÓN Y POLÍTICAS",D1118="DIRECCION DE GESTION DEL SUELO","SUBSECRETARÍA DE PLANEACIÓN Y POLÍTICAS",D1118="SUBSECRETARIA DE INVESTIGACIONES Y CONTROL DE VIVIENDA","SUBSECRETARÍA DE INSPECCIÓN, VIGILANCIA Y CONTROL DE VIVIENDA",D1118="DIRECCION DE PREVENCION, ARRENDAMIENTO Y CONTROL DE ENAJENACION","SUBSECRETARÍA DE INSPECCIÓN, VIGILANCIA Y CONTROL DE VIVIENDA",D1118="DIRECCION DE INVESTIGACIONES Y CONTROL DE VIVIENDA","SUBSECRETARÍA DE INSPECCIÓN, VIGILANCIA Y CONTROL DE VIVIENDA",D1118="SUBSECRETARIA DE INSPECCION, VIGILANCIA Y CONTROL DE VIVIENDA","SUBSECRETARÍA DE INSPECCIÓN, VIGILANCIA Y CONTROL DE VIVIENDA",D1118="DESPACHO","DESPACHO DE LA SECRETARÍA",D1118="DESPACHO DE LA SECRETARIA","DESPACHO DE LA SECRETARÍA",D1118="SUBSECRETARIA JURIDICA","SUBSECRETARÍA JURÍDICA",D1118="OFICINA DE CONTROL INTERNO","OFICINA DE CONTROL INTERNO",D1118="OFICINA DE CONTROL DISCIPLINARIO INTERNO","OFICINA DE CONTROL DISCIPLINARIO INTERNO",D1118="OFICINA ASESORA DE COMUNICACIONES","OFICINA ASESORA DE COMUNICACIONES",D1118="SUBSECRETARIA DE INTERVENCIONES INTEGRALES","SUBSECRETARÍA DE INTERVENCIONES INTEGRALES",D1118="DIRECCION DE HABITAT Y ENTORNOS","SUBSECRETARÍA DE INTERVENCIONES INTEGRALES",D1118="DIRECCION DE OPERACIONES","SUBSECRETARÍA DE INTERVENCIONES INTEGRALES",D1118="DIRECCION DE ESTRUCTURACION DE PROYECTOS","SUBSECRETARÍA DE INTERVENCIONES INTEGRALES",D1118="OFICINA ASESORA DE PLANEACION","OFICINA ASESORA DE PLANEACIÓN",D1118="OFICINA DE PARTICIPACION Y RELACIONAMIENTO CON LA CIUDADANIA","OFICINA DE PARTICIPACIÓN Y RELACIONAMIENTO CON LA CIUDADANÍA",D1118="SERVICIO A LA CIUDADANIA","OFICINA DE PARTICIPACIÓN Y RELACIONAMIENTO CON LA CIUDADANÍA",D1118="OFICINA DE TECNOLOGIA Y TRANSFORMACION DIGITAL","OFICINA DE TECNOLOGÍA Y TRANSFORMACIÓN DIGITAL")</f>
        <v>SUBSECRETARÍA DE VIVIENDA</v>
      </c>
      <c r="D1118" s="5" t="str">
        <f>VLOOKUP(A1118,[1]TODAS!$A$1:$T$2027,8,0)</f>
        <v>DIRECCION DE FINANCIACION DE VIVIENDA</v>
      </c>
      <c r="E1118" s="6">
        <v>46066</v>
      </c>
      <c r="F1118" s="6">
        <f>VLOOKUP(A1118,[1]TODAS!$A$1:$T$2027,6,0)</f>
        <v>46072</v>
      </c>
      <c r="G1118" s="27">
        <f>NETWORKDAYS(E1118,F1118,FESTIVOS!$A$17:$A$51)-1</f>
        <v>4</v>
      </c>
      <c r="H1118" s="17" t="str">
        <f>VLOOKUP(A1118,[1]TODAS!$A$1:$T$2027,14,0)</f>
        <v>FINALIZADO</v>
      </c>
      <c r="I1118" s="6" t="str">
        <f>VLOOKUP(A1118,[1]TODAS!$A$1:$T$2027,5,0)</f>
        <v>2-2026-10651, 2-2026-10651</v>
      </c>
      <c r="J1118" s="3" t="s">
        <v>28</v>
      </c>
      <c r="K1118" s="3" t="s">
        <v>19</v>
      </c>
    </row>
    <row r="1119" spans="1:11" ht="14.5" x14ac:dyDescent="0.35">
      <c r="A1119" s="5" t="s">
        <v>1155</v>
      </c>
      <c r="B1119" s="27">
        <v>1082312026</v>
      </c>
      <c r="C1119" s="5" t="str" cm="1">
        <f t="array" ref="C1119">_xlfn.IFS(D1119="CORRESPONDENCIA","SUBSECRETARÍA CORPORATIVA",D1119="SUBSECRETARIA CORPORATIVA","SUBSECRETARÍA CORPORATIVA",D1119="BIENES Y SERVICIOS","SUBSECRETARÍA CORPORATIVA",D1119="DIRECCION DE CONTRATACION","SUBSECRETARÍA CORPORATIVA",D1119="DIRECCION ADMINISTRATIVA","SUBSECRETARÍA CORPORATIVA",D1119="DIRECCION FINANCIERA","SUBSECRETARÍA CORPORATIVA",D1119="TALENTO HUMANO","SUBSECRETARÍA CORPORATIVA",D1119="GESTION DOCUMENTAL","SUBSECRETARÍA CORPORATIVA",D1119="SUBSECRETARIA DE VIVIENDA","SUBSECRETARÍA DE VIVIENDA",D1119="DIRECCION DE APOYO A LA CONSTRUCCION","SUBSECRETARÍA DE VIVIENDA",D1119="DIRECCION DE FINANCIACION DE VIVIENDA","SUBSECRETARÍA DE VIVIENDA",D1119="DIRECCION DE MEJORAMIENTO HABITACIONAL","SUBSECRETARÍA DE VIVIENDA",D1119="SUBDIRECCION DE RECURSOS PRIVADOS","SUBSECRETARÍA DE VIVIENDA",D1119="SUBSECRETARIA DE PLANEACION Y POLITICAS","SUBSECRETARÍA DE PLANEACIÓN Y POLÍTICAS",D1119="DIRECCION DE INFORMACION DE POLITICAS PUBLICAS","SUBSECRETARÍA DE PLANEACIÓN Y POLÍTICAS",D1119="DIRECCION DE SERVICIOS PUBLICOS","SUBSECRETARÍA DE PLANEACIÓN Y POLÍTICAS",D1119="DIRECCION DE GESTION DEL SUELO","SUBSECRETARÍA DE PLANEACIÓN Y POLÍTICAS",D1119="SUBSECRETARIA DE INVESTIGACIONES Y CONTROL DE VIVIENDA","SUBSECRETARÍA DE INSPECCIÓN, VIGILANCIA Y CONTROL DE VIVIENDA",D1119="DIRECCION DE PREVENCION, ARRENDAMIENTO Y CONTROL DE ENAJENACION","SUBSECRETARÍA DE INSPECCIÓN, VIGILANCIA Y CONTROL DE VIVIENDA",D1119="DIRECCION DE INVESTIGACIONES Y CONTROL DE VIVIENDA","SUBSECRETARÍA DE INSPECCIÓN, VIGILANCIA Y CONTROL DE VIVIENDA",D1119="SUBSECRETARIA DE INSPECCION, VIGILANCIA Y CONTROL DE VIVIENDA","SUBSECRETARÍA DE INSPECCIÓN, VIGILANCIA Y CONTROL DE VIVIENDA",D1119="DESPACHO","DESPACHO DE LA SECRETARÍA",D1119="DESPACHO DE LA SECRETARIA","DESPACHO DE LA SECRETARÍA",D1119="SUBSECRETARIA JURIDICA","SUBSECRETARÍA JURÍDICA",D1119="OFICINA DE CONTROL INTERNO","OFICINA DE CONTROL INTERNO",D1119="OFICINA DE CONTROL DISCIPLINARIO INTERNO","OFICINA DE CONTROL DISCIPLINARIO INTERNO",D1119="OFICINA ASESORA DE COMUNICACIONES","OFICINA ASESORA DE COMUNICACIONES",D1119="SUBSECRETARIA DE INTERVENCIONES INTEGRALES","SUBSECRETARÍA DE INTERVENCIONES INTEGRALES",D1119="DIRECCION DE HABITAT Y ENTORNOS","SUBSECRETARÍA DE INTERVENCIONES INTEGRALES",D1119="DIRECCION DE OPERACIONES","SUBSECRETARÍA DE INTERVENCIONES INTEGRALES",D1119="DIRECCION DE ESTRUCTURACION DE PROYECTOS","SUBSECRETARÍA DE INTERVENCIONES INTEGRALES",D1119="OFICINA ASESORA DE PLANEACION","OFICINA ASESORA DE PLANEACIÓN",D1119="OFICINA DE PARTICIPACION Y RELACIONAMIENTO CON LA CIUDADANIA","OFICINA DE PARTICIPACIÓN Y RELACIONAMIENTO CON LA CIUDADANÍA",D1119="SERVICIO A LA CIUDADANIA","OFICINA DE PARTICIPACIÓN Y RELACIONAMIENTO CON LA CIUDADANÍA",D1119="OFICINA DE TECNOLOGIA Y TRANSFORMACION DIGITAL","OFICINA DE TECNOLOGÍA Y TRANSFORMACIÓN DIGITAL")</f>
        <v>SUBSECRETARÍA DE VIVIENDA</v>
      </c>
      <c r="D1119" s="5" t="str">
        <f>VLOOKUP(A1119,[1]TODAS!$A$1:$T$2027,8,0)</f>
        <v>DIRECCION DE FINANCIACION DE VIVIENDA</v>
      </c>
      <c r="E1119" s="6">
        <v>46066</v>
      </c>
      <c r="F1119" s="6">
        <f>VLOOKUP(A1119,[1]TODAS!$A$1:$T$2027,6,0)</f>
        <v>46077</v>
      </c>
      <c r="G1119" s="27">
        <f>NETWORKDAYS(E1119,F1119,FESTIVOS!$A$17:$A$51)-1</f>
        <v>7</v>
      </c>
      <c r="H1119" s="17" t="str">
        <f>VLOOKUP(A1119,[1]TODAS!$A$1:$T$2027,14,0)</f>
        <v>FINALIZADO</v>
      </c>
      <c r="I1119" s="6" t="str">
        <f>VLOOKUP(A1119,[1]TODAS!$A$1:$T$2027,5,0)</f>
        <v>2-2026-11502, 2-2026-11502</v>
      </c>
      <c r="J1119" s="3" t="s">
        <v>28</v>
      </c>
      <c r="K1119" s="3" t="s">
        <v>19</v>
      </c>
    </row>
    <row r="1120" spans="1:11" ht="14.5" x14ac:dyDescent="0.35">
      <c r="A1120" s="5" t="s">
        <v>1156</v>
      </c>
      <c r="B1120" s="27">
        <v>1083222026</v>
      </c>
      <c r="C1120" s="5" t="str" cm="1">
        <f t="array" ref="C1120">_xlfn.IFS(D1120="CORRESPONDENCIA","SUBSECRETARÍA CORPORATIVA",D1120="SUBSECRETARIA CORPORATIVA","SUBSECRETARÍA CORPORATIVA",D1120="BIENES Y SERVICIOS","SUBSECRETARÍA CORPORATIVA",D1120="DIRECCION DE CONTRATACION","SUBSECRETARÍA CORPORATIVA",D1120="DIRECCION ADMINISTRATIVA","SUBSECRETARÍA CORPORATIVA",D1120="DIRECCION FINANCIERA","SUBSECRETARÍA CORPORATIVA",D1120="TALENTO HUMANO","SUBSECRETARÍA CORPORATIVA",D1120="GESTION DOCUMENTAL","SUBSECRETARÍA CORPORATIVA",D1120="SUBSECRETARIA DE VIVIENDA","SUBSECRETARÍA DE VIVIENDA",D1120="DIRECCION DE APOYO A LA CONSTRUCCION","SUBSECRETARÍA DE VIVIENDA",D1120="DIRECCION DE FINANCIACION DE VIVIENDA","SUBSECRETARÍA DE VIVIENDA",D1120="DIRECCION DE MEJORAMIENTO HABITACIONAL","SUBSECRETARÍA DE VIVIENDA",D1120="SUBDIRECCION DE RECURSOS PRIVADOS","SUBSECRETARÍA DE VIVIENDA",D1120="SUBSECRETARIA DE PLANEACION Y POLITICAS","SUBSECRETARÍA DE PLANEACIÓN Y POLÍTICAS",D1120="DIRECCION DE INFORMACION DE POLITICAS PUBLICAS","SUBSECRETARÍA DE PLANEACIÓN Y POLÍTICAS",D1120="DIRECCION DE SERVICIOS PUBLICOS","SUBSECRETARÍA DE PLANEACIÓN Y POLÍTICAS",D1120="DIRECCION DE GESTION DEL SUELO","SUBSECRETARÍA DE PLANEACIÓN Y POLÍTICAS",D1120="SUBSECRETARIA DE INVESTIGACIONES Y CONTROL DE VIVIENDA","SUBSECRETARÍA DE INSPECCIÓN, VIGILANCIA Y CONTROL DE VIVIENDA",D1120="DIRECCION DE PREVENCION, ARRENDAMIENTO Y CONTROL DE ENAJENACION","SUBSECRETARÍA DE INSPECCIÓN, VIGILANCIA Y CONTROL DE VIVIENDA",D1120="DIRECCION DE INVESTIGACIONES Y CONTROL DE VIVIENDA","SUBSECRETARÍA DE INSPECCIÓN, VIGILANCIA Y CONTROL DE VIVIENDA",D1120="SUBSECRETARIA DE INSPECCION, VIGILANCIA Y CONTROL DE VIVIENDA","SUBSECRETARÍA DE INSPECCIÓN, VIGILANCIA Y CONTROL DE VIVIENDA",D1120="DESPACHO","DESPACHO DE LA SECRETARÍA",D1120="DESPACHO DE LA SECRETARIA","DESPACHO DE LA SECRETARÍA",D1120="SUBSECRETARIA JURIDICA","SUBSECRETARÍA JURÍDICA",D1120="OFICINA DE CONTROL INTERNO","OFICINA DE CONTROL INTERNO",D1120="OFICINA DE CONTROL DISCIPLINARIO INTERNO","OFICINA DE CONTROL DISCIPLINARIO INTERNO",D1120="OFICINA ASESORA DE COMUNICACIONES","OFICINA ASESORA DE COMUNICACIONES",D1120="SUBSECRETARIA DE INTERVENCIONES INTEGRALES","SUBSECRETARÍA DE INTERVENCIONES INTEGRALES",D1120="DIRECCION DE HABITAT Y ENTORNOS","SUBSECRETARÍA DE INTERVENCIONES INTEGRALES",D1120="DIRECCION DE OPERACIONES","SUBSECRETARÍA DE INTERVENCIONES INTEGRALES",D1120="DIRECCION DE ESTRUCTURACION DE PROYECTOS","SUBSECRETARÍA DE INTERVENCIONES INTEGRALES",D1120="OFICINA ASESORA DE PLANEACION","OFICINA ASESORA DE PLANEACIÓN",D1120="OFICINA DE PARTICIPACION Y RELACIONAMIENTO CON LA CIUDADANIA","OFICINA DE PARTICIPACIÓN Y RELACIONAMIENTO CON LA CIUDADANÍA",D1120="SERVICIO A LA CIUDADANIA","OFICINA DE PARTICIPACIÓN Y RELACIONAMIENTO CON LA CIUDADANÍA",D1120="OFICINA DE TECNOLOGIA Y TRANSFORMACION DIGITAL","OFICINA DE TECNOLOGÍA Y TRANSFORMACIÓN DIGITAL")</f>
        <v>SUBSECRETARÍA CORPORATIVA</v>
      </c>
      <c r="D1120" s="5" t="str">
        <f>VLOOKUP(A1120,[1]TODAS!$A$1:$T$2027,8,0)</f>
        <v>TALENTO HUMANO</v>
      </c>
      <c r="E1120" s="6">
        <v>46066</v>
      </c>
      <c r="F1120" s="6">
        <f>VLOOKUP(A1120,[1]TODAS!$A$1:$T$2027,6,0)</f>
        <v>46073</v>
      </c>
      <c r="G1120" s="27">
        <f>NETWORKDAYS(E1120,F1120,FESTIVOS!$A$17:$A$51)-1</f>
        <v>5</v>
      </c>
      <c r="H1120" s="17" t="str">
        <f>VLOOKUP(A1120,[1]TODAS!$A$1:$T$2027,14,0)</f>
        <v>FINALIZADO</v>
      </c>
      <c r="I1120" s="6" t="str">
        <f>VLOOKUP(A1120,[1]TODAS!$A$1:$T$2027,5,0)</f>
        <v>2-2026-10939, 2-2026-10939, 2-2026-22923, 2-2026-22923</v>
      </c>
      <c r="J1120" s="3" t="s">
        <v>28</v>
      </c>
      <c r="K1120" s="3" t="s">
        <v>19</v>
      </c>
    </row>
    <row r="1121" spans="1:11" ht="14.5" x14ac:dyDescent="0.35">
      <c r="A1121" s="5" t="s">
        <v>1157</v>
      </c>
      <c r="B1121" s="27">
        <v>1084682026</v>
      </c>
      <c r="C1121" s="5" t="str" cm="1">
        <f t="array" ref="C1121">_xlfn.IFS(D1121="CORRESPONDENCIA","SUBSECRETARÍA CORPORATIVA",D1121="SUBSECRETARIA CORPORATIVA","SUBSECRETARÍA CORPORATIVA",D1121="BIENES Y SERVICIOS","SUBSECRETARÍA CORPORATIVA",D1121="DIRECCION DE CONTRATACION","SUBSECRETARÍA CORPORATIVA",D1121="DIRECCION ADMINISTRATIVA","SUBSECRETARÍA CORPORATIVA",D1121="DIRECCION FINANCIERA","SUBSECRETARÍA CORPORATIVA",D1121="TALENTO HUMANO","SUBSECRETARÍA CORPORATIVA",D1121="GESTION DOCUMENTAL","SUBSECRETARÍA CORPORATIVA",D1121="SUBSECRETARIA DE VIVIENDA","SUBSECRETARÍA DE VIVIENDA",D1121="DIRECCION DE APOYO A LA CONSTRUCCION","SUBSECRETARÍA DE VIVIENDA",D1121="DIRECCION DE FINANCIACION DE VIVIENDA","SUBSECRETARÍA DE VIVIENDA",D1121="DIRECCION DE MEJORAMIENTO HABITACIONAL","SUBSECRETARÍA DE VIVIENDA",D1121="SUBDIRECCION DE RECURSOS PRIVADOS","SUBSECRETARÍA DE VIVIENDA",D1121="SUBSECRETARIA DE PLANEACION Y POLITICAS","SUBSECRETARÍA DE PLANEACIÓN Y POLÍTICAS",D1121="DIRECCION DE INFORMACION DE POLITICAS PUBLICAS","SUBSECRETARÍA DE PLANEACIÓN Y POLÍTICAS",D1121="DIRECCION DE SERVICIOS PUBLICOS","SUBSECRETARÍA DE PLANEACIÓN Y POLÍTICAS",D1121="DIRECCION DE GESTION DEL SUELO","SUBSECRETARÍA DE PLANEACIÓN Y POLÍTICAS",D1121="SUBSECRETARIA DE INVESTIGACIONES Y CONTROL DE VIVIENDA","SUBSECRETARÍA DE INSPECCIÓN, VIGILANCIA Y CONTROL DE VIVIENDA",D1121="DIRECCION DE PREVENCION, ARRENDAMIENTO Y CONTROL DE ENAJENACION","SUBSECRETARÍA DE INSPECCIÓN, VIGILANCIA Y CONTROL DE VIVIENDA",D1121="DIRECCION DE INVESTIGACIONES Y CONTROL DE VIVIENDA","SUBSECRETARÍA DE INSPECCIÓN, VIGILANCIA Y CONTROL DE VIVIENDA",D1121="SUBSECRETARIA DE INSPECCION, VIGILANCIA Y CONTROL DE VIVIENDA","SUBSECRETARÍA DE INSPECCIÓN, VIGILANCIA Y CONTROL DE VIVIENDA",D1121="DESPACHO","DESPACHO DE LA SECRETARÍA",D1121="DESPACHO DE LA SECRETARIA","DESPACHO DE LA SECRETARÍA",D1121="SUBSECRETARIA JURIDICA","SUBSECRETARÍA JURÍDICA",D1121="OFICINA DE CONTROL INTERNO","OFICINA DE CONTROL INTERNO",D1121="OFICINA DE CONTROL DISCIPLINARIO INTERNO","OFICINA DE CONTROL DISCIPLINARIO INTERNO",D1121="OFICINA ASESORA DE COMUNICACIONES","OFICINA ASESORA DE COMUNICACIONES",D1121="SUBSECRETARIA DE INTERVENCIONES INTEGRALES","SUBSECRETARÍA DE INTERVENCIONES INTEGRALES",D1121="DIRECCION DE HABITAT Y ENTORNOS","SUBSECRETARÍA DE INTERVENCIONES INTEGRALES",D1121="DIRECCION DE OPERACIONES","SUBSECRETARÍA DE INTERVENCIONES INTEGRALES",D1121="DIRECCION DE ESTRUCTURACION DE PROYECTOS","SUBSECRETARÍA DE INTERVENCIONES INTEGRALES",D1121="OFICINA ASESORA DE PLANEACION","OFICINA ASESORA DE PLANEACIÓN",D1121="OFICINA DE PARTICIPACION Y RELACIONAMIENTO CON LA CIUDADANIA","OFICINA DE PARTICIPACIÓN Y RELACIONAMIENTO CON LA CIUDADANÍA",D1121="SERVICIO A LA CIUDADANIA","OFICINA DE PARTICIPACIÓN Y RELACIONAMIENTO CON LA CIUDADANÍA",D1121="OFICINA DE TECNOLOGIA Y TRANSFORMACION DIGITAL","OFICINA DE TECNOLOGÍA Y TRANSFORMACIÓN DIGITAL")</f>
        <v>SUBSECRETARÍA DE VIVIENDA</v>
      </c>
      <c r="D1121" s="5" t="str">
        <f>VLOOKUP(A1121,[1]TODAS!$A$1:$T$2027,8,0)</f>
        <v>DIRECCION DE FINANCIACION DE VIVIENDA</v>
      </c>
      <c r="E1121" s="6">
        <v>46066</v>
      </c>
      <c r="F1121" s="6">
        <f>VLOOKUP(A1121,[1]TODAS!$A$1:$T$2027,6,0)</f>
        <v>46071</v>
      </c>
      <c r="G1121" s="27">
        <f>NETWORKDAYS(E1121,F1121,FESTIVOS!$A$17:$A$51)-1</f>
        <v>3</v>
      </c>
      <c r="H1121" s="17" t="str">
        <f>VLOOKUP(A1121,[1]TODAS!$A$1:$T$2027,14,0)</f>
        <v>FINALIZADO</v>
      </c>
      <c r="I1121" s="6" t="str">
        <f>VLOOKUP(A1121,[1]TODAS!$A$1:$T$2027,5,0)</f>
        <v>2-2026-10119, 2-2026-10119</v>
      </c>
      <c r="J1121" s="3" t="s">
        <v>28</v>
      </c>
      <c r="K1121" s="3" t="s">
        <v>19</v>
      </c>
    </row>
    <row r="1122" spans="1:11" ht="14.5" x14ac:dyDescent="0.35">
      <c r="A1122" s="5" t="s">
        <v>1158</v>
      </c>
      <c r="B1122" s="27">
        <v>1086152026</v>
      </c>
      <c r="C1122" s="5" t="str" cm="1">
        <f t="array" ref="C1122">_xlfn.IFS(D1122="CORRESPONDENCIA","SUBSECRETARÍA CORPORATIVA",D1122="SUBSECRETARIA CORPORATIVA","SUBSECRETARÍA CORPORATIVA",D1122="BIENES Y SERVICIOS","SUBSECRETARÍA CORPORATIVA",D1122="DIRECCION DE CONTRATACION","SUBSECRETARÍA CORPORATIVA",D1122="DIRECCION ADMINISTRATIVA","SUBSECRETARÍA CORPORATIVA",D1122="DIRECCION FINANCIERA","SUBSECRETARÍA CORPORATIVA",D1122="TALENTO HUMANO","SUBSECRETARÍA CORPORATIVA",D1122="GESTION DOCUMENTAL","SUBSECRETARÍA CORPORATIVA",D1122="SUBSECRETARIA DE VIVIENDA","SUBSECRETARÍA DE VIVIENDA",D1122="DIRECCION DE APOYO A LA CONSTRUCCION","SUBSECRETARÍA DE VIVIENDA",D1122="DIRECCION DE FINANCIACION DE VIVIENDA","SUBSECRETARÍA DE VIVIENDA",D1122="DIRECCION DE MEJORAMIENTO HABITACIONAL","SUBSECRETARÍA DE VIVIENDA",D1122="SUBDIRECCION DE RECURSOS PRIVADOS","SUBSECRETARÍA DE VIVIENDA",D1122="SUBSECRETARIA DE PLANEACION Y POLITICAS","SUBSECRETARÍA DE PLANEACIÓN Y POLÍTICAS",D1122="DIRECCION DE INFORMACION DE POLITICAS PUBLICAS","SUBSECRETARÍA DE PLANEACIÓN Y POLÍTICAS",D1122="DIRECCION DE SERVICIOS PUBLICOS","SUBSECRETARÍA DE PLANEACIÓN Y POLÍTICAS",D1122="DIRECCION DE GESTION DEL SUELO","SUBSECRETARÍA DE PLANEACIÓN Y POLÍTICAS",D1122="SUBSECRETARIA DE INVESTIGACIONES Y CONTROL DE VIVIENDA","SUBSECRETARÍA DE INSPECCIÓN, VIGILANCIA Y CONTROL DE VIVIENDA",D1122="DIRECCION DE PREVENCION, ARRENDAMIENTO Y CONTROL DE ENAJENACION","SUBSECRETARÍA DE INSPECCIÓN, VIGILANCIA Y CONTROL DE VIVIENDA",D1122="DIRECCION DE INVESTIGACIONES Y CONTROL DE VIVIENDA","SUBSECRETARÍA DE INSPECCIÓN, VIGILANCIA Y CONTROL DE VIVIENDA",D1122="SUBSECRETARIA DE INSPECCION, VIGILANCIA Y CONTROL DE VIVIENDA","SUBSECRETARÍA DE INSPECCIÓN, VIGILANCIA Y CONTROL DE VIVIENDA",D1122="DESPACHO","DESPACHO DE LA SECRETARÍA",D1122="DESPACHO DE LA SECRETARIA","DESPACHO DE LA SECRETARÍA",D1122="SUBSECRETARIA JURIDICA","SUBSECRETARÍA JURÍDICA",D1122="OFICINA DE CONTROL INTERNO","OFICINA DE CONTROL INTERNO",D1122="OFICINA DE CONTROL DISCIPLINARIO INTERNO","OFICINA DE CONTROL DISCIPLINARIO INTERNO",D1122="OFICINA ASESORA DE COMUNICACIONES","OFICINA ASESORA DE COMUNICACIONES",D1122="SUBSECRETARIA DE INTERVENCIONES INTEGRALES","SUBSECRETARÍA DE INTERVENCIONES INTEGRALES",D1122="DIRECCION DE HABITAT Y ENTORNOS","SUBSECRETARÍA DE INTERVENCIONES INTEGRALES",D1122="DIRECCION DE OPERACIONES","SUBSECRETARÍA DE INTERVENCIONES INTEGRALES",D1122="DIRECCION DE ESTRUCTURACION DE PROYECTOS","SUBSECRETARÍA DE INTERVENCIONES INTEGRALES",D1122="OFICINA ASESORA DE PLANEACION","OFICINA ASESORA DE PLANEACIÓN",D1122="OFICINA DE PARTICIPACION Y RELACIONAMIENTO CON LA CIUDADANIA","OFICINA DE PARTICIPACIÓN Y RELACIONAMIENTO CON LA CIUDADANÍA",D1122="SERVICIO A LA CIUDADANIA","OFICINA DE PARTICIPACIÓN Y RELACIONAMIENTO CON LA CIUDADANÍA",D1122="OFICINA DE TECNOLOGIA Y TRANSFORMACION DIGITAL","OFICINA DE TECNOLOGÍA Y TRANSFORMACIÓN DIGITAL")</f>
        <v>SUBSECRETARÍA DE VIVIENDA</v>
      </c>
      <c r="D1122" s="5" t="str">
        <f>VLOOKUP(A1122,[1]TODAS!$A$1:$T$2027,8,0)</f>
        <v>DIRECCION DE FINANCIACION DE VIVIENDA</v>
      </c>
      <c r="E1122" s="6">
        <v>46066</v>
      </c>
      <c r="F1122" s="6">
        <f>VLOOKUP(A1122,[1]TODAS!$A$1:$T$2027,6,0)</f>
        <v>46071</v>
      </c>
      <c r="G1122" s="27">
        <f>NETWORKDAYS(E1122,F1122,FESTIVOS!$A$17:$A$51)-1</f>
        <v>3</v>
      </c>
      <c r="H1122" s="17" t="str">
        <f>VLOOKUP(A1122,[1]TODAS!$A$1:$T$2027,14,0)</f>
        <v>FINALIZADO</v>
      </c>
      <c r="I1122" s="6" t="str">
        <f>VLOOKUP(A1122,[1]TODAS!$A$1:$T$2027,5,0)</f>
        <v>2-2026-10120, 2-2026-10120</v>
      </c>
      <c r="J1122" s="3" t="s">
        <v>28</v>
      </c>
      <c r="K1122" s="3" t="s">
        <v>19</v>
      </c>
    </row>
    <row r="1123" spans="1:11" ht="14.5" x14ac:dyDescent="0.35">
      <c r="A1123" s="5" t="s">
        <v>1159</v>
      </c>
      <c r="B1123" s="27">
        <v>1087212026</v>
      </c>
      <c r="C1123" s="5" t="str" cm="1">
        <f t="array" ref="C1123">_xlfn.IFS(D1123="CORRESPONDENCIA","SUBSECRETARÍA CORPORATIVA",D1123="SUBSECRETARIA CORPORATIVA","SUBSECRETARÍA CORPORATIVA",D1123="BIENES Y SERVICIOS","SUBSECRETARÍA CORPORATIVA",D1123="DIRECCION DE CONTRATACION","SUBSECRETARÍA CORPORATIVA",D1123="DIRECCION ADMINISTRATIVA","SUBSECRETARÍA CORPORATIVA",D1123="DIRECCION FINANCIERA","SUBSECRETARÍA CORPORATIVA",D1123="TALENTO HUMANO","SUBSECRETARÍA CORPORATIVA",D1123="GESTION DOCUMENTAL","SUBSECRETARÍA CORPORATIVA",D1123="SUBSECRETARIA DE VIVIENDA","SUBSECRETARÍA DE VIVIENDA",D1123="DIRECCION DE APOYO A LA CONSTRUCCION","SUBSECRETARÍA DE VIVIENDA",D1123="DIRECCION DE FINANCIACION DE VIVIENDA","SUBSECRETARÍA DE VIVIENDA",D1123="DIRECCION DE MEJORAMIENTO HABITACIONAL","SUBSECRETARÍA DE VIVIENDA",D1123="SUBDIRECCION DE RECURSOS PRIVADOS","SUBSECRETARÍA DE VIVIENDA",D1123="SUBSECRETARIA DE PLANEACION Y POLITICAS","SUBSECRETARÍA DE PLANEACIÓN Y POLÍTICAS",D1123="DIRECCION DE INFORMACION DE POLITICAS PUBLICAS","SUBSECRETARÍA DE PLANEACIÓN Y POLÍTICAS",D1123="DIRECCION DE SERVICIOS PUBLICOS","SUBSECRETARÍA DE PLANEACIÓN Y POLÍTICAS",D1123="DIRECCION DE GESTION DEL SUELO","SUBSECRETARÍA DE PLANEACIÓN Y POLÍTICAS",D1123="SUBSECRETARIA DE INVESTIGACIONES Y CONTROL DE VIVIENDA","SUBSECRETARÍA DE INSPECCIÓN, VIGILANCIA Y CONTROL DE VIVIENDA",D1123="DIRECCION DE PREVENCION, ARRENDAMIENTO Y CONTROL DE ENAJENACION","SUBSECRETARÍA DE INSPECCIÓN, VIGILANCIA Y CONTROL DE VIVIENDA",D1123="DIRECCION DE INVESTIGACIONES Y CONTROL DE VIVIENDA","SUBSECRETARÍA DE INSPECCIÓN, VIGILANCIA Y CONTROL DE VIVIENDA",D1123="SUBSECRETARIA DE INSPECCION, VIGILANCIA Y CONTROL DE VIVIENDA","SUBSECRETARÍA DE INSPECCIÓN, VIGILANCIA Y CONTROL DE VIVIENDA",D1123="DESPACHO","DESPACHO DE LA SECRETARÍA",D1123="DESPACHO DE LA SECRETARIA","DESPACHO DE LA SECRETARÍA",D1123="SUBSECRETARIA JURIDICA","SUBSECRETARÍA JURÍDICA",D1123="OFICINA DE CONTROL INTERNO","OFICINA DE CONTROL INTERNO",D1123="OFICINA DE CONTROL DISCIPLINARIO INTERNO","OFICINA DE CONTROL DISCIPLINARIO INTERNO",D1123="OFICINA ASESORA DE COMUNICACIONES","OFICINA ASESORA DE COMUNICACIONES",D1123="SUBSECRETARIA DE INTERVENCIONES INTEGRALES","SUBSECRETARÍA DE INTERVENCIONES INTEGRALES",D1123="DIRECCION DE HABITAT Y ENTORNOS","SUBSECRETARÍA DE INTERVENCIONES INTEGRALES",D1123="DIRECCION DE OPERACIONES","SUBSECRETARÍA DE INTERVENCIONES INTEGRALES",D1123="DIRECCION DE ESTRUCTURACION DE PROYECTOS","SUBSECRETARÍA DE INTERVENCIONES INTEGRALES",D1123="OFICINA ASESORA DE PLANEACION","OFICINA ASESORA DE PLANEACIÓN",D1123="OFICINA DE PARTICIPACION Y RELACIONAMIENTO CON LA CIUDADANIA","OFICINA DE PARTICIPACIÓN Y RELACIONAMIENTO CON LA CIUDADANÍA",D1123="SERVICIO A LA CIUDADANIA","OFICINA DE PARTICIPACIÓN Y RELACIONAMIENTO CON LA CIUDADANÍA",D1123="OFICINA DE TECNOLOGIA Y TRANSFORMACION DIGITAL","OFICINA DE TECNOLOGÍA Y TRANSFORMACIÓN DIGITAL")</f>
        <v>SUBSECRETARÍA DE INSPECCIÓN, VIGILANCIA Y CONTROL DE VIVIENDA</v>
      </c>
      <c r="D1123" s="5" t="str">
        <f>VLOOKUP(A1123,[1]TODAS!$A$1:$T$2027,8,0)</f>
        <v>DIRECCION DE PREVENCION, ARRENDAMIENTO Y CONTROL DE ENAJENACION</v>
      </c>
      <c r="E1123" s="6">
        <v>46066</v>
      </c>
      <c r="F1123" s="6">
        <f>VLOOKUP(A1123,[1]TODAS!$A$1:$T$2027,6,0)</f>
        <v>46079</v>
      </c>
      <c r="G1123" s="27">
        <f>NETWORKDAYS(E1123,F1123,FESTIVOS!$A$17:$A$51)-1</f>
        <v>9</v>
      </c>
      <c r="H1123" s="17" t="str">
        <f>VLOOKUP(A1123,[1]TODAS!$A$1:$T$2027,14,0)</f>
        <v>FINALIZADO</v>
      </c>
      <c r="I1123" s="6" t="str">
        <f>VLOOKUP(A1123,[1]TODAS!$A$1:$T$2027,5,0)</f>
        <v>2-2026-12145, 2-2026-12145</v>
      </c>
      <c r="J1123" s="3" t="s">
        <v>28</v>
      </c>
      <c r="K1123" s="3" t="s">
        <v>19</v>
      </c>
    </row>
    <row r="1124" spans="1:11" ht="14.5" x14ac:dyDescent="0.35">
      <c r="A1124" s="5" t="s">
        <v>1160</v>
      </c>
      <c r="B1124" s="27">
        <v>1087632026</v>
      </c>
      <c r="C1124" s="5" t="str" cm="1">
        <f t="array" ref="C1124">_xlfn.IFS(D1124="CORRESPONDENCIA","SUBSECRETARÍA CORPORATIVA",D1124="SUBSECRETARIA CORPORATIVA","SUBSECRETARÍA CORPORATIVA",D1124="BIENES Y SERVICIOS","SUBSECRETARÍA CORPORATIVA",D1124="DIRECCION DE CONTRATACION","SUBSECRETARÍA CORPORATIVA",D1124="DIRECCION ADMINISTRATIVA","SUBSECRETARÍA CORPORATIVA",D1124="DIRECCION FINANCIERA","SUBSECRETARÍA CORPORATIVA",D1124="TALENTO HUMANO","SUBSECRETARÍA CORPORATIVA",D1124="GESTION DOCUMENTAL","SUBSECRETARÍA CORPORATIVA",D1124="SUBSECRETARIA DE VIVIENDA","SUBSECRETARÍA DE VIVIENDA",D1124="DIRECCION DE APOYO A LA CONSTRUCCION","SUBSECRETARÍA DE VIVIENDA",D1124="DIRECCION DE FINANCIACION DE VIVIENDA","SUBSECRETARÍA DE VIVIENDA",D1124="DIRECCION DE MEJORAMIENTO HABITACIONAL","SUBSECRETARÍA DE VIVIENDA",D1124="SUBDIRECCION DE RECURSOS PRIVADOS","SUBSECRETARÍA DE VIVIENDA",D1124="SUBSECRETARIA DE PLANEACION Y POLITICAS","SUBSECRETARÍA DE PLANEACIÓN Y POLÍTICAS",D1124="DIRECCION DE INFORMACION DE POLITICAS PUBLICAS","SUBSECRETARÍA DE PLANEACIÓN Y POLÍTICAS",D1124="DIRECCION DE SERVICIOS PUBLICOS","SUBSECRETARÍA DE PLANEACIÓN Y POLÍTICAS",D1124="DIRECCION DE GESTION DEL SUELO","SUBSECRETARÍA DE PLANEACIÓN Y POLÍTICAS",D1124="SUBSECRETARIA DE INVESTIGACIONES Y CONTROL DE VIVIENDA","SUBSECRETARÍA DE INSPECCIÓN, VIGILANCIA Y CONTROL DE VIVIENDA",D1124="DIRECCION DE PREVENCION, ARRENDAMIENTO Y CONTROL DE ENAJENACION","SUBSECRETARÍA DE INSPECCIÓN, VIGILANCIA Y CONTROL DE VIVIENDA",D1124="DIRECCION DE INVESTIGACIONES Y CONTROL DE VIVIENDA","SUBSECRETARÍA DE INSPECCIÓN, VIGILANCIA Y CONTROL DE VIVIENDA",D1124="SUBSECRETARIA DE INSPECCION, VIGILANCIA Y CONTROL DE VIVIENDA","SUBSECRETARÍA DE INSPECCIÓN, VIGILANCIA Y CONTROL DE VIVIENDA",D1124="DESPACHO","DESPACHO DE LA SECRETARÍA",D1124="DESPACHO DE LA SECRETARIA","DESPACHO DE LA SECRETARÍA",D1124="SUBSECRETARIA JURIDICA","SUBSECRETARÍA JURÍDICA",D1124="OFICINA DE CONTROL INTERNO","OFICINA DE CONTROL INTERNO",D1124="OFICINA DE CONTROL DISCIPLINARIO INTERNO","OFICINA DE CONTROL DISCIPLINARIO INTERNO",D1124="OFICINA ASESORA DE COMUNICACIONES","OFICINA ASESORA DE COMUNICACIONES",D1124="SUBSECRETARIA DE INTERVENCIONES INTEGRALES","SUBSECRETARÍA DE INTERVENCIONES INTEGRALES",D1124="DIRECCION DE HABITAT Y ENTORNOS","SUBSECRETARÍA DE INTERVENCIONES INTEGRALES",D1124="DIRECCION DE OPERACIONES","SUBSECRETARÍA DE INTERVENCIONES INTEGRALES",D1124="DIRECCION DE ESTRUCTURACION DE PROYECTOS","SUBSECRETARÍA DE INTERVENCIONES INTEGRALES",D1124="OFICINA ASESORA DE PLANEACION","OFICINA ASESORA DE PLANEACIÓN",D1124="OFICINA DE PARTICIPACION Y RELACIONAMIENTO CON LA CIUDADANIA","OFICINA DE PARTICIPACIÓN Y RELACIONAMIENTO CON LA CIUDADANÍA",D1124="SERVICIO A LA CIUDADANIA","OFICINA DE PARTICIPACIÓN Y RELACIONAMIENTO CON LA CIUDADANÍA",D1124="OFICINA DE TECNOLOGIA Y TRANSFORMACION DIGITAL","OFICINA DE TECNOLOGÍA Y TRANSFORMACIÓN DIGITAL")</f>
        <v>SUBSECRETARÍA DE INSPECCIÓN, VIGILANCIA Y CONTROL DE VIVIENDA</v>
      </c>
      <c r="D1124" s="5" t="str">
        <f>VLOOKUP(A1124,[1]TODAS!$A$1:$T$2027,8,0)</f>
        <v>DIRECCION DE INVESTIGACIONES Y CONTROL DE VIVIENDA</v>
      </c>
      <c r="E1124" s="6">
        <v>46066</v>
      </c>
      <c r="F1124" s="6">
        <f>VLOOKUP(A1124,[1]TODAS!$A$1:$T$2027,19,0)</f>
        <v>46073</v>
      </c>
      <c r="G1124" s="27">
        <f>NETWORKDAYS(E1124,F1124,FESTIVOS!$A$17:$A$51)-1</f>
        <v>5</v>
      </c>
      <c r="H1124" s="17" t="str">
        <f>VLOOKUP(A1124,[1]TODAS!$A$1:$T$2027,14,0)</f>
        <v>FINALIZADO</v>
      </c>
      <c r="I1124" s="6" t="str">
        <f>VLOOKUP(A1124,[1]TODAS!$A$1:$T$2027,20,0)</f>
        <v xml:space="preserve">EL RECIBO SE ENVIO POR CORREO, REVISANDO BOGDATA APARECE EL PAGO REALIZADO EL 19/02/2026, POR LO CUAL SE FINALIZA LA SOLICITUD POR MULTA CANCELADA </v>
      </c>
      <c r="J1124" s="3" t="s">
        <v>28</v>
      </c>
      <c r="K1124" s="3" t="s">
        <v>19</v>
      </c>
    </row>
    <row r="1125" spans="1:11" ht="14.5" x14ac:dyDescent="0.35">
      <c r="A1125" s="5" t="s">
        <v>1161</v>
      </c>
      <c r="B1125" s="27">
        <v>1117022026</v>
      </c>
      <c r="C1125" s="5" t="str" cm="1">
        <f t="array" ref="C1125">_xlfn.IFS(D1125="CORRESPONDENCIA","SUBSECRETARÍA CORPORATIVA",D1125="SUBSECRETARIA CORPORATIVA","SUBSECRETARÍA CORPORATIVA",D1125="BIENES Y SERVICIOS","SUBSECRETARÍA CORPORATIVA",D1125="DIRECCION DE CONTRATACION","SUBSECRETARÍA CORPORATIVA",D1125="DIRECCION ADMINISTRATIVA","SUBSECRETARÍA CORPORATIVA",D1125="DIRECCION FINANCIERA","SUBSECRETARÍA CORPORATIVA",D1125="TALENTO HUMANO","SUBSECRETARÍA CORPORATIVA",D1125="GESTION DOCUMENTAL","SUBSECRETARÍA CORPORATIVA",D1125="SUBSECRETARIA DE VIVIENDA","SUBSECRETARÍA DE VIVIENDA",D1125="DIRECCION DE APOYO A LA CONSTRUCCION","SUBSECRETARÍA DE VIVIENDA",D1125="DIRECCION DE FINANCIACION DE VIVIENDA","SUBSECRETARÍA DE VIVIENDA",D1125="DIRECCION DE MEJORAMIENTO HABITACIONAL","SUBSECRETARÍA DE VIVIENDA",D1125="SUBDIRECCION DE RECURSOS PRIVADOS","SUBSECRETARÍA DE VIVIENDA",D1125="SUBSECRETARIA DE PLANEACION Y POLITICAS","SUBSECRETARÍA DE PLANEACIÓN Y POLÍTICAS",D1125="DIRECCION DE INFORMACION DE POLITICAS PUBLICAS","SUBSECRETARÍA DE PLANEACIÓN Y POLÍTICAS",D1125="DIRECCION DE SERVICIOS PUBLICOS","SUBSECRETARÍA DE PLANEACIÓN Y POLÍTICAS",D1125="DIRECCION DE GESTION DEL SUELO","SUBSECRETARÍA DE PLANEACIÓN Y POLÍTICAS",D1125="SUBSECRETARIA DE INVESTIGACIONES Y CONTROL DE VIVIENDA","SUBSECRETARÍA DE INSPECCIÓN, VIGILANCIA Y CONTROL DE VIVIENDA",D1125="DIRECCION DE PREVENCION, ARRENDAMIENTO Y CONTROL DE ENAJENACION","SUBSECRETARÍA DE INSPECCIÓN, VIGILANCIA Y CONTROL DE VIVIENDA",D1125="DIRECCION DE INVESTIGACIONES Y CONTROL DE VIVIENDA","SUBSECRETARÍA DE INSPECCIÓN, VIGILANCIA Y CONTROL DE VIVIENDA",D1125="SUBSECRETARIA DE INSPECCION, VIGILANCIA Y CONTROL DE VIVIENDA","SUBSECRETARÍA DE INSPECCIÓN, VIGILANCIA Y CONTROL DE VIVIENDA",D1125="DESPACHO","DESPACHO DE LA SECRETARÍA",D1125="DESPACHO DE LA SECRETARIA","DESPACHO DE LA SECRETARÍA",D1125="SUBSECRETARIA JURIDICA","SUBSECRETARÍA JURÍDICA",D1125="OFICINA DE CONTROL INTERNO","OFICINA DE CONTROL INTERNO",D1125="OFICINA DE CONTROL DISCIPLINARIO INTERNO","OFICINA DE CONTROL DISCIPLINARIO INTERNO",D1125="OFICINA ASESORA DE COMUNICACIONES","OFICINA ASESORA DE COMUNICACIONES",D1125="SUBSECRETARIA DE INTERVENCIONES INTEGRALES","SUBSECRETARÍA DE INTERVENCIONES INTEGRALES",D1125="DIRECCION DE HABITAT Y ENTORNOS","SUBSECRETARÍA DE INTERVENCIONES INTEGRALES",D1125="DIRECCION DE OPERACIONES","SUBSECRETARÍA DE INTERVENCIONES INTEGRALES",D1125="DIRECCION DE ESTRUCTURACION DE PROYECTOS","SUBSECRETARÍA DE INTERVENCIONES INTEGRALES",D1125="OFICINA ASESORA DE PLANEACION","OFICINA ASESORA DE PLANEACIÓN",D1125="OFICINA DE PARTICIPACION Y RELACIONAMIENTO CON LA CIUDADANIA","OFICINA DE PARTICIPACIÓN Y RELACIONAMIENTO CON LA CIUDADANÍA",D1125="SERVICIO A LA CIUDADANIA","OFICINA DE PARTICIPACIÓN Y RELACIONAMIENTO CON LA CIUDADANÍA",D1125="OFICINA DE TECNOLOGIA Y TRANSFORMACION DIGITAL","OFICINA DE TECNOLOGÍA Y TRANSFORMACIÓN DIGITAL")</f>
        <v>SUBSECRETARÍA DE VIVIENDA</v>
      </c>
      <c r="D1125" s="5" t="str">
        <f>VLOOKUP(A1125,[1]TODAS!$A$1:$T$2027,8,0)</f>
        <v>DIRECCION DE FINANCIACION DE VIVIENDA</v>
      </c>
      <c r="E1125" s="6">
        <v>46067</v>
      </c>
      <c r="F1125" s="6">
        <f>VLOOKUP(A1125,[1]TODAS!$A$1:$T$2027,6,0)</f>
        <v>46076</v>
      </c>
      <c r="G1125" s="27">
        <f>NETWORKDAYS(E1125,F1125,FESTIVOS!$A$17:$A$51)-1</f>
        <v>5</v>
      </c>
      <c r="H1125" s="17" t="str">
        <f>VLOOKUP(A1125,[1]TODAS!$A$1:$T$2027,14,0)</f>
        <v>FINALIZADO</v>
      </c>
      <c r="I1125" s="6" t="str">
        <f>VLOOKUP(A1125,[1]TODAS!$A$1:$T$2027,5,0)</f>
        <v>2-2026-11276, 2-2026-11276</v>
      </c>
      <c r="J1125" s="3" t="s">
        <v>28</v>
      </c>
      <c r="K1125" s="3" t="s">
        <v>19</v>
      </c>
    </row>
    <row r="1126" spans="1:11" ht="14.5" x14ac:dyDescent="0.35">
      <c r="A1126" s="5" t="s">
        <v>1162</v>
      </c>
      <c r="B1126" s="27">
        <v>1103412026</v>
      </c>
      <c r="C1126" s="5" t="str" cm="1">
        <f t="array" ref="C1126">_xlfn.IFS(D1126="CORRESPONDENCIA","SUBSECRETARÍA CORPORATIVA",D1126="SUBSECRETARIA CORPORATIVA","SUBSECRETARÍA CORPORATIVA",D1126="BIENES Y SERVICIOS","SUBSECRETARÍA CORPORATIVA",D1126="DIRECCION DE CONTRATACION","SUBSECRETARÍA CORPORATIVA",D1126="DIRECCION ADMINISTRATIVA","SUBSECRETARÍA CORPORATIVA",D1126="DIRECCION FINANCIERA","SUBSECRETARÍA CORPORATIVA",D1126="TALENTO HUMANO","SUBSECRETARÍA CORPORATIVA",D1126="GESTION DOCUMENTAL","SUBSECRETARÍA CORPORATIVA",D1126="SUBSECRETARIA DE VIVIENDA","SUBSECRETARÍA DE VIVIENDA",D1126="DIRECCION DE APOYO A LA CONSTRUCCION","SUBSECRETARÍA DE VIVIENDA",D1126="DIRECCION DE FINANCIACION DE VIVIENDA","SUBSECRETARÍA DE VIVIENDA",D1126="DIRECCION DE MEJORAMIENTO HABITACIONAL","SUBSECRETARÍA DE VIVIENDA",D1126="SUBDIRECCION DE RECURSOS PRIVADOS","SUBSECRETARÍA DE VIVIENDA",D1126="SUBSECRETARIA DE PLANEACION Y POLITICAS","SUBSECRETARÍA DE PLANEACIÓN Y POLÍTICAS",D1126="DIRECCION DE INFORMACION DE POLITICAS PUBLICAS","SUBSECRETARÍA DE PLANEACIÓN Y POLÍTICAS",D1126="DIRECCION DE SERVICIOS PUBLICOS","SUBSECRETARÍA DE PLANEACIÓN Y POLÍTICAS",D1126="DIRECCION DE GESTION DEL SUELO","SUBSECRETARÍA DE PLANEACIÓN Y POLÍTICAS",D1126="SUBSECRETARIA DE INVESTIGACIONES Y CONTROL DE VIVIENDA","SUBSECRETARÍA DE INSPECCIÓN, VIGILANCIA Y CONTROL DE VIVIENDA",D1126="DIRECCION DE PREVENCION, ARRENDAMIENTO Y CONTROL DE ENAJENACION","SUBSECRETARÍA DE INSPECCIÓN, VIGILANCIA Y CONTROL DE VIVIENDA",D1126="DIRECCION DE INVESTIGACIONES Y CONTROL DE VIVIENDA","SUBSECRETARÍA DE INSPECCIÓN, VIGILANCIA Y CONTROL DE VIVIENDA",D1126="SUBSECRETARIA DE INSPECCION, VIGILANCIA Y CONTROL DE VIVIENDA","SUBSECRETARÍA DE INSPECCIÓN, VIGILANCIA Y CONTROL DE VIVIENDA",D1126="DESPACHO","DESPACHO DE LA SECRETARÍA",D1126="DESPACHO DE LA SECRETARIA","DESPACHO DE LA SECRETARÍA",D1126="SUBSECRETARIA JURIDICA","SUBSECRETARÍA JURÍDICA",D1126="OFICINA DE CONTROL INTERNO","OFICINA DE CONTROL INTERNO",D1126="OFICINA DE CONTROL DISCIPLINARIO INTERNO","OFICINA DE CONTROL DISCIPLINARIO INTERNO",D1126="OFICINA ASESORA DE COMUNICACIONES","OFICINA ASESORA DE COMUNICACIONES",D1126="SUBSECRETARIA DE INTERVENCIONES INTEGRALES","SUBSECRETARÍA DE INTERVENCIONES INTEGRALES",D1126="DIRECCION DE HABITAT Y ENTORNOS","SUBSECRETARÍA DE INTERVENCIONES INTEGRALES",D1126="DIRECCION DE OPERACIONES","SUBSECRETARÍA DE INTERVENCIONES INTEGRALES",D1126="DIRECCION DE ESTRUCTURACION DE PROYECTOS","SUBSECRETARÍA DE INTERVENCIONES INTEGRALES",D1126="OFICINA ASESORA DE PLANEACION","OFICINA ASESORA DE PLANEACIÓN",D1126="OFICINA DE PARTICIPACION Y RELACIONAMIENTO CON LA CIUDADANIA","OFICINA DE PARTICIPACIÓN Y RELACIONAMIENTO CON LA CIUDADANÍA",D1126="SERVICIO A LA CIUDADANIA","OFICINA DE PARTICIPACIÓN Y RELACIONAMIENTO CON LA CIUDADANÍA",D1126="OFICINA DE TECNOLOGIA Y TRANSFORMACION DIGITAL","OFICINA DE TECNOLOGÍA Y TRANSFORMACIÓN DIGITAL")</f>
        <v>SUBSECRETARÍA DE VIVIENDA</v>
      </c>
      <c r="D1126" s="5" t="str">
        <f>VLOOKUP(A1126,[1]TODAS!$A$1:$T$2027,8,0)</f>
        <v>DIRECCION DE FINANCIACION DE VIVIENDA</v>
      </c>
      <c r="E1126" s="6">
        <v>46069</v>
      </c>
      <c r="F1126" s="6">
        <f>VLOOKUP(A1126,[1]TODAS!$A$1:$T$2027,6,0)</f>
        <v>46078</v>
      </c>
      <c r="G1126" s="27">
        <f>NETWORKDAYS(E1126,F1126,FESTIVOS!$A$17:$A$51)-1</f>
        <v>7</v>
      </c>
      <c r="H1126" s="17" t="str">
        <f>VLOOKUP(A1126,[1]TODAS!$A$1:$T$2027,14,0)</f>
        <v>FINALIZADO</v>
      </c>
      <c r="I1126" s="6" t="str">
        <f>VLOOKUP(A1126,[1]TODAS!$A$1:$T$2027,5,0)</f>
        <v>2-2026-11742, 2-2026-11742</v>
      </c>
      <c r="J1126" s="3" t="s">
        <v>28</v>
      </c>
      <c r="K1126" s="3" t="s">
        <v>19</v>
      </c>
    </row>
    <row r="1127" spans="1:11" ht="14.5" x14ac:dyDescent="0.35">
      <c r="A1127" s="5" t="s">
        <v>1163</v>
      </c>
      <c r="B1127" s="27">
        <v>1103442026</v>
      </c>
      <c r="C1127" s="5" t="str" cm="1">
        <f t="array" ref="C1127">_xlfn.IFS(D1127="CORRESPONDENCIA","SUBSECRETARÍA CORPORATIVA",D1127="SUBSECRETARIA CORPORATIVA","SUBSECRETARÍA CORPORATIVA",D1127="BIENES Y SERVICIOS","SUBSECRETARÍA CORPORATIVA",D1127="DIRECCION DE CONTRATACION","SUBSECRETARÍA CORPORATIVA",D1127="DIRECCION ADMINISTRATIVA","SUBSECRETARÍA CORPORATIVA",D1127="DIRECCION FINANCIERA","SUBSECRETARÍA CORPORATIVA",D1127="TALENTO HUMANO","SUBSECRETARÍA CORPORATIVA",D1127="GESTION DOCUMENTAL","SUBSECRETARÍA CORPORATIVA",D1127="SUBSECRETARIA DE VIVIENDA","SUBSECRETARÍA DE VIVIENDA",D1127="DIRECCION DE APOYO A LA CONSTRUCCION","SUBSECRETARÍA DE VIVIENDA",D1127="DIRECCION DE FINANCIACION DE VIVIENDA","SUBSECRETARÍA DE VIVIENDA",D1127="DIRECCION DE MEJORAMIENTO HABITACIONAL","SUBSECRETARÍA DE VIVIENDA",D1127="SUBDIRECCION DE RECURSOS PRIVADOS","SUBSECRETARÍA DE VIVIENDA",D1127="SUBSECRETARIA DE PLANEACION Y POLITICAS","SUBSECRETARÍA DE PLANEACIÓN Y POLÍTICAS",D1127="DIRECCION DE INFORMACION DE POLITICAS PUBLICAS","SUBSECRETARÍA DE PLANEACIÓN Y POLÍTICAS",D1127="DIRECCION DE SERVICIOS PUBLICOS","SUBSECRETARÍA DE PLANEACIÓN Y POLÍTICAS",D1127="DIRECCION DE GESTION DEL SUELO","SUBSECRETARÍA DE PLANEACIÓN Y POLÍTICAS",D1127="SUBSECRETARIA DE INVESTIGACIONES Y CONTROL DE VIVIENDA","SUBSECRETARÍA DE INSPECCIÓN, VIGILANCIA Y CONTROL DE VIVIENDA",D1127="DIRECCION DE PREVENCION, ARRENDAMIENTO Y CONTROL DE ENAJENACION","SUBSECRETARÍA DE INSPECCIÓN, VIGILANCIA Y CONTROL DE VIVIENDA",D1127="DIRECCION DE INVESTIGACIONES Y CONTROL DE VIVIENDA","SUBSECRETARÍA DE INSPECCIÓN, VIGILANCIA Y CONTROL DE VIVIENDA",D1127="SUBSECRETARIA DE INSPECCION, VIGILANCIA Y CONTROL DE VIVIENDA","SUBSECRETARÍA DE INSPECCIÓN, VIGILANCIA Y CONTROL DE VIVIENDA",D1127="DESPACHO","DESPACHO DE LA SECRETARÍA",D1127="DESPACHO DE LA SECRETARIA","DESPACHO DE LA SECRETARÍA",D1127="SUBSECRETARIA JURIDICA","SUBSECRETARÍA JURÍDICA",D1127="OFICINA DE CONTROL INTERNO","OFICINA DE CONTROL INTERNO",D1127="OFICINA DE CONTROL DISCIPLINARIO INTERNO","OFICINA DE CONTROL DISCIPLINARIO INTERNO",D1127="OFICINA ASESORA DE COMUNICACIONES","OFICINA ASESORA DE COMUNICACIONES",D1127="SUBSECRETARIA DE INTERVENCIONES INTEGRALES","SUBSECRETARÍA DE INTERVENCIONES INTEGRALES",D1127="DIRECCION DE HABITAT Y ENTORNOS","SUBSECRETARÍA DE INTERVENCIONES INTEGRALES",D1127="DIRECCION DE OPERACIONES","SUBSECRETARÍA DE INTERVENCIONES INTEGRALES",D1127="DIRECCION DE ESTRUCTURACION DE PROYECTOS","SUBSECRETARÍA DE INTERVENCIONES INTEGRALES",D1127="OFICINA ASESORA DE PLANEACION","OFICINA ASESORA DE PLANEACIÓN",D1127="OFICINA DE PARTICIPACION Y RELACIONAMIENTO CON LA CIUDADANIA","OFICINA DE PARTICIPACIÓN Y RELACIONAMIENTO CON LA CIUDADANÍA",D1127="SERVICIO A LA CIUDADANIA","OFICINA DE PARTICIPACIÓN Y RELACIONAMIENTO CON LA CIUDADANÍA",D1127="OFICINA DE TECNOLOGIA Y TRANSFORMACION DIGITAL","OFICINA DE TECNOLOGÍA Y TRANSFORMACIÓN DIGITAL")</f>
        <v>SUBSECRETARÍA DE VIVIENDA</v>
      </c>
      <c r="D1127" s="5" t="str">
        <f>VLOOKUP(A1127,[1]TODAS!$A$1:$T$2027,8,0)</f>
        <v>DIRECCION DE FINANCIACION DE VIVIENDA</v>
      </c>
      <c r="E1127" s="6">
        <v>46069</v>
      </c>
      <c r="F1127" s="6">
        <f>VLOOKUP(A1127,[1]TODAS!$A$1:$T$2027,6,0)</f>
        <v>46077</v>
      </c>
      <c r="G1127" s="27">
        <f>NETWORKDAYS(E1127,F1127,FESTIVOS!$A$17:$A$51)-1</f>
        <v>6</v>
      </c>
      <c r="H1127" s="17" t="str">
        <f>VLOOKUP(A1127,[1]TODAS!$A$1:$T$2027,14,0)</f>
        <v>FINALIZADO</v>
      </c>
      <c r="I1127" s="6" t="str">
        <f>VLOOKUP(A1127,[1]TODAS!$A$1:$T$2027,5,0)</f>
        <v>2-2026-11559, 2-2026-11559</v>
      </c>
      <c r="J1127" s="3" t="s">
        <v>28</v>
      </c>
      <c r="K1127" s="3" t="s">
        <v>19</v>
      </c>
    </row>
    <row r="1128" spans="1:11" ht="14.5" x14ac:dyDescent="0.35">
      <c r="A1128" s="5" t="s">
        <v>1164</v>
      </c>
      <c r="B1128" s="27">
        <v>1103492026</v>
      </c>
      <c r="C1128" s="5" t="str" cm="1">
        <f t="array" ref="C1128">_xlfn.IFS(D1128="CORRESPONDENCIA","SUBSECRETARÍA CORPORATIVA",D1128="SUBSECRETARIA CORPORATIVA","SUBSECRETARÍA CORPORATIVA",D1128="BIENES Y SERVICIOS","SUBSECRETARÍA CORPORATIVA",D1128="DIRECCION DE CONTRATACION","SUBSECRETARÍA CORPORATIVA",D1128="DIRECCION ADMINISTRATIVA","SUBSECRETARÍA CORPORATIVA",D1128="DIRECCION FINANCIERA","SUBSECRETARÍA CORPORATIVA",D1128="TALENTO HUMANO","SUBSECRETARÍA CORPORATIVA",D1128="GESTION DOCUMENTAL","SUBSECRETARÍA CORPORATIVA",D1128="SUBSECRETARIA DE VIVIENDA","SUBSECRETARÍA DE VIVIENDA",D1128="DIRECCION DE APOYO A LA CONSTRUCCION","SUBSECRETARÍA DE VIVIENDA",D1128="DIRECCION DE FINANCIACION DE VIVIENDA","SUBSECRETARÍA DE VIVIENDA",D1128="DIRECCION DE MEJORAMIENTO HABITACIONAL","SUBSECRETARÍA DE VIVIENDA",D1128="SUBDIRECCION DE RECURSOS PRIVADOS","SUBSECRETARÍA DE VIVIENDA",D1128="SUBSECRETARIA DE PLANEACION Y POLITICAS","SUBSECRETARÍA DE PLANEACIÓN Y POLÍTICAS",D1128="DIRECCION DE INFORMACION DE POLITICAS PUBLICAS","SUBSECRETARÍA DE PLANEACIÓN Y POLÍTICAS",D1128="DIRECCION DE SERVICIOS PUBLICOS","SUBSECRETARÍA DE PLANEACIÓN Y POLÍTICAS",D1128="DIRECCION DE GESTION DEL SUELO","SUBSECRETARÍA DE PLANEACIÓN Y POLÍTICAS",D1128="SUBSECRETARIA DE INVESTIGACIONES Y CONTROL DE VIVIENDA","SUBSECRETARÍA DE INSPECCIÓN, VIGILANCIA Y CONTROL DE VIVIENDA",D1128="DIRECCION DE PREVENCION, ARRENDAMIENTO Y CONTROL DE ENAJENACION","SUBSECRETARÍA DE INSPECCIÓN, VIGILANCIA Y CONTROL DE VIVIENDA",D1128="DIRECCION DE INVESTIGACIONES Y CONTROL DE VIVIENDA","SUBSECRETARÍA DE INSPECCIÓN, VIGILANCIA Y CONTROL DE VIVIENDA",D1128="SUBSECRETARIA DE INSPECCION, VIGILANCIA Y CONTROL DE VIVIENDA","SUBSECRETARÍA DE INSPECCIÓN, VIGILANCIA Y CONTROL DE VIVIENDA",D1128="DESPACHO","DESPACHO DE LA SECRETARÍA",D1128="DESPACHO DE LA SECRETARIA","DESPACHO DE LA SECRETARÍA",D1128="SUBSECRETARIA JURIDICA","SUBSECRETARÍA JURÍDICA",D1128="OFICINA DE CONTROL INTERNO","OFICINA DE CONTROL INTERNO",D1128="OFICINA DE CONTROL DISCIPLINARIO INTERNO","OFICINA DE CONTROL DISCIPLINARIO INTERNO",D1128="OFICINA ASESORA DE COMUNICACIONES","OFICINA ASESORA DE COMUNICACIONES",D1128="SUBSECRETARIA DE INTERVENCIONES INTEGRALES","SUBSECRETARÍA DE INTERVENCIONES INTEGRALES",D1128="DIRECCION DE HABITAT Y ENTORNOS","SUBSECRETARÍA DE INTERVENCIONES INTEGRALES",D1128="DIRECCION DE OPERACIONES","SUBSECRETARÍA DE INTERVENCIONES INTEGRALES",D1128="DIRECCION DE ESTRUCTURACION DE PROYECTOS","SUBSECRETARÍA DE INTERVENCIONES INTEGRALES",D1128="OFICINA ASESORA DE PLANEACION","OFICINA ASESORA DE PLANEACIÓN",D1128="OFICINA DE PARTICIPACION Y RELACIONAMIENTO CON LA CIUDADANIA","OFICINA DE PARTICIPACIÓN Y RELACIONAMIENTO CON LA CIUDADANÍA",D1128="SERVICIO A LA CIUDADANIA","OFICINA DE PARTICIPACIÓN Y RELACIONAMIENTO CON LA CIUDADANÍA",D1128="OFICINA DE TECNOLOGIA Y TRANSFORMACION DIGITAL","OFICINA DE TECNOLOGÍA Y TRANSFORMACIÓN DIGITAL")</f>
        <v>SUBSECRETARÍA DE VIVIENDA</v>
      </c>
      <c r="D1128" s="5" t="str">
        <f>VLOOKUP(A1128,[1]TODAS!$A$1:$T$2027,8,0)</f>
        <v>DIRECCION DE FINANCIACION DE VIVIENDA</v>
      </c>
      <c r="E1128" s="6">
        <v>46069</v>
      </c>
      <c r="F1128" s="6">
        <f>VLOOKUP(A1128,[1]TODAS!$A$1:$T$2027,6,0)</f>
        <v>46078</v>
      </c>
      <c r="G1128" s="27">
        <f>NETWORKDAYS(E1128,F1128,FESTIVOS!$A$17:$A$51)-1</f>
        <v>7</v>
      </c>
      <c r="H1128" s="17" t="str">
        <f>VLOOKUP(A1128,[1]TODAS!$A$1:$T$2027,14,0)</f>
        <v>FINALIZADO</v>
      </c>
      <c r="I1128" s="6" t="str">
        <f>VLOOKUP(A1128,[1]TODAS!$A$1:$T$2027,5,0)</f>
        <v>2-2026-11695, 2-2026-11695</v>
      </c>
      <c r="J1128" s="3" t="s">
        <v>28</v>
      </c>
      <c r="K1128" s="3" t="s">
        <v>19</v>
      </c>
    </row>
    <row r="1129" spans="1:11" ht="14.5" x14ac:dyDescent="0.35">
      <c r="A1129" s="5" t="s">
        <v>1165</v>
      </c>
      <c r="B1129" s="27">
        <v>1103532026</v>
      </c>
      <c r="C1129" s="5" t="str" cm="1">
        <f t="array" ref="C1129">_xlfn.IFS(D1129="CORRESPONDENCIA","SUBSECRETARÍA CORPORATIVA",D1129="SUBSECRETARIA CORPORATIVA","SUBSECRETARÍA CORPORATIVA",D1129="BIENES Y SERVICIOS","SUBSECRETARÍA CORPORATIVA",D1129="DIRECCION DE CONTRATACION","SUBSECRETARÍA CORPORATIVA",D1129="DIRECCION ADMINISTRATIVA","SUBSECRETARÍA CORPORATIVA",D1129="DIRECCION FINANCIERA","SUBSECRETARÍA CORPORATIVA",D1129="TALENTO HUMANO","SUBSECRETARÍA CORPORATIVA",D1129="GESTION DOCUMENTAL","SUBSECRETARÍA CORPORATIVA",D1129="SUBSECRETARIA DE VIVIENDA","SUBSECRETARÍA DE VIVIENDA",D1129="DIRECCION DE APOYO A LA CONSTRUCCION","SUBSECRETARÍA DE VIVIENDA",D1129="DIRECCION DE FINANCIACION DE VIVIENDA","SUBSECRETARÍA DE VIVIENDA",D1129="DIRECCION DE MEJORAMIENTO HABITACIONAL","SUBSECRETARÍA DE VIVIENDA",D1129="SUBDIRECCION DE RECURSOS PRIVADOS","SUBSECRETARÍA DE VIVIENDA",D1129="SUBSECRETARIA DE PLANEACION Y POLITICAS","SUBSECRETARÍA DE PLANEACIÓN Y POLÍTICAS",D1129="DIRECCION DE INFORMACION DE POLITICAS PUBLICAS","SUBSECRETARÍA DE PLANEACIÓN Y POLÍTICAS",D1129="DIRECCION DE SERVICIOS PUBLICOS","SUBSECRETARÍA DE PLANEACIÓN Y POLÍTICAS",D1129="DIRECCION DE GESTION DEL SUELO","SUBSECRETARÍA DE PLANEACIÓN Y POLÍTICAS",D1129="SUBSECRETARIA DE INVESTIGACIONES Y CONTROL DE VIVIENDA","SUBSECRETARÍA DE INSPECCIÓN, VIGILANCIA Y CONTROL DE VIVIENDA",D1129="DIRECCION DE PREVENCION, ARRENDAMIENTO Y CONTROL DE ENAJENACION","SUBSECRETARÍA DE INSPECCIÓN, VIGILANCIA Y CONTROL DE VIVIENDA",D1129="DIRECCION DE INVESTIGACIONES Y CONTROL DE VIVIENDA","SUBSECRETARÍA DE INSPECCIÓN, VIGILANCIA Y CONTROL DE VIVIENDA",D1129="SUBSECRETARIA DE INSPECCION, VIGILANCIA Y CONTROL DE VIVIENDA","SUBSECRETARÍA DE INSPECCIÓN, VIGILANCIA Y CONTROL DE VIVIENDA",D1129="DESPACHO","DESPACHO DE LA SECRETARÍA",D1129="DESPACHO DE LA SECRETARIA","DESPACHO DE LA SECRETARÍA",D1129="SUBSECRETARIA JURIDICA","SUBSECRETARÍA JURÍDICA",D1129="OFICINA DE CONTROL INTERNO","OFICINA DE CONTROL INTERNO",D1129="OFICINA DE CONTROL DISCIPLINARIO INTERNO","OFICINA DE CONTROL DISCIPLINARIO INTERNO",D1129="OFICINA ASESORA DE COMUNICACIONES","OFICINA ASESORA DE COMUNICACIONES",D1129="SUBSECRETARIA DE INTERVENCIONES INTEGRALES","SUBSECRETARÍA DE INTERVENCIONES INTEGRALES",D1129="DIRECCION DE HABITAT Y ENTORNOS","SUBSECRETARÍA DE INTERVENCIONES INTEGRALES",D1129="DIRECCION DE OPERACIONES","SUBSECRETARÍA DE INTERVENCIONES INTEGRALES",D1129="DIRECCION DE ESTRUCTURACION DE PROYECTOS","SUBSECRETARÍA DE INTERVENCIONES INTEGRALES",D1129="OFICINA ASESORA DE PLANEACION","OFICINA ASESORA DE PLANEACIÓN",D1129="OFICINA DE PARTICIPACION Y RELACIONAMIENTO CON LA CIUDADANIA","OFICINA DE PARTICIPACIÓN Y RELACIONAMIENTO CON LA CIUDADANÍA",D1129="SERVICIO A LA CIUDADANIA","OFICINA DE PARTICIPACIÓN Y RELACIONAMIENTO CON LA CIUDADANÍA",D1129="OFICINA DE TECNOLOGIA Y TRANSFORMACION DIGITAL","OFICINA DE TECNOLOGÍA Y TRANSFORMACIÓN DIGITAL")</f>
        <v>SUBSECRETARÍA DE VIVIENDA</v>
      </c>
      <c r="D1129" s="5" t="str">
        <f>VLOOKUP(A1129,[1]TODAS!$A$1:$T$2027,8,0)</f>
        <v>DIRECCION DE FINANCIACION DE VIVIENDA</v>
      </c>
      <c r="E1129" s="6">
        <v>46069</v>
      </c>
      <c r="F1129" s="6">
        <f>VLOOKUP(A1129,[1]TODAS!$A$1:$T$2027,6,0)</f>
        <v>46072</v>
      </c>
      <c r="G1129" s="27">
        <f>NETWORKDAYS(E1129,F1129,FESTIVOS!$A$17:$A$51)-1</f>
        <v>3</v>
      </c>
      <c r="H1129" s="17" t="str">
        <f>VLOOKUP(A1129,[1]TODAS!$A$1:$T$2027,14,0)</f>
        <v>FINALIZADO</v>
      </c>
      <c r="I1129" s="6" t="str">
        <f>VLOOKUP(A1129,[1]TODAS!$A$1:$T$2027,5,0)</f>
        <v>2-2026-10650, 2-2026-10650</v>
      </c>
      <c r="J1129" s="3" t="s">
        <v>28</v>
      </c>
      <c r="K1129" s="3" t="s">
        <v>19</v>
      </c>
    </row>
    <row r="1130" spans="1:11" ht="14.5" x14ac:dyDescent="0.35">
      <c r="A1130" s="5" t="s">
        <v>1166</v>
      </c>
      <c r="B1130" s="27">
        <v>1103602026</v>
      </c>
      <c r="C1130" s="5" t="str" cm="1">
        <f t="array" ref="C1130">_xlfn.IFS(D1130="CORRESPONDENCIA","SUBSECRETARÍA CORPORATIVA",D1130="SUBSECRETARIA CORPORATIVA","SUBSECRETARÍA CORPORATIVA",D1130="BIENES Y SERVICIOS","SUBSECRETARÍA CORPORATIVA",D1130="DIRECCION DE CONTRATACION","SUBSECRETARÍA CORPORATIVA",D1130="DIRECCION ADMINISTRATIVA","SUBSECRETARÍA CORPORATIVA",D1130="DIRECCION FINANCIERA","SUBSECRETARÍA CORPORATIVA",D1130="TALENTO HUMANO","SUBSECRETARÍA CORPORATIVA",D1130="GESTION DOCUMENTAL","SUBSECRETARÍA CORPORATIVA",D1130="SUBSECRETARIA DE VIVIENDA","SUBSECRETARÍA DE VIVIENDA",D1130="DIRECCION DE APOYO A LA CONSTRUCCION","SUBSECRETARÍA DE VIVIENDA",D1130="DIRECCION DE FINANCIACION DE VIVIENDA","SUBSECRETARÍA DE VIVIENDA",D1130="DIRECCION DE MEJORAMIENTO HABITACIONAL","SUBSECRETARÍA DE VIVIENDA",D1130="SUBDIRECCION DE RECURSOS PRIVADOS","SUBSECRETARÍA DE VIVIENDA",D1130="SUBSECRETARIA DE PLANEACION Y POLITICAS","SUBSECRETARÍA DE PLANEACIÓN Y POLÍTICAS",D1130="DIRECCION DE INFORMACION DE POLITICAS PUBLICAS","SUBSECRETARÍA DE PLANEACIÓN Y POLÍTICAS",D1130="DIRECCION DE SERVICIOS PUBLICOS","SUBSECRETARÍA DE PLANEACIÓN Y POLÍTICAS",D1130="DIRECCION DE GESTION DEL SUELO","SUBSECRETARÍA DE PLANEACIÓN Y POLÍTICAS",D1130="SUBSECRETARIA DE INVESTIGACIONES Y CONTROL DE VIVIENDA","SUBSECRETARÍA DE INSPECCIÓN, VIGILANCIA Y CONTROL DE VIVIENDA",D1130="DIRECCION DE PREVENCION, ARRENDAMIENTO Y CONTROL DE ENAJENACION","SUBSECRETARÍA DE INSPECCIÓN, VIGILANCIA Y CONTROL DE VIVIENDA",D1130="DIRECCION DE INVESTIGACIONES Y CONTROL DE VIVIENDA","SUBSECRETARÍA DE INSPECCIÓN, VIGILANCIA Y CONTROL DE VIVIENDA",D1130="SUBSECRETARIA DE INSPECCION, VIGILANCIA Y CONTROL DE VIVIENDA","SUBSECRETARÍA DE INSPECCIÓN, VIGILANCIA Y CONTROL DE VIVIENDA",D1130="DESPACHO","DESPACHO DE LA SECRETARÍA",D1130="DESPACHO DE LA SECRETARIA","DESPACHO DE LA SECRETARÍA",D1130="SUBSECRETARIA JURIDICA","SUBSECRETARÍA JURÍDICA",D1130="OFICINA DE CONTROL INTERNO","OFICINA DE CONTROL INTERNO",D1130="OFICINA DE CONTROL DISCIPLINARIO INTERNO","OFICINA DE CONTROL DISCIPLINARIO INTERNO",D1130="OFICINA ASESORA DE COMUNICACIONES","OFICINA ASESORA DE COMUNICACIONES",D1130="SUBSECRETARIA DE INTERVENCIONES INTEGRALES","SUBSECRETARÍA DE INTERVENCIONES INTEGRALES",D1130="DIRECCION DE HABITAT Y ENTORNOS","SUBSECRETARÍA DE INTERVENCIONES INTEGRALES",D1130="DIRECCION DE OPERACIONES","SUBSECRETARÍA DE INTERVENCIONES INTEGRALES",D1130="DIRECCION DE ESTRUCTURACION DE PROYECTOS","SUBSECRETARÍA DE INTERVENCIONES INTEGRALES",D1130="OFICINA ASESORA DE PLANEACION","OFICINA ASESORA DE PLANEACIÓN",D1130="OFICINA DE PARTICIPACION Y RELACIONAMIENTO CON LA CIUDADANIA","OFICINA DE PARTICIPACIÓN Y RELACIONAMIENTO CON LA CIUDADANÍA",D1130="SERVICIO A LA CIUDADANIA","OFICINA DE PARTICIPACIÓN Y RELACIONAMIENTO CON LA CIUDADANÍA",D1130="OFICINA DE TECNOLOGIA Y TRANSFORMACION DIGITAL","OFICINA DE TECNOLOGÍA Y TRANSFORMACIÓN DIGITAL")</f>
        <v>SUBSECRETARÍA DE INTERVENCIONES INTEGRALES</v>
      </c>
      <c r="D1130" s="5" t="str">
        <f>VLOOKUP(A1130,[1]TODAS!$A$1:$T$2027,8,0)</f>
        <v>DIRECCION DE ESTRUCTURACION DE PROYECTOS</v>
      </c>
      <c r="E1130" s="6">
        <v>46069</v>
      </c>
      <c r="F1130" s="6">
        <f>VLOOKUP(A1130,[1]TODAS!$A$1:$T$2027,6,0)</f>
        <v>46083</v>
      </c>
      <c r="G1130" s="27">
        <f>NETWORKDAYS(E1130,F1130,FESTIVOS!$A$17:$A$51)-1</f>
        <v>10</v>
      </c>
      <c r="H1130" s="17" t="str">
        <f>VLOOKUP(A1130,[1]TODAS!$A$1:$T$2027,14,0)</f>
        <v>FINALIZADO</v>
      </c>
      <c r="I1130" s="6" t="str">
        <f>VLOOKUP(A1130,[1]TODAS!$A$1:$T$2027,5,0)</f>
        <v>2-2026-12785, 2-2026-12785</v>
      </c>
      <c r="J1130" s="3" t="s">
        <v>28</v>
      </c>
      <c r="K1130" s="3" t="s">
        <v>19</v>
      </c>
    </row>
    <row r="1131" spans="1:11" ht="14.5" x14ac:dyDescent="0.35">
      <c r="A1131" s="5" t="s">
        <v>1167</v>
      </c>
      <c r="B1131" s="27">
        <v>1103882026</v>
      </c>
      <c r="C1131" s="5" t="str" cm="1">
        <f t="array" ref="C1131">_xlfn.IFS(D1131="CORRESPONDENCIA","SUBSECRETARÍA CORPORATIVA",D1131="SUBSECRETARIA CORPORATIVA","SUBSECRETARÍA CORPORATIVA",D1131="BIENES Y SERVICIOS","SUBSECRETARÍA CORPORATIVA",D1131="DIRECCION DE CONTRATACION","SUBSECRETARÍA CORPORATIVA",D1131="DIRECCION ADMINISTRATIVA","SUBSECRETARÍA CORPORATIVA",D1131="DIRECCION FINANCIERA","SUBSECRETARÍA CORPORATIVA",D1131="TALENTO HUMANO","SUBSECRETARÍA CORPORATIVA",D1131="GESTION DOCUMENTAL","SUBSECRETARÍA CORPORATIVA",D1131="SUBSECRETARIA DE VIVIENDA","SUBSECRETARÍA DE VIVIENDA",D1131="DIRECCION DE APOYO A LA CONSTRUCCION","SUBSECRETARÍA DE VIVIENDA",D1131="DIRECCION DE FINANCIACION DE VIVIENDA","SUBSECRETARÍA DE VIVIENDA",D1131="DIRECCION DE MEJORAMIENTO HABITACIONAL","SUBSECRETARÍA DE VIVIENDA",D1131="SUBDIRECCION DE RECURSOS PRIVADOS","SUBSECRETARÍA DE VIVIENDA",D1131="SUBSECRETARIA DE PLANEACION Y POLITICAS","SUBSECRETARÍA DE PLANEACIÓN Y POLÍTICAS",D1131="DIRECCION DE INFORMACION DE POLITICAS PUBLICAS","SUBSECRETARÍA DE PLANEACIÓN Y POLÍTICAS",D1131="DIRECCION DE SERVICIOS PUBLICOS","SUBSECRETARÍA DE PLANEACIÓN Y POLÍTICAS",D1131="DIRECCION DE GESTION DEL SUELO","SUBSECRETARÍA DE PLANEACIÓN Y POLÍTICAS",D1131="SUBSECRETARIA DE INVESTIGACIONES Y CONTROL DE VIVIENDA","SUBSECRETARÍA DE INSPECCIÓN, VIGILANCIA Y CONTROL DE VIVIENDA",D1131="DIRECCION DE PREVENCION, ARRENDAMIENTO Y CONTROL DE ENAJENACION","SUBSECRETARÍA DE INSPECCIÓN, VIGILANCIA Y CONTROL DE VIVIENDA",D1131="DIRECCION DE INVESTIGACIONES Y CONTROL DE VIVIENDA","SUBSECRETARÍA DE INSPECCIÓN, VIGILANCIA Y CONTROL DE VIVIENDA",D1131="SUBSECRETARIA DE INSPECCION, VIGILANCIA Y CONTROL DE VIVIENDA","SUBSECRETARÍA DE INSPECCIÓN, VIGILANCIA Y CONTROL DE VIVIENDA",D1131="DESPACHO","DESPACHO DE LA SECRETARÍA",D1131="DESPACHO DE LA SECRETARIA","DESPACHO DE LA SECRETARÍA",D1131="SUBSECRETARIA JURIDICA","SUBSECRETARÍA JURÍDICA",D1131="OFICINA DE CONTROL INTERNO","OFICINA DE CONTROL INTERNO",D1131="OFICINA DE CONTROL DISCIPLINARIO INTERNO","OFICINA DE CONTROL DISCIPLINARIO INTERNO",D1131="OFICINA ASESORA DE COMUNICACIONES","OFICINA ASESORA DE COMUNICACIONES",D1131="SUBSECRETARIA DE INTERVENCIONES INTEGRALES","SUBSECRETARÍA DE INTERVENCIONES INTEGRALES",D1131="DIRECCION DE HABITAT Y ENTORNOS","SUBSECRETARÍA DE INTERVENCIONES INTEGRALES",D1131="DIRECCION DE OPERACIONES","SUBSECRETARÍA DE INTERVENCIONES INTEGRALES",D1131="DIRECCION DE ESTRUCTURACION DE PROYECTOS","SUBSECRETARÍA DE INTERVENCIONES INTEGRALES",D1131="OFICINA ASESORA DE PLANEACION","OFICINA ASESORA DE PLANEACIÓN",D1131="OFICINA DE PARTICIPACION Y RELACIONAMIENTO CON LA CIUDADANIA","OFICINA DE PARTICIPACIÓN Y RELACIONAMIENTO CON LA CIUDADANÍA",D1131="SERVICIO A LA CIUDADANIA","OFICINA DE PARTICIPACIÓN Y RELACIONAMIENTO CON LA CIUDADANÍA",D1131="OFICINA DE TECNOLOGIA Y TRANSFORMACION DIGITAL","OFICINA DE TECNOLOGÍA Y TRANSFORMACIÓN DIGITAL")</f>
        <v>SUBSECRETARÍA DE VIVIENDA</v>
      </c>
      <c r="D1131" s="5" t="str">
        <f>VLOOKUP(A1131,[1]TODAS!$A$1:$T$2027,8,0)</f>
        <v>DIRECCION DE FINANCIACION DE VIVIENDA</v>
      </c>
      <c r="E1131" s="6">
        <v>46069</v>
      </c>
      <c r="F1131" s="6">
        <f>VLOOKUP(A1131,[1]TODAS!$A$1:$T$2027,6,0)</f>
        <v>46078</v>
      </c>
      <c r="G1131" s="27">
        <f>NETWORKDAYS(E1131,F1131,FESTIVOS!$A$17:$A$51)-1</f>
        <v>7</v>
      </c>
      <c r="H1131" s="17" t="str">
        <f>VLOOKUP(A1131,[1]TODAS!$A$1:$T$2027,14,0)</f>
        <v>FINALIZADO</v>
      </c>
      <c r="I1131" s="6" t="str">
        <f>VLOOKUP(A1131,[1]TODAS!$A$1:$T$2027,5,0)</f>
        <v>2-2026-12085, 2-2026-12085</v>
      </c>
      <c r="J1131" s="3" t="s">
        <v>28</v>
      </c>
      <c r="K1131" s="3" t="s">
        <v>19</v>
      </c>
    </row>
    <row r="1132" spans="1:11" ht="14.5" x14ac:dyDescent="0.35">
      <c r="A1132" s="5" t="s">
        <v>1168</v>
      </c>
      <c r="B1132" s="27">
        <v>1104002026</v>
      </c>
      <c r="C1132" s="5" t="str" cm="1">
        <f t="array" ref="C1132">_xlfn.IFS(D1132="CORRESPONDENCIA","SUBSECRETARÍA CORPORATIVA",D1132="SUBSECRETARIA CORPORATIVA","SUBSECRETARÍA CORPORATIVA",D1132="BIENES Y SERVICIOS","SUBSECRETARÍA CORPORATIVA",D1132="DIRECCION DE CONTRATACION","SUBSECRETARÍA CORPORATIVA",D1132="DIRECCION ADMINISTRATIVA","SUBSECRETARÍA CORPORATIVA",D1132="DIRECCION FINANCIERA","SUBSECRETARÍA CORPORATIVA",D1132="TALENTO HUMANO","SUBSECRETARÍA CORPORATIVA",D1132="GESTION DOCUMENTAL","SUBSECRETARÍA CORPORATIVA",D1132="SUBSECRETARIA DE VIVIENDA","SUBSECRETARÍA DE VIVIENDA",D1132="DIRECCION DE APOYO A LA CONSTRUCCION","SUBSECRETARÍA DE VIVIENDA",D1132="DIRECCION DE FINANCIACION DE VIVIENDA","SUBSECRETARÍA DE VIVIENDA",D1132="DIRECCION DE MEJORAMIENTO HABITACIONAL","SUBSECRETARÍA DE VIVIENDA",D1132="SUBDIRECCION DE RECURSOS PRIVADOS","SUBSECRETARÍA DE VIVIENDA",D1132="SUBSECRETARIA DE PLANEACION Y POLITICAS","SUBSECRETARÍA DE PLANEACIÓN Y POLÍTICAS",D1132="DIRECCION DE INFORMACION DE POLITICAS PUBLICAS","SUBSECRETARÍA DE PLANEACIÓN Y POLÍTICAS",D1132="DIRECCION DE SERVICIOS PUBLICOS","SUBSECRETARÍA DE PLANEACIÓN Y POLÍTICAS",D1132="DIRECCION DE GESTION DEL SUELO","SUBSECRETARÍA DE PLANEACIÓN Y POLÍTICAS",D1132="SUBSECRETARIA DE INVESTIGACIONES Y CONTROL DE VIVIENDA","SUBSECRETARÍA DE INSPECCIÓN, VIGILANCIA Y CONTROL DE VIVIENDA",D1132="DIRECCION DE PREVENCION, ARRENDAMIENTO Y CONTROL DE ENAJENACION","SUBSECRETARÍA DE INSPECCIÓN, VIGILANCIA Y CONTROL DE VIVIENDA",D1132="DIRECCION DE INVESTIGACIONES Y CONTROL DE VIVIENDA","SUBSECRETARÍA DE INSPECCIÓN, VIGILANCIA Y CONTROL DE VIVIENDA",D1132="SUBSECRETARIA DE INSPECCION, VIGILANCIA Y CONTROL DE VIVIENDA","SUBSECRETARÍA DE INSPECCIÓN, VIGILANCIA Y CONTROL DE VIVIENDA",D1132="DESPACHO","DESPACHO DE LA SECRETARÍA",D1132="DESPACHO DE LA SECRETARIA","DESPACHO DE LA SECRETARÍA",D1132="SUBSECRETARIA JURIDICA","SUBSECRETARÍA JURÍDICA",D1132="OFICINA DE CONTROL INTERNO","OFICINA DE CONTROL INTERNO",D1132="OFICINA DE CONTROL DISCIPLINARIO INTERNO","OFICINA DE CONTROL DISCIPLINARIO INTERNO",D1132="OFICINA ASESORA DE COMUNICACIONES","OFICINA ASESORA DE COMUNICACIONES",D1132="SUBSECRETARIA DE INTERVENCIONES INTEGRALES","SUBSECRETARÍA DE INTERVENCIONES INTEGRALES",D1132="DIRECCION DE HABITAT Y ENTORNOS","SUBSECRETARÍA DE INTERVENCIONES INTEGRALES",D1132="DIRECCION DE OPERACIONES","SUBSECRETARÍA DE INTERVENCIONES INTEGRALES",D1132="DIRECCION DE ESTRUCTURACION DE PROYECTOS","SUBSECRETARÍA DE INTERVENCIONES INTEGRALES",D1132="OFICINA ASESORA DE PLANEACION","OFICINA ASESORA DE PLANEACIÓN",D1132="OFICINA DE PARTICIPACION Y RELACIONAMIENTO CON LA CIUDADANIA","OFICINA DE PARTICIPACIÓN Y RELACIONAMIENTO CON LA CIUDADANÍA",D1132="SERVICIO A LA CIUDADANIA","OFICINA DE PARTICIPACIÓN Y RELACIONAMIENTO CON LA CIUDADANÍA",D1132="OFICINA DE TECNOLOGIA Y TRANSFORMACION DIGITAL","OFICINA DE TECNOLOGÍA Y TRANSFORMACIÓN DIGITAL")</f>
        <v>SUBSECRETARÍA DE VIVIENDA</v>
      </c>
      <c r="D1132" s="5" t="str">
        <f>VLOOKUP(A1132,[1]TODAS!$A$1:$T$2027,8,0)</f>
        <v>DIRECCION DE FINANCIACION DE VIVIENDA</v>
      </c>
      <c r="E1132" s="6">
        <v>46069</v>
      </c>
      <c r="F1132" s="6">
        <f>VLOOKUP(A1132,[1]TODAS!$A$1:$T$2027,6,0)</f>
        <v>46072</v>
      </c>
      <c r="G1132" s="27">
        <f>NETWORKDAYS(E1132,F1132,FESTIVOS!$A$17:$A$51)-1</f>
        <v>3</v>
      </c>
      <c r="H1132" s="17" t="str">
        <f>VLOOKUP(A1132,[1]TODAS!$A$1:$T$2027,14,0)</f>
        <v>FINALIZADO</v>
      </c>
      <c r="I1132" s="6" t="str">
        <f>VLOOKUP(A1132,[1]TODAS!$A$1:$T$2027,5,0)</f>
        <v>2-2026-10565, 2-2026-10565</v>
      </c>
      <c r="J1132" s="3" t="s">
        <v>28</v>
      </c>
      <c r="K1132" s="3" t="s">
        <v>19</v>
      </c>
    </row>
    <row r="1133" spans="1:11" ht="14.5" x14ac:dyDescent="0.35">
      <c r="A1133" s="5" t="s">
        <v>1169</v>
      </c>
      <c r="B1133" s="27">
        <v>1104252026</v>
      </c>
      <c r="C1133" s="5" t="str" cm="1">
        <f t="array" ref="C1133">_xlfn.IFS(D1133="CORRESPONDENCIA","SUBSECRETARÍA CORPORATIVA",D1133="SUBSECRETARIA CORPORATIVA","SUBSECRETARÍA CORPORATIVA",D1133="BIENES Y SERVICIOS","SUBSECRETARÍA CORPORATIVA",D1133="DIRECCION DE CONTRATACION","SUBSECRETARÍA CORPORATIVA",D1133="DIRECCION ADMINISTRATIVA","SUBSECRETARÍA CORPORATIVA",D1133="DIRECCION FINANCIERA","SUBSECRETARÍA CORPORATIVA",D1133="TALENTO HUMANO","SUBSECRETARÍA CORPORATIVA",D1133="GESTION DOCUMENTAL","SUBSECRETARÍA CORPORATIVA",D1133="SUBSECRETARIA DE VIVIENDA","SUBSECRETARÍA DE VIVIENDA",D1133="DIRECCION DE APOYO A LA CONSTRUCCION","SUBSECRETARÍA DE VIVIENDA",D1133="DIRECCION DE FINANCIACION DE VIVIENDA","SUBSECRETARÍA DE VIVIENDA",D1133="DIRECCION DE MEJORAMIENTO HABITACIONAL","SUBSECRETARÍA DE VIVIENDA",D1133="SUBDIRECCION DE RECURSOS PRIVADOS","SUBSECRETARÍA DE VIVIENDA",D1133="SUBSECRETARIA DE PLANEACION Y POLITICAS","SUBSECRETARÍA DE PLANEACIÓN Y POLÍTICAS",D1133="DIRECCION DE INFORMACION DE POLITICAS PUBLICAS","SUBSECRETARÍA DE PLANEACIÓN Y POLÍTICAS",D1133="DIRECCION DE SERVICIOS PUBLICOS","SUBSECRETARÍA DE PLANEACIÓN Y POLÍTICAS",D1133="DIRECCION DE GESTION DEL SUELO","SUBSECRETARÍA DE PLANEACIÓN Y POLÍTICAS",D1133="SUBSECRETARIA DE INVESTIGACIONES Y CONTROL DE VIVIENDA","SUBSECRETARÍA DE INSPECCIÓN, VIGILANCIA Y CONTROL DE VIVIENDA",D1133="DIRECCION DE PREVENCION, ARRENDAMIENTO Y CONTROL DE ENAJENACION","SUBSECRETARÍA DE INSPECCIÓN, VIGILANCIA Y CONTROL DE VIVIENDA",D1133="DIRECCION DE INVESTIGACIONES Y CONTROL DE VIVIENDA","SUBSECRETARÍA DE INSPECCIÓN, VIGILANCIA Y CONTROL DE VIVIENDA",D1133="SUBSECRETARIA DE INSPECCION, VIGILANCIA Y CONTROL DE VIVIENDA","SUBSECRETARÍA DE INSPECCIÓN, VIGILANCIA Y CONTROL DE VIVIENDA",D1133="DESPACHO","DESPACHO DE LA SECRETARÍA",D1133="DESPACHO DE LA SECRETARIA","DESPACHO DE LA SECRETARÍA",D1133="SUBSECRETARIA JURIDICA","SUBSECRETARÍA JURÍDICA",D1133="OFICINA DE CONTROL INTERNO","OFICINA DE CONTROL INTERNO",D1133="OFICINA DE CONTROL DISCIPLINARIO INTERNO","OFICINA DE CONTROL DISCIPLINARIO INTERNO",D1133="OFICINA ASESORA DE COMUNICACIONES","OFICINA ASESORA DE COMUNICACIONES",D1133="SUBSECRETARIA DE INTERVENCIONES INTEGRALES","SUBSECRETARÍA DE INTERVENCIONES INTEGRALES",D1133="DIRECCION DE HABITAT Y ENTORNOS","SUBSECRETARÍA DE INTERVENCIONES INTEGRALES",D1133="DIRECCION DE OPERACIONES","SUBSECRETARÍA DE INTERVENCIONES INTEGRALES",D1133="DIRECCION DE ESTRUCTURACION DE PROYECTOS","SUBSECRETARÍA DE INTERVENCIONES INTEGRALES",D1133="OFICINA ASESORA DE PLANEACION","OFICINA ASESORA DE PLANEACIÓN",D1133="OFICINA DE PARTICIPACION Y RELACIONAMIENTO CON LA CIUDADANIA","OFICINA DE PARTICIPACIÓN Y RELACIONAMIENTO CON LA CIUDADANÍA",D1133="SERVICIO A LA CIUDADANIA","OFICINA DE PARTICIPACIÓN Y RELACIONAMIENTO CON LA CIUDADANÍA",D1133="OFICINA DE TECNOLOGIA Y TRANSFORMACION DIGITAL","OFICINA DE TECNOLOGÍA Y TRANSFORMACIÓN DIGITAL")</f>
        <v>SUBSECRETARÍA DE VIVIENDA</v>
      </c>
      <c r="D1133" s="5" t="str">
        <f>VLOOKUP(A1133,[1]TODAS!$A$1:$T$2027,8,0)</f>
        <v>DIRECCION DE FINANCIACION DE VIVIENDA</v>
      </c>
      <c r="E1133" s="6">
        <v>46069</v>
      </c>
      <c r="F1133" s="6">
        <f>VLOOKUP(A1133,[1]TODAS!$A$1:$T$2027,6,0)</f>
        <v>46077</v>
      </c>
      <c r="G1133" s="27">
        <f>NETWORKDAYS(E1133,F1133,FESTIVOS!$A$17:$A$51)-1</f>
        <v>6</v>
      </c>
      <c r="H1133" s="17" t="str">
        <f>VLOOKUP(A1133,[1]TODAS!$A$1:$T$2027,14,0)</f>
        <v>FINALIZADO</v>
      </c>
      <c r="I1133" s="6" t="str">
        <f>VLOOKUP(A1133,[1]TODAS!$A$1:$T$2027,5,0)</f>
        <v>2-2026-11560, 2-2026-11560</v>
      </c>
      <c r="J1133" s="3" t="s">
        <v>28</v>
      </c>
      <c r="K1133" s="3" t="s">
        <v>19</v>
      </c>
    </row>
    <row r="1134" spans="1:11" ht="14.5" x14ac:dyDescent="0.35">
      <c r="A1134" s="5" t="s">
        <v>1170</v>
      </c>
      <c r="B1134" s="27">
        <v>1104302026</v>
      </c>
      <c r="C1134" s="5" t="str" cm="1">
        <f t="array" ref="C1134">_xlfn.IFS(D1134="CORRESPONDENCIA","SUBSECRETARÍA CORPORATIVA",D1134="SUBSECRETARIA CORPORATIVA","SUBSECRETARÍA CORPORATIVA",D1134="BIENES Y SERVICIOS","SUBSECRETARÍA CORPORATIVA",D1134="DIRECCION DE CONTRATACION","SUBSECRETARÍA CORPORATIVA",D1134="DIRECCION ADMINISTRATIVA","SUBSECRETARÍA CORPORATIVA",D1134="DIRECCION FINANCIERA","SUBSECRETARÍA CORPORATIVA",D1134="TALENTO HUMANO","SUBSECRETARÍA CORPORATIVA",D1134="GESTION DOCUMENTAL","SUBSECRETARÍA CORPORATIVA",D1134="SUBSECRETARIA DE VIVIENDA","SUBSECRETARÍA DE VIVIENDA",D1134="DIRECCION DE APOYO A LA CONSTRUCCION","SUBSECRETARÍA DE VIVIENDA",D1134="DIRECCION DE FINANCIACION DE VIVIENDA","SUBSECRETARÍA DE VIVIENDA",D1134="DIRECCION DE MEJORAMIENTO HABITACIONAL","SUBSECRETARÍA DE VIVIENDA",D1134="SUBDIRECCION DE RECURSOS PRIVADOS","SUBSECRETARÍA DE VIVIENDA",D1134="SUBSECRETARIA DE PLANEACION Y POLITICAS","SUBSECRETARÍA DE PLANEACIÓN Y POLÍTICAS",D1134="DIRECCION DE INFORMACION DE POLITICAS PUBLICAS","SUBSECRETARÍA DE PLANEACIÓN Y POLÍTICAS",D1134="DIRECCION DE SERVICIOS PUBLICOS","SUBSECRETARÍA DE PLANEACIÓN Y POLÍTICAS",D1134="DIRECCION DE GESTION DEL SUELO","SUBSECRETARÍA DE PLANEACIÓN Y POLÍTICAS",D1134="SUBSECRETARIA DE INVESTIGACIONES Y CONTROL DE VIVIENDA","SUBSECRETARÍA DE INSPECCIÓN, VIGILANCIA Y CONTROL DE VIVIENDA",D1134="DIRECCION DE PREVENCION, ARRENDAMIENTO Y CONTROL DE ENAJENACION","SUBSECRETARÍA DE INSPECCIÓN, VIGILANCIA Y CONTROL DE VIVIENDA",D1134="DIRECCION DE INVESTIGACIONES Y CONTROL DE VIVIENDA","SUBSECRETARÍA DE INSPECCIÓN, VIGILANCIA Y CONTROL DE VIVIENDA",D1134="SUBSECRETARIA DE INSPECCION, VIGILANCIA Y CONTROL DE VIVIENDA","SUBSECRETARÍA DE INSPECCIÓN, VIGILANCIA Y CONTROL DE VIVIENDA",D1134="DESPACHO","DESPACHO DE LA SECRETARÍA",D1134="DESPACHO DE LA SECRETARIA","DESPACHO DE LA SECRETARÍA",D1134="SUBSECRETARIA JURIDICA","SUBSECRETARÍA JURÍDICA",D1134="OFICINA DE CONTROL INTERNO","OFICINA DE CONTROL INTERNO",D1134="OFICINA DE CONTROL DISCIPLINARIO INTERNO","OFICINA DE CONTROL DISCIPLINARIO INTERNO",D1134="OFICINA ASESORA DE COMUNICACIONES","OFICINA ASESORA DE COMUNICACIONES",D1134="SUBSECRETARIA DE INTERVENCIONES INTEGRALES","SUBSECRETARÍA DE INTERVENCIONES INTEGRALES",D1134="DIRECCION DE HABITAT Y ENTORNOS","SUBSECRETARÍA DE INTERVENCIONES INTEGRALES",D1134="DIRECCION DE OPERACIONES","SUBSECRETARÍA DE INTERVENCIONES INTEGRALES",D1134="DIRECCION DE ESTRUCTURACION DE PROYECTOS","SUBSECRETARÍA DE INTERVENCIONES INTEGRALES",D1134="OFICINA ASESORA DE PLANEACION","OFICINA ASESORA DE PLANEACIÓN",D1134="OFICINA DE PARTICIPACION Y RELACIONAMIENTO CON LA CIUDADANIA","OFICINA DE PARTICIPACIÓN Y RELACIONAMIENTO CON LA CIUDADANÍA",D1134="SERVICIO A LA CIUDADANIA","OFICINA DE PARTICIPACIÓN Y RELACIONAMIENTO CON LA CIUDADANÍA",D1134="OFICINA DE TECNOLOGIA Y TRANSFORMACION DIGITAL","OFICINA DE TECNOLOGÍA Y TRANSFORMACIÓN DIGITAL")</f>
        <v>SUBSECRETARÍA DE VIVIENDA</v>
      </c>
      <c r="D1134" s="5" t="str">
        <f>VLOOKUP(A1134,[1]TODAS!$A$1:$T$2027,8,0)</f>
        <v>DIRECCION DE FINANCIACION DE VIVIENDA</v>
      </c>
      <c r="E1134" s="6">
        <v>46069</v>
      </c>
      <c r="F1134" s="6">
        <f>VLOOKUP(A1134,[1]TODAS!$A$1:$T$2027,6,0)</f>
        <v>46072</v>
      </c>
      <c r="G1134" s="27">
        <f>NETWORKDAYS(E1134,F1134,FESTIVOS!$A$17:$A$51)-1</f>
        <v>3</v>
      </c>
      <c r="H1134" s="17" t="str">
        <f>VLOOKUP(A1134,[1]TODAS!$A$1:$T$2027,14,0)</f>
        <v>FINALIZADO</v>
      </c>
      <c r="I1134" s="6" t="str">
        <f>VLOOKUP(A1134,[1]TODAS!$A$1:$T$2027,5,0)</f>
        <v>2-2026-10563, 2-2026-10563</v>
      </c>
      <c r="J1134" s="3" t="s">
        <v>28</v>
      </c>
      <c r="K1134" s="3" t="s">
        <v>19</v>
      </c>
    </row>
    <row r="1135" spans="1:11" ht="14.5" x14ac:dyDescent="0.35">
      <c r="A1135" s="5" t="s">
        <v>1171</v>
      </c>
      <c r="B1135" s="27">
        <v>1104372026</v>
      </c>
      <c r="C1135" s="5" t="str" cm="1">
        <f t="array" ref="C1135">_xlfn.IFS(D1135="CORRESPONDENCIA","SUBSECRETARÍA CORPORATIVA",D1135="SUBSECRETARIA CORPORATIVA","SUBSECRETARÍA CORPORATIVA",D1135="BIENES Y SERVICIOS","SUBSECRETARÍA CORPORATIVA",D1135="DIRECCION DE CONTRATACION","SUBSECRETARÍA CORPORATIVA",D1135="DIRECCION ADMINISTRATIVA","SUBSECRETARÍA CORPORATIVA",D1135="DIRECCION FINANCIERA","SUBSECRETARÍA CORPORATIVA",D1135="TALENTO HUMANO","SUBSECRETARÍA CORPORATIVA",D1135="GESTION DOCUMENTAL","SUBSECRETARÍA CORPORATIVA",D1135="SUBSECRETARIA DE VIVIENDA","SUBSECRETARÍA DE VIVIENDA",D1135="DIRECCION DE APOYO A LA CONSTRUCCION","SUBSECRETARÍA DE VIVIENDA",D1135="DIRECCION DE FINANCIACION DE VIVIENDA","SUBSECRETARÍA DE VIVIENDA",D1135="DIRECCION DE MEJORAMIENTO HABITACIONAL","SUBSECRETARÍA DE VIVIENDA",D1135="SUBDIRECCION DE RECURSOS PRIVADOS","SUBSECRETARÍA DE VIVIENDA",D1135="SUBSECRETARIA DE PLANEACION Y POLITICAS","SUBSECRETARÍA DE PLANEACIÓN Y POLÍTICAS",D1135="DIRECCION DE INFORMACION DE POLITICAS PUBLICAS","SUBSECRETARÍA DE PLANEACIÓN Y POLÍTICAS",D1135="DIRECCION DE SERVICIOS PUBLICOS","SUBSECRETARÍA DE PLANEACIÓN Y POLÍTICAS",D1135="DIRECCION DE GESTION DEL SUELO","SUBSECRETARÍA DE PLANEACIÓN Y POLÍTICAS",D1135="SUBSECRETARIA DE INVESTIGACIONES Y CONTROL DE VIVIENDA","SUBSECRETARÍA DE INSPECCIÓN, VIGILANCIA Y CONTROL DE VIVIENDA",D1135="DIRECCION DE PREVENCION, ARRENDAMIENTO Y CONTROL DE ENAJENACION","SUBSECRETARÍA DE INSPECCIÓN, VIGILANCIA Y CONTROL DE VIVIENDA",D1135="DIRECCION DE INVESTIGACIONES Y CONTROL DE VIVIENDA","SUBSECRETARÍA DE INSPECCIÓN, VIGILANCIA Y CONTROL DE VIVIENDA",D1135="SUBSECRETARIA DE INSPECCION, VIGILANCIA Y CONTROL DE VIVIENDA","SUBSECRETARÍA DE INSPECCIÓN, VIGILANCIA Y CONTROL DE VIVIENDA",D1135="DESPACHO","DESPACHO DE LA SECRETARÍA",D1135="DESPACHO DE LA SECRETARIA","DESPACHO DE LA SECRETARÍA",D1135="SUBSECRETARIA JURIDICA","SUBSECRETARÍA JURÍDICA",D1135="OFICINA DE CONTROL INTERNO","OFICINA DE CONTROL INTERNO",D1135="OFICINA DE CONTROL DISCIPLINARIO INTERNO","OFICINA DE CONTROL DISCIPLINARIO INTERNO",D1135="OFICINA ASESORA DE COMUNICACIONES","OFICINA ASESORA DE COMUNICACIONES",D1135="SUBSECRETARIA DE INTERVENCIONES INTEGRALES","SUBSECRETARÍA DE INTERVENCIONES INTEGRALES",D1135="DIRECCION DE HABITAT Y ENTORNOS","SUBSECRETARÍA DE INTERVENCIONES INTEGRALES",D1135="DIRECCION DE OPERACIONES","SUBSECRETARÍA DE INTERVENCIONES INTEGRALES",D1135="DIRECCION DE ESTRUCTURACION DE PROYECTOS","SUBSECRETARÍA DE INTERVENCIONES INTEGRALES",D1135="OFICINA ASESORA DE PLANEACION","OFICINA ASESORA DE PLANEACIÓN",D1135="OFICINA DE PARTICIPACION Y RELACIONAMIENTO CON LA CIUDADANIA","OFICINA DE PARTICIPACIÓN Y RELACIONAMIENTO CON LA CIUDADANÍA",D1135="SERVICIO A LA CIUDADANIA","OFICINA DE PARTICIPACIÓN Y RELACIONAMIENTO CON LA CIUDADANÍA",D1135="OFICINA DE TECNOLOGIA Y TRANSFORMACION DIGITAL","OFICINA DE TECNOLOGÍA Y TRANSFORMACIÓN DIGITAL")</f>
        <v>SUBSECRETARÍA DE VIVIENDA</v>
      </c>
      <c r="D1135" s="5" t="str">
        <f>VLOOKUP(A1135,[1]TODAS!$A$1:$T$2027,8,0)</f>
        <v>DIRECCION DE FINANCIACION DE VIVIENDA</v>
      </c>
      <c r="E1135" s="6">
        <v>46069</v>
      </c>
      <c r="F1135" s="6">
        <f>VLOOKUP(A1135,[1]TODAS!$A$1:$T$2027,6,0)</f>
        <v>46073</v>
      </c>
      <c r="G1135" s="27">
        <f>NETWORKDAYS(E1135,F1135,FESTIVOS!$A$17:$A$51)-1</f>
        <v>4</v>
      </c>
      <c r="H1135" s="17" t="str">
        <f>VLOOKUP(A1135,[1]TODAS!$A$1:$T$2027,14,0)</f>
        <v>FINALIZADO</v>
      </c>
      <c r="I1135" s="6" t="str">
        <f>VLOOKUP(A1135,[1]TODAS!$A$1:$T$2027,5,0)</f>
        <v>2-2026-10916, 2-2026-10916</v>
      </c>
      <c r="J1135" s="3" t="s">
        <v>28</v>
      </c>
      <c r="K1135" s="3" t="s">
        <v>19</v>
      </c>
    </row>
    <row r="1136" spans="1:11" ht="14.5" x14ac:dyDescent="0.35">
      <c r="A1136" s="5" t="s">
        <v>1172</v>
      </c>
      <c r="B1136" s="27">
        <v>1104922026</v>
      </c>
      <c r="C1136" s="5" t="str" cm="1">
        <f t="array" ref="C1136">_xlfn.IFS(D1136="CORRESPONDENCIA","SUBSECRETARÍA CORPORATIVA",D1136="SUBSECRETARIA CORPORATIVA","SUBSECRETARÍA CORPORATIVA",D1136="BIENES Y SERVICIOS","SUBSECRETARÍA CORPORATIVA",D1136="DIRECCION DE CONTRATACION","SUBSECRETARÍA CORPORATIVA",D1136="DIRECCION ADMINISTRATIVA","SUBSECRETARÍA CORPORATIVA",D1136="DIRECCION FINANCIERA","SUBSECRETARÍA CORPORATIVA",D1136="TALENTO HUMANO","SUBSECRETARÍA CORPORATIVA",D1136="GESTION DOCUMENTAL","SUBSECRETARÍA CORPORATIVA",D1136="SUBSECRETARIA DE VIVIENDA","SUBSECRETARÍA DE VIVIENDA",D1136="DIRECCION DE APOYO A LA CONSTRUCCION","SUBSECRETARÍA DE VIVIENDA",D1136="DIRECCION DE FINANCIACION DE VIVIENDA","SUBSECRETARÍA DE VIVIENDA",D1136="DIRECCION DE MEJORAMIENTO HABITACIONAL","SUBSECRETARÍA DE VIVIENDA",D1136="SUBDIRECCION DE RECURSOS PRIVADOS","SUBSECRETARÍA DE VIVIENDA",D1136="SUBSECRETARIA DE PLANEACION Y POLITICAS","SUBSECRETARÍA DE PLANEACIÓN Y POLÍTICAS",D1136="DIRECCION DE INFORMACION DE POLITICAS PUBLICAS","SUBSECRETARÍA DE PLANEACIÓN Y POLÍTICAS",D1136="DIRECCION DE SERVICIOS PUBLICOS","SUBSECRETARÍA DE PLANEACIÓN Y POLÍTICAS",D1136="DIRECCION DE GESTION DEL SUELO","SUBSECRETARÍA DE PLANEACIÓN Y POLÍTICAS",D1136="SUBSECRETARIA DE INVESTIGACIONES Y CONTROL DE VIVIENDA","SUBSECRETARÍA DE INSPECCIÓN, VIGILANCIA Y CONTROL DE VIVIENDA",D1136="DIRECCION DE PREVENCION, ARRENDAMIENTO Y CONTROL DE ENAJENACION","SUBSECRETARÍA DE INSPECCIÓN, VIGILANCIA Y CONTROL DE VIVIENDA",D1136="DIRECCION DE INVESTIGACIONES Y CONTROL DE VIVIENDA","SUBSECRETARÍA DE INSPECCIÓN, VIGILANCIA Y CONTROL DE VIVIENDA",D1136="SUBSECRETARIA DE INSPECCION, VIGILANCIA Y CONTROL DE VIVIENDA","SUBSECRETARÍA DE INSPECCIÓN, VIGILANCIA Y CONTROL DE VIVIENDA",D1136="DESPACHO","DESPACHO DE LA SECRETARÍA",D1136="DESPACHO DE LA SECRETARIA","DESPACHO DE LA SECRETARÍA",D1136="SUBSECRETARIA JURIDICA","SUBSECRETARÍA JURÍDICA",D1136="OFICINA DE CONTROL INTERNO","OFICINA DE CONTROL INTERNO",D1136="OFICINA DE CONTROL DISCIPLINARIO INTERNO","OFICINA DE CONTROL DISCIPLINARIO INTERNO",D1136="OFICINA ASESORA DE COMUNICACIONES","OFICINA ASESORA DE COMUNICACIONES",D1136="SUBSECRETARIA DE INTERVENCIONES INTEGRALES","SUBSECRETARÍA DE INTERVENCIONES INTEGRALES",D1136="DIRECCION DE HABITAT Y ENTORNOS","SUBSECRETARÍA DE INTERVENCIONES INTEGRALES",D1136="DIRECCION DE OPERACIONES","SUBSECRETARÍA DE INTERVENCIONES INTEGRALES",D1136="DIRECCION DE ESTRUCTURACION DE PROYECTOS","SUBSECRETARÍA DE INTERVENCIONES INTEGRALES",D1136="OFICINA ASESORA DE PLANEACION","OFICINA ASESORA DE PLANEACIÓN",D1136="OFICINA DE PARTICIPACION Y RELACIONAMIENTO CON LA CIUDADANIA","OFICINA DE PARTICIPACIÓN Y RELACIONAMIENTO CON LA CIUDADANÍA",D1136="SERVICIO A LA CIUDADANIA","OFICINA DE PARTICIPACIÓN Y RELACIONAMIENTO CON LA CIUDADANÍA",D1136="OFICINA DE TECNOLOGIA Y TRANSFORMACION DIGITAL","OFICINA DE TECNOLOGÍA Y TRANSFORMACIÓN DIGITAL")</f>
        <v>SUBSECRETARÍA DE VIVIENDA</v>
      </c>
      <c r="D1136" s="5" t="str">
        <f>VLOOKUP(A1136,[1]TODAS!$A$1:$T$2027,8,0)</f>
        <v>DIRECCION DE FINANCIACION DE VIVIENDA</v>
      </c>
      <c r="E1136" s="6">
        <v>46069</v>
      </c>
      <c r="F1136" s="6">
        <f>VLOOKUP(A1136,[1]TODAS!$A$1:$T$2027,6,0)</f>
        <v>46073</v>
      </c>
      <c r="G1136" s="27">
        <f>NETWORKDAYS(E1136,F1136,FESTIVOS!$A$17:$A$51)-1</f>
        <v>4</v>
      </c>
      <c r="H1136" s="17" t="str">
        <f>VLOOKUP(A1136,[1]TODAS!$A$1:$T$2027,14,0)</f>
        <v>FINALIZADO</v>
      </c>
      <c r="I1136" s="6" t="str">
        <f>VLOOKUP(A1136,[1]TODAS!$A$1:$T$2027,5,0)</f>
        <v>2-2026-10917, 2-2026-10917</v>
      </c>
      <c r="J1136" s="3" t="s">
        <v>28</v>
      </c>
      <c r="K1136" s="3" t="s">
        <v>19</v>
      </c>
    </row>
    <row r="1137" spans="1:11" ht="14.5" x14ac:dyDescent="0.35">
      <c r="A1137" s="5" t="s">
        <v>1173</v>
      </c>
      <c r="B1137" s="27">
        <v>1105022026</v>
      </c>
      <c r="C1137" s="5" t="str" cm="1">
        <f t="array" ref="C1137">_xlfn.IFS(D1137="CORRESPONDENCIA","SUBSECRETARÍA CORPORATIVA",D1137="SUBSECRETARIA CORPORATIVA","SUBSECRETARÍA CORPORATIVA",D1137="BIENES Y SERVICIOS","SUBSECRETARÍA CORPORATIVA",D1137="DIRECCION DE CONTRATACION","SUBSECRETARÍA CORPORATIVA",D1137="DIRECCION ADMINISTRATIVA","SUBSECRETARÍA CORPORATIVA",D1137="DIRECCION FINANCIERA","SUBSECRETARÍA CORPORATIVA",D1137="TALENTO HUMANO","SUBSECRETARÍA CORPORATIVA",D1137="GESTION DOCUMENTAL","SUBSECRETARÍA CORPORATIVA",D1137="SUBSECRETARIA DE VIVIENDA","SUBSECRETARÍA DE VIVIENDA",D1137="DIRECCION DE APOYO A LA CONSTRUCCION","SUBSECRETARÍA DE VIVIENDA",D1137="DIRECCION DE FINANCIACION DE VIVIENDA","SUBSECRETARÍA DE VIVIENDA",D1137="DIRECCION DE MEJORAMIENTO HABITACIONAL","SUBSECRETARÍA DE VIVIENDA",D1137="SUBDIRECCION DE RECURSOS PRIVADOS","SUBSECRETARÍA DE VIVIENDA",D1137="SUBSECRETARIA DE PLANEACION Y POLITICAS","SUBSECRETARÍA DE PLANEACIÓN Y POLÍTICAS",D1137="DIRECCION DE INFORMACION DE POLITICAS PUBLICAS","SUBSECRETARÍA DE PLANEACIÓN Y POLÍTICAS",D1137="DIRECCION DE SERVICIOS PUBLICOS","SUBSECRETARÍA DE PLANEACIÓN Y POLÍTICAS",D1137="DIRECCION DE GESTION DEL SUELO","SUBSECRETARÍA DE PLANEACIÓN Y POLÍTICAS",D1137="SUBSECRETARIA DE INVESTIGACIONES Y CONTROL DE VIVIENDA","SUBSECRETARÍA DE INSPECCIÓN, VIGILANCIA Y CONTROL DE VIVIENDA",D1137="DIRECCION DE PREVENCION, ARRENDAMIENTO Y CONTROL DE ENAJENACION","SUBSECRETARÍA DE INSPECCIÓN, VIGILANCIA Y CONTROL DE VIVIENDA",D1137="DIRECCION DE INVESTIGACIONES Y CONTROL DE VIVIENDA","SUBSECRETARÍA DE INSPECCIÓN, VIGILANCIA Y CONTROL DE VIVIENDA",D1137="SUBSECRETARIA DE INSPECCION, VIGILANCIA Y CONTROL DE VIVIENDA","SUBSECRETARÍA DE INSPECCIÓN, VIGILANCIA Y CONTROL DE VIVIENDA",D1137="DESPACHO","DESPACHO DE LA SECRETARÍA",D1137="DESPACHO DE LA SECRETARIA","DESPACHO DE LA SECRETARÍA",D1137="SUBSECRETARIA JURIDICA","SUBSECRETARÍA JURÍDICA",D1137="OFICINA DE CONTROL INTERNO","OFICINA DE CONTROL INTERNO",D1137="OFICINA DE CONTROL DISCIPLINARIO INTERNO","OFICINA DE CONTROL DISCIPLINARIO INTERNO",D1137="OFICINA ASESORA DE COMUNICACIONES","OFICINA ASESORA DE COMUNICACIONES",D1137="SUBSECRETARIA DE INTERVENCIONES INTEGRALES","SUBSECRETARÍA DE INTERVENCIONES INTEGRALES",D1137="DIRECCION DE HABITAT Y ENTORNOS","SUBSECRETARÍA DE INTERVENCIONES INTEGRALES",D1137="DIRECCION DE OPERACIONES","SUBSECRETARÍA DE INTERVENCIONES INTEGRALES",D1137="DIRECCION DE ESTRUCTURACION DE PROYECTOS","SUBSECRETARÍA DE INTERVENCIONES INTEGRALES",D1137="OFICINA ASESORA DE PLANEACION","OFICINA ASESORA DE PLANEACIÓN",D1137="OFICINA DE PARTICIPACION Y RELACIONAMIENTO CON LA CIUDADANIA","OFICINA DE PARTICIPACIÓN Y RELACIONAMIENTO CON LA CIUDADANÍA",D1137="SERVICIO A LA CIUDADANIA","OFICINA DE PARTICIPACIÓN Y RELACIONAMIENTO CON LA CIUDADANÍA",D1137="OFICINA DE TECNOLOGIA Y TRANSFORMACION DIGITAL","OFICINA DE TECNOLOGÍA Y TRANSFORMACIÓN DIGITAL")</f>
        <v>SUBSECRETARÍA DE VIVIENDA</v>
      </c>
      <c r="D1137" s="5" t="str">
        <f>VLOOKUP(A1137,[1]TODAS!$A$1:$T$2027,8,0)</f>
        <v>DIRECCION DE FINANCIACION DE VIVIENDA</v>
      </c>
      <c r="E1137" s="6">
        <v>46069</v>
      </c>
      <c r="F1137" s="6">
        <f>VLOOKUP(A1137,[1]TODAS!$A$1:$T$2027,6,0)</f>
        <v>46072</v>
      </c>
      <c r="G1137" s="27">
        <f>NETWORKDAYS(E1137,F1137,FESTIVOS!$A$17:$A$51)-1</f>
        <v>3</v>
      </c>
      <c r="H1137" s="17" t="str">
        <f>VLOOKUP(A1137,[1]TODAS!$A$1:$T$2027,14,0)</f>
        <v>FINALIZADO</v>
      </c>
      <c r="I1137" s="6" t="str">
        <f>VLOOKUP(A1137,[1]TODAS!$A$1:$T$2027,5,0)</f>
        <v>2-2026-10652, 2-2026-10652</v>
      </c>
      <c r="J1137" s="3" t="s">
        <v>28</v>
      </c>
      <c r="K1137" s="3" t="s">
        <v>19</v>
      </c>
    </row>
    <row r="1138" spans="1:11" ht="14.5" x14ac:dyDescent="0.35">
      <c r="A1138" s="5" t="s">
        <v>1174</v>
      </c>
      <c r="B1138" s="27">
        <v>1105132026</v>
      </c>
      <c r="C1138" s="5" t="str" cm="1">
        <f t="array" ref="C1138">_xlfn.IFS(D1138="CORRESPONDENCIA","SUBSECRETARÍA CORPORATIVA",D1138="SUBSECRETARIA CORPORATIVA","SUBSECRETARÍA CORPORATIVA",D1138="BIENES Y SERVICIOS","SUBSECRETARÍA CORPORATIVA",D1138="DIRECCION DE CONTRATACION","SUBSECRETARÍA CORPORATIVA",D1138="DIRECCION ADMINISTRATIVA","SUBSECRETARÍA CORPORATIVA",D1138="DIRECCION FINANCIERA","SUBSECRETARÍA CORPORATIVA",D1138="TALENTO HUMANO","SUBSECRETARÍA CORPORATIVA",D1138="GESTION DOCUMENTAL","SUBSECRETARÍA CORPORATIVA",D1138="SUBSECRETARIA DE VIVIENDA","SUBSECRETARÍA DE VIVIENDA",D1138="DIRECCION DE APOYO A LA CONSTRUCCION","SUBSECRETARÍA DE VIVIENDA",D1138="DIRECCION DE FINANCIACION DE VIVIENDA","SUBSECRETARÍA DE VIVIENDA",D1138="DIRECCION DE MEJORAMIENTO HABITACIONAL","SUBSECRETARÍA DE VIVIENDA",D1138="SUBDIRECCION DE RECURSOS PRIVADOS","SUBSECRETARÍA DE VIVIENDA",D1138="SUBSECRETARIA DE PLANEACION Y POLITICAS","SUBSECRETARÍA DE PLANEACIÓN Y POLÍTICAS",D1138="DIRECCION DE INFORMACION DE POLITICAS PUBLICAS","SUBSECRETARÍA DE PLANEACIÓN Y POLÍTICAS",D1138="DIRECCION DE SERVICIOS PUBLICOS","SUBSECRETARÍA DE PLANEACIÓN Y POLÍTICAS",D1138="DIRECCION DE GESTION DEL SUELO","SUBSECRETARÍA DE PLANEACIÓN Y POLÍTICAS",D1138="SUBSECRETARIA DE INVESTIGACIONES Y CONTROL DE VIVIENDA","SUBSECRETARÍA DE INSPECCIÓN, VIGILANCIA Y CONTROL DE VIVIENDA",D1138="DIRECCION DE PREVENCION, ARRENDAMIENTO Y CONTROL DE ENAJENACION","SUBSECRETARÍA DE INSPECCIÓN, VIGILANCIA Y CONTROL DE VIVIENDA",D1138="DIRECCION DE INVESTIGACIONES Y CONTROL DE VIVIENDA","SUBSECRETARÍA DE INSPECCIÓN, VIGILANCIA Y CONTROL DE VIVIENDA",D1138="SUBSECRETARIA DE INSPECCION, VIGILANCIA Y CONTROL DE VIVIENDA","SUBSECRETARÍA DE INSPECCIÓN, VIGILANCIA Y CONTROL DE VIVIENDA",D1138="DESPACHO","DESPACHO DE LA SECRETARÍA",D1138="DESPACHO DE LA SECRETARIA","DESPACHO DE LA SECRETARÍA",D1138="SUBSECRETARIA JURIDICA","SUBSECRETARÍA JURÍDICA",D1138="OFICINA DE CONTROL INTERNO","OFICINA DE CONTROL INTERNO",D1138="OFICINA DE CONTROL DISCIPLINARIO INTERNO","OFICINA DE CONTROL DISCIPLINARIO INTERNO",D1138="OFICINA ASESORA DE COMUNICACIONES","OFICINA ASESORA DE COMUNICACIONES",D1138="SUBSECRETARIA DE INTERVENCIONES INTEGRALES","SUBSECRETARÍA DE INTERVENCIONES INTEGRALES",D1138="DIRECCION DE HABITAT Y ENTORNOS","SUBSECRETARÍA DE INTERVENCIONES INTEGRALES",D1138="DIRECCION DE OPERACIONES","SUBSECRETARÍA DE INTERVENCIONES INTEGRALES",D1138="DIRECCION DE ESTRUCTURACION DE PROYECTOS","SUBSECRETARÍA DE INTERVENCIONES INTEGRALES",D1138="OFICINA ASESORA DE PLANEACION","OFICINA ASESORA DE PLANEACIÓN",D1138="OFICINA DE PARTICIPACION Y RELACIONAMIENTO CON LA CIUDADANIA","OFICINA DE PARTICIPACIÓN Y RELACIONAMIENTO CON LA CIUDADANÍA",D1138="SERVICIO A LA CIUDADANIA","OFICINA DE PARTICIPACIÓN Y RELACIONAMIENTO CON LA CIUDADANÍA",D1138="OFICINA DE TECNOLOGIA Y TRANSFORMACION DIGITAL","OFICINA DE TECNOLOGÍA Y TRANSFORMACIÓN DIGITAL")</f>
        <v>SUBSECRETARÍA DE VIVIENDA</v>
      </c>
      <c r="D1138" s="5" t="str">
        <f>VLOOKUP(A1138,[1]TODAS!$A$1:$T$2027,8,0)</f>
        <v>DIRECCION DE FINANCIACION DE VIVIENDA</v>
      </c>
      <c r="E1138" s="6">
        <v>46069</v>
      </c>
      <c r="F1138" s="6">
        <f>VLOOKUP(A1138,[1]TODAS!$A$1:$T$2027,6,0)</f>
        <v>46078</v>
      </c>
      <c r="G1138" s="27">
        <f>NETWORKDAYS(E1138,F1138,FESTIVOS!$A$17:$A$51)-1</f>
        <v>7</v>
      </c>
      <c r="H1138" s="17" t="str">
        <f>VLOOKUP(A1138,[1]TODAS!$A$1:$T$2027,14,0)</f>
        <v>FINALIZADO</v>
      </c>
      <c r="I1138" s="6" t="str">
        <f>VLOOKUP(A1138,[1]TODAS!$A$1:$T$2027,5,0)</f>
        <v>2-2026-11647, 2-2026-11647</v>
      </c>
      <c r="J1138" s="3" t="s">
        <v>28</v>
      </c>
      <c r="K1138" s="3" t="s">
        <v>19</v>
      </c>
    </row>
    <row r="1139" spans="1:11" ht="14.5" x14ac:dyDescent="0.35">
      <c r="A1139" s="5" t="s">
        <v>1175</v>
      </c>
      <c r="B1139" s="27">
        <v>1105182026</v>
      </c>
      <c r="C1139" s="5" t="str" cm="1">
        <f t="array" ref="C1139">_xlfn.IFS(D1139="CORRESPONDENCIA","SUBSECRETARÍA CORPORATIVA",D1139="SUBSECRETARIA CORPORATIVA","SUBSECRETARÍA CORPORATIVA",D1139="BIENES Y SERVICIOS","SUBSECRETARÍA CORPORATIVA",D1139="DIRECCION DE CONTRATACION","SUBSECRETARÍA CORPORATIVA",D1139="DIRECCION ADMINISTRATIVA","SUBSECRETARÍA CORPORATIVA",D1139="DIRECCION FINANCIERA","SUBSECRETARÍA CORPORATIVA",D1139="TALENTO HUMANO","SUBSECRETARÍA CORPORATIVA",D1139="GESTION DOCUMENTAL","SUBSECRETARÍA CORPORATIVA",D1139="SUBSECRETARIA DE VIVIENDA","SUBSECRETARÍA DE VIVIENDA",D1139="DIRECCION DE APOYO A LA CONSTRUCCION","SUBSECRETARÍA DE VIVIENDA",D1139="DIRECCION DE FINANCIACION DE VIVIENDA","SUBSECRETARÍA DE VIVIENDA",D1139="DIRECCION DE MEJORAMIENTO HABITACIONAL","SUBSECRETARÍA DE VIVIENDA",D1139="SUBDIRECCION DE RECURSOS PRIVADOS","SUBSECRETARÍA DE VIVIENDA",D1139="SUBSECRETARIA DE PLANEACION Y POLITICAS","SUBSECRETARÍA DE PLANEACIÓN Y POLÍTICAS",D1139="DIRECCION DE INFORMACION DE POLITICAS PUBLICAS","SUBSECRETARÍA DE PLANEACIÓN Y POLÍTICAS",D1139="DIRECCION DE SERVICIOS PUBLICOS","SUBSECRETARÍA DE PLANEACIÓN Y POLÍTICAS",D1139="DIRECCION DE GESTION DEL SUELO","SUBSECRETARÍA DE PLANEACIÓN Y POLÍTICAS",D1139="SUBSECRETARIA DE INVESTIGACIONES Y CONTROL DE VIVIENDA","SUBSECRETARÍA DE INSPECCIÓN, VIGILANCIA Y CONTROL DE VIVIENDA",D1139="DIRECCION DE PREVENCION, ARRENDAMIENTO Y CONTROL DE ENAJENACION","SUBSECRETARÍA DE INSPECCIÓN, VIGILANCIA Y CONTROL DE VIVIENDA",D1139="DIRECCION DE INVESTIGACIONES Y CONTROL DE VIVIENDA","SUBSECRETARÍA DE INSPECCIÓN, VIGILANCIA Y CONTROL DE VIVIENDA",D1139="SUBSECRETARIA DE INSPECCION, VIGILANCIA Y CONTROL DE VIVIENDA","SUBSECRETARÍA DE INSPECCIÓN, VIGILANCIA Y CONTROL DE VIVIENDA",D1139="DESPACHO","DESPACHO DE LA SECRETARÍA",D1139="DESPACHO DE LA SECRETARIA","DESPACHO DE LA SECRETARÍA",D1139="SUBSECRETARIA JURIDICA","SUBSECRETARÍA JURÍDICA",D1139="OFICINA DE CONTROL INTERNO","OFICINA DE CONTROL INTERNO",D1139="OFICINA DE CONTROL DISCIPLINARIO INTERNO","OFICINA DE CONTROL DISCIPLINARIO INTERNO",D1139="OFICINA ASESORA DE COMUNICACIONES","OFICINA ASESORA DE COMUNICACIONES",D1139="SUBSECRETARIA DE INTERVENCIONES INTEGRALES","SUBSECRETARÍA DE INTERVENCIONES INTEGRALES",D1139="DIRECCION DE HABITAT Y ENTORNOS","SUBSECRETARÍA DE INTERVENCIONES INTEGRALES",D1139="DIRECCION DE OPERACIONES","SUBSECRETARÍA DE INTERVENCIONES INTEGRALES",D1139="DIRECCION DE ESTRUCTURACION DE PROYECTOS","SUBSECRETARÍA DE INTERVENCIONES INTEGRALES",D1139="OFICINA ASESORA DE PLANEACION","OFICINA ASESORA DE PLANEACIÓN",D1139="OFICINA DE PARTICIPACION Y RELACIONAMIENTO CON LA CIUDADANIA","OFICINA DE PARTICIPACIÓN Y RELACIONAMIENTO CON LA CIUDADANÍA",D1139="SERVICIO A LA CIUDADANIA","OFICINA DE PARTICIPACIÓN Y RELACIONAMIENTO CON LA CIUDADANÍA",D1139="OFICINA DE TECNOLOGIA Y TRANSFORMACION DIGITAL","OFICINA DE TECNOLOGÍA Y TRANSFORMACIÓN DIGITAL")</f>
        <v>SUBSECRETARÍA DE VIVIENDA</v>
      </c>
      <c r="D1139" s="5" t="str">
        <f>VLOOKUP(A1139,[1]TODAS!$A$1:$T$2027,8,0)</f>
        <v>DIRECCION DE FINANCIACION DE VIVIENDA</v>
      </c>
      <c r="E1139" s="6">
        <v>46069</v>
      </c>
      <c r="F1139" s="6">
        <f>VLOOKUP(A1139,[1]TODAS!$A$1:$T$2027,6,0)</f>
        <v>46078</v>
      </c>
      <c r="G1139" s="27">
        <f>NETWORKDAYS(E1139,F1139,FESTIVOS!$A$17:$A$51)-1</f>
        <v>7</v>
      </c>
      <c r="H1139" s="17" t="str">
        <f>VLOOKUP(A1139,[1]TODAS!$A$1:$T$2027,14,0)</f>
        <v>FINALIZADO</v>
      </c>
      <c r="I1139" s="6" t="str">
        <f>VLOOKUP(A1139,[1]TODAS!$A$1:$T$2027,5,0)</f>
        <v>2-2026-11743, 2-2026-11743</v>
      </c>
      <c r="J1139" s="3" t="s">
        <v>28</v>
      </c>
      <c r="K1139" s="3" t="s">
        <v>19</v>
      </c>
    </row>
    <row r="1140" spans="1:11" ht="14.5" x14ac:dyDescent="0.35">
      <c r="A1140" s="5" t="s">
        <v>1176</v>
      </c>
      <c r="B1140" s="27">
        <v>1105272026</v>
      </c>
      <c r="C1140" s="5" t="str" cm="1">
        <f t="array" ref="C1140">_xlfn.IFS(D1140="CORRESPONDENCIA","SUBSECRETARÍA CORPORATIVA",D1140="SUBSECRETARIA CORPORATIVA","SUBSECRETARÍA CORPORATIVA",D1140="BIENES Y SERVICIOS","SUBSECRETARÍA CORPORATIVA",D1140="DIRECCION DE CONTRATACION","SUBSECRETARÍA CORPORATIVA",D1140="DIRECCION ADMINISTRATIVA","SUBSECRETARÍA CORPORATIVA",D1140="DIRECCION FINANCIERA","SUBSECRETARÍA CORPORATIVA",D1140="TALENTO HUMANO","SUBSECRETARÍA CORPORATIVA",D1140="GESTION DOCUMENTAL","SUBSECRETARÍA CORPORATIVA",D1140="SUBSECRETARIA DE VIVIENDA","SUBSECRETARÍA DE VIVIENDA",D1140="DIRECCION DE APOYO A LA CONSTRUCCION","SUBSECRETARÍA DE VIVIENDA",D1140="DIRECCION DE FINANCIACION DE VIVIENDA","SUBSECRETARÍA DE VIVIENDA",D1140="DIRECCION DE MEJORAMIENTO HABITACIONAL","SUBSECRETARÍA DE VIVIENDA",D1140="SUBDIRECCION DE RECURSOS PRIVADOS","SUBSECRETARÍA DE VIVIENDA",D1140="SUBSECRETARIA DE PLANEACION Y POLITICAS","SUBSECRETARÍA DE PLANEACIÓN Y POLÍTICAS",D1140="DIRECCION DE INFORMACION DE POLITICAS PUBLICAS","SUBSECRETARÍA DE PLANEACIÓN Y POLÍTICAS",D1140="DIRECCION DE SERVICIOS PUBLICOS","SUBSECRETARÍA DE PLANEACIÓN Y POLÍTICAS",D1140="DIRECCION DE GESTION DEL SUELO","SUBSECRETARÍA DE PLANEACIÓN Y POLÍTICAS",D1140="SUBSECRETARIA DE INVESTIGACIONES Y CONTROL DE VIVIENDA","SUBSECRETARÍA DE INSPECCIÓN, VIGILANCIA Y CONTROL DE VIVIENDA",D1140="DIRECCION DE PREVENCION, ARRENDAMIENTO Y CONTROL DE ENAJENACION","SUBSECRETARÍA DE INSPECCIÓN, VIGILANCIA Y CONTROL DE VIVIENDA",D1140="DIRECCION DE INVESTIGACIONES Y CONTROL DE VIVIENDA","SUBSECRETARÍA DE INSPECCIÓN, VIGILANCIA Y CONTROL DE VIVIENDA",D1140="SUBSECRETARIA DE INSPECCION, VIGILANCIA Y CONTROL DE VIVIENDA","SUBSECRETARÍA DE INSPECCIÓN, VIGILANCIA Y CONTROL DE VIVIENDA",D1140="DESPACHO","DESPACHO DE LA SECRETARÍA",D1140="DESPACHO DE LA SECRETARIA","DESPACHO DE LA SECRETARÍA",D1140="SUBSECRETARIA JURIDICA","SUBSECRETARÍA JURÍDICA",D1140="OFICINA DE CONTROL INTERNO","OFICINA DE CONTROL INTERNO",D1140="OFICINA DE CONTROL DISCIPLINARIO INTERNO","OFICINA DE CONTROL DISCIPLINARIO INTERNO",D1140="OFICINA ASESORA DE COMUNICACIONES","OFICINA ASESORA DE COMUNICACIONES",D1140="SUBSECRETARIA DE INTERVENCIONES INTEGRALES","SUBSECRETARÍA DE INTERVENCIONES INTEGRALES",D1140="DIRECCION DE HABITAT Y ENTORNOS","SUBSECRETARÍA DE INTERVENCIONES INTEGRALES",D1140="DIRECCION DE OPERACIONES","SUBSECRETARÍA DE INTERVENCIONES INTEGRALES",D1140="DIRECCION DE ESTRUCTURACION DE PROYECTOS","SUBSECRETARÍA DE INTERVENCIONES INTEGRALES",D1140="OFICINA ASESORA DE PLANEACION","OFICINA ASESORA DE PLANEACIÓN",D1140="OFICINA DE PARTICIPACION Y RELACIONAMIENTO CON LA CIUDADANIA","OFICINA DE PARTICIPACIÓN Y RELACIONAMIENTO CON LA CIUDADANÍA",D1140="SERVICIO A LA CIUDADANIA","OFICINA DE PARTICIPACIÓN Y RELACIONAMIENTO CON LA CIUDADANÍA",D1140="OFICINA DE TECNOLOGIA Y TRANSFORMACION DIGITAL","OFICINA DE TECNOLOGÍA Y TRANSFORMACIÓN DIGITAL")</f>
        <v>SUBSECRETARÍA DE VIVIENDA</v>
      </c>
      <c r="D1140" s="5" t="str">
        <f>VLOOKUP(A1140,[1]TODAS!$A$1:$T$2027,8,0)</f>
        <v>DIRECCION DE FINANCIACION DE VIVIENDA</v>
      </c>
      <c r="E1140" s="6">
        <v>46069</v>
      </c>
      <c r="F1140" s="6">
        <f>VLOOKUP(A1140,[1]TODAS!$A$1:$T$2027,6,0)</f>
        <v>46078</v>
      </c>
      <c r="G1140" s="27">
        <f>NETWORKDAYS(E1140,F1140,FESTIVOS!$A$17:$A$51)-1</f>
        <v>7</v>
      </c>
      <c r="H1140" s="17" t="str">
        <f>VLOOKUP(A1140,[1]TODAS!$A$1:$T$2027,14,0)</f>
        <v>FINALIZADO</v>
      </c>
      <c r="I1140" s="6" t="str">
        <f>VLOOKUP(A1140,[1]TODAS!$A$1:$T$2027,5,0)</f>
        <v>2-2026-11745, 2-2026-11745</v>
      </c>
      <c r="J1140" s="3" t="s">
        <v>28</v>
      </c>
      <c r="K1140" s="3" t="s">
        <v>19</v>
      </c>
    </row>
    <row r="1141" spans="1:11" ht="14.5" x14ac:dyDescent="0.35">
      <c r="A1141" s="5" t="s">
        <v>1177</v>
      </c>
      <c r="B1141" s="27">
        <v>1105522026</v>
      </c>
      <c r="C1141" s="5" t="str" cm="1">
        <f t="array" ref="C1141">_xlfn.IFS(D1141="CORRESPONDENCIA","SUBSECRETARÍA CORPORATIVA",D1141="SUBSECRETARIA CORPORATIVA","SUBSECRETARÍA CORPORATIVA",D1141="BIENES Y SERVICIOS","SUBSECRETARÍA CORPORATIVA",D1141="DIRECCION DE CONTRATACION","SUBSECRETARÍA CORPORATIVA",D1141="DIRECCION ADMINISTRATIVA","SUBSECRETARÍA CORPORATIVA",D1141="DIRECCION FINANCIERA","SUBSECRETARÍA CORPORATIVA",D1141="TALENTO HUMANO","SUBSECRETARÍA CORPORATIVA",D1141="GESTION DOCUMENTAL","SUBSECRETARÍA CORPORATIVA",D1141="SUBSECRETARIA DE VIVIENDA","SUBSECRETARÍA DE VIVIENDA",D1141="DIRECCION DE APOYO A LA CONSTRUCCION","SUBSECRETARÍA DE VIVIENDA",D1141="DIRECCION DE FINANCIACION DE VIVIENDA","SUBSECRETARÍA DE VIVIENDA",D1141="DIRECCION DE MEJORAMIENTO HABITACIONAL","SUBSECRETARÍA DE VIVIENDA",D1141="SUBDIRECCION DE RECURSOS PRIVADOS","SUBSECRETARÍA DE VIVIENDA",D1141="SUBSECRETARIA DE PLANEACION Y POLITICAS","SUBSECRETARÍA DE PLANEACIÓN Y POLÍTICAS",D1141="DIRECCION DE INFORMACION DE POLITICAS PUBLICAS","SUBSECRETARÍA DE PLANEACIÓN Y POLÍTICAS",D1141="DIRECCION DE SERVICIOS PUBLICOS","SUBSECRETARÍA DE PLANEACIÓN Y POLÍTICAS",D1141="DIRECCION DE GESTION DEL SUELO","SUBSECRETARÍA DE PLANEACIÓN Y POLÍTICAS",D1141="SUBSECRETARIA DE INVESTIGACIONES Y CONTROL DE VIVIENDA","SUBSECRETARÍA DE INSPECCIÓN, VIGILANCIA Y CONTROL DE VIVIENDA",D1141="DIRECCION DE PREVENCION, ARRENDAMIENTO Y CONTROL DE ENAJENACION","SUBSECRETARÍA DE INSPECCIÓN, VIGILANCIA Y CONTROL DE VIVIENDA",D1141="DIRECCION DE INVESTIGACIONES Y CONTROL DE VIVIENDA","SUBSECRETARÍA DE INSPECCIÓN, VIGILANCIA Y CONTROL DE VIVIENDA",D1141="SUBSECRETARIA DE INSPECCION, VIGILANCIA Y CONTROL DE VIVIENDA","SUBSECRETARÍA DE INSPECCIÓN, VIGILANCIA Y CONTROL DE VIVIENDA",D1141="DESPACHO","DESPACHO DE LA SECRETARÍA",D1141="DESPACHO DE LA SECRETARIA","DESPACHO DE LA SECRETARÍA",D1141="SUBSECRETARIA JURIDICA","SUBSECRETARÍA JURÍDICA",D1141="OFICINA DE CONTROL INTERNO","OFICINA DE CONTROL INTERNO",D1141="OFICINA DE CONTROL DISCIPLINARIO INTERNO","OFICINA DE CONTROL DISCIPLINARIO INTERNO",D1141="OFICINA ASESORA DE COMUNICACIONES","OFICINA ASESORA DE COMUNICACIONES",D1141="SUBSECRETARIA DE INTERVENCIONES INTEGRALES","SUBSECRETARÍA DE INTERVENCIONES INTEGRALES",D1141="DIRECCION DE HABITAT Y ENTORNOS","SUBSECRETARÍA DE INTERVENCIONES INTEGRALES",D1141="DIRECCION DE OPERACIONES","SUBSECRETARÍA DE INTERVENCIONES INTEGRALES",D1141="DIRECCION DE ESTRUCTURACION DE PROYECTOS","SUBSECRETARÍA DE INTERVENCIONES INTEGRALES",D1141="OFICINA ASESORA DE PLANEACION","OFICINA ASESORA DE PLANEACIÓN",D1141="OFICINA DE PARTICIPACION Y RELACIONAMIENTO CON LA CIUDADANIA","OFICINA DE PARTICIPACIÓN Y RELACIONAMIENTO CON LA CIUDADANÍA",D1141="SERVICIO A LA CIUDADANIA","OFICINA DE PARTICIPACIÓN Y RELACIONAMIENTO CON LA CIUDADANÍA",D1141="OFICINA DE TECNOLOGIA Y TRANSFORMACION DIGITAL","OFICINA DE TECNOLOGÍA Y TRANSFORMACIÓN DIGITAL")</f>
        <v>SUBSECRETARÍA DE VIVIENDA</v>
      </c>
      <c r="D1141" s="5" t="str">
        <f>VLOOKUP(A1141,[1]TODAS!$A$1:$T$2027,8,0)</f>
        <v>DIRECCION DE FINANCIACION DE VIVIENDA</v>
      </c>
      <c r="E1141" s="6">
        <v>46069</v>
      </c>
      <c r="F1141" s="6">
        <f>VLOOKUP(A1141,[1]TODAS!$A$1:$T$2027,6,0)</f>
        <v>46073</v>
      </c>
      <c r="G1141" s="27">
        <f>NETWORKDAYS(E1141,F1141,FESTIVOS!$A$17:$A$51)-1</f>
        <v>4</v>
      </c>
      <c r="H1141" s="17" t="str">
        <f>VLOOKUP(A1141,[1]TODAS!$A$1:$T$2027,14,0)</f>
        <v>FINALIZADO</v>
      </c>
      <c r="I1141" s="6" t="str">
        <f>VLOOKUP(A1141,[1]TODAS!$A$1:$T$2027,5,0)</f>
        <v>2-2026-10911, 2-2026-10911</v>
      </c>
      <c r="J1141" s="3" t="s">
        <v>28</v>
      </c>
      <c r="K1141" s="3" t="s">
        <v>19</v>
      </c>
    </row>
    <row r="1142" spans="1:11" ht="14.5" x14ac:dyDescent="0.35">
      <c r="A1142" s="5" t="s">
        <v>1178</v>
      </c>
      <c r="B1142" s="27">
        <v>1105722026</v>
      </c>
      <c r="C1142" s="5" t="str" cm="1">
        <f t="array" ref="C1142">_xlfn.IFS(D1142="CORRESPONDENCIA","SUBSECRETARÍA CORPORATIVA",D1142="SUBSECRETARIA CORPORATIVA","SUBSECRETARÍA CORPORATIVA",D1142="BIENES Y SERVICIOS","SUBSECRETARÍA CORPORATIVA",D1142="DIRECCION DE CONTRATACION","SUBSECRETARÍA CORPORATIVA",D1142="DIRECCION ADMINISTRATIVA","SUBSECRETARÍA CORPORATIVA",D1142="DIRECCION FINANCIERA","SUBSECRETARÍA CORPORATIVA",D1142="TALENTO HUMANO","SUBSECRETARÍA CORPORATIVA",D1142="GESTION DOCUMENTAL","SUBSECRETARÍA CORPORATIVA",D1142="SUBSECRETARIA DE VIVIENDA","SUBSECRETARÍA DE VIVIENDA",D1142="DIRECCION DE APOYO A LA CONSTRUCCION","SUBSECRETARÍA DE VIVIENDA",D1142="DIRECCION DE FINANCIACION DE VIVIENDA","SUBSECRETARÍA DE VIVIENDA",D1142="DIRECCION DE MEJORAMIENTO HABITACIONAL","SUBSECRETARÍA DE VIVIENDA",D1142="SUBDIRECCION DE RECURSOS PRIVADOS","SUBSECRETARÍA DE VIVIENDA",D1142="SUBSECRETARIA DE PLANEACION Y POLITICAS","SUBSECRETARÍA DE PLANEACIÓN Y POLÍTICAS",D1142="DIRECCION DE INFORMACION DE POLITICAS PUBLICAS","SUBSECRETARÍA DE PLANEACIÓN Y POLÍTICAS",D1142="DIRECCION DE SERVICIOS PUBLICOS","SUBSECRETARÍA DE PLANEACIÓN Y POLÍTICAS",D1142="DIRECCION DE GESTION DEL SUELO","SUBSECRETARÍA DE PLANEACIÓN Y POLÍTICAS",D1142="SUBSECRETARIA DE INVESTIGACIONES Y CONTROL DE VIVIENDA","SUBSECRETARÍA DE INSPECCIÓN, VIGILANCIA Y CONTROL DE VIVIENDA",D1142="DIRECCION DE PREVENCION, ARRENDAMIENTO Y CONTROL DE ENAJENACION","SUBSECRETARÍA DE INSPECCIÓN, VIGILANCIA Y CONTROL DE VIVIENDA",D1142="DIRECCION DE INVESTIGACIONES Y CONTROL DE VIVIENDA","SUBSECRETARÍA DE INSPECCIÓN, VIGILANCIA Y CONTROL DE VIVIENDA",D1142="SUBSECRETARIA DE INSPECCION, VIGILANCIA Y CONTROL DE VIVIENDA","SUBSECRETARÍA DE INSPECCIÓN, VIGILANCIA Y CONTROL DE VIVIENDA",D1142="DESPACHO","DESPACHO DE LA SECRETARÍA",D1142="DESPACHO DE LA SECRETARIA","DESPACHO DE LA SECRETARÍA",D1142="SUBSECRETARIA JURIDICA","SUBSECRETARÍA JURÍDICA",D1142="OFICINA DE CONTROL INTERNO","OFICINA DE CONTROL INTERNO",D1142="OFICINA DE CONTROL DISCIPLINARIO INTERNO","OFICINA DE CONTROL DISCIPLINARIO INTERNO",D1142="OFICINA ASESORA DE COMUNICACIONES","OFICINA ASESORA DE COMUNICACIONES",D1142="SUBSECRETARIA DE INTERVENCIONES INTEGRALES","SUBSECRETARÍA DE INTERVENCIONES INTEGRALES",D1142="DIRECCION DE HABITAT Y ENTORNOS","SUBSECRETARÍA DE INTERVENCIONES INTEGRALES",D1142="DIRECCION DE OPERACIONES","SUBSECRETARÍA DE INTERVENCIONES INTEGRALES",D1142="DIRECCION DE ESTRUCTURACION DE PROYECTOS","SUBSECRETARÍA DE INTERVENCIONES INTEGRALES",D1142="OFICINA ASESORA DE PLANEACION","OFICINA ASESORA DE PLANEACIÓN",D1142="OFICINA DE PARTICIPACION Y RELACIONAMIENTO CON LA CIUDADANIA","OFICINA DE PARTICIPACIÓN Y RELACIONAMIENTO CON LA CIUDADANÍA",D1142="SERVICIO A LA CIUDADANIA","OFICINA DE PARTICIPACIÓN Y RELACIONAMIENTO CON LA CIUDADANÍA",D1142="OFICINA DE TECNOLOGIA Y TRANSFORMACION DIGITAL","OFICINA DE TECNOLOGÍA Y TRANSFORMACIÓN DIGITAL")</f>
        <v>SUBSECRETARÍA DE VIVIENDA</v>
      </c>
      <c r="D1142" s="5" t="str">
        <f>VLOOKUP(A1142,[1]TODAS!$A$1:$T$2027,8,0)</f>
        <v>DIRECCION DE FINANCIACION DE VIVIENDA</v>
      </c>
      <c r="E1142" s="6">
        <v>46069</v>
      </c>
      <c r="F1142" s="6">
        <f>VLOOKUP(A1142,[1]TODAS!$A$1:$T$2027,6,0)</f>
        <v>46077</v>
      </c>
      <c r="G1142" s="27">
        <f>NETWORKDAYS(E1142,F1142,FESTIVOS!$A$17:$A$51)-1</f>
        <v>6</v>
      </c>
      <c r="H1142" s="17" t="str">
        <f>VLOOKUP(A1142,[1]TODAS!$A$1:$T$2027,14,0)</f>
        <v>FINALIZADO</v>
      </c>
      <c r="I1142" s="6" t="str">
        <f>VLOOKUP(A1142,[1]TODAS!$A$1:$T$2027,5,0)</f>
        <v>2-2026-11521, 2-2026-11521</v>
      </c>
      <c r="J1142" s="3" t="s">
        <v>28</v>
      </c>
      <c r="K1142" s="3" t="s">
        <v>19</v>
      </c>
    </row>
    <row r="1143" spans="1:11" ht="14.5" x14ac:dyDescent="0.35">
      <c r="A1143" s="5" t="s">
        <v>1179</v>
      </c>
      <c r="B1143" s="27">
        <v>1105762026</v>
      </c>
      <c r="C1143" s="5" t="str" cm="1">
        <f t="array" ref="C1143">_xlfn.IFS(D1143="CORRESPONDENCIA","SUBSECRETARÍA CORPORATIVA",D1143="SUBSECRETARIA CORPORATIVA","SUBSECRETARÍA CORPORATIVA",D1143="BIENES Y SERVICIOS","SUBSECRETARÍA CORPORATIVA",D1143="DIRECCION DE CONTRATACION","SUBSECRETARÍA CORPORATIVA",D1143="DIRECCION ADMINISTRATIVA","SUBSECRETARÍA CORPORATIVA",D1143="DIRECCION FINANCIERA","SUBSECRETARÍA CORPORATIVA",D1143="TALENTO HUMANO","SUBSECRETARÍA CORPORATIVA",D1143="GESTION DOCUMENTAL","SUBSECRETARÍA CORPORATIVA",D1143="SUBSECRETARIA DE VIVIENDA","SUBSECRETARÍA DE VIVIENDA",D1143="DIRECCION DE APOYO A LA CONSTRUCCION","SUBSECRETARÍA DE VIVIENDA",D1143="DIRECCION DE FINANCIACION DE VIVIENDA","SUBSECRETARÍA DE VIVIENDA",D1143="DIRECCION DE MEJORAMIENTO HABITACIONAL","SUBSECRETARÍA DE VIVIENDA",D1143="SUBDIRECCION DE RECURSOS PRIVADOS","SUBSECRETARÍA DE VIVIENDA",D1143="SUBSECRETARIA DE PLANEACION Y POLITICAS","SUBSECRETARÍA DE PLANEACIÓN Y POLÍTICAS",D1143="DIRECCION DE INFORMACION DE POLITICAS PUBLICAS","SUBSECRETARÍA DE PLANEACIÓN Y POLÍTICAS",D1143="DIRECCION DE SERVICIOS PUBLICOS","SUBSECRETARÍA DE PLANEACIÓN Y POLÍTICAS",D1143="DIRECCION DE GESTION DEL SUELO","SUBSECRETARÍA DE PLANEACIÓN Y POLÍTICAS",D1143="SUBSECRETARIA DE INVESTIGACIONES Y CONTROL DE VIVIENDA","SUBSECRETARÍA DE INSPECCIÓN, VIGILANCIA Y CONTROL DE VIVIENDA",D1143="DIRECCION DE PREVENCION, ARRENDAMIENTO Y CONTROL DE ENAJENACION","SUBSECRETARÍA DE INSPECCIÓN, VIGILANCIA Y CONTROL DE VIVIENDA",D1143="DIRECCION DE INVESTIGACIONES Y CONTROL DE VIVIENDA","SUBSECRETARÍA DE INSPECCIÓN, VIGILANCIA Y CONTROL DE VIVIENDA",D1143="SUBSECRETARIA DE INSPECCION, VIGILANCIA Y CONTROL DE VIVIENDA","SUBSECRETARÍA DE INSPECCIÓN, VIGILANCIA Y CONTROL DE VIVIENDA",D1143="DESPACHO","DESPACHO DE LA SECRETARÍA",D1143="DESPACHO DE LA SECRETARIA","DESPACHO DE LA SECRETARÍA",D1143="SUBSECRETARIA JURIDICA","SUBSECRETARÍA JURÍDICA",D1143="OFICINA DE CONTROL INTERNO","OFICINA DE CONTROL INTERNO",D1143="OFICINA DE CONTROL DISCIPLINARIO INTERNO","OFICINA DE CONTROL DISCIPLINARIO INTERNO",D1143="OFICINA ASESORA DE COMUNICACIONES","OFICINA ASESORA DE COMUNICACIONES",D1143="SUBSECRETARIA DE INTERVENCIONES INTEGRALES","SUBSECRETARÍA DE INTERVENCIONES INTEGRALES",D1143="DIRECCION DE HABITAT Y ENTORNOS","SUBSECRETARÍA DE INTERVENCIONES INTEGRALES",D1143="DIRECCION DE OPERACIONES","SUBSECRETARÍA DE INTERVENCIONES INTEGRALES",D1143="DIRECCION DE ESTRUCTURACION DE PROYECTOS","SUBSECRETARÍA DE INTERVENCIONES INTEGRALES",D1143="OFICINA ASESORA DE PLANEACION","OFICINA ASESORA DE PLANEACIÓN",D1143="OFICINA DE PARTICIPACION Y RELACIONAMIENTO CON LA CIUDADANIA","OFICINA DE PARTICIPACIÓN Y RELACIONAMIENTO CON LA CIUDADANÍA",D1143="SERVICIO A LA CIUDADANIA","OFICINA DE PARTICIPACIÓN Y RELACIONAMIENTO CON LA CIUDADANÍA",D1143="OFICINA DE TECNOLOGIA Y TRANSFORMACION DIGITAL","OFICINA DE TECNOLOGÍA Y TRANSFORMACIÓN DIGITAL")</f>
        <v>SUBSECRETARÍA DE VIVIENDA</v>
      </c>
      <c r="D1143" s="5" t="str">
        <f>VLOOKUP(A1143,[1]TODAS!$A$1:$T$2027,8,0)</f>
        <v>DIRECCION DE FINANCIACION DE VIVIENDA</v>
      </c>
      <c r="E1143" s="6">
        <v>46069</v>
      </c>
      <c r="F1143" s="6">
        <f>VLOOKUP(A1143,[1]TODAS!$A$1:$T$2027,6,0)</f>
        <v>46073</v>
      </c>
      <c r="G1143" s="27">
        <f>NETWORKDAYS(E1143,F1143,FESTIVOS!$A$17:$A$51)-1</f>
        <v>4</v>
      </c>
      <c r="H1143" s="17" t="str">
        <f>VLOOKUP(A1143,[1]TODAS!$A$1:$T$2027,14,0)</f>
        <v>FINALIZADO</v>
      </c>
      <c r="I1143" s="6" t="str">
        <f>VLOOKUP(A1143,[1]TODAS!$A$1:$T$2027,5,0)</f>
        <v>2-2026-10984, 2-2026-10984</v>
      </c>
      <c r="J1143" s="3" t="s">
        <v>28</v>
      </c>
      <c r="K1143" s="3" t="s">
        <v>19</v>
      </c>
    </row>
    <row r="1144" spans="1:11" ht="14.5" x14ac:dyDescent="0.35">
      <c r="A1144" s="5" t="s">
        <v>1180</v>
      </c>
      <c r="B1144" s="27">
        <v>1107122026</v>
      </c>
      <c r="C1144" s="5" t="str" cm="1">
        <f t="array" ref="C1144">_xlfn.IFS(D1144="CORRESPONDENCIA","SUBSECRETARÍA CORPORATIVA",D1144="SUBSECRETARIA CORPORATIVA","SUBSECRETARÍA CORPORATIVA",D1144="BIENES Y SERVICIOS","SUBSECRETARÍA CORPORATIVA",D1144="DIRECCION DE CONTRATACION","SUBSECRETARÍA CORPORATIVA",D1144="DIRECCION ADMINISTRATIVA","SUBSECRETARÍA CORPORATIVA",D1144="DIRECCION FINANCIERA","SUBSECRETARÍA CORPORATIVA",D1144="TALENTO HUMANO","SUBSECRETARÍA CORPORATIVA",D1144="GESTION DOCUMENTAL","SUBSECRETARÍA CORPORATIVA",D1144="SUBSECRETARIA DE VIVIENDA","SUBSECRETARÍA DE VIVIENDA",D1144="DIRECCION DE APOYO A LA CONSTRUCCION","SUBSECRETARÍA DE VIVIENDA",D1144="DIRECCION DE FINANCIACION DE VIVIENDA","SUBSECRETARÍA DE VIVIENDA",D1144="DIRECCION DE MEJORAMIENTO HABITACIONAL","SUBSECRETARÍA DE VIVIENDA",D1144="SUBDIRECCION DE RECURSOS PRIVADOS","SUBSECRETARÍA DE VIVIENDA",D1144="SUBSECRETARIA DE PLANEACION Y POLITICAS","SUBSECRETARÍA DE PLANEACIÓN Y POLÍTICAS",D1144="DIRECCION DE INFORMACION DE POLITICAS PUBLICAS","SUBSECRETARÍA DE PLANEACIÓN Y POLÍTICAS",D1144="DIRECCION DE SERVICIOS PUBLICOS","SUBSECRETARÍA DE PLANEACIÓN Y POLÍTICAS",D1144="DIRECCION DE GESTION DEL SUELO","SUBSECRETARÍA DE PLANEACIÓN Y POLÍTICAS",D1144="SUBSECRETARIA DE INVESTIGACIONES Y CONTROL DE VIVIENDA","SUBSECRETARÍA DE INSPECCIÓN, VIGILANCIA Y CONTROL DE VIVIENDA",D1144="DIRECCION DE PREVENCION, ARRENDAMIENTO Y CONTROL DE ENAJENACION","SUBSECRETARÍA DE INSPECCIÓN, VIGILANCIA Y CONTROL DE VIVIENDA",D1144="DIRECCION DE INVESTIGACIONES Y CONTROL DE VIVIENDA","SUBSECRETARÍA DE INSPECCIÓN, VIGILANCIA Y CONTROL DE VIVIENDA",D1144="SUBSECRETARIA DE INSPECCION, VIGILANCIA Y CONTROL DE VIVIENDA","SUBSECRETARÍA DE INSPECCIÓN, VIGILANCIA Y CONTROL DE VIVIENDA",D1144="DESPACHO","DESPACHO DE LA SECRETARÍA",D1144="DESPACHO DE LA SECRETARIA","DESPACHO DE LA SECRETARÍA",D1144="SUBSECRETARIA JURIDICA","SUBSECRETARÍA JURÍDICA",D1144="OFICINA DE CONTROL INTERNO","OFICINA DE CONTROL INTERNO",D1144="OFICINA DE CONTROL DISCIPLINARIO INTERNO","OFICINA DE CONTROL DISCIPLINARIO INTERNO",D1144="OFICINA ASESORA DE COMUNICACIONES","OFICINA ASESORA DE COMUNICACIONES",D1144="SUBSECRETARIA DE INTERVENCIONES INTEGRALES","SUBSECRETARÍA DE INTERVENCIONES INTEGRALES",D1144="DIRECCION DE HABITAT Y ENTORNOS","SUBSECRETARÍA DE INTERVENCIONES INTEGRALES",D1144="DIRECCION DE OPERACIONES","SUBSECRETARÍA DE INTERVENCIONES INTEGRALES",D1144="DIRECCION DE ESTRUCTURACION DE PROYECTOS","SUBSECRETARÍA DE INTERVENCIONES INTEGRALES",D1144="OFICINA ASESORA DE PLANEACION","OFICINA ASESORA DE PLANEACIÓN",D1144="OFICINA DE PARTICIPACION Y RELACIONAMIENTO CON LA CIUDADANIA","OFICINA DE PARTICIPACIÓN Y RELACIONAMIENTO CON LA CIUDADANÍA",D1144="SERVICIO A LA CIUDADANIA","OFICINA DE PARTICIPACIÓN Y RELACIONAMIENTO CON LA CIUDADANÍA",D1144="OFICINA DE TECNOLOGIA Y TRANSFORMACION DIGITAL","OFICINA DE TECNOLOGÍA Y TRANSFORMACIÓN DIGITAL")</f>
        <v>SUBSECRETARÍA DE VIVIENDA</v>
      </c>
      <c r="D1144" s="5" t="str">
        <f>VLOOKUP(A1144,[1]TODAS!$A$1:$T$2027,8,0)</f>
        <v>DIRECCION DE FINANCIACION DE VIVIENDA</v>
      </c>
      <c r="E1144" s="6">
        <v>46069</v>
      </c>
      <c r="F1144" s="6">
        <f>VLOOKUP(A1144,[1]TODAS!$A$1:$T$2027,6,0)</f>
        <v>46073</v>
      </c>
      <c r="G1144" s="27">
        <f>NETWORKDAYS(E1144,F1144,FESTIVOS!$A$17:$A$51)-1</f>
        <v>4</v>
      </c>
      <c r="H1144" s="17" t="str">
        <f>VLOOKUP(A1144,[1]TODAS!$A$1:$T$2027,14,0)</f>
        <v>FINALIZADO</v>
      </c>
      <c r="I1144" s="6" t="str">
        <f>VLOOKUP(A1144,[1]TODAS!$A$1:$T$2027,5,0)</f>
        <v>2-2026-10983, 2-2026-10983</v>
      </c>
      <c r="J1144" s="3" t="s">
        <v>28</v>
      </c>
      <c r="K1144" s="3" t="s">
        <v>19</v>
      </c>
    </row>
    <row r="1145" spans="1:11" ht="14.5" x14ac:dyDescent="0.35">
      <c r="A1145" s="5" t="s">
        <v>1181</v>
      </c>
      <c r="B1145" s="27">
        <v>1107172026</v>
      </c>
      <c r="C1145" s="5" t="str" cm="1">
        <f t="array" ref="C1145">_xlfn.IFS(D1145="CORRESPONDENCIA","SUBSECRETARÍA CORPORATIVA",D1145="SUBSECRETARIA CORPORATIVA","SUBSECRETARÍA CORPORATIVA",D1145="BIENES Y SERVICIOS","SUBSECRETARÍA CORPORATIVA",D1145="DIRECCION DE CONTRATACION","SUBSECRETARÍA CORPORATIVA",D1145="DIRECCION ADMINISTRATIVA","SUBSECRETARÍA CORPORATIVA",D1145="DIRECCION FINANCIERA","SUBSECRETARÍA CORPORATIVA",D1145="TALENTO HUMANO","SUBSECRETARÍA CORPORATIVA",D1145="GESTION DOCUMENTAL","SUBSECRETARÍA CORPORATIVA",D1145="SUBSECRETARIA DE VIVIENDA","SUBSECRETARÍA DE VIVIENDA",D1145="DIRECCION DE APOYO A LA CONSTRUCCION","SUBSECRETARÍA DE VIVIENDA",D1145="DIRECCION DE FINANCIACION DE VIVIENDA","SUBSECRETARÍA DE VIVIENDA",D1145="DIRECCION DE MEJORAMIENTO HABITACIONAL","SUBSECRETARÍA DE VIVIENDA",D1145="SUBDIRECCION DE RECURSOS PRIVADOS","SUBSECRETARÍA DE VIVIENDA",D1145="SUBSECRETARIA DE PLANEACION Y POLITICAS","SUBSECRETARÍA DE PLANEACIÓN Y POLÍTICAS",D1145="DIRECCION DE INFORMACION DE POLITICAS PUBLICAS","SUBSECRETARÍA DE PLANEACIÓN Y POLÍTICAS",D1145="DIRECCION DE SERVICIOS PUBLICOS","SUBSECRETARÍA DE PLANEACIÓN Y POLÍTICAS",D1145="DIRECCION DE GESTION DEL SUELO","SUBSECRETARÍA DE PLANEACIÓN Y POLÍTICAS",D1145="SUBSECRETARIA DE INVESTIGACIONES Y CONTROL DE VIVIENDA","SUBSECRETARÍA DE INSPECCIÓN, VIGILANCIA Y CONTROL DE VIVIENDA",D1145="DIRECCION DE PREVENCION, ARRENDAMIENTO Y CONTROL DE ENAJENACION","SUBSECRETARÍA DE INSPECCIÓN, VIGILANCIA Y CONTROL DE VIVIENDA",D1145="DIRECCION DE INVESTIGACIONES Y CONTROL DE VIVIENDA","SUBSECRETARÍA DE INSPECCIÓN, VIGILANCIA Y CONTROL DE VIVIENDA",D1145="SUBSECRETARIA DE INSPECCION, VIGILANCIA Y CONTROL DE VIVIENDA","SUBSECRETARÍA DE INSPECCIÓN, VIGILANCIA Y CONTROL DE VIVIENDA",D1145="DESPACHO","DESPACHO DE LA SECRETARÍA",D1145="DESPACHO DE LA SECRETARIA","DESPACHO DE LA SECRETARÍA",D1145="SUBSECRETARIA JURIDICA","SUBSECRETARÍA JURÍDICA",D1145="OFICINA DE CONTROL INTERNO","OFICINA DE CONTROL INTERNO",D1145="OFICINA DE CONTROL DISCIPLINARIO INTERNO","OFICINA DE CONTROL DISCIPLINARIO INTERNO",D1145="OFICINA ASESORA DE COMUNICACIONES","OFICINA ASESORA DE COMUNICACIONES",D1145="SUBSECRETARIA DE INTERVENCIONES INTEGRALES","SUBSECRETARÍA DE INTERVENCIONES INTEGRALES",D1145="DIRECCION DE HABITAT Y ENTORNOS","SUBSECRETARÍA DE INTERVENCIONES INTEGRALES",D1145="DIRECCION DE OPERACIONES","SUBSECRETARÍA DE INTERVENCIONES INTEGRALES",D1145="DIRECCION DE ESTRUCTURACION DE PROYECTOS","SUBSECRETARÍA DE INTERVENCIONES INTEGRALES",D1145="OFICINA ASESORA DE PLANEACION","OFICINA ASESORA DE PLANEACIÓN",D1145="OFICINA DE PARTICIPACION Y RELACIONAMIENTO CON LA CIUDADANIA","OFICINA DE PARTICIPACIÓN Y RELACIONAMIENTO CON LA CIUDADANÍA",D1145="SERVICIO A LA CIUDADANIA","OFICINA DE PARTICIPACIÓN Y RELACIONAMIENTO CON LA CIUDADANÍA",D1145="OFICINA DE TECNOLOGIA Y TRANSFORMACION DIGITAL","OFICINA DE TECNOLOGÍA Y TRANSFORMACIÓN DIGITAL")</f>
        <v>SUBSECRETARÍA DE VIVIENDA</v>
      </c>
      <c r="D1145" s="5" t="str">
        <f>VLOOKUP(A1145,[1]TODAS!$A$1:$T$2027,8,0)</f>
        <v>DIRECCION DE FINANCIACION DE VIVIENDA</v>
      </c>
      <c r="E1145" s="6">
        <v>46069</v>
      </c>
      <c r="F1145" s="6">
        <f>VLOOKUP(A1145,[1]TODAS!$A$1:$T$2027,6,0)</f>
        <v>46076</v>
      </c>
      <c r="G1145" s="27">
        <f>NETWORKDAYS(E1145,F1145,FESTIVOS!$A$17:$A$51)-1</f>
        <v>5</v>
      </c>
      <c r="H1145" s="17" t="str">
        <f>VLOOKUP(A1145,[1]TODAS!$A$1:$T$2027,14,0)</f>
        <v>FINALIZADO</v>
      </c>
      <c r="I1145" s="6" t="str">
        <f>VLOOKUP(A1145,[1]TODAS!$A$1:$T$2027,5,0)</f>
        <v>2-2026-11115, 2-2026-11115</v>
      </c>
      <c r="J1145" s="3" t="s">
        <v>28</v>
      </c>
      <c r="K1145" s="3" t="s">
        <v>19</v>
      </c>
    </row>
    <row r="1146" spans="1:11" ht="14.5" x14ac:dyDescent="0.35">
      <c r="A1146" s="5" t="s">
        <v>1182</v>
      </c>
      <c r="B1146" s="27">
        <v>1107492026</v>
      </c>
      <c r="C1146" s="5" t="str" cm="1">
        <f t="array" ref="C1146">_xlfn.IFS(D1146="CORRESPONDENCIA","SUBSECRETARÍA CORPORATIVA",D1146="SUBSECRETARIA CORPORATIVA","SUBSECRETARÍA CORPORATIVA",D1146="BIENES Y SERVICIOS","SUBSECRETARÍA CORPORATIVA",D1146="DIRECCION DE CONTRATACION","SUBSECRETARÍA CORPORATIVA",D1146="DIRECCION ADMINISTRATIVA","SUBSECRETARÍA CORPORATIVA",D1146="DIRECCION FINANCIERA","SUBSECRETARÍA CORPORATIVA",D1146="TALENTO HUMANO","SUBSECRETARÍA CORPORATIVA",D1146="GESTION DOCUMENTAL","SUBSECRETARÍA CORPORATIVA",D1146="SUBSECRETARIA DE VIVIENDA","SUBSECRETARÍA DE VIVIENDA",D1146="DIRECCION DE APOYO A LA CONSTRUCCION","SUBSECRETARÍA DE VIVIENDA",D1146="DIRECCION DE FINANCIACION DE VIVIENDA","SUBSECRETARÍA DE VIVIENDA",D1146="DIRECCION DE MEJORAMIENTO HABITACIONAL","SUBSECRETARÍA DE VIVIENDA",D1146="SUBDIRECCION DE RECURSOS PRIVADOS","SUBSECRETARÍA DE VIVIENDA",D1146="SUBSECRETARIA DE PLANEACION Y POLITICAS","SUBSECRETARÍA DE PLANEACIÓN Y POLÍTICAS",D1146="DIRECCION DE INFORMACION DE POLITICAS PUBLICAS","SUBSECRETARÍA DE PLANEACIÓN Y POLÍTICAS",D1146="DIRECCION DE SERVICIOS PUBLICOS","SUBSECRETARÍA DE PLANEACIÓN Y POLÍTICAS",D1146="DIRECCION DE GESTION DEL SUELO","SUBSECRETARÍA DE PLANEACIÓN Y POLÍTICAS",D1146="SUBSECRETARIA DE INVESTIGACIONES Y CONTROL DE VIVIENDA","SUBSECRETARÍA DE INSPECCIÓN, VIGILANCIA Y CONTROL DE VIVIENDA",D1146="DIRECCION DE PREVENCION, ARRENDAMIENTO Y CONTROL DE ENAJENACION","SUBSECRETARÍA DE INSPECCIÓN, VIGILANCIA Y CONTROL DE VIVIENDA",D1146="DIRECCION DE INVESTIGACIONES Y CONTROL DE VIVIENDA","SUBSECRETARÍA DE INSPECCIÓN, VIGILANCIA Y CONTROL DE VIVIENDA",D1146="SUBSECRETARIA DE INSPECCION, VIGILANCIA Y CONTROL DE VIVIENDA","SUBSECRETARÍA DE INSPECCIÓN, VIGILANCIA Y CONTROL DE VIVIENDA",D1146="DESPACHO","DESPACHO DE LA SECRETARÍA",D1146="DESPACHO DE LA SECRETARIA","DESPACHO DE LA SECRETARÍA",D1146="SUBSECRETARIA JURIDICA","SUBSECRETARÍA JURÍDICA",D1146="OFICINA DE CONTROL INTERNO","OFICINA DE CONTROL INTERNO",D1146="OFICINA DE CONTROL DISCIPLINARIO INTERNO","OFICINA DE CONTROL DISCIPLINARIO INTERNO",D1146="OFICINA ASESORA DE COMUNICACIONES","OFICINA ASESORA DE COMUNICACIONES",D1146="SUBSECRETARIA DE INTERVENCIONES INTEGRALES","SUBSECRETARÍA DE INTERVENCIONES INTEGRALES",D1146="DIRECCION DE HABITAT Y ENTORNOS","SUBSECRETARÍA DE INTERVENCIONES INTEGRALES",D1146="DIRECCION DE OPERACIONES","SUBSECRETARÍA DE INTERVENCIONES INTEGRALES",D1146="DIRECCION DE ESTRUCTURACION DE PROYECTOS","SUBSECRETARÍA DE INTERVENCIONES INTEGRALES",D1146="OFICINA ASESORA DE PLANEACION","OFICINA ASESORA DE PLANEACIÓN",D1146="OFICINA DE PARTICIPACION Y RELACIONAMIENTO CON LA CIUDADANIA","OFICINA DE PARTICIPACIÓN Y RELACIONAMIENTO CON LA CIUDADANÍA",D1146="SERVICIO A LA CIUDADANIA","OFICINA DE PARTICIPACIÓN Y RELACIONAMIENTO CON LA CIUDADANÍA",D1146="OFICINA DE TECNOLOGIA Y TRANSFORMACION DIGITAL","OFICINA DE TECNOLOGÍA Y TRANSFORMACIÓN DIGITAL")</f>
        <v>SUBSECRETARÍA DE VIVIENDA</v>
      </c>
      <c r="D1146" s="5" t="str">
        <f>VLOOKUP(A1146,[1]TODAS!$A$1:$T$2027,8,0)</f>
        <v>DIRECCION DE FINANCIACION DE VIVIENDA</v>
      </c>
      <c r="E1146" s="6">
        <v>46069</v>
      </c>
      <c r="F1146" s="6">
        <f>VLOOKUP(A1146,[1]TODAS!$A$1:$T$2027,6,0)</f>
        <v>46073</v>
      </c>
      <c r="G1146" s="27">
        <f>NETWORKDAYS(E1146,F1146,FESTIVOS!$A$17:$A$51)-1</f>
        <v>4</v>
      </c>
      <c r="H1146" s="17" t="str">
        <f>VLOOKUP(A1146,[1]TODAS!$A$1:$T$2027,14,0)</f>
        <v>FINALIZADO</v>
      </c>
      <c r="I1146" s="6" t="str">
        <f>VLOOKUP(A1146,[1]TODAS!$A$1:$T$2027,5,0)</f>
        <v>2-2026-10947, 2-2026-10947</v>
      </c>
      <c r="J1146" s="3" t="s">
        <v>28</v>
      </c>
      <c r="K1146" s="3" t="s">
        <v>19</v>
      </c>
    </row>
    <row r="1147" spans="1:11" ht="14.5" x14ac:dyDescent="0.35">
      <c r="A1147" s="5" t="s">
        <v>1183</v>
      </c>
      <c r="B1147" s="27">
        <v>1108412026</v>
      </c>
      <c r="C1147" s="5" t="str" cm="1">
        <f t="array" ref="C1147">_xlfn.IFS(D1147="CORRESPONDENCIA","SUBSECRETARÍA CORPORATIVA",D1147="SUBSECRETARIA CORPORATIVA","SUBSECRETARÍA CORPORATIVA",D1147="BIENES Y SERVICIOS","SUBSECRETARÍA CORPORATIVA",D1147="DIRECCION DE CONTRATACION","SUBSECRETARÍA CORPORATIVA",D1147="DIRECCION ADMINISTRATIVA","SUBSECRETARÍA CORPORATIVA",D1147="DIRECCION FINANCIERA","SUBSECRETARÍA CORPORATIVA",D1147="TALENTO HUMANO","SUBSECRETARÍA CORPORATIVA",D1147="GESTION DOCUMENTAL","SUBSECRETARÍA CORPORATIVA",D1147="SUBSECRETARIA DE VIVIENDA","SUBSECRETARÍA DE VIVIENDA",D1147="DIRECCION DE APOYO A LA CONSTRUCCION","SUBSECRETARÍA DE VIVIENDA",D1147="DIRECCION DE FINANCIACION DE VIVIENDA","SUBSECRETARÍA DE VIVIENDA",D1147="DIRECCION DE MEJORAMIENTO HABITACIONAL","SUBSECRETARÍA DE VIVIENDA",D1147="SUBDIRECCION DE RECURSOS PRIVADOS","SUBSECRETARÍA DE VIVIENDA",D1147="SUBSECRETARIA DE PLANEACION Y POLITICAS","SUBSECRETARÍA DE PLANEACIÓN Y POLÍTICAS",D1147="DIRECCION DE INFORMACION DE POLITICAS PUBLICAS","SUBSECRETARÍA DE PLANEACIÓN Y POLÍTICAS",D1147="DIRECCION DE SERVICIOS PUBLICOS","SUBSECRETARÍA DE PLANEACIÓN Y POLÍTICAS",D1147="DIRECCION DE GESTION DEL SUELO","SUBSECRETARÍA DE PLANEACIÓN Y POLÍTICAS",D1147="SUBSECRETARIA DE INVESTIGACIONES Y CONTROL DE VIVIENDA","SUBSECRETARÍA DE INSPECCIÓN, VIGILANCIA Y CONTROL DE VIVIENDA",D1147="DIRECCION DE PREVENCION, ARRENDAMIENTO Y CONTROL DE ENAJENACION","SUBSECRETARÍA DE INSPECCIÓN, VIGILANCIA Y CONTROL DE VIVIENDA",D1147="DIRECCION DE INVESTIGACIONES Y CONTROL DE VIVIENDA","SUBSECRETARÍA DE INSPECCIÓN, VIGILANCIA Y CONTROL DE VIVIENDA",D1147="SUBSECRETARIA DE INSPECCION, VIGILANCIA Y CONTROL DE VIVIENDA","SUBSECRETARÍA DE INSPECCIÓN, VIGILANCIA Y CONTROL DE VIVIENDA",D1147="DESPACHO","DESPACHO DE LA SECRETARÍA",D1147="DESPACHO DE LA SECRETARIA","DESPACHO DE LA SECRETARÍA",D1147="SUBSECRETARIA JURIDICA","SUBSECRETARÍA JURÍDICA",D1147="OFICINA DE CONTROL INTERNO","OFICINA DE CONTROL INTERNO",D1147="OFICINA DE CONTROL DISCIPLINARIO INTERNO","OFICINA DE CONTROL DISCIPLINARIO INTERNO",D1147="OFICINA ASESORA DE COMUNICACIONES","OFICINA ASESORA DE COMUNICACIONES",D1147="SUBSECRETARIA DE INTERVENCIONES INTEGRALES","SUBSECRETARÍA DE INTERVENCIONES INTEGRALES",D1147="DIRECCION DE HABITAT Y ENTORNOS","SUBSECRETARÍA DE INTERVENCIONES INTEGRALES",D1147="DIRECCION DE OPERACIONES","SUBSECRETARÍA DE INTERVENCIONES INTEGRALES",D1147="DIRECCION DE ESTRUCTURACION DE PROYECTOS","SUBSECRETARÍA DE INTERVENCIONES INTEGRALES",D1147="OFICINA ASESORA DE PLANEACION","OFICINA ASESORA DE PLANEACIÓN",D1147="OFICINA DE PARTICIPACION Y RELACIONAMIENTO CON LA CIUDADANIA","OFICINA DE PARTICIPACIÓN Y RELACIONAMIENTO CON LA CIUDADANÍA",D1147="SERVICIO A LA CIUDADANIA","OFICINA DE PARTICIPACIÓN Y RELACIONAMIENTO CON LA CIUDADANÍA",D1147="OFICINA DE TECNOLOGIA Y TRANSFORMACION DIGITAL","OFICINA DE TECNOLOGÍA Y TRANSFORMACIÓN DIGITAL")</f>
        <v>SUBSECRETARÍA DE VIVIENDA</v>
      </c>
      <c r="D1147" s="5" t="str">
        <f>VLOOKUP(A1147,[1]TODAS!$A$1:$T$2027,8,0)</f>
        <v>DIRECCION DE FINANCIACION DE VIVIENDA</v>
      </c>
      <c r="E1147" s="6">
        <v>46069</v>
      </c>
      <c r="F1147" s="6">
        <f>VLOOKUP(A1147,[1]TODAS!$A$1:$T$2027,6,0)</f>
        <v>46076</v>
      </c>
      <c r="G1147" s="27">
        <f>NETWORKDAYS(E1147,F1147,FESTIVOS!$A$17:$A$51)-1</f>
        <v>5</v>
      </c>
      <c r="H1147" s="17" t="str">
        <f>VLOOKUP(A1147,[1]TODAS!$A$1:$T$2027,14,0)</f>
        <v>FINALIZADO</v>
      </c>
      <c r="I1147" s="6" t="str">
        <f>VLOOKUP(A1147,[1]TODAS!$A$1:$T$2027,5,0)</f>
        <v>2-2026-11116, 2-2026-11116</v>
      </c>
      <c r="J1147" s="3" t="s">
        <v>28</v>
      </c>
      <c r="K1147" s="3" t="s">
        <v>19</v>
      </c>
    </row>
    <row r="1148" spans="1:11" ht="14.5" x14ac:dyDescent="0.35">
      <c r="A1148" s="5" t="s">
        <v>1184</v>
      </c>
      <c r="B1148" s="27">
        <v>1109062026</v>
      </c>
      <c r="C1148" s="5" t="str" cm="1">
        <f t="array" ref="C1148">_xlfn.IFS(D1148="CORRESPONDENCIA","SUBSECRETARÍA CORPORATIVA",D1148="SUBSECRETARIA CORPORATIVA","SUBSECRETARÍA CORPORATIVA",D1148="BIENES Y SERVICIOS","SUBSECRETARÍA CORPORATIVA",D1148="DIRECCION DE CONTRATACION","SUBSECRETARÍA CORPORATIVA",D1148="DIRECCION ADMINISTRATIVA","SUBSECRETARÍA CORPORATIVA",D1148="DIRECCION FINANCIERA","SUBSECRETARÍA CORPORATIVA",D1148="TALENTO HUMANO","SUBSECRETARÍA CORPORATIVA",D1148="GESTION DOCUMENTAL","SUBSECRETARÍA CORPORATIVA",D1148="SUBSECRETARIA DE VIVIENDA","SUBSECRETARÍA DE VIVIENDA",D1148="DIRECCION DE APOYO A LA CONSTRUCCION","SUBSECRETARÍA DE VIVIENDA",D1148="DIRECCION DE FINANCIACION DE VIVIENDA","SUBSECRETARÍA DE VIVIENDA",D1148="DIRECCION DE MEJORAMIENTO HABITACIONAL","SUBSECRETARÍA DE VIVIENDA",D1148="SUBDIRECCION DE RECURSOS PRIVADOS","SUBSECRETARÍA DE VIVIENDA",D1148="SUBSECRETARIA DE PLANEACION Y POLITICAS","SUBSECRETARÍA DE PLANEACIÓN Y POLÍTICAS",D1148="DIRECCION DE INFORMACION DE POLITICAS PUBLICAS","SUBSECRETARÍA DE PLANEACIÓN Y POLÍTICAS",D1148="DIRECCION DE SERVICIOS PUBLICOS","SUBSECRETARÍA DE PLANEACIÓN Y POLÍTICAS",D1148="DIRECCION DE GESTION DEL SUELO","SUBSECRETARÍA DE PLANEACIÓN Y POLÍTICAS",D1148="SUBSECRETARIA DE INVESTIGACIONES Y CONTROL DE VIVIENDA","SUBSECRETARÍA DE INSPECCIÓN, VIGILANCIA Y CONTROL DE VIVIENDA",D1148="DIRECCION DE PREVENCION, ARRENDAMIENTO Y CONTROL DE ENAJENACION","SUBSECRETARÍA DE INSPECCIÓN, VIGILANCIA Y CONTROL DE VIVIENDA",D1148="DIRECCION DE INVESTIGACIONES Y CONTROL DE VIVIENDA","SUBSECRETARÍA DE INSPECCIÓN, VIGILANCIA Y CONTROL DE VIVIENDA",D1148="SUBSECRETARIA DE INSPECCION, VIGILANCIA Y CONTROL DE VIVIENDA","SUBSECRETARÍA DE INSPECCIÓN, VIGILANCIA Y CONTROL DE VIVIENDA",D1148="DESPACHO","DESPACHO DE LA SECRETARÍA",D1148="DESPACHO DE LA SECRETARIA","DESPACHO DE LA SECRETARÍA",D1148="SUBSECRETARIA JURIDICA","SUBSECRETARÍA JURÍDICA",D1148="OFICINA DE CONTROL INTERNO","OFICINA DE CONTROL INTERNO",D1148="OFICINA DE CONTROL DISCIPLINARIO INTERNO","OFICINA DE CONTROL DISCIPLINARIO INTERNO",D1148="OFICINA ASESORA DE COMUNICACIONES","OFICINA ASESORA DE COMUNICACIONES",D1148="SUBSECRETARIA DE INTERVENCIONES INTEGRALES","SUBSECRETARÍA DE INTERVENCIONES INTEGRALES",D1148="DIRECCION DE HABITAT Y ENTORNOS","SUBSECRETARÍA DE INTERVENCIONES INTEGRALES",D1148="DIRECCION DE OPERACIONES","SUBSECRETARÍA DE INTERVENCIONES INTEGRALES",D1148="DIRECCION DE ESTRUCTURACION DE PROYECTOS","SUBSECRETARÍA DE INTERVENCIONES INTEGRALES",D1148="OFICINA ASESORA DE PLANEACION","OFICINA ASESORA DE PLANEACIÓN",D1148="OFICINA DE PARTICIPACION Y RELACIONAMIENTO CON LA CIUDADANIA","OFICINA DE PARTICIPACIÓN Y RELACIONAMIENTO CON LA CIUDADANÍA",D1148="SERVICIO A LA CIUDADANIA","OFICINA DE PARTICIPACIÓN Y RELACIONAMIENTO CON LA CIUDADANÍA",D1148="OFICINA DE TECNOLOGIA Y TRANSFORMACION DIGITAL","OFICINA DE TECNOLOGÍA Y TRANSFORMACIÓN DIGITAL")</f>
        <v>SUBSECRETARÍA DE VIVIENDA</v>
      </c>
      <c r="D1148" s="5" t="str">
        <f>VLOOKUP(A1148,[1]TODAS!$A$1:$T$2027,8,0)</f>
        <v>DIRECCION DE FINANCIACION DE VIVIENDA</v>
      </c>
      <c r="E1148" s="6">
        <v>46069</v>
      </c>
      <c r="F1148" s="6">
        <f>VLOOKUP(A1148,[1]TODAS!$A$1:$T$2027,6,0)</f>
        <v>46073</v>
      </c>
      <c r="G1148" s="27">
        <f>NETWORKDAYS(E1148,F1148,FESTIVOS!$A$17:$A$51)-1</f>
        <v>4</v>
      </c>
      <c r="H1148" s="17" t="str">
        <f>VLOOKUP(A1148,[1]TODAS!$A$1:$T$2027,14,0)</f>
        <v>FINALIZADO</v>
      </c>
      <c r="I1148" s="6" t="str">
        <f>VLOOKUP(A1148,[1]TODAS!$A$1:$T$2027,5,0)</f>
        <v>2-2026-10919, 2-2026-10919</v>
      </c>
      <c r="J1148" s="3" t="s">
        <v>28</v>
      </c>
      <c r="K1148" s="3" t="s">
        <v>19</v>
      </c>
    </row>
    <row r="1149" spans="1:11" ht="14.5" x14ac:dyDescent="0.35">
      <c r="A1149" s="5" t="s">
        <v>1185</v>
      </c>
      <c r="B1149" s="27">
        <v>1109502026</v>
      </c>
      <c r="C1149" s="5" t="str" cm="1">
        <f t="array" ref="C1149">_xlfn.IFS(D1149="CORRESPONDENCIA","SUBSECRETARÍA CORPORATIVA",D1149="SUBSECRETARIA CORPORATIVA","SUBSECRETARÍA CORPORATIVA",D1149="BIENES Y SERVICIOS","SUBSECRETARÍA CORPORATIVA",D1149="DIRECCION DE CONTRATACION","SUBSECRETARÍA CORPORATIVA",D1149="DIRECCION ADMINISTRATIVA","SUBSECRETARÍA CORPORATIVA",D1149="DIRECCION FINANCIERA","SUBSECRETARÍA CORPORATIVA",D1149="TALENTO HUMANO","SUBSECRETARÍA CORPORATIVA",D1149="GESTION DOCUMENTAL","SUBSECRETARÍA CORPORATIVA",D1149="SUBSECRETARIA DE VIVIENDA","SUBSECRETARÍA DE VIVIENDA",D1149="DIRECCION DE APOYO A LA CONSTRUCCION","SUBSECRETARÍA DE VIVIENDA",D1149="DIRECCION DE FINANCIACION DE VIVIENDA","SUBSECRETARÍA DE VIVIENDA",D1149="DIRECCION DE MEJORAMIENTO HABITACIONAL","SUBSECRETARÍA DE VIVIENDA",D1149="SUBDIRECCION DE RECURSOS PRIVADOS","SUBSECRETARÍA DE VIVIENDA",D1149="SUBSECRETARIA DE PLANEACION Y POLITICAS","SUBSECRETARÍA DE PLANEACIÓN Y POLÍTICAS",D1149="DIRECCION DE INFORMACION DE POLITICAS PUBLICAS","SUBSECRETARÍA DE PLANEACIÓN Y POLÍTICAS",D1149="DIRECCION DE SERVICIOS PUBLICOS","SUBSECRETARÍA DE PLANEACIÓN Y POLÍTICAS",D1149="DIRECCION DE GESTION DEL SUELO","SUBSECRETARÍA DE PLANEACIÓN Y POLÍTICAS",D1149="SUBSECRETARIA DE INVESTIGACIONES Y CONTROL DE VIVIENDA","SUBSECRETARÍA DE INSPECCIÓN, VIGILANCIA Y CONTROL DE VIVIENDA",D1149="DIRECCION DE PREVENCION, ARRENDAMIENTO Y CONTROL DE ENAJENACION","SUBSECRETARÍA DE INSPECCIÓN, VIGILANCIA Y CONTROL DE VIVIENDA",D1149="DIRECCION DE INVESTIGACIONES Y CONTROL DE VIVIENDA","SUBSECRETARÍA DE INSPECCIÓN, VIGILANCIA Y CONTROL DE VIVIENDA",D1149="SUBSECRETARIA DE INSPECCION, VIGILANCIA Y CONTROL DE VIVIENDA","SUBSECRETARÍA DE INSPECCIÓN, VIGILANCIA Y CONTROL DE VIVIENDA",D1149="DESPACHO","DESPACHO DE LA SECRETARÍA",D1149="DESPACHO DE LA SECRETARIA","DESPACHO DE LA SECRETARÍA",D1149="SUBSECRETARIA JURIDICA","SUBSECRETARÍA JURÍDICA",D1149="OFICINA DE CONTROL INTERNO","OFICINA DE CONTROL INTERNO",D1149="OFICINA DE CONTROL DISCIPLINARIO INTERNO","OFICINA DE CONTROL DISCIPLINARIO INTERNO",D1149="OFICINA ASESORA DE COMUNICACIONES","OFICINA ASESORA DE COMUNICACIONES",D1149="SUBSECRETARIA DE INTERVENCIONES INTEGRALES","SUBSECRETARÍA DE INTERVENCIONES INTEGRALES",D1149="DIRECCION DE HABITAT Y ENTORNOS","SUBSECRETARÍA DE INTERVENCIONES INTEGRALES",D1149="DIRECCION DE OPERACIONES","SUBSECRETARÍA DE INTERVENCIONES INTEGRALES",D1149="DIRECCION DE ESTRUCTURACION DE PROYECTOS","SUBSECRETARÍA DE INTERVENCIONES INTEGRALES",D1149="OFICINA ASESORA DE PLANEACION","OFICINA ASESORA DE PLANEACIÓN",D1149="OFICINA DE PARTICIPACION Y RELACIONAMIENTO CON LA CIUDADANIA","OFICINA DE PARTICIPACIÓN Y RELACIONAMIENTO CON LA CIUDADANÍA",D1149="SERVICIO A LA CIUDADANIA","OFICINA DE PARTICIPACIÓN Y RELACIONAMIENTO CON LA CIUDADANÍA",D1149="OFICINA DE TECNOLOGIA Y TRANSFORMACION DIGITAL","OFICINA DE TECNOLOGÍA Y TRANSFORMACIÓN DIGITAL")</f>
        <v>SUBSECRETARÍA DE VIVIENDA</v>
      </c>
      <c r="D1149" s="5" t="str">
        <f>VLOOKUP(A1149,[1]TODAS!$A$1:$T$2027,8,0)</f>
        <v>DIRECCION DE FINANCIACION DE VIVIENDA</v>
      </c>
      <c r="E1149" s="6">
        <v>46069</v>
      </c>
      <c r="F1149" s="6">
        <f>VLOOKUP(A1149,[1]TODAS!$A$1:$T$2027,6,0)</f>
        <v>46073</v>
      </c>
      <c r="G1149" s="27">
        <f>NETWORKDAYS(E1149,F1149,FESTIVOS!$A$17:$A$51)-1</f>
        <v>4</v>
      </c>
      <c r="H1149" s="17" t="str">
        <f>VLOOKUP(A1149,[1]TODAS!$A$1:$T$2027,14,0)</f>
        <v>FINALIZADO</v>
      </c>
      <c r="I1149" s="6" t="str">
        <f>VLOOKUP(A1149,[1]TODAS!$A$1:$T$2027,5,0)</f>
        <v>2-2026-10918, 2-2026-10918</v>
      </c>
      <c r="J1149" s="3" t="s">
        <v>28</v>
      </c>
      <c r="K1149" s="3" t="s">
        <v>19</v>
      </c>
    </row>
    <row r="1150" spans="1:11" ht="14.5" x14ac:dyDescent="0.35">
      <c r="A1150" s="5" t="s">
        <v>1186</v>
      </c>
      <c r="B1150" s="27">
        <v>1110292026</v>
      </c>
      <c r="C1150" s="5" t="str" cm="1">
        <f t="array" ref="C1150">_xlfn.IFS(D1150="CORRESPONDENCIA","SUBSECRETARÍA CORPORATIVA",D1150="SUBSECRETARIA CORPORATIVA","SUBSECRETARÍA CORPORATIVA",D1150="BIENES Y SERVICIOS","SUBSECRETARÍA CORPORATIVA",D1150="DIRECCION DE CONTRATACION","SUBSECRETARÍA CORPORATIVA",D1150="DIRECCION ADMINISTRATIVA","SUBSECRETARÍA CORPORATIVA",D1150="DIRECCION FINANCIERA","SUBSECRETARÍA CORPORATIVA",D1150="TALENTO HUMANO","SUBSECRETARÍA CORPORATIVA",D1150="GESTION DOCUMENTAL","SUBSECRETARÍA CORPORATIVA",D1150="SUBSECRETARIA DE VIVIENDA","SUBSECRETARÍA DE VIVIENDA",D1150="DIRECCION DE APOYO A LA CONSTRUCCION","SUBSECRETARÍA DE VIVIENDA",D1150="DIRECCION DE FINANCIACION DE VIVIENDA","SUBSECRETARÍA DE VIVIENDA",D1150="DIRECCION DE MEJORAMIENTO HABITACIONAL","SUBSECRETARÍA DE VIVIENDA",D1150="SUBDIRECCION DE RECURSOS PRIVADOS","SUBSECRETARÍA DE VIVIENDA",D1150="SUBSECRETARIA DE PLANEACION Y POLITICAS","SUBSECRETARÍA DE PLANEACIÓN Y POLÍTICAS",D1150="DIRECCION DE INFORMACION DE POLITICAS PUBLICAS","SUBSECRETARÍA DE PLANEACIÓN Y POLÍTICAS",D1150="DIRECCION DE SERVICIOS PUBLICOS","SUBSECRETARÍA DE PLANEACIÓN Y POLÍTICAS",D1150="DIRECCION DE GESTION DEL SUELO","SUBSECRETARÍA DE PLANEACIÓN Y POLÍTICAS",D1150="SUBSECRETARIA DE INVESTIGACIONES Y CONTROL DE VIVIENDA","SUBSECRETARÍA DE INSPECCIÓN, VIGILANCIA Y CONTROL DE VIVIENDA",D1150="DIRECCION DE PREVENCION, ARRENDAMIENTO Y CONTROL DE ENAJENACION","SUBSECRETARÍA DE INSPECCIÓN, VIGILANCIA Y CONTROL DE VIVIENDA",D1150="DIRECCION DE INVESTIGACIONES Y CONTROL DE VIVIENDA","SUBSECRETARÍA DE INSPECCIÓN, VIGILANCIA Y CONTROL DE VIVIENDA",D1150="SUBSECRETARIA DE INSPECCION, VIGILANCIA Y CONTROL DE VIVIENDA","SUBSECRETARÍA DE INSPECCIÓN, VIGILANCIA Y CONTROL DE VIVIENDA",D1150="DESPACHO","DESPACHO DE LA SECRETARÍA",D1150="DESPACHO DE LA SECRETARIA","DESPACHO DE LA SECRETARÍA",D1150="SUBSECRETARIA JURIDICA","SUBSECRETARÍA JURÍDICA",D1150="OFICINA DE CONTROL INTERNO","OFICINA DE CONTROL INTERNO",D1150="OFICINA DE CONTROL DISCIPLINARIO INTERNO","OFICINA DE CONTROL DISCIPLINARIO INTERNO",D1150="OFICINA ASESORA DE COMUNICACIONES","OFICINA ASESORA DE COMUNICACIONES",D1150="SUBSECRETARIA DE INTERVENCIONES INTEGRALES","SUBSECRETARÍA DE INTERVENCIONES INTEGRALES",D1150="DIRECCION DE HABITAT Y ENTORNOS","SUBSECRETARÍA DE INTERVENCIONES INTEGRALES",D1150="DIRECCION DE OPERACIONES","SUBSECRETARÍA DE INTERVENCIONES INTEGRALES",D1150="DIRECCION DE ESTRUCTURACION DE PROYECTOS","SUBSECRETARÍA DE INTERVENCIONES INTEGRALES",D1150="OFICINA ASESORA DE PLANEACION","OFICINA ASESORA DE PLANEACIÓN",D1150="OFICINA DE PARTICIPACION Y RELACIONAMIENTO CON LA CIUDADANIA","OFICINA DE PARTICIPACIÓN Y RELACIONAMIENTO CON LA CIUDADANÍA",D1150="SERVICIO A LA CIUDADANIA","OFICINA DE PARTICIPACIÓN Y RELACIONAMIENTO CON LA CIUDADANÍA",D1150="OFICINA DE TECNOLOGIA Y TRANSFORMACION DIGITAL","OFICINA DE TECNOLOGÍA Y TRANSFORMACIÓN DIGITAL")</f>
        <v>SUBSECRETARÍA DE VIVIENDA</v>
      </c>
      <c r="D1150" s="5" t="str">
        <f>VLOOKUP(A1150,[1]TODAS!$A$1:$T$2027,8,0)</f>
        <v>DIRECCION DE FINANCIACION DE VIVIENDA</v>
      </c>
      <c r="E1150" s="6">
        <v>46069</v>
      </c>
      <c r="F1150" s="6">
        <f>VLOOKUP(A1150,[1]TODAS!$A$1:$T$2027,6,0)</f>
        <v>46073</v>
      </c>
      <c r="G1150" s="27">
        <f>NETWORKDAYS(E1150,F1150,FESTIVOS!$A$17:$A$51)-1</f>
        <v>4</v>
      </c>
      <c r="H1150" s="17" t="str">
        <f>VLOOKUP(A1150,[1]TODAS!$A$1:$T$2027,14,0)</f>
        <v>FINALIZADO</v>
      </c>
      <c r="I1150" s="6" t="str">
        <f>VLOOKUP(A1150,[1]TODAS!$A$1:$T$2027,5,0)</f>
        <v>2-2026-10957, 2-2026-10957</v>
      </c>
      <c r="J1150" s="3" t="s">
        <v>28</v>
      </c>
      <c r="K1150" s="3" t="s">
        <v>19</v>
      </c>
    </row>
    <row r="1151" spans="1:11" ht="14.5" x14ac:dyDescent="0.35">
      <c r="A1151" s="5" t="s">
        <v>1187</v>
      </c>
      <c r="B1151" s="27">
        <v>1110342026</v>
      </c>
      <c r="C1151" s="5" t="str" cm="1">
        <f t="array" ref="C1151">_xlfn.IFS(D1151="CORRESPONDENCIA","SUBSECRETARÍA CORPORATIVA",D1151="SUBSECRETARIA CORPORATIVA","SUBSECRETARÍA CORPORATIVA",D1151="BIENES Y SERVICIOS","SUBSECRETARÍA CORPORATIVA",D1151="DIRECCION DE CONTRATACION","SUBSECRETARÍA CORPORATIVA",D1151="DIRECCION ADMINISTRATIVA","SUBSECRETARÍA CORPORATIVA",D1151="DIRECCION FINANCIERA","SUBSECRETARÍA CORPORATIVA",D1151="TALENTO HUMANO","SUBSECRETARÍA CORPORATIVA",D1151="GESTION DOCUMENTAL","SUBSECRETARÍA CORPORATIVA",D1151="SUBSECRETARIA DE VIVIENDA","SUBSECRETARÍA DE VIVIENDA",D1151="DIRECCION DE APOYO A LA CONSTRUCCION","SUBSECRETARÍA DE VIVIENDA",D1151="DIRECCION DE FINANCIACION DE VIVIENDA","SUBSECRETARÍA DE VIVIENDA",D1151="DIRECCION DE MEJORAMIENTO HABITACIONAL","SUBSECRETARÍA DE VIVIENDA",D1151="SUBDIRECCION DE RECURSOS PRIVADOS","SUBSECRETARÍA DE VIVIENDA",D1151="SUBSECRETARIA DE PLANEACION Y POLITICAS","SUBSECRETARÍA DE PLANEACIÓN Y POLÍTICAS",D1151="DIRECCION DE INFORMACION DE POLITICAS PUBLICAS","SUBSECRETARÍA DE PLANEACIÓN Y POLÍTICAS",D1151="DIRECCION DE SERVICIOS PUBLICOS","SUBSECRETARÍA DE PLANEACIÓN Y POLÍTICAS",D1151="DIRECCION DE GESTION DEL SUELO","SUBSECRETARÍA DE PLANEACIÓN Y POLÍTICAS",D1151="SUBSECRETARIA DE INVESTIGACIONES Y CONTROL DE VIVIENDA","SUBSECRETARÍA DE INSPECCIÓN, VIGILANCIA Y CONTROL DE VIVIENDA",D1151="DIRECCION DE PREVENCION, ARRENDAMIENTO Y CONTROL DE ENAJENACION","SUBSECRETARÍA DE INSPECCIÓN, VIGILANCIA Y CONTROL DE VIVIENDA",D1151="DIRECCION DE INVESTIGACIONES Y CONTROL DE VIVIENDA","SUBSECRETARÍA DE INSPECCIÓN, VIGILANCIA Y CONTROL DE VIVIENDA",D1151="SUBSECRETARIA DE INSPECCION, VIGILANCIA Y CONTROL DE VIVIENDA","SUBSECRETARÍA DE INSPECCIÓN, VIGILANCIA Y CONTROL DE VIVIENDA",D1151="DESPACHO","DESPACHO DE LA SECRETARÍA",D1151="DESPACHO DE LA SECRETARIA","DESPACHO DE LA SECRETARÍA",D1151="SUBSECRETARIA JURIDICA","SUBSECRETARÍA JURÍDICA",D1151="OFICINA DE CONTROL INTERNO","OFICINA DE CONTROL INTERNO",D1151="OFICINA DE CONTROL DISCIPLINARIO INTERNO","OFICINA DE CONTROL DISCIPLINARIO INTERNO",D1151="OFICINA ASESORA DE COMUNICACIONES","OFICINA ASESORA DE COMUNICACIONES",D1151="SUBSECRETARIA DE INTERVENCIONES INTEGRALES","SUBSECRETARÍA DE INTERVENCIONES INTEGRALES",D1151="DIRECCION DE HABITAT Y ENTORNOS","SUBSECRETARÍA DE INTERVENCIONES INTEGRALES",D1151="DIRECCION DE OPERACIONES","SUBSECRETARÍA DE INTERVENCIONES INTEGRALES",D1151="DIRECCION DE ESTRUCTURACION DE PROYECTOS","SUBSECRETARÍA DE INTERVENCIONES INTEGRALES",D1151="OFICINA ASESORA DE PLANEACION","OFICINA ASESORA DE PLANEACIÓN",D1151="OFICINA DE PARTICIPACION Y RELACIONAMIENTO CON LA CIUDADANIA","OFICINA DE PARTICIPACIÓN Y RELACIONAMIENTO CON LA CIUDADANÍA",D1151="SERVICIO A LA CIUDADANIA","OFICINA DE PARTICIPACIÓN Y RELACIONAMIENTO CON LA CIUDADANÍA",D1151="OFICINA DE TECNOLOGIA Y TRANSFORMACION DIGITAL","OFICINA DE TECNOLOGÍA Y TRANSFORMACIÓN DIGITAL")</f>
        <v>SUBSECRETARÍA DE VIVIENDA</v>
      </c>
      <c r="D1151" s="5" t="str">
        <f>VLOOKUP(A1151,[1]TODAS!$A$1:$T$2027,8,0)</f>
        <v>DIRECCION DE FINANCIACION DE VIVIENDA</v>
      </c>
      <c r="E1151" s="6">
        <v>46069</v>
      </c>
      <c r="F1151" s="6">
        <f>VLOOKUP(A1151,[1]TODAS!$A$1:$T$2027,6,0)</f>
        <v>46078</v>
      </c>
      <c r="G1151" s="27">
        <f>NETWORKDAYS(E1151,F1151,FESTIVOS!$A$17:$A$51)-1</f>
        <v>7</v>
      </c>
      <c r="H1151" s="17" t="str">
        <f>VLOOKUP(A1151,[1]TODAS!$A$1:$T$2027,14,0)</f>
        <v>FINALIZADO</v>
      </c>
      <c r="I1151" s="6" t="str">
        <f>VLOOKUP(A1151,[1]TODAS!$A$1:$T$2027,5,0)</f>
        <v>2-2026-11649, 2-2026-11649</v>
      </c>
      <c r="J1151" s="3" t="s">
        <v>28</v>
      </c>
      <c r="K1151" s="3" t="s">
        <v>19</v>
      </c>
    </row>
    <row r="1152" spans="1:11" ht="14.5" x14ac:dyDescent="0.35">
      <c r="A1152" s="5" t="s">
        <v>1188</v>
      </c>
      <c r="B1152" s="27">
        <v>1110412026</v>
      </c>
      <c r="C1152" s="5" t="str" cm="1">
        <f t="array" ref="C1152">_xlfn.IFS(D1152="CORRESPONDENCIA","SUBSECRETARÍA CORPORATIVA",D1152="SUBSECRETARIA CORPORATIVA","SUBSECRETARÍA CORPORATIVA",D1152="BIENES Y SERVICIOS","SUBSECRETARÍA CORPORATIVA",D1152="DIRECCION DE CONTRATACION","SUBSECRETARÍA CORPORATIVA",D1152="DIRECCION ADMINISTRATIVA","SUBSECRETARÍA CORPORATIVA",D1152="DIRECCION FINANCIERA","SUBSECRETARÍA CORPORATIVA",D1152="TALENTO HUMANO","SUBSECRETARÍA CORPORATIVA",D1152="GESTION DOCUMENTAL","SUBSECRETARÍA CORPORATIVA",D1152="SUBSECRETARIA DE VIVIENDA","SUBSECRETARÍA DE VIVIENDA",D1152="DIRECCION DE APOYO A LA CONSTRUCCION","SUBSECRETARÍA DE VIVIENDA",D1152="DIRECCION DE FINANCIACION DE VIVIENDA","SUBSECRETARÍA DE VIVIENDA",D1152="DIRECCION DE MEJORAMIENTO HABITACIONAL","SUBSECRETARÍA DE VIVIENDA",D1152="SUBDIRECCION DE RECURSOS PRIVADOS","SUBSECRETARÍA DE VIVIENDA",D1152="SUBSECRETARIA DE PLANEACION Y POLITICAS","SUBSECRETARÍA DE PLANEACIÓN Y POLÍTICAS",D1152="DIRECCION DE INFORMACION DE POLITICAS PUBLICAS","SUBSECRETARÍA DE PLANEACIÓN Y POLÍTICAS",D1152="DIRECCION DE SERVICIOS PUBLICOS","SUBSECRETARÍA DE PLANEACIÓN Y POLÍTICAS",D1152="DIRECCION DE GESTION DEL SUELO","SUBSECRETARÍA DE PLANEACIÓN Y POLÍTICAS",D1152="SUBSECRETARIA DE INVESTIGACIONES Y CONTROL DE VIVIENDA","SUBSECRETARÍA DE INSPECCIÓN, VIGILANCIA Y CONTROL DE VIVIENDA",D1152="DIRECCION DE PREVENCION, ARRENDAMIENTO Y CONTROL DE ENAJENACION","SUBSECRETARÍA DE INSPECCIÓN, VIGILANCIA Y CONTROL DE VIVIENDA",D1152="DIRECCION DE INVESTIGACIONES Y CONTROL DE VIVIENDA","SUBSECRETARÍA DE INSPECCIÓN, VIGILANCIA Y CONTROL DE VIVIENDA",D1152="SUBSECRETARIA DE INSPECCION, VIGILANCIA Y CONTROL DE VIVIENDA","SUBSECRETARÍA DE INSPECCIÓN, VIGILANCIA Y CONTROL DE VIVIENDA",D1152="DESPACHO","DESPACHO DE LA SECRETARÍA",D1152="DESPACHO DE LA SECRETARIA","DESPACHO DE LA SECRETARÍA",D1152="SUBSECRETARIA JURIDICA","SUBSECRETARÍA JURÍDICA",D1152="OFICINA DE CONTROL INTERNO","OFICINA DE CONTROL INTERNO",D1152="OFICINA DE CONTROL DISCIPLINARIO INTERNO","OFICINA DE CONTROL DISCIPLINARIO INTERNO",D1152="OFICINA ASESORA DE COMUNICACIONES","OFICINA ASESORA DE COMUNICACIONES",D1152="SUBSECRETARIA DE INTERVENCIONES INTEGRALES","SUBSECRETARÍA DE INTERVENCIONES INTEGRALES",D1152="DIRECCION DE HABITAT Y ENTORNOS","SUBSECRETARÍA DE INTERVENCIONES INTEGRALES",D1152="DIRECCION DE OPERACIONES","SUBSECRETARÍA DE INTERVENCIONES INTEGRALES",D1152="DIRECCION DE ESTRUCTURACION DE PROYECTOS","SUBSECRETARÍA DE INTERVENCIONES INTEGRALES",D1152="OFICINA ASESORA DE PLANEACION","OFICINA ASESORA DE PLANEACIÓN",D1152="OFICINA DE PARTICIPACION Y RELACIONAMIENTO CON LA CIUDADANIA","OFICINA DE PARTICIPACIÓN Y RELACIONAMIENTO CON LA CIUDADANÍA",D1152="SERVICIO A LA CIUDADANIA","OFICINA DE PARTICIPACIÓN Y RELACIONAMIENTO CON LA CIUDADANÍA",D1152="OFICINA DE TECNOLOGIA Y TRANSFORMACION DIGITAL","OFICINA DE TECNOLOGÍA Y TRANSFORMACIÓN DIGITAL")</f>
        <v>SUBSECRETARÍA DE VIVIENDA</v>
      </c>
      <c r="D1152" s="5" t="str">
        <f>VLOOKUP(A1152,[1]TODAS!$A$1:$T$2027,8,0)</f>
        <v>DIRECCION DE FINANCIACION DE VIVIENDA</v>
      </c>
      <c r="E1152" s="6">
        <v>46069</v>
      </c>
      <c r="F1152" s="6">
        <f>VLOOKUP(A1152,[1]TODAS!$A$1:$T$2027,6,0)</f>
        <v>46077</v>
      </c>
      <c r="G1152" s="27">
        <f>NETWORKDAYS(E1152,F1152,FESTIVOS!$A$17:$A$51)-1</f>
        <v>6</v>
      </c>
      <c r="H1152" s="17" t="str">
        <f>VLOOKUP(A1152,[1]TODAS!$A$1:$T$2027,14,0)</f>
        <v>FINALIZADO</v>
      </c>
      <c r="I1152" s="6" t="str">
        <f>VLOOKUP(A1152,[1]TODAS!$A$1:$T$2027,5,0)</f>
        <v>2-2026-11558, 2-2026-11558</v>
      </c>
      <c r="J1152" s="3" t="s">
        <v>28</v>
      </c>
      <c r="K1152" s="3" t="s">
        <v>19</v>
      </c>
    </row>
    <row r="1153" spans="1:11" ht="14.5" x14ac:dyDescent="0.35">
      <c r="A1153" s="5" t="s">
        <v>1189</v>
      </c>
      <c r="B1153" s="27">
        <v>1110822026</v>
      </c>
      <c r="C1153" s="5" t="str" cm="1">
        <f t="array" ref="C1153">_xlfn.IFS(D1153="CORRESPONDENCIA","SUBSECRETARÍA CORPORATIVA",D1153="SUBSECRETARIA CORPORATIVA","SUBSECRETARÍA CORPORATIVA",D1153="BIENES Y SERVICIOS","SUBSECRETARÍA CORPORATIVA",D1153="DIRECCION DE CONTRATACION","SUBSECRETARÍA CORPORATIVA",D1153="DIRECCION ADMINISTRATIVA","SUBSECRETARÍA CORPORATIVA",D1153="DIRECCION FINANCIERA","SUBSECRETARÍA CORPORATIVA",D1153="TALENTO HUMANO","SUBSECRETARÍA CORPORATIVA",D1153="GESTION DOCUMENTAL","SUBSECRETARÍA CORPORATIVA",D1153="SUBSECRETARIA DE VIVIENDA","SUBSECRETARÍA DE VIVIENDA",D1153="DIRECCION DE APOYO A LA CONSTRUCCION","SUBSECRETARÍA DE VIVIENDA",D1153="DIRECCION DE FINANCIACION DE VIVIENDA","SUBSECRETARÍA DE VIVIENDA",D1153="DIRECCION DE MEJORAMIENTO HABITACIONAL","SUBSECRETARÍA DE VIVIENDA",D1153="SUBDIRECCION DE RECURSOS PRIVADOS","SUBSECRETARÍA DE VIVIENDA",D1153="SUBSECRETARIA DE PLANEACION Y POLITICAS","SUBSECRETARÍA DE PLANEACIÓN Y POLÍTICAS",D1153="DIRECCION DE INFORMACION DE POLITICAS PUBLICAS","SUBSECRETARÍA DE PLANEACIÓN Y POLÍTICAS",D1153="DIRECCION DE SERVICIOS PUBLICOS","SUBSECRETARÍA DE PLANEACIÓN Y POLÍTICAS",D1153="DIRECCION DE GESTION DEL SUELO","SUBSECRETARÍA DE PLANEACIÓN Y POLÍTICAS",D1153="SUBSECRETARIA DE INVESTIGACIONES Y CONTROL DE VIVIENDA","SUBSECRETARÍA DE INSPECCIÓN, VIGILANCIA Y CONTROL DE VIVIENDA",D1153="DIRECCION DE PREVENCION, ARRENDAMIENTO Y CONTROL DE ENAJENACION","SUBSECRETARÍA DE INSPECCIÓN, VIGILANCIA Y CONTROL DE VIVIENDA",D1153="DIRECCION DE INVESTIGACIONES Y CONTROL DE VIVIENDA","SUBSECRETARÍA DE INSPECCIÓN, VIGILANCIA Y CONTROL DE VIVIENDA",D1153="SUBSECRETARIA DE INSPECCION, VIGILANCIA Y CONTROL DE VIVIENDA","SUBSECRETARÍA DE INSPECCIÓN, VIGILANCIA Y CONTROL DE VIVIENDA",D1153="DESPACHO","DESPACHO DE LA SECRETARÍA",D1153="DESPACHO DE LA SECRETARIA","DESPACHO DE LA SECRETARÍA",D1153="SUBSECRETARIA JURIDICA","SUBSECRETARÍA JURÍDICA",D1153="OFICINA DE CONTROL INTERNO","OFICINA DE CONTROL INTERNO",D1153="OFICINA DE CONTROL DISCIPLINARIO INTERNO","OFICINA DE CONTROL DISCIPLINARIO INTERNO",D1153="OFICINA ASESORA DE COMUNICACIONES","OFICINA ASESORA DE COMUNICACIONES",D1153="SUBSECRETARIA DE INTERVENCIONES INTEGRALES","SUBSECRETARÍA DE INTERVENCIONES INTEGRALES",D1153="DIRECCION DE HABITAT Y ENTORNOS","SUBSECRETARÍA DE INTERVENCIONES INTEGRALES",D1153="DIRECCION DE OPERACIONES","SUBSECRETARÍA DE INTERVENCIONES INTEGRALES",D1153="DIRECCION DE ESTRUCTURACION DE PROYECTOS","SUBSECRETARÍA DE INTERVENCIONES INTEGRALES",D1153="OFICINA ASESORA DE PLANEACION","OFICINA ASESORA DE PLANEACIÓN",D1153="OFICINA DE PARTICIPACION Y RELACIONAMIENTO CON LA CIUDADANIA","OFICINA DE PARTICIPACIÓN Y RELACIONAMIENTO CON LA CIUDADANÍA",D1153="SERVICIO A LA CIUDADANIA","OFICINA DE PARTICIPACIÓN Y RELACIONAMIENTO CON LA CIUDADANÍA",D1153="OFICINA DE TECNOLOGIA Y TRANSFORMACION DIGITAL","OFICINA DE TECNOLOGÍA Y TRANSFORMACIÓN DIGITAL")</f>
        <v>SUBSECRETARÍA DE VIVIENDA</v>
      </c>
      <c r="D1153" s="5" t="str">
        <f>VLOOKUP(A1153,[1]TODAS!$A$1:$T$2027,8,0)</f>
        <v>DIRECCION DE FINANCIACION DE VIVIENDA</v>
      </c>
      <c r="E1153" s="6">
        <v>46069</v>
      </c>
      <c r="F1153" s="6">
        <f>VLOOKUP(A1153,[1]TODAS!$A$1:$T$2027,6,0)</f>
        <v>46073</v>
      </c>
      <c r="G1153" s="27">
        <f>NETWORKDAYS(E1153,F1153,FESTIVOS!$A$17:$A$51)-1</f>
        <v>4</v>
      </c>
      <c r="H1153" s="17" t="str">
        <f>VLOOKUP(A1153,[1]TODAS!$A$1:$T$2027,14,0)</f>
        <v>FINALIZADO</v>
      </c>
      <c r="I1153" s="6" t="str">
        <f>VLOOKUP(A1153,[1]TODAS!$A$1:$T$2027,5,0)</f>
        <v>2-2026-10864, 2-2026-10864</v>
      </c>
      <c r="J1153" s="3" t="s">
        <v>28</v>
      </c>
      <c r="K1153" s="3" t="s">
        <v>19</v>
      </c>
    </row>
    <row r="1154" spans="1:11" ht="14.5" x14ac:dyDescent="0.35">
      <c r="A1154" s="5" t="s">
        <v>1190</v>
      </c>
      <c r="B1154" s="27">
        <v>1111012026</v>
      </c>
      <c r="C1154" s="5" t="str" cm="1">
        <f t="array" ref="C1154">_xlfn.IFS(D1154="CORRESPONDENCIA","SUBSECRETARÍA CORPORATIVA",D1154="SUBSECRETARIA CORPORATIVA","SUBSECRETARÍA CORPORATIVA",D1154="BIENES Y SERVICIOS","SUBSECRETARÍA CORPORATIVA",D1154="DIRECCION DE CONTRATACION","SUBSECRETARÍA CORPORATIVA",D1154="DIRECCION ADMINISTRATIVA","SUBSECRETARÍA CORPORATIVA",D1154="DIRECCION FINANCIERA","SUBSECRETARÍA CORPORATIVA",D1154="TALENTO HUMANO","SUBSECRETARÍA CORPORATIVA",D1154="GESTION DOCUMENTAL","SUBSECRETARÍA CORPORATIVA",D1154="SUBSECRETARIA DE VIVIENDA","SUBSECRETARÍA DE VIVIENDA",D1154="DIRECCION DE APOYO A LA CONSTRUCCION","SUBSECRETARÍA DE VIVIENDA",D1154="DIRECCION DE FINANCIACION DE VIVIENDA","SUBSECRETARÍA DE VIVIENDA",D1154="DIRECCION DE MEJORAMIENTO HABITACIONAL","SUBSECRETARÍA DE VIVIENDA",D1154="SUBDIRECCION DE RECURSOS PRIVADOS","SUBSECRETARÍA DE VIVIENDA",D1154="SUBSECRETARIA DE PLANEACION Y POLITICAS","SUBSECRETARÍA DE PLANEACIÓN Y POLÍTICAS",D1154="DIRECCION DE INFORMACION DE POLITICAS PUBLICAS","SUBSECRETARÍA DE PLANEACIÓN Y POLÍTICAS",D1154="DIRECCION DE SERVICIOS PUBLICOS","SUBSECRETARÍA DE PLANEACIÓN Y POLÍTICAS",D1154="DIRECCION DE GESTION DEL SUELO","SUBSECRETARÍA DE PLANEACIÓN Y POLÍTICAS",D1154="SUBSECRETARIA DE INVESTIGACIONES Y CONTROL DE VIVIENDA","SUBSECRETARÍA DE INSPECCIÓN, VIGILANCIA Y CONTROL DE VIVIENDA",D1154="DIRECCION DE PREVENCION, ARRENDAMIENTO Y CONTROL DE ENAJENACION","SUBSECRETARÍA DE INSPECCIÓN, VIGILANCIA Y CONTROL DE VIVIENDA",D1154="DIRECCION DE INVESTIGACIONES Y CONTROL DE VIVIENDA","SUBSECRETARÍA DE INSPECCIÓN, VIGILANCIA Y CONTROL DE VIVIENDA",D1154="SUBSECRETARIA DE INSPECCION, VIGILANCIA Y CONTROL DE VIVIENDA","SUBSECRETARÍA DE INSPECCIÓN, VIGILANCIA Y CONTROL DE VIVIENDA",D1154="DESPACHO","DESPACHO DE LA SECRETARÍA",D1154="DESPACHO DE LA SECRETARIA","DESPACHO DE LA SECRETARÍA",D1154="SUBSECRETARIA JURIDICA","SUBSECRETARÍA JURÍDICA",D1154="OFICINA DE CONTROL INTERNO","OFICINA DE CONTROL INTERNO",D1154="OFICINA DE CONTROL DISCIPLINARIO INTERNO","OFICINA DE CONTROL DISCIPLINARIO INTERNO",D1154="OFICINA ASESORA DE COMUNICACIONES","OFICINA ASESORA DE COMUNICACIONES",D1154="SUBSECRETARIA DE INTERVENCIONES INTEGRALES","SUBSECRETARÍA DE INTERVENCIONES INTEGRALES",D1154="DIRECCION DE HABITAT Y ENTORNOS","SUBSECRETARÍA DE INTERVENCIONES INTEGRALES",D1154="DIRECCION DE OPERACIONES","SUBSECRETARÍA DE INTERVENCIONES INTEGRALES",D1154="DIRECCION DE ESTRUCTURACION DE PROYECTOS","SUBSECRETARÍA DE INTERVENCIONES INTEGRALES",D1154="OFICINA ASESORA DE PLANEACION","OFICINA ASESORA DE PLANEACIÓN",D1154="OFICINA DE PARTICIPACION Y RELACIONAMIENTO CON LA CIUDADANIA","OFICINA DE PARTICIPACIÓN Y RELACIONAMIENTO CON LA CIUDADANÍA",D1154="SERVICIO A LA CIUDADANIA","OFICINA DE PARTICIPACIÓN Y RELACIONAMIENTO CON LA CIUDADANÍA",D1154="OFICINA DE TECNOLOGIA Y TRANSFORMACION DIGITAL","OFICINA DE TECNOLOGÍA Y TRANSFORMACIÓN DIGITAL")</f>
        <v>SUBSECRETARÍA DE VIVIENDA</v>
      </c>
      <c r="D1154" s="5" t="str">
        <f>VLOOKUP(A1154,[1]TODAS!$A$1:$T$2027,8,0)</f>
        <v>DIRECCION DE FINANCIACION DE VIVIENDA</v>
      </c>
      <c r="E1154" s="6">
        <v>46069</v>
      </c>
      <c r="F1154" s="6">
        <f>VLOOKUP(A1154,[1]TODAS!$A$1:$T$2027,6,0)</f>
        <v>46078</v>
      </c>
      <c r="G1154" s="27">
        <f>NETWORKDAYS(E1154,F1154,FESTIVOS!$A$17:$A$51)-1</f>
        <v>7</v>
      </c>
      <c r="H1154" s="17" t="str">
        <f>VLOOKUP(A1154,[1]TODAS!$A$1:$T$2027,14,0)</f>
        <v>FINALIZADO</v>
      </c>
      <c r="I1154" s="6" t="str">
        <f>VLOOKUP(A1154,[1]TODAS!$A$1:$T$2027,5,0)</f>
        <v>2-2026-11642, 2-2026-11642</v>
      </c>
      <c r="J1154" s="3" t="s">
        <v>28</v>
      </c>
      <c r="K1154" s="3" t="s">
        <v>19</v>
      </c>
    </row>
    <row r="1155" spans="1:11" ht="14.5" x14ac:dyDescent="0.35">
      <c r="A1155" s="5" t="s">
        <v>1191</v>
      </c>
      <c r="B1155" s="27">
        <v>1113102026</v>
      </c>
      <c r="C1155" s="5" t="str" cm="1">
        <f t="array" ref="C1155">_xlfn.IFS(D1155="CORRESPONDENCIA","SUBSECRETARÍA CORPORATIVA",D1155="SUBSECRETARIA CORPORATIVA","SUBSECRETARÍA CORPORATIVA",D1155="BIENES Y SERVICIOS","SUBSECRETARÍA CORPORATIVA",D1155="DIRECCION DE CONTRATACION","SUBSECRETARÍA CORPORATIVA",D1155="DIRECCION ADMINISTRATIVA","SUBSECRETARÍA CORPORATIVA",D1155="DIRECCION FINANCIERA","SUBSECRETARÍA CORPORATIVA",D1155="TALENTO HUMANO","SUBSECRETARÍA CORPORATIVA",D1155="GESTION DOCUMENTAL","SUBSECRETARÍA CORPORATIVA",D1155="SUBSECRETARIA DE VIVIENDA","SUBSECRETARÍA DE VIVIENDA",D1155="DIRECCION DE APOYO A LA CONSTRUCCION","SUBSECRETARÍA DE VIVIENDA",D1155="DIRECCION DE FINANCIACION DE VIVIENDA","SUBSECRETARÍA DE VIVIENDA",D1155="DIRECCION DE MEJORAMIENTO HABITACIONAL","SUBSECRETARÍA DE VIVIENDA",D1155="SUBDIRECCION DE RECURSOS PRIVADOS","SUBSECRETARÍA DE VIVIENDA",D1155="SUBSECRETARIA DE PLANEACION Y POLITICAS","SUBSECRETARÍA DE PLANEACIÓN Y POLÍTICAS",D1155="DIRECCION DE INFORMACION DE POLITICAS PUBLICAS","SUBSECRETARÍA DE PLANEACIÓN Y POLÍTICAS",D1155="DIRECCION DE SERVICIOS PUBLICOS","SUBSECRETARÍA DE PLANEACIÓN Y POLÍTICAS",D1155="DIRECCION DE GESTION DEL SUELO","SUBSECRETARÍA DE PLANEACIÓN Y POLÍTICAS",D1155="SUBSECRETARIA DE INVESTIGACIONES Y CONTROL DE VIVIENDA","SUBSECRETARÍA DE INSPECCIÓN, VIGILANCIA Y CONTROL DE VIVIENDA",D1155="DIRECCION DE PREVENCION, ARRENDAMIENTO Y CONTROL DE ENAJENACION","SUBSECRETARÍA DE INSPECCIÓN, VIGILANCIA Y CONTROL DE VIVIENDA",D1155="DIRECCION DE INVESTIGACIONES Y CONTROL DE VIVIENDA","SUBSECRETARÍA DE INSPECCIÓN, VIGILANCIA Y CONTROL DE VIVIENDA",D1155="SUBSECRETARIA DE INSPECCION, VIGILANCIA Y CONTROL DE VIVIENDA","SUBSECRETARÍA DE INSPECCIÓN, VIGILANCIA Y CONTROL DE VIVIENDA",D1155="DESPACHO","DESPACHO DE LA SECRETARÍA",D1155="DESPACHO DE LA SECRETARIA","DESPACHO DE LA SECRETARÍA",D1155="SUBSECRETARIA JURIDICA","SUBSECRETARÍA JURÍDICA",D1155="OFICINA DE CONTROL INTERNO","OFICINA DE CONTROL INTERNO",D1155="OFICINA DE CONTROL DISCIPLINARIO INTERNO","OFICINA DE CONTROL DISCIPLINARIO INTERNO",D1155="OFICINA ASESORA DE COMUNICACIONES","OFICINA ASESORA DE COMUNICACIONES",D1155="SUBSECRETARIA DE INTERVENCIONES INTEGRALES","SUBSECRETARÍA DE INTERVENCIONES INTEGRALES",D1155="DIRECCION DE HABITAT Y ENTORNOS","SUBSECRETARÍA DE INTERVENCIONES INTEGRALES",D1155="DIRECCION DE OPERACIONES","SUBSECRETARÍA DE INTERVENCIONES INTEGRALES",D1155="DIRECCION DE ESTRUCTURACION DE PROYECTOS","SUBSECRETARÍA DE INTERVENCIONES INTEGRALES",D1155="OFICINA ASESORA DE PLANEACION","OFICINA ASESORA DE PLANEACIÓN",D1155="OFICINA DE PARTICIPACION Y RELACIONAMIENTO CON LA CIUDADANIA","OFICINA DE PARTICIPACIÓN Y RELACIONAMIENTO CON LA CIUDADANÍA",D1155="SERVICIO A LA CIUDADANIA","OFICINA DE PARTICIPACIÓN Y RELACIONAMIENTO CON LA CIUDADANÍA",D1155="OFICINA DE TECNOLOGIA Y TRANSFORMACION DIGITAL","OFICINA DE TECNOLOGÍA Y TRANSFORMACIÓN DIGITAL")</f>
        <v>SUBSECRETARÍA DE VIVIENDA</v>
      </c>
      <c r="D1155" s="5" t="str">
        <f>VLOOKUP(A1155,[1]TODAS!$A$1:$T$2027,8,0)</f>
        <v>DIRECCION DE FINANCIACION DE VIVIENDA</v>
      </c>
      <c r="E1155" s="6">
        <v>46069</v>
      </c>
      <c r="F1155" s="6">
        <f>VLOOKUP(A1155,[1]TODAS!$A$1:$T$2027,6,0)</f>
        <v>46073</v>
      </c>
      <c r="G1155" s="27">
        <f>NETWORKDAYS(E1155,F1155,FESTIVOS!$A$17:$A$51)-1</f>
        <v>4</v>
      </c>
      <c r="H1155" s="17" t="str">
        <f>VLOOKUP(A1155,[1]TODAS!$A$1:$T$2027,14,0)</f>
        <v>FINALIZADO</v>
      </c>
      <c r="I1155" s="6" t="str">
        <f>VLOOKUP(A1155,[1]TODAS!$A$1:$T$2027,5,0)</f>
        <v>2-2026-10977, 2-2026-10977</v>
      </c>
      <c r="J1155" s="3" t="s">
        <v>28</v>
      </c>
      <c r="K1155" s="3" t="s">
        <v>19</v>
      </c>
    </row>
    <row r="1156" spans="1:11" ht="14.5" x14ac:dyDescent="0.35">
      <c r="A1156" s="5" t="s">
        <v>1192</v>
      </c>
      <c r="B1156" s="27">
        <v>1113602026</v>
      </c>
      <c r="C1156" s="5" t="str" cm="1">
        <f t="array" ref="C1156">_xlfn.IFS(D1156="CORRESPONDENCIA","SUBSECRETARÍA CORPORATIVA",D1156="SUBSECRETARIA CORPORATIVA","SUBSECRETARÍA CORPORATIVA",D1156="BIENES Y SERVICIOS","SUBSECRETARÍA CORPORATIVA",D1156="DIRECCION DE CONTRATACION","SUBSECRETARÍA CORPORATIVA",D1156="DIRECCION ADMINISTRATIVA","SUBSECRETARÍA CORPORATIVA",D1156="DIRECCION FINANCIERA","SUBSECRETARÍA CORPORATIVA",D1156="TALENTO HUMANO","SUBSECRETARÍA CORPORATIVA",D1156="GESTION DOCUMENTAL","SUBSECRETARÍA CORPORATIVA",D1156="SUBSECRETARIA DE VIVIENDA","SUBSECRETARÍA DE VIVIENDA",D1156="DIRECCION DE APOYO A LA CONSTRUCCION","SUBSECRETARÍA DE VIVIENDA",D1156="DIRECCION DE FINANCIACION DE VIVIENDA","SUBSECRETARÍA DE VIVIENDA",D1156="DIRECCION DE MEJORAMIENTO HABITACIONAL","SUBSECRETARÍA DE VIVIENDA",D1156="SUBDIRECCION DE RECURSOS PRIVADOS","SUBSECRETARÍA DE VIVIENDA",D1156="SUBSECRETARIA DE PLANEACION Y POLITICAS","SUBSECRETARÍA DE PLANEACIÓN Y POLÍTICAS",D1156="DIRECCION DE INFORMACION DE POLITICAS PUBLICAS","SUBSECRETARÍA DE PLANEACIÓN Y POLÍTICAS",D1156="DIRECCION DE SERVICIOS PUBLICOS","SUBSECRETARÍA DE PLANEACIÓN Y POLÍTICAS",D1156="DIRECCION DE GESTION DEL SUELO","SUBSECRETARÍA DE PLANEACIÓN Y POLÍTICAS",D1156="SUBSECRETARIA DE INVESTIGACIONES Y CONTROL DE VIVIENDA","SUBSECRETARÍA DE INSPECCIÓN, VIGILANCIA Y CONTROL DE VIVIENDA",D1156="DIRECCION DE PREVENCION, ARRENDAMIENTO Y CONTROL DE ENAJENACION","SUBSECRETARÍA DE INSPECCIÓN, VIGILANCIA Y CONTROL DE VIVIENDA",D1156="DIRECCION DE INVESTIGACIONES Y CONTROL DE VIVIENDA","SUBSECRETARÍA DE INSPECCIÓN, VIGILANCIA Y CONTROL DE VIVIENDA",D1156="SUBSECRETARIA DE INSPECCION, VIGILANCIA Y CONTROL DE VIVIENDA","SUBSECRETARÍA DE INSPECCIÓN, VIGILANCIA Y CONTROL DE VIVIENDA",D1156="DESPACHO","DESPACHO DE LA SECRETARÍA",D1156="DESPACHO DE LA SECRETARIA","DESPACHO DE LA SECRETARÍA",D1156="SUBSECRETARIA JURIDICA","SUBSECRETARÍA JURÍDICA",D1156="OFICINA DE CONTROL INTERNO","OFICINA DE CONTROL INTERNO",D1156="OFICINA DE CONTROL DISCIPLINARIO INTERNO","OFICINA DE CONTROL DISCIPLINARIO INTERNO",D1156="OFICINA ASESORA DE COMUNICACIONES","OFICINA ASESORA DE COMUNICACIONES",D1156="SUBSECRETARIA DE INTERVENCIONES INTEGRALES","SUBSECRETARÍA DE INTERVENCIONES INTEGRALES",D1156="DIRECCION DE HABITAT Y ENTORNOS","SUBSECRETARÍA DE INTERVENCIONES INTEGRALES",D1156="DIRECCION DE OPERACIONES","SUBSECRETARÍA DE INTERVENCIONES INTEGRALES",D1156="DIRECCION DE ESTRUCTURACION DE PROYECTOS","SUBSECRETARÍA DE INTERVENCIONES INTEGRALES",D1156="OFICINA ASESORA DE PLANEACION","OFICINA ASESORA DE PLANEACIÓN",D1156="OFICINA DE PARTICIPACION Y RELACIONAMIENTO CON LA CIUDADANIA","OFICINA DE PARTICIPACIÓN Y RELACIONAMIENTO CON LA CIUDADANÍA",D1156="SERVICIO A LA CIUDADANIA","OFICINA DE PARTICIPACIÓN Y RELACIONAMIENTO CON LA CIUDADANÍA",D1156="OFICINA DE TECNOLOGIA Y TRANSFORMACION DIGITAL","OFICINA DE TECNOLOGÍA Y TRANSFORMACIÓN DIGITAL")</f>
        <v>SUBSECRETARÍA DE VIVIENDA</v>
      </c>
      <c r="D1156" s="5" t="str">
        <f>VLOOKUP(A1156,[1]TODAS!$A$1:$T$2027,8,0)</f>
        <v>DIRECCION DE FINANCIACION DE VIVIENDA</v>
      </c>
      <c r="E1156" s="6">
        <v>46069</v>
      </c>
      <c r="F1156" s="6">
        <f>VLOOKUP(A1156,[1]TODAS!$A$1:$T$2027,6,0)</f>
        <v>46077</v>
      </c>
      <c r="G1156" s="27">
        <f>NETWORKDAYS(E1156,F1156,FESTIVOS!$A$17:$A$51)-1</f>
        <v>6</v>
      </c>
      <c r="H1156" s="17" t="str">
        <f>VLOOKUP(A1156,[1]TODAS!$A$1:$T$2027,14,0)</f>
        <v>FINALIZADO</v>
      </c>
      <c r="I1156" s="6" t="str">
        <f>VLOOKUP(A1156,[1]TODAS!$A$1:$T$2027,5,0)</f>
        <v>2-2026-11532, 2-2026-11532</v>
      </c>
      <c r="J1156" s="3" t="s">
        <v>28</v>
      </c>
      <c r="K1156" s="3" t="s">
        <v>19</v>
      </c>
    </row>
    <row r="1157" spans="1:11" ht="14.5" x14ac:dyDescent="0.35">
      <c r="A1157" s="5" t="s">
        <v>1193</v>
      </c>
      <c r="B1157" s="27">
        <v>1113622026</v>
      </c>
      <c r="C1157" s="5" t="str" cm="1">
        <f t="array" ref="C1157">_xlfn.IFS(D1157="CORRESPONDENCIA","SUBSECRETARÍA CORPORATIVA",D1157="SUBSECRETARIA CORPORATIVA","SUBSECRETARÍA CORPORATIVA",D1157="BIENES Y SERVICIOS","SUBSECRETARÍA CORPORATIVA",D1157="DIRECCION DE CONTRATACION","SUBSECRETARÍA CORPORATIVA",D1157="DIRECCION ADMINISTRATIVA","SUBSECRETARÍA CORPORATIVA",D1157="DIRECCION FINANCIERA","SUBSECRETARÍA CORPORATIVA",D1157="TALENTO HUMANO","SUBSECRETARÍA CORPORATIVA",D1157="GESTION DOCUMENTAL","SUBSECRETARÍA CORPORATIVA",D1157="SUBSECRETARIA DE VIVIENDA","SUBSECRETARÍA DE VIVIENDA",D1157="DIRECCION DE APOYO A LA CONSTRUCCION","SUBSECRETARÍA DE VIVIENDA",D1157="DIRECCION DE FINANCIACION DE VIVIENDA","SUBSECRETARÍA DE VIVIENDA",D1157="DIRECCION DE MEJORAMIENTO HABITACIONAL","SUBSECRETARÍA DE VIVIENDA",D1157="SUBDIRECCION DE RECURSOS PRIVADOS","SUBSECRETARÍA DE VIVIENDA",D1157="SUBSECRETARIA DE PLANEACION Y POLITICAS","SUBSECRETARÍA DE PLANEACIÓN Y POLÍTICAS",D1157="DIRECCION DE INFORMACION DE POLITICAS PUBLICAS","SUBSECRETARÍA DE PLANEACIÓN Y POLÍTICAS",D1157="DIRECCION DE SERVICIOS PUBLICOS","SUBSECRETARÍA DE PLANEACIÓN Y POLÍTICAS",D1157="DIRECCION DE GESTION DEL SUELO","SUBSECRETARÍA DE PLANEACIÓN Y POLÍTICAS",D1157="SUBSECRETARIA DE INVESTIGACIONES Y CONTROL DE VIVIENDA","SUBSECRETARÍA DE INSPECCIÓN, VIGILANCIA Y CONTROL DE VIVIENDA",D1157="DIRECCION DE PREVENCION, ARRENDAMIENTO Y CONTROL DE ENAJENACION","SUBSECRETARÍA DE INSPECCIÓN, VIGILANCIA Y CONTROL DE VIVIENDA",D1157="DIRECCION DE INVESTIGACIONES Y CONTROL DE VIVIENDA","SUBSECRETARÍA DE INSPECCIÓN, VIGILANCIA Y CONTROL DE VIVIENDA",D1157="SUBSECRETARIA DE INSPECCION, VIGILANCIA Y CONTROL DE VIVIENDA","SUBSECRETARÍA DE INSPECCIÓN, VIGILANCIA Y CONTROL DE VIVIENDA",D1157="DESPACHO","DESPACHO DE LA SECRETARÍA",D1157="DESPACHO DE LA SECRETARIA","DESPACHO DE LA SECRETARÍA",D1157="SUBSECRETARIA JURIDICA","SUBSECRETARÍA JURÍDICA",D1157="OFICINA DE CONTROL INTERNO","OFICINA DE CONTROL INTERNO",D1157="OFICINA DE CONTROL DISCIPLINARIO INTERNO","OFICINA DE CONTROL DISCIPLINARIO INTERNO",D1157="OFICINA ASESORA DE COMUNICACIONES","OFICINA ASESORA DE COMUNICACIONES",D1157="SUBSECRETARIA DE INTERVENCIONES INTEGRALES","SUBSECRETARÍA DE INTERVENCIONES INTEGRALES",D1157="DIRECCION DE HABITAT Y ENTORNOS","SUBSECRETARÍA DE INTERVENCIONES INTEGRALES",D1157="DIRECCION DE OPERACIONES","SUBSECRETARÍA DE INTERVENCIONES INTEGRALES",D1157="DIRECCION DE ESTRUCTURACION DE PROYECTOS","SUBSECRETARÍA DE INTERVENCIONES INTEGRALES",D1157="OFICINA ASESORA DE PLANEACION","OFICINA ASESORA DE PLANEACIÓN",D1157="OFICINA DE PARTICIPACION Y RELACIONAMIENTO CON LA CIUDADANIA","OFICINA DE PARTICIPACIÓN Y RELACIONAMIENTO CON LA CIUDADANÍA",D1157="SERVICIO A LA CIUDADANIA","OFICINA DE PARTICIPACIÓN Y RELACIONAMIENTO CON LA CIUDADANÍA",D1157="OFICINA DE TECNOLOGIA Y TRANSFORMACION DIGITAL","OFICINA DE TECNOLOGÍA Y TRANSFORMACIÓN DIGITAL")</f>
        <v>SUBSECRETARÍA DE VIVIENDA</v>
      </c>
      <c r="D1157" s="5" t="str">
        <f>VLOOKUP(A1157,[1]TODAS!$A$1:$T$2027,8,0)</f>
        <v>DIRECCION DE FINANCIACION DE VIVIENDA</v>
      </c>
      <c r="E1157" s="6">
        <v>46069</v>
      </c>
      <c r="F1157" s="6">
        <f>VLOOKUP(A1157,[1]TODAS!$A$1:$T$2027,6,0)</f>
        <v>46077</v>
      </c>
      <c r="G1157" s="27">
        <f>NETWORKDAYS(E1157,F1157,FESTIVOS!$A$17:$A$51)-1</f>
        <v>6</v>
      </c>
      <c r="H1157" s="17" t="str">
        <f>VLOOKUP(A1157,[1]TODAS!$A$1:$T$2027,14,0)</f>
        <v>FINALIZADO</v>
      </c>
      <c r="I1157" s="6" t="str">
        <f>VLOOKUP(A1157,[1]TODAS!$A$1:$T$2027,5,0)</f>
        <v>2-2026-11523, 2-2026-11523</v>
      </c>
      <c r="J1157" s="3" t="s">
        <v>28</v>
      </c>
      <c r="K1157" s="3" t="s">
        <v>19</v>
      </c>
    </row>
    <row r="1158" spans="1:11" ht="14.5" x14ac:dyDescent="0.35">
      <c r="A1158" s="5" t="s">
        <v>1194</v>
      </c>
      <c r="B1158" s="27">
        <v>1114642026</v>
      </c>
      <c r="C1158" s="5" t="str" cm="1">
        <f t="array" ref="C1158">_xlfn.IFS(D1158="CORRESPONDENCIA","SUBSECRETARÍA CORPORATIVA",D1158="SUBSECRETARIA CORPORATIVA","SUBSECRETARÍA CORPORATIVA",D1158="BIENES Y SERVICIOS","SUBSECRETARÍA CORPORATIVA",D1158="DIRECCION DE CONTRATACION","SUBSECRETARÍA CORPORATIVA",D1158="DIRECCION ADMINISTRATIVA","SUBSECRETARÍA CORPORATIVA",D1158="DIRECCION FINANCIERA","SUBSECRETARÍA CORPORATIVA",D1158="TALENTO HUMANO","SUBSECRETARÍA CORPORATIVA",D1158="GESTION DOCUMENTAL","SUBSECRETARÍA CORPORATIVA",D1158="SUBSECRETARIA DE VIVIENDA","SUBSECRETARÍA DE VIVIENDA",D1158="DIRECCION DE APOYO A LA CONSTRUCCION","SUBSECRETARÍA DE VIVIENDA",D1158="DIRECCION DE FINANCIACION DE VIVIENDA","SUBSECRETARÍA DE VIVIENDA",D1158="DIRECCION DE MEJORAMIENTO HABITACIONAL","SUBSECRETARÍA DE VIVIENDA",D1158="SUBDIRECCION DE RECURSOS PRIVADOS","SUBSECRETARÍA DE VIVIENDA",D1158="SUBSECRETARIA DE PLANEACION Y POLITICAS","SUBSECRETARÍA DE PLANEACIÓN Y POLÍTICAS",D1158="DIRECCION DE INFORMACION DE POLITICAS PUBLICAS","SUBSECRETARÍA DE PLANEACIÓN Y POLÍTICAS",D1158="DIRECCION DE SERVICIOS PUBLICOS","SUBSECRETARÍA DE PLANEACIÓN Y POLÍTICAS",D1158="DIRECCION DE GESTION DEL SUELO","SUBSECRETARÍA DE PLANEACIÓN Y POLÍTICAS",D1158="SUBSECRETARIA DE INVESTIGACIONES Y CONTROL DE VIVIENDA","SUBSECRETARÍA DE INSPECCIÓN, VIGILANCIA Y CONTROL DE VIVIENDA",D1158="DIRECCION DE PREVENCION, ARRENDAMIENTO Y CONTROL DE ENAJENACION","SUBSECRETARÍA DE INSPECCIÓN, VIGILANCIA Y CONTROL DE VIVIENDA",D1158="DIRECCION DE INVESTIGACIONES Y CONTROL DE VIVIENDA","SUBSECRETARÍA DE INSPECCIÓN, VIGILANCIA Y CONTROL DE VIVIENDA",D1158="SUBSECRETARIA DE INSPECCION, VIGILANCIA Y CONTROL DE VIVIENDA","SUBSECRETARÍA DE INSPECCIÓN, VIGILANCIA Y CONTROL DE VIVIENDA",D1158="DESPACHO","DESPACHO DE LA SECRETARÍA",D1158="DESPACHO DE LA SECRETARIA","DESPACHO DE LA SECRETARÍA",D1158="SUBSECRETARIA JURIDICA","SUBSECRETARÍA JURÍDICA",D1158="OFICINA DE CONTROL INTERNO","OFICINA DE CONTROL INTERNO",D1158="OFICINA DE CONTROL DISCIPLINARIO INTERNO","OFICINA DE CONTROL DISCIPLINARIO INTERNO",D1158="OFICINA ASESORA DE COMUNICACIONES","OFICINA ASESORA DE COMUNICACIONES",D1158="SUBSECRETARIA DE INTERVENCIONES INTEGRALES","SUBSECRETARÍA DE INTERVENCIONES INTEGRALES",D1158="DIRECCION DE HABITAT Y ENTORNOS","SUBSECRETARÍA DE INTERVENCIONES INTEGRALES",D1158="DIRECCION DE OPERACIONES","SUBSECRETARÍA DE INTERVENCIONES INTEGRALES",D1158="DIRECCION DE ESTRUCTURACION DE PROYECTOS","SUBSECRETARÍA DE INTERVENCIONES INTEGRALES",D1158="OFICINA ASESORA DE PLANEACION","OFICINA ASESORA DE PLANEACIÓN",D1158="OFICINA DE PARTICIPACION Y RELACIONAMIENTO CON LA CIUDADANIA","OFICINA DE PARTICIPACIÓN Y RELACIONAMIENTO CON LA CIUDADANÍA",D1158="SERVICIO A LA CIUDADANIA","OFICINA DE PARTICIPACIÓN Y RELACIONAMIENTO CON LA CIUDADANÍA",D1158="OFICINA DE TECNOLOGIA Y TRANSFORMACION DIGITAL","OFICINA DE TECNOLOGÍA Y TRANSFORMACIÓN DIGITAL")</f>
        <v>SUBSECRETARÍA DE VIVIENDA</v>
      </c>
      <c r="D1158" s="5" t="str">
        <f>VLOOKUP(A1158,[1]TODAS!$A$1:$T$2027,8,0)</f>
        <v>DIRECCION DE FINANCIACION DE VIVIENDA</v>
      </c>
      <c r="E1158" s="6">
        <v>46069</v>
      </c>
      <c r="F1158" s="6">
        <f>VLOOKUP(A1158,[1]TODAS!$A$1:$T$2027,6,0)</f>
        <v>46076</v>
      </c>
      <c r="G1158" s="27">
        <f>NETWORKDAYS(E1158,F1158,FESTIVOS!$A$17:$A$51)-1</f>
        <v>5</v>
      </c>
      <c r="H1158" s="17" t="str">
        <f>VLOOKUP(A1158,[1]TODAS!$A$1:$T$2027,14,0)</f>
        <v>FINALIZADO</v>
      </c>
      <c r="I1158" s="6" t="str">
        <f>VLOOKUP(A1158,[1]TODAS!$A$1:$T$2027,5,0)</f>
        <v>2-2026-11240, 2-2026-11240</v>
      </c>
      <c r="J1158" s="3" t="s">
        <v>28</v>
      </c>
      <c r="K1158" s="3" t="s">
        <v>19</v>
      </c>
    </row>
    <row r="1159" spans="1:11" ht="14.5" x14ac:dyDescent="0.35">
      <c r="A1159" s="5" t="s">
        <v>1195</v>
      </c>
      <c r="B1159" s="27">
        <v>1118102026</v>
      </c>
      <c r="C1159" s="5" t="str" cm="1">
        <f t="array" ref="C1159">_xlfn.IFS(D1159="CORRESPONDENCIA","SUBSECRETARÍA CORPORATIVA",D1159="SUBSECRETARIA CORPORATIVA","SUBSECRETARÍA CORPORATIVA",D1159="BIENES Y SERVICIOS","SUBSECRETARÍA CORPORATIVA",D1159="DIRECCION DE CONTRATACION","SUBSECRETARÍA CORPORATIVA",D1159="DIRECCION ADMINISTRATIVA","SUBSECRETARÍA CORPORATIVA",D1159="DIRECCION FINANCIERA","SUBSECRETARÍA CORPORATIVA",D1159="TALENTO HUMANO","SUBSECRETARÍA CORPORATIVA",D1159="GESTION DOCUMENTAL","SUBSECRETARÍA CORPORATIVA",D1159="SUBSECRETARIA DE VIVIENDA","SUBSECRETARÍA DE VIVIENDA",D1159="DIRECCION DE APOYO A LA CONSTRUCCION","SUBSECRETARÍA DE VIVIENDA",D1159="DIRECCION DE FINANCIACION DE VIVIENDA","SUBSECRETARÍA DE VIVIENDA",D1159="DIRECCION DE MEJORAMIENTO HABITACIONAL","SUBSECRETARÍA DE VIVIENDA",D1159="SUBDIRECCION DE RECURSOS PRIVADOS","SUBSECRETARÍA DE VIVIENDA",D1159="SUBSECRETARIA DE PLANEACION Y POLITICAS","SUBSECRETARÍA DE PLANEACIÓN Y POLÍTICAS",D1159="DIRECCION DE INFORMACION DE POLITICAS PUBLICAS","SUBSECRETARÍA DE PLANEACIÓN Y POLÍTICAS",D1159="DIRECCION DE SERVICIOS PUBLICOS","SUBSECRETARÍA DE PLANEACIÓN Y POLÍTICAS",D1159="DIRECCION DE GESTION DEL SUELO","SUBSECRETARÍA DE PLANEACIÓN Y POLÍTICAS",D1159="SUBSECRETARIA DE INVESTIGACIONES Y CONTROL DE VIVIENDA","SUBSECRETARÍA DE INSPECCIÓN, VIGILANCIA Y CONTROL DE VIVIENDA",D1159="DIRECCION DE PREVENCION, ARRENDAMIENTO Y CONTROL DE ENAJENACION","SUBSECRETARÍA DE INSPECCIÓN, VIGILANCIA Y CONTROL DE VIVIENDA",D1159="DIRECCION DE INVESTIGACIONES Y CONTROL DE VIVIENDA","SUBSECRETARÍA DE INSPECCIÓN, VIGILANCIA Y CONTROL DE VIVIENDA",D1159="SUBSECRETARIA DE INSPECCION, VIGILANCIA Y CONTROL DE VIVIENDA","SUBSECRETARÍA DE INSPECCIÓN, VIGILANCIA Y CONTROL DE VIVIENDA",D1159="DESPACHO","DESPACHO DE LA SECRETARÍA",D1159="DESPACHO DE LA SECRETARIA","DESPACHO DE LA SECRETARÍA",D1159="SUBSECRETARIA JURIDICA","SUBSECRETARÍA JURÍDICA",D1159="OFICINA DE CONTROL INTERNO","OFICINA DE CONTROL INTERNO",D1159="OFICINA DE CONTROL DISCIPLINARIO INTERNO","OFICINA DE CONTROL DISCIPLINARIO INTERNO",D1159="OFICINA ASESORA DE COMUNICACIONES","OFICINA ASESORA DE COMUNICACIONES",D1159="SUBSECRETARIA DE INTERVENCIONES INTEGRALES","SUBSECRETARÍA DE INTERVENCIONES INTEGRALES",D1159="DIRECCION DE HABITAT Y ENTORNOS","SUBSECRETARÍA DE INTERVENCIONES INTEGRALES",D1159="DIRECCION DE OPERACIONES","SUBSECRETARÍA DE INTERVENCIONES INTEGRALES",D1159="DIRECCION DE ESTRUCTURACION DE PROYECTOS","SUBSECRETARÍA DE INTERVENCIONES INTEGRALES",D1159="OFICINA ASESORA DE PLANEACION","OFICINA ASESORA DE PLANEACIÓN",D1159="OFICINA DE PARTICIPACION Y RELACIONAMIENTO CON LA CIUDADANIA","OFICINA DE PARTICIPACIÓN Y RELACIONAMIENTO CON LA CIUDADANÍA",D1159="SERVICIO A LA CIUDADANIA","OFICINA DE PARTICIPACIÓN Y RELACIONAMIENTO CON LA CIUDADANÍA",D1159="OFICINA DE TECNOLOGIA Y TRANSFORMACION DIGITAL","OFICINA DE TECNOLOGÍA Y TRANSFORMACIÓN DIGITAL")</f>
        <v>SUBSECRETARÍA DE INTERVENCIONES INTEGRALES</v>
      </c>
      <c r="D1159" s="5" t="str">
        <f>VLOOKUP(A1159,[1]TODAS!$A$1:$T$2027,8,0)</f>
        <v>DIRECCION DE HABITAT Y ENTORNOS</v>
      </c>
      <c r="E1159" s="6">
        <v>46069</v>
      </c>
      <c r="F1159" s="6">
        <f>VLOOKUP(A1159,[1]TODAS!$A$1:$T$2027,6,0)</f>
        <v>46078</v>
      </c>
      <c r="G1159" s="27">
        <f>NETWORKDAYS(E1159,F1159,FESTIVOS!$A$17:$A$51)-1</f>
        <v>7</v>
      </c>
      <c r="H1159" s="17" t="str">
        <f>VLOOKUP(A1159,[1]TODAS!$A$1:$T$2027,14,0)</f>
        <v>FINALIZADO</v>
      </c>
      <c r="I1159" s="6" t="str">
        <f>VLOOKUP(A1159,[1]TODAS!$A$1:$T$2027,5,0)</f>
        <v>2-2026-12118, 2-2026-12118</v>
      </c>
      <c r="J1159" s="3" t="s">
        <v>28</v>
      </c>
      <c r="K1159" s="3" t="s">
        <v>19</v>
      </c>
    </row>
    <row r="1160" spans="1:11" ht="14.5" x14ac:dyDescent="0.35">
      <c r="A1160" s="5" t="s">
        <v>1196</v>
      </c>
      <c r="B1160" s="27">
        <v>1118172026</v>
      </c>
      <c r="C1160" s="5" t="str" cm="1">
        <f t="array" ref="C1160">_xlfn.IFS(D1160="CORRESPONDENCIA","SUBSECRETARÍA CORPORATIVA",D1160="SUBSECRETARIA CORPORATIVA","SUBSECRETARÍA CORPORATIVA",D1160="BIENES Y SERVICIOS","SUBSECRETARÍA CORPORATIVA",D1160="DIRECCION DE CONTRATACION","SUBSECRETARÍA CORPORATIVA",D1160="DIRECCION ADMINISTRATIVA","SUBSECRETARÍA CORPORATIVA",D1160="DIRECCION FINANCIERA","SUBSECRETARÍA CORPORATIVA",D1160="TALENTO HUMANO","SUBSECRETARÍA CORPORATIVA",D1160="GESTION DOCUMENTAL","SUBSECRETARÍA CORPORATIVA",D1160="SUBSECRETARIA DE VIVIENDA","SUBSECRETARÍA DE VIVIENDA",D1160="DIRECCION DE APOYO A LA CONSTRUCCION","SUBSECRETARÍA DE VIVIENDA",D1160="DIRECCION DE FINANCIACION DE VIVIENDA","SUBSECRETARÍA DE VIVIENDA",D1160="DIRECCION DE MEJORAMIENTO HABITACIONAL","SUBSECRETARÍA DE VIVIENDA",D1160="SUBDIRECCION DE RECURSOS PRIVADOS","SUBSECRETARÍA DE VIVIENDA",D1160="SUBSECRETARIA DE PLANEACION Y POLITICAS","SUBSECRETARÍA DE PLANEACIÓN Y POLÍTICAS",D1160="DIRECCION DE INFORMACION DE POLITICAS PUBLICAS","SUBSECRETARÍA DE PLANEACIÓN Y POLÍTICAS",D1160="DIRECCION DE SERVICIOS PUBLICOS","SUBSECRETARÍA DE PLANEACIÓN Y POLÍTICAS",D1160="DIRECCION DE GESTION DEL SUELO","SUBSECRETARÍA DE PLANEACIÓN Y POLÍTICAS",D1160="SUBSECRETARIA DE INVESTIGACIONES Y CONTROL DE VIVIENDA","SUBSECRETARÍA DE INSPECCIÓN, VIGILANCIA Y CONTROL DE VIVIENDA",D1160="DIRECCION DE PREVENCION, ARRENDAMIENTO Y CONTROL DE ENAJENACION","SUBSECRETARÍA DE INSPECCIÓN, VIGILANCIA Y CONTROL DE VIVIENDA",D1160="DIRECCION DE INVESTIGACIONES Y CONTROL DE VIVIENDA","SUBSECRETARÍA DE INSPECCIÓN, VIGILANCIA Y CONTROL DE VIVIENDA",D1160="SUBSECRETARIA DE INSPECCION, VIGILANCIA Y CONTROL DE VIVIENDA","SUBSECRETARÍA DE INSPECCIÓN, VIGILANCIA Y CONTROL DE VIVIENDA",D1160="DESPACHO","DESPACHO DE LA SECRETARÍA",D1160="DESPACHO DE LA SECRETARIA","DESPACHO DE LA SECRETARÍA",D1160="SUBSECRETARIA JURIDICA","SUBSECRETARÍA JURÍDICA",D1160="OFICINA DE CONTROL INTERNO","OFICINA DE CONTROL INTERNO",D1160="OFICINA DE CONTROL DISCIPLINARIO INTERNO","OFICINA DE CONTROL DISCIPLINARIO INTERNO",D1160="OFICINA ASESORA DE COMUNICACIONES","OFICINA ASESORA DE COMUNICACIONES",D1160="SUBSECRETARIA DE INTERVENCIONES INTEGRALES","SUBSECRETARÍA DE INTERVENCIONES INTEGRALES",D1160="DIRECCION DE HABITAT Y ENTORNOS","SUBSECRETARÍA DE INTERVENCIONES INTEGRALES",D1160="DIRECCION DE OPERACIONES","SUBSECRETARÍA DE INTERVENCIONES INTEGRALES",D1160="DIRECCION DE ESTRUCTURACION DE PROYECTOS","SUBSECRETARÍA DE INTERVENCIONES INTEGRALES",D1160="OFICINA ASESORA DE PLANEACION","OFICINA ASESORA DE PLANEACIÓN",D1160="OFICINA DE PARTICIPACION Y RELACIONAMIENTO CON LA CIUDADANIA","OFICINA DE PARTICIPACIÓN Y RELACIONAMIENTO CON LA CIUDADANÍA",D1160="SERVICIO A LA CIUDADANIA","OFICINA DE PARTICIPACIÓN Y RELACIONAMIENTO CON LA CIUDADANÍA",D1160="OFICINA DE TECNOLOGIA Y TRANSFORMACION DIGITAL","OFICINA DE TECNOLOGÍA Y TRANSFORMACIÓN DIGITAL")</f>
        <v>SUBSECRETARÍA DE VIVIENDA</v>
      </c>
      <c r="D1160" s="5" t="str">
        <f>VLOOKUP(A1160,[1]TODAS!$A$1:$T$2027,8,0)</f>
        <v>DIRECCION DE FINANCIACION DE VIVIENDA</v>
      </c>
      <c r="E1160" s="6">
        <v>46069</v>
      </c>
      <c r="F1160" s="6">
        <f>VLOOKUP(A1160,[1]TODAS!$A$1:$T$2027,6,0)</f>
        <v>46071</v>
      </c>
      <c r="G1160" s="27">
        <f>NETWORKDAYS(E1160,F1160,FESTIVOS!$A$17:$A$51)-1</f>
        <v>2</v>
      </c>
      <c r="H1160" s="17" t="str">
        <f>VLOOKUP(A1160,[1]TODAS!$A$1:$T$2027,14,0)</f>
        <v>FINALIZADO</v>
      </c>
      <c r="I1160" s="6" t="str">
        <f>VLOOKUP(A1160,[1]TODAS!$A$1:$T$2027,5,0)</f>
        <v>2-2026-10118, 2-2026-10118</v>
      </c>
      <c r="J1160" s="3" t="s">
        <v>28</v>
      </c>
      <c r="K1160" s="3" t="s">
        <v>19</v>
      </c>
    </row>
    <row r="1161" spans="1:11" ht="14.5" x14ac:dyDescent="0.35">
      <c r="A1161" s="5" t="s">
        <v>1197</v>
      </c>
      <c r="B1161" s="27">
        <v>1118722026</v>
      </c>
      <c r="C1161" s="5" t="str" cm="1">
        <f t="array" ref="C1161">_xlfn.IFS(D1161="CORRESPONDENCIA","SUBSECRETARÍA CORPORATIVA",D1161="SUBSECRETARIA CORPORATIVA","SUBSECRETARÍA CORPORATIVA",D1161="BIENES Y SERVICIOS","SUBSECRETARÍA CORPORATIVA",D1161="DIRECCION DE CONTRATACION","SUBSECRETARÍA CORPORATIVA",D1161="DIRECCION ADMINISTRATIVA","SUBSECRETARÍA CORPORATIVA",D1161="DIRECCION FINANCIERA","SUBSECRETARÍA CORPORATIVA",D1161="TALENTO HUMANO","SUBSECRETARÍA CORPORATIVA",D1161="GESTION DOCUMENTAL","SUBSECRETARÍA CORPORATIVA",D1161="SUBSECRETARIA DE VIVIENDA","SUBSECRETARÍA DE VIVIENDA",D1161="DIRECCION DE APOYO A LA CONSTRUCCION","SUBSECRETARÍA DE VIVIENDA",D1161="DIRECCION DE FINANCIACION DE VIVIENDA","SUBSECRETARÍA DE VIVIENDA",D1161="DIRECCION DE MEJORAMIENTO HABITACIONAL","SUBSECRETARÍA DE VIVIENDA",D1161="SUBDIRECCION DE RECURSOS PRIVADOS","SUBSECRETARÍA DE VIVIENDA",D1161="SUBSECRETARIA DE PLANEACION Y POLITICAS","SUBSECRETARÍA DE PLANEACIÓN Y POLÍTICAS",D1161="DIRECCION DE INFORMACION DE POLITICAS PUBLICAS","SUBSECRETARÍA DE PLANEACIÓN Y POLÍTICAS",D1161="DIRECCION DE SERVICIOS PUBLICOS","SUBSECRETARÍA DE PLANEACIÓN Y POLÍTICAS",D1161="DIRECCION DE GESTION DEL SUELO","SUBSECRETARÍA DE PLANEACIÓN Y POLÍTICAS",D1161="SUBSECRETARIA DE INVESTIGACIONES Y CONTROL DE VIVIENDA","SUBSECRETARÍA DE INSPECCIÓN, VIGILANCIA Y CONTROL DE VIVIENDA",D1161="DIRECCION DE PREVENCION, ARRENDAMIENTO Y CONTROL DE ENAJENACION","SUBSECRETARÍA DE INSPECCIÓN, VIGILANCIA Y CONTROL DE VIVIENDA",D1161="DIRECCION DE INVESTIGACIONES Y CONTROL DE VIVIENDA","SUBSECRETARÍA DE INSPECCIÓN, VIGILANCIA Y CONTROL DE VIVIENDA",D1161="SUBSECRETARIA DE INSPECCION, VIGILANCIA Y CONTROL DE VIVIENDA","SUBSECRETARÍA DE INSPECCIÓN, VIGILANCIA Y CONTROL DE VIVIENDA",D1161="DESPACHO","DESPACHO DE LA SECRETARÍA",D1161="DESPACHO DE LA SECRETARIA","DESPACHO DE LA SECRETARÍA",D1161="SUBSECRETARIA JURIDICA","SUBSECRETARÍA JURÍDICA",D1161="OFICINA DE CONTROL INTERNO","OFICINA DE CONTROL INTERNO",D1161="OFICINA DE CONTROL DISCIPLINARIO INTERNO","OFICINA DE CONTROL DISCIPLINARIO INTERNO",D1161="OFICINA ASESORA DE COMUNICACIONES","OFICINA ASESORA DE COMUNICACIONES",D1161="SUBSECRETARIA DE INTERVENCIONES INTEGRALES","SUBSECRETARÍA DE INTERVENCIONES INTEGRALES",D1161="DIRECCION DE HABITAT Y ENTORNOS","SUBSECRETARÍA DE INTERVENCIONES INTEGRALES",D1161="DIRECCION DE OPERACIONES","SUBSECRETARÍA DE INTERVENCIONES INTEGRALES",D1161="DIRECCION DE ESTRUCTURACION DE PROYECTOS","SUBSECRETARÍA DE INTERVENCIONES INTEGRALES",D1161="OFICINA ASESORA DE PLANEACION","OFICINA ASESORA DE PLANEACIÓN",D1161="OFICINA DE PARTICIPACION Y RELACIONAMIENTO CON LA CIUDADANIA","OFICINA DE PARTICIPACIÓN Y RELACIONAMIENTO CON LA CIUDADANÍA",D1161="SERVICIO A LA CIUDADANIA","OFICINA DE PARTICIPACIÓN Y RELACIONAMIENTO CON LA CIUDADANÍA",D1161="OFICINA DE TECNOLOGIA Y TRANSFORMACION DIGITAL","OFICINA DE TECNOLOGÍA Y TRANSFORMACIÓN DIGITAL")</f>
        <v>SUBSECRETARÍA DE VIVIENDA</v>
      </c>
      <c r="D1161" s="5" t="str">
        <f>VLOOKUP(A1161,[1]TODAS!$A$1:$T$2027,8,0)</f>
        <v>DIRECCION DE FINANCIACION DE VIVIENDA</v>
      </c>
      <c r="E1161" s="6">
        <v>46069</v>
      </c>
      <c r="F1161" s="6">
        <f>VLOOKUP(A1161,[1]TODAS!$A$1:$T$2027,6,0)</f>
        <v>46078</v>
      </c>
      <c r="G1161" s="27">
        <f>NETWORKDAYS(E1161,F1161,FESTIVOS!$A$17:$A$51)-1</f>
        <v>7</v>
      </c>
      <c r="H1161" s="17" t="str">
        <f>VLOOKUP(A1161,[1]TODAS!$A$1:$T$2027,14,0)</f>
        <v>FINALIZADO</v>
      </c>
      <c r="I1161" s="6" t="str">
        <f>VLOOKUP(A1161,[1]TODAS!$A$1:$T$2027,5,0)</f>
        <v>2-2026-11643, 2-2026-11643</v>
      </c>
      <c r="J1161" s="3" t="s">
        <v>28</v>
      </c>
      <c r="K1161" s="3" t="s">
        <v>19</v>
      </c>
    </row>
    <row r="1162" spans="1:11" ht="14.5" x14ac:dyDescent="0.35">
      <c r="A1162" s="5" t="s">
        <v>1198</v>
      </c>
      <c r="B1162" s="27">
        <v>1118932026</v>
      </c>
      <c r="C1162" s="5" t="str" cm="1">
        <f t="array" ref="C1162">_xlfn.IFS(D1162="CORRESPONDENCIA","SUBSECRETARÍA CORPORATIVA",D1162="SUBSECRETARIA CORPORATIVA","SUBSECRETARÍA CORPORATIVA",D1162="BIENES Y SERVICIOS","SUBSECRETARÍA CORPORATIVA",D1162="DIRECCION DE CONTRATACION","SUBSECRETARÍA CORPORATIVA",D1162="DIRECCION ADMINISTRATIVA","SUBSECRETARÍA CORPORATIVA",D1162="DIRECCION FINANCIERA","SUBSECRETARÍA CORPORATIVA",D1162="TALENTO HUMANO","SUBSECRETARÍA CORPORATIVA",D1162="GESTION DOCUMENTAL","SUBSECRETARÍA CORPORATIVA",D1162="SUBSECRETARIA DE VIVIENDA","SUBSECRETARÍA DE VIVIENDA",D1162="DIRECCION DE APOYO A LA CONSTRUCCION","SUBSECRETARÍA DE VIVIENDA",D1162="DIRECCION DE FINANCIACION DE VIVIENDA","SUBSECRETARÍA DE VIVIENDA",D1162="DIRECCION DE MEJORAMIENTO HABITACIONAL","SUBSECRETARÍA DE VIVIENDA",D1162="SUBDIRECCION DE RECURSOS PRIVADOS","SUBSECRETARÍA DE VIVIENDA",D1162="SUBSECRETARIA DE PLANEACION Y POLITICAS","SUBSECRETARÍA DE PLANEACIÓN Y POLÍTICAS",D1162="DIRECCION DE INFORMACION DE POLITICAS PUBLICAS","SUBSECRETARÍA DE PLANEACIÓN Y POLÍTICAS",D1162="DIRECCION DE SERVICIOS PUBLICOS","SUBSECRETARÍA DE PLANEACIÓN Y POLÍTICAS",D1162="DIRECCION DE GESTION DEL SUELO","SUBSECRETARÍA DE PLANEACIÓN Y POLÍTICAS",D1162="SUBSECRETARIA DE INVESTIGACIONES Y CONTROL DE VIVIENDA","SUBSECRETARÍA DE INSPECCIÓN, VIGILANCIA Y CONTROL DE VIVIENDA",D1162="DIRECCION DE PREVENCION, ARRENDAMIENTO Y CONTROL DE ENAJENACION","SUBSECRETARÍA DE INSPECCIÓN, VIGILANCIA Y CONTROL DE VIVIENDA",D1162="DIRECCION DE INVESTIGACIONES Y CONTROL DE VIVIENDA","SUBSECRETARÍA DE INSPECCIÓN, VIGILANCIA Y CONTROL DE VIVIENDA",D1162="SUBSECRETARIA DE INSPECCION, VIGILANCIA Y CONTROL DE VIVIENDA","SUBSECRETARÍA DE INSPECCIÓN, VIGILANCIA Y CONTROL DE VIVIENDA",D1162="DESPACHO","DESPACHO DE LA SECRETARÍA",D1162="DESPACHO DE LA SECRETARIA","DESPACHO DE LA SECRETARÍA",D1162="SUBSECRETARIA JURIDICA","SUBSECRETARÍA JURÍDICA",D1162="OFICINA DE CONTROL INTERNO","OFICINA DE CONTROL INTERNO",D1162="OFICINA DE CONTROL DISCIPLINARIO INTERNO","OFICINA DE CONTROL DISCIPLINARIO INTERNO",D1162="OFICINA ASESORA DE COMUNICACIONES","OFICINA ASESORA DE COMUNICACIONES",D1162="SUBSECRETARIA DE INTERVENCIONES INTEGRALES","SUBSECRETARÍA DE INTERVENCIONES INTEGRALES",D1162="DIRECCION DE HABITAT Y ENTORNOS","SUBSECRETARÍA DE INTERVENCIONES INTEGRALES",D1162="DIRECCION DE OPERACIONES","SUBSECRETARÍA DE INTERVENCIONES INTEGRALES",D1162="DIRECCION DE ESTRUCTURACION DE PROYECTOS","SUBSECRETARÍA DE INTERVENCIONES INTEGRALES",D1162="OFICINA ASESORA DE PLANEACION","OFICINA ASESORA DE PLANEACIÓN",D1162="OFICINA DE PARTICIPACION Y RELACIONAMIENTO CON LA CIUDADANIA","OFICINA DE PARTICIPACIÓN Y RELACIONAMIENTO CON LA CIUDADANÍA",D1162="SERVICIO A LA CIUDADANIA","OFICINA DE PARTICIPACIÓN Y RELACIONAMIENTO CON LA CIUDADANÍA",D1162="OFICINA DE TECNOLOGIA Y TRANSFORMACION DIGITAL","OFICINA DE TECNOLOGÍA Y TRANSFORMACIÓN DIGITAL")</f>
        <v>SUBSECRETARÍA DE VIVIENDA</v>
      </c>
      <c r="D1162" s="5" t="str">
        <f>VLOOKUP(A1162,[1]TODAS!$A$1:$T$2027,8,0)</f>
        <v>DIRECCION DE FINANCIACION DE VIVIENDA</v>
      </c>
      <c r="E1162" s="6">
        <v>46069</v>
      </c>
      <c r="F1162" s="6">
        <f>VLOOKUP(A1162,[1]TODAS!$A$1:$T$2027,6,0)</f>
        <v>46073</v>
      </c>
      <c r="G1162" s="27">
        <f>NETWORKDAYS(E1162,F1162,FESTIVOS!$A$17:$A$51)-1</f>
        <v>4</v>
      </c>
      <c r="H1162" s="17" t="str">
        <f>VLOOKUP(A1162,[1]TODAS!$A$1:$T$2027,14,0)</f>
        <v>FINALIZADO</v>
      </c>
      <c r="I1162" s="6" t="str">
        <f>VLOOKUP(A1162,[1]TODAS!$A$1:$T$2027,5,0)</f>
        <v>2-2026-10981, 2-2026-10981</v>
      </c>
      <c r="J1162" s="3" t="s">
        <v>28</v>
      </c>
      <c r="K1162" s="3" t="s">
        <v>19</v>
      </c>
    </row>
    <row r="1163" spans="1:11" ht="14.5" x14ac:dyDescent="0.35">
      <c r="A1163" s="5" t="s">
        <v>1199</v>
      </c>
      <c r="B1163" s="27">
        <v>1119882026</v>
      </c>
      <c r="C1163" s="5" t="str" cm="1">
        <f t="array" ref="C1163">_xlfn.IFS(D1163="CORRESPONDENCIA","SUBSECRETARÍA CORPORATIVA",D1163="SUBSECRETARIA CORPORATIVA","SUBSECRETARÍA CORPORATIVA",D1163="BIENES Y SERVICIOS","SUBSECRETARÍA CORPORATIVA",D1163="DIRECCION DE CONTRATACION","SUBSECRETARÍA CORPORATIVA",D1163="DIRECCION ADMINISTRATIVA","SUBSECRETARÍA CORPORATIVA",D1163="DIRECCION FINANCIERA","SUBSECRETARÍA CORPORATIVA",D1163="TALENTO HUMANO","SUBSECRETARÍA CORPORATIVA",D1163="GESTION DOCUMENTAL","SUBSECRETARÍA CORPORATIVA",D1163="SUBSECRETARIA DE VIVIENDA","SUBSECRETARÍA DE VIVIENDA",D1163="DIRECCION DE APOYO A LA CONSTRUCCION","SUBSECRETARÍA DE VIVIENDA",D1163="DIRECCION DE FINANCIACION DE VIVIENDA","SUBSECRETARÍA DE VIVIENDA",D1163="DIRECCION DE MEJORAMIENTO HABITACIONAL","SUBSECRETARÍA DE VIVIENDA",D1163="SUBDIRECCION DE RECURSOS PRIVADOS","SUBSECRETARÍA DE VIVIENDA",D1163="SUBSECRETARIA DE PLANEACION Y POLITICAS","SUBSECRETARÍA DE PLANEACIÓN Y POLÍTICAS",D1163="DIRECCION DE INFORMACION DE POLITICAS PUBLICAS","SUBSECRETARÍA DE PLANEACIÓN Y POLÍTICAS",D1163="DIRECCION DE SERVICIOS PUBLICOS","SUBSECRETARÍA DE PLANEACIÓN Y POLÍTICAS",D1163="DIRECCION DE GESTION DEL SUELO","SUBSECRETARÍA DE PLANEACIÓN Y POLÍTICAS",D1163="SUBSECRETARIA DE INVESTIGACIONES Y CONTROL DE VIVIENDA","SUBSECRETARÍA DE INSPECCIÓN, VIGILANCIA Y CONTROL DE VIVIENDA",D1163="DIRECCION DE PREVENCION, ARRENDAMIENTO Y CONTROL DE ENAJENACION","SUBSECRETARÍA DE INSPECCIÓN, VIGILANCIA Y CONTROL DE VIVIENDA",D1163="DIRECCION DE INVESTIGACIONES Y CONTROL DE VIVIENDA","SUBSECRETARÍA DE INSPECCIÓN, VIGILANCIA Y CONTROL DE VIVIENDA",D1163="SUBSECRETARIA DE INSPECCION, VIGILANCIA Y CONTROL DE VIVIENDA","SUBSECRETARÍA DE INSPECCIÓN, VIGILANCIA Y CONTROL DE VIVIENDA",D1163="DESPACHO","DESPACHO DE LA SECRETARÍA",D1163="DESPACHO DE LA SECRETARIA","DESPACHO DE LA SECRETARÍA",D1163="SUBSECRETARIA JURIDICA","SUBSECRETARÍA JURÍDICA",D1163="OFICINA DE CONTROL INTERNO","OFICINA DE CONTROL INTERNO",D1163="OFICINA DE CONTROL DISCIPLINARIO INTERNO","OFICINA DE CONTROL DISCIPLINARIO INTERNO",D1163="OFICINA ASESORA DE COMUNICACIONES","OFICINA ASESORA DE COMUNICACIONES",D1163="SUBSECRETARIA DE INTERVENCIONES INTEGRALES","SUBSECRETARÍA DE INTERVENCIONES INTEGRALES",D1163="DIRECCION DE HABITAT Y ENTORNOS","SUBSECRETARÍA DE INTERVENCIONES INTEGRALES",D1163="DIRECCION DE OPERACIONES","SUBSECRETARÍA DE INTERVENCIONES INTEGRALES",D1163="DIRECCION DE ESTRUCTURACION DE PROYECTOS","SUBSECRETARÍA DE INTERVENCIONES INTEGRALES",D1163="OFICINA ASESORA DE PLANEACION","OFICINA ASESORA DE PLANEACIÓN",D1163="OFICINA DE PARTICIPACION Y RELACIONAMIENTO CON LA CIUDADANIA","OFICINA DE PARTICIPACIÓN Y RELACIONAMIENTO CON LA CIUDADANÍA",D1163="SERVICIO A LA CIUDADANIA","OFICINA DE PARTICIPACIÓN Y RELACIONAMIENTO CON LA CIUDADANÍA",D1163="OFICINA DE TECNOLOGIA Y TRANSFORMACION DIGITAL","OFICINA DE TECNOLOGÍA Y TRANSFORMACIÓN DIGITAL")</f>
        <v>SUBSECRETARÍA DE VIVIENDA</v>
      </c>
      <c r="D1163" s="5" t="str">
        <f>VLOOKUP(A1163,[1]TODAS!$A$1:$T$2027,8,0)</f>
        <v>DIRECCION DE FINANCIACION DE VIVIENDA</v>
      </c>
      <c r="E1163" s="6">
        <v>46069</v>
      </c>
      <c r="F1163" s="6">
        <f>VLOOKUP(A1163,[1]TODAS!$A$1:$T$2027,6,0)</f>
        <v>46077</v>
      </c>
      <c r="G1163" s="27">
        <f>NETWORKDAYS(E1163,F1163,FESTIVOS!$A$17:$A$51)-1</f>
        <v>6</v>
      </c>
      <c r="H1163" s="17" t="str">
        <f>VLOOKUP(A1163,[1]TODAS!$A$1:$T$2027,14,0)</f>
        <v>FINALIZADO</v>
      </c>
      <c r="I1163" s="6" t="str">
        <f>VLOOKUP(A1163,[1]TODAS!$A$1:$T$2027,5,0)</f>
        <v>2-2026-11531, 2-2026-11531</v>
      </c>
      <c r="J1163" s="3" t="s">
        <v>28</v>
      </c>
      <c r="K1163" s="3" t="s">
        <v>19</v>
      </c>
    </row>
    <row r="1164" spans="1:11" ht="14.5" x14ac:dyDescent="0.35">
      <c r="A1164" s="5" t="s">
        <v>1200</v>
      </c>
      <c r="B1164" s="27">
        <v>1120702026</v>
      </c>
      <c r="C1164" s="5" t="str" cm="1">
        <f t="array" ref="C1164">_xlfn.IFS(D1164="CORRESPONDENCIA","SUBSECRETARÍA CORPORATIVA",D1164="SUBSECRETARIA CORPORATIVA","SUBSECRETARÍA CORPORATIVA",D1164="BIENES Y SERVICIOS","SUBSECRETARÍA CORPORATIVA",D1164="DIRECCION DE CONTRATACION","SUBSECRETARÍA CORPORATIVA",D1164="DIRECCION ADMINISTRATIVA","SUBSECRETARÍA CORPORATIVA",D1164="DIRECCION FINANCIERA","SUBSECRETARÍA CORPORATIVA",D1164="TALENTO HUMANO","SUBSECRETARÍA CORPORATIVA",D1164="GESTION DOCUMENTAL","SUBSECRETARÍA CORPORATIVA",D1164="SUBSECRETARIA DE VIVIENDA","SUBSECRETARÍA DE VIVIENDA",D1164="DIRECCION DE APOYO A LA CONSTRUCCION","SUBSECRETARÍA DE VIVIENDA",D1164="DIRECCION DE FINANCIACION DE VIVIENDA","SUBSECRETARÍA DE VIVIENDA",D1164="DIRECCION DE MEJORAMIENTO HABITACIONAL","SUBSECRETARÍA DE VIVIENDA",D1164="SUBDIRECCION DE RECURSOS PRIVADOS","SUBSECRETARÍA DE VIVIENDA",D1164="SUBSECRETARIA DE PLANEACION Y POLITICAS","SUBSECRETARÍA DE PLANEACIÓN Y POLÍTICAS",D1164="DIRECCION DE INFORMACION DE POLITICAS PUBLICAS","SUBSECRETARÍA DE PLANEACIÓN Y POLÍTICAS",D1164="DIRECCION DE SERVICIOS PUBLICOS","SUBSECRETARÍA DE PLANEACIÓN Y POLÍTICAS",D1164="DIRECCION DE GESTION DEL SUELO","SUBSECRETARÍA DE PLANEACIÓN Y POLÍTICAS",D1164="SUBSECRETARIA DE INVESTIGACIONES Y CONTROL DE VIVIENDA","SUBSECRETARÍA DE INSPECCIÓN, VIGILANCIA Y CONTROL DE VIVIENDA",D1164="DIRECCION DE PREVENCION, ARRENDAMIENTO Y CONTROL DE ENAJENACION","SUBSECRETARÍA DE INSPECCIÓN, VIGILANCIA Y CONTROL DE VIVIENDA",D1164="DIRECCION DE INVESTIGACIONES Y CONTROL DE VIVIENDA","SUBSECRETARÍA DE INSPECCIÓN, VIGILANCIA Y CONTROL DE VIVIENDA",D1164="SUBSECRETARIA DE INSPECCION, VIGILANCIA Y CONTROL DE VIVIENDA","SUBSECRETARÍA DE INSPECCIÓN, VIGILANCIA Y CONTROL DE VIVIENDA",D1164="DESPACHO","DESPACHO DE LA SECRETARÍA",D1164="DESPACHO DE LA SECRETARIA","DESPACHO DE LA SECRETARÍA",D1164="SUBSECRETARIA JURIDICA","SUBSECRETARÍA JURÍDICA",D1164="OFICINA DE CONTROL INTERNO","OFICINA DE CONTROL INTERNO",D1164="OFICINA DE CONTROL DISCIPLINARIO INTERNO","OFICINA DE CONTROL DISCIPLINARIO INTERNO",D1164="OFICINA ASESORA DE COMUNICACIONES","OFICINA ASESORA DE COMUNICACIONES",D1164="SUBSECRETARIA DE INTERVENCIONES INTEGRALES","SUBSECRETARÍA DE INTERVENCIONES INTEGRALES",D1164="DIRECCION DE HABITAT Y ENTORNOS","SUBSECRETARÍA DE INTERVENCIONES INTEGRALES",D1164="DIRECCION DE OPERACIONES","SUBSECRETARÍA DE INTERVENCIONES INTEGRALES",D1164="DIRECCION DE ESTRUCTURACION DE PROYECTOS","SUBSECRETARÍA DE INTERVENCIONES INTEGRALES",D1164="OFICINA ASESORA DE PLANEACION","OFICINA ASESORA DE PLANEACIÓN",D1164="OFICINA DE PARTICIPACION Y RELACIONAMIENTO CON LA CIUDADANIA","OFICINA DE PARTICIPACIÓN Y RELACIONAMIENTO CON LA CIUDADANÍA",D1164="SERVICIO A LA CIUDADANIA","OFICINA DE PARTICIPACIÓN Y RELACIONAMIENTO CON LA CIUDADANÍA",D1164="OFICINA DE TECNOLOGIA Y TRANSFORMACION DIGITAL","OFICINA DE TECNOLOGÍA Y TRANSFORMACIÓN DIGITAL")</f>
        <v>SUBSECRETARÍA DE VIVIENDA</v>
      </c>
      <c r="D1164" s="5" t="str">
        <f>VLOOKUP(A1164,[1]TODAS!$A$1:$T$2027,8,0)</f>
        <v>DIRECCION DE FINANCIACION DE VIVIENDA</v>
      </c>
      <c r="E1164" s="6">
        <v>46069</v>
      </c>
      <c r="F1164" s="6">
        <f>VLOOKUP(A1164,[1]TODAS!$A$1:$T$2027,6,0)</f>
        <v>46078</v>
      </c>
      <c r="G1164" s="27">
        <f>NETWORKDAYS(E1164,F1164,FESTIVOS!$A$17:$A$51)-1</f>
        <v>7</v>
      </c>
      <c r="H1164" s="17" t="str">
        <f>VLOOKUP(A1164,[1]TODAS!$A$1:$T$2027,14,0)</f>
        <v>FINALIZADO</v>
      </c>
      <c r="I1164" s="6" t="str">
        <f>VLOOKUP(A1164,[1]TODAS!$A$1:$T$2027,5,0)</f>
        <v>2-2026-11641, 2-2026-11641</v>
      </c>
      <c r="J1164" s="3" t="s">
        <v>28</v>
      </c>
      <c r="K1164" s="3" t="s">
        <v>19</v>
      </c>
    </row>
    <row r="1165" spans="1:11" ht="14.5" x14ac:dyDescent="0.35">
      <c r="A1165" s="5" t="s">
        <v>1201</v>
      </c>
      <c r="B1165" s="27">
        <v>1121592026</v>
      </c>
      <c r="C1165" s="5" t="str" cm="1">
        <f t="array" ref="C1165">_xlfn.IFS(D1165="CORRESPONDENCIA","SUBSECRETARÍA CORPORATIVA",D1165="SUBSECRETARIA CORPORATIVA","SUBSECRETARÍA CORPORATIVA",D1165="BIENES Y SERVICIOS","SUBSECRETARÍA CORPORATIVA",D1165="DIRECCION DE CONTRATACION","SUBSECRETARÍA CORPORATIVA",D1165="DIRECCION ADMINISTRATIVA","SUBSECRETARÍA CORPORATIVA",D1165="DIRECCION FINANCIERA","SUBSECRETARÍA CORPORATIVA",D1165="TALENTO HUMANO","SUBSECRETARÍA CORPORATIVA",D1165="GESTION DOCUMENTAL","SUBSECRETARÍA CORPORATIVA",D1165="SUBSECRETARIA DE VIVIENDA","SUBSECRETARÍA DE VIVIENDA",D1165="DIRECCION DE APOYO A LA CONSTRUCCION","SUBSECRETARÍA DE VIVIENDA",D1165="DIRECCION DE FINANCIACION DE VIVIENDA","SUBSECRETARÍA DE VIVIENDA",D1165="DIRECCION DE MEJORAMIENTO HABITACIONAL","SUBSECRETARÍA DE VIVIENDA",D1165="SUBDIRECCION DE RECURSOS PRIVADOS","SUBSECRETARÍA DE VIVIENDA",D1165="SUBSECRETARIA DE PLANEACION Y POLITICAS","SUBSECRETARÍA DE PLANEACIÓN Y POLÍTICAS",D1165="DIRECCION DE INFORMACION DE POLITICAS PUBLICAS","SUBSECRETARÍA DE PLANEACIÓN Y POLÍTICAS",D1165="DIRECCION DE SERVICIOS PUBLICOS","SUBSECRETARÍA DE PLANEACIÓN Y POLÍTICAS",D1165="DIRECCION DE GESTION DEL SUELO","SUBSECRETARÍA DE PLANEACIÓN Y POLÍTICAS",D1165="SUBSECRETARIA DE INVESTIGACIONES Y CONTROL DE VIVIENDA","SUBSECRETARÍA DE INSPECCIÓN, VIGILANCIA Y CONTROL DE VIVIENDA",D1165="DIRECCION DE PREVENCION, ARRENDAMIENTO Y CONTROL DE ENAJENACION","SUBSECRETARÍA DE INSPECCIÓN, VIGILANCIA Y CONTROL DE VIVIENDA",D1165="DIRECCION DE INVESTIGACIONES Y CONTROL DE VIVIENDA","SUBSECRETARÍA DE INSPECCIÓN, VIGILANCIA Y CONTROL DE VIVIENDA",D1165="SUBSECRETARIA DE INSPECCION, VIGILANCIA Y CONTROL DE VIVIENDA","SUBSECRETARÍA DE INSPECCIÓN, VIGILANCIA Y CONTROL DE VIVIENDA",D1165="DESPACHO","DESPACHO DE LA SECRETARÍA",D1165="DESPACHO DE LA SECRETARIA","DESPACHO DE LA SECRETARÍA",D1165="SUBSECRETARIA JURIDICA","SUBSECRETARÍA JURÍDICA",D1165="OFICINA DE CONTROL INTERNO","OFICINA DE CONTROL INTERNO",D1165="OFICINA DE CONTROL DISCIPLINARIO INTERNO","OFICINA DE CONTROL DISCIPLINARIO INTERNO",D1165="OFICINA ASESORA DE COMUNICACIONES","OFICINA ASESORA DE COMUNICACIONES",D1165="SUBSECRETARIA DE INTERVENCIONES INTEGRALES","SUBSECRETARÍA DE INTERVENCIONES INTEGRALES",D1165="DIRECCION DE HABITAT Y ENTORNOS","SUBSECRETARÍA DE INTERVENCIONES INTEGRALES",D1165="DIRECCION DE OPERACIONES","SUBSECRETARÍA DE INTERVENCIONES INTEGRALES",D1165="DIRECCION DE ESTRUCTURACION DE PROYECTOS","SUBSECRETARÍA DE INTERVENCIONES INTEGRALES",D1165="OFICINA ASESORA DE PLANEACION","OFICINA ASESORA DE PLANEACIÓN",D1165="OFICINA DE PARTICIPACION Y RELACIONAMIENTO CON LA CIUDADANIA","OFICINA DE PARTICIPACIÓN Y RELACIONAMIENTO CON LA CIUDADANÍA",D1165="SERVICIO A LA CIUDADANIA","OFICINA DE PARTICIPACIÓN Y RELACIONAMIENTO CON LA CIUDADANÍA",D1165="OFICINA DE TECNOLOGIA Y TRANSFORMACION DIGITAL","OFICINA DE TECNOLOGÍA Y TRANSFORMACIÓN DIGITAL")</f>
        <v>SUBSECRETARÍA DE VIVIENDA</v>
      </c>
      <c r="D1165" s="5" t="str">
        <f>VLOOKUP(A1165,[1]TODAS!$A$1:$T$2027,8,0)</f>
        <v>DIRECCION DE FINANCIACION DE VIVIENDA</v>
      </c>
      <c r="E1165" s="6">
        <v>46069</v>
      </c>
      <c r="F1165" s="6">
        <f>VLOOKUP(A1165,[1]TODAS!$A$1:$T$2027,6,0)</f>
        <v>46078</v>
      </c>
      <c r="G1165" s="27">
        <f>NETWORKDAYS(E1165,F1165,FESTIVOS!$A$17:$A$51)-1</f>
        <v>7</v>
      </c>
      <c r="H1165" s="17" t="str">
        <f>VLOOKUP(A1165,[1]TODAS!$A$1:$T$2027,14,0)</f>
        <v>FINALIZADO</v>
      </c>
      <c r="I1165" s="6" t="str">
        <f>VLOOKUP(A1165,[1]TODAS!$A$1:$T$2027,5,0)</f>
        <v>2-2026-11651, 2-2026-11651</v>
      </c>
      <c r="J1165" s="3" t="s">
        <v>28</v>
      </c>
      <c r="K1165" s="3" t="s">
        <v>19</v>
      </c>
    </row>
    <row r="1166" spans="1:11" ht="14.5" x14ac:dyDescent="0.35">
      <c r="A1166" s="5" t="s">
        <v>1202</v>
      </c>
      <c r="B1166" s="27">
        <v>1121912026</v>
      </c>
      <c r="C1166" s="5" t="str" cm="1">
        <f t="array" ref="C1166">_xlfn.IFS(D1166="CORRESPONDENCIA","SUBSECRETARÍA CORPORATIVA",D1166="SUBSECRETARIA CORPORATIVA","SUBSECRETARÍA CORPORATIVA",D1166="BIENES Y SERVICIOS","SUBSECRETARÍA CORPORATIVA",D1166="DIRECCION DE CONTRATACION","SUBSECRETARÍA CORPORATIVA",D1166="DIRECCION ADMINISTRATIVA","SUBSECRETARÍA CORPORATIVA",D1166="DIRECCION FINANCIERA","SUBSECRETARÍA CORPORATIVA",D1166="TALENTO HUMANO","SUBSECRETARÍA CORPORATIVA",D1166="GESTION DOCUMENTAL","SUBSECRETARÍA CORPORATIVA",D1166="SUBSECRETARIA DE VIVIENDA","SUBSECRETARÍA DE VIVIENDA",D1166="DIRECCION DE APOYO A LA CONSTRUCCION","SUBSECRETARÍA DE VIVIENDA",D1166="DIRECCION DE FINANCIACION DE VIVIENDA","SUBSECRETARÍA DE VIVIENDA",D1166="DIRECCION DE MEJORAMIENTO HABITACIONAL","SUBSECRETARÍA DE VIVIENDA",D1166="SUBDIRECCION DE RECURSOS PRIVADOS","SUBSECRETARÍA DE VIVIENDA",D1166="SUBSECRETARIA DE PLANEACION Y POLITICAS","SUBSECRETARÍA DE PLANEACIÓN Y POLÍTICAS",D1166="DIRECCION DE INFORMACION DE POLITICAS PUBLICAS","SUBSECRETARÍA DE PLANEACIÓN Y POLÍTICAS",D1166="DIRECCION DE SERVICIOS PUBLICOS","SUBSECRETARÍA DE PLANEACIÓN Y POLÍTICAS",D1166="DIRECCION DE GESTION DEL SUELO","SUBSECRETARÍA DE PLANEACIÓN Y POLÍTICAS",D1166="SUBSECRETARIA DE INVESTIGACIONES Y CONTROL DE VIVIENDA","SUBSECRETARÍA DE INSPECCIÓN, VIGILANCIA Y CONTROL DE VIVIENDA",D1166="DIRECCION DE PREVENCION, ARRENDAMIENTO Y CONTROL DE ENAJENACION","SUBSECRETARÍA DE INSPECCIÓN, VIGILANCIA Y CONTROL DE VIVIENDA",D1166="DIRECCION DE INVESTIGACIONES Y CONTROL DE VIVIENDA","SUBSECRETARÍA DE INSPECCIÓN, VIGILANCIA Y CONTROL DE VIVIENDA",D1166="SUBSECRETARIA DE INSPECCION, VIGILANCIA Y CONTROL DE VIVIENDA","SUBSECRETARÍA DE INSPECCIÓN, VIGILANCIA Y CONTROL DE VIVIENDA",D1166="DESPACHO","DESPACHO DE LA SECRETARÍA",D1166="DESPACHO DE LA SECRETARIA","DESPACHO DE LA SECRETARÍA",D1166="SUBSECRETARIA JURIDICA","SUBSECRETARÍA JURÍDICA",D1166="OFICINA DE CONTROL INTERNO","OFICINA DE CONTROL INTERNO",D1166="OFICINA DE CONTROL DISCIPLINARIO INTERNO","OFICINA DE CONTROL DISCIPLINARIO INTERNO",D1166="OFICINA ASESORA DE COMUNICACIONES","OFICINA ASESORA DE COMUNICACIONES",D1166="SUBSECRETARIA DE INTERVENCIONES INTEGRALES","SUBSECRETARÍA DE INTERVENCIONES INTEGRALES",D1166="DIRECCION DE HABITAT Y ENTORNOS","SUBSECRETARÍA DE INTERVENCIONES INTEGRALES",D1166="DIRECCION DE OPERACIONES","SUBSECRETARÍA DE INTERVENCIONES INTEGRALES",D1166="DIRECCION DE ESTRUCTURACION DE PROYECTOS","SUBSECRETARÍA DE INTERVENCIONES INTEGRALES",D1166="OFICINA ASESORA DE PLANEACION","OFICINA ASESORA DE PLANEACIÓN",D1166="OFICINA DE PARTICIPACION Y RELACIONAMIENTO CON LA CIUDADANIA","OFICINA DE PARTICIPACIÓN Y RELACIONAMIENTO CON LA CIUDADANÍA",D1166="SERVICIO A LA CIUDADANIA","OFICINA DE PARTICIPACIÓN Y RELACIONAMIENTO CON LA CIUDADANÍA",D1166="OFICINA DE TECNOLOGIA Y TRANSFORMACION DIGITAL","OFICINA DE TECNOLOGÍA Y TRANSFORMACIÓN DIGITAL")</f>
        <v>SUBSECRETARÍA DE VIVIENDA</v>
      </c>
      <c r="D1166" s="5" t="str">
        <f>VLOOKUP(A1166,[1]TODAS!$A$1:$T$2027,8,0)</f>
        <v>DIRECCION DE FINANCIACION DE VIVIENDA</v>
      </c>
      <c r="E1166" s="6">
        <v>46069</v>
      </c>
      <c r="F1166" s="6">
        <f>VLOOKUP(A1166,[1]TODAS!$A$1:$T$2027,6,0)</f>
        <v>46072</v>
      </c>
      <c r="G1166" s="27">
        <f>NETWORKDAYS(E1166,F1166,FESTIVOS!$A$17:$A$51)-1</f>
        <v>3</v>
      </c>
      <c r="H1166" s="17" t="str">
        <f>VLOOKUP(A1166,[1]TODAS!$A$1:$T$2027,14,0)</f>
        <v>FINALIZADO</v>
      </c>
      <c r="I1166" s="6" t="str">
        <f>VLOOKUP(A1166,[1]TODAS!$A$1:$T$2027,5,0)</f>
        <v>2-2026-10562, 2-2026-10562</v>
      </c>
      <c r="J1166" s="3" t="s">
        <v>28</v>
      </c>
      <c r="K1166" s="3" t="s">
        <v>19</v>
      </c>
    </row>
    <row r="1167" spans="1:11" ht="14.5" x14ac:dyDescent="0.35">
      <c r="A1167" s="5" t="s">
        <v>1203</v>
      </c>
      <c r="B1167" s="27">
        <v>1122442026</v>
      </c>
      <c r="C1167" s="5" t="str" cm="1">
        <f t="array" ref="C1167">_xlfn.IFS(D1167="CORRESPONDENCIA","SUBSECRETARÍA CORPORATIVA",D1167="SUBSECRETARIA CORPORATIVA","SUBSECRETARÍA CORPORATIVA",D1167="BIENES Y SERVICIOS","SUBSECRETARÍA CORPORATIVA",D1167="DIRECCION DE CONTRATACION","SUBSECRETARÍA CORPORATIVA",D1167="DIRECCION ADMINISTRATIVA","SUBSECRETARÍA CORPORATIVA",D1167="DIRECCION FINANCIERA","SUBSECRETARÍA CORPORATIVA",D1167="TALENTO HUMANO","SUBSECRETARÍA CORPORATIVA",D1167="GESTION DOCUMENTAL","SUBSECRETARÍA CORPORATIVA",D1167="SUBSECRETARIA DE VIVIENDA","SUBSECRETARÍA DE VIVIENDA",D1167="DIRECCION DE APOYO A LA CONSTRUCCION","SUBSECRETARÍA DE VIVIENDA",D1167="DIRECCION DE FINANCIACION DE VIVIENDA","SUBSECRETARÍA DE VIVIENDA",D1167="DIRECCION DE MEJORAMIENTO HABITACIONAL","SUBSECRETARÍA DE VIVIENDA",D1167="SUBDIRECCION DE RECURSOS PRIVADOS","SUBSECRETARÍA DE VIVIENDA",D1167="SUBSECRETARIA DE PLANEACION Y POLITICAS","SUBSECRETARÍA DE PLANEACIÓN Y POLÍTICAS",D1167="DIRECCION DE INFORMACION DE POLITICAS PUBLICAS","SUBSECRETARÍA DE PLANEACIÓN Y POLÍTICAS",D1167="DIRECCION DE SERVICIOS PUBLICOS","SUBSECRETARÍA DE PLANEACIÓN Y POLÍTICAS",D1167="DIRECCION DE GESTION DEL SUELO","SUBSECRETARÍA DE PLANEACIÓN Y POLÍTICAS",D1167="SUBSECRETARIA DE INVESTIGACIONES Y CONTROL DE VIVIENDA","SUBSECRETARÍA DE INSPECCIÓN, VIGILANCIA Y CONTROL DE VIVIENDA",D1167="DIRECCION DE PREVENCION, ARRENDAMIENTO Y CONTROL DE ENAJENACION","SUBSECRETARÍA DE INSPECCIÓN, VIGILANCIA Y CONTROL DE VIVIENDA",D1167="DIRECCION DE INVESTIGACIONES Y CONTROL DE VIVIENDA","SUBSECRETARÍA DE INSPECCIÓN, VIGILANCIA Y CONTROL DE VIVIENDA",D1167="SUBSECRETARIA DE INSPECCION, VIGILANCIA Y CONTROL DE VIVIENDA","SUBSECRETARÍA DE INSPECCIÓN, VIGILANCIA Y CONTROL DE VIVIENDA",D1167="DESPACHO","DESPACHO DE LA SECRETARÍA",D1167="DESPACHO DE LA SECRETARIA","DESPACHO DE LA SECRETARÍA",D1167="SUBSECRETARIA JURIDICA","SUBSECRETARÍA JURÍDICA",D1167="OFICINA DE CONTROL INTERNO","OFICINA DE CONTROL INTERNO",D1167="OFICINA DE CONTROL DISCIPLINARIO INTERNO","OFICINA DE CONTROL DISCIPLINARIO INTERNO",D1167="OFICINA ASESORA DE COMUNICACIONES","OFICINA ASESORA DE COMUNICACIONES",D1167="SUBSECRETARIA DE INTERVENCIONES INTEGRALES","SUBSECRETARÍA DE INTERVENCIONES INTEGRALES",D1167="DIRECCION DE HABITAT Y ENTORNOS","SUBSECRETARÍA DE INTERVENCIONES INTEGRALES",D1167="DIRECCION DE OPERACIONES","SUBSECRETARÍA DE INTERVENCIONES INTEGRALES",D1167="DIRECCION DE ESTRUCTURACION DE PROYECTOS","SUBSECRETARÍA DE INTERVENCIONES INTEGRALES",D1167="OFICINA ASESORA DE PLANEACION","OFICINA ASESORA DE PLANEACIÓN",D1167="OFICINA DE PARTICIPACION Y RELACIONAMIENTO CON LA CIUDADANIA","OFICINA DE PARTICIPACIÓN Y RELACIONAMIENTO CON LA CIUDADANÍA",D1167="SERVICIO A LA CIUDADANIA","OFICINA DE PARTICIPACIÓN Y RELACIONAMIENTO CON LA CIUDADANÍA",D1167="OFICINA DE TECNOLOGIA Y TRANSFORMACION DIGITAL","OFICINA DE TECNOLOGÍA Y TRANSFORMACIÓN DIGITAL")</f>
        <v>SUBSECRETARÍA DE VIVIENDA</v>
      </c>
      <c r="D1167" s="5" t="str">
        <f>VLOOKUP(A1167,[1]TODAS!$A$1:$T$2027,8,0)</f>
        <v>DIRECCION DE FINANCIACION DE VIVIENDA</v>
      </c>
      <c r="E1167" s="6">
        <v>46069</v>
      </c>
      <c r="F1167" s="6">
        <f>VLOOKUP(A1167,[1]TODAS!$A$1:$T$2027,6,0)</f>
        <v>46077</v>
      </c>
      <c r="G1167" s="27">
        <f>NETWORKDAYS(E1167,F1167,FESTIVOS!$A$17:$A$51)-1</f>
        <v>6</v>
      </c>
      <c r="H1167" s="17" t="str">
        <f>VLOOKUP(A1167,[1]TODAS!$A$1:$T$2027,14,0)</f>
        <v>FINALIZADO</v>
      </c>
      <c r="I1167" s="6" t="str">
        <f>VLOOKUP(A1167,[1]TODAS!$A$1:$T$2027,5,0)</f>
        <v>2-2026-11325, 2-2026-11325</v>
      </c>
      <c r="J1167" s="3" t="s">
        <v>28</v>
      </c>
      <c r="K1167" s="3" t="s">
        <v>19</v>
      </c>
    </row>
    <row r="1168" spans="1:11" ht="14.5" x14ac:dyDescent="0.35">
      <c r="A1168" s="5" t="s">
        <v>1204</v>
      </c>
      <c r="B1168" s="27">
        <v>1122592026</v>
      </c>
      <c r="C1168" s="5" t="str" cm="1">
        <f t="array" ref="C1168">_xlfn.IFS(D1168="CORRESPONDENCIA","SUBSECRETARÍA CORPORATIVA",D1168="SUBSECRETARIA CORPORATIVA","SUBSECRETARÍA CORPORATIVA",D1168="BIENES Y SERVICIOS","SUBSECRETARÍA CORPORATIVA",D1168="DIRECCION DE CONTRATACION","SUBSECRETARÍA CORPORATIVA",D1168="DIRECCION ADMINISTRATIVA","SUBSECRETARÍA CORPORATIVA",D1168="DIRECCION FINANCIERA","SUBSECRETARÍA CORPORATIVA",D1168="TALENTO HUMANO","SUBSECRETARÍA CORPORATIVA",D1168="GESTION DOCUMENTAL","SUBSECRETARÍA CORPORATIVA",D1168="SUBSECRETARIA DE VIVIENDA","SUBSECRETARÍA DE VIVIENDA",D1168="DIRECCION DE APOYO A LA CONSTRUCCION","SUBSECRETARÍA DE VIVIENDA",D1168="DIRECCION DE FINANCIACION DE VIVIENDA","SUBSECRETARÍA DE VIVIENDA",D1168="DIRECCION DE MEJORAMIENTO HABITACIONAL","SUBSECRETARÍA DE VIVIENDA",D1168="SUBDIRECCION DE RECURSOS PRIVADOS","SUBSECRETARÍA DE VIVIENDA",D1168="SUBSECRETARIA DE PLANEACION Y POLITICAS","SUBSECRETARÍA DE PLANEACIÓN Y POLÍTICAS",D1168="DIRECCION DE INFORMACION DE POLITICAS PUBLICAS","SUBSECRETARÍA DE PLANEACIÓN Y POLÍTICAS",D1168="DIRECCION DE SERVICIOS PUBLICOS","SUBSECRETARÍA DE PLANEACIÓN Y POLÍTICAS",D1168="DIRECCION DE GESTION DEL SUELO","SUBSECRETARÍA DE PLANEACIÓN Y POLÍTICAS",D1168="SUBSECRETARIA DE INVESTIGACIONES Y CONTROL DE VIVIENDA","SUBSECRETARÍA DE INSPECCIÓN, VIGILANCIA Y CONTROL DE VIVIENDA",D1168="DIRECCION DE PREVENCION, ARRENDAMIENTO Y CONTROL DE ENAJENACION","SUBSECRETARÍA DE INSPECCIÓN, VIGILANCIA Y CONTROL DE VIVIENDA",D1168="DIRECCION DE INVESTIGACIONES Y CONTROL DE VIVIENDA","SUBSECRETARÍA DE INSPECCIÓN, VIGILANCIA Y CONTROL DE VIVIENDA",D1168="SUBSECRETARIA DE INSPECCION, VIGILANCIA Y CONTROL DE VIVIENDA","SUBSECRETARÍA DE INSPECCIÓN, VIGILANCIA Y CONTROL DE VIVIENDA",D1168="DESPACHO","DESPACHO DE LA SECRETARÍA",D1168="DESPACHO DE LA SECRETARIA","DESPACHO DE LA SECRETARÍA",D1168="SUBSECRETARIA JURIDICA","SUBSECRETARÍA JURÍDICA",D1168="OFICINA DE CONTROL INTERNO","OFICINA DE CONTROL INTERNO",D1168="OFICINA DE CONTROL DISCIPLINARIO INTERNO","OFICINA DE CONTROL DISCIPLINARIO INTERNO",D1168="OFICINA ASESORA DE COMUNICACIONES","OFICINA ASESORA DE COMUNICACIONES",D1168="SUBSECRETARIA DE INTERVENCIONES INTEGRALES","SUBSECRETARÍA DE INTERVENCIONES INTEGRALES",D1168="DIRECCION DE HABITAT Y ENTORNOS","SUBSECRETARÍA DE INTERVENCIONES INTEGRALES",D1168="DIRECCION DE OPERACIONES","SUBSECRETARÍA DE INTERVENCIONES INTEGRALES",D1168="DIRECCION DE ESTRUCTURACION DE PROYECTOS","SUBSECRETARÍA DE INTERVENCIONES INTEGRALES",D1168="OFICINA ASESORA DE PLANEACION","OFICINA ASESORA DE PLANEACIÓN",D1168="OFICINA DE PARTICIPACION Y RELACIONAMIENTO CON LA CIUDADANIA","OFICINA DE PARTICIPACIÓN Y RELACIONAMIENTO CON LA CIUDADANÍA",D1168="SERVICIO A LA CIUDADANIA","OFICINA DE PARTICIPACIÓN Y RELACIONAMIENTO CON LA CIUDADANÍA",D1168="OFICINA DE TECNOLOGIA Y TRANSFORMACION DIGITAL","OFICINA DE TECNOLOGÍA Y TRANSFORMACIÓN DIGITAL")</f>
        <v>SUBSECRETARÍA DE VIVIENDA</v>
      </c>
      <c r="D1168" s="5" t="str">
        <f>VLOOKUP(A1168,[1]TODAS!$A$1:$T$2027,8,0)</f>
        <v>DIRECCION DE FINANCIACION DE VIVIENDA</v>
      </c>
      <c r="E1168" s="6">
        <v>46069</v>
      </c>
      <c r="F1168" s="6">
        <f>VLOOKUP(A1168,[1]TODAS!$A$1:$T$2027,6,0)</f>
        <v>46077</v>
      </c>
      <c r="G1168" s="27">
        <f>NETWORKDAYS(E1168,F1168,FESTIVOS!$A$17:$A$51)-1</f>
        <v>6</v>
      </c>
      <c r="H1168" s="17" t="str">
        <f>VLOOKUP(A1168,[1]TODAS!$A$1:$T$2027,14,0)</f>
        <v>FINALIZADO</v>
      </c>
      <c r="I1168" s="6" t="str">
        <f>VLOOKUP(A1168,[1]TODAS!$A$1:$T$2027,5,0)</f>
        <v>2-2026-11544, 2-2026-11544</v>
      </c>
      <c r="J1168" s="3" t="s">
        <v>28</v>
      </c>
      <c r="K1168" s="3" t="s">
        <v>19</v>
      </c>
    </row>
    <row r="1169" spans="1:11" ht="14.5" x14ac:dyDescent="0.35">
      <c r="A1169" s="5" t="s">
        <v>1205</v>
      </c>
      <c r="B1169" s="27">
        <v>1171522026</v>
      </c>
      <c r="C1169" s="5" t="str" cm="1">
        <f t="array" ref="C1169">_xlfn.IFS(D1169="CORRESPONDENCIA","SUBSECRETARÍA CORPORATIVA",D1169="SUBSECRETARIA CORPORATIVA","SUBSECRETARÍA CORPORATIVA",D1169="BIENES Y SERVICIOS","SUBSECRETARÍA CORPORATIVA",D1169="DIRECCION DE CONTRATACION","SUBSECRETARÍA CORPORATIVA",D1169="DIRECCION ADMINISTRATIVA","SUBSECRETARÍA CORPORATIVA",D1169="DIRECCION FINANCIERA","SUBSECRETARÍA CORPORATIVA",D1169="TALENTO HUMANO","SUBSECRETARÍA CORPORATIVA",D1169="GESTION DOCUMENTAL","SUBSECRETARÍA CORPORATIVA",D1169="SUBSECRETARIA DE VIVIENDA","SUBSECRETARÍA DE VIVIENDA",D1169="DIRECCION DE APOYO A LA CONSTRUCCION","SUBSECRETARÍA DE VIVIENDA",D1169="DIRECCION DE FINANCIACION DE VIVIENDA","SUBSECRETARÍA DE VIVIENDA",D1169="DIRECCION DE MEJORAMIENTO HABITACIONAL","SUBSECRETARÍA DE VIVIENDA",D1169="SUBDIRECCION DE RECURSOS PRIVADOS","SUBSECRETARÍA DE VIVIENDA",D1169="SUBSECRETARIA DE PLANEACION Y POLITICAS","SUBSECRETARÍA DE PLANEACIÓN Y POLÍTICAS",D1169="DIRECCION DE INFORMACION DE POLITICAS PUBLICAS","SUBSECRETARÍA DE PLANEACIÓN Y POLÍTICAS",D1169="DIRECCION DE SERVICIOS PUBLICOS","SUBSECRETARÍA DE PLANEACIÓN Y POLÍTICAS",D1169="DIRECCION DE GESTION DEL SUELO","SUBSECRETARÍA DE PLANEACIÓN Y POLÍTICAS",D1169="SUBSECRETARIA DE INVESTIGACIONES Y CONTROL DE VIVIENDA","SUBSECRETARÍA DE INSPECCIÓN, VIGILANCIA Y CONTROL DE VIVIENDA",D1169="DIRECCION DE PREVENCION, ARRENDAMIENTO Y CONTROL DE ENAJENACION","SUBSECRETARÍA DE INSPECCIÓN, VIGILANCIA Y CONTROL DE VIVIENDA",D1169="DIRECCION DE INVESTIGACIONES Y CONTROL DE VIVIENDA","SUBSECRETARÍA DE INSPECCIÓN, VIGILANCIA Y CONTROL DE VIVIENDA",D1169="SUBSECRETARIA DE INSPECCION, VIGILANCIA Y CONTROL DE VIVIENDA","SUBSECRETARÍA DE INSPECCIÓN, VIGILANCIA Y CONTROL DE VIVIENDA",D1169="DESPACHO","DESPACHO DE LA SECRETARÍA",D1169="DESPACHO DE LA SECRETARIA","DESPACHO DE LA SECRETARÍA",D1169="SUBSECRETARIA JURIDICA","SUBSECRETARÍA JURÍDICA",D1169="OFICINA DE CONTROL INTERNO","OFICINA DE CONTROL INTERNO",D1169="OFICINA DE CONTROL DISCIPLINARIO INTERNO","OFICINA DE CONTROL DISCIPLINARIO INTERNO",D1169="OFICINA ASESORA DE COMUNICACIONES","OFICINA ASESORA DE COMUNICACIONES",D1169="SUBSECRETARIA DE INTERVENCIONES INTEGRALES","SUBSECRETARÍA DE INTERVENCIONES INTEGRALES",D1169="DIRECCION DE HABITAT Y ENTORNOS","SUBSECRETARÍA DE INTERVENCIONES INTEGRALES",D1169="DIRECCION DE OPERACIONES","SUBSECRETARÍA DE INTERVENCIONES INTEGRALES",D1169="DIRECCION DE ESTRUCTURACION DE PROYECTOS","SUBSECRETARÍA DE INTERVENCIONES INTEGRALES",D1169="OFICINA ASESORA DE PLANEACION","OFICINA ASESORA DE PLANEACIÓN",D1169="OFICINA DE PARTICIPACION Y RELACIONAMIENTO CON LA CIUDADANIA","OFICINA DE PARTICIPACIÓN Y RELACIONAMIENTO CON LA CIUDADANÍA",D1169="SERVICIO A LA CIUDADANIA","OFICINA DE PARTICIPACIÓN Y RELACIONAMIENTO CON LA CIUDADANÍA",D1169="OFICINA DE TECNOLOGIA Y TRANSFORMACION DIGITAL","OFICINA DE TECNOLOGÍA Y TRANSFORMACIÓN DIGITAL")</f>
        <v>SUBSECRETARÍA DE VIVIENDA</v>
      </c>
      <c r="D1169" s="5" t="str">
        <f>VLOOKUP(A1169,[1]TODAS!$A$1:$T$2027,8,0)</f>
        <v>DIRECCION DE FINANCIACION DE VIVIENDA</v>
      </c>
      <c r="E1169" s="6">
        <v>46069</v>
      </c>
      <c r="F1169" s="6">
        <f>VLOOKUP(A1169,[1]TODAS!$A$1:$T$2027,6,0)</f>
        <v>46072</v>
      </c>
      <c r="G1169" s="27">
        <f>NETWORKDAYS(E1169,F1169,FESTIVOS!$A$17:$A$51)-1</f>
        <v>3</v>
      </c>
      <c r="H1169" s="17" t="str">
        <f>VLOOKUP(A1169,[1]TODAS!$A$1:$T$2027,14,0)</f>
        <v>FINALIZADO</v>
      </c>
      <c r="I1169" s="6" t="str">
        <f>VLOOKUP(A1169,[1]TODAS!$A$1:$T$2027,5,0)</f>
        <v>2-2026-10561, 2-2026-10561</v>
      </c>
      <c r="J1169" s="3" t="s">
        <v>28</v>
      </c>
      <c r="K1169" s="3" t="s">
        <v>19</v>
      </c>
    </row>
    <row r="1170" spans="1:11" ht="14.5" x14ac:dyDescent="0.35">
      <c r="A1170" s="5" t="s">
        <v>1206</v>
      </c>
      <c r="B1170" s="27">
        <v>1123952026</v>
      </c>
      <c r="C1170" s="5" t="str" cm="1">
        <f t="array" ref="C1170">_xlfn.IFS(D1170="CORRESPONDENCIA","SUBSECRETARÍA CORPORATIVA",D1170="SUBSECRETARIA CORPORATIVA","SUBSECRETARÍA CORPORATIVA",D1170="BIENES Y SERVICIOS","SUBSECRETARÍA CORPORATIVA",D1170="DIRECCION DE CONTRATACION","SUBSECRETARÍA CORPORATIVA",D1170="DIRECCION ADMINISTRATIVA","SUBSECRETARÍA CORPORATIVA",D1170="DIRECCION FINANCIERA","SUBSECRETARÍA CORPORATIVA",D1170="TALENTO HUMANO","SUBSECRETARÍA CORPORATIVA",D1170="GESTION DOCUMENTAL","SUBSECRETARÍA CORPORATIVA",D1170="SUBSECRETARIA DE VIVIENDA","SUBSECRETARÍA DE VIVIENDA",D1170="DIRECCION DE APOYO A LA CONSTRUCCION","SUBSECRETARÍA DE VIVIENDA",D1170="DIRECCION DE FINANCIACION DE VIVIENDA","SUBSECRETARÍA DE VIVIENDA",D1170="DIRECCION DE MEJORAMIENTO HABITACIONAL","SUBSECRETARÍA DE VIVIENDA",D1170="SUBDIRECCION DE RECURSOS PRIVADOS","SUBSECRETARÍA DE VIVIENDA",D1170="SUBSECRETARIA DE PLANEACION Y POLITICAS","SUBSECRETARÍA DE PLANEACIÓN Y POLÍTICAS",D1170="DIRECCION DE INFORMACION DE POLITICAS PUBLICAS","SUBSECRETARÍA DE PLANEACIÓN Y POLÍTICAS",D1170="DIRECCION DE SERVICIOS PUBLICOS","SUBSECRETARÍA DE PLANEACIÓN Y POLÍTICAS",D1170="DIRECCION DE GESTION DEL SUELO","SUBSECRETARÍA DE PLANEACIÓN Y POLÍTICAS",D1170="SUBSECRETARIA DE INVESTIGACIONES Y CONTROL DE VIVIENDA","SUBSECRETARÍA DE INSPECCIÓN, VIGILANCIA Y CONTROL DE VIVIENDA",D1170="DIRECCION DE PREVENCION, ARRENDAMIENTO Y CONTROL DE ENAJENACION","SUBSECRETARÍA DE INSPECCIÓN, VIGILANCIA Y CONTROL DE VIVIENDA",D1170="DIRECCION DE INVESTIGACIONES Y CONTROL DE VIVIENDA","SUBSECRETARÍA DE INSPECCIÓN, VIGILANCIA Y CONTROL DE VIVIENDA",D1170="SUBSECRETARIA DE INSPECCION, VIGILANCIA Y CONTROL DE VIVIENDA","SUBSECRETARÍA DE INSPECCIÓN, VIGILANCIA Y CONTROL DE VIVIENDA",D1170="DESPACHO","DESPACHO DE LA SECRETARÍA",D1170="DESPACHO DE LA SECRETARIA","DESPACHO DE LA SECRETARÍA",D1170="SUBSECRETARIA JURIDICA","SUBSECRETARÍA JURÍDICA",D1170="OFICINA DE CONTROL INTERNO","OFICINA DE CONTROL INTERNO",D1170="OFICINA DE CONTROL DISCIPLINARIO INTERNO","OFICINA DE CONTROL DISCIPLINARIO INTERNO",D1170="OFICINA ASESORA DE COMUNICACIONES","OFICINA ASESORA DE COMUNICACIONES",D1170="SUBSECRETARIA DE INTERVENCIONES INTEGRALES","SUBSECRETARÍA DE INTERVENCIONES INTEGRALES",D1170="DIRECCION DE HABITAT Y ENTORNOS","SUBSECRETARÍA DE INTERVENCIONES INTEGRALES",D1170="DIRECCION DE OPERACIONES","SUBSECRETARÍA DE INTERVENCIONES INTEGRALES",D1170="DIRECCION DE ESTRUCTURACION DE PROYECTOS","SUBSECRETARÍA DE INTERVENCIONES INTEGRALES",D1170="OFICINA ASESORA DE PLANEACION","OFICINA ASESORA DE PLANEACIÓN",D1170="OFICINA DE PARTICIPACION Y RELACIONAMIENTO CON LA CIUDADANIA","OFICINA DE PARTICIPACIÓN Y RELACIONAMIENTO CON LA CIUDADANÍA",D1170="SERVICIO A LA CIUDADANIA","OFICINA DE PARTICIPACIÓN Y RELACIONAMIENTO CON LA CIUDADANÍA",D1170="OFICINA DE TECNOLOGIA Y TRANSFORMACION DIGITAL","OFICINA DE TECNOLOGÍA Y TRANSFORMACIÓN DIGITAL")</f>
        <v>SUBSECRETARÍA DE VIVIENDA</v>
      </c>
      <c r="D1170" s="5" t="str">
        <f>VLOOKUP(A1170,[1]TODAS!$A$1:$T$2027,8,0)</f>
        <v>DIRECCION DE FINANCIACION DE VIVIENDA</v>
      </c>
      <c r="E1170" s="6">
        <v>46069</v>
      </c>
      <c r="F1170" s="6">
        <f>VLOOKUP(A1170,[1]TODAS!$A$1:$T$2027,6,0)</f>
        <v>46078</v>
      </c>
      <c r="G1170" s="27">
        <f>NETWORKDAYS(E1170,F1170,FESTIVOS!$A$17:$A$51)-1</f>
        <v>7</v>
      </c>
      <c r="H1170" s="17" t="str">
        <f>VLOOKUP(A1170,[1]TODAS!$A$1:$T$2027,14,0)</f>
        <v>FINALIZADO</v>
      </c>
      <c r="I1170" s="6" t="str">
        <f>VLOOKUP(A1170,[1]TODAS!$A$1:$T$2027,5,0)</f>
        <v>2-2026-12099, 2-2026-12099</v>
      </c>
      <c r="J1170" s="3" t="s">
        <v>28</v>
      </c>
      <c r="K1170" s="3" t="s">
        <v>19</v>
      </c>
    </row>
    <row r="1171" spans="1:11" ht="14.5" x14ac:dyDescent="0.35">
      <c r="A1171" s="5" t="s">
        <v>1207</v>
      </c>
      <c r="B1171" s="27">
        <v>1171512026</v>
      </c>
      <c r="C1171" s="5" t="str" cm="1">
        <f t="array" ref="C1171">_xlfn.IFS(D1171="CORRESPONDENCIA","SUBSECRETARÍA CORPORATIVA",D1171="SUBSECRETARIA CORPORATIVA","SUBSECRETARÍA CORPORATIVA",D1171="BIENES Y SERVICIOS","SUBSECRETARÍA CORPORATIVA",D1171="DIRECCION DE CONTRATACION","SUBSECRETARÍA CORPORATIVA",D1171="DIRECCION ADMINISTRATIVA","SUBSECRETARÍA CORPORATIVA",D1171="DIRECCION FINANCIERA","SUBSECRETARÍA CORPORATIVA",D1171="TALENTO HUMANO","SUBSECRETARÍA CORPORATIVA",D1171="GESTION DOCUMENTAL","SUBSECRETARÍA CORPORATIVA",D1171="SUBSECRETARIA DE VIVIENDA","SUBSECRETARÍA DE VIVIENDA",D1171="DIRECCION DE APOYO A LA CONSTRUCCION","SUBSECRETARÍA DE VIVIENDA",D1171="DIRECCION DE FINANCIACION DE VIVIENDA","SUBSECRETARÍA DE VIVIENDA",D1171="DIRECCION DE MEJORAMIENTO HABITACIONAL","SUBSECRETARÍA DE VIVIENDA",D1171="SUBDIRECCION DE RECURSOS PRIVADOS","SUBSECRETARÍA DE VIVIENDA",D1171="SUBSECRETARIA DE PLANEACION Y POLITICAS","SUBSECRETARÍA DE PLANEACIÓN Y POLÍTICAS",D1171="DIRECCION DE INFORMACION DE POLITICAS PUBLICAS","SUBSECRETARÍA DE PLANEACIÓN Y POLÍTICAS",D1171="DIRECCION DE SERVICIOS PUBLICOS","SUBSECRETARÍA DE PLANEACIÓN Y POLÍTICAS",D1171="DIRECCION DE GESTION DEL SUELO","SUBSECRETARÍA DE PLANEACIÓN Y POLÍTICAS",D1171="SUBSECRETARIA DE INVESTIGACIONES Y CONTROL DE VIVIENDA","SUBSECRETARÍA DE INSPECCIÓN, VIGILANCIA Y CONTROL DE VIVIENDA",D1171="DIRECCION DE PREVENCION, ARRENDAMIENTO Y CONTROL DE ENAJENACION","SUBSECRETARÍA DE INSPECCIÓN, VIGILANCIA Y CONTROL DE VIVIENDA",D1171="DIRECCION DE INVESTIGACIONES Y CONTROL DE VIVIENDA","SUBSECRETARÍA DE INSPECCIÓN, VIGILANCIA Y CONTROL DE VIVIENDA",D1171="SUBSECRETARIA DE INSPECCION, VIGILANCIA Y CONTROL DE VIVIENDA","SUBSECRETARÍA DE INSPECCIÓN, VIGILANCIA Y CONTROL DE VIVIENDA",D1171="DESPACHO","DESPACHO DE LA SECRETARÍA",D1171="DESPACHO DE LA SECRETARIA","DESPACHO DE LA SECRETARÍA",D1171="SUBSECRETARIA JURIDICA","SUBSECRETARÍA JURÍDICA",D1171="OFICINA DE CONTROL INTERNO","OFICINA DE CONTROL INTERNO",D1171="OFICINA DE CONTROL DISCIPLINARIO INTERNO","OFICINA DE CONTROL DISCIPLINARIO INTERNO",D1171="OFICINA ASESORA DE COMUNICACIONES","OFICINA ASESORA DE COMUNICACIONES",D1171="SUBSECRETARIA DE INTERVENCIONES INTEGRALES","SUBSECRETARÍA DE INTERVENCIONES INTEGRALES",D1171="DIRECCION DE HABITAT Y ENTORNOS","SUBSECRETARÍA DE INTERVENCIONES INTEGRALES",D1171="DIRECCION DE OPERACIONES","SUBSECRETARÍA DE INTERVENCIONES INTEGRALES",D1171="DIRECCION DE ESTRUCTURACION DE PROYECTOS","SUBSECRETARÍA DE INTERVENCIONES INTEGRALES",D1171="OFICINA ASESORA DE PLANEACION","OFICINA ASESORA DE PLANEACIÓN",D1171="OFICINA DE PARTICIPACION Y RELACIONAMIENTO CON LA CIUDADANIA","OFICINA DE PARTICIPACIÓN Y RELACIONAMIENTO CON LA CIUDADANÍA",D1171="SERVICIO A LA CIUDADANIA","OFICINA DE PARTICIPACIÓN Y RELACIONAMIENTO CON LA CIUDADANÍA",D1171="OFICINA DE TECNOLOGIA Y TRANSFORMACION DIGITAL","OFICINA DE TECNOLOGÍA Y TRANSFORMACIÓN DIGITAL")</f>
        <v>SUBSECRETARÍA DE VIVIENDA</v>
      </c>
      <c r="D1171" s="5" t="str">
        <f>VLOOKUP(A1171,[1]TODAS!$A$1:$T$2027,8,0)</f>
        <v>DIRECCION DE FINANCIACION DE VIVIENDA</v>
      </c>
      <c r="E1171" s="6">
        <v>46069</v>
      </c>
      <c r="F1171" s="6">
        <f>VLOOKUP(A1171,[1]TODAS!$A$1:$T$2027,6,0)</f>
        <v>46072</v>
      </c>
      <c r="G1171" s="27">
        <f>NETWORKDAYS(E1171,F1171,FESTIVOS!$A$17:$A$51)-1</f>
        <v>3</v>
      </c>
      <c r="H1171" s="17" t="str">
        <f>VLOOKUP(A1171,[1]TODAS!$A$1:$T$2027,14,0)</f>
        <v>FINALIZADO</v>
      </c>
      <c r="I1171" s="6" t="str">
        <f>VLOOKUP(A1171,[1]TODAS!$A$1:$T$2027,5,0)</f>
        <v>2-2026-10560, 2-2026-10560</v>
      </c>
      <c r="J1171" s="3" t="s">
        <v>28</v>
      </c>
      <c r="K1171" s="3" t="s">
        <v>19</v>
      </c>
    </row>
    <row r="1172" spans="1:11" ht="14.5" x14ac:dyDescent="0.35">
      <c r="A1172" s="5" t="s">
        <v>1208</v>
      </c>
      <c r="B1172" s="27">
        <v>1172262026</v>
      </c>
      <c r="C1172" s="5" t="str" cm="1">
        <f t="array" ref="C1172">_xlfn.IFS(D1172="CORRESPONDENCIA","SUBSECRETARÍA CORPORATIVA",D1172="SUBSECRETARIA CORPORATIVA","SUBSECRETARÍA CORPORATIVA",D1172="BIENES Y SERVICIOS","SUBSECRETARÍA CORPORATIVA",D1172="DIRECCION DE CONTRATACION","SUBSECRETARÍA CORPORATIVA",D1172="DIRECCION ADMINISTRATIVA","SUBSECRETARÍA CORPORATIVA",D1172="DIRECCION FINANCIERA","SUBSECRETARÍA CORPORATIVA",D1172="TALENTO HUMANO","SUBSECRETARÍA CORPORATIVA",D1172="GESTION DOCUMENTAL","SUBSECRETARÍA CORPORATIVA",D1172="SUBSECRETARIA DE VIVIENDA","SUBSECRETARÍA DE VIVIENDA",D1172="DIRECCION DE APOYO A LA CONSTRUCCION","SUBSECRETARÍA DE VIVIENDA",D1172="DIRECCION DE FINANCIACION DE VIVIENDA","SUBSECRETARÍA DE VIVIENDA",D1172="DIRECCION DE MEJORAMIENTO HABITACIONAL","SUBSECRETARÍA DE VIVIENDA",D1172="SUBDIRECCION DE RECURSOS PRIVADOS","SUBSECRETARÍA DE VIVIENDA",D1172="SUBSECRETARIA DE PLANEACION Y POLITICAS","SUBSECRETARÍA DE PLANEACIÓN Y POLÍTICAS",D1172="DIRECCION DE INFORMACION DE POLITICAS PUBLICAS","SUBSECRETARÍA DE PLANEACIÓN Y POLÍTICAS",D1172="DIRECCION DE SERVICIOS PUBLICOS","SUBSECRETARÍA DE PLANEACIÓN Y POLÍTICAS",D1172="DIRECCION DE GESTION DEL SUELO","SUBSECRETARÍA DE PLANEACIÓN Y POLÍTICAS",D1172="SUBSECRETARIA DE INVESTIGACIONES Y CONTROL DE VIVIENDA","SUBSECRETARÍA DE INSPECCIÓN, VIGILANCIA Y CONTROL DE VIVIENDA",D1172="DIRECCION DE PREVENCION, ARRENDAMIENTO Y CONTROL DE ENAJENACION","SUBSECRETARÍA DE INSPECCIÓN, VIGILANCIA Y CONTROL DE VIVIENDA",D1172="DIRECCION DE INVESTIGACIONES Y CONTROL DE VIVIENDA","SUBSECRETARÍA DE INSPECCIÓN, VIGILANCIA Y CONTROL DE VIVIENDA",D1172="SUBSECRETARIA DE INSPECCION, VIGILANCIA Y CONTROL DE VIVIENDA","SUBSECRETARÍA DE INSPECCIÓN, VIGILANCIA Y CONTROL DE VIVIENDA",D1172="DESPACHO","DESPACHO DE LA SECRETARÍA",D1172="DESPACHO DE LA SECRETARIA","DESPACHO DE LA SECRETARÍA",D1172="SUBSECRETARIA JURIDICA","SUBSECRETARÍA JURÍDICA",D1172="OFICINA DE CONTROL INTERNO","OFICINA DE CONTROL INTERNO",D1172="OFICINA DE CONTROL DISCIPLINARIO INTERNO","OFICINA DE CONTROL DISCIPLINARIO INTERNO",D1172="OFICINA ASESORA DE COMUNICACIONES","OFICINA ASESORA DE COMUNICACIONES",D1172="SUBSECRETARIA DE INTERVENCIONES INTEGRALES","SUBSECRETARÍA DE INTERVENCIONES INTEGRALES",D1172="DIRECCION DE HABITAT Y ENTORNOS","SUBSECRETARÍA DE INTERVENCIONES INTEGRALES",D1172="DIRECCION DE OPERACIONES","SUBSECRETARÍA DE INTERVENCIONES INTEGRALES",D1172="DIRECCION DE ESTRUCTURACION DE PROYECTOS","SUBSECRETARÍA DE INTERVENCIONES INTEGRALES",D1172="OFICINA ASESORA DE PLANEACION","OFICINA ASESORA DE PLANEACIÓN",D1172="OFICINA DE PARTICIPACION Y RELACIONAMIENTO CON LA CIUDADANIA","OFICINA DE PARTICIPACIÓN Y RELACIONAMIENTO CON LA CIUDADANÍA",D1172="SERVICIO A LA CIUDADANIA","OFICINA DE PARTICIPACIÓN Y RELACIONAMIENTO CON LA CIUDADANÍA",D1172="OFICINA DE TECNOLOGIA Y TRANSFORMACION DIGITAL","OFICINA DE TECNOLOGÍA Y TRANSFORMACIÓN DIGITAL")</f>
        <v>SUBSECRETARÍA DE VIVIENDA</v>
      </c>
      <c r="D1172" s="5" t="str">
        <f>VLOOKUP(A1172,[1]TODAS!$A$1:$T$2027,8,0)</f>
        <v>DIRECCION DE FINANCIACION DE VIVIENDA</v>
      </c>
      <c r="E1172" s="6">
        <v>46069</v>
      </c>
      <c r="F1172" s="6">
        <f>VLOOKUP(A1172,[1]TODAS!$A$1:$T$2027,6,0)</f>
        <v>46071</v>
      </c>
      <c r="G1172" s="27">
        <f>NETWORKDAYS(E1172,F1172,FESTIVOS!$A$17:$A$51)-1</f>
        <v>2</v>
      </c>
      <c r="H1172" s="17" t="str">
        <f>VLOOKUP(A1172,[1]TODAS!$A$1:$T$2027,14,0)</f>
        <v>FINALIZADO</v>
      </c>
      <c r="I1172" s="6" t="str">
        <f>VLOOKUP(A1172,[1]TODAS!$A$1:$T$2027,5,0)</f>
        <v>2-2026-10117, 2-2026-10117</v>
      </c>
      <c r="J1172" s="3" t="s">
        <v>28</v>
      </c>
      <c r="K1172" s="3" t="s">
        <v>19</v>
      </c>
    </row>
    <row r="1173" spans="1:11" ht="14.5" x14ac:dyDescent="0.35">
      <c r="A1173" s="5" t="s">
        <v>1209</v>
      </c>
      <c r="B1173" s="27">
        <v>1125462026</v>
      </c>
      <c r="C1173" s="5" t="str" cm="1">
        <f t="array" ref="C1173">_xlfn.IFS(D1173="CORRESPONDENCIA","SUBSECRETARÍA CORPORATIVA",D1173="SUBSECRETARIA CORPORATIVA","SUBSECRETARÍA CORPORATIVA",D1173="BIENES Y SERVICIOS","SUBSECRETARÍA CORPORATIVA",D1173="DIRECCION DE CONTRATACION","SUBSECRETARÍA CORPORATIVA",D1173="DIRECCION ADMINISTRATIVA","SUBSECRETARÍA CORPORATIVA",D1173="DIRECCION FINANCIERA","SUBSECRETARÍA CORPORATIVA",D1173="TALENTO HUMANO","SUBSECRETARÍA CORPORATIVA",D1173="GESTION DOCUMENTAL","SUBSECRETARÍA CORPORATIVA",D1173="SUBSECRETARIA DE VIVIENDA","SUBSECRETARÍA DE VIVIENDA",D1173="DIRECCION DE APOYO A LA CONSTRUCCION","SUBSECRETARÍA DE VIVIENDA",D1173="DIRECCION DE FINANCIACION DE VIVIENDA","SUBSECRETARÍA DE VIVIENDA",D1173="DIRECCION DE MEJORAMIENTO HABITACIONAL","SUBSECRETARÍA DE VIVIENDA",D1173="SUBDIRECCION DE RECURSOS PRIVADOS","SUBSECRETARÍA DE VIVIENDA",D1173="SUBSECRETARIA DE PLANEACION Y POLITICAS","SUBSECRETARÍA DE PLANEACIÓN Y POLÍTICAS",D1173="DIRECCION DE INFORMACION DE POLITICAS PUBLICAS","SUBSECRETARÍA DE PLANEACIÓN Y POLÍTICAS",D1173="DIRECCION DE SERVICIOS PUBLICOS","SUBSECRETARÍA DE PLANEACIÓN Y POLÍTICAS",D1173="DIRECCION DE GESTION DEL SUELO","SUBSECRETARÍA DE PLANEACIÓN Y POLÍTICAS",D1173="SUBSECRETARIA DE INVESTIGACIONES Y CONTROL DE VIVIENDA","SUBSECRETARÍA DE INSPECCIÓN, VIGILANCIA Y CONTROL DE VIVIENDA",D1173="DIRECCION DE PREVENCION, ARRENDAMIENTO Y CONTROL DE ENAJENACION","SUBSECRETARÍA DE INSPECCIÓN, VIGILANCIA Y CONTROL DE VIVIENDA",D1173="DIRECCION DE INVESTIGACIONES Y CONTROL DE VIVIENDA","SUBSECRETARÍA DE INSPECCIÓN, VIGILANCIA Y CONTROL DE VIVIENDA",D1173="SUBSECRETARIA DE INSPECCION, VIGILANCIA Y CONTROL DE VIVIENDA","SUBSECRETARÍA DE INSPECCIÓN, VIGILANCIA Y CONTROL DE VIVIENDA",D1173="DESPACHO","DESPACHO DE LA SECRETARÍA",D1173="DESPACHO DE LA SECRETARIA","DESPACHO DE LA SECRETARÍA",D1173="SUBSECRETARIA JURIDICA","SUBSECRETARÍA JURÍDICA",D1173="OFICINA DE CONTROL INTERNO","OFICINA DE CONTROL INTERNO",D1173="OFICINA DE CONTROL DISCIPLINARIO INTERNO","OFICINA DE CONTROL DISCIPLINARIO INTERNO",D1173="OFICINA ASESORA DE COMUNICACIONES","OFICINA ASESORA DE COMUNICACIONES",D1173="SUBSECRETARIA DE INTERVENCIONES INTEGRALES","SUBSECRETARÍA DE INTERVENCIONES INTEGRALES",D1173="DIRECCION DE HABITAT Y ENTORNOS","SUBSECRETARÍA DE INTERVENCIONES INTEGRALES",D1173="DIRECCION DE OPERACIONES","SUBSECRETARÍA DE INTERVENCIONES INTEGRALES",D1173="DIRECCION DE ESTRUCTURACION DE PROYECTOS","SUBSECRETARÍA DE INTERVENCIONES INTEGRALES",D1173="OFICINA ASESORA DE PLANEACION","OFICINA ASESORA DE PLANEACIÓN",D1173="OFICINA DE PARTICIPACION Y RELACIONAMIENTO CON LA CIUDADANIA","OFICINA DE PARTICIPACIÓN Y RELACIONAMIENTO CON LA CIUDADANÍA",D1173="SERVICIO A LA CIUDADANIA","OFICINA DE PARTICIPACIÓN Y RELACIONAMIENTO CON LA CIUDADANÍA",D1173="OFICINA DE TECNOLOGIA Y TRANSFORMACION DIGITAL","OFICINA DE TECNOLOGÍA Y TRANSFORMACIÓN DIGITAL")</f>
        <v>SUBSECRETARÍA DE VIVIENDA</v>
      </c>
      <c r="D1173" s="5" t="str">
        <f>VLOOKUP(A1173,[1]TODAS!$A$1:$T$2027,8,0)</f>
        <v>DIRECCION DE FINANCIACION DE VIVIENDA</v>
      </c>
      <c r="E1173" s="6">
        <v>46069</v>
      </c>
      <c r="F1173" s="6">
        <f>VLOOKUP(A1173,[1]TODAS!$A$1:$T$2027,6,0)</f>
        <v>46076</v>
      </c>
      <c r="G1173" s="27">
        <f>NETWORKDAYS(E1173,F1173,FESTIVOS!$A$17:$A$51)-1</f>
        <v>5</v>
      </c>
      <c r="H1173" s="17" t="str">
        <f>VLOOKUP(A1173,[1]TODAS!$A$1:$T$2027,14,0)</f>
        <v>FINALIZADO</v>
      </c>
      <c r="I1173" s="6" t="str">
        <f>VLOOKUP(A1173,[1]TODAS!$A$1:$T$2027,5,0)</f>
        <v>2-2026-11117, 2-2026-11117</v>
      </c>
      <c r="J1173" s="3" t="s">
        <v>28</v>
      </c>
      <c r="K1173" s="3" t="s">
        <v>19</v>
      </c>
    </row>
    <row r="1174" spans="1:11" ht="14.5" x14ac:dyDescent="0.35">
      <c r="A1174" s="5" t="s">
        <v>1210</v>
      </c>
      <c r="B1174" s="27">
        <v>932952026</v>
      </c>
      <c r="C1174" s="5" t="str" cm="1">
        <f t="array" ref="C1174">_xlfn.IFS(D1174="CORRESPONDENCIA","SUBSECRETARÍA CORPORATIVA",D1174="SUBSECRETARIA CORPORATIVA","SUBSECRETARÍA CORPORATIVA",D1174="BIENES Y SERVICIOS","SUBSECRETARÍA CORPORATIVA",D1174="DIRECCION DE CONTRATACION","SUBSECRETARÍA CORPORATIVA",D1174="DIRECCION ADMINISTRATIVA","SUBSECRETARÍA CORPORATIVA",D1174="DIRECCION FINANCIERA","SUBSECRETARÍA CORPORATIVA",D1174="TALENTO HUMANO","SUBSECRETARÍA CORPORATIVA",D1174="GESTION DOCUMENTAL","SUBSECRETARÍA CORPORATIVA",D1174="SUBSECRETARIA DE VIVIENDA","SUBSECRETARÍA DE VIVIENDA",D1174="DIRECCION DE APOYO A LA CONSTRUCCION","SUBSECRETARÍA DE VIVIENDA",D1174="DIRECCION DE FINANCIACION DE VIVIENDA","SUBSECRETARÍA DE VIVIENDA",D1174="DIRECCION DE MEJORAMIENTO HABITACIONAL","SUBSECRETARÍA DE VIVIENDA",D1174="SUBDIRECCION DE RECURSOS PRIVADOS","SUBSECRETARÍA DE VIVIENDA",D1174="SUBSECRETARIA DE PLANEACION Y POLITICAS","SUBSECRETARÍA DE PLANEACIÓN Y POLÍTICAS",D1174="DIRECCION DE INFORMACION DE POLITICAS PUBLICAS","SUBSECRETARÍA DE PLANEACIÓN Y POLÍTICAS",D1174="DIRECCION DE SERVICIOS PUBLICOS","SUBSECRETARÍA DE PLANEACIÓN Y POLÍTICAS",D1174="DIRECCION DE GESTION DEL SUELO","SUBSECRETARÍA DE PLANEACIÓN Y POLÍTICAS",D1174="SUBSECRETARIA DE INVESTIGACIONES Y CONTROL DE VIVIENDA","SUBSECRETARÍA DE INSPECCIÓN, VIGILANCIA Y CONTROL DE VIVIENDA",D1174="DIRECCION DE PREVENCION, ARRENDAMIENTO Y CONTROL DE ENAJENACION","SUBSECRETARÍA DE INSPECCIÓN, VIGILANCIA Y CONTROL DE VIVIENDA",D1174="DIRECCION DE INVESTIGACIONES Y CONTROL DE VIVIENDA","SUBSECRETARÍA DE INSPECCIÓN, VIGILANCIA Y CONTROL DE VIVIENDA",D1174="SUBSECRETARIA DE INSPECCION, VIGILANCIA Y CONTROL DE VIVIENDA","SUBSECRETARÍA DE INSPECCIÓN, VIGILANCIA Y CONTROL DE VIVIENDA",D1174="DESPACHO","DESPACHO DE LA SECRETARÍA",D1174="DESPACHO DE LA SECRETARIA","DESPACHO DE LA SECRETARÍA",D1174="SUBSECRETARIA JURIDICA","SUBSECRETARÍA JURÍDICA",D1174="OFICINA DE CONTROL INTERNO","OFICINA DE CONTROL INTERNO",D1174="OFICINA DE CONTROL DISCIPLINARIO INTERNO","OFICINA DE CONTROL DISCIPLINARIO INTERNO",D1174="OFICINA ASESORA DE COMUNICACIONES","OFICINA ASESORA DE COMUNICACIONES",D1174="SUBSECRETARIA DE INTERVENCIONES INTEGRALES","SUBSECRETARÍA DE INTERVENCIONES INTEGRALES",D1174="DIRECCION DE HABITAT Y ENTORNOS","SUBSECRETARÍA DE INTERVENCIONES INTEGRALES",D1174="DIRECCION DE OPERACIONES","SUBSECRETARÍA DE INTERVENCIONES INTEGRALES",D1174="DIRECCION DE ESTRUCTURACION DE PROYECTOS","SUBSECRETARÍA DE INTERVENCIONES INTEGRALES",D1174="OFICINA ASESORA DE PLANEACION","OFICINA ASESORA DE PLANEACIÓN",D1174="OFICINA DE PARTICIPACION Y RELACIONAMIENTO CON LA CIUDADANIA","OFICINA DE PARTICIPACIÓN Y RELACIONAMIENTO CON LA CIUDADANÍA",D1174="SERVICIO A LA CIUDADANIA","OFICINA DE PARTICIPACIÓN Y RELACIONAMIENTO CON LA CIUDADANÍA",D1174="OFICINA DE TECNOLOGIA Y TRANSFORMACION DIGITAL","OFICINA DE TECNOLOGÍA Y TRANSFORMACIÓN DIGITAL")</f>
        <v>OFICINA DE PARTICIPACIÓN Y RELACIONAMIENTO CON LA CIUDADANÍA</v>
      </c>
      <c r="D1174" s="5" t="str">
        <f>VLOOKUP(A1174,[1]TODAS!$A$1:$T$2027,8,0)</f>
        <v>SERVICIO A LA CIUDADANIA</v>
      </c>
      <c r="E1174" s="6">
        <v>46069</v>
      </c>
      <c r="F1174" s="6">
        <f>VLOOKUP(A1174,[1]TODAS!$A$1:$T$2027,19,0)</f>
        <v>46076</v>
      </c>
      <c r="G1174" s="27">
        <f>NETWORKDAYS(E1174,F1174,FESTIVOS!$A$17:$A$51)-1</f>
        <v>5</v>
      </c>
      <c r="H1174" s="17" t="str">
        <f>VLOOKUP(A1174,[1]TODAS!$A$1:$T$2027,14,0)</f>
        <v>FINALIZADO</v>
      </c>
      <c r="I1174" s="6" t="str">
        <f>VLOOKUP(A1174,[1]TODAS!$A$1:$T$2027,20,0)</f>
        <v>SE REALIZA CIERRE POR NO COMPENTENCIA EN BTE BAJO EL NUMERO 932952026, PETICION QUE SE ENCUENTRA SIENDO GESTIONADA POR RENOBO</v>
      </c>
      <c r="J1174" s="3" t="s">
        <v>28</v>
      </c>
      <c r="K1174" s="3" t="s">
        <v>19</v>
      </c>
    </row>
    <row r="1175" spans="1:11" ht="14.5" x14ac:dyDescent="0.35">
      <c r="A1175" s="5" t="s">
        <v>1211</v>
      </c>
      <c r="B1175" s="27">
        <v>1152952026</v>
      </c>
      <c r="C1175" s="5" t="str" cm="1">
        <f t="array" ref="C1175">_xlfn.IFS(D1175="CORRESPONDENCIA","SUBSECRETARÍA CORPORATIVA",D1175="SUBSECRETARIA CORPORATIVA","SUBSECRETARÍA CORPORATIVA",D1175="BIENES Y SERVICIOS","SUBSECRETARÍA CORPORATIVA",D1175="DIRECCION DE CONTRATACION","SUBSECRETARÍA CORPORATIVA",D1175="DIRECCION ADMINISTRATIVA","SUBSECRETARÍA CORPORATIVA",D1175="DIRECCION FINANCIERA","SUBSECRETARÍA CORPORATIVA",D1175="TALENTO HUMANO","SUBSECRETARÍA CORPORATIVA",D1175="GESTION DOCUMENTAL","SUBSECRETARÍA CORPORATIVA",D1175="SUBSECRETARIA DE VIVIENDA","SUBSECRETARÍA DE VIVIENDA",D1175="DIRECCION DE APOYO A LA CONSTRUCCION","SUBSECRETARÍA DE VIVIENDA",D1175="DIRECCION DE FINANCIACION DE VIVIENDA","SUBSECRETARÍA DE VIVIENDA",D1175="DIRECCION DE MEJORAMIENTO HABITACIONAL","SUBSECRETARÍA DE VIVIENDA",D1175="SUBDIRECCION DE RECURSOS PRIVADOS","SUBSECRETARÍA DE VIVIENDA",D1175="SUBSECRETARIA DE PLANEACION Y POLITICAS","SUBSECRETARÍA DE PLANEACIÓN Y POLÍTICAS",D1175="DIRECCION DE INFORMACION DE POLITICAS PUBLICAS","SUBSECRETARÍA DE PLANEACIÓN Y POLÍTICAS",D1175="DIRECCION DE SERVICIOS PUBLICOS","SUBSECRETARÍA DE PLANEACIÓN Y POLÍTICAS",D1175="DIRECCION DE GESTION DEL SUELO","SUBSECRETARÍA DE PLANEACIÓN Y POLÍTICAS",D1175="SUBSECRETARIA DE INVESTIGACIONES Y CONTROL DE VIVIENDA","SUBSECRETARÍA DE INSPECCIÓN, VIGILANCIA Y CONTROL DE VIVIENDA",D1175="DIRECCION DE PREVENCION, ARRENDAMIENTO Y CONTROL DE ENAJENACION","SUBSECRETARÍA DE INSPECCIÓN, VIGILANCIA Y CONTROL DE VIVIENDA",D1175="DIRECCION DE INVESTIGACIONES Y CONTROL DE VIVIENDA","SUBSECRETARÍA DE INSPECCIÓN, VIGILANCIA Y CONTROL DE VIVIENDA",D1175="SUBSECRETARIA DE INSPECCION, VIGILANCIA Y CONTROL DE VIVIENDA","SUBSECRETARÍA DE INSPECCIÓN, VIGILANCIA Y CONTROL DE VIVIENDA",D1175="DESPACHO","DESPACHO DE LA SECRETARÍA",D1175="DESPACHO DE LA SECRETARIA","DESPACHO DE LA SECRETARÍA",D1175="SUBSECRETARIA JURIDICA","SUBSECRETARÍA JURÍDICA",D1175="OFICINA DE CONTROL INTERNO","OFICINA DE CONTROL INTERNO",D1175="OFICINA DE CONTROL DISCIPLINARIO INTERNO","OFICINA DE CONTROL DISCIPLINARIO INTERNO",D1175="OFICINA ASESORA DE COMUNICACIONES","OFICINA ASESORA DE COMUNICACIONES",D1175="SUBSECRETARIA DE INTERVENCIONES INTEGRALES","SUBSECRETARÍA DE INTERVENCIONES INTEGRALES",D1175="DIRECCION DE HABITAT Y ENTORNOS","SUBSECRETARÍA DE INTERVENCIONES INTEGRALES",D1175="DIRECCION DE OPERACIONES","SUBSECRETARÍA DE INTERVENCIONES INTEGRALES",D1175="DIRECCION DE ESTRUCTURACION DE PROYECTOS","SUBSECRETARÍA DE INTERVENCIONES INTEGRALES",D1175="OFICINA ASESORA DE PLANEACION","OFICINA ASESORA DE PLANEACIÓN",D1175="OFICINA DE PARTICIPACION Y RELACIONAMIENTO CON LA CIUDADANIA","OFICINA DE PARTICIPACIÓN Y RELACIONAMIENTO CON LA CIUDADANÍA",D1175="SERVICIO A LA CIUDADANIA","OFICINA DE PARTICIPACIÓN Y RELACIONAMIENTO CON LA CIUDADANÍA",D1175="OFICINA DE TECNOLOGIA Y TRANSFORMACION DIGITAL","OFICINA DE TECNOLOGÍA Y TRANSFORMACIÓN DIGITAL")</f>
        <v>SUBSECRETARÍA DE VIVIENDA</v>
      </c>
      <c r="D1175" s="5" t="str">
        <f>VLOOKUP(A1175,[1]TODAS!$A$1:$T$2027,8,0)</f>
        <v>DIRECCION DE FINANCIACION DE VIVIENDA</v>
      </c>
      <c r="E1175" s="6">
        <v>46070</v>
      </c>
      <c r="F1175" s="6">
        <f>VLOOKUP(A1175,[1]TODAS!$A$1:$T$2027,6,0)</f>
        <v>46073</v>
      </c>
      <c r="G1175" s="27">
        <f>NETWORKDAYS(E1175,F1175,FESTIVOS!$A$17:$A$51)-1</f>
        <v>3</v>
      </c>
      <c r="H1175" s="17" t="str">
        <f>VLOOKUP(A1175,[1]TODAS!$A$1:$T$2027,14,0)</f>
        <v>FINALIZADO</v>
      </c>
      <c r="I1175" s="6" t="str">
        <f>VLOOKUP(A1175,[1]TODAS!$A$1:$T$2027,5,0)</f>
        <v>2-2026-10985, 2-2026-10985</v>
      </c>
      <c r="J1175" s="3" t="s">
        <v>28</v>
      </c>
      <c r="K1175" s="3" t="s">
        <v>19</v>
      </c>
    </row>
    <row r="1176" spans="1:11" ht="14.5" x14ac:dyDescent="0.35">
      <c r="A1176" s="5" t="s">
        <v>1212</v>
      </c>
      <c r="B1176" s="27">
        <v>1153122026</v>
      </c>
      <c r="C1176" s="5" t="str" cm="1">
        <f t="array" ref="C1176">_xlfn.IFS(D1176="CORRESPONDENCIA","SUBSECRETARÍA CORPORATIVA",D1176="SUBSECRETARIA CORPORATIVA","SUBSECRETARÍA CORPORATIVA",D1176="BIENES Y SERVICIOS","SUBSECRETARÍA CORPORATIVA",D1176="DIRECCION DE CONTRATACION","SUBSECRETARÍA CORPORATIVA",D1176="DIRECCION ADMINISTRATIVA","SUBSECRETARÍA CORPORATIVA",D1176="DIRECCION FINANCIERA","SUBSECRETARÍA CORPORATIVA",D1176="TALENTO HUMANO","SUBSECRETARÍA CORPORATIVA",D1176="GESTION DOCUMENTAL","SUBSECRETARÍA CORPORATIVA",D1176="SUBSECRETARIA DE VIVIENDA","SUBSECRETARÍA DE VIVIENDA",D1176="DIRECCION DE APOYO A LA CONSTRUCCION","SUBSECRETARÍA DE VIVIENDA",D1176="DIRECCION DE FINANCIACION DE VIVIENDA","SUBSECRETARÍA DE VIVIENDA",D1176="DIRECCION DE MEJORAMIENTO HABITACIONAL","SUBSECRETARÍA DE VIVIENDA",D1176="SUBDIRECCION DE RECURSOS PRIVADOS","SUBSECRETARÍA DE VIVIENDA",D1176="SUBSECRETARIA DE PLANEACION Y POLITICAS","SUBSECRETARÍA DE PLANEACIÓN Y POLÍTICAS",D1176="DIRECCION DE INFORMACION DE POLITICAS PUBLICAS","SUBSECRETARÍA DE PLANEACIÓN Y POLÍTICAS",D1176="DIRECCION DE SERVICIOS PUBLICOS","SUBSECRETARÍA DE PLANEACIÓN Y POLÍTICAS",D1176="DIRECCION DE GESTION DEL SUELO","SUBSECRETARÍA DE PLANEACIÓN Y POLÍTICAS",D1176="SUBSECRETARIA DE INVESTIGACIONES Y CONTROL DE VIVIENDA","SUBSECRETARÍA DE INSPECCIÓN, VIGILANCIA Y CONTROL DE VIVIENDA",D1176="DIRECCION DE PREVENCION, ARRENDAMIENTO Y CONTROL DE ENAJENACION","SUBSECRETARÍA DE INSPECCIÓN, VIGILANCIA Y CONTROL DE VIVIENDA",D1176="DIRECCION DE INVESTIGACIONES Y CONTROL DE VIVIENDA","SUBSECRETARÍA DE INSPECCIÓN, VIGILANCIA Y CONTROL DE VIVIENDA",D1176="SUBSECRETARIA DE INSPECCION, VIGILANCIA Y CONTROL DE VIVIENDA","SUBSECRETARÍA DE INSPECCIÓN, VIGILANCIA Y CONTROL DE VIVIENDA",D1176="DESPACHO","DESPACHO DE LA SECRETARÍA",D1176="DESPACHO DE LA SECRETARIA","DESPACHO DE LA SECRETARÍA",D1176="SUBSECRETARIA JURIDICA","SUBSECRETARÍA JURÍDICA",D1176="OFICINA DE CONTROL INTERNO","OFICINA DE CONTROL INTERNO",D1176="OFICINA DE CONTROL DISCIPLINARIO INTERNO","OFICINA DE CONTROL DISCIPLINARIO INTERNO",D1176="OFICINA ASESORA DE COMUNICACIONES","OFICINA ASESORA DE COMUNICACIONES",D1176="SUBSECRETARIA DE INTERVENCIONES INTEGRALES","SUBSECRETARÍA DE INTERVENCIONES INTEGRALES",D1176="DIRECCION DE HABITAT Y ENTORNOS","SUBSECRETARÍA DE INTERVENCIONES INTEGRALES",D1176="DIRECCION DE OPERACIONES","SUBSECRETARÍA DE INTERVENCIONES INTEGRALES",D1176="DIRECCION DE ESTRUCTURACION DE PROYECTOS","SUBSECRETARÍA DE INTERVENCIONES INTEGRALES",D1176="OFICINA ASESORA DE PLANEACION","OFICINA ASESORA DE PLANEACIÓN",D1176="OFICINA DE PARTICIPACION Y RELACIONAMIENTO CON LA CIUDADANIA","OFICINA DE PARTICIPACIÓN Y RELACIONAMIENTO CON LA CIUDADANÍA",D1176="SERVICIO A LA CIUDADANIA","OFICINA DE PARTICIPACIÓN Y RELACIONAMIENTO CON LA CIUDADANÍA",D1176="OFICINA DE TECNOLOGIA Y TRANSFORMACION DIGITAL","OFICINA DE TECNOLOGÍA Y TRANSFORMACIÓN DIGITAL")</f>
        <v>SUBSECRETARÍA DE VIVIENDA</v>
      </c>
      <c r="D1176" s="5" t="str">
        <f>VLOOKUP(A1176,[1]TODAS!$A$1:$T$2027,8,0)</f>
        <v>DIRECCION DE FINANCIACION DE VIVIENDA</v>
      </c>
      <c r="E1176" s="6">
        <v>46070</v>
      </c>
      <c r="F1176" s="6">
        <f>VLOOKUP(A1176,[1]TODAS!$A$1:$T$2027,6,0)</f>
        <v>46079</v>
      </c>
      <c r="G1176" s="27">
        <f>NETWORKDAYS(E1176,F1176,FESTIVOS!$A$17:$A$51)-1</f>
        <v>7</v>
      </c>
      <c r="H1176" s="17" t="str">
        <f>VLOOKUP(A1176,[1]TODAS!$A$1:$T$2027,14,0)</f>
        <v>FINALIZADO</v>
      </c>
      <c r="I1176" s="6" t="str">
        <f>VLOOKUP(A1176,[1]TODAS!$A$1:$T$2027,5,0)</f>
        <v>2-2026-12304, 2-2026-12304</v>
      </c>
      <c r="J1176" s="3" t="s">
        <v>28</v>
      </c>
      <c r="K1176" s="3" t="s">
        <v>19</v>
      </c>
    </row>
    <row r="1177" spans="1:11" ht="14.5" x14ac:dyDescent="0.35">
      <c r="A1177" s="5" t="s">
        <v>1213</v>
      </c>
      <c r="B1177" s="27">
        <v>1153642026</v>
      </c>
      <c r="C1177" s="5" t="str" cm="1">
        <f t="array" ref="C1177">_xlfn.IFS(D1177="CORRESPONDENCIA","SUBSECRETARÍA CORPORATIVA",D1177="SUBSECRETARIA CORPORATIVA","SUBSECRETARÍA CORPORATIVA",D1177="BIENES Y SERVICIOS","SUBSECRETARÍA CORPORATIVA",D1177="DIRECCION DE CONTRATACION","SUBSECRETARÍA CORPORATIVA",D1177="DIRECCION ADMINISTRATIVA","SUBSECRETARÍA CORPORATIVA",D1177="DIRECCION FINANCIERA","SUBSECRETARÍA CORPORATIVA",D1177="TALENTO HUMANO","SUBSECRETARÍA CORPORATIVA",D1177="GESTION DOCUMENTAL","SUBSECRETARÍA CORPORATIVA",D1177="SUBSECRETARIA DE VIVIENDA","SUBSECRETARÍA DE VIVIENDA",D1177="DIRECCION DE APOYO A LA CONSTRUCCION","SUBSECRETARÍA DE VIVIENDA",D1177="DIRECCION DE FINANCIACION DE VIVIENDA","SUBSECRETARÍA DE VIVIENDA",D1177="DIRECCION DE MEJORAMIENTO HABITACIONAL","SUBSECRETARÍA DE VIVIENDA",D1177="SUBDIRECCION DE RECURSOS PRIVADOS","SUBSECRETARÍA DE VIVIENDA",D1177="SUBSECRETARIA DE PLANEACION Y POLITICAS","SUBSECRETARÍA DE PLANEACIÓN Y POLÍTICAS",D1177="DIRECCION DE INFORMACION DE POLITICAS PUBLICAS","SUBSECRETARÍA DE PLANEACIÓN Y POLÍTICAS",D1177="DIRECCION DE SERVICIOS PUBLICOS","SUBSECRETARÍA DE PLANEACIÓN Y POLÍTICAS",D1177="DIRECCION DE GESTION DEL SUELO","SUBSECRETARÍA DE PLANEACIÓN Y POLÍTICAS",D1177="SUBSECRETARIA DE INVESTIGACIONES Y CONTROL DE VIVIENDA","SUBSECRETARÍA DE INSPECCIÓN, VIGILANCIA Y CONTROL DE VIVIENDA",D1177="DIRECCION DE PREVENCION, ARRENDAMIENTO Y CONTROL DE ENAJENACION","SUBSECRETARÍA DE INSPECCIÓN, VIGILANCIA Y CONTROL DE VIVIENDA",D1177="DIRECCION DE INVESTIGACIONES Y CONTROL DE VIVIENDA","SUBSECRETARÍA DE INSPECCIÓN, VIGILANCIA Y CONTROL DE VIVIENDA",D1177="SUBSECRETARIA DE INSPECCION, VIGILANCIA Y CONTROL DE VIVIENDA","SUBSECRETARÍA DE INSPECCIÓN, VIGILANCIA Y CONTROL DE VIVIENDA",D1177="DESPACHO","DESPACHO DE LA SECRETARÍA",D1177="DESPACHO DE LA SECRETARIA","DESPACHO DE LA SECRETARÍA",D1177="SUBSECRETARIA JURIDICA","SUBSECRETARÍA JURÍDICA",D1177="OFICINA DE CONTROL INTERNO","OFICINA DE CONTROL INTERNO",D1177="OFICINA DE CONTROL DISCIPLINARIO INTERNO","OFICINA DE CONTROL DISCIPLINARIO INTERNO",D1177="OFICINA ASESORA DE COMUNICACIONES","OFICINA ASESORA DE COMUNICACIONES",D1177="SUBSECRETARIA DE INTERVENCIONES INTEGRALES","SUBSECRETARÍA DE INTERVENCIONES INTEGRALES",D1177="DIRECCION DE HABITAT Y ENTORNOS","SUBSECRETARÍA DE INTERVENCIONES INTEGRALES",D1177="DIRECCION DE OPERACIONES","SUBSECRETARÍA DE INTERVENCIONES INTEGRALES",D1177="DIRECCION DE ESTRUCTURACION DE PROYECTOS","SUBSECRETARÍA DE INTERVENCIONES INTEGRALES",D1177="OFICINA ASESORA DE PLANEACION","OFICINA ASESORA DE PLANEACIÓN",D1177="OFICINA DE PARTICIPACION Y RELACIONAMIENTO CON LA CIUDADANIA","OFICINA DE PARTICIPACIÓN Y RELACIONAMIENTO CON LA CIUDADANÍA",D1177="SERVICIO A LA CIUDADANIA","OFICINA DE PARTICIPACIÓN Y RELACIONAMIENTO CON LA CIUDADANÍA",D1177="OFICINA DE TECNOLOGIA Y TRANSFORMACION DIGITAL","OFICINA DE TECNOLOGÍA Y TRANSFORMACIÓN DIGITAL")</f>
        <v>SUBSECRETARÍA DE VIVIENDA</v>
      </c>
      <c r="D1177" s="5" t="str">
        <f>VLOOKUP(A1177,[1]TODAS!$A$1:$T$2027,8,0)</f>
        <v>DIRECCION DE FINANCIACION DE VIVIENDA</v>
      </c>
      <c r="E1177" s="6">
        <v>46070</v>
      </c>
      <c r="F1177" s="6">
        <f>VLOOKUP(A1177,[1]TODAS!$A$1:$T$2027,6,0)</f>
        <v>46078</v>
      </c>
      <c r="G1177" s="27">
        <f>NETWORKDAYS(E1177,F1177,FESTIVOS!$A$17:$A$51)-1</f>
        <v>6</v>
      </c>
      <c r="H1177" s="17" t="str">
        <f>VLOOKUP(A1177,[1]TODAS!$A$1:$T$2027,14,0)</f>
        <v>FINALIZADO</v>
      </c>
      <c r="I1177" s="6" t="str">
        <f>VLOOKUP(A1177,[1]TODAS!$A$1:$T$2027,5,0)</f>
        <v>2-2026-11660, 2-2026-11660</v>
      </c>
      <c r="J1177" s="3" t="s">
        <v>28</v>
      </c>
      <c r="K1177" s="3" t="s">
        <v>19</v>
      </c>
    </row>
    <row r="1178" spans="1:11" ht="14.5" x14ac:dyDescent="0.35">
      <c r="A1178" s="5" t="s">
        <v>1214</v>
      </c>
      <c r="B1178" s="27">
        <v>1153922026</v>
      </c>
      <c r="C1178" s="5" t="str" cm="1">
        <f t="array" ref="C1178">_xlfn.IFS(D1178="CORRESPONDENCIA","SUBSECRETARÍA CORPORATIVA",D1178="SUBSECRETARIA CORPORATIVA","SUBSECRETARÍA CORPORATIVA",D1178="BIENES Y SERVICIOS","SUBSECRETARÍA CORPORATIVA",D1178="DIRECCION DE CONTRATACION","SUBSECRETARÍA CORPORATIVA",D1178="DIRECCION ADMINISTRATIVA","SUBSECRETARÍA CORPORATIVA",D1178="DIRECCION FINANCIERA","SUBSECRETARÍA CORPORATIVA",D1178="TALENTO HUMANO","SUBSECRETARÍA CORPORATIVA",D1178="GESTION DOCUMENTAL","SUBSECRETARÍA CORPORATIVA",D1178="SUBSECRETARIA DE VIVIENDA","SUBSECRETARÍA DE VIVIENDA",D1178="DIRECCION DE APOYO A LA CONSTRUCCION","SUBSECRETARÍA DE VIVIENDA",D1178="DIRECCION DE FINANCIACION DE VIVIENDA","SUBSECRETARÍA DE VIVIENDA",D1178="DIRECCION DE MEJORAMIENTO HABITACIONAL","SUBSECRETARÍA DE VIVIENDA",D1178="SUBDIRECCION DE RECURSOS PRIVADOS","SUBSECRETARÍA DE VIVIENDA",D1178="SUBSECRETARIA DE PLANEACION Y POLITICAS","SUBSECRETARÍA DE PLANEACIÓN Y POLÍTICAS",D1178="DIRECCION DE INFORMACION DE POLITICAS PUBLICAS","SUBSECRETARÍA DE PLANEACIÓN Y POLÍTICAS",D1178="DIRECCION DE SERVICIOS PUBLICOS","SUBSECRETARÍA DE PLANEACIÓN Y POLÍTICAS",D1178="DIRECCION DE GESTION DEL SUELO","SUBSECRETARÍA DE PLANEACIÓN Y POLÍTICAS",D1178="SUBSECRETARIA DE INVESTIGACIONES Y CONTROL DE VIVIENDA","SUBSECRETARÍA DE INSPECCIÓN, VIGILANCIA Y CONTROL DE VIVIENDA",D1178="DIRECCION DE PREVENCION, ARRENDAMIENTO Y CONTROL DE ENAJENACION","SUBSECRETARÍA DE INSPECCIÓN, VIGILANCIA Y CONTROL DE VIVIENDA",D1178="DIRECCION DE INVESTIGACIONES Y CONTROL DE VIVIENDA","SUBSECRETARÍA DE INSPECCIÓN, VIGILANCIA Y CONTROL DE VIVIENDA",D1178="SUBSECRETARIA DE INSPECCION, VIGILANCIA Y CONTROL DE VIVIENDA","SUBSECRETARÍA DE INSPECCIÓN, VIGILANCIA Y CONTROL DE VIVIENDA",D1178="DESPACHO","DESPACHO DE LA SECRETARÍA",D1178="DESPACHO DE LA SECRETARIA","DESPACHO DE LA SECRETARÍA",D1178="SUBSECRETARIA JURIDICA","SUBSECRETARÍA JURÍDICA",D1178="OFICINA DE CONTROL INTERNO","OFICINA DE CONTROL INTERNO",D1178="OFICINA DE CONTROL DISCIPLINARIO INTERNO","OFICINA DE CONTROL DISCIPLINARIO INTERNO",D1178="OFICINA ASESORA DE COMUNICACIONES","OFICINA ASESORA DE COMUNICACIONES",D1178="SUBSECRETARIA DE INTERVENCIONES INTEGRALES","SUBSECRETARÍA DE INTERVENCIONES INTEGRALES",D1178="DIRECCION DE HABITAT Y ENTORNOS","SUBSECRETARÍA DE INTERVENCIONES INTEGRALES",D1178="DIRECCION DE OPERACIONES","SUBSECRETARÍA DE INTERVENCIONES INTEGRALES",D1178="DIRECCION DE ESTRUCTURACION DE PROYECTOS","SUBSECRETARÍA DE INTERVENCIONES INTEGRALES",D1178="OFICINA ASESORA DE PLANEACION","OFICINA ASESORA DE PLANEACIÓN",D1178="OFICINA DE PARTICIPACION Y RELACIONAMIENTO CON LA CIUDADANIA","OFICINA DE PARTICIPACIÓN Y RELACIONAMIENTO CON LA CIUDADANÍA",D1178="SERVICIO A LA CIUDADANIA","OFICINA DE PARTICIPACIÓN Y RELACIONAMIENTO CON LA CIUDADANÍA",D1178="OFICINA DE TECNOLOGIA Y TRANSFORMACION DIGITAL","OFICINA DE TECNOLOGÍA Y TRANSFORMACIÓN DIGITAL")</f>
        <v>SUBSECRETARÍA DE VIVIENDA</v>
      </c>
      <c r="D1178" s="5" t="str">
        <f>VLOOKUP(A1178,[1]TODAS!$A$1:$T$2027,8,0)</f>
        <v>DIRECCION DE FINANCIACION DE VIVIENDA</v>
      </c>
      <c r="E1178" s="6">
        <v>46070</v>
      </c>
      <c r="F1178" s="6">
        <f>VLOOKUP(A1178,[1]TODAS!$A$1:$T$2027,6,0)</f>
        <v>46077</v>
      </c>
      <c r="G1178" s="27">
        <f>NETWORKDAYS(E1178,F1178,FESTIVOS!$A$17:$A$51)-1</f>
        <v>5</v>
      </c>
      <c r="H1178" s="17" t="str">
        <f>VLOOKUP(A1178,[1]TODAS!$A$1:$T$2027,14,0)</f>
        <v>FINALIZADO</v>
      </c>
      <c r="I1178" s="6" t="str">
        <f>VLOOKUP(A1178,[1]TODAS!$A$1:$T$2027,5,0)</f>
        <v>2-2026-11555, 2-2026-11555</v>
      </c>
      <c r="J1178" s="3" t="s">
        <v>28</v>
      </c>
      <c r="K1178" s="3" t="s">
        <v>19</v>
      </c>
    </row>
    <row r="1179" spans="1:11" ht="14.5" x14ac:dyDescent="0.35">
      <c r="A1179" s="5" t="s">
        <v>1215</v>
      </c>
      <c r="B1179" s="27">
        <v>1154002026</v>
      </c>
      <c r="C1179" s="5" t="str" cm="1">
        <f t="array" ref="C1179">_xlfn.IFS(D1179="CORRESPONDENCIA","SUBSECRETARÍA CORPORATIVA",D1179="SUBSECRETARIA CORPORATIVA","SUBSECRETARÍA CORPORATIVA",D1179="BIENES Y SERVICIOS","SUBSECRETARÍA CORPORATIVA",D1179="DIRECCION DE CONTRATACION","SUBSECRETARÍA CORPORATIVA",D1179="DIRECCION ADMINISTRATIVA","SUBSECRETARÍA CORPORATIVA",D1179="DIRECCION FINANCIERA","SUBSECRETARÍA CORPORATIVA",D1179="TALENTO HUMANO","SUBSECRETARÍA CORPORATIVA",D1179="GESTION DOCUMENTAL","SUBSECRETARÍA CORPORATIVA",D1179="SUBSECRETARIA DE VIVIENDA","SUBSECRETARÍA DE VIVIENDA",D1179="DIRECCION DE APOYO A LA CONSTRUCCION","SUBSECRETARÍA DE VIVIENDA",D1179="DIRECCION DE FINANCIACION DE VIVIENDA","SUBSECRETARÍA DE VIVIENDA",D1179="DIRECCION DE MEJORAMIENTO HABITACIONAL","SUBSECRETARÍA DE VIVIENDA",D1179="SUBDIRECCION DE RECURSOS PRIVADOS","SUBSECRETARÍA DE VIVIENDA",D1179="SUBSECRETARIA DE PLANEACION Y POLITICAS","SUBSECRETARÍA DE PLANEACIÓN Y POLÍTICAS",D1179="DIRECCION DE INFORMACION DE POLITICAS PUBLICAS","SUBSECRETARÍA DE PLANEACIÓN Y POLÍTICAS",D1179="DIRECCION DE SERVICIOS PUBLICOS","SUBSECRETARÍA DE PLANEACIÓN Y POLÍTICAS",D1179="DIRECCION DE GESTION DEL SUELO","SUBSECRETARÍA DE PLANEACIÓN Y POLÍTICAS",D1179="SUBSECRETARIA DE INVESTIGACIONES Y CONTROL DE VIVIENDA","SUBSECRETARÍA DE INSPECCIÓN, VIGILANCIA Y CONTROL DE VIVIENDA",D1179="DIRECCION DE PREVENCION, ARRENDAMIENTO Y CONTROL DE ENAJENACION","SUBSECRETARÍA DE INSPECCIÓN, VIGILANCIA Y CONTROL DE VIVIENDA",D1179="DIRECCION DE INVESTIGACIONES Y CONTROL DE VIVIENDA","SUBSECRETARÍA DE INSPECCIÓN, VIGILANCIA Y CONTROL DE VIVIENDA",D1179="SUBSECRETARIA DE INSPECCION, VIGILANCIA Y CONTROL DE VIVIENDA","SUBSECRETARÍA DE INSPECCIÓN, VIGILANCIA Y CONTROL DE VIVIENDA",D1179="DESPACHO","DESPACHO DE LA SECRETARÍA",D1179="DESPACHO DE LA SECRETARIA","DESPACHO DE LA SECRETARÍA",D1179="SUBSECRETARIA JURIDICA","SUBSECRETARÍA JURÍDICA",D1179="OFICINA DE CONTROL INTERNO","OFICINA DE CONTROL INTERNO",D1179="OFICINA DE CONTROL DISCIPLINARIO INTERNO","OFICINA DE CONTROL DISCIPLINARIO INTERNO",D1179="OFICINA ASESORA DE COMUNICACIONES","OFICINA ASESORA DE COMUNICACIONES",D1179="SUBSECRETARIA DE INTERVENCIONES INTEGRALES","SUBSECRETARÍA DE INTERVENCIONES INTEGRALES",D1179="DIRECCION DE HABITAT Y ENTORNOS","SUBSECRETARÍA DE INTERVENCIONES INTEGRALES",D1179="DIRECCION DE OPERACIONES","SUBSECRETARÍA DE INTERVENCIONES INTEGRALES",D1179="DIRECCION DE ESTRUCTURACION DE PROYECTOS","SUBSECRETARÍA DE INTERVENCIONES INTEGRALES",D1179="OFICINA ASESORA DE PLANEACION","OFICINA ASESORA DE PLANEACIÓN",D1179="OFICINA DE PARTICIPACION Y RELACIONAMIENTO CON LA CIUDADANIA","OFICINA DE PARTICIPACIÓN Y RELACIONAMIENTO CON LA CIUDADANÍA",D1179="SERVICIO A LA CIUDADANIA","OFICINA DE PARTICIPACIÓN Y RELACIONAMIENTO CON LA CIUDADANÍA",D1179="OFICINA DE TECNOLOGIA Y TRANSFORMACION DIGITAL","OFICINA DE TECNOLOGÍA Y TRANSFORMACIÓN DIGITAL")</f>
        <v>SUBSECRETARÍA DE VIVIENDA</v>
      </c>
      <c r="D1179" s="5" t="str">
        <f>VLOOKUP(A1179,[1]TODAS!$A$1:$T$2027,8,0)</f>
        <v>DIRECCION DE FINANCIACION DE VIVIENDA</v>
      </c>
      <c r="E1179" s="6">
        <v>46070</v>
      </c>
      <c r="F1179" s="6">
        <f>VLOOKUP(A1179,[1]TODAS!$A$1:$T$2027,6,0)</f>
        <v>46078</v>
      </c>
      <c r="G1179" s="27">
        <f>NETWORKDAYS(E1179,F1179,FESTIVOS!$A$17:$A$51)-1</f>
        <v>6</v>
      </c>
      <c r="H1179" s="17" t="str">
        <f>VLOOKUP(A1179,[1]TODAS!$A$1:$T$2027,14,0)</f>
        <v>FINALIZADO</v>
      </c>
      <c r="I1179" s="6" t="str">
        <f>VLOOKUP(A1179,[1]TODAS!$A$1:$T$2027,5,0)</f>
        <v>2-2026-12103, 2-2026-12103</v>
      </c>
      <c r="J1179" s="3" t="s">
        <v>28</v>
      </c>
      <c r="K1179" s="3" t="s">
        <v>19</v>
      </c>
    </row>
    <row r="1180" spans="1:11" ht="14.5" x14ac:dyDescent="0.35">
      <c r="A1180" s="5" t="s">
        <v>1216</v>
      </c>
      <c r="B1180" s="27">
        <v>1154222026</v>
      </c>
      <c r="C1180" s="5" t="str" cm="1">
        <f t="array" ref="C1180">_xlfn.IFS(D1180="CORRESPONDENCIA","SUBSECRETARÍA CORPORATIVA",D1180="SUBSECRETARIA CORPORATIVA","SUBSECRETARÍA CORPORATIVA",D1180="BIENES Y SERVICIOS","SUBSECRETARÍA CORPORATIVA",D1180="DIRECCION DE CONTRATACION","SUBSECRETARÍA CORPORATIVA",D1180="DIRECCION ADMINISTRATIVA","SUBSECRETARÍA CORPORATIVA",D1180="DIRECCION FINANCIERA","SUBSECRETARÍA CORPORATIVA",D1180="TALENTO HUMANO","SUBSECRETARÍA CORPORATIVA",D1180="GESTION DOCUMENTAL","SUBSECRETARÍA CORPORATIVA",D1180="SUBSECRETARIA DE VIVIENDA","SUBSECRETARÍA DE VIVIENDA",D1180="DIRECCION DE APOYO A LA CONSTRUCCION","SUBSECRETARÍA DE VIVIENDA",D1180="DIRECCION DE FINANCIACION DE VIVIENDA","SUBSECRETARÍA DE VIVIENDA",D1180="DIRECCION DE MEJORAMIENTO HABITACIONAL","SUBSECRETARÍA DE VIVIENDA",D1180="SUBDIRECCION DE RECURSOS PRIVADOS","SUBSECRETARÍA DE VIVIENDA",D1180="SUBSECRETARIA DE PLANEACION Y POLITICAS","SUBSECRETARÍA DE PLANEACIÓN Y POLÍTICAS",D1180="DIRECCION DE INFORMACION DE POLITICAS PUBLICAS","SUBSECRETARÍA DE PLANEACIÓN Y POLÍTICAS",D1180="DIRECCION DE SERVICIOS PUBLICOS","SUBSECRETARÍA DE PLANEACIÓN Y POLÍTICAS",D1180="DIRECCION DE GESTION DEL SUELO","SUBSECRETARÍA DE PLANEACIÓN Y POLÍTICAS",D1180="SUBSECRETARIA DE INVESTIGACIONES Y CONTROL DE VIVIENDA","SUBSECRETARÍA DE INSPECCIÓN, VIGILANCIA Y CONTROL DE VIVIENDA",D1180="DIRECCION DE PREVENCION, ARRENDAMIENTO Y CONTROL DE ENAJENACION","SUBSECRETARÍA DE INSPECCIÓN, VIGILANCIA Y CONTROL DE VIVIENDA",D1180="DIRECCION DE INVESTIGACIONES Y CONTROL DE VIVIENDA","SUBSECRETARÍA DE INSPECCIÓN, VIGILANCIA Y CONTROL DE VIVIENDA",D1180="SUBSECRETARIA DE INSPECCION, VIGILANCIA Y CONTROL DE VIVIENDA","SUBSECRETARÍA DE INSPECCIÓN, VIGILANCIA Y CONTROL DE VIVIENDA",D1180="DESPACHO","DESPACHO DE LA SECRETARÍA",D1180="DESPACHO DE LA SECRETARIA","DESPACHO DE LA SECRETARÍA",D1180="SUBSECRETARIA JURIDICA","SUBSECRETARÍA JURÍDICA",D1180="OFICINA DE CONTROL INTERNO","OFICINA DE CONTROL INTERNO",D1180="OFICINA DE CONTROL DISCIPLINARIO INTERNO","OFICINA DE CONTROL DISCIPLINARIO INTERNO",D1180="OFICINA ASESORA DE COMUNICACIONES","OFICINA ASESORA DE COMUNICACIONES",D1180="SUBSECRETARIA DE INTERVENCIONES INTEGRALES","SUBSECRETARÍA DE INTERVENCIONES INTEGRALES",D1180="DIRECCION DE HABITAT Y ENTORNOS","SUBSECRETARÍA DE INTERVENCIONES INTEGRALES",D1180="DIRECCION DE OPERACIONES","SUBSECRETARÍA DE INTERVENCIONES INTEGRALES",D1180="DIRECCION DE ESTRUCTURACION DE PROYECTOS","SUBSECRETARÍA DE INTERVENCIONES INTEGRALES",D1180="OFICINA ASESORA DE PLANEACION","OFICINA ASESORA DE PLANEACIÓN",D1180="OFICINA DE PARTICIPACION Y RELACIONAMIENTO CON LA CIUDADANIA","OFICINA DE PARTICIPACIÓN Y RELACIONAMIENTO CON LA CIUDADANÍA",D1180="SERVICIO A LA CIUDADANIA","OFICINA DE PARTICIPACIÓN Y RELACIONAMIENTO CON LA CIUDADANÍA",D1180="OFICINA DE TECNOLOGIA Y TRANSFORMACION DIGITAL","OFICINA DE TECNOLOGÍA Y TRANSFORMACIÓN DIGITAL")</f>
        <v>SUBSECRETARÍA DE VIVIENDA</v>
      </c>
      <c r="D1180" s="5" t="str">
        <f>VLOOKUP(A1180,[1]TODAS!$A$1:$T$2027,8,0)</f>
        <v>DIRECCION DE FINANCIACION DE VIVIENDA</v>
      </c>
      <c r="E1180" s="6">
        <v>46070</v>
      </c>
      <c r="F1180" s="6">
        <f>VLOOKUP(A1180,[1]TODAS!$A$1:$T$2027,6,0)</f>
        <v>46079</v>
      </c>
      <c r="G1180" s="27">
        <f>NETWORKDAYS(E1180,F1180,FESTIVOS!$A$17:$A$51)-1</f>
        <v>7</v>
      </c>
      <c r="H1180" s="17" t="str">
        <f>VLOOKUP(A1180,[1]TODAS!$A$1:$T$2027,14,0)</f>
        <v>FINALIZADO</v>
      </c>
      <c r="I1180" s="6" t="str">
        <f>VLOOKUP(A1180,[1]TODAS!$A$1:$T$2027,5,0)</f>
        <v>2-2026-12306, 2-2026-12306</v>
      </c>
      <c r="J1180" s="3" t="s">
        <v>28</v>
      </c>
      <c r="K1180" s="3" t="s">
        <v>19</v>
      </c>
    </row>
    <row r="1181" spans="1:11" ht="14.5" x14ac:dyDescent="0.35">
      <c r="A1181" s="5" t="s">
        <v>1217</v>
      </c>
      <c r="B1181" s="27">
        <v>1154302026</v>
      </c>
      <c r="C1181" s="5" t="str" cm="1">
        <f t="array" ref="C1181">_xlfn.IFS(D1181="CORRESPONDENCIA","SUBSECRETARÍA CORPORATIVA",D1181="SUBSECRETARIA CORPORATIVA","SUBSECRETARÍA CORPORATIVA",D1181="BIENES Y SERVICIOS","SUBSECRETARÍA CORPORATIVA",D1181="DIRECCION DE CONTRATACION","SUBSECRETARÍA CORPORATIVA",D1181="DIRECCION ADMINISTRATIVA","SUBSECRETARÍA CORPORATIVA",D1181="DIRECCION FINANCIERA","SUBSECRETARÍA CORPORATIVA",D1181="TALENTO HUMANO","SUBSECRETARÍA CORPORATIVA",D1181="GESTION DOCUMENTAL","SUBSECRETARÍA CORPORATIVA",D1181="SUBSECRETARIA DE VIVIENDA","SUBSECRETARÍA DE VIVIENDA",D1181="DIRECCION DE APOYO A LA CONSTRUCCION","SUBSECRETARÍA DE VIVIENDA",D1181="DIRECCION DE FINANCIACION DE VIVIENDA","SUBSECRETARÍA DE VIVIENDA",D1181="DIRECCION DE MEJORAMIENTO HABITACIONAL","SUBSECRETARÍA DE VIVIENDA",D1181="SUBDIRECCION DE RECURSOS PRIVADOS","SUBSECRETARÍA DE VIVIENDA",D1181="SUBSECRETARIA DE PLANEACION Y POLITICAS","SUBSECRETARÍA DE PLANEACIÓN Y POLÍTICAS",D1181="DIRECCION DE INFORMACION DE POLITICAS PUBLICAS","SUBSECRETARÍA DE PLANEACIÓN Y POLÍTICAS",D1181="DIRECCION DE SERVICIOS PUBLICOS","SUBSECRETARÍA DE PLANEACIÓN Y POLÍTICAS",D1181="DIRECCION DE GESTION DEL SUELO","SUBSECRETARÍA DE PLANEACIÓN Y POLÍTICAS",D1181="SUBSECRETARIA DE INVESTIGACIONES Y CONTROL DE VIVIENDA","SUBSECRETARÍA DE INSPECCIÓN, VIGILANCIA Y CONTROL DE VIVIENDA",D1181="DIRECCION DE PREVENCION, ARRENDAMIENTO Y CONTROL DE ENAJENACION","SUBSECRETARÍA DE INSPECCIÓN, VIGILANCIA Y CONTROL DE VIVIENDA",D1181="DIRECCION DE INVESTIGACIONES Y CONTROL DE VIVIENDA","SUBSECRETARÍA DE INSPECCIÓN, VIGILANCIA Y CONTROL DE VIVIENDA",D1181="SUBSECRETARIA DE INSPECCION, VIGILANCIA Y CONTROL DE VIVIENDA","SUBSECRETARÍA DE INSPECCIÓN, VIGILANCIA Y CONTROL DE VIVIENDA",D1181="DESPACHO","DESPACHO DE LA SECRETARÍA",D1181="DESPACHO DE LA SECRETARIA","DESPACHO DE LA SECRETARÍA",D1181="SUBSECRETARIA JURIDICA","SUBSECRETARÍA JURÍDICA",D1181="OFICINA DE CONTROL INTERNO","OFICINA DE CONTROL INTERNO",D1181="OFICINA DE CONTROL DISCIPLINARIO INTERNO","OFICINA DE CONTROL DISCIPLINARIO INTERNO",D1181="OFICINA ASESORA DE COMUNICACIONES","OFICINA ASESORA DE COMUNICACIONES",D1181="SUBSECRETARIA DE INTERVENCIONES INTEGRALES","SUBSECRETARÍA DE INTERVENCIONES INTEGRALES",D1181="DIRECCION DE HABITAT Y ENTORNOS","SUBSECRETARÍA DE INTERVENCIONES INTEGRALES",D1181="DIRECCION DE OPERACIONES","SUBSECRETARÍA DE INTERVENCIONES INTEGRALES",D1181="DIRECCION DE ESTRUCTURACION DE PROYECTOS","SUBSECRETARÍA DE INTERVENCIONES INTEGRALES",D1181="OFICINA ASESORA DE PLANEACION","OFICINA ASESORA DE PLANEACIÓN",D1181="OFICINA DE PARTICIPACION Y RELACIONAMIENTO CON LA CIUDADANIA","OFICINA DE PARTICIPACIÓN Y RELACIONAMIENTO CON LA CIUDADANÍA",D1181="SERVICIO A LA CIUDADANIA","OFICINA DE PARTICIPACIÓN Y RELACIONAMIENTO CON LA CIUDADANÍA",D1181="OFICINA DE TECNOLOGIA Y TRANSFORMACION DIGITAL","OFICINA DE TECNOLOGÍA Y TRANSFORMACIÓN DIGITAL")</f>
        <v>SUBSECRETARÍA DE VIVIENDA</v>
      </c>
      <c r="D1181" s="5" t="str">
        <f>VLOOKUP(A1181,[1]TODAS!$A$1:$T$2027,8,0)</f>
        <v>DIRECCION DE FINANCIACION DE VIVIENDA</v>
      </c>
      <c r="E1181" s="6">
        <v>46070</v>
      </c>
      <c r="F1181" s="6">
        <f>VLOOKUP(A1181,[1]TODAS!$A$1:$T$2027,6,0)</f>
        <v>46080</v>
      </c>
      <c r="G1181" s="27">
        <f>NETWORKDAYS(E1181,F1181,FESTIVOS!$A$17:$A$51)-1</f>
        <v>8</v>
      </c>
      <c r="H1181" s="17" t="str">
        <f>VLOOKUP(A1181,[1]TODAS!$A$1:$T$2027,14,0)</f>
        <v>FINALIZADO</v>
      </c>
      <c r="I1181" s="6" t="str">
        <f>VLOOKUP(A1181,[1]TODAS!$A$1:$T$2027,5,0)</f>
        <v>2-2026-12421, 2-2026-12421</v>
      </c>
      <c r="J1181" s="3" t="s">
        <v>28</v>
      </c>
      <c r="K1181" s="3" t="s">
        <v>19</v>
      </c>
    </row>
    <row r="1182" spans="1:11" ht="14.5" x14ac:dyDescent="0.35">
      <c r="A1182" s="5" t="s">
        <v>1218</v>
      </c>
      <c r="B1182" s="27">
        <v>1154992026</v>
      </c>
      <c r="C1182" s="5" t="str" cm="1">
        <f t="array" ref="C1182">_xlfn.IFS(D1182="CORRESPONDENCIA","SUBSECRETARÍA CORPORATIVA",D1182="SUBSECRETARIA CORPORATIVA","SUBSECRETARÍA CORPORATIVA",D1182="BIENES Y SERVICIOS","SUBSECRETARÍA CORPORATIVA",D1182="DIRECCION DE CONTRATACION","SUBSECRETARÍA CORPORATIVA",D1182="DIRECCION ADMINISTRATIVA","SUBSECRETARÍA CORPORATIVA",D1182="DIRECCION FINANCIERA","SUBSECRETARÍA CORPORATIVA",D1182="TALENTO HUMANO","SUBSECRETARÍA CORPORATIVA",D1182="GESTION DOCUMENTAL","SUBSECRETARÍA CORPORATIVA",D1182="SUBSECRETARIA DE VIVIENDA","SUBSECRETARÍA DE VIVIENDA",D1182="DIRECCION DE APOYO A LA CONSTRUCCION","SUBSECRETARÍA DE VIVIENDA",D1182="DIRECCION DE FINANCIACION DE VIVIENDA","SUBSECRETARÍA DE VIVIENDA",D1182="DIRECCION DE MEJORAMIENTO HABITACIONAL","SUBSECRETARÍA DE VIVIENDA",D1182="SUBDIRECCION DE RECURSOS PRIVADOS","SUBSECRETARÍA DE VIVIENDA",D1182="SUBSECRETARIA DE PLANEACION Y POLITICAS","SUBSECRETARÍA DE PLANEACIÓN Y POLÍTICAS",D1182="DIRECCION DE INFORMACION DE POLITICAS PUBLICAS","SUBSECRETARÍA DE PLANEACIÓN Y POLÍTICAS",D1182="DIRECCION DE SERVICIOS PUBLICOS","SUBSECRETARÍA DE PLANEACIÓN Y POLÍTICAS",D1182="DIRECCION DE GESTION DEL SUELO","SUBSECRETARÍA DE PLANEACIÓN Y POLÍTICAS",D1182="SUBSECRETARIA DE INVESTIGACIONES Y CONTROL DE VIVIENDA","SUBSECRETARÍA DE INSPECCIÓN, VIGILANCIA Y CONTROL DE VIVIENDA",D1182="DIRECCION DE PREVENCION, ARRENDAMIENTO Y CONTROL DE ENAJENACION","SUBSECRETARÍA DE INSPECCIÓN, VIGILANCIA Y CONTROL DE VIVIENDA",D1182="DIRECCION DE INVESTIGACIONES Y CONTROL DE VIVIENDA","SUBSECRETARÍA DE INSPECCIÓN, VIGILANCIA Y CONTROL DE VIVIENDA",D1182="SUBSECRETARIA DE INSPECCION, VIGILANCIA Y CONTROL DE VIVIENDA","SUBSECRETARÍA DE INSPECCIÓN, VIGILANCIA Y CONTROL DE VIVIENDA",D1182="DESPACHO","DESPACHO DE LA SECRETARÍA",D1182="DESPACHO DE LA SECRETARIA","DESPACHO DE LA SECRETARÍA",D1182="SUBSECRETARIA JURIDICA","SUBSECRETARÍA JURÍDICA",D1182="OFICINA DE CONTROL INTERNO","OFICINA DE CONTROL INTERNO",D1182="OFICINA DE CONTROL DISCIPLINARIO INTERNO","OFICINA DE CONTROL DISCIPLINARIO INTERNO",D1182="OFICINA ASESORA DE COMUNICACIONES","OFICINA ASESORA DE COMUNICACIONES",D1182="SUBSECRETARIA DE INTERVENCIONES INTEGRALES","SUBSECRETARÍA DE INTERVENCIONES INTEGRALES",D1182="DIRECCION DE HABITAT Y ENTORNOS","SUBSECRETARÍA DE INTERVENCIONES INTEGRALES",D1182="DIRECCION DE OPERACIONES","SUBSECRETARÍA DE INTERVENCIONES INTEGRALES",D1182="DIRECCION DE ESTRUCTURACION DE PROYECTOS","SUBSECRETARÍA DE INTERVENCIONES INTEGRALES",D1182="OFICINA ASESORA DE PLANEACION","OFICINA ASESORA DE PLANEACIÓN",D1182="OFICINA DE PARTICIPACION Y RELACIONAMIENTO CON LA CIUDADANIA","OFICINA DE PARTICIPACIÓN Y RELACIONAMIENTO CON LA CIUDADANÍA",D1182="SERVICIO A LA CIUDADANIA","OFICINA DE PARTICIPACIÓN Y RELACIONAMIENTO CON LA CIUDADANÍA",D1182="OFICINA DE TECNOLOGIA Y TRANSFORMACION DIGITAL","OFICINA DE TECNOLOGÍA Y TRANSFORMACIÓN DIGITAL")</f>
        <v>SUBSECRETARÍA DE VIVIENDA</v>
      </c>
      <c r="D1182" s="5" t="str">
        <f>VLOOKUP(A1182,[1]TODAS!$A$1:$T$2027,8,0)</f>
        <v>DIRECCION DE FINANCIACION DE VIVIENDA</v>
      </c>
      <c r="E1182" s="6">
        <v>46070</v>
      </c>
      <c r="F1182" s="6">
        <f>VLOOKUP(A1182,[1]TODAS!$A$1:$T$2027,6,0)</f>
        <v>46080</v>
      </c>
      <c r="G1182" s="27">
        <f>NETWORKDAYS(E1182,F1182,FESTIVOS!$A$17:$A$51)-1</f>
        <v>8</v>
      </c>
      <c r="H1182" s="17" t="str">
        <f>VLOOKUP(A1182,[1]TODAS!$A$1:$T$2027,14,0)</f>
        <v>FINALIZADO</v>
      </c>
      <c r="I1182" s="6" t="str">
        <f>VLOOKUP(A1182,[1]TODAS!$A$1:$T$2027,5,0)</f>
        <v>2-2026-12522, 2-2026-12522</v>
      </c>
      <c r="J1182" s="3" t="s">
        <v>28</v>
      </c>
      <c r="K1182" s="3" t="s">
        <v>19</v>
      </c>
    </row>
    <row r="1183" spans="1:11" ht="14.5" x14ac:dyDescent="0.35">
      <c r="A1183" s="5" t="s">
        <v>1219</v>
      </c>
      <c r="B1183" s="27">
        <v>1156102026</v>
      </c>
      <c r="C1183" s="5" t="str" cm="1">
        <f t="array" ref="C1183">_xlfn.IFS(D1183="CORRESPONDENCIA","SUBSECRETARÍA CORPORATIVA",D1183="SUBSECRETARIA CORPORATIVA","SUBSECRETARÍA CORPORATIVA",D1183="BIENES Y SERVICIOS","SUBSECRETARÍA CORPORATIVA",D1183="DIRECCION DE CONTRATACION","SUBSECRETARÍA CORPORATIVA",D1183="DIRECCION ADMINISTRATIVA","SUBSECRETARÍA CORPORATIVA",D1183="DIRECCION FINANCIERA","SUBSECRETARÍA CORPORATIVA",D1183="TALENTO HUMANO","SUBSECRETARÍA CORPORATIVA",D1183="GESTION DOCUMENTAL","SUBSECRETARÍA CORPORATIVA",D1183="SUBSECRETARIA DE VIVIENDA","SUBSECRETARÍA DE VIVIENDA",D1183="DIRECCION DE APOYO A LA CONSTRUCCION","SUBSECRETARÍA DE VIVIENDA",D1183="DIRECCION DE FINANCIACION DE VIVIENDA","SUBSECRETARÍA DE VIVIENDA",D1183="DIRECCION DE MEJORAMIENTO HABITACIONAL","SUBSECRETARÍA DE VIVIENDA",D1183="SUBDIRECCION DE RECURSOS PRIVADOS","SUBSECRETARÍA DE VIVIENDA",D1183="SUBSECRETARIA DE PLANEACION Y POLITICAS","SUBSECRETARÍA DE PLANEACIÓN Y POLÍTICAS",D1183="DIRECCION DE INFORMACION DE POLITICAS PUBLICAS","SUBSECRETARÍA DE PLANEACIÓN Y POLÍTICAS",D1183="DIRECCION DE SERVICIOS PUBLICOS","SUBSECRETARÍA DE PLANEACIÓN Y POLÍTICAS",D1183="DIRECCION DE GESTION DEL SUELO","SUBSECRETARÍA DE PLANEACIÓN Y POLÍTICAS",D1183="SUBSECRETARIA DE INVESTIGACIONES Y CONTROL DE VIVIENDA","SUBSECRETARÍA DE INSPECCIÓN, VIGILANCIA Y CONTROL DE VIVIENDA",D1183="DIRECCION DE PREVENCION, ARRENDAMIENTO Y CONTROL DE ENAJENACION","SUBSECRETARÍA DE INSPECCIÓN, VIGILANCIA Y CONTROL DE VIVIENDA",D1183="DIRECCION DE INVESTIGACIONES Y CONTROL DE VIVIENDA","SUBSECRETARÍA DE INSPECCIÓN, VIGILANCIA Y CONTROL DE VIVIENDA",D1183="SUBSECRETARIA DE INSPECCION, VIGILANCIA Y CONTROL DE VIVIENDA","SUBSECRETARÍA DE INSPECCIÓN, VIGILANCIA Y CONTROL DE VIVIENDA",D1183="DESPACHO","DESPACHO DE LA SECRETARÍA",D1183="DESPACHO DE LA SECRETARIA","DESPACHO DE LA SECRETARÍA",D1183="SUBSECRETARIA JURIDICA","SUBSECRETARÍA JURÍDICA",D1183="OFICINA DE CONTROL INTERNO","OFICINA DE CONTROL INTERNO",D1183="OFICINA DE CONTROL DISCIPLINARIO INTERNO","OFICINA DE CONTROL DISCIPLINARIO INTERNO",D1183="OFICINA ASESORA DE COMUNICACIONES","OFICINA ASESORA DE COMUNICACIONES",D1183="SUBSECRETARIA DE INTERVENCIONES INTEGRALES","SUBSECRETARÍA DE INTERVENCIONES INTEGRALES",D1183="DIRECCION DE HABITAT Y ENTORNOS","SUBSECRETARÍA DE INTERVENCIONES INTEGRALES",D1183="DIRECCION DE OPERACIONES","SUBSECRETARÍA DE INTERVENCIONES INTEGRALES",D1183="DIRECCION DE ESTRUCTURACION DE PROYECTOS","SUBSECRETARÍA DE INTERVENCIONES INTEGRALES",D1183="OFICINA ASESORA DE PLANEACION","OFICINA ASESORA DE PLANEACIÓN",D1183="OFICINA DE PARTICIPACION Y RELACIONAMIENTO CON LA CIUDADANIA","OFICINA DE PARTICIPACIÓN Y RELACIONAMIENTO CON LA CIUDADANÍA",D1183="SERVICIO A LA CIUDADANIA","OFICINA DE PARTICIPACIÓN Y RELACIONAMIENTO CON LA CIUDADANÍA",D1183="OFICINA DE TECNOLOGIA Y TRANSFORMACION DIGITAL","OFICINA DE TECNOLOGÍA Y TRANSFORMACIÓN DIGITAL")</f>
        <v>SUBSECRETARÍA DE VIVIENDA</v>
      </c>
      <c r="D1183" s="5" t="str">
        <f>VLOOKUP(A1183,[1]TODAS!$A$1:$T$2027,8,0)</f>
        <v>DIRECCION DE FINANCIACION DE VIVIENDA</v>
      </c>
      <c r="E1183" s="6">
        <v>46070</v>
      </c>
      <c r="F1183" s="6">
        <f>VLOOKUP(A1183,[1]TODAS!$A$1:$T$2027,6,0)</f>
        <v>46080</v>
      </c>
      <c r="G1183" s="27">
        <f>NETWORKDAYS(E1183,F1183,FESTIVOS!$A$17:$A$51)-1</f>
        <v>8</v>
      </c>
      <c r="H1183" s="17" t="str">
        <f>VLOOKUP(A1183,[1]TODAS!$A$1:$T$2027,14,0)</f>
        <v>FINALIZADO</v>
      </c>
      <c r="I1183" s="6" t="str">
        <f>VLOOKUP(A1183,[1]TODAS!$A$1:$T$2027,5,0)</f>
        <v>2-2026-12523, 2-2026-12523</v>
      </c>
      <c r="J1183" s="3" t="s">
        <v>28</v>
      </c>
      <c r="K1183" s="3" t="s">
        <v>19</v>
      </c>
    </row>
    <row r="1184" spans="1:11" ht="14.5" x14ac:dyDescent="0.35">
      <c r="A1184" s="5" t="s">
        <v>1220</v>
      </c>
      <c r="B1184" s="27">
        <v>1156212026</v>
      </c>
      <c r="C1184" s="5" t="str" cm="1">
        <f t="array" ref="C1184">_xlfn.IFS(D1184="CORRESPONDENCIA","SUBSECRETARÍA CORPORATIVA",D1184="SUBSECRETARIA CORPORATIVA","SUBSECRETARÍA CORPORATIVA",D1184="BIENES Y SERVICIOS","SUBSECRETARÍA CORPORATIVA",D1184="DIRECCION DE CONTRATACION","SUBSECRETARÍA CORPORATIVA",D1184="DIRECCION ADMINISTRATIVA","SUBSECRETARÍA CORPORATIVA",D1184="DIRECCION FINANCIERA","SUBSECRETARÍA CORPORATIVA",D1184="TALENTO HUMANO","SUBSECRETARÍA CORPORATIVA",D1184="GESTION DOCUMENTAL","SUBSECRETARÍA CORPORATIVA",D1184="SUBSECRETARIA DE VIVIENDA","SUBSECRETARÍA DE VIVIENDA",D1184="DIRECCION DE APOYO A LA CONSTRUCCION","SUBSECRETARÍA DE VIVIENDA",D1184="DIRECCION DE FINANCIACION DE VIVIENDA","SUBSECRETARÍA DE VIVIENDA",D1184="DIRECCION DE MEJORAMIENTO HABITACIONAL","SUBSECRETARÍA DE VIVIENDA",D1184="SUBDIRECCION DE RECURSOS PRIVADOS","SUBSECRETARÍA DE VIVIENDA",D1184="SUBSECRETARIA DE PLANEACION Y POLITICAS","SUBSECRETARÍA DE PLANEACIÓN Y POLÍTICAS",D1184="DIRECCION DE INFORMACION DE POLITICAS PUBLICAS","SUBSECRETARÍA DE PLANEACIÓN Y POLÍTICAS",D1184="DIRECCION DE SERVICIOS PUBLICOS","SUBSECRETARÍA DE PLANEACIÓN Y POLÍTICAS",D1184="DIRECCION DE GESTION DEL SUELO","SUBSECRETARÍA DE PLANEACIÓN Y POLÍTICAS",D1184="SUBSECRETARIA DE INVESTIGACIONES Y CONTROL DE VIVIENDA","SUBSECRETARÍA DE INSPECCIÓN, VIGILANCIA Y CONTROL DE VIVIENDA",D1184="DIRECCION DE PREVENCION, ARRENDAMIENTO Y CONTROL DE ENAJENACION","SUBSECRETARÍA DE INSPECCIÓN, VIGILANCIA Y CONTROL DE VIVIENDA",D1184="DIRECCION DE INVESTIGACIONES Y CONTROL DE VIVIENDA","SUBSECRETARÍA DE INSPECCIÓN, VIGILANCIA Y CONTROL DE VIVIENDA",D1184="SUBSECRETARIA DE INSPECCION, VIGILANCIA Y CONTROL DE VIVIENDA","SUBSECRETARÍA DE INSPECCIÓN, VIGILANCIA Y CONTROL DE VIVIENDA",D1184="DESPACHO","DESPACHO DE LA SECRETARÍA",D1184="DESPACHO DE LA SECRETARIA","DESPACHO DE LA SECRETARÍA",D1184="SUBSECRETARIA JURIDICA","SUBSECRETARÍA JURÍDICA",D1184="OFICINA DE CONTROL INTERNO","OFICINA DE CONTROL INTERNO",D1184="OFICINA DE CONTROL DISCIPLINARIO INTERNO","OFICINA DE CONTROL DISCIPLINARIO INTERNO",D1184="OFICINA ASESORA DE COMUNICACIONES","OFICINA ASESORA DE COMUNICACIONES",D1184="SUBSECRETARIA DE INTERVENCIONES INTEGRALES","SUBSECRETARÍA DE INTERVENCIONES INTEGRALES",D1184="DIRECCION DE HABITAT Y ENTORNOS","SUBSECRETARÍA DE INTERVENCIONES INTEGRALES",D1184="DIRECCION DE OPERACIONES","SUBSECRETARÍA DE INTERVENCIONES INTEGRALES",D1184="DIRECCION DE ESTRUCTURACION DE PROYECTOS","SUBSECRETARÍA DE INTERVENCIONES INTEGRALES",D1184="OFICINA ASESORA DE PLANEACION","OFICINA ASESORA DE PLANEACIÓN",D1184="OFICINA DE PARTICIPACION Y RELACIONAMIENTO CON LA CIUDADANIA","OFICINA DE PARTICIPACIÓN Y RELACIONAMIENTO CON LA CIUDADANÍA",D1184="SERVICIO A LA CIUDADANIA","OFICINA DE PARTICIPACIÓN Y RELACIONAMIENTO CON LA CIUDADANÍA",D1184="OFICINA DE TECNOLOGIA Y TRANSFORMACION DIGITAL","OFICINA DE TECNOLOGÍA Y TRANSFORMACIÓN DIGITAL")</f>
        <v>SUBSECRETARÍA DE INSPECCIÓN, VIGILANCIA Y CONTROL DE VIVIENDA</v>
      </c>
      <c r="D1184" s="5" t="str">
        <f>VLOOKUP(A1184,[1]TODAS!$A$1:$T$2027,8,0)</f>
        <v>DIRECCION DE INVESTIGACIONES Y CONTROL DE VIVIENDA</v>
      </c>
      <c r="E1184" s="6">
        <v>46070</v>
      </c>
      <c r="F1184" s="6">
        <f>VLOOKUP(A1184,[1]TODAS!$A$1:$T$2027,6,0)</f>
        <v>46072</v>
      </c>
      <c r="G1184" s="27">
        <f>NETWORKDAYS(E1184,F1184,FESTIVOS!$A$17:$A$51)-1</f>
        <v>2</v>
      </c>
      <c r="H1184" s="17" t="str">
        <f>VLOOKUP(A1184,[1]TODAS!$A$1:$T$2027,14,0)</f>
        <v>FINALIZADO</v>
      </c>
      <c r="I1184" s="6" t="str">
        <f>VLOOKUP(A1184,[1]TODAS!$A$1:$T$2027,5,0)</f>
        <v>2-2026-10527, 2-2026-10527</v>
      </c>
      <c r="J1184" s="3" t="s">
        <v>28</v>
      </c>
      <c r="K1184" s="3" t="s">
        <v>19</v>
      </c>
    </row>
    <row r="1185" spans="1:11" ht="14.5" x14ac:dyDescent="0.35">
      <c r="A1185" s="5" t="s">
        <v>1221</v>
      </c>
      <c r="B1185" s="27">
        <v>1156432026</v>
      </c>
      <c r="C1185" s="5" t="str" cm="1">
        <f t="array" ref="C1185">_xlfn.IFS(D1185="CORRESPONDENCIA","SUBSECRETARÍA CORPORATIVA",D1185="SUBSECRETARIA CORPORATIVA","SUBSECRETARÍA CORPORATIVA",D1185="BIENES Y SERVICIOS","SUBSECRETARÍA CORPORATIVA",D1185="DIRECCION DE CONTRATACION","SUBSECRETARÍA CORPORATIVA",D1185="DIRECCION ADMINISTRATIVA","SUBSECRETARÍA CORPORATIVA",D1185="DIRECCION FINANCIERA","SUBSECRETARÍA CORPORATIVA",D1185="TALENTO HUMANO","SUBSECRETARÍA CORPORATIVA",D1185="GESTION DOCUMENTAL","SUBSECRETARÍA CORPORATIVA",D1185="SUBSECRETARIA DE VIVIENDA","SUBSECRETARÍA DE VIVIENDA",D1185="DIRECCION DE APOYO A LA CONSTRUCCION","SUBSECRETARÍA DE VIVIENDA",D1185="DIRECCION DE FINANCIACION DE VIVIENDA","SUBSECRETARÍA DE VIVIENDA",D1185="DIRECCION DE MEJORAMIENTO HABITACIONAL","SUBSECRETARÍA DE VIVIENDA",D1185="SUBDIRECCION DE RECURSOS PRIVADOS","SUBSECRETARÍA DE VIVIENDA",D1185="SUBSECRETARIA DE PLANEACION Y POLITICAS","SUBSECRETARÍA DE PLANEACIÓN Y POLÍTICAS",D1185="DIRECCION DE INFORMACION DE POLITICAS PUBLICAS","SUBSECRETARÍA DE PLANEACIÓN Y POLÍTICAS",D1185="DIRECCION DE SERVICIOS PUBLICOS","SUBSECRETARÍA DE PLANEACIÓN Y POLÍTICAS",D1185="DIRECCION DE GESTION DEL SUELO","SUBSECRETARÍA DE PLANEACIÓN Y POLÍTICAS",D1185="SUBSECRETARIA DE INVESTIGACIONES Y CONTROL DE VIVIENDA","SUBSECRETARÍA DE INSPECCIÓN, VIGILANCIA Y CONTROL DE VIVIENDA",D1185="DIRECCION DE PREVENCION, ARRENDAMIENTO Y CONTROL DE ENAJENACION","SUBSECRETARÍA DE INSPECCIÓN, VIGILANCIA Y CONTROL DE VIVIENDA",D1185="DIRECCION DE INVESTIGACIONES Y CONTROL DE VIVIENDA","SUBSECRETARÍA DE INSPECCIÓN, VIGILANCIA Y CONTROL DE VIVIENDA",D1185="SUBSECRETARIA DE INSPECCION, VIGILANCIA Y CONTROL DE VIVIENDA","SUBSECRETARÍA DE INSPECCIÓN, VIGILANCIA Y CONTROL DE VIVIENDA",D1185="DESPACHO","DESPACHO DE LA SECRETARÍA",D1185="DESPACHO DE LA SECRETARIA","DESPACHO DE LA SECRETARÍA",D1185="SUBSECRETARIA JURIDICA","SUBSECRETARÍA JURÍDICA",D1185="OFICINA DE CONTROL INTERNO","OFICINA DE CONTROL INTERNO",D1185="OFICINA DE CONTROL DISCIPLINARIO INTERNO","OFICINA DE CONTROL DISCIPLINARIO INTERNO",D1185="OFICINA ASESORA DE COMUNICACIONES","OFICINA ASESORA DE COMUNICACIONES",D1185="SUBSECRETARIA DE INTERVENCIONES INTEGRALES","SUBSECRETARÍA DE INTERVENCIONES INTEGRALES",D1185="DIRECCION DE HABITAT Y ENTORNOS","SUBSECRETARÍA DE INTERVENCIONES INTEGRALES",D1185="DIRECCION DE OPERACIONES","SUBSECRETARÍA DE INTERVENCIONES INTEGRALES",D1185="DIRECCION DE ESTRUCTURACION DE PROYECTOS","SUBSECRETARÍA DE INTERVENCIONES INTEGRALES",D1185="OFICINA ASESORA DE PLANEACION","OFICINA ASESORA DE PLANEACIÓN",D1185="OFICINA DE PARTICIPACION Y RELACIONAMIENTO CON LA CIUDADANIA","OFICINA DE PARTICIPACIÓN Y RELACIONAMIENTO CON LA CIUDADANÍA",D1185="SERVICIO A LA CIUDADANIA","OFICINA DE PARTICIPACIÓN Y RELACIONAMIENTO CON LA CIUDADANÍA",D1185="OFICINA DE TECNOLOGIA Y TRANSFORMACION DIGITAL","OFICINA DE TECNOLOGÍA Y TRANSFORMACIÓN DIGITAL")</f>
        <v>OFICINA DE PARTICIPACIÓN Y RELACIONAMIENTO CON LA CIUDADANÍA</v>
      </c>
      <c r="D1185" s="5" t="str">
        <f>VLOOKUP(A1185,[1]TODAS!$A$1:$T$2027,8,0)</f>
        <v>SERVICIO A LA CIUDADANIA</v>
      </c>
      <c r="E1185" s="6">
        <v>46070</v>
      </c>
      <c r="F1185" s="6">
        <f>VLOOKUP(A1185,[1]TODAS!$A$1:$T$2027,19,0)</f>
        <v>46073</v>
      </c>
      <c r="G1185" s="27">
        <f>NETWORKDAYS(E1185,F1185,FESTIVOS!$A$17:$A$51)-1</f>
        <v>3</v>
      </c>
      <c r="H1185" s="17" t="str">
        <f>VLOOKUP(A1185,[1]TODAS!$A$1:$T$2027,14,0)</f>
        <v>FINALIZADO</v>
      </c>
      <c r="I1185" s="6" t="str">
        <f>VLOOKUP(A1185,[1]TODAS!$A$1:$T$2027,20,0)</f>
        <v xml:space="preserve">SE FINALIZA POR TRASLADO A INSTITUTO DISTRITAL DE LA PARTICIPACIÓN Y ACCION COMUNAL - IDPAC Y SECRETARIA DE GOBIERNO BAJO RAD. BTE 1156432026 EL 20 DE FEBRERO DE 2026. </v>
      </c>
      <c r="J1185" s="3" t="s">
        <v>27</v>
      </c>
      <c r="K1185" s="3" t="s">
        <v>19</v>
      </c>
    </row>
    <row r="1186" spans="1:11" ht="14.5" x14ac:dyDescent="0.35">
      <c r="A1186" s="5" t="s">
        <v>1222</v>
      </c>
      <c r="B1186" s="27">
        <v>1156662026</v>
      </c>
      <c r="C1186" s="5" t="str" cm="1">
        <f t="array" ref="C1186">_xlfn.IFS(D1186="CORRESPONDENCIA","SUBSECRETARÍA CORPORATIVA",D1186="SUBSECRETARIA CORPORATIVA","SUBSECRETARÍA CORPORATIVA",D1186="BIENES Y SERVICIOS","SUBSECRETARÍA CORPORATIVA",D1186="DIRECCION DE CONTRATACION","SUBSECRETARÍA CORPORATIVA",D1186="DIRECCION ADMINISTRATIVA","SUBSECRETARÍA CORPORATIVA",D1186="DIRECCION FINANCIERA","SUBSECRETARÍA CORPORATIVA",D1186="TALENTO HUMANO","SUBSECRETARÍA CORPORATIVA",D1186="GESTION DOCUMENTAL","SUBSECRETARÍA CORPORATIVA",D1186="SUBSECRETARIA DE VIVIENDA","SUBSECRETARÍA DE VIVIENDA",D1186="DIRECCION DE APOYO A LA CONSTRUCCION","SUBSECRETARÍA DE VIVIENDA",D1186="DIRECCION DE FINANCIACION DE VIVIENDA","SUBSECRETARÍA DE VIVIENDA",D1186="DIRECCION DE MEJORAMIENTO HABITACIONAL","SUBSECRETARÍA DE VIVIENDA",D1186="SUBDIRECCION DE RECURSOS PRIVADOS","SUBSECRETARÍA DE VIVIENDA",D1186="SUBSECRETARIA DE PLANEACION Y POLITICAS","SUBSECRETARÍA DE PLANEACIÓN Y POLÍTICAS",D1186="DIRECCION DE INFORMACION DE POLITICAS PUBLICAS","SUBSECRETARÍA DE PLANEACIÓN Y POLÍTICAS",D1186="DIRECCION DE SERVICIOS PUBLICOS","SUBSECRETARÍA DE PLANEACIÓN Y POLÍTICAS",D1186="DIRECCION DE GESTION DEL SUELO","SUBSECRETARÍA DE PLANEACIÓN Y POLÍTICAS",D1186="SUBSECRETARIA DE INVESTIGACIONES Y CONTROL DE VIVIENDA","SUBSECRETARÍA DE INSPECCIÓN, VIGILANCIA Y CONTROL DE VIVIENDA",D1186="DIRECCION DE PREVENCION, ARRENDAMIENTO Y CONTROL DE ENAJENACION","SUBSECRETARÍA DE INSPECCIÓN, VIGILANCIA Y CONTROL DE VIVIENDA",D1186="DIRECCION DE INVESTIGACIONES Y CONTROL DE VIVIENDA","SUBSECRETARÍA DE INSPECCIÓN, VIGILANCIA Y CONTROL DE VIVIENDA",D1186="SUBSECRETARIA DE INSPECCION, VIGILANCIA Y CONTROL DE VIVIENDA","SUBSECRETARÍA DE INSPECCIÓN, VIGILANCIA Y CONTROL DE VIVIENDA",D1186="DESPACHO","DESPACHO DE LA SECRETARÍA",D1186="DESPACHO DE LA SECRETARIA","DESPACHO DE LA SECRETARÍA",D1186="SUBSECRETARIA JURIDICA","SUBSECRETARÍA JURÍDICA",D1186="OFICINA DE CONTROL INTERNO","OFICINA DE CONTROL INTERNO",D1186="OFICINA DE CONTROL DISCIPLINARIO INTERNO","OFICINA DE CONTROL DISCIPLINARIO INTERNO",D1186="OFICINA ASESORA DE COMUNICACIONES","OFICINA ASESORA DE COMUNICACIONES",D1186="SUBSECRETARIA DE INTERVENCIONES INTEGRALES","SUBSECRETARÍA DE INTERVENCIONES INTEGRALES",D1186="DIRECCION DE HABITAT Y ENTORNOS","SUBSECRETARÍA DE INTERVENCIONES INTEGRALES",D1186="DIRECCION DE OPERACIONES","SUBSECRETARÍA DE INTERVENCIONES INTEGRALES",D1186="DIRECCION DE ESTRUCTURACION DE PROYECTOS","SUBSECRETARÍA DE INTERVENCIONES INTEGRALES",D1186="OFICINA ASESORA DE PLANEACION","OFICINA ASESORA DE PLANEACIÓN",D1186="OFICINA DE PARTICIPACION Y RELACIONAMIENTO CON LA CIUDADANIA","OFICINA DE PARTICIPACIÓN Y RELACIONAMIENTO CON LA CIUDADANÍA",D1186="SERVICIO A LA CIUDADANIA","OFICINA DE PARTICIPACIÓN Y RELACIONAMIENTO CON LA CIUDADANÍA",D1186="OFICINA DE TECNOLOGIA Y TRANSFORMACION DIGITAL","OFICINA DE TECNOLOGÍA Y TRANSFORMACIÓN DIGITAL")</f>
        <v>SUBSECRETARÍA DE VIVIENDA</v>
      </c>
      <c r="D1186" s="5" t="str">
        <f>VLOOKUP(A1186,[1]TODAS!$A$1:$T$2027,8,0)</f>
        <v>DIRECCION DE FINANCIACION DE VIVIENDA</v>
      </c>
      <c r="E1186" s="6">
        <v>46070</v>
      </c>
      <c r="F1186" s="6">
        <f>VLOOKUP(A1186,[1]TODAS!$A$1:$T$2027,6,0)</f>
        <v>46078</v>
      </c>
      <c r="G1186" s="27">
        <f>NETWORKDAYS(E1186,F1186,FESTIVOS!$A$17:$A$51)-1</f>
        <v>6</v>
      </c>
      <c r="H1186" s="17" t="str">
        <f>VLOOKUP(A1186,[1]TODAS!$A$1:$T$2027,14,0)</f>
        <v>FINALIZADO</v>
      </c>
      <c r="I1186" s="6" t="str">
        <f>VLOOKUP(A1186,[1]TODAS!$A$1:$T$2027,5,0)</f>
        <v>2-2026-12104, 2-2026-12104</v>
      </c>
      <c r="J1186" s="3" t="s">
        <v>28</v>
      </c>
      <c r="K1186" s="3" t="s">
        <v>19</v>
      </c>
    </row>
    <row r="1187" spans="1:11" ht="14.5" x14ac:dyDescent="0.35">
      <c r="A1187" s="5" t="s">
        <v>1223</v>
      </c>
      <c r="B1187" s="27">
        <v>1156682026</v>
      </c>
      <c r="C1187" s="5" t="str" cm="1">
        <f t="array" ref="C1187">_xlfn.IFS(D1187="CORRESPONDENCIA","SUBSECRETARÍA CORPORATIVA",D1187="SUBSECRETARIA CORPORATIVA","SUBSECRETARÍA CORPORATIVA",D1187="BIENES Y SERVICIOS","SUBSECRETARÍA CORPORATIVA",D1187="DIRECCION DE CONTRATACION","SUBSECRETARÍA CORPORATIVA",D1187="DIRECCION ADMINISTRATIVA","SUBSECRETARÍA CORPORATIVA",D1187="DIRECCION FINANCIERA","SUBSECRETARÍA CORPORATIVA",D1187="TALENTO HUMANO","SUBSECRETARÍA CORPORATIVA",D1187="GESTION DOCUMENTAL","SUBSECRETARÍA CORPORATIVA",D1187="SUBSECRETARIA DE VIVIENDA","SUBSECRETARÍA DE VIVIENDA",D1187="DIRECCION DE APOYO A LA CONSTRUCCION","SUBSECRETARÍA DE VIVIENDA",D1187="DIRECCION DE FINANCIACION DE VIVIENDA","SUBSECRETARÍA DE VIVIENDA",D1187="DIRECCION DE MEJORAMIENTO HABITACIONAL","SUBSECRETARÍA DE VIVIENDA",D1187="SUBDIRECCION DE RECURSOS PRIVADOS","SUBSECRETARÍA DE VIVIENDA",D1187="SUBSECRETARIA DE PLANEACION Y POLITICAS","SUBSECRETARÍA DE PLANEACIÓN Y POLÍTICAS",D1187="DIRECCION DE INFORMACION DE POLITICAS PUBLICAS","SUBSECRETARÍA DE PLANEACIÓN Y POLÍTICAS",D1187="DIRECCION DE SERVICIOS PUBLICOS","SUBSECRETARÍA DE PLANEACIÓN Y POLÍTICAS",D1187="DIRECCION DE GESTION DEL SUELO","SUBSECRETARÍA DE PLANEACIÓN Y POLÍTICAS",D1187="SUBSECRETARIA DE INVESTIGACIONES Y CONTROL DE VIVIENDA","SUBSECRETARÍA DE INSPECCIÓN, VIGILANCIA Y CONTROL DE VIVIENDA",D1187="DIRECCION DE PREVENCION, ARRENDAMIENTO Y CONTROL DE ENAJENACION","SUBSECRETARÍA DE INSPECCIÓN, VIGILANCIA Y CONTROL DE VIVIENDA",D1187="DIRECCION DE INVESTIGACIONES Y CONTROL DE VIVIENDA","SUBSECRETARÍA DE INSPECCIÓN, VIGILANCIA Y CONTROL DE VIVIENDA",D1187="SUBSECRETARIA DE INSPECCION, VIGILANCIA Y CONTROL DE VIVIENDA","SUBSECRETARÍA DE INSPECCIÓN, VIGILANCIA Y CONTROL DE VIVIENDA",D1187="DESPACHO","DESPACHO DE LA SECRETARÍA",D1187="DESPACHO DE LA SECRETARIA","DESPACHO DE LA SECRETARÍA",D1187="SUBSECRETARIA JURIDICA","SUBSECRETARÍA JURÍDICA",D1187="OFICINA DE CONTROL INTERNO","OFICINA DE CONTROL INTERNO",D1187="OFICINA DE CONTROL DISCIPLINARIO INTERNO","OFICINA DE CONTROL DISCIPLINARIO INTERNO",D1187="OFICINA ASESORA DE COMUNICACIONES","OFICINA ASESORA DE COMUNICACIONES",D1187="SUBSECRETARIA DE INTERVENCIONES INTEGRALES","SUBSECRETARÍA DE INTERVENCIONES INTEGRALES",D1187="DIRECCION DE HABITAT Y ENTORNOS","SUBSECRETARÍA DE INTERVENCIONES INTEGRALES",D1187="DIRECCION DE OPERACIONES","SUBSECRETARÍA DE INTERVENCIONES INTEGRALES",D1187="DIRECCION DE ESTRUCTURACION DE PROYECTOS","SUBSECRETARÍA DE INTERVENCIONES INTEGRALES",D1187="OFICINA ASESORA DE PLANEACION","OFICINA ASESORA DE PLANEACIÓN",D1187="OFICINA DE PARTICIPACION Y RELACIONAMIENTO CON LA CIUDADANIA","OFICINA DE PARTICIPACIÓN Y RELACIONAMIENTO CON LA CIUDADANÍA",D1187="SERVICIO A LA CIUDADANIA","OFICINA DE PARTICIPACIÓN Y RELACIONAMIENTO CON LA CIUDADANÍA",D1187="OFICINA DE TECNOLOGIA Y TRANSFORMACION DIGITAL","OFICINA DE TECNOLOGÍA Y TRANSFORMACIÓN DIGITAL")</f>
        <v>SUBSECRETARÍA DE VIVIENDA</v>
      </c>
      <c r="D1187" s="5" t="str">
        <f>VLOOKUP(A1187,[1]TODAS!$A$1:$T$2027,8,0)</f>
        <v>DIRECCION DE FINANCIACION DE VIVIENDA</v>
      </c>
      <c r="E1187" s="6">
        <v>46070</v>
      </c>
      <c r="F1187" s="6">
        <f>VLOOKUP(A1187,[1]TODAS!$A$1:$T$2027,6,0)</f>
        <v>46078</v>
      </c>
      <c r="G1187" s="27">
        <f>NETWORKDAYS(E1187,F1187,FESTIVOS!$A$17:$A$51)-1</f>
        <v>6</v>
      </c>
      <c r="H1187" s="17" t="str">
        <f>VLOOKUP(A1187,[1]TODAS!$A$1:$T$2027,14,0)</f>
        <v>FINALIZADO</v>
      </c>
      <c r="I1187" s="6" t="str">
        <f>VLOOKUP(A1187,[1]TODAS!$A$1:$T$2027,5,0)</f>
        <v>2-2026-12105, 2-2026-12105</v>
      </c>
      <c r="J1187" s="3" t="s">
        <v>28</v>
      </c>
      <c r="K1187" s="3" t="s">
        <v>19</v>
      </c>
    </row>
    <row r="1188" spans="1:11" ht="14.5" x14ac:dyDescent="0.35">
      <c r="A1188" s="5" t="s">
        <v>1224</v>
      </c>
      <c r="B1188" s="27">
        <v>1157662026</v>
      </c>
      <c r="C1188" s="5" t="str" cm="1">
        <f t="array" ref="C1188">_xlfn.IFS(D1188="CORRESPONDENCIA","SUBSECRETARÍA CORPORATIVA",D1188="SUBSECRETARIA CORPORATIVA","SUBSECRETARÍA CORPORATIVA",D1188="BIENES Y SERVICIOS","SUBSECRETARÍA CORPORATIVA",D1188="DIRECCION DE CONTRATACION","SUBSECRETARÍA CORPORATIVA",D1188="DIRECCION ADMINISTRATIVA","SUBSECRETARÍA CORPORATIVA",D1188="DIRECCION FINANCIERA","SUBSECRETARÍA CORPORATIVA",D1188="TALENTO HUMANO","SUBSECRETARÍA CORPORATIVA",D1188="GESTION DOCUMENTAL","SUBSECRETARÍA CORPORATIVA",D1188="SUBSECRETARIA DE VIVIENDA","SUBSECRETARÍA DE VIVIENDA",D1188="DIRECCION DE APOYO A LA CONSTRUCCION","SUBSECRETARÍA DE VIVIENDA",D1188="DIRECCION DE FINANCIACION DE VIVIENDA","SUBSECRETARÍA DE VIVIENDA",D1188="DIRECCION DE MEJORAMIENTO HABITACIONAL","SUBSECRETARÍA DE VIVIENDA",D1188="SUBDIRECCION DE RECURSOS PRIVADOS","SUBSECRETARÍA DE VIVIENDA",D1188="SUBSECRETARIA DE PLANEACION Y POLITICAS","SUBSECRETARÍA DE PLANEACIÓN Y POLÍTICAS",D1188="DIRECCION DE INFORMACION DE POLITICAS PUBLICAS","SUBSECRETARÍA DE PLANEACIÓN Y POLÍTICAS",D1188="DIRECCION DE SERVICIOS PUBLICOS","SUBSECRETARÍA DE PLANEACIÓN Y POLÍTICAS",D1188="DIRECCION DE GESTION DEL SUELO","SUBSECRETARÍA DE PLANEACIÓN Y POLÍTICAS",D1188="SUBSECRETARIA DE INVESTIGACIONES Y CONTROL DE VIVIENDA","SUBSECRETARÍA DE INSPECCIÓN, VIGILANCIA Y CONTROL DE VIVIENDA",D1188="DIRECCION DE PREVENCION, ARRENDAMIENTO Y CONTROL DE ENAJENACION","SUBSECRETARÍA DE INSPECCIÓN, VIGILANCIA Y CONTROL DE VIVIENDA",D1188="DIRECCION DE INVESTIGACIONES Y CONTROL DE VIVIENDA","SUBSECRETARÍA DE INSPECCIÓN, VIGILANCIA Y CONTROL DE VIVIENDA",D1188="SUBSECRETARIA DE INSPECCION, VIGILANCIA Y CONTROL DE VIVIENDA","SUBSECRETARÍA DE INSPECCIÓN, VIGILANCIA Y CONTROL DE VIVIENDA",D1188="DESPACHO","DESPACHO DE LA SECRETARÍA",D1188="DESPACHO DE LA SECRETARIA","DESPACHO DE LA SECRETARÍA",D1188="SUBSECRETARIA JURIDICA","SUBSECRETARÍA JURÍDICA",D1188="OFICINA DE CONTROL INTERNO","OFICINA DE CONTROL INTERNO",D1188="OFICINA DE CONTROL DISCIPLINARIO INTERNO","OFICINA DE CONTROL DISCIPLINARIO INTERNO",D1188="OFICINA ASESORA DE COMUNICACIONES","OFICINA ASESORA DE COMUNICACIONES",D1188="SUBSECRETARIA DE INTERVENCIONES INTEGRALES","SUBSECRETARÍA DE INTERVENCIONES INTEGRALES",D1188="DIRECCION DE HABITAT Y ENTORNOS","SUBSECRETARÍA DE INTERVENCIONES INTEGRALES",D1188="DIRECCION DE OPERACIONES","SUBSECRETARÍA DE INTERVENCIONES INTEGRALES",D1188="DIRECCION DE ESTRUCTURACION DE PROYECTOS","SUBSECRETARÍA DE INTERVENCIONES INTEGRALES",D1188="OFICINA ASESORA DE PLANEACION","OFICINA ASESORA DE PLANEACIÓN",D1188="OFICINA DE PARTICIPACION Y RELACIONAMIENTO CON LA CIUDADANIA","OFICINA DE PARTICIPACIÓN Y RELACIONAMIENTO CON LA CIUDADANÍA",D1188="SERVICIO A LA CIUDADANIA","OFICINA DE PARTICIPACIÓN Y RELACIONAMIENTO CON LA CIUDADANÍA",D1188="OFICINA DE TECNOLOGIA Y TRANSFORMACION DIGITAL","OFICINA DE TECNOLOGÍA Y TRANSFORMACIÓN DIGITAL")</f>
        <v>SUBSECRETARÍA DE VIVIENDA</v>
      </c>
      <c r="D1188" s="5" t="str">
        <f>VLOOKUP(A1188,[1]TODAS!$A$1:$T$2027,8,0)</f>
        <v>DIRECCION DE FINANCIACION DE VIVIENDA</v>
      </c>
      <c r="E1188" s="6">
        <v>46070</v>
      </c>
      <c r="F1188" s="6">
        <f>VLOOKUP(A1188,[1]TODAS!$A$1:$T$2027,6,0)</f>
        <v>46077</v>
      </c>
      <c r="G1188" s="27">
        <f>NETWORKDAYS(E1188,F1188,FESTIVOS!$A$17:$A$51)-1</f>
        <v>5</v>
      </c>
      <c r="H1188" s="17" t="str">
        <f>VLOOKUP(A1188,[1]TODAS!$A$1:$T$2027,14,0)</f>
        <v>FINALIZADO</v>
      </c>
      <c r="I1188" s="6" t="str">
        <f>VLOOKUP(A1188,[1]TODAS!$A$1:$T$2027,5,0)</f>
        <v>2-2026-11564, 2-2026-11564</v>
      </c>
      <c r="J1188" s="3" t="s">
        <v>28</v>
      </c>
      <c r="K1188" s="3" t="s">
        <v>19</v>
      </c>
    </row>
    <row r="1189" spans="1:11" ht="14.5" x14ac:dyDescent="0.35">
      <c r="A1189" s="5" t="s">
        <v>1225</v>
      </c>
      <c r="B1189" s="27">
        <v>1157842026</v>
      </c>
      <c r="C1189" s="5" t="str" cm="1">
        <f t="array" ref="C1189">_xlfn.IFS(D1189="CORRESPONDENCIA","SUBSECRETARÍA CORPORATIVA",D1189="SUBSECRETARIA CORPORATIVA","SUBSECRETARÍA CORPORATIVA",D1189="BIENES Y SERVICIOS","SUBSECRETARÍA CORPORATIVA",D1189="DIRECCION DE CONTRATACION","SUBSECRETARÍA CORPORATIVA",D1189="DIRECCION ADMINISTRATIVA","SUBSECRETARÍA CORPORATIVA",D1189="DIRECCION FINANCIERA","SUBSECRETARÍA CORPORATIVA",D1189="TALENTO HUMANO","SUBSECRETARÍA CORPORATIVA",D1189="GESTION DOCUMENTAL","SUBSECRETARÍA CORPORATIVA",D1189="SUBSECRETARIA DE VIVIENDA","SUBSECRETARÍA DE VIVIENDA",D1189="DIRECCION DE APOYO A LA CONSTRUCCION","SUBSECRETARÍA DE VIVIENDA",D1189="DIRECCION DE FINANCIACION DE VIVIENDA","SUBSECRETARÍA DE VIVIENDA",D1189="DIRECCION DE MEJORAMIENTO HABITACIONAL","SUBSECRETARÍA DE VIVIENDA",D1189="SUBDIRECCION DE RECURSOS PRIVADOS","SUBSECRETARÍA DE VIVIENDA",D1189="SUBSECRETARIA DE PLANEACION Y POLITICAS","SUBSECRETARÍA DE PLANEACIÓN Y POLÍTICAS",D1189="DIRECCION DE INFORMACION DE POLITICAS PUBLICAS","SUBSECRETARÍA DE PLANEACIÓN Y POLÍTICAS",D1189="DIRECCION DE SERVICIOS PUBLICOS","SUBSECRETARÍA DE PLANEACIÓN Y POLÍTICAS",D1189="DIRECCION DE GESTION DEL SUELO","SUBSECRETARÍA DE PLANEACIÓN Y POLÍTICAS",D1189="SUBSECRETARIA DE INVESTIGACIONES Y CONTROL DE VIVIENDA","SUBSECRETARÍA DE INSPECCIÓN, VIGILANCIA Y CONTROL DE VIVIENDA",D1189="DIRECCION DE PREVENCION, ARRENDAMIENTO Y CONTROL DE ENAJENACION","SUBSECRETARÍA DE INSPECCIÓN, VIGILANCIA Y CONTROL DE VIVIENDA",D1189="DIRECCION DE INVESTIGACIONES Y CONTROL DE VIVIENDA","SUBSECRETARÍA DE INSPECCIÓN, VIGILANCIA Y CONTROL DE VIVIENDA",D1189="SUBSECRETARIA DE INSPECCION, VIGILANCIA Y CONTROL DE VIVIENDA","SUBSECRETARÍA DE INSPECCIÓN, VIGILANCIA Y CONTROL DE VIVIENDA",D1189="DESPACHO","DESPACHO DE LA SECRETARÍA",D1189="DESPACHO DE LA SECRETARIA","DESPACHO DE LA SECRETARÍA",D1189="SUBSECRETARIA JURIDICA","SUBSECRETARÍA JURÍDICA",D1189="OFICINA DE CONTROL INTERNO","OFICINA DE CONTROL INTERNO",D1189="OFICINA DE CONTROL DISCIPLINARIO INTERNO","OFICINA DE CONTROL DISCIPLINARIO INTERNO",D1189="OFICINA ASESORA DE COMUNICACIONES","OFICINA ASESORA DE COMUNICACIONES",D1189="SUBSECRETARIA DE INTERVENCIONES INTEGRALES","SUBSECRETARÍA DE INTERVENCIONES INTEGRALES",D1189="DIRECCION DE HABITAT Y ENTORNOS","SUBSECRETARÍA DE INTERVENCIONES INTEGRALES",D1189="DIRECCION DE OPERACIONES","SUBSECRETARÍA DE INTERVENCIONES INTEGRALES",D1189="DIRECCION DE ESTRUCTURACION DE PROYECTOS","SUBSECRETARÍA DE INTERVENCIONES INTEGRALES",D1189="OFICINA ASESORA DE PLANEACION","OFICINA ASESORA DE PLANEACIÓN",D1189="OFICINA DE PARTICIPACION Y RELACIONAMIENTO CON LA CIUDADANIA","OFICINA DE PARTICIPACIÓN Y RELACIONAMIENTO CON LA CIUDADANÍA",D1189="SERVICIO A LA CIUDADANIA","OFICINA DE PARTICIPACIÓN Y RELACIONAMIENTO CON LA CIUDADANÍA",D1189="OFICINA DE TECNOLOGIA Y TRANSFORMACION DIGITAL","OFICINA DE TECNOLOGÍA Y TRANSFORMACIÓN DIGITAL")</f>
        <v>SUBSECRETARÍA DE VIVIENDA</v>
      </c>
      <c r="D1189" s="5" t="str">
        <f>VLOOKUP(A1189,[1]TODAS!$A$1:$T$2027,8,0)</f>
        <v>DIRECCION DE FINANCIACION DE VIVIENDA</v>
      </c>
      <c r="E1189" s="6">
        <v>46070</v>
      </c>
      <c r="F1189" s="6">
        <f>VLOOKUP(A1189,[1]TODAS!$A$1:$T$2027,6,0)</f>
        <v>46077</v>
      </c>
      <c r="G1189" s="27">
        <f>NETWORKDAYS(E1189,F1189,FESTIVOS!$A$17:$A$51)-1</f>
        <v>5</v>
      </c>
      <c r="H1189" s="17" t="str">
        <f>VLOOKUP(A1189,[1]TODAS!$A$1:$T$2027,14,0)</f>
        <v>FINALIZADO</v>
      </c>
      <c r="I1189" s="6" t="str">
        <f>VLOOKUP(A1189,[1]TODAS!$A$1:$T$2027,5,0)</f>
        <v>2-2026-11545, 2-2026-11545</v>
      </c>
      <c r="J1189" s="3" t="s">
        <v>28</v>
      </c>
      <c r="K1189" s="3" t="s">
        <v>19</v>
      </c>
    </row>
    <row r="1190" spans="1:11" ht="14.5" x14ac:dyDescent="0.35">
      <c r="A1190" s="5" t="s">
        <v>1226</v>
      </c>
      <c r="B1190" s="27">
        <v>1172272026</v>
      </c>
      <c r="C1190" s="5" t="str" cm="1">
        <f t="array" ref="C1190">_xlfn.IFS(D1190="CORRESPONDENCIA","SUBSECRETARÍA CORPORATIVA",D1190="SUBSECRETARIA CORPORATIVA","SUBSECRETARÍA CORPORATIVA",D1190="BIENES Y SERVICIOS","SUBSECRETARÍA CORPORATIVA",D1190="DIRECCION DE CONTRATACION","SUBSECRETARÍA CORPORATIVA",D1190="DIRECCION ADMINISTRATIVA","SUBSECRETARÍA CORPORATIVA",D1190="DIRECCION FINANCIERA","SUBSECRETARÍA CORPORATIVA",D1190="TALENTO HUMANO","SUBSECRETARÍA CORPORATIVA",D1190="GESTION DOCUMENTAL","SUBSECRETARÍA CORPORATIVA",D1190="SUBSECRETARIA DE VIVIENDA","SUBSECRETARÍA DE VIVIENDA",D1190="DIRECCION DE APOYO A LA CONSTRUCCION","SUBSECRETARÍA DE VIVIENDA",D1190="DIRECCION DE FINANCIACION DE VIVIENDA","SUBSECRETARÍA DE VIVIENDA",D1190="DIRECCION DE MEJORAMIENTO HABITACIONAL","SUBSECRETARÍA DE VIVIENDA",D1190="SUBDIRECCION DE RECURSOS PRIVADOS","SUBSECRETARÍA DE VIVIENDA",D1190="SUBSECRETARIA DE PLANEACION Y POLITICAS","SUBSECRETARÍA DE PLANEACIÓN Y POLÍTICAS",D1190="DIRECCION DE INFORMACION DE POLITICAS PUBLICAS","SUBSECRETARÍA DE PLANEACIÓN Y POLÍTICAS",D1190="DIRECCION DE SERVICIOS PUBLICOS","SUBSECRETARÍA DE PLANEACIÓN Y POLÍTICAS",D1190="DIRECCION DE GESTION DEL SUELO","SUBSECRETARÍA DE PLANEACIÓN Y POLÍTICAS",D1190="SUBSECRETARIA DE INVESTIGACIONES Y CONTROL DE VIVIENDA","SUBSECRETARÍA DE INSPECCIÓN, VIGILANCIA Y CONTROL DE VIVIENDA",D1190="DIRECCION DE PREVENCION, ARRENDAMIENTO Y CONTROL DE ENAJENACION","SUBSECRETARÍA DE INSPECCIÓN, VIGILANCIA Y CONTROL DE VIVIENDA",D1190="DIRECCION DE INVESTIGACIONES Y CONTROL DE VIVIENDA","SUBSECRETARÍA DE INSPECCIÓN, VIGILANCIA Y CONTROL DE VIVIENDA",D1190="SUBSECRETARIA DE INSPECCION, VIGILANCIA Y CONTROL DE VIVIENDA","SUBSECRETARÍA DE INSPECCIÓN, VIGILANCIA Y CONTROL DE VIVIENDA",D1190="DESPACHO","DESPACHO DE LA SECRETARÍA",D1190="DESPACHO DE LA SECRETARIA","DESPACHO DE LA SECRETARÍA",D1190="SUBSECRETARIA JURIDICA","SUBSECRETARÍA JURÍDICA",D1190="OFICINA DE CONTROL INTERNO","OFICINA DE CONTROL INTERNO",D1190="OFICINA DE CONTROL DISCIPLINARIO INTERNO","OFICINA DE CONTROL DISCIPLINARIO INTERNO",D1190="OFICINA ASESORA DE COMUNICACIONES","OFICINA ASESORA DE COMUNICACIONES",D1190="SUBSECRETARIA DE INTERVENCIONES INTEGRALES","SUBSECRETARÍA DE INTERVENCIONES INTEGRALES",D1190="DIRECCION DE HABITAT Y ENTORNOS","SUBSECRETARÍA DE INTERVENCIONES INTEGRALES",D1190="DIRECCION DE OPERACIONES","SUBSECRETARÍA DE INTERVENCIONES INTEGRALES",D1190="DIRECCION DE ESTRUCTURACION DE PROYECTOS","SUBSECRETARÍA DE INTERVENCIONES INTEGRALES",D1190="OFICINA ASESORA DE PLANEACION","OFICINA ASESORA DE PLANEACIÓN",D1190="OFICINA DE PARTICIPACION Y RELACIONAMIENTO CON LA CIUDADANIA","OFICINA DE PARTICIPACIÓN Y RELACIONAMIENTO CON LA CIUDADANÍA",D1190="SERVICIO A LA CIUDADANIA","OFICINA DE PARTICIPACIÓN Y RELACIONAMIENTO CON LA CIUDADANÍA",D1190="OFICINA DE TECNOLOGIA Y TRANSFORMACION DIGITAL","OFICINA DE TECNOLOGÍA Y TRANSFORMACIÓN DIGITAL")</f>
        <v>SUBSECRETARÍA DE VIVIENDA</v>
      </c>
      <c r="D1190" s="5" t="str">
        <f>VLOOKUP(A1190,[1]TODAS!$A$1:$T$2027,8,0)</f>
        <v>DIRECCION DE FINANCIACION DE VIVIENDA</v>
      </c>
      <c r="E1190" s="6">
        <v>46070</v>
      </c>
      <c r="F1190" s="6">
        <f>VLOOKUP(A1190,[1]TODAS!$A$1:$T$2027,6,0)</f>
        <v>46078</v>
      </c>
      <c r="G1190" s="27">
        <f>NETWORKDAYS(E1190,F1190,FESTIVOS!$A$17:$A$51)-1</f>
        <v>6</v>
      </c>
      <c r="H1190" s="17" t="str">
        <f>VLOOKUP(A1190,[1]TODAS!$A$1:$T$2027,14,0)</f>
        <v>FINALIZADO</v>
      </c>
      <c r="I1190" s="6" t="str">
        <f>VLOOKUP(A1190,[1]TODAS!$A$1:$T$2027,5,0)</f>
        <v>2-2026-11765, 2-2026-11765</v>
      </c>
      <c r="J1190" s="3" t="s">
        <v>28</v>
      </c>
      <c r="K1190" s="3" t="s">
        <v>19</v>
      </c>
    </row>
    <row r="1191" spans="1:11" ht="14.5" x14ac:dyDescent="0.35">
      <c r="A1191" s="5" t="s">
        <v>1227</v>
      </c>
      <c r="B1191" s="27">
        <v>1158612026</v>
      </c>
      <c r="C1191" s="5" t="str" cm="1">
        <f t="array" ref="C1191">_xlfn.IFS(D1191="CORRESPONDENCIA","SUBSECRETARÍA CORPORATIVA",D1191="SUBSECRETARIA CORPORATIVA","SUBSECRETARÍA CORPORATIVA",D1191="BIENES Y SERVICIOS","SUBSECRETARÍA CORPORATIVA",D1191="DIRECCION DE CONTRATACION","SUBSECRETARÍA CORPORATIVA",D1191="DIRECCION ADMINISTRATIVA","SUBSECRETARÍA CORPORATIVA",D1191="DIRECCION FINANCIERA","SUBSECRETARÍA CORPORATIVA",D1191="TALENTO HUMANO","SUBSECRETARÍA CORPORATIVA",D1191="GESTION DOCUMENTAL","SUBSECRETARÍA CORPORATIVA",D1191="SUBSECRETARIA DE VIVIENDA","SUBSECRETARÍA DE VIVIENDA",D1191="DIRECCION DE APOYO A LA CONSTRUCCION","SUBSECRETARÍA DE VIVIENDA",D1191="DIRECCION DE FINANCIACION DE VIVIENDA","SUBSECRETARÍA DE VIVIENDA",D1191="DIRECCION DE MEJORAMIENTO HABITACIONAL","SUBSECRETARÍA DE VIVIENDA",D1191="SUBDIRECCION DE RECURSOS PRIVADOS","SUBSECRETARÍA DE VIVIENDA",D1191="SUBSECRETARIA DE PLANEACION Y POLITICAS","SUBSECRETARÍA DE PLANEACIÓN Y POLÍTICAS",D1191="DIRECCION DE INFORMACION DE POLITICAS PUBLICAS","SUBSECRETARÍA DE PLANEACIÓN Y POLÍTICAS",D1191="DIRECCION DE SERVICIOS PUBLICOS","SUBSECRETARÍA DE PLANEACIÓN Y POLÍTICAS",D1191="DIRECCION DE GESTION DEL SUELO","SUBSECRETARÍA DE PLANEACIÓN Y POLÍTICAS",D1191="SUBSECRETARIA DE INVESTIGACIONES Y CONTROL DE VIVIENDA","SUBSECRETARÍA DE INSPECCIÓN, VIGILANCIA Y CONTROL DE VIVIENDA",D1191="DIRECCION DE PREVENCION, ARRENDAMIENTO Y CONTROL DE ENAJENACION","SUBSECRETARÍA DE INSPECCIÓN, VIGILANCIA Y CONTROL DE VIVIENDA",D1191="DIRECCION DE INVESTIGACIONES Y CONTROL DE VIVIENDA","SUBSECRETARÍA DE INSPECCIÓN, VIGILANCIA Y CONTROL DE VIVIENDA",D1191="SUBSECRETARIA DE INSPECCION, VIGILANCIA Y CONTROL DE VIVIENDA","SUBSECRETARÍA DE INSPECCIÓN, VIGILANCIA Y CONTROL DE VIVIENDA",D1191="DESPACHO","DESPACHO DE LA SECRETARÍA",D1191="DESPACHO DE LA SECRETARIA","DESPACHO DE LA SECRETARÍA",D1191="SUBSECRETARIA JURIDICA","SUBSECRETARÍA JURÍDICA",D1191="OFICINA DE CONTROL INTERNO","OFICINA DE CONTROL INTERNO",D1191="OFICINA DE CONTROL DISCIPLINARIO INTERNO","OFICINA DE CONTROL DISCIPLINARIO INTERNO",D1191="OFICINA ASESORA DE COMUNICACIONES","OFICINA ASESORA DE COMUNICACIONES",D1191="SUBSECRETARIA DE INTERVENCIONES INTEGRALES","SUBSECRETARÍA DE INTERVENCIONES INTEGRALES",D1191="DIRECCION DE HABITAT Y ENTORNOS","SUBSECRETARÍA DE INTERVENCIONES INTEGRALES",D1191="DIRECCION DE OPERACIONES","SUBSECRETARÍA DE INTERVENCIONES INTEGRALES",D1191="DIRECCION DE ESTRUCTURACION DE PROYECTOS","SUBSECRETARÍA DE INTERVENCIONES INTEGRALES",D1191="OFICINA ASESORA DE PLANEACION","OFICINA ASESORA DE PLANEACIÓN",D1191="OFICINA DE PARTICIPACION Y RELACIONAMIENTO CON LA CIUDADANIA","OFICINA DE PARTICIPACIÓN Y RELACIONAMIENTO CON LA CIUDADANÍA",D1191="SERVICIO A LA CIUDADANIA","OFICINA DE PARTICIPACIÓN Y RELACIONAMIENTO CON LA CIUDADANÍA",D1191="OFICINA DE TECNOLOGIA Y TRANSFORMACION DIGITAL","OFICINA DE TECNOLOGÍA Y TRANSFORMACIÓN DIGITAL")</f>
        <v>SUBSECRETARÍA DE VIVIENDA</v>
      </c>
      <c r="D1191" s="5" t="str">
        <f>VLOOKUP(A1191,[1]TODAS!$A$1:$T$2027,8,0)</f>
        <v>DIRECCION DE FINANCIACION DE VIVIENDA</v>
      </c>
      <c r="E1191" s="6">
        <v>46070</v>
      </c>
      <c r="F1191" s="6">
        <f>VLOOKUP(A1191,[1]TODAS!$A$1:$T$2027,6,0)</f>
        <v>46072</v>
      </c>
      <c r="G1191" s="27">
        <f>NETWORKDAYS(E1191,F1191,FESTIVOS!$A$17:$A$51)-1</f>
        <v>2</v>
      </c>
      <c r="H1191" s="17" t="str">
        <f>VLOOKUP(A1191,[1]TODAS!$A$1:$T$2027,14,0)</f>
        <v>FINALIZADO</v>
      </c>
      <c r="I1191" s="6" t="str">
        <f>VLOOKUP(A1191,[1]TODAS!$A$1:$T$2027,5,0)</f>
        <v>2-2026-10573, 2-2026-10573</v>
      </c>
      <c r="J1191" s="3" t="s">
        <v>28</v>
      </c>
      <c r="K1191" s="3" t="s">
        <v>19</v>
      </c>
    </row>
    <row r="1192" spans="1:11" ht="14.5" x14ac:dyDescent="0.35">
      <c r="A1192" s="5" t="s">
        <v>1228</v>
      </c>
      <c r="B1192" s="27">
        <v>1159292026</v>
      </c>
      <c r="C1192" s="5" t="str" cm="1">
        <f t="array" ref="C1192">_xlfn.IFS(D1192="CORRESPONDENCIA","SUBSECRETARÍA CORPORATIVA",D1192="SUBSECRETARIA CORPORATIVA","SUBSECRETARÍA CORPORATIVA",D1192="BIENES Y SERVICIOS","SUBSECRETARÍA CORPORATIVA",D1192="DIRECCION DE CONTRATACION","SUBSECRETARÍA CORPORATIVA",D1192="DIRECCION ADMINISTRATIVA","SUBSECRETARÍA CORPORATIVA",D1192="DIRECCION FINANCIERA","SUBSECRETARÍA CORPORATIVA",D1192="TALENTO HUMANO","SUBSECRETARÍA CORPORATIVA",D1192="GESTION DOCUMENTAL","SUBSECRETARÍA CORPORATIVA",D1192="SUBSECRETARIA DE VIVIENDA","SUBSECRETARÍA DE VIVIENDA",D1192="DIRECCION DE APOYO A LA CONSTRUCCION","SUBSECRETARÍA DE VIVIENDA",D1192="DIRECCION DE FINANCIACION DE VIVIENDA","SUBSECRETARÍA DE VIVIENDA",D1192="DIRECCION DE MEJORAMIENTO HABITACIONAL","SUBSECRETARÍA DE VIVIENDA",D1192="SUBDIRECCION DE RECURSOS PRIVADOS","SUBSECRETARÍA DE VIVIENDA",D1192="SUBSECRETARIA DE PLANEACION Y POLITICAS","SUBSECRETARÍA DE PLANEACIÓN Y POLÍTICAS",D1192="DIRECCION DE INFORMACION DE POLITICAS PUBLICAS","SUBSECRETARÍA DE PLANEACIÓN Y POLÍTICAS",D1192="DIRECCION DE SERVICIOS PUBLICOS","SUBSECRETARÍA DE PLANEACIÓN Y POLÍTICAS",D1192="DIRECCION DE GESTION DEL SUELO","SUBSECRETARÍA DE PLANEACIÓN Y POLÍTICAS",D1192="SUBSECRETARIA DE INVESTIGACIONES Y CONTROL DE VIVIENDA","SUBSECRETARÍA DE INSPECCIÓN, VIGILANCIA Y CONTROL DE VIVIENDA",D1192="DIRECCION DE PREVENCION, ARRENDAMIENTO Y CONTROL DE ENAJENACION","SUBSECRETARÍA DE INSPECCIÓN, VIGILANCIA Y CONTROL DE VIVIENDA",D1192="DIRECCION DE INVESTIGACIONES Y CONTROL DE VIVIENDA","SUBSECRETARÍA DE INSPECCIÓN, VIGILANCIA Y CONTROL DE VIVIENDA",D1192="SUBSECRETARIA DE INSPECCION, VIGILANCIA Y CONTROL DE VIVIENDA","SUBSECRETARÍA DE INSPECCIÓN, VIGILANCIA Y CONTROL DE VIVIENDA",D1192="DESPACHO","DESPACHO DE LA SECRETARÍA",D1192="DESPACHO DE LA SECRETARIA","DESPACHO DE LA SECRETARÍA",D1192="SUBSECRETARIA JURIDICA","SUBSECRETARÍA JURÍDICA",D1192="OFICINA DE CONTROL INTERNO","OFICINA DE CONTROL INTERNO",D1192="OFICINA DE CONTROL DISCIPLINARIO INTERNO","OFICINA DE CONTROL DISCIPLINARIO INTERNO",D1192="OFICINA ASESORA DE COMUNICACIONES","OFICINA ASESORA DE COMUNICACIONES",D1192="SUBSECRETARIA DE INTERVENCIONES INTEGRALES","SUBSECRETARÍA DE INTERVENCIONES INTEGRALES",D1192="DIRECCION DE HABITAT Y ENTORNOS","SUBSECRETARÍA DE INTERVENCIONES INTEGRALES",D1192="DIRECCION DE OPERACIONES","SUBSECRETARÍA DE INTERVENCIONES INTEGRALES",D1192="DIRECCION DE ESTRUCTURACION DE PROYECTOS","SUBSECRETARÍA DE INTERVENCIONES INTEGRALES",D1192="OFICINA ASESORA DE PLANEACION","OFICINA ASESORA DE PLANEACIÓN",D1192="OFICINA DE PARTICIPACION Y RELACIONAMIENTO CON LA CIUDADANIA","OFICINA DE PARTICIPACIÓN Y RELACIONAMIENTO CON LA CIUDADANÍA",D1192="SERVICIO A LA CIUDADANIA","OFICINA DE PARTICIPACIÓN Y RELACIONAMIENTO CON LA CIUDADANÍA",D1192="OFICINA DE TECNOLOGIA Y TRANSFORMACION DIGITAL","OFICINA DE TECNOLOGÍA Y TRANSFORMACIÓN DIGITAL")</f>
        <v>SUBSECRETARÍA DE VIVIENDA</v>
      </c>
      <c r="D1192" s="5" t="str">
        <f>VLOOKUP(A1192,[1]TODAS!$A$1:$T$2027,8,0)</f>
        <v>DIRECCION DE FINANCIACION DE VIVIENDA</v>
      </c>
      <c r="E1192" s="6">
        <v>46070</v>
      </c>
      <c r="F1192" s="6">
        <f>VLOOKUP(A1192,[1]TODAS!$A$1:$T$2027,6,0)</f>
        <v>46076</v>
      </c>
      <c r="G1192" s="27">
        <f>NETWORKDAYS(E1192,F1192,FESTIVOS!$A$17:$A$51)-1</f>
        <v>4</v>
      </c>
      <c r="H1192" s="17" t="str">
        <f>VLOOKUP(A1192,[1]TODAS!$A$1:$T$2027,14,0)</f>
        <v>FINALIZADO</v>
      </c>
      <c r="I1192" s="6" t="str">
        <f>VLOOKUP(A1192,[1]TODAS!$A$1:$T$2027,5,0)</f>
        <v>2-2026-11118, 2-2026-11118</v>
      </c>
      <c r="J1192" s="3" t="s">
        <v>28</v>
      </c>
      <c r="K1192" s="3" t="s">
        <v>19</v>
      </c>
    </row>
    <row r="1193" spans="1:11" ht="14.5" x14ac:dyDescent="0.35">
      <c r="A1193" s="5" t="s">
        <v>1229</v>
      </c>
      <c r="B1193" s="27">
        <v>1159692026</v>
      </c>
      <c r="C1193" s="5" t="str" cm="1">
        <f t="array" ref="C1193">_xlfn.IFS(D1193="CORRESPONDENCIA","SUBSECRETARÍA CORPORATIVA",D1193="SUBSECRETARIA CORPORATIVA","SUBSECRETARÍA CORPORATIVA",D1193="BIENES Y SERVICIOS","SUBSECRETARÍA CORPORATIVA",D1193="DIRECCION DE CONTRATACION","SUBSECRETARÍA CORPORATIVA",D1193="DIRECCION ADMINISTRATIVA","SUBSECRETARÍA CORPORATIVA",D1193="DIRECCION FINANCIERA","SUBSECRETARÍA CORPORATIVA",D1193="TALENTO HUMANO","SUBSECRETARÍA CORPORATIVA",D1193="GESTION DOCUMENTAL","SUBSECRETARÍA CORPORATIVA",D1193="SUBSECRETARIA DE VIVIENDA","SUBSECRETARÍA DE VIVIENDA",D1193="DIRECCION DE APOYO A LA CONSTRUCCION","SUBSECRETARÍA DE VIVIENDA",D1193="DIRECCION DE FINANCIACION DE VIVIENDA","SUBSECRETARÍA DE VIVIENDA",D1193="DIRECCION DE MEJORAMIENTO HABITACIONAL","SUBSECRETARÍA DE VIVIENDA",D1193="SUBDIRECCION DE RECURSOS PRIVADOS","SUBSECRETARÍA DE VIVIENDA",D1193="SUBSECRETARIA DE PLANEACION Y POLITICAS","SUBSECRETARÍA DE PLANEACIÓN Y POLÍTICAS",D1193="DIRECCION DE INFORMACION DE POLITICAS PUBLICAS","SUBSECRETARÍA DE PLANEACIÓN Y POLÍTICAS",D1193="DIRECCION DE SERVICIOS PUBLICOS","SUBSECRETARÍA DE PLANEACIÓN Y POLÍTICAS",D1193="DIRECCION DE GESTION DEL SUELO","SUBSECRETARÍA DE PLANEACIÓN Y POLÍTICAS",D1193="SUBSECRETARIA DE INVESTIGACIONES Y CONTROL DE VIVIENDA","SUBSECRETARÍA DE INSPECCIÓN, VIGILANCIA Y CONTROL DE VIVIENDA",D1193="DIRECCION DE PREVENCION, ARRENDAMIENTO Y CONTROL DE ENAJENACION","SUBSECRETARÍA DE INSPECCIÓN, VIGILANCIA Y CONTROL DE VIVIENDA",D1193="DIRECCION DE INVESTIGACIONES Y CONTROL DE VIVIENDA","SUBSECRETARÍA DE INSPECCIÓN, VIGILANCIA Y CONTROL DE VIVIENDA",D1193="SUBSECRETARIA DE INSPECCION, VIGILANCIA Y CONTROL DE VIVIENDA","SUBSECRETARÍA DE INSPECCIÓN, VIGILANCIA Y CONTROL DE VIVIENDA",D1193="DESPACHO","DESPACHO DE LA SECRETARÍA",D1193="DESPACHO DE LA SECRETARIA","DESPACHO DE LA SECRETARÍA",D1193="SUBSECRETARIA JURIDICA","SUBSECRETARÍA JURÍDICA",D1193="OFICINA DE CONTROL INTERNO","OFICINA DE CONTROL INTERNO",D1193="OFICINA DE CONTROL DISCIPLINARIO INTERNO","OFICINA DE CONTROL DISCIPLINARIO INTERNO",D1193="OFICINA ASESORA DE COMUNICACIONES","OFICINA ASESORA DE COMUNICACIONES",D1193="SUBSECRETARIA DE INTERVENCIONES INTEGRALES","SUBSECRETARÍA DE INTERVENCIONES INTEGRALES",D1193="DIRECCION DE HABITAT Y ENTORNOS","SUBSECRETARÍA DE INTERVENCIONES INTEGRALES",D1193="DIRECCION DE OPERACIONES","SUBSECRETARÍA DE INTERVENCIONES INTEGRALES",D1193="DIRECCION DE ESTRUCTURACION DE PROYECTOS","SUBSECRETARÍA DE INTERVENCIONES INTEGRALES",D1193="OFICINA ASESORA DE PLANEACION","OFICINA ASESORA DE PLANEACIÓN",D1193="OFICINA DE PARTICIPACION Y RELACIONAMIENTO CON LA CIUDADANIA","OFICINA DE PARTICIPACIÓN Y RELACIONAMIENTO CON LA CIUDADANÍA",D1193="SERVICIO A LA CIUDADANIA","OFICINA DE PARTICIPACIÓN Y RELACIONAMIENTO CON LA CIUDADANÍA",D1193="OFICINA DE TECNOLOGIA Y TRANSFORMACION DIGITAL","OFICINA DE TECNOLOGÍA Y TRANSFORMACIÓN DIGITAL")</f>
        <v>SUBSECRETARÍA DE VIVIENDA</v>
      </c>
      <c r="D1193" s="5" t="str">
        <f>VLOOKUP(A1193,[1]TODAS!$A$1:$T$2027,8,0)</f>
        <v>DIRECCION DE FINANCIACION DE VIVIENDA</v>
      </c>
      <c r="E1193" s="6">
        <v>46070</v>
      </c>
      <c r="F1193" s="6">
        <f>VLOOKUP(A1193,[1]TODAS!$A$1:$T$2027,6,0)</f>
        <v>46072</v>
      </c>
      <c r="G1193" s="27">
        <f>NETWORKDAYS(E1193,F1193,FESTIVOS!$A$17:$A$51)-1</f>
        <v>2</v>
      </c>
      <c r="H1193" s="17" t="str">
        <f>VLOOKUP(A1193,[1]TODAS!$A$1:$T$2027,14,0)</f>
        <v>FINALIZADO</v>
      </c>
      <c r="I1193" s="6" t="str">
        <f>VLOOKUP(A1193,[1]TODAS!$A$1:$T$2027,5,0)</f>
        <v>2-2026-10572, 2-2026-10572</v>
      </c>
      <c r="J1193" s="3" t="s">
        <v>28</v>
      </c>
      <c r="K1193" s="3" t="s">
        <v>19</v>
      </c>
    </row>
    <row r="1194" spans="1:11" ht="14.5" x14ac:dyDescent="0.35">
      <c r="A1194" s="5" t="s">
        <v>1230</v>
      </c>
      <c r="B1194" s="27">
        <v>1160042026</v>
      </c>
      <c r="C1194" s="5" t="str" cm="1">
        <f t="array" ref="C1194">_xlfn.IFS(D1194="CORRESPONDENCIA","SUBSECRETARÍA CORPORATIVA",D1194="SUBSECRETARIA CORPORATIVA","SUBSECRETARÍA CORPORATIVA",D1194="BIENES Y SERVICIOS","SUBSECRETARÍA CORPORATIVA",D1194="DIRECCION DE CONTRATACION","SUBSECRETARÍA CORPORATIVA",D1194="DIRECCION ADMINISTRATIVA","SUBSECRETARÍA CORPORATIVA",D1194="DIRECCION FINANCIERA","SUBSECRETARÍA CORPORATIVA",D1194="TALENTO HUMANO","SUBSECRETARÍA CORPORATIVA",D1194="GESTION DOCUMENTAL","SUBSECRETARÍA CORPORATIVA",D1194="SUBSECRETARIA DE VIVIENDA","SUBSECRETARÍA DE VIVIENDA",D1194="DIRECCION DE APOYO A LA CONSTRUCCION","SUBSECRETARÍA DE VIVIENDA",D1194="DIRECCION DE FINANCIACION DE VIVIENDA","SUBSECRETARÍA DE VIVIENDA",D1194="DIRECCION DE MEJORAMIENTO HABITACIONAL","SUBSECRETARÍA DE VIVIENDA",D1194="SUBDIRECCION DE RECURSOS PRIVADOS","SUBSECRETARÍA DE VIVIENDA",D1194="SUBSECRETARIA DE PLANEACION Y POLITICAS","SUBSECRETARÍA DE PLANEACIÓN Y POLÍTICAS",D1194="DIRECCION DE INFORMACION DE POLITICAS PUBLICAS","SUBSECRETARÍA DE PLANEACIÓN Y POLÍTICAS",D1194="DIRECCION DE SERVICIOS PUBLICOS","SUBSECRETARÍA DE PLANEACIÓN Y POLÍTICAS",D1194="DIRECCION DE GESTION DEL SUELO","SUBSECRETARÍA DE PLANEACIÓN Y POLÍTICAS",D1194="SUBSECRETARIA DE INVESTIGACIONES Y CONTROL DE VIVIENDA","SUBSECRETARÍA DE INSPECCIÓN, VIGILANCIA Y CONTROL DE VIVIENDA",D1194="DIRECCION DE PREVENCION, ARRENDAMIENTO Y CONTROL DE ENAJENACION","SUBSECRETARÍA DE INSPECCIÓN, VIGILANCIA Y CONTROL DE VIVIENDA",D1194="DIRECCION DE INVESTIGACIONES Y CONTROL DE VIVIENDA","SUBSECRETARÍA DE INSPECCIÓN, VIGILANCIA Y CONTROL DE VIVIENDA",D1194="SUBSECRETARIA DE INSPECCION, VIGILANCIA Y CONTROL DE VIVIENDA","SUBSECRETARÍA DE INSPECCIÓN, VIGILANCIA Y CONTROL DE VIVIENDA",D1194="DESPACHO","DESPACHO DE LA SECRETARÍA",D1194="DESPACHO DE LA SECRETARIA","DESPACHO DE LA SECRETARÍA",D1194="SUBSECRETARIA JURIDICA","SUBSECRETARÍA JURÍDICA",D1194="OFICINA DE CONTROL INTERNO","OFICINA DE CONTROL INTERNO",D1194="OFICINA DE CONTROL DISCIPLINARIO INTERNO","OFICINA DE CONTROL DISCIPLINARIO INTERNO",D1194="OFICINA ASESORA DE COMUNICACIONES","OFICINA ASESORA DE COMUNICACIONES",D1194="SUBSECRETARIA DE INTERVENCIONES INTEGRALES","SUBSECRETARÍA DE INTERVENCIONES INTEGRALES",D1194="DIRECCION DE HABITAT Y ENTORNOS","SUBSECRETARÍA DE INTERVENCIONES INTEGRALES",D1194="DIRECCION DE OPERACIONES","SUBSECRETARÍA DE INTERVENCIONES INTEGRALES",D1194="DIRECCION DE ESTRUCTURACION DE PROYECTOS","SUBSECRETARÍA DE INTERVENCIONES INTEGRALES",D1194="OFICINA ASESORA DE PLANEACION","OFICINA ASESORA DE PLANEACIÓN",D1194="OFICINA DE PARTICIPACION Y RELACIONAMIENTO CON LA CIUDADANIA","OFICINA DE PARTICIPACIÓN Y RELACIONAMIENTO CON LA CIUDADANÍA",D1194="SERVICIO A LA CIUDADANIA","OFICINA DE PARTICIPACIÓN Y RELACIONAMIENTO CON LA CIUDADANÍA",D1194="OFICINA DE TECNOLOGIA Y TRANSFORMACION DIGITAL","OFICINA DE TECNOLOGÍA Y TRANSFORMACIÓN DIGITAL")</f>
        <v>SUBSECRETARÍA DE VIVIENDA</v>
      </c>
      <c r="D1194" s="5" t="str">
        <f>VLOOKUP(A1194,[1]TODAS!$A$1:$T$2027,8,0)</f>
        <v>DIRECCION DE FINANCIACION DE VIVIENDA</v>
      </c>
      <c r="E1194" s="6">
        <v>46070</v>
      </c>
      <c r="F1194" s="6">
        <f>VLOOKUP(A1194,[1]TODAS!$A$1:$T$2027,6,0)</f>
        <v>46073</v>
      </c>
      <c r="G1194" s="27">
        <f>NETWORKDAYS(E1194,F1194,FESTIVOS!$A$17:$A$51)-1</f>
        <v>3</v>
      </c>
      <c r="H1194" s="17" t="str">
        <f>VLOOKUP(A1194,[1]TODAS!$A$1:$T$2027,14,0)</f>
        <v>FINALIZADO</v>
      </c>
      <c r="I1194" s="6" t="str">
        <f>VLOOKUP(A1194,[1]TODAS!$A$1:$T$2027,5,0)</f>
        <v>2-2026-10979, 2-2026-10979</v>
      </c>
      <c r="J1194" s="3" t="s">
        <v>28</v>
      </c>
      <c r="K1194" s="3" t="s">
        <v>19</v>
      </c>
    </row>
    <row r="1195" spans="1:11" ht="14.5" x14ac:dyDescent="0.35">
      <c r="A1195" s="5" t="s">
        <v>1231</v>
      </c>
      <c r="B1195" s="27">
        <v>1160212026</v>
      </c>
      <c r="C1195" s="5" t="str" cm="1">
        <f t="array" ref="C1195">_xlfn.IFS(D1195="CORRESPONDENCIA","SUBSECRETARÍA CORPORATIVA",D1195="SUBSECRETARIA CORPORATIVA","SUBSECRETARÍA CORPORATIVA",D1195="BIENES Y SERVICIOS","SUBSECRETARÍA CORPORATIVA",D1195="DIRECCION DE CONTRATACION","SUBSECRETARÍA CORPORATIVA",D1195="DIRECCION ADMINISTRATIVA","SUBSECRETARÍA CORPORATIVA",D1195="DIRECCION FINANCIERA","SUBSECRETARÍA CORPORATIVA",D1195="TALENTO HUMANO","SUBSECRETARÍA CORPORATIVA",D1195="GESTION DOCUMENTAL","SUBSECRETARÍA CORPORATIVA",D1195="SUBSECRETARIA DE VIVIENDA","SUBSECRETARÍA DE VIVIENDA",D1195="DIRECCION DE APOYO A LA CONSTRUCCION","SUBSECRETARÍA DE VIVIENDA",D1195="DIRECCION DE FINANCIACION DE VIVIENDA","SUBSECRETARÍA DE VIVIENDA",D1195="DIRECCION DE MEJORAMIENTO HABITACIONAL","SUBSECRETARÍA DE VIVIENDA",D1195="SUBDIRECCION DE RECURSOS PRIVADOS","SUBSECRETARÍA DE VIVIENDA",D1195="SUBSECRETARIA DE PLANEACION Y POLITICAS","SUBSECRETARÍA DE PLANEACIÓN Y POLÍTICAS",D1195="DIRECCION DE INFORMACION DE POLITICAS PUBLICAS","SUBSECRETARÍA DE PLANEACIÓN Y POLÍTICAS",D1195="DIRECCION DE SERVICIOS PUBLICOS","SUBSECRETARÍA DE PLANEACIÓN Y POLÍTICAS",D1195="DIRECCION DE GESTION DEL SUELO","SUBSECRETARÍA DE PLANEACIÓN Y POLÍTICAS",D1195="SUBSECRETARIA DE INVESTIGACIONES Y CONTROL DE VIVIENDA","SUBSECRETARÍA DE INSPECCIÓN, VIGILANCIA Y CONTROL DE VIVIENDA",D1195="DIRECCION DE PREVENCION, ARRENDAMIENTO Y CONTROL DE ENAJENACION","SUBSECRETARÍA DE INSPECCIÓN, VIGILANCIA Y CONTROL DE VIVIENDA",D1195="DIRECCION DE INVESTIGACIONES Y CONTROL DE VIVIENDA","SUBSECRETARÍA DE INSPECCIÓN, VIGILANCIA Y CONTROL DE VIVIENDA",D1195="SUBSECRETARIA DE INSPECCION, VIGILANCIA Y CONTROL DE VIVIENDA","SUBSECRETARÍA DE INSPECCIÓN, VIGILANCIA Y CONTROL DE VIVIENDA",D1195="DESPACHO","DESPACHO DE LA SECRETARÍA",D1195="DESPACHO DE LA SECRETARIA","DESPACHO DE LA SECRETARÍA",D1195="SUBSECRETARIA JURIDICA","SUBSECRETARÍA JURÍDICA",D1195="OFICINA DE CONTROL INTERNO","OFICINA DE CONTROL INTERNO",D1195="OFICINA DE CONTROL DISCIPLINARIO INTERNO","OFICINA DE CONTROL DISCIPLINARIO INTERNO",D1195="OFICINA ASESORA DE COMUNICACIONES","OFICINA ASESORA DE COMUNICACIONES",D1195="SUBSECRETARIA DE INTERVENCIONES INTEGRALES","SUBSECRETARÍA DE INTERVENCIONES INTEGRALES",D1195="DIRECCION DE HABITAT Y ENTORNOS","SUBSECRETARÍA DE INTERVENCIONES INTEGRALES",D1195="DIRECCION DE OPERACIONES","SUBSECRETARÍA DE INTERVENCIONES INTEGRALES",D1195="DIRECCION DE ESTRUCTURACION DE PROYECTOS","SUBSECRETARÍA DE INTERVENCIONES INTEGRALES",D1195="OFICINA ASESORA DE PLANEACION","OFICINA ASESORA DE PLANEACIÓN",D1195="OFICINA DE PARTICIPACION Y RELACIONAMIENTO CON LA CIUDADANIA","OFICINA DE PARTICIPACIÓN Y RELACIONAMIENTO CON LA CIUDADANÍA",D1195="SERVICIO A LA CIUDADANIA","OFICINA DE PARTICIPACIÓN Y RELACIONAMIENTO CON LA CIUDADANÍA",D1195="OFICINA DE TECNOLOGIA Y TRANSFORMACION DIGITAL","OFICINA DE TECNOLOGÍA Y TRANSFORMACIÓN DIGITAL")</f>
        <v>SUBSECRETARÍA DE VIVIENDA</v>
      </c>
      <c r="D1195" s="5" t="str">
        <f>VLOOKUP(A1195,[1]TODAS!$A$1:$T$2027,8,0)</f>
        <v>DIRECCION DE FINANCIACION DE VIVIENDA</v>
      </c>
      <c r="E1195" s="6">
        <v>46070</v>
      </c>
      <c r="F1195" s="6">
        <f>VLOOKUP(A1195,[1]TODAS!$A$1:$T$2027,6,0)</f>
        <v>46077</v>
      </c>
      <c r="G1195" s="27">
        <f>NETWORKDAYS(E1195,F1195,FESTIVOS!$A$17:$A$51)-1</f>
        <v>5</v>
      </c>
      <c r="H1195" s="17" t="str">
        <f>VLOOKUP(A1195,[1]TODAS!$A$1:$T$2027,14,0)</f>
        <v>FINALIZADO</v>
      </c>
      <c r="I1195" s="6" t="str">
        <f>VLOOKUP(A1195,[1]TODAS!$A$1:$T$2027,5,0)</f>
        <v>2-2026-11327, 2-2026-11327</v>
      </c>
      <c r="J1195" s="3" t="s">
        <v>28</v>
      </c>
      <c r="K1195" s="3" t="s">
        <v>19</v>
      </c>
    </row>
    <row r="1196" spans="1:11" ht="14.5" x14ac:dyDescent="0.35">
      <c r="A1196" s="5" t="s">
        <v>1232</v>
      </c>
      <c r="B1196" s="27">
        <v>1160292026</v>
      </c>
      <c r="C1196" s="5" t="str" cm="1">
        <f t="array" ref="C1196">_xlfn.IFS(D1196="CORRESPONDENCIA","SUBSECRETARÍA CORPORATIVA",D1196="SUBSECRETARIA CORPORATIVA","SUBSECRETARÍA CORPORATIVA",D1196="BIENES Y SERVICIOS","SUBSECRETARÍA CORPORATIVA",D1196="DIRECCION DE CONTRATACION","SUBSECRETARÍA CORPORATIVA",D1196="DIRECCION ADMINISTRATIVA","SUBSECRETARÍA CORPORATIVA",D1196="DIRECCION FINANCIERA","SUBSECRETARÍA CORPORATIVA",D1196="TALENTO HUMANO","SUBSECRETARÍA CORPORATIVA",D1196="GESTION DOCUMENTAL","SUBSECRETARÍA CORPORATIVA",D1196="SUBSECRETARIA DE VIVIENDA","SUBSECRETARÍA DE VIVIENDA",D1196="DIRECCION DE APOYO A LA CONSTRUCCION","SUBSECRETARÍA DE VIVIENDA",D1196="DIRECCION DE FINANCIACION DE VIVIENDA","SUBSECRETARÍA DE VIVIENDA",D1196="DIRECCION DE MEJORAMIENTO HABITACIONAL","SUBSECRETARÍA DE VIVIENDA",D1196="SUBDIRECCION DE RECURSOS PRIVADOS","SUBSECRETARÍA DE VIVIENDA",D1196="SUBSECRETARIA DE PLANEACION Y POLITICAS","SUBSECRETARÍA DE PLANEACIÓN Y POLÍTICAS",D1196="DIRECCION DE INFORMACION DE POLITICAS PUBLICAS","SUBSECRETARÍA DE PLANEACIÓN Y POLÍTICAS",D1196="DIRECCION DE SERVICIOS PUBLICOS","SUBSECRETARÍA DE PLANEACIÓN Y POLÍTICAS",D1196="DIRECCION DE GESTION DEL SUELO","SUBSECRETARÍA DE PLANEACIÓN Y POLÍTICAS",D1196="SUBSECRETARIA DE INVESTIGACIONES Y CONTROL DE VIVIENDA","SUBSECRETARÍA DE INSPECCIÓN, VIGILANCIA Y CONTROL DE VIVIENDA",D1196="DIRECCION DE PREVENCION, ARRENDAMIENTO Y CONTROL DE ENAJENACION","SUBSECRETARÍA DE INSPECCIÓN, VIGILANCIA Y CONTROL DE VIVIENDA",D1196="DIRECCION DE INVESTIGACIONES Y CONTROL DE VIVIENDA","SUBSECRETARÍA DE INSPECCIÓN, VIGILANCIA Y CONTROL DE VIVIENDA",D1196="SUBSECRETARIA DE INSPECCION, VIGILANCIA Y CONTROL DE VIVIENDA","SUBSECRETARÍA DE INSPECCIÓN, VIGILANCIA Y CONTROL DE VIVIENDA",D1196="DESPACHO","DESPACHO DE LA SECRETARÍA",D1196="DESPACHO DE LA SECRETARIA","DESPACHO DE LA SECRETARÍA",D1196="SUBSECRETARIA JURIDICA","SUBSECRETARÍA JURÍDICA",D1196="OFICINA DE CONTROL INTERNO","OFICINA DE CONTROL INTERNO",D1196="OFICINA DE CONTROL DISCIPLINARIO INTERNO","OFICINA DE CONTROL DISCIPLINARIO INTERNO",D1196="OFICINA ASESORA DE COMUNICACIONES","OFICINA ASESORA DE COMUNICACIONES",D1196="SUBSECRETARIA DE INTERVENCIONES INTEGRALES","SUBSECRETARÍA DE INTERVENCIONES INTEGRALES",D1196="DIRECCION DE HABITAT Y ENTORNOS","SUBSECRETARÍA DE INTERVENCIONES INTEGRALES",D1196="DIRECCION DE OPERACIONES","SUBSECRETARÍA DE INTERVENCIONES INTEGRALES",D1196="DIRECCION DE ESTRUCTURACION DE PROYECTOS","SUBSECRETARÍA DE INTERVENCIONES INTEGRALES",D1196="OFICINA ASESORA DE PLANEACION","OFICINA ASESORA DE PLANEACIÓN",D1196="OFICINA DE PARTICIPACION Y RELACIONAMIENTO CON LA CIUDADANIA","OFICINA DE PARTICIPACIÓN Y RELACIONAMIENTO CON LA CIUDADANÍA",D1196="SERVICIO A LA CIUDADANIA","OFICINA DE PARTICIPACIÓN Y RELACIONAMIENTO CON LA CIUDADANÍA",D1196="OFICINA DE TECNOLOGIA Y TRANSFORMACION DIGITAL","OFICINA DE TECNOLOGÍA Y TRANSFORMACIÓN DIGITAL")</f>
        <v>SUBSECRETARÍA DE VIVIENDA</v>
      </c>
      <c r="D1196" s="5" t="str">
        <f>VLOOKUP(A1196,[1]TODAS!$A$1:$T$2027,8,0)</f>
        <v>DIRECCION DE FINANCIACION DE VIVIENDA</v>
      </c>
      <c r="E1196" s="6">
        <v>46070</v>
      </c>
      <c r="F1196" s="6">
        <f>VLOOKUP(A1196,[1]TODAS!$A$1:$T$2027,6,0)</f>
        <v>46076</v>
      </c>
      <c r="G1196" s="27">
        <f>NETWORKDAYS(E1196,F1196,FESTIVOS!$A$17:$A$51)-1</f>
        <v>4</v>
      </c>
      <c r="H1196" s="17" t="str">
        <f>VLOOKUP(A1196,[1]TODAS!$A$1:$T$2027,14,0)</f>
        <v>FINALIZADO</v>
      </c>
      <c r="I1196" s="6" t="str">
        <f>VLOOKUP(A1196,[1]TODAS!$A$1:$T$2027,5,0)</f>
        <v>2-2026-11253, 2-2026-11253</v>
      </c>
      <c r="J1196" s="3" t="s">
        <v>28</v>
      </c>
      <c r="K1196" s="3" t="s">
        <v>19</v>
      </c>
    </row>
    <row r="1197" spans="1:11" ht="14.5" x14ac:dyDescent="0.35">
      <c r="A1197" s="5" t="s">
        <v>1233</v>
      </c>
      <c r="B1197" s="27">
        <v>1163222026</v>
      </c>
      <c r="C1197" s="5" t="str" cm="1">
        <f t="array" ref="C1197">_xlfn.IFS(D1197="CORRESPONDENCIA","SUBSECRETARÍA CORPORATIVA",D1197="SUBSECRETARIA CORPORATIVA","SUBSECRETARÍA CORPORATIVA",D1197="BIENES Y SERVICIOS","SUBSECRETARÍA CORPORATIVA",D1197="DIRECCION DE CONTRATACION","SUBSECRETARÍA CORPORATIVA",D1197="DIRECCION ADMINISTRATIVA","SUBSECRETARÍA CORPORATIVA",D1197="DIRECCION FINANCIERA","SUBSECRETARÍA CORPORATIVA",D1197="TALENTO HUMANO","SUBSECRETARÍA CORPORATIVA",D1197="GESTION DOCUMENTAL","SUBSECRETARÍA CORPORATIVA",D1197="SUBSECRETARIA DE VIVIENDA","SUBSECRETARÍA DE VIVIENDA",D1197="DIRECCION DE APOYO A LA CONSTRUCCION","SUBSECRETARÍA DE VIVIENDA",D1197="DIRECCION DE FINANCIACION DE VIVIENDA","SUBSECRETARÍA DE VIVIENDA",D1197="DIRECCION DE MEJORAMIENTO HABITACIONAL","SUBSECRETARÍA DE VIVIENDA",D1197="SUBDIRECCION DE RECURSOS PRIVADOS","SUBSECRETARÍA DE VIVIENDA",D1197="SUBSECRETARIA DE PLANEACION Y POLITICAS","SUBSECRETARÍA DE PLANEACIÓN Y POLÍTICAS",D1197="DIRECCION DE INFORMACION DE POLITICAS PUBLICAS","SUBSECRETARÍA DE PLANEACIÓN Y POLÍTICAS",D1197="DIRECCION DE SERVICIOS PUBLICOS","SUBSECRETARÍA DE PLANEACIÓN Y POLÍTICAS",D1197="DIRECCION DE GESTION DEL SUELO","SUBSECRETARÍA DE PLANEACIÓN Y POLÍTICAS",D1197="SUBSECRETARIA DE INVESTIGACIONES Y CONTROL DE VIVIENDA","SUBSECRETARÍA DE INSPECCIÓN, VIGILANCIA Y CONTROL DE VIVIENDA",D1197="DIRECCION DE PREVENCION, ARRENDAMIENTO Y CONTROL DE ENAJENACION","SUBSECRETARÍA DE INSPECCIÓN, VIGILANCIA Y CONTROL DE VIVIENDA",D1197="DIRECCION DE INVESTIGACIONES Y CONTROL DE VIVIENDA","SUBSECRETARÍA DE INSPECCIÓN, VIGILANCIA Y CONTROL DE VIVIENDA",D1197="SUBSECRETARIA DE INSPECCION, VIGILANCIA Y CONTROL DE VIVIENDA","SUBSECRETARÍA DE INSPECCIÓN, VIGILANCIA Y CONTROL DE VIVIENDA",D1197="DESPACHO","DESPACHO DE LA SECRETARÍA",D1197="DESPACHO DE LA SECRETARIA","DESPACHO DE LA SECRETARÍA",D1197="SUBSECRETARIA JURIDICA","SUBSECRETARÍA JURÍDICA",D1197="OFICINA DE CONTROL INTERNO","OFICINA DE CONTROL INTERNO",D1197="OFICINA DE CONTROL DISCIPLINARIO INTERNO","OFICINA DE CONTROL DISCIPLINARIO INTERNO",D1197="OFICINA ASESORA DE COMUNICACIONES","OFICINA ASESORA DE COMUNICACIONES",D1197="SUBSECRETARIA DE INTERVENCIONES INTEGRALES","SUBSECRETARÍA DE INTERVENCIONES INTEGRALES",D1197="DIRECCION DE HABITAT Y ENTORNOS","SUBSECRETARÍA DE INTERVENCIONES INTEGRALES",D1197="DIRECCION DE OPERACIONES","SUBSECRETARÍA DE INTERVENCIONES INTEGRALES",D1197="DIRECCION DE ESTRUCTURACION DE PROYECTOS","SUBSECRETARÍA DE INTERVENCIONES INTEGRALES",D1197="OFICINA ASESORA DE PLANEACION","OFICINA ASESORA DE PLANEACIÓN",D1197="OFICINA DE PARTICIPACION Y RELACIONAMIENTO CON LA CIUDADANIA","OFICINA DE PARTICIPACIÓN Y RELACIONAMIENTO CON LA CIUDADANÍA",D1197="SERVICIO A LA CIUDADANIA","OFICINA DE PARTICIPACIÓN Y RELACIONAMIENTO CON LA CIUDADANÍA",D1197="OFICINA DE TECNOLOGIA Y TRANSFORMACION DIGITAL","OFICINA DE TECNOLOGÍA Y TRANSFORMACIÓN DIGITAL")</f>
        <v>SUBSECRETARÍA DE VIVIENDA</v>
      </c>
      <c r="D1197" s="5" t="str">
        <f>VLOOKUP(A1197,[1]TODAS!$A$1:$T$2027,8,0)</f>
        <v>DIRECCION DE FINANCIACION DE VIVIENDA</v>
      </c>
      <c r="E1197" s="6">
        <v>46070</v>
      </c>
      <c r="F1197" s="6">
        <f>VLOOKUP(A1197,[1]TODAS!$A$1:$T$2027,6,0)</f>
        <v>46078</v>
      </c>
      <c r="G1197" s="27">
        <f>NETWORKDAYS(E1197,F1197,FESTIVOS!$A$17:$A$51)-1</f>
        <v>6</v>
      </c>
      <c r="H1197" s="17" t="str">
        <f>VLOOKUP(A1197,[1]TODAS!$A$1:$T$2027,14,0)</f>
        <v>FINALIZADO</v>
      </c>
      <c r="I1197" s="6" t="str">
        <f>VLOOKUP(A1197,[1]TODAS!$A$1:$T$2027,5,0)</f>
        <v>2-2026-11662, 2-2026-11662</v>
      </c>
      <c r="J1197" s="3" t="s">
        <v>28</v>
      </c>
      <c r="K1197" s="3" t="s">
        <v>19</v>
      </c>
    </row>
    <row r="1198" spans="1:11" ht="14.5" x14ac:dyDescent="0.35">
      <c r="A1198" s="5" t="s">
        <v>1234</v>
      </c>
      <c r="B1198" s="27">
        <v>1165062026</v>
      </c>
      <c r="C1198" s="5" t="str" cm="1">
        <f t="array" ref="C1198">_xlfn.IFS(D1198="CORRESPONDENCIA","SUBSECRETARÍA CORPORATIVA",D1198="SUBSECRETARIA CORPORATIVA","SUBSECRETARÍA CORPORATIVA",D1198="BIENES Y SERVICIOS","SUBSECRETARÍA CORPORATIVA",D1198="DIRECCION DE CONTRATACION","SUBSECRETARÍA CORPORATIVA",D1198="DIRECCION ADMINISTRATIVA","SUBSECRETARÍA CORPORATIVA",D1198="DIRECCION FINANCIERA","SUBSECRETARÍA CORPORATIVA",D1198="TALENTO HUMANO","SUBSECRETARÍA CORPORATIVA",D1198="GESTION DOCUMENTAL","SUBSECRETARÍA CORPORATIVA",D1198="SUBSECRETARIA DE VIVIENDA","SUBSECRETARÍA DE VIVIENDA",D1198="DIRECCION DE APOYO A LA CONSTRUCCION","SUBSECRETARÍA DE VIVIENDA",D1198="DIRECCION DE FINANCIACION DE VIVIENDA","SUBSECRETARÍA DE VIVIENDA",D1198="DIRECCION DE MEJORAMIENTO HABITACIONAL","SUBSECRETARÍA DE VIVIENDA",D1198="SUBDIRECCION DE RECURSOS PRIVADOS","SUBSECRETARÍA DE VIVIENDA",D1198="SUBSECRETARIA DE PLANEACION Y POLITICAS","SUBSECRETARÍA DE PLANEACIÓN Y POLÍTICAS",D1198="DIRECCION DE INFORMACION DE POLITICAS PUBLICAS","SUBSECRETARÍA DE PLANEACIÓN Y POLÍTICAS",D1198="DIRECCION DE SERVICIOS PUBLICOS","SUBSECRETARÍA DE PLANEACIÓN Y POLÍTICAS",D1198="DIRECCION DE GESTION DEL SUELO","SUBSECRETARÍA DE PLANEACIÓN Y POLÍTICAS",D1198="SUBSECRETARIA DE INVESTIGACIONES Y CONTROL DE VIVIENDA","SUBSECRETARÍA DE INSPECCIÓN, VIGILANCIA Y CONTROL DE VIVIENDA",D1198="DIRECCION DE PREVENCION, ARRENDAMIENTO Y CONTROL DE ENAJENACION","SUBSECRETARÍA DE INSPECCIÓN, VIGILANCIA Y CONTROL DE VIVIENDA",D1198="DIRECCION DE INVESTIGACIONES Y CONTROL DE VIVIENDA","SUBSECRETARÍA DE INSPECCIÓN, VIGILANCIA Y CONTROL DE VIVIENDA",D1198="SUBSECRETARIA DE INSPECCION, VIGILANCIA Y CONTROL DE VIVIENDA","SUBSECRETARÍA DE INSPECCIÓN, VIGILANCIA Y CONTROL DE VIVIENDA",D1198="DESPACHO","DESPACHO DE LA SECRETARÍA",D1198="DESPACHO DE LA SECRETARIA","DESPACHO DE LA SECRETARÍA",D1198="SUBSECRETARIA JURIDICA","SUBSECRETARÍA JURÍDICA",D1198="OFICINA DE CONTROL INTERNO","OFICINA DE CONTROL INTERNO",D1198="OFICINA DE CONTROL DISCIPLINARIO INTERNO","OFICINA DE CONTROL DISCIPLINARIO INTERNO",D1198="OFICINA ASESORA DE COMUNICACIONES","OFICINA ASESORA DE COMUNICACIONES",D1198="SUBSECRETARIA DE INTERVENCIONES INTEGRALES","SUBSECRETARÍA DE INTERVENCIONES INTEGRALES",D1198="DIRECCION DE HABITAT Y ENTORNOS","SUBSECRETARÍA DE INTERVENCIONES INTEGRALES",D1198="DIRECCION DE OPERACIONES","SUBSECRETARÍA DE INTERVENCIONES INTEGRALES",D1198="DIRECCION DE ESTRUCTURACION DE PROYECTOS","SUBSECRETARÍA DE INTERVENCIONES INTEGRALES",D1198="OFICINA ASESORA DE PLANEACION","OFICINA ASESORA DE PLANEACIÓN",D1198="OFICINA DE PARTICIPACION Y RELACIONAMIENTO CON LA CIUDADANIA","OFICINA DE PARTICIPACIÓN Y RELACIONAMIENTO CON LA CIUDADANÍA",D1198="SERVICIO A LA CIUDADANIA","OFICINA DE PARTICIPACIÓN Y RELACIONAMIENTO CON LA CIUDADANÍA",D1198="OFICINA DE TECNOLOGIA Y TRANSFORMACION DIGITAL","OFICINA DE TECNOLOGÍA Y TRANSFORMACIÓN DIGITAL")</f>
        <v>SUBSECRETARÍA DE VIVIENDA</v>
      </c>
      <c r="D1198" s="5" t="str">
        <f>VLOOKUP(A1198,[1]TODAS!$A$1:$T$2027,8,0)</f>
        <v>DIRECCION DE FINANCIACION DE VIVIENDA</v>
      </c>
      <c r="E1198" s="6">
        <v>46070</v>
      </c>
      <c r="F1198" s="6">
        <f>VLOOKUP(A1198,[1]TODAS!$A$1:$T$2027,6,0)</f>
        <v>46076</v>
      </c>
      <c r="G1198" s="27">
        <f>NETWORKDAYS(E1198,F1198,FESTIVOS!$A$17:$A$51)-1</f>
        <v>4</v>
      </c>
      <c r="H1198" s="17" t="str">
        <f>VLOOKUP(A1198,[1]TODAS!$A$1:$T$2027,14,0)</f>
        <v>FINALIZADO</v>
      </c>
      <c r="I1198" s="6" t="str">
        <f>VLOOKUP(A1198,[1]TODAS!$A$1:$T$2027,5,0)</f>
        <v>2-2026-11252, 2-2026-11252</v>
      </c>
      <c r="J1198" s="3" t="s">
        <v>28</v>
      </c>
      <c r="K1198" s="3" t="s">
        <v>19</v>
      </c>
    </row>
    <row r="1199" spans="1:11" ht="14.5" x14ac:dyDescent="0.35">
      <c r="A1199" s="5" t="s">
        <v>1235</v>
      </c>
      <c r="B1199" s="27">
        <v>1166072026</v>
      </c>
      <c r="C1199" s="5" t="str" cm="1">
        <f t="array" ref="C1199">_xlfn.IFS(D1199="CORRESPONDENCIA","SUBSECRETARÍA CORPORATIVA",D1199="SUBSECRETARIA CORPORATIVA","SUBSECRETARÍA CORPORATIVA",D1199="BIENES Y SERVICIOS","SUBSECRETARÍA CORPORATIVA",D1199="DIRECCION DE CONTRATACION","SUBSECRETARÍA CORPORATIVA",D1199="DIRECCION ADMINISTRATIVA","SUBSECRETARÍA CORPORATIVA",D1199="DIRECCION FINANCIERA","SUBSECRETARÍA CORPORATIVA",D1199="TALENTO HUMANO","SUBSECRETARÍA CORPORATIVA",D1199="GESTION DOCUMENTAL","SUBSECRETARÍA CORPORATIVA",D1199="SUBSECRETARIA DE VIVIENDA","SUBSECRETARÍA DE VIVIENDA",D1199="DIRECCION DE APOYO A LA CONSTRUCCION","SUBSECRETARÍA DE VIVIENDA",D1199="DIRECCION DE FINANCIACION DE VIVIENDA","SUBSECRETARÍA DE VIVIENDA",D1199="DIRECCION DE MEJORAMIENTO HABITACIONAL","SUBSECRETARÍA DE VIVIENDA",D1199="SUBDIRECCION DE RECURSOS PRIVADOS","SUBSECRETARÍA DE VIVIENDA",D1199="SUBSECRETARIA DE PLANEACION Y POLITICAS","SUBSECRETARÍA DE PLANEACIÓN Y POLÍTICAS",D1199="DIRECCION DE INFORMACION DE POLITICAS PUBLICAS","SUBSECRETARÍA DE PLANEACIÓN Y POLÍTICAS",D1199="DIRECCION DE SERVICIOS PUBLICOS","SUBSECRETARÍA DE PLANEACIÓN Y POLÍTICAS",D1199="DIRECCION DE GESTION DEL SUELO","SUBSECRETARÍA DE PLANEACIÓN Y POLÍTICAS",D1199="SUBSECRETARIA DE INVESTIGACIONES Y CONTROL DE VIVIENDA","SUBSECRETARÍA DE INSPECCIÓN, VIGILANCIA Y CONTROL DE VIVIENDA",D1199="DIRECCION DE PREVENCION, ARRENDAMIENTO Y CONTROL DE ENAJENACION","SUBSECRETARÍA DE INSPECCIÓN, VIGILANCIA Y CONTROL DE VIVIENDA",D1199="DIRECCION DE INVESTIGACIONES Y CONTROL DE VIVIENDA","SUBSECRETARÍA DE INSPECCIÓN, VIGILANCIA Y CONTROL DE VIVIENDA",D1199="SUBSECRETARIA DE INSPECCION, VIGILANCIA Y CONTROL DE VIVIENDA","SUBSECRETARÍA DE INSPECCIÓN, VIGILANCIA Y CONTROL DE VIVIENDA",D1199="DESPACHO","DESPACHO DE LA SECRETARÍA",D1199="DESPACHO DE LA SECRETARIA","DESPACHO DE LA SECRETARÍA",D1199="SUBSECRETARIA JURIDICA","SUBSECRETARÍA JURÍDICA",D1199="OFICINA DE CONTROL INTERNO","OFICINA DE CONTROL INTERNO",D1199="OFICINA DE CONTROL DISCIPLINARIO INTERNO","OFICINA DE CONTROL DISCIPLINARIO INTERNO",D1199="OFICINA ASESORA DE COMUNICACIONES","OFICINA ASESORA DE COMUNICACIONES",D1199="SUBSECRETARIA DE INTERVENCIONES INTEGRALES","SUBSECRETARÍA DE INTERVENCIONES INTEGRALES",D1199="DIRECCION DE HABITAT Y ENTORNOS","SUBSECRETARÍA DE INTERVENCIONES INTEGRALES",D1199="DIRECCION DE OPERACIONES","SUBSECRETARÍA DE INTERVENCIONES INTEGRALES",D1199="DIRECCION DE ESTRUCTURACION DE PROYECTOS","SUBSECRETARÍA DE INTERVENCIONES INTEGRALES",D1199="OFICINA ASESORA DE PLANEACION","OFICINA ASESORA DE PLANEACIÓN",D1199="OFICINA DE PARTICIPACION Y RELACIONAMIENTO CON LA CIUDADANIA","OFICINA DE PARTICIPACIÓN Y RELACIONAMIENTO CON LA CIUDADANÍA",D1199="SERVICIO A LA CIUDADANIA","OFICINA DE PARTICIPACIÓN Y RELACIONAMIENTO CON LA CIUDADANÍA",D1199="OFICINA DE TECNOLOGIA Y TRANSFORMACION DIGITAL","OFICINA DE TECNOLOGÍA Y TRANSFORMACIÓN DIGITAL")</f>
        <v>SUBSECRETARÍA DE VIVIENDA</v>
      </c>
      <c r="D1199" s="5" t="str">
        <f>VLOOKUP(A1199,[1]TODAS!$A$1:$T$2027,8,0)</f>
        <v>DIRECCION DE FINANCIACION DE VIVIENDA</v>
      </c>
      <c r="E1199" s="6">
        <v>46070</v>
      </c>
      <c r="F1199" s="6">
        <f>VLOOKUP(A1199,[1]TODAS!$A$1:$T$2027,6,0)</f>
        <v>46072</v>
      </c>
      <c r="G1199" s="27">
        <f>NETWORKDAYS(E1199,F1199,FESTIVOS!$A$17:$A$51)-1</f>
        <v>2</v>
      </c>
      <c r="H1199" s="17" t="str">
        <f>VLOOKUP(A1199,[1]TODAS!$A$1:$T$2027,14,0)</f>
        <v>FINALIZADO</v>
      </c>
      <c r="I1199" s="6" t="str">
        <f>VLOOKUP(A1199,[1]TODAS!$A$1:$T$2027,5,0)</f>
        <v>2-2026-10571, 2-2026-10571</v>
      </c>
      <c r="J1199" s="3" t="s">
        <v>28</v>
      </c>
      <c r="K1199" s="3" t="s">
        <v>19</v>
      </c>
    </row>
    <row r="1200" spans="1:11" ht="14.5" x14ac:dyDescent="0.35">
      <c r="A1200" s="5" t="s">
        <v>1236</v>
      </c>
      <c r="B1200" s="27">
        <v>1166202026</v>
      </c>
      <c r="C1200" s="5" t="str" cm="1">
        <f t="array" ref="C1200">_xlfn.IFS(D1200="CORRESPONDENCIA","SUBSECRETARÍA CORPORATIVA",D1200="SUBSECRETARIA CORPORATIVA","SUBSECRETARÍA CORPORATIVA",D1200="BIENES Y SERVICIOS","SUBSECRETARÍA CORPORATIVA",D1200="DIRECCION DE CONTRATACION","SUBSECRETARÍA CORPORATIVA",D1200="DIRECCION ADMINISTRATIVA","SUBSECRETARÍA CORPORATIVA",D1200="DIRECCION FINANCIERA","SUBSECRETARÍA CORPORATIVA",D1200="TALENTO HUMANO","SUBSECRETARÍA CORPORATIVA",D1200="GESTION DOCUMENTAL","SUBSECRETARÍA CORPORATIVA",D1200="SUBSECRETARIA DE VIVIENDA","SUBSECRETARÍA DE VIVIENDA",D1200="DIRECCION DE APOYO A LA CONSTRUCCION","SUBSECRETARÍA DE VIVIENDA",D1200="DIRECCION DE FINANCIACION DE VIVIENDA","SUBSECRETARÍA DE VIVIENDA",D1200="DIRECCION DE MEJORAMIENTO HABITACIONAL","SUBSECRETARÍA DE VIVIENDA",D1200="SUBDIRECCION DE RECURSOS PRIVADOS","SUBSECRETARÍA DE VIVIENDA",D1200="SUBSECRETARIA DE PLANEACION Y POLITICAS","SUBSECRETARÍA DE PLANEACIÓN Y POLÍTICAS",D1200="DIRECCION DE INFORMACION DE POLITICAS PUBLICAS","SUBSECRETARÍA DE PLANEACIÓN Y POLÍTICAS",D1200="DIRECCION DE SERVICIOS PUBLICOS","SUBSECRETARÍA DE PLANEACIÓN Y POLÍTICAS",D1200="DIRECCION DE GESTION DEL SUELO","SUBSECRETARÍA DE PLANEACIÓN Y POLÍTICAS",D1200="SUBSECRETARIA DE INVESTIGACIONES Y CONTROL DE VIVIENDA","SUBSECRETARÍA DE INSPECCIÓN, VIGILANCIA Y CONTROL DE VIVIENDA",D1200="DIRECCION DE PREVENCION, ARRENDAMIENTO Y CONTROL DE ENAJENACION","SUBSECRETARÍA DE INSPECCIÓN, VIGILANCIA Y CONTROL DE VIVIENDA",D1200="DIRECCION DE INVESTIGACIONES Y CONTROL DE VIVIENDA","SUBSECRETARÍA DE INSPECCIÓN, VIGILANCIA Y CONTROL DE VIVIENDA",D1200="SUBSECRETARIA DE INSPECCION, VIGILANCIA Y CONTROL DE VIVIENDA","SUBSECRETARÍA DE INSPECCIÓN, VIGILANCIA Y CONTROL DE VIVIENDA",D1200="DESPACHO","DESPACHO DE LA SECRETARÍA",D1200="DESPACHO DE LA SECRETARIA","DESPACHO DE LA SECRETARÍA",D1200="SUBSECRETARIA JURIDICA","SUBSECRETARÍA JURÍDICA",D1200="OFICINA DE CONTROL INTERNO","OFICINA DE CONTROL INTERNO",D1200="OFICINA DE CONTROL DISCIPLINARIO INTERNO","OFICINA DE CONTROL DISCIPLINARIO INTERNO",D1200="OFICINA ASESORA DE COMUNICACIONES","OFICINA ASESORA DE COMUNICACIONES",D1200="SUBSECRETARIA DE INTERVENCIONES INTEGRALES","SUBSECRETARÍA DE INTERVENCIONES INTEGRALES",D1200="DIRECCION DE HABITAT Y ENTORNOS","SUBSECRETARÍA DE INTERVENCIONES INTEGRALES",D1200="DIRECCION DE OPERACIONES","SUBSECRETARÍA DE INTERVENCIONES INTEGRALES",D1200="DIRECCION DE ESTRUCTURACION DE PROYECTOS","SUBSECRETARÍA DE INTERVENCIONES INTEGRALES",D1200="OFICINA ASESORA DE PLANEACION","OFICINA ASESORA DE PLANEACIÓN",D1200="OFICINA DE PARTICIPACION Y RELACIONAMIENTO CON LA CIUDADANIA","OFICINA DE PARTICIPACIÓN Y RELACIONAMIENTO CON LA CIUDADANÍA",D1200="SERVICIO A LA CIUDADANIA","OFICINA DE PARTICIPACIÓN Y RELACIONAMIENTO CON LA CIUDADANÍA",D1200="OFICINA DE TECNOLOGIA Y TRANSFORMACION DIGITAL","OFICINA DE TECNOLOGÍA Y TRANSFORMACIÓN DIGITAL")</f>
        <v>SUBSECRETARÍA DE VIVIENDA</v>
      </c>
      <c r="D1200" s="5" t="str">
        <f>VLOOKUP(A1200,[1]TODAS!$A$1:$T$2027,8,0)</f>
        <v>DIRECCION DE FINANCIACION DE VIVIENDA</v>
      </c>
      <c r="E1200" s="6">
        <v>46070</v>
      </c>
      <c r="F1200" s="6">
        <f>VLOOKUP(A1200,[1]TODAS!$A$1:$T$2027,6,0)</f>
        <v>46072</v>
      </c>
      <c r="G1200" s="27">
        <f>NETWORKDAYS(E1200,F1200,FESTIVOS!$A$17:$A$51)-1</f>
        <v>2</v>
      </c>
      <c r="H1200" s="17" t="str">
        <f>VLOOKUP(A1200,[1]TODAS!$A$1:$T$2027,14,0)</f>
        <v>FINALIZADO</v>
      </c>
      <c r="I1200" s="6" t="str">
        <f>VLOOKUP(A1200,[1]TODAS!$A$1:$T$2027,5,0)</f>
        <v>2-2026-10568, 2-2026-10568</v>
      </c>
      <c r="J1200" s="3" t="s">
        <v>28</v>
      </c>
      <c r="K1200" s="3" t="s">
        <v>19</v>
      </c>
    </row>
    <row r="1201" spans="1:11" ht="14.5" x14ac:dyDescent="0.35">
      <c r="A1201" s="5" t="s">
        <v>1237</v>
      </c>
      <c r="B1201" s="27">
        <v>1166572026</v>
      </c>
      <c r="C1201" s="5" t="str" cm="1">
        <f t="array" ref="C1201">_xlfn.IFS(D1201="CORRESPONDENCIA","SUBSECRETARÍA CORPORATIVA",D1201="SUBSECRETARIA CORPORATIVA","SUBSECRETARÍA CORPORATIVA",D1201="BIENES Y SERVICIOS","SUBSECRETARÍA CORPORATIVA",D1201="DIRECCION DE CONTRATACION","SUBSECRETARÍA CORPORATIVA",D1201="DIRECCION ADMINISTRATIVA","SUBSECRETARÍA CORPORATIVA",D1201="DIRECCION FINANCIERA","SUBSECRETARÍA CORPORATIVA",D1201="TALENTO HUMANO","SUBSECRETARÍA CORPORATIVA",D1201="GESTION DOCUMENTAL","SUBSECRETARÍA CORPORATIVA",D1201="SUBSECRETARIA DE VIVIENDA","SUBSECRETARÍA DE VIVIENDA",D1201="DIRECCION DE APOYO A LA CONSTRUCCION","SUBSECRETARÍA DE VIVIENDA",D1201="DIRECCION DE FINANCIACION DE VIVIENDA","SUBSECRETARÍA DE VIVIENDA",D1201="DIRECCION DE MEJORAMIENTO HABITACIONAL","SUBSECRETARÍA DE VIVIENDA",D1201="SUBDIRECCION DE RECURSOS PRIVADOS","SUBSECRETARÍA DE VIVIENDA",D1201="SUBSECRETARIA DE PLANEACION Y POLITICAS","SUBSECRETARÍA DE PLANEACIÓN Y POLÍTICAS",D1201="DIRECCION DE INFORMACION DE POLITICAS PUBLICAS","SUBSECRETARÍA DE PLANEACIÓN Y POLÍTICAS",D1201="DIRECCION DE SERVICIOS PUBLICOS","SUBSECRETARÍA DE PLANEACIÓN Y POLÍTICAS",D1201="DIRECCION DE GESTION DEL SUELO","SUBSECRETARÍA DE PLANEACIÓN Y POLÍTICAS",D1201="SUBSECRETARIA DE INVESTIGACIONES Y CONTROL DE VIVIENDA","SUBSECRETARÍA DE INSPECCIÓN, VIGILANCIA Y CONTROL DE VIVIENDA",D1201="DIRECCION DE PREVENCION, ARRENDAMIENTO Y CONTROL DE ENAJENACION","SUBSECRETARÍA DE INSPECCIÓN, VIGILANCIA Y CONTROL DE VIVIENDA",D1201="DIRECCION DE INVESTIGACIONES Y CONTROL DE VIVIENDA","SUBSECRETARÍA DE INSPECCIÓN, VIGILANCIA Y CONTROL DE VIVIENDA",D1201="SUBSECRETARIA DE INSPECCION, VIGILANCIA Y CONTROL DE VIVIENDA","SUBSECRETARÍA DE INSPECCIÓN, VIGILANCIA Y CONTROL DE VIVIENDA",D1201="DESPACHO","DESPACHO DE LA SECRETARÍA",D1201="DESPACHO DE LA SECRETARIA","DESPACHO DE LA SECRETARÍA",D1201="SUBSECRETARIA JURIDICA","SUBSECRETARÍA JURÍDICA",D1201="OFICINA DE CONTROL INTERNO","OFICINA DE CONTROL INTERNO",D1201="OFICINA DE CONTROL DISCIPLINARIO INTERNO","OFICINA DE CONTROL DISCIPLINARIO INTERNO",D1201="OFICINA ASESORA DE COMUNICACIONES","OFICINA ASESORA DE COMUNICACIONES",D1201="SUBSECRETARIA DE INTERVENCIONES INTEGRALES","SUBSECRETARÍA DE INTERVENCIONES INTEGRALES",D1201="DIRECCION DE HABITAT Y ENTORNOS","SUBSECRETARÍA DE INTERVENCIONES INTEGRALES",D1201="DIRECCION DE OPERACIONES","SUBSECRETARÍA DE INTERVENCIONES INTEGRALES",D1201="DIRECCION DE ESTRUCTURACION DE PROYECTOS","SUBSECRETARÍA DE INTERVENCIONES INTEGRALES",D1201="OFICINA ASESORA DE PLANEACION","OFICINA ASESORA DE PLANEACIÓN",D1201="OFICINA DE PARTICIPACION Y RELACIONAMIENTO CON LA CIUDADANIA","OFICINA DE PARTICIPACIÓN Y RELACIONAMIENTO CON LA CIUDADANÍA",D1201="SERVICIO A LA CIUDADANIA","OFICINA DE PARTICIPACIÓN Y RELACIONAMIENTO CON LA CIUDADANÍA",D1201="OFICINA DE TECNOLOGIA Y TRANSFORMACION DIGITAL","OFICINA DE TECNOLOGÍA Y TRANSFORMACIÓN DIGITAL")</f>
        <v>SUBSECRETARÍA DE VIVIENDA</v>
      </c>
      <c r="D1201" s="5" t="str">
        <f>VLOOKUP(A1201,[1]TODAS!$A$1:$T$2027,8,0)</f>
        <v>DIRECCION DE FINANCIACION DE VIVIENDA</v>
      </c>
      <c r="E1201" s="6">
        <v>46070</v>
      </c>
      <c r="F1201" s="6">
        <f>VLOOKUP(A1201,[1]TODAS!$A$1:$T$2027,6,0)</f>
        <v>46078</v>
      </c>
      <c r="G1201" s="27">
        <f>NETWORKDAYS(E1201,F1201,FESTIVOS!$A$17:$A$51)-1</f>
        <v>6</v>
      </c>
      <c r="H1201" s="17" t="str">
        <f>VLOOKUP(A1201,[1]TODAS!$A$1:$T$2027,14,0)</f>
        <v>FINALIZADO</v>
      </c>
      <c r="I1201" s="6" t="str">
        <f>VLOOKUP(A1201,[1]TODAS!$A$1:$T$2027,5,0)</f>
        <v>2-2026-11665, 2-2026-11665</v>
      </c>
      <c r="J1201" s="3" t="s">
        <v>28</v>
      </c>
      <c r="K1201" s="3" t="s">
        <v>19</v>
      </c>
    </row>
    <row r="1202" spans="1:11" ht="14.5" x14ac:dyDescent="0.35">
      <c r="A1202" s="5" t="s">
        <v>1238</v>
      </c>
      <c r="B1202" s="27">
        <v>1166722026</v>
      </c>
      <c r="C1202" s="5" t="str" cm="1">
        <f t="array" ref="C1202">_xlfn.IFS(D1202="CORRESPONDENCIA","SUBSECRETARÍA CORPORATIVA",D1202="SUBSECRETARIA CORPORATIVA","SUBSECRETARÍA CORPORATIVA",D1202="BIENES Y SERVICIOS","SUBSECRETARÍA CORPORATIVA",D1202="DIRECCION DE CONTRATACION","SUBSECRETARÍA CORPORATIVA",D1202="DIRECCION ADMINISTRATIVA","SUBSECRETARÍA CORPORATIVA",D1202="DIRECCION FINANCIERA","SUBSECRETARÍA CORPORATIVA",D1202="TALENTO HUMANO","SUBSECRETARÍA CORPORATIVA",D1202="GESTION DOCUMENTAL","SUBSECRETARÍA CORPORATIVA",D1202="SUBSECRETARIA DE VIVIENDA","SUBSECRETARÍA DE VIVIENDA",D1202="DIRECCION DE APOYO A LA CONSTRUCCION","SUBSECRETARÍA DE VIVIENDA",D1202="DIRECCION DE FINANCIACION DE VIVIENDA","SUBSECRETARÍA DE VIVIENDA",D1202="DIRECCION DE MEJORAMIENTO HABITACIONAL","SUBSECRETARÍA DE VIVIENDA",D1202="SUBDIRECCION DE RECURSOS PRIVADOS","SUBSECRETARÍA DE VIVIENDA",D1202="SUBSECRETARIA DE PLANEACION Y POLITICAS","SUBSECRETARÍA DE PLANEACIÓN Y POLÍTICAS",D1202="DIRECCION DE INFORMACION DE POLITICAS PUBLICAS","SUBSECRETARÍA DE PLANEACIÓN Y POLÍTICAS",D1202="DIRECCION DE SERVICIOS PUBLICOS","SUBSECRETARÍA DE PLANEACIÓN Y POLÍTICAS",D1202="DIRECCION DE GESTION DEL SUELO","SUBSECRETARÍA DE PLANEACIÓN Y POLÍTICAS",D1202="SUBSECRETARIA DE INVESTIGACIONES Y CONTROL DE VIVIENDA","SUBSECRETARÍA DE INSPECCIÓN, VIGILANCIA Y CONTROL DE VIVIENDA",D1202="DIRECCION DE PREVENCION, ARRENDAMIENTO Y CONTROL DE ENAJENACION","SUBSECRETARÍA DE INSPECCIÓN, VIGILANCIA Y CONTROL DE VIVIENDA",D1202="DIRECCION DE INVESTIGACIONES Y CONTROL DE VIVIENDA","SUBSECRETARÍA DE INSPECCIÓN, VIGILANCIA Y CONTROL DE VIVIENDA",D1202="SUBSECRETARIA DE INSPECCION, VIGILANCIA Y CONTROL DE VIVIENDA","SUBSECRETARÍA DE INSPECCIÓN, VIGILANCIA Y CONTROL DE VIVIENDA",D1202="DESPACHO","DESPACHO DE LA SECRETARÍA",D1202="DESPACHO DE LA SECRETARIA","DESPACHO DE LA SECRETARÍA",D1202="SUBSECRETARIA JURIDICA","SUBSECRETARÍA JURÍDICA",D1202="OFICINA DE CONTROL INTERNO","OFICINA DE CONTROL INTERNO",D1202="OFICINA DE CONTROL DISCIPLINARIO INTERNO","OFICINA DE CONTROL DISCIPLINARIO INTERNO",D1202="OFICINA ASESORA DE COMUNICACIONES","OFICINA ASESORA DE COMUNICACIONES",D1202="SUBSECRETARIA DE INTERVENCIONES INTEGRALES","SUBSECRETARÍA DE INTERVENCIONES INTEGRALES",D1202="DIRECCION DE HABITAT Y ENTORNOS","SUBSECRETARÍA DE INTERVENCIONES INTEGRALES",D1202="DIRECCION DE OPERACIONES","SUBSECRETARÍA DE INTERVENCIONES INTEGRALES",D1202="DIRECCION DE ESTRUCTURACION DE PROYECTOS","SUBSECRETARÍA DE INTERVENCIONES INTEGRALES",D1202="OFICINA ASESORA DE PLANEACION","OFICINA ASESORA DE PLANEACIÓN",D1202="OFICINA DE PARTICIPACION Y RELACIONAMIENTO CON LA CIUDADANIA","OFICINA DE PARTICIPACIÓN Y RELACIONAMIENTO CON LA CIUDADANÍA",D1202="SERVICIO A LA CIUDADANIA","OFICINA DE PARTICIPACIÓN Y RELACIONAMIENTO CON LA CIUDADANÍA",D1202="OFICINA DE TECNOLOGIA Y TRANSFORMACION DIGITAL","OFICINA DE TECNOLOGÍA Y TRANSFORMACIÓN DIGITAL")</f>
        <v>SUBSECRETARÍA DE VIVIENDA</v>
      </c>
      <c r="D1202" s="5" t="str">
        <f>VLOOKUP(A1202,[1]TODAS!$A$1:$T$2027,8,0)</f>
        <v>DIRECCION DE FINANCIACION DE VIVIENDA</v>
      </c>
      <c r="E1202" s="6">
        <v>46070</v>
      </c>
      <c r="F1202" s="6">
        <f>VLOOKUP(A1202,[1]TODAS!$A$1:$T$2027,6,0)</f>
        <v>46072</v>
      </c>
      <c r="G1202" s="27">
        <f>NETWORKDAYS(E1202,F1202,FESTIVOS!$A$17:$A$51)-1</f>
        <v>2</v>
      </c>
      <c r="H1202" s="17" t="str">
        <f>VLOOKUP(A1202,[1]TODAS!$A$1:$T$2027,14,0)</f>
        <v>FINALIZADO</v>
      </c>
      <c r="I1202" s="6" t="str">
        <f>VLOOKUP(A1202,[1]TODAS!$A$1:$T$2027,5,0)</f>
        <v>2-2026-10558, 2-2026-10558</v>
      </c>
      <c r="J1202" s="3" t="s">
        <v>28</v>
      </c>
      <c r="K1202" s="3" t="s">
        <v>19</v>
      </c>
    </row>
    <row r="1203" spans="1:11" ht="14.5" x14ac:dyDescent="0.35">
      <c r="A1203" s="5" t="s">
        <v>1239</v>
      </c>
      <c r="B1203" s="27">
        <v>1166942026</v>
      </c>
      <c r="C1203" s="5" t="str" cm="1">
        <f t="array" ref="C1203">_xlfn.IFS(D1203="CORRESPONDENCIA","SUBSECRETARÍA CORPORATIVA",D1203="SUBSECRETARIA CORPORATIVA","SUBSECRETARÍA CORPORATIVA",D1203="BIENES Y SERVICIOS","SUBSECRETARÍA CORPORATIVA",D1203="DIRECCION DE CONTRATACION","SUBSECRETARÍA CORPORATIVA",D1203="DIRECCION ADMINISTRATIVA","SUBSECRETARÍA CORPORATIVA",D1203="DIRECCION FINANCIERA","SUBSECRETARÍA CORPORATIVA",D1203="TALENTO HUMANO","SUBSECRETARÍA CORPORATIVA",D1203="GESTION DOCUMENTAL","SUBSECRETARÍA CORPORATIVA",D1203="SUBSECRETARIA DE VIVIENDA","SUBSECRETARÍA DE VIVIENDA",D1203="DIRECCION DE APOYO A LA CONSTRUCCION","SUBSECRETARÍA DE VIVIENDA",D1203="DIRECCION DE FINANCIACION DE VIVIENDA","SUBSECRETARÍA DE VIVIENDA",D1203="DIRECCION DE MEJORAMIENTO HABITACIONAL","SUBSECRETARÍA DE VIVIENDA",D1203="SUBDIRECCION DE RECURSOS PRIVADOS","SUBSECRETARÍA DE VIVIENDA",D1203="SUBSECRETARIA DE PLANEACION Y POLITICAS","SUBSECRETARÍA DE PLANEACIÓN Y POLÍTICAS",D1203="DIRECCION DE INFORMACION DE POLITICAS PUBLICAS","SUBSECRETARÍA DE PLANEACIÓN Y POLÍTICAS",D1203="DIRECCION DE SERVICIOS PUBLICOS","SUBSECRETARÍA DE PLANEACIÓN Y POLÍTICAS",D1203="DIRECCION DE GESTION DEL SUELO","SUBSECRETARÍA DE PLANEACIÓN Y POLÍTICAS",D1203="SUBSECRETARIA DE INVESTIGACIONES Y CONTROL DE VIVIENDA","SUBSECRETARÍA DE INSPECCIÓN, VIGILANCIA Y CONTROL DE VIVIENDA",D1203="DIRECCION DE PREVENCION, ARRENDAMIENTO Y CONTROL DE ENAJENACION","SUBSECRETARÍA DE INSPECCIÓN, VIGILANCIA Y CONTROL DE VIVIENDA",D1203="DIRECCION DE INVESTIGACIONES Y CONTROL DE VIVIENDA","SUBSECRETARÍA DE INSPECCIÓN, VIGILANCIA Y CONTROL DE VIVIENDA",D1203="SUBSECRETARIA DE INSPECCION, VIGILANCIA Y CONTROL DE VIVIENDA","SUBSECRETARÍA DE INSPECCIÓN, VIGILANCIA Y CONTROL DE VIVIENDA",D1203="DESPACHO","DESPACHO DE LA SECRETARÍA",D1203="DESPACHO DE LA SECRETARIA","DESPACHO DE LA SECRETARÍA",D1203="SUBSECRETARIA JURIDICA","SUBSECRETARÍA JURÍDICA",D1203="OFICINA DE CONTROL INTERNO","OFICINA DE CONTROL INTERNO",D1203="OFICINA DE CONTROL DISCIPLINARIO INTERNO","OFICINA DE CONTROL DISCIPLINARIO INTERNO",D1203="OFICINA ASESORA DE COMUNICACIONES","OFICINA ASESORA DE COMUNICACIONES",D1203="SUBSECRETARIA DE INTERVENCIONES INTEGRALES","SUBSECRETARÍA DE INTERVENCIONES INTEGRALES",D1203="DIRECCION DE HABITAT Y ENTORNOS","SUBSECRETARÍA DE INTERVENCIONES INTEGRALES",D1203="DIRECCION DE OPERACIONES","SUBSECRETARÍA DE INTERVENCIONES INTEGRALES",D1203="DIRECCION DE ESTRUCTURACION DE PROYECTOS","SUBSECRETARÍA DE INTERVENCIONES INTEGRALES",D1203="OFICINA ASESORA DE PLANEACION","OFICINA ASESORA DE PLANEACIÓN",D1203="OFICINA DE PARTICIPACION Y RELACIONAMIENTO CON LA CIUDADANIA","OFICINA DE PARTICIPACIÓN Y RELACIONAMIENTO CON LA CIUDADANÍA",D1203="SERVICIO A LA CIUDADANIA","OFICINA DE PARTICIPACIÓN Y RELACIONAMIENTO CON LA CIUDADANÍA",D1203="OFICINA DE TECNOLOGIA Y TRANSFORMACION DIGITAL","OFICINA DE TECNOLOGÍA Y TRANSFORMACIÓN DIGITAL")</f>
        <v>SUBSECRETARÍA DE VIVIENDA</v>
      </c>
      <c r="D1203" s="5" t="str">
        <f>VLOOKUP(A1203,[1]TODAS!$A$1:$T$2027,8,0)</f>
        <v>DIRECCION DE FINANCIACION DE VIVIENDA</v>
      </c>
      <c r="E1203" s="6">
        <v>46070</v>
      </c>
      <c r="F1203" s="6">
        <f>VLOOKUP(A1203,[1]TODAS!$A$1:$T$2027,6,0)</f>
        <v>46079</v>
      </c>
      <c r="G1203" s="27">
        <f>NETWORKDAYS(E1203,F1203,FESTIVOS!$A$17:$A$51)-1</f>
        <v>7</v>
      </c>
      <c r="H1203" s="17" t="str">
        <f>VLOOKUP(A1203,[1]TODAS!$A$1:$T$2027,14,0)</f>
        <v>FINALIZADO</v>
      </c>
      <c r="I1203" s="6" t="str">
        <f>VLOOKUP(A1203,[1]TODAS!$A$1:$T$2027,5,0)</f>
        <v>2-2026-12368, 2-2026-12368</v>
      </c>
      <c r="J1203" s="3" t="s">
        <v>28</v>
      </c>
      <c r="K1203" s="3" t="s">
        <v>19</v>
      </c>
    </row>
    <row r="1204" spans="1:11" ht="14.5" x14ac:dyDescent="0.35">
      <c r="A1204" s="5" t="s">
        <v>1240</v>
      </c>
      <c r="B1204" s="27">
        <v>1167032026</v>
      </c>
      <c r="C1204" s="5" t="str" cm="1">
        <f t="array" ref="C1204">_xlfn.IFS(D1204="CORRESPONDENCIA","SUBSECRETARÍA CORPORATIVA",D1204="SUBSECRETARIA CORPORATIVA","SUBSECRETARÍA CORPORATIVA",D1204="BIENES Y SERVICIOS","SUBSECRETARÍA CORPORATIVA",D1204="DIRECCION DE CONTRATACION","SUBSECRETARÍA CORPORATIVA",D1204="DIRECCION ADMINISTRATIVA","SUBSECRETARÍA CORPORATIVA",D1204="DIRECCION FINANCIERA","SUBSECRETARÍA CORPORATIVA",D1204="TALENTO HUMANO","SUBSECRETARÍA CORPORATIVA",D1204="GESTION DOCUMENTAL","SUBSECRETARÍA CORPORATIVA",D1204="SUBSECRETARIA DE VIVIENDA","SUBSECRETARÍA DE VIVIENDA",D1204="DIRECCION DE APOYO A LA CONSTRUCCION","SUBSECRETARÍA DE VIVIENDA",D1204="DIRECCION DE FINANCIACION DE VIVIENDA","SUBSECRETARÍA DE VIVIENDA",D1204="DIRECCION DE MEJORAMIENTO HABITACIONAL","SUBSECRETARÍA DE VIVIENDA",D1204="SUBDIRECCION DE RECURSOS PRIVADOS","SUBSECRETARÍA DE VIVIENDA",D1204="SUBSECRETARIA DE PLANEACION Y POLITICAS","SUBSECRETARÍA DE PLANEACIÓN Y POLÍTICAS",D1204="DIRECCION DE INFORMACION DE POLITICAS PUBLICAS","SUBSECRETARÍA DE PLANEACIÓN Y POLÍTICAS",D1204="DIRECCION DE SERVICIOS PUBLICOS","SUBSECRETARÍA DE PLANEACIÓN Y POLÍTICAS",D1204="DIRECCION DE GESTION DEL SUELO","SUBSECRETARÍA DE PLANEACIÓN Y POLÍTICAS",D1204="SUBSECRETARIA DE INVESTIGACIONES Y CONTROL DE VIVIENDA","SUBSECRETARÍA DE INSPECCIÓN, VIGILANCIA Y CONTROL DE VIVIENDA",D1204="DIRECCION DE PREVENCION, ARRENDAMIENTO Y CONTROL DE ENAJENACION","SUBSECRETARÍA DE INSPECCIÓN, VIGILANCIA Y CONTROL DE VIVIENDA",D1204="DIRECCION DE INVESTIGACIONES Y CONTROL DE VIVIENDA","SUBSECRETARÍA DE INSPECCIÓN, VIGILANCIA Y CONTROL DE VIVIENDA",D1204="SUBSECRETARIA DE INSPECCION, VIGILANCIA Y CONTROL DE VIVIENDA","SUBSECRETARÍA DE INSPECCIÓN, VIGILANCIA Y CONTROL DE VIVIENDA",D1204="DESPACHO","DESPACHO DE LA SECRETARÍA",D1204="DESPACHO DE LA SECRETARIA","DESPACHO DE LA SECRETARÍA",D1204="SUBSECRETARIA JURIDICA","SUBSECRETARÍA JURÍDICA",D1204="OFICINA DE CONTROL INTERNO","OFICINA DE CONTROL INTERNO",D1204="OFICINA DE CONTROL DISCIPLINARIO INTERNO","OFICINA DE CONTROL DISCIPLINARIO INTERNO",D1204="OFICINA ASESORA DE COMUNICACIONES","OFICINA ASESORA DE COMUNICACIONES",D1204="SUBSECRETARIA DE INTERVENCIONES INTEGRALES","SUBSECRETARÍA DE INTERVENCIONES INTEGRALES",D1204="DIRECCION DE HABITAT Y ENTORNOS","SUBSECRETARÍA DE INTERVENCIONES INTEGRALES",D1204="DIRECCION DE OPERACIONES","SUBSECRETARÍA DE INTERVENCIONES INTEGRALES",D1204="DIRECCION DE ESTRUCTURACION DE PROYECTOS","SUBSECRETARÍA DE INTERVENCIONES INTEGRALES",D1204="OFICINA ASESORA DE PLANEACION","OFICINA ASESORA DE PLANEACIÓN",D1204="OFICINA DE PARTICIPACION Y RELACIONAMIENTO CON LA CIUDADANIA","OFICINA DE PARTICIPACIÓN Y RELACIONAMIENTO CON LA CIUDADANÍA",D1204="SERVICIO A LA CIUDADANIA","OFICINA DE PARTICIPACIÓN Y RELACIONAMIENTO CON LA CIUDADANÍA",D1204="OFICINA DE TECNOLOGIA Y TRANSFORMACION DIGITAL","OFICINA DE TECNOLOGÍA Y TRANSFORMACIÓN DIGITAL")</f>
        <v>SUBSECRETARÍA DE VIVIENDA</v>
      </c>
      <c r="D1204" s="5" t="str">
        <f>VLOOKUP(A1204,[1]TODAS!$A$1:$T$2027,8,0)</f>
        <v>DIRECCION DE FINANCIACION DE VIVIENDA</v>
      </c>
      <c r="E1204" s="6">
        <v>46070</v>
      </c>
      <c r="F1204" s="6">
        <f>VLOOKUP(A1204,[1]TODAS!$A$1:$T$2027,6,0)</f>
        <v>46072</v>
      </c>
      <c r="G1204" s="27">
        <f>NETWORKDAYS(E1204,F1204,FESTIVOS!$A$17:$A$51)-1</f>
        <v>2</v>
      </c>
      <c r="H1204" s="17" t="str">
        <f>VLOOKUP(A1204,[1]TODAS!$A$1:$T$2027,14,0)</f>
        <v>FINALIZADO</v>
      </c>
      <c r="I1204" s="6" t="str">
        <f>VLOOKUP(A1204,[1]TODAS!$A$1:$T$2027,5,0)</f>
        <v>2-2026-10557, 2-2026-10557</v>
      </c>
      <c r="J1204" s="3" t="s">
        <v>28</v>
      </c>
      <c r="K1204" s="3" t="s">
        <v>19</v>
      </c>
    </row>
    <row r="1205" spans="1:11" ht="14.5" x14ac:dyDescent="0.35">
      <c r="A1205" s="5" t="s">
        <v>1241</v>
      </c>
      <c r="B1205" s="27">
        <v>1167082026</v>
      </c>
      <c r="C1205" s="5" t="str" cm="1">
        <f t="array" ref="C1205">_xlfn.IFS(D1205="CORRESPONDENCIA","SUBSECRETARÍA CORPORATIVA",D1205="SUBSECRETARIA CORPORATIVA","SUBSECRETARÍA CORPORATIVA",D1205="BIENES Y SERVICIOS","SUBSECRETARÍA CORPORATIVA",D1205="DIRECCION DE CONTRATACION","SUBSECRETARÍA CORPORATIVA",D1205="DIRECCION ADMINISTRATIVA","SUBSECRETARÍA CORPORATIVA",D1205="DIRECCION FINANCIERA","SUBSECRETARÍA CORPORATIVA",D1205="TALENTO HUMANO","SUBSECRETARÍA CORPORATIVA",D1205="GESTION DOCUMENTAL","SUBSECRETARÍA CORPORATIVA",D1205="SUBSECRETARIA DE VIVIENDA","SUBSECRETARÍA DE VIVIENDA",D1205="DIRECCION DE APOYO A LA CONSTRUCCION","SUBSECRETARÍA DE VIVIENDA",D1205="DIRECCION DE FINANCIACION DE VIVIENDA","SUBSECRETARÍA DE VIVIENDA",D1205="DIRECCION DE MEJORAMIENTO HABITACIONAL","SUBSECRETARÍA DE VIVIENDA",D1205="SUBDIRECCION DE RECURSOS PRIVADOS","SUBSECRETARÍA DE VIVIENDA",D1205="SUBSECRETARIA DE PLANEACION Y POLITICAS","SUBSECRETARÍA DE PLANEACIÓN Y POLÍTICAS",D1205="DIRECCION DE INFORMACION DE POLITICAS PUBLICAS","SUBSECRETARÍA DE PLANEACIÓN Y POLÍTICAS",D1205="DIRECCION DE SERVICIOS PUBLICOS","SUBSECRETARÍA DE PLANEACIÓN Y POLÍTICAS",D1205="DIRECCION DE GESTION DEL SUELO","SUBSECRETARÍA DE PLANEACIÓN Y POLÍTICAS",D1205="SUBSECRETARIA DE INVESTIGACIONES Y CONTROL DE VIVIENDA","SUBSECRETARÍA DE INSPECCIÓN, VIGILANCIA Y CONTROL DE VIVIENDA",D1205="DIRECCION DE PREVENCION, ARRENDAMIENTO Y CONTROL DE ENAJENACION","SUBSECRETARÍA DE INSPECCIÓN, VIGILANCIA Y CONTROL DE VIVIENDA",D1205="DIRECCION DE INVESTIGACIONES Y CONTROL DE VIVIENDA","SUBSECRETARÍA DE INSPECCIÓN, VIGILANCIA Y CONTROL DE VIVIENDA",D1205="SUBSECRETARIA DE INSPECCION, VIGILANCIA Y CONTROL DE VIVIENDA","SUBSECRETARÍA DE INSPECCIÓN, VIGILANCIA Y CONTROL DE VIVIENDA",D1205="DESPACHO","DESPACHO DE LA SECRETARÍA",D1205="DESPACHO DE LA SECRETARIA","DESPACHO DE LA SECRETARÍA",D1205="SUBSECRETARIA JURIDICA","SUBSECRETARÍA JURÍDICA",D1205="OFICINA DE CONTROL INTERNO","OFICINA DE CONTROL INTERNO",D1205="OFICINA DE CONTROL DISCIPLINARIO INTERNO","OFICINA DE CONTROL DISCIPLINARIO INTERNO",D1205="OFICINA ASESORA DE COMUNICACIONES","OFICINA ASESORA DE COMUNICACIONES",D1205="SUBSECRETARIA DE INTERVENCIONES INTEGRALES","SUBSECRETARÍA DE INTERVENCIONES INTEGRALES",D1205="DIRECCION DE HABITAT Y ENTORNOS","SUBSECRETARÍA DE INTERVENCIONES INTEGRALES",D1205="DIRECCION DE OPERACIONES","SUBSECRETARÍA DE INTERVENCIONES INTEGRALES",D1205="DIRECCION DE ESTRUCTURACION DE PROYECTOS","SUBSECRETARÍA DE INTERVENCIONES INTEGRALES",D1205="OFICINA ASESORA DE PLANEACION","OFICINA ASESORA DE PLANEACIÓN",D1205="OFICINA DE PARTICIPACION Y RELACIONAMIENTO CON LA CIUDADANIA","OFICINA DE PARTICIPACIÓN Y RELACIONAMIENTO CON LA CIUDADANÍA",D1205="SERVICIO A LA CIUDADANIA","OFICINA DE PARTICIPACIÓN Y RELACIONAMIENTO CON LA CIUDADANÍA",D1205="OFICINA DE TECNOLOGIA Y TRANSFORMACION DIGITAL","OFICINA DE TECNOLOGÍA Y TRANSFORMACIÓN DIGITAL")</f>
        <v>SUBSECRETARÍA DE VIVIENDA</v>
      </c>
      <c r="D1205" s="5" t="str">
        <f>VLOOKUP(A1205,[1]TODAS!$A$1:$T$2027,8,0)</f>
        <v>DIRECCION DE FINANCIACION DE VIVIENDA</v>
      </c>
      <c r="E1205" s="6">
        <v>46070</v>
      </c>
      <c r="F1205" s="6">
        <f>VLOOKUP(A1205,[1]TODAS!$A$1:$T$2027,6,0)</f>
        <v>46072</v>
      </c>
      <c r="G1205" s="27">
        <f>NETWORKDAYS(E1205,F1205,FESTIVOS!$A$17:$A$51)-1</f>
        <v>2</v>
      </c>
      <c r="H1205" s="17" t="str">
        <f>VLOOKUP(A1205,[1]TODAS!$A$1:$T$2027,14,0)</f>
        <v>FINALIZADO</v>
      </c>
      <c r="I1205" s="6" t="str">
        <f>VLOOKUP(A1205,[1]TODAS!$A$1:$T$2027,5,0)</f>
        <v>2-2026-10566, 2-2026-10566</v>
      </c>
      <c r="J1205" s="3" t="s">
        <v>28</v>
      </c>
      <c r="K1205" s="3" t="s">
        <v>19</v>
      </c>
    </row>
    <row r="1206" spans="1:11" ht="14.5" x14ac:dyDescent="0.35">
      <c r="A1206" s="5" t="s">
        <v>1242</v>
      </c>
      <c r="B1206" s="27">
        <v>1168422026</v>
      </c>
      <c r="C1206" s="5" t="str" cm="1">
        <f t="array" ref="C1206">_xlfn.IFS(D1206="CORRESPONDENCIA","SUBSECRETARÍA CORPORATIVA",D1206="SUBSECRETARIA CORPORATIVA","SUBSECRETARÍA CORPORATIVA",D1206="BIENES Y SERVICIOS","SUBSECRETARÍA CORPORATIVA",D1206="DIRECCION DE CONTRATACION","SUBSECRETARÍA CORPORATIVA",D1206="DIRECCION ADMINISTRATIVA","SUBSECRETARÍA CORPORATIVA",D1206="DIRECCION FINANCIERA","SUBSECRETARÍA CORPORATIVA",D1206="TALENTO HUMANO","SUBSECRETARÍA CORPORATIVA",D1206="GESTION DOCUMENTAL","SUBSECRETARÍA CORPORATIVA",D1206="SUBSECRETARIA DE VIVIENDA","SUBSECRETARÍA DE VIVIENDA",D1206="DIRECCION DE APOYO A LA CONSTRUCCION","SUBSECRETARÍA DE VIVIENDA",D1206="DIRECCION DE FINANCIACION DE VIVIENDA","SUBSECRETARÍA DE VIVIENDA",D1206="DIRECCION DE MEJORAMIENTO HABITACIONAL","SUBSECRETARÍA DE VIVIENDA",D1206="SUBDIRECCION DE RECURSOS PRIVADOS","SUBSECRETARÍA DE VIVIENDA",D1206="SUBSECRETARIA DE PLANEACION Y POLITICAS","SUBSECRETARÍA DE PLANEACIÓN Y POLÍTICAS",D1206="DIRECCION DE INFORMACION DE POLITICAS PUBLICAS","SUBSECRETARÍA DE PLANEACIÓN Y POLÍTICAS",D1206="DIRECCION DE SERVICIOS PUBLICOS","SUBSECRETARÍA DE PLANEACIÓN Y POLÍTICAS",D1206="DIRECCION DE GESTION DEL SUELO","SUBSECRETARÍA DE PLANEACIÓN Y POLÍTICAS",D1206="SUBSECRETARIA DE INVESTIGACIONES Y CONTROL DE VIVIENDA","SUBSECRETARÍA DE INSPECCIÓN, VIGILANCIA Y CONTROL DE VIVIENDA",D1206="DIRECCION DE PREVENCION, ARRENDAMIENTO Y CONTROL DE ENAJENACION","SUBSECRETARÍA DE INSPECCIÓN, VIGILANCIA Y CONTROL DE VIVIENDA",D1206="DIRECCION DE INVESTIGACIONES Y CONTROL DE VIVIENDA","SUBSECRETARÍA DE INSPECCIÓN, VIGILANCIA Y CONTROL DE VIVIENDA",D1206="SUBSECRETARIA DE INSPECCION, VIGILANCIA Y CONTROL DE VIVIENDA","SUBSECRETARÍA DE INSPECCIÓN, VIGILANCIA Y CONTROL DE VIVIENDA",D1206="DESPACHO","DESPACHO DE LA SECRETARÍA",D1206="DESPACHO DE LA SECRETARIA","DESPACHO DE LA SECRETARÍA",D1206="SUBSECRETARIA JURIDICA","SUBSECRETARÍA JURÍDICA",D1206="OFICINA DE CONTROL INTERNO","OFICINA DE CONTROL INTERNO",D1206="OFICINA DE CONTROL DISCIPLINARIO INTERNO","OFICINA DE CONTROL DISCIPLINARIO INTERNO",D1206="OFICINA ASESORA DE COMUNICACIONES","OFICINA ASESORA DE COMUNICACIONES",D1206="SUBSECRETARIA DE INTERVENCIONES INTEGRALES","SUBSECRETARÍA DE INTERVENCIONES INTEGRALES",D1206="DIRECCION DE HABITAT Y ENTORNOS","SUBSECRETARÍA DE INTERVENCIONES INTEGRALES",D1206="DIRECCION DE OPERACIONES","SUBSECRETARÍA DE INTERVENCIONES INTEGRALES",D1206="DIRECCION DE ESTRUCTURACION DE PROYECTOS","SUBSECRETARÍA DE INTERVENCIONES INTEGRALES",D1206="OFICINA ASESORA DE PLANEACION","OFICINA ASESORA DE PLANEACIÓN",D1206="OFICINA DE PARTICIPACION Y RELACIONAMIENTO CON LA CIUDADANIA","OFICINA DE PARTICIPACIÓN Y RELACIONAMIENTO CON LA CIUDADANÍA",D1206="SERVICIO A LA CIUDADANIA","OFICINA DE PARTICIPACIÓN Y RELACIONAMIENTO CON LA CIUDADANÍA",D1206="OFICINA DE TECNOLOGIA Y TRANSFORMACION DIGITAL","OFICINA DE TECNOLOGÍA Y TRANSFORMACIÓN DIGITAL")</f>
        <v>SUBSECRETARÍA DE VIVIENDA</v>
      </c>
      <c r="D1206" s="5" t="str">
        <f>VLOOKUP(A1206,[1]TODAS!$A$1:$T$2027,8,0)</f>
        <v>DIRECCION DE FINANCIACION DE VIVIENDA</v>
      </c>
      <c r="E1206" s="6">
        <v>46070</v>
      </c>
      <c r="F1206" s="6">
        <f>VLOOKUP(A1206,[1]TODAS!$A$1:$T$2027,6,0)</f>
        <v>46076</v>
      </c>
      <c r="G1206" s="27">
        <f>NETWORKDAYS(E1206,F1206,FESTIVOS!$A$17:$A$51)-1</f>
        <v>4</v>
      </c>
      <c r="H1206" s="17" t="str">
        <f>VLOOKUP(A1206,[1]TODAS!$A$1:$T$2027,14,0)</f>
        <v>FINALIZADO</v>
      </c>
      <c r="I1206" s="6" t="str">
        <f>VLOOKUP(A1206,[1]TODAS!$A$1:$T$2027,5,0)</f>
        <v>2-2026-11254, 2-2026-11254</v>
      </c>
      <c r="J1206" s="3" t="s">
        <v>28</v>
      </c>
      <c r="K1206" s="3" t="s">
        <v>19</v>
      </c>
    </row>
    <row r="1207" spans="1:11" ht="14.5" x14ac:dyDescent="0.35">
      <c r="A1207" s="5" t="s">
        <v>1243</v>
      </c>
      <c r="B1207" s="27">
        <v>1168472026</v>
      </c>
      <c r="C1207" s="5" t="str" cm="1">
        <f t="array" ref="C1207">_xlfn.IFS(D1207="CORRESPONDENCIA","SUBSECRETARÍA CORPORATIVA",D1207="SUBSECRETARIA CORPORATIVA","SUBSECRETARÍA CORPORATIVA",D1207="BIENES Y SERVICIOS","SUBSECRETARÍA CORPORATIVA",D1207="DIRECCION DE CONTRATACION","SUBSECRETARÍA CORPORATIVA",D1207="DIRECCION ADMINISTRATIVA","SUBSECRETARÍA CORPORATIVA",D1207="DIRECCION FINANCIERA","SUBSECRETARÍA CORPORATIVA",D1207="TALENTO HUMANO","SUBSECRETARÍA CORPORATIVA",D1207="GESTION DOCUMENTAL","SUBSECRETARÍA CORPORATIVA",D1207="SUBSECRETARIA DE VIVIENDA","SUBSECRETARÍA DE VIVIENDA",D1207="DIRECCION DE APOYO A LA CONSTRUCCION","SUBSECRETARÍA DE VIVIENDA",D1207="DIRECCION DE FINANCIACION DE VIVIENDA","SUBSECRETARÍA DE VIVIENDA",D1207="DIRECCION DE MEJORAMIENTO HABITACIONAL","SUBSECRETARÍA DE VIVIENDA",D1207="SUBDIRECCION DE RECURSOS PRIVADOS","SUBSECRETARÍA DE VIVIENDA",D1207="SUBSECRETARIA DE PLANEACION Y POLITICAS","SUBSECRETARÍA DE PLANEACIÓN Y POLÍTICAS",D1207="DIRECCION DE INFORMACION DE POLITICAS PUBLICAS","SUBSECRETARÍA DE PLANEACIÓN Y POLÍTICAS",D1207="DIRECCION DE SERVICIOS PUBLICOS","SUBSECRETARÍA DE PLANEACIÓN Y POLÍTICAS",D1207="DIRECCION DE GESTION DEL SUELO","SUBSECRETARÍA DE PLANEACIÓN Y POLÍTICAS",D1207="SUBSECRETARIA DE INVESTIGACIONES Y CONTROL DE VIVIENDA","SUBSECRETARÍA DE INSPECCIÓN, VIGILANCIA Y CONTROL DE VIVIENDA",D1207="DIRECCION DE PREVENCION, ARRENDAMIENTO Y CONTROL DE ENAJENACION","SUBSECRETARÍA DE INSPECCIÓN, VIGILANCIA Y CONTROL DE VIVIENDA",D1207="DIRECCION DE INVESTIGACIONES Y CONTROL DE VIVIENDA","SUBSECRETARÍA DE INSPECCIÓN, VIGILANCIA Y CONTROL DE VIVIENDA",D1207="SUBSECRETARIA DE INSPECCION, VIGILANCIA Y CONTROL DE VIVIENDA","SUBSECRETARÍA DE INSPECCIÓN, VIGILANCIA Y CONTROL DE VIVIENDA",D1207="DESPACHO","DESPACHO DE LA SECRETARÍA",D1207="DESPACHO DE LA SECRETARIA","DESPACHO DE LA SECRETARÍA",D1207="SUBSECRETARIA JURIDICA","SUBSECRETARÍA JURÍDICA",D1207="OFICINA DE CONTROL INTERNO","OFICINA DE CONTROL INTERNO",D1207="OFICINA DE CONTROL DISCIPLINARIO INTERNO","OFICINA DE CONTROL DISCIPLINARIO INTERNO",D1207="OFICINA ASESORA DE COMUNICACIONES","OFICINA ASESORA DE COMUNICACIONES",D1207="SUBSECRETARIA DE INTERVENCIONES INTEGRALES","SUBSECRETARÍA DE INTERVENCIONES INTEGRALES",D1207="DIRECCION DE HABITAT Y ENTORNOS","SUBSECRETARÍA DE INTERVENCIONES INTEGRALES",D1207="DIRECCION DE OPERACIONES","SUBSECRETARÍA DE INTERVENCIONES INTEGRALES",D1207="DIRECCION DE ESTRUCTURACION DE PROYECTOS","SUBSECRETARÍA DE INTERVENCIONES INTEGRALES",D1207="OFICINA ASESORA DE PLANEACION","OFICINA ASESORA DE PLANEACIÓN",D1207="OFICINA DE PARTICIPACION Y RELACIONAMIENTO CON LA CIUDADANIA","OFICINA DE PARTICIPACIÓN Y RELACIONAMIENTO CON LA CIUDADANÍA",D1207="SERVICIO A LA CIUDADANIA","OFICINA DE PARTICIPACIÓN Y RELACIONAMIENTO CON LA CIUDADANÍA",D1207="OFICINA DE TECNOLOGIA Y TRANSFORMACION DIGITAL","OFICINA DE TECNOLOGÍA Y TRANSFORMACIÓN DIGITAL")</f>
        <v>SUBSECRETARÍA DE VIVIENDA</v>
      </c>
      <c r="D1207" s="5" t="str">
        <f>VLOOKUP(A1207,[1]TODAS!$A$1:$T$2027,8,0)</f>
        <v>DIRECCION DE MEJORAMIENTO HABITACIONAL</v>
      </c>
      <c r="E1207" s="6">
        <v>46070</v>
      </c>
      <c r="F1207" s="6">
        <f>VLOOKUP(A1207,[1]TODAS!$A$1:$T$2027,6,0)</f>
        <v>46087</v>
      </c>
      <c r="G1207" s="27">
        <f>NETWORKDAYS(E1207,F1207,FESTIVOS!$A$17:$A$51)-1</f>
        <v>13</v>
      </c>
      <c r="H1207" s="17" t="str">
        <f>VLOOKUP(A1207,[1]TODAS!$A$1:$T$2027,14,0)</f>
        <v>FINALIZADO</v>
      </c>
      <c r="I1207" s="6" t="str">
        <f>VLOOKUP(A1207,[1]TODAS!$A$1:$T$2027,5,0)</f>
        <v>2-2026-13789, 2-2026-13789</v>
      </c>
      <c r="J1207" s="3" t="s">
        <v>28</v>
      </c>
      <c r="K1207" s="3" t="s">
        <v>19</v>
      </c>
    </row>
    <row r="1208" spans="1:11" ht="14.5" x14ac:dyDescent="0.35">
      <c r="A1208" s="5" t="s">
        <v>1244</v>
      </c>
      <c r="B1208" s="27">
        <v>1170302026</v>
      </c>
      <c r="C1208" s="5" t="str" cm="1">
        <f t="array" ref="C1208">_xlfn.IFS(D1208="CORRESPONDENCIA","SUBSECRETARÍA CORPORATIVA",D1208="SUBSECRETARIA CORPORATIVA","SUBSECRETARÍA CORPORATIVA",D1208="BIENES Y SERVICIOS","SUBSECRETARÍA CORPORATIVA",D1208="DIRECCION DE CONTRATACION","SUBSECRETARÍA CORPORATIVA",D1208="DIRECCION ADMINISTRATIVA","SUBSECRETARÍA CORPORATIVA",D1208="DIRECCION FINANCIERA","SUBSECRETARÍA CORPORATIVA",D1208="TALENTO HUMANO","SUBSECRETARÍA CORPORATIVA",D1208="GESTION DOCUMENTAL","SUBSECRETARÍA CORPORATIVA",D1208="SUBSECRETARIA DE VIVIENDA","SUBSECRETARÍA DE VIVIENDA",D1208="DIRECCION DE APOYO A LA CONSTRUCCION","SUBSECRETARÍA DE VIVIENDA",D1208="DIRECCION DE FINANCIACION DE VIVIENDA","SUBSECRETARÍA DE VIVIENDA",D1208="DIRECCION DE MEJORAMIENTO HABITACIONAL","SUBSECRETARÍA DE VIVIENDA",D1208="SUBDIRECCION DE RECURSOS PRIVADOS","SUBSECRETARÍA DE VIVIENDA",D1208="SUBSECRETARIA DE PLANEACION Y POLITICAS","SUBSECRETARÍA DE PLANEACIÓN Y POLÍTICAS",D1208="DIRECCION DE INFORMACION DE POLITICAS PUBLICAS","SUBSECRETARÍA DE PLANEACIÓN Y POLÍTICAS",D1208="DIRECCION DE SERVICIOS PUBLICOS","SUBSECRETARÍA DE PLANEACIÓN Y POLÍTICAS",D1208="DIRECCION DE GESTION DEL SUELO","SUBSECRETARÍA DE PLANEACIÓN Y POLÍTICAS",D1208="SUBSECRETARIA DE INVESTIGACIONES Y CONTROL DE VIVIENDA","SUBSECRETARÍA DE INSPECCIÓN, VIGILANCIA Y CONTROL DE VIVIENDA",D1208="DIRECCION DE PREVENCION, ARRENDAMIENTO Y CONTROL DE ENAJENACION","SUBSECRETARÍA DE INSPECCIÓN, VIGILANCIA Y CONTROL DE VIVIENDA",D1208="DIRECCION DE INVESTIGACIONES Y CONTROL DE VIVIENDA","SUBSECRETARÍA DE INSPECCIÓN, VIGILANCIA Y CONTROL DE VIVIENDA",D1208="SUBSECRETARIA DE INSPECCION, VIGILANCIA Y CONTROL DE VIVIENDA","SUBSECRETARÍA DE INSPECCIÓN, VIGILANCIA Y CONTROL DE VIVIENDA",D1208="DESPACHO","DESPACHO DE LA SECRETARÍA",D1208="DESPACHO DE LA SECRETARIA","DESPACHO DE LA SECRETARÍA",D1208="SUBSECRETARIA JURIDICA","SUBSECRETARÍA JURÍDICA",D1208="OFICINA DE CONTROL INTERNO","OFICINA DE CONTROL INTERNO",D1208="OFICINA DE CONTROL DISCIPLINARIO INTERNO","OFICINA DE CONTROL DISCIPLINARIO INTERNO",D1208="OFICINA ASESORA DE COMUNICACIONES","OFICINA ASESORA DE COMUNICACIONES",D1208="SUBSECRETARIA DE INTERVENCIONES INTEGRALES","SUBSECRETARÍA DE INTERVENCIONES INTEGRALES",D1208="DIRECCION DE HABITAT Y ENTORNOS","SUBSECRETARÍA DE INTERVENCIONES INTEGRALES",D1208="DIRECCION DE OPERACIONES","SUBSECRETARÍA DE INTERVENCIONES INTEGRALES",D1208="DIRECCION DE ESTRUCTURACION DE PROYECTOS","SUBSECRETARÍA DE INTERVENCIONES INTEGRALES",D1208="OFICINA ASESORA DE PLANEACION","OFICINA ASESORA DE PLANEACIÓN",D1208="OFICINA DE PARTICIPACION Y RELACIONAMIENTO CON LA CIUDADANIA","OFICINA DE PARTICIPACIÓN Y RELACIONAMIENTO CON LA CIUDADANÍA",D1208="SERVICIO A LA CIUDADANIA","OFICINA DE PARTICIPACIÓN Y RELACIONAMIENTO CON LA CIUDADANÍA",D1208="OFICINA DE TECNOLOGIA Y TRANSFORMACION DIGITAL","OFICINA DE TECNOLOGÍA Y TRANSFORMACIÓN DIGITAL")</f>
        <v>SUBSECRETARÍA DE VIVIENDA</v>
      </c>
      <c r="D1208" s="5" t="str">
        <f>VLOOKUP(A1208,[1]TODAS!$A$1:$T$2027,8,0)</f>
        <v>DIRECCION DE FINANCIACION DE VIVIENDA</v>
      </c>
      <c r="E1208" s="6">
        <v>46070</v>
      </c>
      <c r="F1208" s="6">
        <f>VLOOKUP(A1208,[1]TODAS!$A$1:$T$2027,6,0)</f>
        <v>46078</v>
      </c>
      <c r="G1208" s="27">
        <f>NETWORKDAYS(E1208,F1208,FESTIVOS!$A$17:$A$51)-1</f>
        <v>6</v>
      </c>
      <c r="H1208" s="17" t="str">
        <f>VLOOKUP(A1208,[1]TODAS!$A$1:$T$2027,14,0)</f>
        <v>FINALIZADO</v>
      </c>
      <c r="I1208" s="6" t="str">
        <f>VLOOKUP(A1208,[1]TODAS!$A$1:$T$2027,5,0)</f>
        <v>2-2026-12087, 2-2026-12087</v>
      </c>
      <c r="J1208" s="3" t="s">
        <v>28</v>
      </c>
      <c r="K1208" s="3" t="s">
        <v>19</v>
      </c>
    </row>
    <row r="1209" spans="1:11" ht="14.5" x14ac:dyDescent="0.35">
      <c r="A1209" s="5" t="s">
        <v>1245</v>
      </c>
      <c r="B1209" s="27">
        <v>1170762026</v>
      </c>
      <c r="C1209" s="5" t="str" cm="1">
        <f t="array" ref="C1209">_xlfn.IFS(D1209="CORRESPONDENCIA","SUBSECRETARÍA CORPORATIVA",D1209="SUBSECRETARIA CORPORATIVA","SUBSECRETARÍA CORPORATIVA",D1209="BIENES Y SERVICIOS","SUBSECRETARÍA CORPORATIVA",D1209="DIRECCION DE CONTRATACION","SUBSECRETARÍA CORPORATIVA",D1209="DIRECCION ADMINISTRATIVA","SUBSECRETARÍA CORPORATIVA",D1209="DIRECCION FINANCIERA","SUBSECRETARÍA CORPORATIVA",D1209="TALENTO HUMANO","SUBSECRETARÍA CORPORATIVA",D1209="GESTION DOCUMENTAL","SUBSECRETARÍA CORPORATIVA",D1209="SUBSECRETARIA DE VIVIENDA","SUBSECRETARÍA DE VIVIENDA",D1209="DIRECCION DE APOYO A LA CONSTRUCCION","SUBSECRETARÍA DE VIVIENDA",D1209="DIRECCION DE FINANCIACION DE VIVIENDA","SUBSECRETARÍA DE VIVIENDA",D1209="DIRECCION DE MEJORAMIENTO HABITACIONAL","SUBSECRETARÍA DE VIVIENDA",D1209="SUBDIRECCION DE RECURSOS PRIVADOS","SUBSECRETARÍA DE VIVIENDA",D1209="SUBSECRETARIA DE PLANEACION Y POLITICAS","SUBSECRETARÍA DE PLANEACIÓN Y POLÍTICAS",D1209="DIRECCION DE INFORMACION DE POLITICAS PUBLICAS","SUBSECRETARÍA DE PLANEACIÓN Y POLÍTICAS",D1209="DIRECCION DE SERVICIOS PUBLICOS","SUBSECRETARÍA DE PLANEACIÓN Y POLÍTICAS",D1209="DIRECCION DE GESTION DEL SUELO","SUBSECRETARÍA DE PLANEACIÓN Y POLÍTICAS",D1209="SUBSECRETARIA DE INVESTIGACIONES Y CONTROL DE VIVIENDA","SUBSECRETARÍA DE INSPECCIÓN, VIGILANCIA Y CONTROL DE VIVIENDA",D1209="DIRECCION DE PREVENCION, ARRENDAMIENTO Y CONTROL DE ENAJENACION","SUBSECRETARÍA DE INSPECCIÓN, VIGILANCIA Y CONTROL DE VIVIENDA",D1209="DIRECCION DE INVESTIGACIONES Y CONTROL DE VIVIENDA","SUBSECRETARÍA DE INSPECCIÓN, VIGILANCIA Y CONTROL DE VIVIENDA",D1209="SUBSECRETARIA DE INSPECCION, VIGILANCIA Y CONTROL DE VIVIENDA","SUBSECRETARÍA DE INSPECCIÓN, VIGILANCIA Y CONTROL DE VIVIENDA",D1209="DESPACHO","DESPACHO DE LA SECRETARÍA",D1209="DESPACHO DE LA SECRETARIA","DESPACHO DE LA SECRETARÍA",D1209="SUBSECRETARIA JURIDICA","SUBSECRETARÍA JURÍDICA",D1209="OFICINA DE CONTROL INTERNO","OFICINA DE CONTROL INTERNO",D1209="OFICINA DE CONTROL DISCIPLINARIO INTERNO","OFICINA DE CONTROL DISCIPLINARIO INTERNO",D1209="OFICINA ASESORA DE COMUNICACIONES","OFICINA ASESORA DE COMUNICACIONES",D1209="SUBSECRETARIA DE INTERVENCIONES INTEGRALES","SUBSECRETARÍA DE INTERVENCIONES INTEGRALES",D1209="DIRECCION DE HABITAT Y ENTORNOS","SUBSECRETARÍA DE INTERVENCIONES INTEGRALES",D1209="DIRECCION DE OPERACIONES","SUBSECRETARÍA DE INTERVENCIONES INTEGRALES",D1209="DIRECCION DE ESTRUCTURACION DE PROYECTOS","SUBSECRETARÍA DE INTERVENCIONES INTEGRALES",D1209="OFICINA ASESORA DE PLANEACION","OFICINA ASESORA DE PLANEACIÓN",D1209="OFICINA DE PARTICIPACION Y RELACIONAMIENTO CON LA CIUDADANIA","OFICINA DE PARTICIPACIÓN Y RELACIONAMIENTO CON LA CIUDADANÍA",D1209="SERVICIO A LA CIUDADANIA","OFICINA DE PARTICIPACIÓN Y RELACIONAMIENTO CON LA CIUDADANÍA",D1209="OFICINA DE TECNOLOGIA Y TRANSFORMACION DIGITAL","OFICINA DE TECNOLOGÍA Y TRANSFORMACIÓN DIGITAL")</f>
        <v>SUBSECRETARÍA DE VIVIENDA</v>
      </c>
      <c r="D1209" s="5" t="str">
        <f>VLOOKUP(A1209,[1]TODAS!$A$1:$T$2027,8,0)</f>
        <v>DIRECCION DE FINANCIACION DE VIVIENDA</v>
      </c>
      <c r="E1209" s="6">
        <v>46070</v>
      </c>
      <c r="F1209" s="6">
        <f>VLOOKUP(A1209,[1]TODAS!$A$1:$T$2027,6,0)</f>
        <v>46080</v>
      </c>
      <c r="G1209" s="27">
        <f>NETWORKDAYS(E1209,F1209,FESTIVOS!$A$17:$A$51)-1</f>
        <v>8</v>
      </c>
      <c r="H1209" s="17" t="str">
        <f>VLOOKUP(A1209,[1]TODAS!$A$1:$T$2027,14,0)</f>
        <v>FINALIZADO</v>
      </c>
      <c r="I1209" s="6" t="str">
        <f>VLOOKUP(A1209,[1]TODAS!$A$1:$T$2027,5,0)</f>
        <v>2-2026-12551, 2-2026-12551</v>
      </c>
      <c r="J1209" s="3" t="s">
        <v>28</v>
      </c>
      <c r="K1209" s="3" t="s">
        <v>19</v>
      </c>
    </row>
    <row r="1210" spans="1:11" ht="14.5" x14ac:dyDescent="0.35">
      <c r="A1210" s="5" t="s">
        <v>1246</v>
      </c>
      <c r="B1210" s="27">
        <v>1170952026</v>
      </c>
      <c r="C1210" s="5" t="str" cm="1">
        <f t="array" ref="C1210">_xlfn.IFS(D1210="CORRESPONDENCIA","SUBSECRETARÍA CORPORATIVA",D1210="SUBSECRETARIA CORPORATIVA","SUBSECRETARÍA CORPORATIVA",D1210="BIENES Y SERVICIOS","SUBSECRETARÍA CORPORATIVA",D1210="DIRECCION DE CONTRATACION","SUBSECRETARÍA CORPORATIVA",D1210="DIRECCION ADMINISTRATIVA","SUBSECRETARÍA CORPORATIVA",D1210="DIRECCION FINANCIERA","SUBSECRETARÍA CORPORATIVA",D1210="TALENTO HUMANO","SUBSECRETARÍA CORPORATIVA",D1210="GESTION DOCUMENTAL","SUBSECRETARÍA CORPORATIVA",D1210="SUBSECRETARIA DE VIVIENDA","SUBSECRETARÍA DE VIVIENDA",D1210="DIRECCION DE APOYO A LA CONSTRUCCION","SUBSECRETARÍA DE VIVIENDA",D1210="DIRECCION DE FINANCIACION DE VIVIENDA","SUBSECRETARÍA DE VIVIENDA",D1210="DIRECCION DE MEJORAMIENTO HABITACIONAL","SUBSECRETARÍA DE VIVIENDA",D1210="SUBDIRECCION DE RECURSOS PRIVADOS","SUBSECRETARÍA DE VIVIENDA",D1210="SUBSECRETARIA DE PLANEACION Y POLITICAS","SUBSECRETARÍA DE PLANEACIÓN Y POLÍTICAS",D1210="DIRECCION DE INFORMACION DE POLITICAS PUBLICAS","SUBSECRETARÍA DE PLANEACIÓN Y POLÍTICAS",D1210="DIRECCION DE SERVICIOS PUBLICOS","SUBSECRETARÍA DE PLANEACIÓN Y POLÍTICAS",D1210="DIRECCION DE GESTION DEL SUELO","SUBSECRETARÍA DE PLANEACIÓN Y POLÍTICAS",D1210="SUBSECRETARIA DE INVESTIGACIONES Y CONTROL DE VIVIENDA","SUBSECRETARÍA DE INSPECCIÓN, VIGILANCIA Y CONTROL DE VIVIENDA",D1210="DIRECCION DE PREVENCION, ARRENDAMIENTO Y CONTROL DE ENAJENACION","SUBSECRETARÍA DE INSPECCIÓN, VIGILANCIA Y CONTROL DE VIVIENDA",D1210="DIRECCION DE INVESTIGACIONES Y CONTROL DE VIVIENDA","SUBSECRETARÍA DE INSPECCIÓN, VIGILANCIA Y CONTROL DE VIVIENDA",D1210="SUBSECRETARIA DE INSPECCION, VIGILANCIA Y CONTROL DE VIVIENDA","SUBSECRETARÍA DE INSPECCIÓN, VIGILANCIA Y CONTROL DE VIVIENDA",D1210="DESPACHO","DESPACHO DE LA SECRETARÍA",D1210="DESPACHO DE LA SECRETARIA","DESPACHO DE LA SECRETARÍA",D1210="SUBSECRETARIA JURIDICA","SUBSECRETARÍA JURÍDICA",D1210="OFICINA DE CONTROL INTERNO","OFICINA DE CONTROL INTERNO",D1210="OFICINA DE CONTROL DISCIPLINARIO INTERNO","OFICINA DE CONTROL DISCIPLINARIO INTERNO",D1210="OFICINA ASESORA DE COMUNICACIONES","OFICINA ASESORA DE COMUNICACIONES",D1210="SUBSECRETARIA DE INTERVENCIONES INTEGRALES","SUBSECRETARÍA DE INTERVENCIONES INTEGRALES",D1210="DIRECCION DE HABITAT Y ENTORNOS","SUBSECRETARÍA DE INTERVENCIONES INTEGRALES",D1210="DIRECCION DE OPERACIONES","SUBSECRETARÍA DE INTERVENCIONES INTEGRALES",D1210="DIRECCION DE ESTRUCTURACION DE PROYECTOS","SUBSECRETARÍA DE INTERVENCIONES INTEGRALES",D1210="OFICINA ASESORA DE PLANEACION","OFICINA ASESORA DE PLANEACIÓN",D1210="OFICINA DE PARTICIPACION Y RELACIONAMIENTO CON LA CIUDADANIA","OFICINA DE PARTICIPACIÓN Y RELACIONAMIENTO CON LA CIUDADANÍA",D1210="SERVICIO A LA CIUDADANIA","OFICINA DE PARTICIPACIÓN Y RELACIONAMIENTO CON LA CIUDADANÍA",D1210="OFICINA DE TECNOLOGIA Y TRANSFORMACION DIGITAL","OFICINA DE TECNOLOGÍA Y TRANSFORMACIÓN DIGITAL")</f>
        <v>SUBSECRETARÍA DE VIVIENDA</v>
      </c>
      <c r="D1210" s="5" t="str">
        <f>VLOOKUP(A1210,[1]TODAS!$A$1:$T$2027,8,0)</f>
        <v>DIRECCION DE FINANCIACION DE VIVIENDA</v>
      </c>
      <c r="E1210" s="6">
        <v>46070</v>
      </c>
      <c r="F1210" s="6">
        <f>VLOOKUP(A1210,[1]TODAS!$A$1:$T$2027,6,0)</f>
        <v>46073</v>
      </c>
      <c r="G1210" s="27">
        <f>NETWORKDAYS(E1210,F1210,FESTIVOS!$A$17:$A$51)-1</f>
        <v>3</v>
      </c>
      <c r="H1210" s="17" t="str">
        <f>VLOOKUP(A1210,[1]TODAS!$A$1:$T$2027,14,0)</f>
        <v>FINALIZADO</v>
      </c>
      <c r="I1210" s="6" t="str">
        <f>VLOOKUP(A1210,[1]TODAS!$A$1:$T$2027,5,0)</f>
        <v>2-2026-10923, 2-2026-10923</v>
      </c>
      <c r="J1210" s="3" t="s">
        <v>28</v>
      </c>
      <c r="K1210" s="3" t="s">
        <v>19</v>
      </c>
    </row>
    <row r="1211" spans="1:11" ht="14.5" x14ac:dyDescent="0.35">
      <c r="A1211" s="5" t="s">
        <v>1247</v>
      </c>
      <c r="B1211" s="27">
        <v>1171802026</v>
      </c>
      <c r="C1211" s="5" t="str" cm="1">
        <f t="array" ref="C1211">_xlfn.IFS(D1211="CORRESPONDENCIA","SUBSECRETARÍA CORPORATIVA",D1211="SUBSECRETARIA CORPORATIVA","SUBSECRETARÍA CORPORATIVA",D1211="BIENES Y SERVICIOS","SUBSECRETARÍA CORPORATIVA",D1211="DIRECCION DE CONTRATACION","SUBSECRETARÍA CORPORATIVA",D1211="DIRECCION ADMINISTRATIVA","SUBSECRETARÍA CORPORATIVA",D1211="DIRECCION FINANCIERA","SUBSECRETARÍA CORPORATIVA",D1211="TALENTO HUMANO","SUBSECRETARÍA CORPORATIVA",D1211="GESTION DOCUMENTAL","SUBSECRETARÍA CORPORATIVA",D1211="SUBSECRETARIA DE VIVIENDA","SUBSECRETARÍA DE VIVIENDA",D1211="DIRECCION DE APOYO A LA CONSTRUCCION","SUBSECRETARÍA DE VIVIENDA",D1211="DIRECCION DE FINANCIACION DE VIVIENDA","SUBSECRETARÍA DE VIVIENDA",D1211="DIRECCION DE MEJORAMIENTO HABITACIONAL","SUBSECRETARÍA DE VIVIENDA",D1211="SUBDIRECCION DE RECURSOS PRIVADOS","SUBSECRETARÍA DE VIVIENDA",D1211="SUBSECRETARIA DE PLANEACION Y POLITICAS","SUBSECRETARÍA DE PLANEACIÓN Y POLÍTICAS",D1211="DIRECCION DE INFORMACION DE POLITICAS PUBLICAS","SUBSECRETARÍA DE PLANEACIÓN Y POLÍTICAS",D1211="DIRECCION DE SERVICIOS PUBLICOS","SUBSECRETARÍA DE PLANEACIÓN Y POLÍTICAS",D1211="DIRECCION DE GESTION DEL SUELO","SUBSECRETARÍA DE PLANEACIÓN Y POLÍTICAS",D1211="SUBSECRETARIA DE INVESTIGACIONES Y CONTROL DE VIVIENDA","SUBSECRETARÍA DE INSPECCIÓN, VIGILANCIA Y CONTROL DE VIVIENDA",D1211="DIRECCION DE PREVENCION, ARRENDAMIENTO Y CONTROL DE ENAJENACION","SUBSECRETARÍA DE INSPECCIÓN, VIGILANCIA Y CONTROL DE VIVIENDA",D1211="DIRECCION DE INVESTIGACIONES Y CONTROL DE VIVIENDA","SUBSECRETARÍA DE INSPECCIÓN, VIGILANCIA Y CONTROL DE VIVIENDA",D1211="SUBSECRETARIA DE INSPECCION, VIGILANCIA Y CONTROL DE VIVIENDA","SUBSECRETARÍA DE INSPECCIÓN, VIGILANCIA Y CONTROL DE VIVIENDA",D1211="DESPACHO","DESPACHO DE LA SECRETARÍA",D1211="DESPACHO DE LA SECRETARIA","DESPACHO DE LA SECRETARÍA",D1211="SUBSECRETARIA JURIDICA","SUBSECRETARÍA JURÍDICA",D1211="OFICINA DE CONTROL INTERNO","OFICINA DE CONTROL INTERNO",D1211="OFICINA DE CONTROL DISCIPLINARIO INTERNO","OFICINA DE CONTROL DISCIPLINARIO INTERNO",D1211="OFICINA ASESORA DE COMUNICACIONES","OFICINA ASESORA DE COMUNICACIONES",D1211="SUBSECRETARIA DE INTERVENCIONES INTEGRALES","SUBSECRETARÍA DE INTERVENCIONES INTEGRALES",D1211="DIRECCION DE HABITAT Y ENTORNOS","SUBSECRETARÍA DE INTERVENCIONES INTEGRALES",D1211="DIRECCION DE OPERACIONES","SUBSECRETARÍA DE INTERVENCIONES INTEGRALES",D1211="DIRECCION DE ESTRUCTURACION DE PROYECTOS","SUBSECRETARÍA DE INTERVENCIONES INTEGRALES",D1211="OFICINA ASESORA DE PLANEACION","OFICINA ASESORA DE PLANEACIÓN",D1211="OFICINA DE PARTICIPACION Y RELACIONAMIENTO CON LA CIUDADANIA","OFICINA DE PARTICIPACIÓN Y RELACIONAMIENTO CON LA CIUDADANÍA",D1211="SERVICIO A LA CIUDADANIA","OFICINA DE PARTICIPACIÓN Y RELACIONAMIENTO CON LA CIUDADANÍA",D1211="OFICINA DE TECNOLOGIA Y TRANSFORMACION DIGITAL","OFICINA DE TECNOLOGÍA Y TRANSFORMACIÓN DIGITAL")</f>
        <v>SUBSECRETARÍA DE INSPECCIÓN, VIGILANCIA Y CONTROL DE VIVIENDA</v>
      </c>
      <c r="D1211" s="5" t="str">
        <f>VLOOKUP(A1211,[1]TODAS!$A$1:$T$2027,8,0)</f>
        <v>DIRECCION DE INVESTIGACIONES Y CONTROL DE VIVIENDA</v>
      </c>
      <c r="E1211" s="6">
        <v>46070</v>
      </c>
      <c r="F1211" s="6">
        <f>VLOOKUP(A1211,[1]TODAS!$A$1:$T$2027,6,0)</f>
        <v>46079</v>
      </c>
      <c r="G1211" s="27">
        <f>NETWORKDAYS(E1211,F1211,FESTIVOS!$A$17:$A$51)-1</f>
        <v>7</v>
      </c>
      <c r="H1211" s="17" t="str">
        <f>VLOOKUP(A1211,[1]TODAS!$A$1:$T$2027,14,0)</f>
        <v>FINALIZADO</v>
      </c>
      <c r="I1211" s="6" t="str">
        <f>VLOOKUP(A1211,[1]TODAS!$A$1:$T$2027,5,0)</f>
        <v>2-2026-12247, 2-2026-12247</v>
      </c>
      <c r="J1211" s="3" t="s">
        <v>28</v>
      </c>
      <c r="K1211" s="3" t="s">
        <v>19</v>
      </c>
    </row>
    <row r="1212" spans="1:11" ht="14.5" x14ac:dyDescent="0.35">
      <c r="A1212" s="5" t="s">
        <v>1248</v>
      </c>
      <c r="B1212" s="27">
        <v>1196722026</v>
      </c>
      <c r="C1212" s="5" t="str" cm="1">
        <f t="array" ref="C1212">_xlfn.IFS(D1212="CORRESPONDENCIA","SUBSECRETARÍA CORPORATIVA",D1212="SUBSECRETARIA CORPORATIVA","SUBSECRETARÍA CORPORATIVA",D1212="BIENES Y SERVICIOS","SUBSECRETARÍA CORPORATIVA",D1212="DIRECCION DE CONTRATACION","SUBSECRETARÍA CORPORATIVA",D1212="DIRECCION ADMINISTRATIVA","SUBSECRETARÍA CORPORATIVA",D1212="DIRECCION FINANCIERA","SUBSECRETARÍA CORPORATIVA",D1212="TALENTO HUMANO","SUBSECRETARÍA CORPORATIVA",D1212="GESTION DOCUMENTAL","SUBSECRETARÍA CORPORATIVA",D1212="SUBSECRETARIA DE VIVIENDA","SUBSECRETARÍA DE VIVIENDA",D1212="DIRECCION DE APOYO A LA CONSTRUCCION","SUBSECRETARÍA DE VIVIENDA",D1212="DIRECCION DE FINANCIACION DE VIVIENDA","SUBSECRETARÍA DE VIVIENDA",D1212="DIRECCION DE MEJORAMIENTO HABITACIONAL","SUBSECRETARÍA DE VIVIENDA",D1212="SUBDIRECCION DE RECURSOS PRIVADOS","SUBSECRETARÍA DE VIVIENDA",D1212="SUBSECRETARIA DE PLANEACION Y POLITICAS","SUBSECRETARÍA DE PLANEACIÓN Y POLÍTICAS",D1212="DIRECCION DE INFORMACION DE POLITICAS PUBLICAS","SUBSECRETARÍA DE PLANEACIÓN Y POLÍTICAS",D1212="DIRECCION DE SERVICIOS PUBLICOS","SUBSECRETARÍA DE PLANEACIÓN Y POLÍTICAS",D1212="DIRECCION DE GESTION DEL SUELO","SUBSECRETARÍA DE PLANEACIÓN Y POLÍTICAS",D1212="SUBSECRETARIA DE INVESTIGACIONES Y CONTROL DE VIVIENDA","SUBSECRETARÍA DE INSPECCIÓN, VIGILANCIA Y CONTROL DE VIVIENDA",D1212="DIRECCION DE PREVENCION, ARRENDAMIENTO Y CONTROL DE ENAJENACION","SUBSECRETARÍA DE INSPECCIÓN, VIGILANCIA Y CONTROL DE VIVIENDA",D1212="DIRECCION DE INVESTIGACIONES Y CONTROL DE VIVIENDA","SUBSECRETARÍA DE INSPECCIÓN, VIGILANCIA Y CONTROL DE VIVIENDA",D1212="SUBSECRETARIA DE INSPECCION, VIGILANCIA Y CONTROL DE VIVIENDA","SUBSECRETARÍA DE INSPECCIÓN, VIGILANCIA Y CONTROL DE VIVIENDA",D1212="DESPACHO","DESPACHO DE LA SECRETARÍA",D1212="DESPACHO DE LA SECRETARIA","DESPACHO DE LA SECRETARÍA",D1212="SUBSECRETARIA JURIDICA","SUBSECRETARÍA JURÍDICA",D1212="OFICINA DE CONTROL INTERNO","OFICINA DE CONTROL INTERNO",D1212="OFICINA DE CONTROL DISCIPLINARIO INTERNO","OFICINA DE CONTROL DISCIPLINARIO INTERNO",D1212="OFICINA ASESORA DE COMUNICACIONES","OFICINA ASESORA DE COMUNICACIONES",D1212="SUBSECRETARIA DE INTERVENCIONES INTEGRALES","SUBSECRETARÍA DE INTERVENCIONES INTEGRALES",D1212="DIRECCION DE HABITAT Y ENTORNOS","SUBSECRETARÍA DE INTERVENCIONES INTEGRALES",D1212="DIRECCION DE OPERACIONES","SUBSECRETARÍA DE INTERVENCIONES INTEGRALES",D1212="DIRECCION DE ESTRUCTURACION DE PROYECTOS","SUBSECRETARÍA DE INTERVENCIONES INTEGRALES",D1212="OFICINA ASESORA DE PLANEACION","OFICINA ASESORA DE PLANEACIÓN",D1212="OFICINA DE PARTICIPACION Y RELACIONAMIENTO CON LA CIUDADANIA","OFICINA DE PARTICIPACIÓN Y RELACIONAMIENTO CON LA CIUDADANÍA",D1212="SERVICIO A LA CIUDADANIA","OFICINA DE PARTICIPACIÓN Y RELACIONAMIENTO CON LA CIUDADANÍA",D1212="OFICINA DE TECNOLOGIA Y TRANSFORMACION DIGITAL","OFICINA DE TECNOLOGÍA Y TRANSFORMACIÓN DIGITAL")</f>
        <v>SUBSECRETARÍA DE VIVIENDA</v>
      </c>
      <c r="D1212" s="5" t="str">
        <f>VLOOKUP(A1212,[1]TODAS!$A$1:$T$2027,8,0)</f>
        <v>DIRECCION DE FINANCIACION DE VIVIENDA</v>
      </c>
      <c r="E1212" s="6">
        <v>46071</v>
      </c>
      <c r="F1212" s="6">
        <f>VLOOKUP(A1212,[1]TODAS!$A$1:$T$2027,6,0)</f>
        <v>46073</v>
      </c>
      <c r="G1212" s="27">
        <f>NETWORKDAYS(E1212,F1212,FESTIVOS!$A$17:$A$51)-1</f>
        <v>2</v>
      </c>
      <c r="H1212" s="17" t="str">
        <f>VLOOKUP(A1212,[1]TODAS!$A$1:$T$2027,14,0)</f>
        <v>FINALIZADO</v>
      </c>
      <c r="I1212" s="6" t="str">
        <f>VLOOKUP(A1212,[1]TODAS!$A$1:$T$2027,5,0)</f>
        <v>2-2026-10924, 2-2026-10924</v>
      </c>
      <c r="J1212" s="3" t="s">
        <v>28</v>
      </c>
      <c r="K1212" s="3" t="s">
        <v>19</v>
      </c>
    </row>
    <row r="1213" spans="1:11" ht="14.5" x14ac:dyDescent="0.35">
      <c r="A1213" s="5" t="s">
        <v>1249</v>
      </c>
      <c r="B1213" s="27">
        <v>1197622026</v>
      </c>
      <c r="C1213" s="5" t="str" cm="1">
        <f t="array" ref="C1213">_xlfn.IFS(D1213="CORRESPONDENCIA","SUBSECRETARÍA CORPORATIVA",D1213="SUBSECRETARIA CORPORATIVA","SUBSECRETARÍA CORPORATIVA",D1213="BIENES Y SERVICIOS","SUBSECRETARÍA CORPORATIVA",D1213="DIRECCION DE CONTRATACION","SUBSECRETARÍA CORPORATIVA",D1213="DIRECCION ADMINISTRATIVA","SUBSECRETARÍA CORPORATIVA",D1213="DIRECCION FINANCIERA","SUBSECRETARÍA CORPORATIVA",D1213="TALENTO HUMANO","SUBSECRETARÍA CORPORATIVA",D1213="GESTION DOCUMENTAL","SUBSECRETARÍA CORPORATIVA",D1213="SUBSECRETARIA DE VIVIENDA","SUBSECRETARÍA DE VIVIENDA",D1213="DIRECCION DE APOYO A LA CONSTRUCCION","SUBSECRETARÍA DE VIVIENDA",D1213="DIRECCION DE FINANCIACION DE VIVIENDA","SUBSECRETARÍA DE VIVIENDA",D1213="DIRECCION DE MEJORAMIENTO HABITACIONAL","SUBSECRETARÍA DE VIVIENDA",D1213="SUBDIRECCION DE RECURSOS PRIVADOS","SUBSECRETARÍA DE VIVIENDA",D1213="SUBSECRETARIA DE PLANEACION Y POLITICAS","SUBSECRETARÍA DE PLANEACIÓN Y POLÍTICAS",D1213="DIRECCION DE INFORMACION DE POLITICAS PUBLICAS","SUBSECRETARÍA DE PLANEACIÓN Y POLÍTICAS",D1213="DIRECCION DE SERVICIOS PUBLICOS","SUBSECRETARÍA DE PLANEACIÓN Y POLÍTICAS",D1213="DIRECCION DE GESTION DEL SUELO","SUBSECRETARÍA DE PLANEACIÓN Y POLÍTICAS",D1213="SUBSECRETARIA DE INVESTIGACIONES Y CONTROL DE VIVIENDA","SUBSECRETARÍA DE INSPECCIÓN, VIGILANCIA Y CONTROL DE VIVIENDA",D1213="DIRECCION DE PREVENCION, ARRENDAMIENTO Y CONTROL DE ENAJENACION","SUBSECRETARÍA DE INSPECCIÓN, VIGILANCIA Y CONTROL DE VIVIENDA",D1213="DIRECCION DE INVESTIGACIONES Y CONTROL DE VIVIENDA","SUBSECRETARÍA DE INSPECCIÓN, VIGILANCIA Y CONTROL DE VIVIENDA",D1213="SUBSECRETARIA DE INSPECCION, VIGILANCIA Y CONTROL DE VIVIENDA","SUBSECRETARÍA DE INSPECCIÓN, VIGILANCIA Y CONTROL DE VIVIENDA",D1213="DESPACHO","DESPACHO DE LA SECRETARÍA",D1213="DESPACHO DE LA SECRETARIA","DESPACHO DE LA SECRETARÍA",D1213="SUBSECRETARIA JURIDICA","SUBSECRETARÍA JURÍDICA",D1213="OFICINA DE CONTROL INTERNO","OFICINA DE CONTROL INTERNO",D1213="OFICINA DE CONTROL DISCIPLINARIO INTERNO","OFICINA DE CONTROL DISCIPLINARIO INTERNO",D1213="OFICINA ASESORA DE COMUNICACIONES","OFICINA ASESORA DE COMUNICACIONES",D1213="SUBSECRETARIA DE INTERVENCIONES INTEGRALES","SUBSECRETARÍA DE INTERVENCIONES INTEGRALES",D1213="DIRECCION DE HABITAT Y ENTORNOS","SUBSECRETARÍA DE INTERVENCIONES INTEGRALES",D1213="DIRECCION DE OPERACIONES","SUBSECRETARÍA DE INTERVENCIONES INTEGRALES",D1213="DIRECCION DE ESTRUCTURACION DE PROYECTOS","SUBSECRETARÍA DE INTERVENCIONES INTEGRALES",D1213="OFICINA ASESORA DE PLANEACION","OFICINA ASESORA DE PLANEACIÓN",D1213="OFICINA DE PARTICIPACION Y RELACIONAMIENTO CON LA CIUDADANIA","OFICINA DE PARTICIPACIÓN Y RELACIONAMIENTO CON LA CIUDADANÍA",D1213="SERVICIO A LA CIUDADANIA","OFICINA DE PARTICIPACIÓN Y RELACIONAMIENTO CON LA CIUDADANÍA",D1213="OFICINA DE TECNOLOGIA Y TRANSFORMACION DIGITAL","OFICINA DE TECNOLOGÍA Y TRANSFORMACIÓN DIGITAL")</f>
        <v>SUBSECRETARÍA DE VIVIENDA</v>
      </c>
      <c r="D1213" s="5" t="str">
        <f>VLOOKUP(A1213,[1]TODAS!$A$1:$T$2027,8,0)</f>
        <v>DIRECCION DE MEJORAMIENTO HABITACIONAL</v>
      </c>
      <c r="E1213" s="6">
        <v>46071</v>
      </c>
      <c r="F1213" s="6">
        <f>VLOOKUP(A1213,[1]TODAS!$A$1:$T$2027,6,0)</f>
        <v>46079</v>
      </c>
      <c r="G1213" s="27">
        <f>NETWORKDAYS(E1213,F1213,FESTIVOS!$A$17:$A$51)-1</f>
        <v>6</v>
      </c>
      <c r="H1213" s="17" t="str">
        <f>VLOOKUP(A1213,[1]TODAS!$A$1:$T$2027,14,0)</f>
        <v>FINALIZADO</v>
      </c>
      <c r="I1213" s="6" t="str">
        <f>VLOOKUP(A1213,[1]TODAS!$A$1:$T$2027,5,0)</f>
        <v>2-2026-12256, 2-2026-12256</v>
      </c>
      <c r="J1213" s="3" t="s">
        <v>28</v>
      </c>
      <c r="K1213" s="3" t="s">
        <v>19</v>
      </c>
    </row>
    <row r="1214" spans="1:11" ht="14.5" x14ac:dyDescent="0.35">
      <c r="A1214" s="5" t="s">
        <v>1250</v>
      </c>
      <c r="B1214" s="27">
        <v>1198122026</v>
      </c>
      <c r="C1214" s="5" t="str" cm="1">
        <f t="array" ref="C1214">_xlfn.IFS(D1214="CORRESPONDENCIA","SUBSECRETARÍA CORPORATIVA",D1214="SUBSECRETARIA CORPORATIVA","SUBSECRETARÍA CORPORATIVA",D1214="BIENES Y SERVICIOS","SUBSECRETARÍA CORPORATIVA",D1214="DIRECCION DE CONTRATACION","SUBSECRETARÍA CORPORATIVA",D1214="DIRECCION ADMINISTRATIVA","SUBSECRETARÍA CORPORATIVA",D1214="DIRECCION FINANCIERA","SUBSECRETARÍA CORPORATIVA",D1214="TALENTO HUMANO","SUBSECRETARÍA CORPORATIVA",D1214="GESTION DOCUMENTAL","SUBSECRETARÍA CORPORATIVA",D1214="SUBSECRETARIA DE VIVIENDA","SUBSECRETARÍA DE VIVIENDA",D1214="DIRECCION DE APOYO A LA CONSTRUCCION","SUBSECRETARÍA DE VIVIENDA",D1214="DIRECCION DE FINANCIACION DE VIVIENDA","SUBSECRETARÍA DE VIVIENDA",D1214="DIRECCION DE MEJORAMIENTO HABITACIONAL","SUBSECRETARÍA DE VIVIENDA",D1214="SUBDIRECCION DE RECURSOS PRIVADOS","SUBSECRETARÍA DE VIVIENDA",D1214="SUBSECRETARIA DE PLANEACION Y POLITICAS","SUBSECRETARÍA DE PLANEACIÓN Y POLÍTICAS",D1214="DIRECCION DE INFORMACION DE POLITICAS PUBLICAS","SUBSECRETARÍA DE PLANEACIÓN Y POLÍTICAS",D1214="DIRECCION DE SERVICIOS PUBLICOS","SUBSECRETARÍA DE PLANEACIÓN Y POLÍTICAS",D1214="DIRECCION DE GESTION DEL SUELO","SUBSECRETARÍA DE PLANEACIÓN Y POLÍTICAS",D1214="SUBSECRETARIA DE INVESTIGACIONES Y CONTROL DE VIVIENDA","SUBSECRETARÍA DE INSPECCIÓN, VIGILANCIA Y CONTROL DE VIVIENDA",D1214="DIRECCION DE PREVENCION, ARRENDAMIENTO Y CONTROL DE ENAJENACION","SUBSECRETARÍA DE INSPECCIÓN, VIGILANCIA Y CONTROL DE VIVIENDA",D1214="DIRECCION DE INVESTIGACIONES Y CONTROL DE VIVIENDA","SUBSECRETARÍA DE INSPECCIÓN, VIGILANCIA Y CONTROL DE VIVIENDA",D1214="SUBSECRETARIA DE INSPECCION, VIGILANCIA Y CONTROL DE VIVIENDA","SUBSECRETARÍA DE INSPECCIÓN, VIGILANCIA Y CONTROL DE VIVIENDA",D1214="DESPACHO","DESPACHO DE LA SECRETARÍA",D1214="DESPACHO DE LA SECRETARIA","DESPACHO DE LA SECRETARÍA",D1214="SUBSECRETARIA JURIDICA","SUBSECRETARÍA JURÍDICA",D1214="OFICINA DE CONTROL INTERNO","OFICINA DE CONTROL INTERNO",D1214="OFICINA DE CONTROL DISCIPLINARIO INTERNO","OFICINA DE CONTROL DISCIPLINARIO INTERNO",D1214="OFICINA ASESORA DE COMUNICACIONES","OFICINA ASESORA DE COMUNICACIONES",D1214="SUBSECRETARIA DE INTERVENCIONES INTEGRALES","SUBSECRETARÍA DE INTERVENCIONES INTEGRALES",D1214="DIRECCION DE HABITAT Y ENTORNOS","SUBSECRETARÍA DE INTERVENCIONES INTEGRALES",D1214="DIRECCION DE OPERACIONES","SUBSECRETARÍA DE INTERVENCIONES INTEGRALES",D1214="DIRECCION DE ESTRUCTURACION DE PROYECTOS","SUBSECRETARÍA DE INTERVENCIONES INTEGRALES",D1214="OFICINA ASESORA DE PLANEACION","OFICINA ASESORA DE PLANEACIÓN",D1214="OFICINA DE PARTICIPACION Y RELACIONAMIENTO CON LA CIUDADANIA","OFICINA DE PARTICIPACIÓN Y RELACIONAMIENTO CON LA CIUDADANÍA",D1214="SERVICIO A LA CIUDADANIA","OFICINA DE PARTICIPACIÓN Y RELACIONAMIENTO CON LA CIUDADANÍA",D1214="OFICINA DE TECNOLOGIA Y TRANSFORMACION DIGITAL","OFICINA DE TECNOLOGÍA Y TRANSFORMACIÓN DIGITAL")</f>
        <v>SUBSECRETARÍA DE VIVIENDA</v>
      </c>
      <c r="D1214" s="5" t="str">
        <f>VLOOKUP(A1214,[1]TODAS!$A$1:$T$2027,8,0)</f>
        <v>DIRECCION DE FINANCIACION DE VIVIENDA</v>
      </c>
      <c r="E1214" s="6">
        <v>46071</v>
      </c>
      <c r="F1214" s="6">
        <f>VLOOKUP(A1214,[1]TODAS!$A$1:$T$2027,6,0)</f>
        <v>46078</v>
      </c>
      <c r="G1214" s="27">
        <f>NETWORKDAYS(E1214,F1214,FESTIVOS!$A$17:$A$51)-1</f>
        <v>5</v>
      </c>
      <c r="H1214" s="17" t="str">
        <f>VLOOKUP(A1214,[1]TODAS!$A$1:$T$2027,14,0)</f>
        <v>FINALIZADO</v>
      </c>
      <c r="I1214" s="6" t="str">
        <f>VLOOKUP(A1214,[1]TODAS!$A$1:$T$2027,5,0)</f>
        <v>2-2026-11737, 2-2026-11737</v>
      </c>
      <c r="J1214" s="3" t="s">
        <v>28</v>
      </c>
      <c r="K1214" s="3" t="s">
        <v>19</v>
      </c>
    </row>
    <row r="1215" spans="1:11" ht="14.5" x14ac:dyDescent="0.35">
      <c r="A1215" s="5" t="s">
        <v>1251</v>
      </c>
      <c r="B1215" s="27">
        <v>1198372026</v>
      </c>
      <c r="C1215" s="5" t="str" cm="1">
        <f t="array" ref="C1215">_xlfn.IFS(D1215="CORRESPONDENCIA","SUBSECRETARÍA CORPORATIVA",D1215="SUBSECRETARIA CORPORATIVA","SUBSECRETARÍA CORPORATIVA",D1215="BIENES Y SERVICIOS","SUBSECRETARÍA CORPORATIVA",D1215="DIRECCION DE CONTRATACION","SUBSECRETARÍA CORPORATIVA",D1215="DIRECCION ADMINISTRATIVA","SUBSECRETARÍA CORPORATIVA",D1215="DIRECCION FINANCIERA","SUBSECRETARÍA CORPORATIVA",D1215="TALENTO HUMANO","SUBSECRETARÍA CORPORATIVA",D1215="GESTION DOCUMENTAL","SUBSECRETARÍA CORPORATIVA",D1215="SUBSECRETARIA DE VIVIENDA","SUBSECRETARÍA DE VIVIENDA",D1215="DIRECCION DE APOYO A LA CONSTRUCCION","SUBSECRETARÍA DE VIVIENDA",D1215="DIRECCION DE FINANCIACION DE VIVIENDA","SUBSECRETARÍA DE VIVIENDA",D1215="DIRECCION DE MEJORAMIENTO HABITACIONAL","SUBSECRETARÍA DE VIVIENDA",D1215="SUBDIRECCION DE RECURSOS PRIVADOS","SUBSECRETARÍA DE VIVIENDA",D1215="SUBSECRETARIA DE PLANEACION Y POLITICAS","SUBSECRETARÍA DE PLANEACIÓN Y POLÍTICAS",D1215="DIRECCION DE INFORMACION DE POLITICAS PUBLICAS","SUBSECRETARÍA DE PLANEACIÓN Y POLÍTICAS",D1215="DIRECCION DE SERVICIOS PUBLICOS","SUBSECRETARÍA DE PLANEACIÓN Y POLÍTICAS",D1215="DIRECCION DE GESTION DEL SUELO","SUBSECRETARÍA DE PLANEACIÓN Y POLÍTICAS",D1215="SUBSECRETARIA DE INVESTIGACIONES Y CONTROL DE VIVIENDA","SUBSECRETARÍA DE INSPECCIÓN, VIGILANCIA Y CONTROL DE VIVIENDA",D1215="DIRECCION DE PREVENCION, ARRENDAMIENTO Y CONTROL DE ENAJENACION","SUBSECRETARÍA DE INSPECCIÓN, VIGILANCIA Y CONTROL DE VIVIENDA",D1215="DIRECCION DE INVESTIGACIONES Y CONTROL DE VIVIENDA","SUBSECRETARÍA DE INSPECCIÓN, VIGILANCIA Y CONTROL DE VIVIENDA",D1215="SUBSECRETARIA DE INSPECCION, VIGILANCIA Y CONTROL DE VIVIENDA","SUBSECRETARÍA DE INSPECCIÓN, VIGILANCIA Y CONTROL DE VIVIENDA",D1215="DESPACHO","DESPACHO DE LA SECRETARÍA",D1215="DESPACHO DE LA SECRETARIA","DESPACHO DE LA SECRETARÍA",D1215="SUBSECRETARIA JURIDICA","SUBSECRETARÍA JURÍDICA",D1215="OFICINA DE CONTROL INTERNO","OFICINA DE CONTROL INTERNO",D1215="OFICINA DE CONTROL DISCIPLINARIO INTERNO","OFICINA DE CONTROL DISCIPLINARIO INTERNO",D1215="OFICINA ASESORA DE COMUNICACIONES","OFICINA ASESORA DE COMUNICACIONES",D1215="SUBSECRETARIA DE INTERVENCIONES INTEGRALES","SUBSECRETARÍA DE INTERVENCIONES INTEGRALES",D1215="DIRECCION DE HABITAT Y ENTORNOS","SUBSECRETARÍA DE INTERVENCIONES INTEGRALES",D1215="DIRECCION DE OPERACIONES","SUBSECRETARÍA DE INTERVENCIONES INTEGRALES",D1215="DIRECCION DE ESTRUCTURACION DE PROYECTOS","SUBSECRETARÍA DE INTERVENCIONES INTEGRALES",D1215="OFICINA ASESORA DE PLANEACION","OFICINA ASESORA DE PLANEACIÓN",D1215="OFICINA DE PARTICIPACION Y RELACIONAMIENTO CON LA CIUDADANIA","OFICINA DE PARTICIPACIÓN Y RELACIONAMIENTO CON LA CIUDADANÍA",D1215="SERVICIO A LA CIUDADANIA","OFICINA DE PARTICIPACIÓN Y RELACIONAMIENTO CON LA CIUDADANÍA",D1215="OFICINA DE TECNOLOGIA Y TRANSFORMACION DIGITAL","OFICINA DE TECNOLOGÍA Y TRANSFORMACIÓN DIGITAL")</f>
        <v>SUBSECRETARÍA DE INSPECCIÓN, VIGILANCIA Y CONTROL DE VIVIENDA</v>
      </c>
      <c r="D1215" s="5" t="str">
        <f>VLOOKUP(A1215,[1]TODAS!$A$1:$T$2027,8,0)</f>
        <v>DIRECCION DE PREVENCION, ARRENDAMIENTO Y CONTROL DE ENAJENACION</v>
      </c>
      <c r="E1215" s="6">
        <v>46071</v>
      </c>
      <c r="F1215" s="6">
        <f>VLOOKUP(A1215,[1]TODAS!$A$1:$T$2027,6,0)</f>
        <v>46079</v>
      </c>
      <c r="G1215" s="27">
        <f>NETWORKDAYS(E1215,F1215,FESTIVOS!$A$17:$A$51)-1</f>
        <v>6</v>
      </c>
      <c r="H1215" s="17" t="str">
        <f>VLOOKUP(A1215,[1]TODAS!$A$1:$T$2027,14,0)</f>
        <v>FINALIZADO</v>
      </c>
      <c r="I1215" s="6" t="str">
        <f>VLOOKUP(A1215,[1]TODAS!$A$1:$T$2027,5,0)</f>
        <v>2-2026-12143, 2-2026-12143, 2-2026-12800, 2-2026-12800</v>
      </c>
      <c r="J1215" s="3" t="s">
        <v>28</v>
      </c>
      <c r="K1215" s="3" t="s">
        <v>19</v>
      </c>
    </row>
    <row r="1216" spans="1:11" ht="14.5" x14ac:dyDescent="0.35">
      <c r="A1216" s="5" t="s">
        <v>1252</v>
      </c>
      <c r="B1216" s="27">
        <v>1242642026</v>
      </c>
      <c r="C1216" s="5" t="str" cm="1">
        <f t="array" ref="C1216">_xlfn.IFS(D1216="CORRESPONDENCIA","SUBSECRETARÍA CORPORATIVA",D1216="SUBSECRETARIA CORPORATIVA","SUBSECRETARÍA CORPORATIVA",D1216="BIENES Y SERVICIOS","SUBSECRETARÍA CORPORATIVA",D1216="DIRECCION DE CONTRATACION","SUBSECRETARÍA CORPORATIVA",D1216="DIRECCION ADMINISTRATIVA","SUBSECRETARÍA CORPORATIVA",D1216="DIRECCION FINANCIERA","SUBSECRETARÍA CORPORATIVA",D1216="TALENTO HUMANO","SUBSECRETARÍA CORPORATIVA",D1216="GESTION DOCUMENTAL","SUBSECRETARÍA CORPORATIVA",D1216="SUBSECRETARIA DE VIVIENDA","SUBSECRETARÍA DE VIVIENDA",D1216="DIRECCION DE APOYO A LA CONSTRUCCION","SUBSECRETARÍA DE VIVIENDA",D1216="DIRECCION DE FINANCIACION DE VIVIENDA","SUBSECRETARÍA DE VIVIENDA",D1216="DIRECCION DE MEJORAMIENTO HABITACIONAL","SUBSECRETARÍA DE VIVIENDA",D1216="SUBDIRECCION DE RECURSOS PRIVADOS","SUBSECRETARÍA DE VIVIENDA",D1216="SUBSECRETARIA DE PLANEACION Y POLITICAS","SUBSECRETARÍA DE PLANEACIÓN Y POLÍTICAS",D1216="DIRECCION DE INFORMACION DE POLITICAS PUBLICAS","SUBSECRETARÍA DE PLANEACIÓN Y POLÍTICAS",D1216="DIRECCION DE SERVICIOS PUBLICOS","SUBSECRETARÍA DE PLANEACIÓN Y POLÍTICAS",D1216="DIRECCION DE GESTION DEL SUELO","SUBSECRETARÍA DE PLANEACIÓN Y POLÍTICAS",D1216="SUBSECRETARIA DE INVESTIGACIONES Y CONTROL DE VIVIENDA","SUBSECRETARÍA DE INSPECCIÓN, VIGILANCIA Y CONTROL DE VIVIENDA",D1216="DIRECCION DE PREVENCION, ARRENDAMIENTO Y CONTROL DE ENAJENACION","SUBSECRETARÍA DE INSPECCIÓN, VIGILANCIA Y CONTROL DE VIVIENDA",D1216="DIRECCION DE INVESTIGACIONES Y CONTROL DE VIVIENDA","SUBSECRETARÍA DE INSPECCIÓN, VIGILANCIA Y CONTROL DE VIVIENDA",D1216="SUBSECRETARIA DE INSPECCION, VIGILANCIA Y CONTROL DE VIVIENDA","SUBSECRETARÍA DE INSPECCIÓN, VIGILANCIA Y CONTROL DE VIVIENDA",D1216="DESPACHO","DESPACHO DE LA SECRETARÍA",D1216="DESPACHO DE LA SECRETARIA","DESPACHO DE LA SECRETARÍA",D1216="SUBSECRETARIA JURIDICA","SUBSECRETARÍA JURÍDICA",D1216="OFICINA DE CONTROL INTERNO","OFICINA DE CONTROL INTERNO",D1216="OFICINA DE CONTROL DISCIPLINARIO INTERNO","OFICINA DE CONTROL DISCIPLINARIO INTERNO",D1216="OFICINA ASESORA DE COMUNICACIONES","OFICINA ASESORA DE COMUNICACIONES",D1216="SUBSECRETARIA DE INTERVENCIONES INTEGRALES","SUBSECRETARÍA DE INTERVENCIONES INTEGRALES",D1216="DIRECCION DE HABITAT Y ENTORNOS","SUBSECRETARÍA DE INTERVENCIONES INTEGRALES",D1216="DIRECCION DE OPERACIONES","SUBSECRETARÍA DE INTERVENCIONES INTEGRALES",D1216="DIRECCION DE ESTRUCTURACION DE PROYECTOS","SUBSECRETARÍA DE INTERVENCIONES INTEGRALES",D1216="OFICINA ASESORA DE PLANEACION","OFICINA ASESORA DE PLANEACIÓN",D1216="OFICINA DE PARTICIPACION Y RELACIONAMIENTO CON LA CIUDADANIA","OFICINA DE PARTICIPACIÓN Y RELACIONAMIENTO CON LA CIUDADANÍA",D1216="SERVICIO A LA CIUDADANIA","OFICINA DE PARTICIPACIÓN Y RELACIONAMIENTO CON LA CIUDADANÍA",D1216="OFICINA DE TECNOLOGIA Y TRANSFORMACION DIGITAL","OFICINA DE TECNOLOGÍA Y TRANSFORMACIÓN DIGITAL")</f>
        <v>SUBSECRETARÍA DE INSPECCIÓN, VIGILANCIA Y CONTROL DE VIVIENDA</v>
      </c>
      <c r="D1216" s="5" t="str">
        <f>VLOOKUP(A1216,[1]TODAS!$A$1:$T$2027,8,0)</f>
        <v>DIRECCION DE INVESTIGACIONES Y CONTROL DE VIVIENDA</v>
      </c>
      <c r="E1216" s="6">
        <v>46071</v>
      </c>
      <c r="F1216" s="6">
        <f>VLOOKUP(A1216,[1]TODAS!$A$1:$T$2027,6,0)</f>
        <v>46086</v>
      </c>
      <c r="G1216" s="27">
        <f>NETWORKDAYS(E1216,F1216,FESTIVOS!$A$17:$A$51)-1</f>
        <v>11</v>
      </c>
      <c r="H1216" s="17" t="str">
        <f>VLOOKUP(A1216,[1]TODAS!$A$1:$T$2027,14,0)</f>
        <v>FINALIZADO</v>
      </c>
      <c r="I1216" s="6" t="str">
        <f>VLOOKUP(A1216,[1]TODAS!$A$1:$T$2027,5,0)</f>
        <v>2-2026-13470, 2-2026-13470</v>
      </c>
      <c r="J1216" s="3" t="s">
        <v>28</v>
      </c>
      <c r="K1216" s="3" t="s">
        <v>19</v>
      </c>
    </row>
    <row r="1217" spans="1:11" ht="14.5" x14ac:dyDescent="0.35">
      <c r="A1217" s="5" t="s">
        <v>1253</v>
      </c>
      <c r="B1217" s="27">
        <v>1200012026</v>
      </c>
      <c r="C1217" s="5" t="str" cm="1">
        <f t="array" ref="C1217">_xlfn.IFS(D1217="CORRESPONDENCIA","SUBSECRETARÍA CORPORATIVA",D1217="SUBSECRETARIA CORPORATIVA","SUBSECRETARÍA CORPORATIVA",D1217="BIENES Y SERVICIOS","SUBSECRETARÍA CORPORATIVA",D1217="DIRECCION DE CONTRATACION","SUBSECRETARÍA CORPORATIVA",D1217="DIRECCION ADMINISTRATIVA","SUBSECRETARÍA CORPORATIVA",D1217="DIRECCION FINANCIERA","SUBSECRETARÍA CORPORATIVA",D1217="TALENTO HUMANO","SUBSECRETARÍA CORPORATIVA",D1217="GESTION DOCUMENTAL","SUBSECRETARÍA CORPORATIVA",D1217="SUBSECRETARIA DE VIVIENDA","SUBSECRETARÍA DE VIVIENDA",D1217="DIRECCION DE APOYO A LA CONSTRUCCION","SUBSECRETARÍA DE VIVIENDA",D1217="DIRECCION DE FINANCIACION DE VIVIENDA","SUBSECRETARÍA DE VIVIENDA",D1217="DIRECCION DE MEJORAMIENTO HABITACIONAL","SUBSECRETARÍA DE VIVIENDA",D1217="SUBDIRECCION DE RECURSOS PRIVADOS","SUBSECRETARÍA DE VIVIENDA",D1217="SUBSECRETARIA DE PLANEACION Y POLITICAS","SUBSECRETARÍA DE PLANEACIÓN Y POLÍTICAS",D1217="DIRECCION DE INFORMACION DE POLITICAS PUBLICAS","SUBSECRETARÍA DE PLANEACIÓN Y POLÍTICAS",D1217="DIRECCION DE SERVICIOS PUBLICOS","SUBSECRETARÍA DE PLANEACIÓN Y POLÍTICAS",D1217="DIRECCION DE GESTION DEL SUELO","SUBSECRETARÍA DE PLANEACIÓN Y POLÍTICAS",D1217="SUBSECRETARIA DE INVESTIGACIONES Y CONTROL DE VIVIENDA","SUBSECRETARÍA DE INSPECCIÓN, VIGILANCIA Y CONTROL DE VIVIENDA",D1217="DIRECCION DE PREVENCION, ARRENDAMIENTO Y CONTROL DE ENAJENACION","SUBSECRETARÍA DE INSPECCIÓN, VIGILANCIA Y CONTROL DE VIVIENDA",D1217="DIRECCION DE INVESTIGACIONES Y CONTROL DE VIVIENDA","SUBSECRETARÍA DE INSPECCIÓN, VIGILANCIA Y CONTROL DE VIVIENDA",D1217="SUBSECRETARIA DE INSPECCION, VIGILANCIA Y CONTROL DE VIVIENDA","SUBSECRETARÍA DE INSPECCIÓN, VIGILANCIA Y CONTROL DE VIVIENDA",D1217="DESPACHO","DESPACHO DE LA SECRETARÍA",D1217="DESPACHO DE LA SECRETARIA","DESPACHO DE LA SECRETARÍA",D1217="SUBSECRETARIA JURIDICA","SUBSECRETARÍA JURÍDICA",D1217="OFICINA DE CONTROL INTERNO","OFICINA DE CONTROL INTERNO",D1217="OFICINA DE CONTROL DISCIPLINARIO INTERNO","OFICINA DE CONTROL DISCIPLINARIO INTERNO",D1217="OFICINA ASESORA DE COMUNICACIONES","OFICINA ASESORA DE COMUNICACIONES",D1217="SUBSECRETARIA DE INTERVENCIONES INTEGRALES","SUBSECRETARÍA DE INTERVENCIONES INTEGRALES",D1217="DIRECCION DE HABITAT Y ENTORNOS","SUBSECRETARÍA DE INTERVENCIONES INTEGRALES",D1217="DIRECCION DE OPERACIONES","SUBSECRETARÍA DE INTERVENCIONES INTEGRALES",D1217="DIRECCION DE ESTRUCTURACION DE PROYECTOS","SUBSECRETARÍA DE INTERVENCIONES INTEGRALES",D1217="OFICINA ASESORA DE PLANEACION","OFICINA ASESORA DE PLANEACIÓN",D1217="OFICINA DE PARTICIPACION Y RELACIONAMIENTO CON LA CIUDADANIA","OFICINA DE PARTICIPACIÓN Y RELACIONAMIENTO CON LA CIUDADANÍA",D1217="SERVICIO A LA CIUDADANIA","OFICINA DE PARTICIPACIÓN Y RELACIONAMIENTO CON LA CIUDADANÍA",D1217="OFICINA DE TECNOLOGIA Y TRANSFORMACION DIGITAL","OFICINA DE TECNOLOGÍA Y TRANSFORMACIÓN DIGITAL")</f>
        <v>SUBSECRETARÍA DE VIVIENDA</v>
      </c>
      <c r="D1217" s="5" t="str">
        <f>VLOOKUP(A1217,[1]TODAS!$A$1:$T$2027,8,0)</f>
        <v>DIRECCION DE FINANCIACION DE VIVIENDA</v>
      </c>
      <c r="E1217" s="6">
        <v>46071</v>
      </c>
      <c r="F1217" s="6">
        <f>VLOOKUP(A1217,[1]TODAS!$A$1:$T$2027,6,0)</f>
        <v>46080</v>
      </c>
      <c r="G1217" s="27">
        <f>NETWORKDAYS(E1217,F1217,FESTIVOS!$A$17:$A$51)-1</f>
        <v>7</v>
      </c>
      <c r="H1217" s="17" t="str">
        <f>VLOOKUP(A1217,[1]TODAS!$A$1:$T$2027,14,0)</f>
        <v>FINALIZADO</v>
      </c>
      <c r="I1217" s="6" t="str">
        <f>VLOOKUP(A1217,[1]TODAS!$A$1:$T$2027,5,0)</f>
        <v>2-2026-12537, 2-2026-12537</v>
      </c>
      <c r="J1217" s="3" t="s">
        <v>28</v>
      </c>
      <c r="K1217" s="3" t="s">
        <v>19</v>
      </c>
    </row>
    <row r="1218" spans="1:11" ht="14.5" x14ac:dyDescent="0.35">
      <c r="A1218" s="5" t="s">
        <v>1254</v>
      </c>
      <c r="B1218" s="27">
        <v>1200492026</v>
      </c>
      <c r="C1218" s="5" t="str" cm="1">
        <f t="array" ref="C1218">_xlfn.IFS(D1218="CORRESPONDENCIA","SUBSECRETARÍA CORPORATIVA",D1218="SUBSECRETARIA CORPORATIVA","SUBSECRETARÍA CORPORATIVA",D1218="BIENES Y SERVICIOS","SUBSECRETARÍA CORPORATIVA",D1218="DIRECCION DE CONTRATACION","SUBSECRETARÍA CORPORATIVA",D1218="DIRECCION ADMINISTRATIVA","SUBSECRETARÍA CORPORATIVA",D1218="DIRECCION FINANCIERA","SUBSECRETARÍA CORPORATIVA",D1218="TALENTO HUMANO","SUBSECRETARÍA CORPORATIVA",D1218="GESTION DOCUMENTAL","SUBSECRETARÍA CORPORATIVA",D1218="SUBSECRETARIA DE VIVIENDA","SUBSECRETARÍA DE VIVIENDA",D1218="DIRECCION DE APOYO A LA CONSTRUCCION","SUBSECRETARÍA DE VIVIENDA",D1218="DIRECCION DE FINANCIACION DE VIVIENDA","SUBSECRETARÍA DE VIVIENDA",D1218="DIRECCION DE MEJORAMIENTO HABITACIONAL","SUBSECRETARÍA DE VIVIENDA",D1218="SUBDIRECCION DE RECURSOS PRIVADOS","SUBSECRETARÍA DE VIVIENDA",D1218="SUBSECRETARIA DE PLANEACION Y POLITICAS","SUBSECRETARÍA DE PLANEACIÓN Y POLÍTICAS",D1218="DIRECCION DE INFORMACION DE POLITICAS PUBLICAS","SUBSECRETARÍA DE PLANEACIÓN Y POLÍTICAS",D1218="DIRECCION DE SERVICIOS PUBLICOS","SUBSECRETARÍA DE PLANEACIÓN Y POLÍTICAS",D1218="DIRECCION DE GESTION DEL SUELO","SUBSECRETARÍA DE PLANEACIÓN Y POLÍTICAS",D1218="SUBSECRETARIA DE INVESTIGACIONES Y CONTROL DE VIVIENDA","SUBSECRETARÍA DE INSPECCIÓN, VIGILANCIA Y CONTROL DE VIVIENDA",D1218="DIRECCION DE PREVENCION, ARRENDAMIENTO Y CONTROL DE ENAJENACION","SUBSECRETARÍA DE INSPECCIÓN, VIGILANCIA Y CONTROL DE VIVIENDA",D1218="DIRECCION DE INVESTIGACIONES Y CONTROL DE VIVIENDA","SUBSECRETARÍA DE INSPECCIÓN, VIGILANCIA Y CONTROL DE VIVIENDA",D1218="SUBSECRETARIA DE INSPECCION, VIGILANCIA Y CONTROL DE VIVIENDA","SUBSECRETARÍA DE INSPECCIÓN, VIGILANCIA Y CONTROL DE VIVIENDA",D1218="DESPACHO","DESPACHO DE LA SECRETARÍA",D1218="DESPACHO DE LA SECRETARIA","DESPACHO DE LA SECRETARÍA",D1218="SUBSECRETARIA JURIDICA","SUBSECRETARÍA JURÍDICA",D1218="OFICINA DE CONTROL INTERNO","OFICINA DE CONTROL INTERNO",D1218="OFICINA DE CONTROL DISCIPLINARIO INTERNO","OFICINA DE CONTROL DISCIPLINARIO INTERNO",D1218="OFICINA ASESORA DE COMUNICACIONES","OFICINA ASESORA DE COMUNICACIONES",D1218="SUBSECRETARIA DE INTERVENCIONES INTEGRALES","SUBSECRETARÍA DE INTERVENCIONES INTEGRALES",D1218="DIRECCION DE HABITAT Y ENTORNOS","SUBSECRETARÍA DE INTERVENCIONES INTEGRALES",D1218="DIRECCION DE OPERACIONES","SUBSECRETARÍA DE INTERVENCIONES INTEGRALES",D1218="DIRECCION DE ESTRUCTURACION DE PROYECTOS","SUBSECRETARÍA DE INTERVENCIONES INTEGRALES",D1218="OFICINA ASESORA DE PLANEACION","OFICINA ASESORA DE PLANEACIÓN",D1218="OFICINA DE PARTICIPACION Y RELACIONAMIENTO CON LA CIUDADANIA","OFICINA DE PARTICIPACIÓN Y RELACIONAMIENTO CON LA CIUDADANÍA",D1218="SERVICIO A LA CIUDADANIA","OFICINA DE PARTICIPACIÓN Y RELACIONAMIENTO CON LA CIUDADANÍA",D1218="OFICINA DE TECNOLOGIA Y TRANSFORMACION DIGITAL","OFICINA DE TECNOLOGÍA Y TRANSFORMACIÓN DIGITAL")</f>
        <v>SUBSECRETARÍA DE VIVIENDA</v>
      </c>
      <c r="D1218" s="5" t="str">
        <f>VLOOKUP(A1218,[1]TODAS!$A$1:$T$2027,8,0)</f>
        <v>DIRECCION DE FINANCIACION DE VIVIENDA</v>
      </c>
      <c r="E1218" s="6">
        <v>46071</v>
      </c>
      <c r="F1218" s="6">
        <f>VLOOKUP(A1218,[1]TODAS!$A$1:$T$2027,6,0)</f>
        <v>46077</v>
      </c>
      <c r="G1218" s="27">
        <f>NETWORKDAYS(E1218,F1218,FESTIVOS!$A$17:$A$51)-1</f>
        <v>4</v>
      </c>
      <c r="H1218" s="17" t="str">
        <f>VLOOKUP(A1218,[1]TODAS!$A$1:$T$2027,14,0)</f>
        <v>FINALIZADO</v>
      </c>
      <c r="I1218" s="6" t="str">
        <f>VLOOKUP(A1218,[1]TODAS!$A$1:$T$2027,5,0)</f>
        <v>2-2026-11565, 2-2026-11565</v>
      </c>
      <c r="J1218" s="3" t="s">
        <v>28</v>
      </c>
      <c r="K1218" s="3" t="s">
        <v>19</v>
      </c>
    </row>
    <row r="1219" spans="1:11" ht="14.5" x14ac:dyDescent="0.35">
      <c r="A1219" s="5" t="s">
        <v>1255</v>
      </c>
      <c r="B1219" s="27">
        <v>1201032026</v>
      </c>
      <c r="C1219" s="5" t="str" cm="1">
        <f t="array" ref="C1219">_xlfn.IFS(D1219="CORRESPONDENCIA","SUBSECRETARÍA CORPORATIVA",D1219="SUBSECRETARIA CORPORATIVA","SUBSECRETARÍA CORPORATIVA",D1219="BIENES Y SERVICIOS","SUBSECRETARÍA CORPORATIVA",D1219="DIRECCION DE CONTRATACION","SUBSECRETARÍA CORPORATIVA",D1219="DIRECCION ADMINISTRATIVA","SUBSECRETARÍA CORPORATIVA",D1219="DIRECCION FINANCIERA","SUBSECRETARÍA CORPORATIVA",D1219="TALENTO HUMANO","SUBSECRETARÍA CORPORATIVA",D1219="GESTION DOCUMENTAL","SUBSECRETARÍA CORPORATIVA",D1219="SUBSECRETARIA DE VIVIENDA","SUBSECRETARÍA DE VIVIENDA",D1219="DIRECCION DE APOYO A LA CONSTRUCCION","SUBSECRETARÍA DE VIVIENDA",D1219="DIRECCION DE FINANCIACION DE VIVIENDA","SUBSECRETARÍA DE VIVIENDA",D1219="DIRECCION DE MEJORAMIENTO HABITACIONAL","SUBSECRETARÍA DE VIVIENDA",D1219="SUBDIRECCION DE RECURSOS PRIVADOS","SUBSECRETARÍA DE VIVIENDA",D1219="SUBSECRETARIA DE PLANEACION Y POLITICAS","SUBSECRETARÍA DE PLANEACIÓN Y POLÍTICAS",D1219="DIRECCION DE INFORMACION DE POLITICAS PUBLICAS","SUBSECRETARÍA DE PLANEACIÓN Y POLÍTICAS",D1219="DIRECCION DE SERVICIOS PUBLICOS","SUBSECRETARÍA DE PLANEACIÓN Y POLÍTICAS",D1219="DIRECCION DE GESTION DEL SUELO","SUBSECRETARÍA DE PLANEACIÓN Y POLÍTICAS",D1219="SUBSECRETARIA DE INVESTIGACIONES Y CONTROL DE VIVIENDA","SUBSECRETARÍA DE INSPECCIÓN, VIGILANCIA Y CONTROL DE VIVIENDA",D1219="DIRECCION DE PREVENCION, ARRENDAMIENTO Y CONTROL DE ENAJENACION","SUBSECRETARÍA DE INSPECCIÓN, VIGILANCIA Y CONTROL DE VIVIENDA",D1219="DIRECCION DE INVESTIGACIONES Y CONTROL DE VIVIENDA","SUBSECRETARÍA DE INSPECCIÓN, VIGILANCIA Y CONTROL DE VIVIENDA",D1219="SUBSECRETARIA DE INSPECCION, VIGILANCIA Y CONTROL DE VIVIENDA","SUBSECRETARÍA DE INSPECCIÓN, VIGILANCIA Y CONTROL DE VIVIENDA",D1219="DESPACHO","DESPACHO DE LA SECRETARÍA",D1219="DESPACHO DE LA SECRETARIA","DESPACHO DE LA SECRETARÍA",D1219="SUBSECRETARIA JURIDICA","SUBSECRETARÍA JURÍDICA",D1219="OFICINA DE CONTROL INTERNO","OFICINA DE CONTROL INTERNO",D1219="OFICINA DE CONTROL DISCIPLINARIO INTERNO","OFICINA DE CONTROL DISCIPLINARIO INTERNO",D1219="OFICINA ASESORA DE COMUNICACIONES","OFICINA ASESORA DE COMUNICACIONES",D1219="SUBSECRETARIA DE INTERVENCIONES INTEGRALES","SUBSECRETARÍA DE INTERVENCIONES INTEGRALES",D1219="DIRECCION DE HABITAT Y ENTORNOS","SUBSECRETARÍA DE INTERVENCIONES INTEGRALES",D1219="DIRECCION DE OPERACIONES","SUBSECRETARÍA DE INTERVENCIONES INTEGRALES",D1219="DIRECCION DE ESTRUCTURACION DE PROYECTOS","SUBSECRETARÍA DE INTERVENCIONES INTEGRALES",D1219="OFICINA ASESORA DE PLANEACION","OFICINA ASESORA DE PLANEACIÓN",D1219="OFICINA DE PARTICIPACION Y RELACIONAMIENTO CON LA CIUDADANIA","OFICINA DE PARTICIPACIÓN Y RELACIONAMIENTO CON LA CIUDADANÍA",D1219="SERVICIO A LA CIUDADANIA","OFICINA DE PARTICIPACIÓN Y RELACIONAMIENTO CON LA CIUDADANÍA",D1219="OFICINA DE TECNOLOGIA Y TRANSFORMACION DIGITAL","OFICINA DE TECNOLOGÍA Y TRANSFORMACIÓN DIGITAL")</f>
        <v>SUBSECRETARÍA DE VIVIENDA</v>
      </c>
      <c r="D1219" s="5" t="str">
        <f>VLOOKUP(A1219,[1]TODAS!$A$1:$T$2027,8,0)</f>
        <v>DIRECCION DE FINANCIACION DE VIVIENDA</v>
      </c>
      <c r="E1219" s="6">
        <v>46071</v>
      </c>
      <c r="F1219" s="6">
        <f>VLOOKUP(A1219,[1]TODAS!$A$1:$T$2027,6,0)</f>
        <v>46083</v>
      </c>
      <c r="G1219" s="27">
        <f>NETWORKDAYS(E1219,F1219,FESTIVOS!$A$17:$A$51)-1</f>
        <v>8</v>
      </c>
      <c r="H1219" s="17" t="str">
        <f>VLOOKUP(A1219,[1]TODAS!$A$1:$T$2027,14,0)</f>
        <v>FINALIZADO</v>
      </c>
      <c r="I1219" s="6" t="str">
        <f>VLOOKUP(A1219,[1]TODAS!$A$1:$T$2027,5,0)</f>
        <v>2-2026-12655, 2-2026-12655</v>
      </c>
      <c r="J1219" s="3" t="s">
        <v>28</v>
      </c>
      <c r="K1219" s="3" t="s">
        <v>19</v>
      </c>
    </row>
    <row r="1220" spans="1:11" ht="14.5" x14ac:dyDescent="0.35">
      <c r="A1220" s="5" t="s">
        <v>1256</v>
      </c>
      <c r="B1220" s="27">
        <v>1201062026</v>
      </c>
      <c r="C1220" s="5" t="str" cm="1">
        <f t="array" ref="C1220">_xlfn.IFS(D1220="CORRESPONDENCIA","SUBSECRETARÍA CORPORATIVA",D1220="SUBSECRETARIA CORPORATIVA","SUBSECRETARÍA CORPORATIVA",D1220="BIENES Y SERVICIOS","SUBSECRETARÍA CORPORATIVA",D1220="DIRECCION DE CONTRATACION","SUBSECRETARÍA CORPORATIVA",D1220="DIRECCION ADMINISTRATIVA","SUBSECRETARÍA CORPORATIVA",D1220="DIRECCION FINANCIERA","SUBSECRETARÍA CORPORATIVA",D1220="TALENTO HUMANO","SUBSECRETARÍA CORPORATIVA",D1220="GESTION DOCUMENTAL","SUBSECRETARÍA CORPORATIVA",D1220="SUBSECRETARIA DE VIVIENDA","SUBSECRETARÍA DE VIVIENDA",D1220="DIRECCION DE APOYO A LA CONSTRUCCION","SUBSECRETARÍA DE VIVIENDA",D1220="DIRECCION DE FINANCIACION DE VIVIENDA","SUBSECRETARÍA DE VIVIENDA",D1220="DIRECCION DE MEJORAMIENTO HABITACIONAL","SUBSECRETARÍA DE VIVIENDA",D1220="SUBDIRECCION DE RECURSOS PRIVADOS","SUBSECRETARÍA DE VIVIENDA",D1220="SUBSECRETARIA DE PLANEACION Y POLITICAS","SUBSECRETARÍA DE PLANEACIÓN Y POLÍTICAS",D1220="DIRECCION DE INFORMACION DE POLITICAS PUBLICAS","SUBSECRETARÍA DE PLANEACIÓN Y POLÍTICAS",D1220="DIRECCION DE SERVICIOS PUBLICOS","SUBSECRETARÍA DE PLANEACIÓN Y POLÍTICAS",D1220="DIRECCION DE GESTION DEL SUELO","SUBSECRETARÍA DE PLANEACIÓN Y POLÍTICAS",D1220="SUBSECRETARIA DE INVESTIGACIONES Y CONTROL DE VIVIENDA","SUBSECRETARÍA DE INSPECCIÓN, VIGILANCIA Y CONTROL DE VIVIENDA",D1220="DIRECCION DE PREVENCION, ARRENDAMIENTO Y CONTROL DE ENAJENACION","SUBSECRETARÍA DE INSPECCIÓN, VIGILANCIA Y CONTROL DE VIVIENDA",D1220="DIRECCION DE INVESTIGACIONES Y CONTROL DE VIVIENDA","SUBSECRETARÍA DE INSPECCIÓN, VIGILANCIA Y CONTROL DE VIVIENDA",D1220="SUBSECRETARIA DE INSPECCION, VIGILANCIA Y CONTROL DE VIVIENDA","SUBSECRETARÍA DE INSPECCIÓN, VIGILANCIA Y CONTROL DE VIVIENDA",D1220="DESPACHO","DESPACHO DE LA SECRETARÍA",D1220="DESPACHO DE LA SECRETARIA","DESPACHO DE LA SECRETARÍA",D1220="SUBSECRETARIA JURIDICA","SUBSECRETARÍA JURÍDICA",D1220="OFICINA DE CONTROL INTERNO","OFICINA DE CONTROL INTERNO",D1220="OFICINA DE CONTROL DISCIPLINARIO INTERNO","OFICINA DE CONTROL DISCIPLINARIO INTERNO",D1220="OFICINA ASESORA DE COMUNICACIONES","OFICINA ASESORA DE COMUNICACIONES",D1220="SUBSECRETARIA DE INTERVENCIONES INTEGRALES","SUBSECRETARÍA DE INTERVENCIONES INTEGRALES",D1220="DIRECCION DE HABITAT Y ENTORNOS","SUBSECRETARÍA DE INTERVENCIONES INTEGRALES",D1220="DIRECCION DE OPERACIONES","SUBSECRETARÍA DE INTERVENCIONES INTEGRALES",D1220="DIRECCION DE ESTRUCTURACION DE PROYECTOS","SUBSECRETARÍA DE INTERVENCIONES INTEGRALES",D1220="OFICINA ASESORA DE PLANEACION","OFICINA ASESORA DE PLANEACIÓN",D1220="OFICINA DE PARTICIPACION Y RELACIONAMIENTO CON LA CIUDADANIA","OFICINA DE PARTICIPACIÓN Y RELACIONAMIENTO CON LA CIUDADANÍA",D1220="SERVICIO A LA CIUDADANIA","OFICINA DE PARTICIPACIÓN Y RELACIONAMIENTO CON LA CIUDADANÍA",D1220="OFICINA DE TECNOLOGIA Y TRANSFORMACION DIGITAL","OFICINA DE TECNOLOGÍA Y TRANSFORMACIÓN DIGITAL")</f>
        <v>SUBSECRETARÍA DE VIVIENDA</v>
      </c>
      <c r="D1220" s="5" t="str">
        <f>VLOOKUP(A1220,[1]TODAS!$A$1:$T$2027,8,0)</f>
        <v>DIRECCION DE FINANCIACION DE VIVIENDA</v>
      </c>
      <c r="E1220" s="6">
        <v>46071</v>
      </c>
      <c r="F1220" s="6">
        <f>VLOOKUP(A1220,[1]TODAS!$A$1:$T$2027,6,0)</f>
        <v>46079</v>
      </c>
      <c r="G1220" s="27">
        <f>NETWORKDAYS(E1220,F1220,FESTIVOS!$A$17:$A$51)-1</f>
        <v>6</v>
      </c>
      <c r="H1220" s="17" t="str">
        <f>VLOOKUP(A1220,[1]TODAS!$A$1:$T$2027,14,0)</f>
        <v>FINALIZADO</v>
      </c>
      <c r="I1220" s="6" t="str">
        <f>VLOOKUP(A1220,[1]TODAS!$A$1:$T$2027,5,0)</f>
        <v>2-2026-12160, 2-2026-12160</v>
      </c>
      <c r="J1220" s="3" t="s">
        <v>28</v>
      </c>
      <c r="K1220" s="3" t="s">
        <v>19</v>
      </c>
    </row>
    <row r="1221" spans="1:11" ht="14.5" x14ac:dyDescent="0.35">
      <c r="A1221" s="5" t="s">
        <v>1257</v>
      </c>
      <c r="B1221" s="27">
        <v>1201972026</v>
      </c>
      <c r="C1221" s="5" t="str" cm="1">
        <f t="array" ref="C1221">_xlfn.IFS(D1221="CORRESPONDENCIA","SUBSECRETARÍA CORPORATIVA",D1221="SUBSECRETARIA CORPORATIVA","SUBSECRETARÍA CORPORATIVA",D1221="BIENES Y SERVICIOS","SUBSECRETARÍA CORPORATIVA",D1221="DIRECCION DE CONTRATACION","SUBSECRETARÍA CORPORATIVA",D1221="DIRECCION ADMINISTRATIVA","SUBSECRETARÍA CORPORATIVA",D1221="DIRECCION FINANCIERA","SUBSECRETARÍA CORPORATIVA",D1221="TALENTO HUMANO","SUBSECRETARÍA CORPORATIVA",D1221="GESTION DOCUMENTAL","SUBSECRETARÍA CORPORATIVA",D1221="SUBSECRETARIA DE VIVIENDA","SUBSECRETARÍA DE VIVIENDA",D1221="DIRECCION DE APOYO A LA CONSTRUCCION","SUBSECRETARÍA DE VIVIENDA",D1221="DIRECCION DE FINANCIACION DE VIVIENDA","SUBSECRETARÍA DE VIVIENDA",D1221="DIRECCION DE MEJORAMIENTO HABITACIONAL","SUBSECRETARÍA DE VIVIENDA",D1221="SUBDIRECCION DE RECURSOS PRIVADOS","SUBSECRETARÍA DE VIVIENDA",D1221="SUBSECRETARIA DE PLANEACION Y POLITICAS","SUBSECRETARÍA DE PLANEACIÓN Y POLÍTICAS",D1221="DIRECCION DE INFORMACION DE POLITICAS PUBLICAS","SUBSECRETARÍA DE PLANEACIÓN Y POLÍTICAS",D1221="DIRECCION DE SERVICIOS PUBLICOS","SUBSECRETARÍA DE PLANEACIÓN Y POLÍTICAS",D1221="DIRECCION DE GESTION DEL SUELO","SUBSECRETARÍA DE PLANEACIÓN Y POLÍTICAS",D1221="SUBSECRETARIA DE INVESTIGACIONES Y CONTROL DE VIVIENDA","SUBSECRETARÍA DE INSPECCIÓN, VIGILANCIA Y CONTROL DE VIVIENDA",D1221="DIRECCION DE PREVENCION, ARRENDAMIENTO Y CONTROL DE ENAJENACION","SUBSECRETARÍA DE INSPECCIÓN, VIGILANCIA Y CONTROL DE VIVIENDA",D1221="DIRECCION DE INVESTIGACIONES Y CONTROL DE VIVIENDA","SUBSECRETARÍA DE INSPECCIÓN, VIGILANCIA Y CONTROL DE VIVIENDA",D1221="SUBSECRETARIA DE INSPECCION, VIGILANCIA Y CONTROL DE VIVIENDA","SUBSECRETARÍA DE INSPECCIÓN, VIGILANCIA Y CONTROL DE VIVIENDA",D1221="DESPACHO","DESPACHO DE LA SECRETARÍA",D1221="DESPACHO DE LA SECRETARIA","DESPACHO DE LA SECRETARÍA",D1221="SUBSECRETARIA JURIDICA","SUBSECRETARÍA JURÍDICA",D1221="OFICINA DE CONTROL INTERNO","OFICINA DE CONTROL INTERNO",D1221="OFICINA DE CONTROL DISCIPLINARIO INTERNO","OFICINA DE CONTROL DISCIPLINARIO INTERNO",D1221="OFICINA ASESORA DE COMUNICACIONES","OFICINA ASESORA DE COMUNICACIONES",D1221="SUBSECRETARIA DE INTERVENCIONES INTEGRALES","SUBSECRETARÍA DE INTERVENCIONES INTEGRALES",D1221="DIRECCION DE HABITAT Y ENTORNOS","SUBSECRETARÍA DE INTERVENCIONES INTEGRALES",D1221="DIRECCION DE OPERACIONES","SUBSECRETARÍA DE INTERVENCIONES INTEGRALES",D1221="DIRECCION DE ESTRUCTURACION DE PROYECTOS","SUBSECRETARÍA DE INTERVENCIONES INTEGRALES",D1221="OFICINA ASESORA DE PLANEACION","OFICINA ASESORA DE PLANEACIÓN",D1221="OFICINA DE PARTICIPACION Y RELACIONAMIENTO CON LA CIUDADANIA","OFICINA DE PARTICIPACIÓN Y RELACIONAMIENTO CON LA CIUDADANÍA",D1221="SERVICIO A LA CIUDADANIA","OFICINA DE PARTICIPACIÓN Y RELACIONAMIENTO CON LA CIUDADANÍA",D1221="OFICINA DE TECNOLOGIA Y TRANSFORMACION DIGITAL","OFICINA DE TECNOLOGÍA Y TRANSFORMACIÓN DIGITAL")</f>
        <v>SUBSECRETARÍA DE INTERVENCIONES INTEGRALES</v>
      </c>
      <c r="D1221" s="5" t="str">
        <f>VLOOKUP(A1221,[1]TODAS!$A$1:$T$2027,8,0)</f>
        <v>DIRECCION DE HABITAT Y ENTORNOS</v>
      </c>
      <c r="E1221" s="6">
        <v>46071</v>
      </c>
      <c r="F1221" s="6">
        <f>VLOOKUP(A1221,[1]TODAS!$A$1:$T$2027,6,0)</f>
        <v>46083</v>
      </c>
      <c r="G1221" s="27">
        <f>NETWORKDAYS(E1221,F1221,FESTIVOS!$A$17:$A$51)-1</f>
        <v>8</v>
      </c>
      <c r="H1221" s="17" t="str">
        <f>VLOOKUP(A1221,[1]TODAS!$A$1:$T$2027,14,0)</f>
        <v>FINALIZADO</v>
      </c>
      <c r="I1221" s="6" t="str">
        <f>VLOOKUP(A1221,[1]TODAS!$A$1:$T$2027,5,0)</f>
        <v>2-2026-12618, 2-2026-12618</v>
      </c>
      <c r="J1221" s="3" t="s">
        <v>28</v>
      </c>
      <c r="K1221" s="3" t="s">
        <v>19</v>
      </c>
    </row>
    <row r="1222" spans="1:11" ht="14.5" x14ac:dyDescent="0.35">
      <c r="A1222" s="5" t="s">
        <v>1258</v>
      </c>
      <c r="B1222" s="27">
        <v>1202422026</v>
      </c>
      <c r="C1222" s="5" t="str" cm="1">
        <f t="array" ref="C1222">_xlfn.IFS(D1222="CORRESPONDENCIA","SUBSECRETARÍA CORPORATIVA",D1222="SUBSECRETARIA CORPORATIVA","SUBSECRETARÍA CORPORATIVA",D1222="BIENES Y SERVICIOS","SUBSECRETARÍA CORPORATIVA",D1222="DIRECCION DE CONTRATACION","SUBSECRETARÍA CORPORATIVA",D1222="DIRECCION ADMINISTRATIVA","SUBSECRETARÍA CORPORATIVA",D1222="DIRECCION FINANCIERA","SUBSECRETARÍA CORPORATIVA",D1222="TALENTO HUMANO","SUBSECRETARÍA CORPORATIVA",D1222="GESTION DOCUMENTAL","SUBSECRETARÍA CORPORATIVA",D1222="SUBSECRETARIA DE VIVIENDA","SUBSECRETARÍA DE VIVIENDA",D1222="DIRECCION DE APOYO A LA CONSTRUCCION","SUBSECRETARÍA DE VIVIENDA",D1222="DIRECCION DE FINANCIACION DE VIVIENDA","SUBSECRETARÍA DE VIVIENDA",D1222="DIRECCION DE MEJORAMIENTO HABITACIONAL","SUBSECRETARÍA DE VIVIENDA",D1222="SUBDIRECCION DE RECURSOS PRIVADOS","SUBSECRETARÍA DE VIVIENDA",D1222="SUBSECRETARIA DE PLANEACION Y POLITICAS","SUBSECRETARÍA DE PLANEACIÓN Y POLÍTICAS",D1222="DIRECCION DE INFORMACION DE POLITICAS PUBLICAS","SUBSECRETARÍA DE PLANEACIÓN Y POLÍTICAS",D1222="DIRECCION DE SERVICIOS PUBLICOS","SUBSECRETARÍA DE PLANEACIÓN Y POLÍTICAS",D1222="DIRECCION DE GESTION DEL SUELO","SUBSECRETARÍA DE PLANEACIÓN Y POLÍTICAS",D1222="SUBSECRETARIA DE INVESTIGACIONES Y CONTROL DE VIVIENDA","SUBSECRETARÍA DE INSPECCIÓN, VIGILANCIA Y CONTROL DE VIVIENDA",D1222="DIRECCION DE PREVENCION, ARRENDAMIENTO Y CONTROL DE ENAJENACION","SUBSECRETARÍA DE INSPECCIÓN, VIGILANCIA Y CONTROL DE VIVIENDA",D1222="DIRECCION DE INVESTIGACIONES Y CONTROL DE VIVIENDA","SUBSECRETARÍA DE INSPECCIÓN, VIGILANCIA Y CONTROL DE VIVIENDA",D1222="SUBSECRETARIA DE INSPECCION, VIGILANCIA Y CONTROL DE VIVIENDA","SUBSECRETARÍA DE INSPECCIÓN, VIGILANCIA Y CONTROL DE VIVIENDA",D1222="DESPACHO","DESPACHO DE LA SECRETARÍA",D1222="DESPACHO DE LA SECRETARIA","DESPACHO DE LA SECRETARÍA",D1222="SUBSECRETARIA JURIDICA","SUBSECRETARÍA JURÍDICA",D1222="OFICINA DE CONTROL INTERNO","OFICINA DE CONTROL INTERNO",D1222="OFICINA DE CONTROL DISCIPLINARIO INTERNO","OFICINA DE CONTROL DISCIPLINARIO INTERNO",D1222="OFICINA ASESORA DE COMUNICACIONES","OFICINA ASESORA DE COMUNICACIONES",D1222="SUBSECRETARIA DE INTERVENCIONES INTEGRALES","SUBSECRETARÍA DE INTERVENCIONES INTEGRALES",D1222="DIRECCION DE HABITAT Y ENTORNOS","SUBSECRETARÍA DE INTERVENCIONES INTEGRALES",D1222="DIRECCION DE OPERACIONES","SUBSECRETARÍA DE INTERVENCIONES INTEGRALES",D1222="DIRECCION DE ESTRUCTURACION DE PROYECTOS","SUBSECRETARÍA DE INTERVENCIONES INTEGRALES",D1222="OFICINA ASESORA DE PLANEACION","OFICINA ASESORA DE PLANEACIÓN",D1222="OFICINA DE PARTICIPACION Y RELACIONAMIENTO CON LA CIUDADANIA","OFICINA DE PARTICIPACIÓN Y RELACIONAMIENTO CON LA CIUDADANÍA",D1222="SERVICIO A LA CIUDADANIA","OFICINA DE PARTICIPACIÓN Y RELACIONAMIENTO CON LA CIUDADANÍA",D1222="OFICINA DE TECNOLOGIA Y TRANSFORMACION DIGITAL","OFICINA DE TECNOLOGÍA Y TRANSFORMACIÓN DIGITAL")</f>
        <v>SUBSECRETARÍA DE VIVIENDA</v>
      </c>
      <c r="D1222" s="5" t="str">
        <f>VLOOKUP(A1222,[1]TODAS!$A$1:$T$2027,8,0)</f>
        <v>DIRECCION DE FINANCIACION DE VIVIENDA</v>
      </c>
      <c r="E1222" s="6">
        <v>46071</v>
      </c>
      <c r="F1222" s="6">
        <f>VLOOKUP(A1222,[1]TODAS!$A$1:$T$2027,6,0)</f>
        <v>46079</v>
      </c>
      <c r="G1222" s="27">
        <f>NETWORKDAYS(E1222,F1222,FESTIVOS!$A$17:$A$51)-1</f>
        <v>6</v>
      </c>
      <c r="H1222" s="17" t="str">
        <f>VLOOKUP(A1222,[1]TODAS!$A$1:$T$2027,14,0)</f>
        <v>FINALIZADO</v>
      </c>
      <c r="I1222" s="6" t="str">
        <f>VLOOKUP(A1222,[1]TODAS!$A$1:$T$2027,5,0)</f>
        <v>2-2026-12164, 2-2026-12164</v>
      </c>
      <c r="J1222" s="3" t="s">
        <v>28</v>
      </c>
      <c r="K1222" s="3" t="s">
        <v>19</v>
      </c>
    </row>
    <row r="1223" spans="1:11" ht="14.5" x14ac:dyDescent="0.35">
      <c r="A1223" s="5" t="s">
        <v>1259</v>
      </c>
      <c r="B1223" s="27">
        <v>1203112026</v>
      </c>
      <c r="C1223" s="5" t="str" cm="1">
        <f t="array" ref="C1223">_xlfn.IFS(D1223="CORRESPONDENCIA","SUBSECRETARÍA CORPORATIVA",D1223="SUBSECRETARIA CORPORATIVA","SUBSECRETARÍA CORPORATIVA",D1223="BIENES Y SERVICIOS","SUBSECRETARÍA CORPORATIVA",D1223="DIRECCION DE CONTRATACION","SUBSECRETARÍA CORPORATIVA",D1223="DIRECCION ADMINISTRATIVA","SUBSECRETARÍA CORPORATIVA",D1223="DIRECCION FINANCIERA","SUBSECRETARÍA CORPORATIVA",D1223="TALENTO HUMANO","SUBSECRETARÍA CORPORATIVA",D1223="GESTION DOCUMENTAL","SUBSECRETARÍA CORPORATIVA",D1223="SUBSECRETARIA DE VIVIENDA","SUBSECRETARÍA DE VIVIENDA",D1223="DIRECCION DE APOYO A LA CONSTRUCCION","SUBSECRETARÍA DE VIVIENDA",D1223="DIRECCION DE FINANCIACION DE VIVIENDA","SUBSECRETARÍA DE VIVIENDA",D1223="DIRECCION DE MEJORAMIENTO HABITACIONAL","SUBSECRETARÍA DE VIVIENDA",D1223="SUBDIRECCION DE RECURSOS PRIVADOS","SUBSECRETARÍA DE VIVIENDA",D1223="SUBSECRETARIA DE PLANEACION Y POLITICAS","SUBSECRETARÍA DE PLANEACIÓN Y POLÍTICAS",D1223="DIRECCION DE INFORMACION DE POLITICAS PUBLICAS","SUBSECRETARÍA DE PLANEACIÓN Y POLÍTICAS",D1223="DIRECCION DE SERVICIOS PUBLICOS","SUBSECRETARÍA DE PLANEACIÓN Y POLÍTICAS",D1223="DIRECCION DE GESTION DEL SUELO","SUBSECRETARÍA DE PLANEACIÓN Y POLÍTICAS",D1223="SUBSECRETARIA DE INVESTIGACIONES Y CONTROL DE VIVIENDA","SUBSECRETARÍA DE INSPECCIÓN, VIGILANCIA Y CONTROL DE VIVIENDA",D1223="DIRECCION DE PREVENCION, ARRENDAMIENTO Y CONTROL DE ENAJENACION","SUBSECRETARÍA DE INSPECCIÓN, VIGILANCIA Y CONTROL DE VIVIENDA",D1223="DIRECCION DE INVESTIGACIONES Y CONTROL DE VIVIENDA","SUBSECRETARÍA DE INSPECCIÓN, VIGILANCIA Y CONTROL DE VIVIENDA",D1223="SUBSECRETARIA DE INSPECCION, VIGILANCIA Y CONTROL DE VIVIENDA","SUBSECRETARÍA DE INSPECCIÓN, VIGILANCIA Y CONTROL DE VIVIENDA",D1223="DESPACHO","DESPACHO DE LA SECRETARÍA",D1223="DESPACHO DE LA SECRETARIA","DESPACHO DE LA SECRETARÍA",D1223="SUBSECRETARIA JURIDICA","SUBSECRETARÍA JURÍDICA",D1223="OFICINA DE CONTROL INTERNO","OFICINA DE CONTROL INTERNO",D1223="OFICINA DE CONTROL DISCIPLINARIO INTERNO","OFICINA DE CONTROL DISCIPLINARIO INTERNO",D1223="OFICINA ASESORA DE COMUNICACIONES","OFICINA ASESORA DE COMUNICACIONES",D1223="SUBSECRETARIA DE INTERVENCIONES INTEGRALES","SUBSECRETARÍA DE INTERVENCIONES INTEGRALES",D1223="DIRECCION DE HABITAT Y ENTORNOS","SUBSECRETARÍA DE INTERVENCIONES INTEGRALES",D1223="DIRECCION DE OPERACIONES","SUBSECRETARÍA DE INTERVENCIONES INTEGRALES",D1223="DIRECCION DE ESTRUCTURACION DE PROYECTOS","SUBSECRETARÍA DE INTERVENCIONES INTEGRALES",D1223="OFICINA ASESORA DE PLANEACION","OFICINA ASESORA DE PLANEACIÓN",D1223="OFICINA DE PARTICIPACION Y RELACIONAMIENTO CON LA CIUDADANIA","OFICINA DE PARTICIPACIÓN Y RELACIONAMIENTO CON LA CIUDADANÍA",D1223="SERVICIO A LA CIUDADANIA","OFICINA DE PARTICIPACIÓN Y RELACIONAMIENTO CON LA CIUDADANÍA",D1223="OFICINA DE TECNOLOGIA Y TRANSFORMACION DIGITAL","OFICINA DE TECNOLOGÍA Y TRANSFORMACIÓN DIGITAL")</f>
        <v>SUBSECRETARÍA DE VIVIENDA</v>
      </c>
      <c r="D1223" s="5" t="str">
        <f>VLOOKUP(A1223,[1]TODAS!$A$1:$T$2027,8,0)</f>
        <v>DIRECCION DE FINANCIACION DE VIVIENDA</v>
      </c>
      <c r="E1223" s="6">
        <v>46071</v>
      </c>
      <c r="F1223" s="6">
        <f>VLOOKUP(A1223,[1]TODAS!$A$1:$T$2027,6,0)</f>
        <v>46079</v>
      </c>
      <c r="G1223" s="27">
        <f>NETWORKDAYS(E1223,F1223,FESTIVOS!$A$17:$A$51)-1</f>
        <v>6</v>
      </c>
      <c r="H1223" s="17" t="str">
        <f>VLOOKUP(A1223,[1]TODAS!$A$1:$T$2027,14,0)</f>
        <v>FINALIZADO</v>
      </c>
      <c r="I1223" s="6" t="str">
        <f>VLOOKUP(A1223,[1]TODAS!$A$1:$T$2027,5,0)</f>
        <v>2-2026-12370, 2-2026-12370</v>
      </c>
      <c r="J1223" s="3" t="s">
        <v>28</v>
      </c>
      <c r="K1223" s="3" t="s">
        <v>19</v>
      </c>
    </row>
    <row r="1224" spans="1:11" ht="14.5" x14ac:dyDescent="0.35">
      <c r="A1224" s="5" t="s">
        <v>1260</v>
      </c>
      <c r="B1224" s="27">
        <v>1203202026</v>
      </c>
      <c r="C1224" s="5" t="str" cm="1">
        <f t="array" ref="C1224">_xlfn.IFS(D1224="CORRESPONDENCIA","SUBSECRETARÍA CORPORATIVA",D1224="SUBSECRETARIA CORPORATIVA","SUBSECRETARÍA CORPORATIVA",D1224="BIENES Y SERVICIOS","SUBSECRETARÍA CORPORATIVA",D1224="DIRECCION DE CONTRATACION","SUBSECRETARÍA CORPORATIVA",D1224="DIRECCION ADMINISTRATIVA","SUBSECRETARÍA CORPORATIVA",D1224="DIRECCION FINANCIERA","SUBSECRETARÍA CORPORATIVA",D1224="TALENTO HUMANO","SUBSECRETARÍA CORPORATIVA",D1224="GESTION DOCUMENTAL","SUBSECRETARÍA CORPORATIVA",D1224="SUBSECRETARIA DE VIVIENDA","SUBSECRETARÍA DE VIVIENDA",D1224="DIRECCION DE APOYO A LA CONSTRUCCION","SUBSECRETARÍA DE VIVIENDA",D1224="DIRECCION DE FINANCIACION DE VIVIENDA","SUBSECRETARÍA DE VIVIENDA",D1224="DIRECCION DE MEJORAMIENTO HABITACIONAL","SUBSECRETARÍA DE VIVIENDA",D1224="SUBDIRECCION DE RECURSOS PRIVADOS","SUBSECRETARÍA DE VIVIENDA",D1224="SUBSECRETARIA DE PLANEACION Y POLITICAS","SUBSECRETARÍA DE PLANEACIÓN Y POLÍTICAS",D1224="DIRECCION DE INFORMACION DE POLITICAS PUBLICAS","SUBSECRETARÍA DE PLANEACIÓN Y POLÍTICAS",D1224="DIRECCION DE SERVICIOS PUBLICOS","SUBSECRETARÍA DE PLANEACIÓN Y POLÍTICAS",D1224="DIRECCION DE GESTION DEL SUELO","SUBSECRETARÍA DE PLANEACIÓN Y POLÍTICAS",D1224="SUBSECRETARIA DE INVESTIGACIONES Y CONTROL DE VIVIENDA","SUBSECRETARÍA DE INSPECCIÓN, VIGILANCIA Y CONTROL DE VIVIENDA",D1224="DIRECCION DE PREVENCION, ARRENDAMIENTO Y CONTROL DE ENAJENACION","SUBSECRETARÍA DE INSPECCIÓN, VIGILANCIA Y CONTROL DE VIVIENDA",D1224="DIRECCION DE INVESTIGACIONES Y CONTROL DE VIVIENDA","SUBSECRETARÍA DE INSPECCIÓN, VIGILANCIA Y CONTROL DE VIVIENDA",D1224="SUBSECRETARIA DE INSPECCION, VIGILANCIA Y CONTROL DE VIVIENDA","SUBSECRETARÍA DE INSPECCIÓN, VIGILANCIA Y CONTROL DE VIVIENDA",D1224="DESPACHO","DESPACHO DE LA SECRETARÍA",D1224="DESPACHO DE LA SECRETARIA","DESPACHO DE LA SECRETARÍA",D1224="SUBSECRETARIA JURIDICA","SUBSECRETARÍA JURÍDICA",D1224="OFICINA DE CONTROL INTERNO","OFICINA DE CONTROL INTERNO",D1224="OFICINA DE CONTROL DISCIPLINARIO INTERNO","OFICINA DE CONTROL DISCIPLINARIO INTERNO",D1224="OFICINA ASESORA DE COMUNICACIONES","OFICINA ASESORA DE COMUNICACIONES",D1224="SUBSECRETARIA DE INTERVENCIONES INTEGRALES","SUBSECRETARÍA DE INTERVENCIONES INTEGRALES",D1224="DIRECCION DE HABITAT Y ENTORNOS","SUBSECRETARÍA DE INTERVENCIONES INTEGRALES",D1224="DIRECCION DE OPERACIONES","SUBSECRETARÍA DE INTERVENCIONES INTEGRALES",D1224="DIRECCION DE ESTRUCTURACION DE PROYECTOS","SUBSECRETARÍA DE INTERVENCIONES INTEGRALES",D1224="OFICINA ASESORA DE PLANEACION","OFICINA ASESORA DE PLANEACIÓN",D1224="OFICINA DE PARTICIPACION Y RELACIONAMIENTO CON LA CIUDADANIA","OFICINA DE PARTICIPACIÓN Y RELACIONAMIENTO CON LA CIUDADANÍA",D1224="SERVICIO A LA CIUDADANIA","OFICINA DE PARTICIPACIÓN Y RELACIONAMIENTO CON LA CIUDADANÍA",D1224="OFICINA DE TECNOLOGIA Y TRANSFORMACION DIGITAL","OFICINA DE TECNOLOGÍA Y TRANSFORMACIÓN DIGITAL")</f>
        <v>SUBSECRETARÍA DE VIVIENDA</v>
      </c>
      <c r="D1224" s="5" t="str">
        <f>VLOOKUP(A1224,[1]TODAS!$A$1:$T$2027,8,0)</f>
        <v>DIRECCION DE FINANCIACION DE VIVIENDA</v>
      </c>
      <c r="E1224" s="6">
        <v>46071</v>
      </c>
      <c r="F1224" s="6">
        <f>VLOOKUP(A1224,[1]TODAS!$A$1:$T$2027,6,0)</f>
        <v>46083</v>
      </c>
      <c r="G1224" s="27">
        <f>NETWORKDAYS(E1224,F1224,FESTIVOS!$A$17:$A$51)-1</f>
        <v>8</v>
      </c>
      <c r="H1224" s="17" t="str">
        <f>VLOOKUP(A1224,[1]TODAS!$A$1:$T$2027,14,0)</f>
        <v>FINALIZADO</v>
      </c>
      <c r="I1224" s="6" t="str">
        <f>VLOOKUP(A1224,[1]TODAS!$A$1:$T$2027,5,0)</f>
        <v>2-2026-12761, 2-2026-12761</v>
      </c>
      <c r="J1224" s="3" t="s">
        <v>28</v>
      </c>
      <c r="K1224" s="3" t="s">
        <v>19</v>
      </c>
    </row>
    <row r="1225" spans="1:11" ht="14.5" x14ac:dyDescent="0.35">
      <c r="A1225" s="5" t="s">
        <v>1261</v>
      </c>
      <c r="B1225" s="27">
        <v>1203992026</v>
      </c>
      <c r="C1225" s="5" t="str" cm="1">
        <f t="array" ref="C1225">_xlfn.IFS(D1225="CORRESPONDENCIA","SUBSECRETARÍA CORPORATIVA",D1225="SUBSECRETARIA CORPORATIVA","SUBSECRETARÍA CORPORATIVA",D1225="BIENES Y SERVICIOS","SUBSECRETARÍA CORPORATIVA",D1225="DIRECCION DE CONTRATACION","SUBSECRETARÍA CORPORATIVA",D1225="DIRECCION ADMINISTRATIVA","SUBSECRETARÍA CORPORATIVA",D1225="DIRECCION FINANCIERA","SUBSECRETARÍA CORPORATIVA",D1225="TALENTO HUMANO","SUBSECRETARÍA CORPORATIVA",D1225="GESTION DOCUMENTAL","SUBSECRETARÍA CORPORATIVA",D1225="SUBSECRETARIA DE VIVIENDA","SUBSECRETARÍA DE VIVIENDA",D1225="DIRECCION DE APOYO A LA CONSTRUCCION","SUBSECRETARÍA DE VIVIENDA",D1225="DIRECCION DE FINANCIACION DE VIVIENDA","SUBSECRETARÍA DE VIVIENDA",D1225="DIRECCION DE MEJORAMIENTO HABITACIONAL","SUBSECRETARÍA DE VIVIENDA",D1225="SUBDIRECCION DE RECURSOS PRIVADOS","SUBSECRETARÍA DE VIVIENDA",D1225="SUBSECRETARIA DE PLANEACION Y POLITICAS","SUBSECRETARÍA DE PLANEACIÓN Y POLÍTICAS",D1225="DIRECCION DE INFORMACION DE POLITICAS PUBLICAS","SUBSECRETARÍA DE PLANEACIÓN Y POLÍTICAS",D1225="DIRECCION DE SERVICIOS PUBLICOS","SUBSECRETARÍA DE PLANEACIÓN Y POLÍTICAS",D1225="DIRECCION DE GESTION DEL SUELO","SUBSECRETARÍA DE PLANEACIÓN Y POLÍTICAS",D1225="SUBSECRETARIA DE INVESTIGACIONES Y CONTROL DE VIVIENDA","SUBSECRETARÍA DE INSPECCIÓN, VIGILANCIA Y CONTROL DE VIVIENDA",D1225="DIRECCION DE PREVENCION, ARRENDAMIENTO Y CONTROL DE ENAJENACION","SUBSECRETARÍA DE INSPECCIÓN, VIGILANCIA Y CONTROL DE VIVIENDA",D1225="DIRECCION DE INVESTIGACIONES Y CONTROL DE VIVIENDA","SUBSECRETARÍA DE INSPECCIÓN, VIGILANCIA Y CONTROL DE VIVIENDA",D1225="SUBSECRETARIA DE INSPECCION, VIGILANCIA Y CONTROL DE VIVIENDA","SUBSECRETARÍA DE INSPECCIÓN, VIGILANCIA Y CONTROL DE VIVIENDA",D1225="DESPACHO","DESPACHO DE LA SECRETARÍA",D1225="DESPACHO DE LA SECRETARIA","DESPACHO DE LA SECRETARÍA",D1225="SUBSECRETARIA JURIDICA","SUBSECRETARÍA JURÍDICA",D1225="OFICINA DE CONTROL INTERNO","OFICINA DE CONTROL INTERNO",D1225="OFICINA DE CONTROL DISCIPLINARIO INTERNO","OFICINA DE CONTROL DISCIPLINARIO INTERNO",D1225="OFICINA ASESORA DE COMUNICACIONES","OFICINA ASESORA DE COMUNICACIONES",D1225="SUBSECRETARIA DE INTERVENCIONES INTEGRALES","SUBSECRETARÍA DE INTERVENCIONES INTEGRALES",D1225="DIRECCION DE HABITAT Y ENTORNOS","SUBSECRETARÍA DE INTERVENCIONES INTEGRALES",D1225="DIRECCION DE OPERACIONES","SUBSECRETARÍA DE INTERVENCIONES INTEGRALES",D1225="DIRECCION DE ESTRUCTURACION DE PROYECTOS","SUBSECRETARÍA DE INTERVENCIONES INTEGRALES",D1225="OFICINA ASESORA DE PLANEACION","OFICINA ASESORA DE PLANEACIÓN",D1225="OFICINA DE PARTICIPACION Y RELACIONAMIENTO CON LA CIUDADANIA","OFICINA DE PARTICIPACIÓN Y RELACIONAMIENTO CON LA CIUDADANÍA",D1225="SERVICIO A LA CIUDADANIA","OFICINA DE PARTICIPACIÓN Y RELACIONAMIENTO CON LA CIUDADANÍA",D1225="OFICINA DE TECNOLOGIA Y TRANSFORMACION DIGITAL","OFICINA DE TECNOLOGÍA Y TRANSFORMACIÓN DIGITAL")</f>
        <v>SUBSECRETARÍA DE VIVIENDA</v>
      </c>
      <c r="D1225" s="5" t="str">
        <f>VLOOKUP(A1225,[1]TODAS!$A$1:$T$2027,8,0)</f>
        <v>DIRECCION DE FINANCIACION DE VIVIENDA</v>
      </c>
      <c r="E1225" s="6">
        <v>46071</v>
      </c>
      <c r="F1225" s="6">
        <f>VLOOKUP(A1225,[1]TODAS!$A$1:$T$2027,6,0)</f>
        <v>46080</v>
      </c>
      <c r="G1225" s="27">
        <f>NETWORKDAYS(E1225,F1225,FESTIVOS!$A$17:$A$51)-1</f>
        <v>7</v>
      </c>
      <c r="H1225" s="17" t="str">
        <f>VLOOKUP(A1225,[1]TODAS!$A$1:$T$2027,14,0)</f>
        <v>FINALIZADO</v>
      </c>
      <c r="I1225" s="6" t="str">
        <f>VLOOKUP(A1225,[1]TODAS!$A$1:$T$2027,5,0)</f>
        <v>2-2026-12525, 2-2026-12525</v>
      </c>
      <c r="J1225" s="3" t="s">
        <v>28</v>
      </c>
      <c r="K1225" s="3" t="s">
        <v>19</v>
      </c>
    </row>
    <row r="1226" spans="1:11" ht="14.5" x14ac:dyDescent="0.35">
      <c r="A1226" s="5" t="s">
        <v>1262</v>
      </c>
      <c r="B1226" s="27">
        <v>1204362026</v>
      </c>
      <c r="C1226" s="5" t="str" cm="1">
        <f t="array" ref="C1226">_xlfn.IFS(D1226="CORRESPONDENCIA","SUBSECRETARÍA CORPORATIVA",D1226="SUBSECRETARIA CORPORATIVA","SUBSECRETARÍA CORPORATIVA",D1226="BIENES Y SERVICIOS","SUBSECRETARÍA CORPORATIVA",D1226="DIRECCION DE CONTRATACION","SUBSECRETARÍA CORPORATIVA",D1226="DIRECCION ADMINISTRATIVA","SUBSECRETARÍA CORPORATIVA",D1226="DIRECCION FINANCIERA","SUBSECRETARÍA CORPORATIVA",D1226="TALENTO HUMANO","SUBSECRETARÍA CORPORATIVA",D1226="GESTION DOCUMENTAL","SUBSECRETARÍA CORPORATIVA",D1226="SUBSECRETARIA DE VIVIENDA","SUBSECRETARÍA DE VIVIENDA",D1226="DIRECCION DE APOYO A LA CONSTRUCCION","SUBSECRETARÍA DE VIVIENDA",D1226="DIRECCION DE FINANCIACION DE VIVIENDA","SUBSECRETARÍA DE VIVIENDA",D1226="DIRECCION DE MEJORAMIENTO HABITACIONAL","SUBSECRETARÍA DE VIVIENDA",D1226="SUBDIRECCION DE RECURSOS PRIVADOS","SUBSECRETARÍA DE VIVIENDA",D1226="SUBSECRETARIA DE PLANEACION Y POLITICAS","SUBSECRETARÍA DE PLANEACIÓN Y POLÍTICAS",D1226="DIRECCION DE INFORMACION DE POLITICAS PUBLICAS","SUBSECRETARÍA DE PLANEACIÓN Y POLÍTICAS",D1226="DIRECCION DE SERVICIOS PUBLICOS","SUBSECRETARÍA DE PLANEACIÓN Y POLÍTICAS",D1226="DIRECCION DE GESTION DEL SUELO","SUBSECRETARÍA DE PLANEACIÓN Y POLÍTICAS",D1226="SUBSECRETARIA DE INVESTIGACIONES Y CONTROL DE VIVIENDA","SUBSECRETARÍA DE INSPECCIÓN, VIGILANCIA Y CONTROL DE VIVIENDA",D1226="DIRECCION DE PREVENCION, ARRENDAMIENTO Y CONTROL DE ENAJENACION","SUBSECRETARÍA DE INSPECCIÓN, VIGILANCIA Y CONTROL DE VIVIENDA",D1226="DIRECCION DE INVESTIGACIONES Y CONTROL DE VIVIENDA","SUBSECRETARÍA DE INSPECCIÓN, VIGILANCIA Y CONTROL DE VIVIENDA",D1226="SUBSECRETARIA DE INSPECCION, VIGILANCIA Y CONTROL DE VIVIENDA","SUBSECRETARÍA DE INSPECCIÓN, VIGILANCIA Y CONTROL DE VIVIENDA",D1226="DESPACHO","DESPACHO DE LA SECRETARÍA",D1226="DESPACHO DE LA SECRETARIA","DESPACHO DE LA SECRETARÍA",D1226="SUBSECRETARIA JURIDICA","SUBSECRETARÍA JURÍDICA",D1226="OFICINA DE CONTROL INTERNO","OFICINA DE CONTROL INTERNO",D1226="OFICINA DE CONTROL DISCIPLINARIO INTERNO","OFICINA DE CONTROL DISCIPLINARIO INTERNO",D1226="OFICINA ASESORA DE COMUNICACIONES","OFICINA ASESORA DE COMUNICACIONES",D1226="SUBSECRETARIA DE INTERVENCIONES INTEGRALES","SUBSECRETARÍA DE INTERVENCIONES INTEGRALES",D1226="DIRECCION DE HABITAT Y ENTORNOS","SUBSECRETARÍA DE INTERVENCIONES INTEGRALES",D1226="DIRECCION DE OPERACIONES","SUBSECRETARÍA DE INTERVENCIONES INTEGRALES",D1226="DIRECCION DE ESTRUCTURACION DE PROYECTOS","SUBSECRETARÍA DE INTERVENCIONES INTEGRALES",D1226="OFICINA ASESORA DE PLANEACION","OFICINA ASESORA DE PLANEACIÓN",D1226="OFICINA DE PARTICIPACION Y RELACIONAMIENTO CON LA CIUDADANIA","OFICINA DE PARTICIPACIÓN Y RELACIONAMIENTO CON LA CIUDADANÍA",D1226="SERVICIO A LA CIUDADANIA","OFICINA DE PARTICIPACIÓN Y RELACIONAMIENTO CON LA CIUDADANÍA",D1226="OFICINA DE TECNOLOGIA Y TRANSFORMACION DIGITAL","OFICINA DE TECNOLOGÍA Y TRANSFORMACIÓN DIGITAL")</f>
        <v>SUBSECRETARÍA DE VIVIENDA</v>
      </c>
      <c r="D1226" s="5" t="str">
        <f>VLOOKUP(A1226,[1]TODAS!$A$1:$T$2027,8,0)</f>
        <v>DIRECCION DE FINANCIACION DE VIVIENDA</v>
      </c>
      <c r="E1226" s="6">
        <v>46071</v>
      </c>
      <c r="F1226" s="6">
        <f>VLOOKUP(A1226,[1]TODAS!$A$1:$T$2027,6,0)</f>
        <v>46083</v>
      </c>
      <c r="G1226" s="27">
        <f>NETWORKDAYS(E1226,F1226,FESTIVOS!$A$17:$A$51)-1</f>
        <v>8</v>
      </c>
      <c r="H1226" s="17" t="str">
        <f>VLOOKUP(A1226,[1]TODAS!$A$1:$T$2027,14,0)</f>
        <v>FINALIZADO</v>
      </c>
      <c r="I1226" s="6" t="str">
        <f>VLOOKUP(A1226,[1]TODAS!$A$1:$T$2027,5,0)</f>
        <v>2-2026-12694, 2-2026-12694</v>
      </c>
      <c r="J1226" s="3" t="s">
        <v>28</v>
      </c>
      <c r="K1226" s="3" t="s">
        <v>19</v>
      </c>
    </row>
    <row r="1227" spans="1:11" ht="14.5" x14ac:dyDescent="0.35">
      <c r="A1227" s="5" t="s">
        <v>1263</v>
      </c>
      <c r="B1227" s="27">
        <v>1209092026</v>
      </c>
      <c r="C1227" s="5" t="str" cm="1">
        <f t="array" ref="C1227">_xlfn.IFS(D1227="CORRESPONDENCIA","SUBSECRETARÍA CORPORATIVA",D1227="SUBSECRETARIA CORPORATIVA","SUBSECRETARÍA CORPORATIVA",D1227="BIENES Y SERVICIOS","SUBSECRETARÍA CORPORATIVA",D1227="DIRECCION DE CONTRATACION","SUBSECRETARÍA CORPORATIVA",D1227="DIRECCION ADMINISTRATIVA","SUBSECRETARÍA CORPORATIVA",D1227="DIRECCION FINANCIERA","SUBSECRETARÍA CORPORATIVA",D1227="TALENTO HUMANO","SUBSECRETARÍA CORPORATIVA",D1227="GESTION DOCUMENTAL","SUBSECRETARÍA CORPORATIVA",D1227="SUBSECRETARIA DE VIVIENDA","SUBSECRETARÍA DE VIVIENDA",D1227="DIRECCION DE APOYO A LA CONSTRUCCION","SUBSECRETARÍA DE VIVIENDA",D1227="DIRECCION DE FINANCIACION DE VIVIENDA","SUBSECRETARÍA DE VIVIENDA",D1227="DIRECCION DE MEJORAMIENTO HABITACIONAL","SUBSECRETARÍA DE VIVIENDA",D1227="SUBDIRECCION DE RECURSOS PRIVADOS","SUBSECRETARÍA DE VIVIENDA",D1227="SUBSECRETARIA DE PLANEACION Y POLITICAS","SUBSECRETARÍA DE PLANEACIÓN Y POLÍTICAS",D1227="DIRECCION DE INFORMACION DE POLITICAS PUBLICAS","SUBSECRETARÍA DE PLANEACIÓN Y POLÍTICAS",D1227="DIRECCION DE SERVICIOS PUBLICOS","SUBSECRETARÍA DE PLANEACIÓN Y POLÍTICAS",D1227="DIRECCION DE GESTION DEL SUELO","SUBSECRETARÍA DE PLANEACIÓN Y POLÍTICAS",D1227="SUBSECRETARIA DE INVESTIGACIONES Y CONTROL DE VIVIENDA","SUBSECRETARÍA DE INSPECCIÓN, VIGILANCIA Y CONTROL DE VIVIENDA",D1227="DIRECCION DE PREVENCION, ARRENDAMIENTO Y CONTROL DE ENAJENACION","SUBSECRETARÍA DE INSPECCIÓN, VIGILANCIA Y CONTROL DE VIVIENDA",D1227="DIRECCION DE INVESTIGACIONES Y CONTROL DE VIVIENDA","SUBSECRETARÍA DE INSPECCIÓN, VIGILANCIA Y CONTROL DE VIVIENDA",D1227="SUBSECRETARIA DE INSPECCION, VIGILANCIA Y CONTROL DE VIVIENDA","SUBSECRETARÍA DE INSPECCIÓN, VIGILANCIA Y CONTROL DE VIVIENDA",D1227="DESPACHO","DESPACHO DE LA SECRETARÍA",D1227="DESPACHO DE LA SECRETARIA","DESPACHO DE LA SECRETARÍA",D1227="SUBSECRETARIA JURIDICA","SUBSECRETARÍA JURÍDICA",D1227="OFICINA DE CONTROL INTERNO","OFICINA DE CONTROL INTERNO",D1227="OFICINA DE CONTROL DISCIPLINARIO INTERNO","OFICINA DE CONTROL DISCIPLINARIO INTERNO",D1227="OFICINA ASESORA DE COMUNICACIONES","OFICINA ASESORA DE COMUNICACIONES",D1227="SUBSECRETARIA DE INTERVENCIONES INTEGRALES","SUBSECRETARÍA DE INTERVENCIONES INTEGRALES",D1227="DIRECCION DE HABITAT Y ENTORNOS","SUBSECRETARÍA DE INTERVENCIONES INTEGRALES",D1227="DIRECCION DE OPERACIONES","SUBSECRETARÍA DE INTERVENCIONES INTEGRALES",D1227="DIRECCION DE ESTRUCTURACION DE PROYECTOS","SUBSECRETARÍA DE INTERVENCIONES INTEGRALES",D1227="OFICINA ASESORA DE PLANEACION","OFICINA ASESORA DE PLANEACIÓN",D1227="OFICINA DE PARTICIPACION Y RELACIONAMIENTO CON LA CIUDADANIA","OFICINA DE PARTICIPACIÓN Y RELACIONAMIENTO CON LA CIUDADANÍA",D1227="SERVICIO A LA CIUDADANIA","OFICINA DE PARTICIPACIÓN Y RELACIONAMIENTO CON LA CIUDADANÍA",D1227="OFICINA DE TECNOLOGIA Y TRANSFORMACION DIGITAL","OFICINA DE TECNOLOGÍA Y TRANSFORMACIÓN DIGITAL")</f>
        <v>SUBSECRETARÍA DE VIVIENDA</v>
      </c>
      <c r="D1227" s="5" t="str">
        <f>VLOOKUP(A1227,[1]TODAS!$A$1:$T$2027,8,0)</f>
        <v>DIRECCION DE FINANCIACION DE VIVIENDA</v>
      </c>
      <c r="E1227" s="6">
        <v>46071</v>
      </c>
      <c r="F1227" s="6">
        <f>VLOOKUP(A1227,[1]TODAS!$A$1:$T$2027,6,0)</f>
        <v>46083</v>
      </c>
      <c r="G1227" s="27">
        <f>NETWORKDAYS(E1227,F1227,FESTIVOS!$A$17:$A$51)-1</f>
        <v>8</v>
      </c>
      <c r="H1227" s="17" t="str">
        <f>VLOOKUP(A1227,[1]TODAS!$A$1:$T$2027,14,0)</f>
        <v>FINALIZADO</v>
      </c>
      <c r="I1227" s="6" t="str">
        <f>VLOOKUP(A1227,[1]TODAS!$A$1:$T$2027,5,0)</f>
        <v>2-2026-12697, 2-2026-12697</v>
      </c>
      <c r="J1227" s="3" t="s">
        <v>28</v>
      </c>
      <c r="K1227" s="3" t="s">
        <v>19</v>
      </c>
    </row>
    <row r="1228" spans="1:11" ht="14.5" x14ac:dyDescent="0.35">
      <c r="A1228" s="5" t="s">
        <v>1264</v>
      </c>
      <c r="B1228" s="27">
        <v>1209912026</v>
      </c>
      <c r="C1228" s="5" t="str" cm="1">
        <f t="array" ref="C1228">_xlfn.IFS(D1228="CORRESPONDENCIA","SUBSECRETARÍA CORPORATIVA",D1228="SUBSECRETARIA CORPORATIVA","SUBSECRETARÍA CORPORATIVA",D1228="BIENES Y SERVICIOS","SUBSECRETARÍA CORPORATIVA",D1228="DIRECCION DE CONTRATACION","SUBSECRETARÍA CORPORATIVA",D1228="DIRECCION ADMINISTRATIVA","SUBSECRETARÍA CORPORATIVA",D1228="DIRECCION FINANCIERA","SUBSECRETARÍA CORPORATIVA",D1228="TALENTO HUMANO","SUBSECRETARÍA CORPORATIVA",D1228="GESTION DOCUMENTAL","SUBSECRETARÍA CORPORATIVA",D1228="SUBSECRETARIA DE VIVIENDA","SUBSECRETARÍA DE VIVIENDA",D1228="DIRECCION DE APOYO A LA CONSTRUCCION","SUBSECRETARÍA DE VIVIENDA",D1228="DIRECCION DE FINANCIACION DE VIVIENDA","SUBSECRETARÍA DE VIVIENDA",D1228="DIRECCION DE MEJORAMIENTO HABITACIONAL","SUBSECRETARÍA DE VIVIENDA",D1228="SUBDIRECCION DE RECURSOS PRIVADOS","SUBSECRETARÍA DE VIVIENDA",D1228="SUBSECRETARIA DE PLANEACION Y POLITICAS","SUBSECRETARÍA DE PLANEACIÓN Y POLÍTICAS",D1228="DIRECCION DE INFORMACION DE POLITICAS PUBLICAS","SUBSECRETARÍA DE PLANEACIÓN Y POLÍTICAS",D1228="DIRECCION DE SERVICIOS PUBLICOS","SUBSECRETARÍA DE PLANEACIÓN Y POLÍTICAS",D1228="DIRECCION DE GESTION DEL SUELO","SUBSECRETARÍA DE PLANEACIÓN Y POLÍTICAS",D1228="SUBSECRETARIA DE INVESTIGACIONES Y CONTROL DE VIVIENDA","SUBSECRETARÍA DE INSPECCIÓN, VIGILANCIA Y CONTROL DE VIVIENDA",D1228="DIRECCION DE PREVENCION, ARRENDAMIENTO Y CONTROL DE ENAJENACION","SUBSECRETARÍA DE INSPECCIÓN, VIGILANCIA Y CONTROL DE VIVIENDA",D1228="DIRECCION DE INVESTIGACIONES Y CONTROL DE VIVIENDA","SUBSECRETARÍA DE INSPECCIÓN, VIGILANCIA Y CONTROL DE VIVIENDA",D1228="SUBSECRETARIA DE INSPECCION, VIGILANCIA Y CONTROL DE VIVIENDA","SUBSECRETARÍA DE INSPECCIÓN, VIGILANCIA Y CONTROL DE VIVIENDA",D1228="DESPACHO","DESPACHO DE LA SECRETARÍA",D1228="DESPACHO DE LA SECRETARIA","DESPACHO DE LA SECRETARÍA",D1228="SUBSECRETARIA JURIDICA","SUBSECRETARÍA JURÍDICA",D1228="OFICINA DE CONTROL INTERNO","OFICINA DE CONTROL INTERNO",D1228="OFICINA DE CONTROL DISCIPLINARIO INTERNO","OFICINA DE CONTROL DISCIPLINARIO INTERNO",D1228="OFICINA ASESORA DE COMUNICACIONES","OFICINA ASESORA DE COMUNICACIONES",D1228="SUBSECRETARIA DE INTERVENCIONES INTEGRALES","SUBSECRETARÍA DE INTERVENCIONES INTEGRALES",D1228="DIRECCION DE HABITAT Y ENTORNOS","SUBSECRETARÍA DE INTERVENCIONES INTEGRALES",D1228="DIRECCION DE OPERACIONES","SUBSECRETARÍA DE INTERVENCIONES INTEGRALES",D1228="DIRECCION DE ESTRUCTURACION DE PROYECTOS","SUBSECRETARÍA DE INTERVENCIONES INTEGRALES",D1228="OFICINA ASESORA DE PLANEACION","OFICINA ASESORA DE PLANEACIÓN",D1228="OFICINA DE PARTICIPACION Y RELACIONAMIENTO CON LA CIUDADANIA","OFICINA DE PARTICIPACIÓN Y RELACIONAMIENTO CON LA CIUDADANÍA",D1228="SERVICIO A LA CIUDADANIA","OFICINA DE PARTICIPACIÓN Y RELACIONAMIENTO CON LA CIUDADANÍA",D1228="OFICINA DE TECNOLOGIA Y TRANSFORMACION DIGITAL","OFICINA DE TECNOLOGÍA Y TRANSFORMACIÓN DIGITAL")</f>
        <v>SUBSECRETARÍA DE VIVIENDA</v>
      </c>
      <c r="D1228" s="5" t="str">
        <f>VLOOKUP(A1228,[1]TODAS!$A$1:$T$2027,8,0)</f>
        <v>DIRECCION DE FINANCIACION DE VIVIENDA</v>
      </c>
      <c r="E1228" s="6">
        <v>46071</v>
      </c>
      <c r="F1228" s="6">
        <f>VLOOKUP(A1228,[1]TODAS!$A$1:$T$2027,6,0)</f>
        <v>46077</v>
      </c>
      <c r="G1228" s="27">
        <f>NETWORKDAYS(E1228,F1228,FESTIVOS!$A$17:$A$51)-1</f>
        <v>4</v>
      </c>
      <c r="H1228" s="17" t="str">
        <f>VLOOKUP(A1228,[1]TODAS!$A$1:$T$2027,14,0)</f>
        <v>FINALIZADO</v>
      </c>
      <c r="I1228" s="6" t="str">
        <f>VLOOKUP(A1228,[1]TODAS!$A$1:$T$2027,5,0)</f>
        <v>2-2026-11527, 2-2026-11527</v>
      </c>
      <c r="J1228" s="3" t="s">
        <v>28</v>
      </c>
      <c r="K1228" s="3" t="s">
        <v>19</v>
      </c>
    </row>
    <row r="1229" spans="1:11" ht="14.5" x14ac:dyDescent="0.35">
      <c r="A1229" s="5" t="s">
        <v>1265</v>
      </c>
      <c r="B1229" s="27">
        <v>1242622026</v>
      </c>
      <c r="C1229" s="5" t="str" cm="1">
        <f t="array" ref="C1229">_xlfn.IFS(D1229="CORRESPONDENCIA","SUBSECRETARÍA CORPORATIVA",D1229="SUBSECRETARIA CORPORATIVA","SUBSECRETARÍA CORPORATIVA",D1229="BIENES Y SERVICIOS","SUBSECRETARÍA CORPORATIVA",D1229="DIRECCION DE CONTRATACION","SUBSECRETARÍA CORPORATIVA",D1229="DIRECCION ADMINISTRATIVA","SUBSECRETARÍA CORPORATIVA",D1229="DIRECCION FINANCIERA","SUBSECRETARÍA CORPORATIVA",D1229="TALENTO HUMANO","SUBSECRETARÍA CORPORATIVA",D1229="GESTION DOCUMENTAL","SUBSECRETARÍA CORPORATIVA",D1229="SUBSECRETARIA DE VIVIENDA","SUBSECRETARÍA DE VIVIENDA",D1229="DIRECCION DE APOYO A LA CONSTRUCCION","SUBSECRETARÍA DE VIVIENDA",D1229="DIRECCION DE FINANCIACION DE VIVIENDA","SUBSECRETARÍA DE VIVIENDA",D1229="DIRECCION DE MEJORAMIENTO HABITACIONAL","SUBSECRETARÍA DE VIVIENDA",D1229="SUBDIRECCION DE RECURSOS PRIVADOS","SUBSECRETARÍA DE VIVIENDA",D1229="SUBSECRETARIA DE PLANEACION Y POLITICAS","SUBSECRETARÍA DE PLANEACIÓN Y POLÍTICAS",D1229="DIRECCION DE INFORMACION DE POLITICAS PUBLICAS","SUBSECRETARÍA DE PLANEACIÓN Y POLÍTICAS",D1229="DIRECCION DE SERVICIOS PUBLICOS","SUBSECRETARÍA DE PLANEACIÓN Y POLÍTICAS",D1229="DIRECCION DE GESTION DEL SUELO","SUBSECRETARÍA DE PLANEACIÓN Y POLÍTICAS",D1229="SUBSECRETARIA DE INVESTIGACIONES Y CONTROL DE VIVIENDA","SUBSECRETARÍA DE INSPECCIÓN, VIGILANCIA Y CONTROL DE VIVIENDA",D1229="DIRECCION DE PREVENCION, ARRENDAMIENTO Y CONTROL DE ENAJENACION","SUBSECRETARÍA DE INSPECCIÓN, VIGILANCIA Y CONTROL DE VIVIENDA",D1229="DIRECCION DE INVESTIGACIONES Y CONTROL DE VIVIENDA","SUBSECRETARÍA DE INSPECCIÓN, VIGILANCIA Y CONTROL DE VIVIENDA",D1229="SUBSECRETARIA DE INSPECCION, VIGILANCIA Y CONTROL DE VIVIENDA","SUBSECRETARÍA DE INSPECCIÓN, VIGILANCIA Y CONTROL DE VIVIENDA",D1229="DESPACHO","DESPACHO DE LA SECRETARÍA",D1229="DESPACHO DE LA SECRETARIA","DESPACHO DE LA SECRETARÍA",D1229="SUBSECRETARIA JURIDICA","SUBSECRETARÍA JURÍDICA",D1229="OFICINA DE CONTROL INTERNO","OFICINA DE CONTROL INTERNO",D1229="OFICINA DE CONTROL DISCIPLINARIO INTERNO","OFICINA DE CONTROL DISCIPLINARIO INTERNO",D1229="OFICINA ASESORA DE COMUNICACIONES","OFICINA ASESORA DE COMUNICACIONES",D1229="SUBSECRETARIA DE INTERVENCIONES INTEGRALES","SUBSECRETARÍA DE INTERVENCIONES INTEGRALES",D1229="DIRECCION DE HABITAT Y ENTORNOS","SUBSECRETARÍA DE INTERVENCIONES INTEGRALES",D1229="DIRECCION DE OPERACIONES","SUBSECRETARÍA DE INTERVENCIONES INTEGRALES",D1229="DIRECCION DE ESTRUCTURACION DE PROYECTOS","SUBSECRETARÍA DE INTERVENCIONES INTEGRALES",D1229="OFICINA ASESORA DE PLANEACION","OFICINA ASESORA DE PLANEACIÓN",D1229="OFICINA DE PARTICIPACION Y RELACIONAMIENTO CON LA CIUDADANIA","OFICINA DE PARTICIPACIÓN Y RELACIONAMIENTO CON LA CIUDADANÍA",D1229="SERVICIO A LA CIUDADANIA","OFICINA DE PARTICIPACIÓN Y RELACIONAMIENTO CON LA CIUDADANÍA",D1229="OFICINA DE TECNOLOGIA Y TRANSFORMACION DIGITAL","OFICINA DE TECNOLOGÍA Y TRANSFORMACIÓN DIGITAL")</f>
        <v>SUBSECRETARÍA DE VIVIENDA</v>
      </c>
      <c r="D1229" s="5" t="str">
        <f>VLOOKUP(A1229,[1]TODAS!$A$1:$T$2027,8,0)</f>
        <v>DIRECCION DE MEJORAMIENTO HABITACIONAL</v>
      </c>
      <c r="E1229" s="6">
        <v>46071</v>
      </c>
      <c r="F1229" s="6">
        <f>VLOOKUP(A1229,[1]TODAS!$A$1:$T$2027,6,0)</f>
        <v>46079</v>
      </c>
      <c r="G1229" s="27">
        <f>NETWORKDAYS(E1229,F1229,FESTIVOS!$A$17:$A$51)-1</f>
        <v>6</v>
      </c>
      <c r="H1229" s="17" t="str">
        <f>VLOOKUP(A1229,[1]TODAS!$A$1:$T$2027,14,0)</f>
        <v>FINALIZADO</v>
      </c>
      <c r="I1229" s="6" t="str">
        <f>VLOOKUP(A1229,[1]TODAS!$A$1:$T$2027,5,0)</f>
        <v>2-2026-12255, 2-2026-12255</v>
      </c>
      <c r="J1229" s="3" t="s">
        <v>28</v>
      </c>
      <c r="K1229" s="3" t="s">
        <v>19</v>
      </c>
    </row>
    <row r="1230" spans="1:11" ht="14.5" x14ac:dyDescent="0.35">
      <c r="A1230" s="5" t="s">
        <v>1266</v>
      </c>
      <c r="B1230" s="27">
        <v>1210122026</v>
      </c>
      <c r="C1230" s="5" t="str" cm="1">
        <f t="array" ref="C1230">_xlfn.IFS(D1230="CORRESPONDENCIA","SUBSECRETARÍA CORPORATIVA",D1230="SUBSECRETARIA CORPORATIVA","SUBSECRETARÍA CORPORATIVA",D1230="BIENES Y SERVICIOS","SUBSECRETARÍA CORPORATIVA",D1230="DIRECCION DE CONTRATACION","SUBSECRETARÍA CORPORATIVA",D1230="DIRECCION ADMINISTRATIVA","SUBSECRETARÍA CORPORATIVA",D1230="DIRECCION FINANCIERA","SUBSECRETARÍA CORPORATIVA",D1230="TALENTO HUMANO","SUBSECRETARÍA CORPORATIVA",D1230="GESTION DOCUMENTAL","SUBSECRETARÍA CORPORATIVA",D1230="SUBSECRETARIA DE VIVIENDA","SUBSECRETARÍA DE VIVIENDA",D1230="DIRECCION DE APOYO A LA CONSTRUCCION","SUBSECRETARÍA DE VIVIENDA",D1230="DIRECCION DE FINANCIACION DE VIVIENDA","SUBSECRETARÍA DE VIVIENDA",D1230="DIRECCION DE MEJORAMIENTO HABITACIONAL","SUBSECRETARÍA DE VIVIENDA",D1230="SUBDIRECCION DE RECURSOS PRIVADOS","SUBSECRETARÍA DE VIVIENDA",D1230="SUBSECRETARIA DE PLANEACION Y POLITICAS","SUBSECRETARÍA DE PLANEACIÓN Y POLÍTICAS",D1230="DIRECCION DE INFORMACION DE POLITICAS PUBLICAS","SUBSECRETARÍA DE PLANEACIÓN Y POLÍTICAS",D1230="DIRECCION DE SERVICIOS PUBLICOS","SUBSECRETARÍA DE PLANEACIÓN Y POLÍTICAS",D1230="DIRECCION DE GESTION DEL SUELO","SUBSECRETARÍA DE PLANEACIÓN Y POLÍTICAS",D1230="SUBSECRETARIA DE INVESTIGACIONES Y CONTROL DE VIVIENDA","SUBSECRETARÍA DE INSPECCIÓN, VIGILANCIA Y CONTROL DE VIVIENDA",D1230="DIRECCION DE PREVENCION, ARRENDAMIENTO Y CONTROL DE ENAJENACION","SUBSECRETARÍA DE INSPECCIÓN, VIGILANCIA Y CONTROL DE VIVIENDA",D1230="DIRECCION DE INVESTIGACIONES Y CONTROL DE VIVIENDA","SUBSECRETARÍA DE INSPECCIÓN, VIGILANCIA Y CONTROL DE VIVIENDA",D1230="SUBSECRETARIA DE INSPECCION, VIGILANCIA Y CONTROL DE VIVIENDA","SUBSECRETARÍA DE INSPECCIÓN, VIGILANCIA Y CONTROL DE VIVIENDA",D1230="DESPACHO","DESPACHO DE LA SECRETARÍA",D1230="DESPACHO DE LA SECRETARIA","DESPACHO DE LA SECRETARÍA",D1230="SUBSECRETARIA JURIDICA","SUBSECRETARÍA JURÍDICA",D1230="OFICINA DE CONTROL INTERNO","OFICINA DE CONTROL INTERNO",D1230="OFICINA DE CONTROL DISCIPLINARIO INTERNO","OFICINA DE CONTROL DISCIPLINARIO INTERNO",D1230="OFICINA ASESORA DE COMUNICACIONES","OFICINA ASESORA DE COMUNICACIONES",D1230="SUBSECRETARIA DE INTERVENCIONES INTEGRALES","SUBSECRETARÍA DE INTERVENCIONES INTEGRALES",D1230="DIRECCION DE HABITAT Y ENTORNOS","SUBSECRETARÍA DE INTERVENCIONES INTEGRALES",D1230="DIRECCION DE OPERACIONES","SUBSECRETARÍA DE INTERVENCIONES INTEGRALES",D1230="DIRECCION DE ESTRUCTURACION DE PROYECTOS","SUBSECRETARÍA DE INTERVENCIONES INTEGRALES",D1230="OFICINA ASESORA DE PLANEACION","OFICINA ASESORA DE PLANEACIÓN",D1230="OFICINA DE PARTICIPACION Y RELACIONAMIENTO CON LA CIUDADANIA","OFICINA DE PARTICIPACIÓN Y RELACIONAMIENTO CON LA CIUDADANÍA",D1230="SERVICIO A LA CIUDADANIA","OFICINA DE PARTICIPACIÓN Y RELACIONAMIENTO CON LA CIUDADANÍA",D1230="OFICINA DE TECNOLOGIA Y TRANSFORMACION DIGITAL","OFICINA DE TECNOLOGÍA Y TRANSFORMACIÓN DIGITAL")</f>
        <v>SUBSECRETARÍA DE VIVIENDA</v>
      </c>
      <c r="D1230" s="5" t="str">
        <f>VLOOKUP(A1230,[1]TODAS!$A$1:$T$2027,8,0)</f>
        <v>DIRECCION DE FINANCIACION DE VIVIENDA</v>
      </c>
      <c r="E1230" s="6">
        <v>46071</v>
      </c>
      <c r="F1230" s="6">
        <f>VLOOKUP(A1230,[1]TODAS!$A$1:$T$2027,6,0)</f>
        <v>46077</v>
      </c>
      <c r="G1230" s="27">
        <f>NETWORKDAYS(E1230,F1230,FESTIVOS!$A$17:$A$51)-1</f>
        <v>4</v>
      </c>
      <c r="H1230" s="17" t="str">
        <f>VLOOKUP(A1230,[1]TODAS!$A$1:$T$2027,14,0)</f>
        <v>FINALIZADO</v>
      </c>
      <c r="I1230" s="6" t="str">
        <f>VLOOKUP(A1230,[1]TODAS!$A$1:$T$2027,5,0)</f>
        <v>2-2026-11352, 2-2026-11352</v>
      </c>
      <c r="J1230" s="3" t="s">
        <v>28</v>
      </c>
      <c r="K1230" s="3" t="s">
        <v>19</v>
      </c>
    </row>
    <row r="1231" spans="1:11" ht="14.5" x14ac:dyDescent="0.35">
      <c r="A1231" s="5" t="s">
        <v>1267</v>
      </c>
      <c r="B1231" s="27">
        <v>1211072026</v>
      </c>
      <c r="C1231" s="5" t="str" cm="1">
        <f t="array" ref="C1231">_xlfn.IFS(D1231="CORRESPONDENCIA","SUBSECRETARÍA CORPORATIVA",D1231="SUBSECRETARIA CORPORATIVA","SUBSECRETARÍA CORPORATIVA",D1231="BIENES Y SERVICIOS","SUBSECRETARÍA CORPORATIVA",D1231="DIRECCION DE CONTRATACION","SUBSECRETARÍA CORPORATIVA",D1231="DIRECCION ADMINISTRATIVA","SUBSECRETARÍA CORPORATIVA",D1231="DIRECCION FINANCIERA","SUBSECRETARÍA CORPORATIVA",D1231="TALENTO HUMANO","SUBSECRETARÍA CORPORATIVA",D1231="GESTION DOCUMENTAL","SUBSECRETARÍA CORPORATIVA",D1231="SUBSECRETARIA DE VIVIENDA","SUBSECRETARÍA DE VIVIENDA",D1231="DIRECCION DE APOYO A LA CONSTRUCCION","SUBSECRETARÍA DE VIVIENDA",D1231="DIRECCION DE FINANCIACION DE VIVIENDA","SUBSECRETARÍA DE VIVIENDA",D1231="DIRECCION DE MEJORAMIENTO HABITACIONAL","SUBSECRETARÍA DE VIVIENDA",D1231="SUBDIRECCION DE RECURSOS PRIVADOS","SUBSECRETARÍA DE VIVIENDA",D1231="SUBSECRETARIA DE PLANEACION Y POLITICAS","SUBSECRETARÍA DE PLANEACIÓN Y POLÍTICAS",D1231="DIRECCION DE INFORMACION DE POLITICAS PUBLICAS","SUBSECRETARÍA DE PLANEACIÓN Y POLÍTICAS",D1231="DIRECCION DE SERVICIOS PUBLICOS","SUBSECRETARÍA DE PLANEACIÓN Y POLÍTICAS",D1231="DIRECCION DE GESTION DEL SUELO","SUBSECRETARÍA DE PLANEACIÓN Y POLÍTICAS",D1231="SUBSECRETARIA DE INVESTIGACIONES Y CONTROL DE VIVIENDA","SUBSECRETARÍA DE INSPECCIÓN, VIGILANCIA Y CONTROL DE VIVIENDA",D1231="DIRECCION DE PREVENCION, ARRENDAMIENTO Y CONTROL DE ENAJENACION","SUBSECRETARÍA DE INSPECCIÓN, VIGILANCIA Y CONTROL DE VIVIENDA",D1231="DIRECCION DE INVESTIGACIONES Y CONTROL DE VIVIENDA","SUBSECRETARÍA DE INSPECCIÓN, VIGILANCIA Y CONTROL DE VIVIENDA",D1231="SUBSECRETARIA DE INSPECCION, VIGILANCIA Y CONTROL DE VIVIENDA","SUBSECRETARÍA DE INSPECCIÓN, VIGILANCIA Y CONTROL DE VIVIENDA",D1231="DESPACHO","DESPACHO DE LA SECRETARÍA",D1231="DESPACHO DE LA SECRETARIA","DESPACHO DE LA SECRETARÍA",D1231="SUBSECRETARIA JURIDICA","SUBSECRETARÍA JURÍDICA",D1231="OFICINA DE CONTROL INTERNO","OFICINA DE CONTROL INTERNO",D1231="OFICINA DE CONTROL DISCIPLINARIO INTERNO","OFICINA DE CONTROL DISCIPLINARIO INTERNO",D1231="OFICINA ASESORA DE COMUNICACIONES","OFICINA ASESORA DE COMUNICACIONES",D1231="SUBSECRETARIA DE INTERVENCIONES INTEGRALES","SUBSECRETARÍA DE INTERVENCIONES INTEGRALES",D1231="DIRECCION DE HABITAT Y ENTORNOS","SUBSECRETARÍA DE INTERVENCIONES INTEGRALES",D1231="DIRECCION DE OPERACIONES","SUBSECRETARÍA DE INTERVENCIONES INTEGRALES",D1231="DIRECCION DE ESTRUCTURACION DE PROYECTOS","SUBSECRETARÍA DE INTERVENCIONES INTEGRALES",D1231="OFICINA ASESORA DE PLANEACION","OFICINA ASESORA DE PLANEACIÓN",D1231="OFICINA DE PARTICIPACION Y RELACIONAMIENTO CON LA CIUDADANIA","OFICINA DE PARTICIPACIÓN Y RELACIONAMIENTO CON LA CIUDADANÍA",D1231="SERVICIO A LA CIUDADANIA","OFICINA DE PARTICIPACIÓN Y RELACIONAMIENTO CON LA CIUDADANÍA",D1231="OFICINA DE TECNOLOGIA Y TRANSFORMACION DIGITAL","OFICINA DE TECNOLOGÍA Y TRANSFORMACIÓN DIGITAL")</f>
        <v>SUBSECRETARÍA DE VIVIENDA</v>
      </c>
      <c r="D1231" s="5" t="str">
        <f>VLOOKUP(A1231,[1]TODAS!$A$1:$T$2027,8,0)</f>
        <v>DIRECCION DE FINANCIACION DE VIVIENDA</v>
      </c>
      <c r="E1231" s="6">
        <v>46071</v>
      </c>
      <c r="F1231" s="6">
        <f>VLOOKUP(A1231,[1]TODAS!$A$1:$T$2027,6,0)</f>
        <v>46083</v>
      </c>
      <c r="G1231" s="27">
        <f>NETWORKDAYS(E1231,F1231,FESTIVOS!$A$17:$A$51)-1</f>
        <v>8</v>
      </c>
      <c r="H1231" s="17" t="str">
        <f>VLOOKUP(A1231,[1]TODAS!$A$1:$T$2027,14,0)</f>
        <v>FINALIZADO</v>
      </c>
      <c r="I1231" s="6" t="str">
        <f>VLOOKUP(A1231,[1]TODAS!$A$1:$T$2027,5,0)</f>
        <v>2-2026-12788, 2-2026-12788</v>
      </c>
      <c r="J1231" s="3" t="s">
        <v>28</v>
      </c>
      <c r="K1231" s="3" t="s">
        <v>19</v>
      </c>
    </row>
    <row r="1232" spans="1:11" ht="14.5" x14ac:dyDescent="0.35">
      <c r="A1232" s="5" t="s">
        <v>1268</v>
      </c>
      <c r="B1232" s="27">
        <v>1211832026</v>
      </c>
      <c r="C1232" s="5" t="str" cm="1">
        <f t="array" ref="C1232">_xlfn.IFS(D1232="CORRESPONDENCIA","SUBSECRETARÍA CORPORATIVA",D1232="SUBSECRETARIA CORPORATIVA","SUBSECRETARÍA CORPORATIVA",D1232="BIENES Y SERVICIOS","SUBSECRETARÍA CORPORATIVA",D1232="DIRECCION DE CONTRATACION","SUBSECRETARÍA CORPORATIVA",D1232="DIRECCION ADMINISTRATIVA","SUBSECRETARÍA CORPORATIVA",D1232="DIRECCION FINANCIERA","SUBSECRETARÍA CORPORATIVA",D1232="TALENTO HUMANO","SUBSECRETARÍA CORPORATIVA",D1232="GESTION DOCUMENTAL","SUBSECRETARÍA CORPORATIVA",D1232="SUBSECRETARIA DE VIVIENDA","SUBSECRETARÍA DE VIVIENDA",D1232="DIRECCION DE APOYO A LA CONSTRUCCION","SUBSECRETARÍA DE VIVIENDA",D1232="DIRECCION DE FINANCIACION DE VIVIENDA","SUBSECRETARÍA DE VIVIENDA",D1232="DIRECCION DE MEJORAMIENTO HABITACIONAL","SUBSECRETARÍA DE VIVIENDA",D1232="SUBDIRECCION DE RECURSOS PRIVADOS","SUBSECRETARÍA DE VIVIENDA",D1232="SUBSECRETARIA DE PLANEACION Y POLITICAS","SUBSECRETARÍA DE PLANEACIÓN Y POLÍTICAS",D1232="DIRECCION DE INFORMACION DE POLITICAS PUBLICAS","SUBSECRETARÍA DE PLANEACIÓN Y POLÍTICAS",D1232="DIRECCION DE SERVICIOS PUBLICOS","SUBSECRETARÍA DE PLANEACIÓN Y POLÍTICAS",D1232="DIRECCION DE GESTION DEL SUELO","SUBSECRETARÍA DE PLANEACIÓN Y POLÍTICAS",D1232="SUBSECRETARIA DE INVESTIGACIONES Y CONTROL DE VIVIENDA","SUBSECRETARÍA DE INSPECCIÓN, VIGILANCIA Y CONTROL DE VIVIENDA",D1232="DIRECCION DE PREVENCION, ARRENDAMIENTO Y CONTROL DE ENAJENACION","SUBSECRETARÍA DE INSPECCIÓN, VIGILANCIA Y CONTROL DE VIVIENDA",D1232="DIRECCION DE INVESTIGACIONES Y CONTROL DE VIVIENDA","SUBSECRETARÍA DE INSPECCIÓN, VIGILANCIA Y CONTROL DE VIVIENDA",D1232="SUBSECRETARIA DE INSPECCION, VIGILANCIA Y CONTROL DE VIVIENDA","SUBSECRETARÍA DE INSPECCIÓN, VIGILANCIA Y CONTROL DE VIVIENDA",D1232="DESPACHO","DESPACHO DE LA SECRETARÍA",D1232="DESPACHO DE LA SECRETARIA","DESPACHO DE LA SECRETARÍA",D1232="SUBSECRETARIA JURIDICA","SUBSECRETARÍA JURÍDICA",D1232="OFICINA DE CONTROL INTERNO","OFICINA DE CONTROL INTERNO",D1232="OFICINA DE CONTROL DISCIPLINARIO INTERNO","OFICINA DE CONTROL DISCIPLINARIO INTERNO",D1232="OFICINA ASESORA DE COMUNICACIONES","OFICINA ASESORA DE COMUNICACIONES",D1232="SUBSECRETARIA DE INTERVENCIONES INTEGRALES","SUBSECRETARÍA DE INTERVENCIONES INTEGRALES",D1232="DIRECCION DE HABITAT Y ENTORNOS","SUBSECRETARÍA DE INTERVENCIONES INTEGRALES",D1232="DIRECCION DE OPERACIONES","SUBSECRETARÍA DE INTERVENCIONES INTEGRALES",D1232="DIRECCION DE ESTRUCTURACION DE PROYECTOS","SUBSECRETARÍA DE INTERVENCIONES INTEGRALES",D1232="OFICINA ASESORA DE PLANEACION","OFICINA ASESORA DE PLANEACIÓN",D1232="OFICINA DE PARTICIPACION Y RELACIONAMIENTO CON LA CIUDADANIA","OFICINA DE PARTICIPACIÓN Y RELACIONAMIENTO CON LA CIUDADANÍA",D1232="SERVICIO A LA CIUDADANIA","OFICINA DE PARTICIPACIÓN Y RELACIONAMIENTO CON LA CIUDADANÍA",D1232="OFICINA DE TECNOLOGIA Y TRANSFORMACION DIGITAL","OFICINA DE TECNOLOGÍA Y TRANSFORMACIÓN DIGITAL")</f>
        <v>SUBSECRETARÍA DE VIVIENDA</v>
      </c>
      <c r="D1232" s="5" t="str">
        <f>VLOOKUP(A1232,[1]TODAS!$A$1:$T$2027,8,0)</f>
        <v>DIRECCION DE FINANCIACION DE VIVIENDA</v>
      </c>
      <c r="E1232" s="6">
        <v>46071</v>
      </c>
      <c r="F1232" s="6">
        <f>VLOOKUP(A1232,[1]TODAS!$A$1:$T$2027,6,0)</f>
        <v>46078</v>
      </c>
      <c r="G1232" s="27">
        <f>NETWORKDAYS(E1232,F1232,FESTIVOS!$A$17:$A$51)-1</f>
        <v>5</v>
      </c>
      <c r="H1232" s="17" t="str">
        <f>VLOOKUP(A1232,[1]TODAS!$A$1:$T$2027,14,0)</f>
        <v>FINALIZADO</v>
      </c>
      <c r="I1232" s="6" t="str">
        <f>VLOOKUP(A1232,[1]TODAS!$A$1:$T$2027,5,0)</f>
        <v>2-2026-11669, 2-2026-11669</v>
      </c>
      <c r="J1232" s="3" t="s">
        <v>28</v>
      </c>
      <c r="K1232" s="3" t="s">
        <v>19</v>
      </c>
    </row>
    <row r="1233" spans="1:11" ht="14.5" x14ac:dyDescent="0.35">
      <c r="A1233" s="5" t="s">
        <v>1269</v>
      </c>
      <c r="B1233" s="27">
        <v>1242612026</v>
      </c>
      <c r="C1233" s="5" t="str" cm="1">
        <f t="array" ref="C1233">_xlfn.IFS(D1233="CORRESPONDENCIA","SUBSECRETARÍA CORPORATIVA",D1233="SUBSECRETARIA CORPORATIVA","SUBSECRETARÍA CORPORATIVA",D1233="BIENES Y SERVICIOS","SUBSECRETARÍA CORPORATIVA",D1233="DIRECCION DE CONTRATACION","SUBSECRETARÍA CORPORATIVA",D1233="DIRECCION ADMINISTRATIVA","SUBSECRETARÍA CORPORATIVA",D1233="DIRECCION FINANCIERA","SUBSECRETARÍA CORPORATIVA",D1233="TALENTO HUMANO","SUBSECRETARÍA CORPORATIVA",D1233="GESTION DOCUMENTAL","SUBSECRETARÍA CORPORATIVA",D1233="SUBSECRETARIA DE VIVIENDA","SUBSECRETARÍA DE VIVIENDA",D1233="DIRECCION DE APOYO A LA CONSTRUCCION","SUBSECRETARÍA DE VIVIENDA",D1233="DIRECCION DE FINANCIACION DE VIVIENDA","SUBSECRETARÍA DE VIVIENDA",D1233="DIRECCION DE MEJORAMIENTO HABITACIONAL","SUBSECRETARÍA DE VIVIENDA",D1233="SUBDIRECCION DE RECURSOS PRIVADOS","SUBSECRETARÍA DE VIVIENDA",D1233="SUBSECRETARIA DE PLANEACION Y POLITICAS","SUBSECRETARÍA DE PLANEACIÓN Y POLÍTICAS",D1233="DIRECCION DE INFORMACION DE POLITICAS PUBLICAS","SUBSECRETARÍA DE PLANEACIÓN Y POLÍTICAS",D1233="DIRECCION DE SERVICIOS PUBLICOS","SUBSECRETARÍA DE PLANEACIÓN Y POLÍTICAS",D1233="DIRECCION DE GESTION DEL SUELO","SUBSECRETARÍA DE PLANEACIÓN Y POLÍTICAS",D1233="SUBSECRETARIA DE INVESTIGACIONES Y CONTROL DE VIVIENDA","SUBSECRETARÍA DE INSPECCIÓN, VIGILANCIA Y CONTROL DE VIVIENDA",D1233="DIRECCION DE PREVENCION, ARRENDAMIENTO Y CONTROL DE ENAJENACION","SUBSECRETARÍA DE INSPECCIÓN, VIGILANCIA Y CONTROL DE VIVIENDA",D1233="DIRECCION DE INVESTIGACIONES Y CONTROL DE VIVIENDA","SUBSECRETARÍA DE INSPECCIÓN, VIGILANCIA Y CONTROL DE VIVIENDA",D1233="SUBSECRETARIA DE INSPECCION, VIGILANCIA Y CONTROL DE VIVIENDA","SUBSECRETARÍA DE INSPECCIÓN, VIGILANCIA Y CONTROL DE VIVIENDA",D1233="DESPACHO","DESPACHO DE LA SECRETARÍA",D1233="DESPACHO DE LA SECRETARIA","DESPACHO DE LA SECRETARÍA",D1233="SUBSECRETARIA JURIDICA","SUBSECRETARÍA JURÍDICA",D1233="OFICINA DE CONTROL INTERNO","OFICINA DE CONTROL INTERNO",D1233="OFICINA DE CONTROL DISCIPLINARIO INTERNO","OFICINA DE CONTROL DISCIPLINARIO INTERNO",D1233="OFICINA ASESORA DE COMUNICACIONES","OFICINA ASESORA DE COMUNICACIONES",D1233="SUBSECRETARIA DE INTERVENCIONES INTEGRALES","SUBSECRETARÍA DE INTERVENCIONES INTEGRALES",D1233="DIRECCION DE HABITAT Y ENTORNOS","SUBSECRETARÍA DE INTERVENCIONES INTEGRALES",D1233="DIRECCION DE OPERACIONES","SUBSECRETARÍA DE INTERVENCIONES INTEGRALES",D1233="DIRECCION DE ESTRUCTURACION DE PROYECTOS","SUBSECRETARÍA DE INTERVENCIONES INTEGRALES",D1233="OFICINA ASESORA DE PLANEACION","OFICINA ASESORA DE PLANEACIÓN",D1233="OFICINA DE PARTICIPACION Y RELACIONAMIENTO CON LA CIUDADANIA","OFICINA DE PARTICIPACIÓN Y RELACIONAMIENTO CON LA CIUDADANÍA",D1233="SERVICIO A LA CIUDADANIA","OFICINA DE PARTICIPACIÓN Y RELACIONAMIENTO CON LA CIUDADANÍA",D1233="OFICINA DE TECNOLOGIA Y TRANSFORMACION DIGITAL","OFICINA DE TECNOLOGÍA Y TRANSFORMACIÓN DIGITAL")</f>
        <v>SUBSECRETARÍA DE VIVIENDA</v>
      </c>
      <c r="D1233" s="5" t="str">
        <f>VLOOKUP(A1233,[1]TODAS!$A$1:$T$2027,8,0)</f>
        <v>DIRECCION DE FINANCIACION DE VIVIENDA</v>
      </c>
      <c r="E1233" s="6">
        <v>46071</v>
      </c>
      <c r="F1233" s="6">
        <f>VLOOKUP(A1233,[1]TODAS!$A$1:$T$2027,6,0)</f>
        <v>46079</v>
      </c>
      <c r="G1233" s="27">
        <f>NETWORKDAYS(E1233,F1233,FESTIVOS!$A$17:$A$51)-1</f>
        <v>6</v>
      </c>
      <c r="H1233" s="17" t="str">
        <f>VLOOKUP(A1233,[1]TODAS!$A$1:$T$2027,14,0)</f>
        <v>FINALIZADO</v>
      </c>
      <c r="I1233" s="6" t="str">
        <f>VLOOKUP(A1233,[1]TODAS!$A$1:$T$2027,5,0)</f>
        <v>2-2026-12371, 2-2026-12371</v>
      </c>
      <c r="J1233" s="3" t="s">
        <v>28</v>
      </c>
      <c r="K1233" s="3" t="s">
        <v>19</v>
      </c>
    </row>
    <row r="1234" spans="1:11" ht="14.5" x14ac:dyDescent="0.35">
      <c r="A1234" s="5" t="s">
        <v>1270</v>
      </c>
      <c r="B1234" s="27">
        <v>1213862026</v>
      </c>
      <c r="C1234" s="5" t="str" cm="1">
        <f t="array" ref="C1234">_xlfn.IFS(D1234="CORRESPONDENCIA","SUBSECRETARÍA CORPORATIVA",D1234="SUBSECRETARIA CORPORATIVA","SUBSECRETARÍA CORPORATIVA",D1234="BIENES Y SERVICIOS","SUBSECRETARÍA CORPORATIVA",D1234="DIRECCION DE CONTRATACION","SUBSECRETARÍA CORPORATIVA",D1234="DIRECCION ADMINISTRATIVA","SUBSECRETARÍA CORPORATIVA",D1234="DIRECCION FINANCIERA","SUBSECRETARÍA CORPORATIVA",D1234="TALENTO HUMANO","SUBSECRETARÍA CORPORATIVA",D1234="GESTION DOCUMENTAL","SUBSECRETARÍA CORPORATIVA",D1234="SUBSECRETARIA DE VIVIENDA","SUBSECRETARÍA DE VIVIENDA",D1234="DIRECCION DE APOYO A LA CONSTRUCCION","SUBSECRETARÍA DE VIVIENDA",D1234="DIRECCION DE FINANCIACION DE VIVIENDA","SUBSECRETARÍA DE VIVIENDA",D1234="DIRECCION DE MEJORAMIENTO HABITACIONAL","SUBSECRETARÍA DE VIVIENDA",D1234="SUBDIRECCION DE RECURSOS PRIVADOS","SUBSECRETARÍA DE VIVIENDA",D1234="SUBSECRETARIA DE PLANEACION Y POLITICAS","SUBSECRETARÍA DE PLANEACIÓN Y POLÍTICAS",D1234="DIRECCION DE INFORMACION DE POLITICAS PUBLICAS","SUBSECRETARÍA DE PLANEACIÓN Y POLÍTICAS",D1234="DIRECCION DE SERVICIOS PUBLICOS","SUBSECRETARÍA DE PLANEACIÓN Y POLÍTICAS",D1234="DIRECCION DE GESTION DEL SUELO","SUBSECRETARÍA DE PLANEACIÓN Y POLÍTICAS",D1234="SUBSECRETARIA DE INVESTIGACIONES Y CONTROL DE VIVIENDA","SUBSECRETARÍA DE INSPECCIÓN, VIGILANCIA Y CONTROL DE VIVIENDA",D1234="DIRECCION DE PREVENCION, ARRENDAMIENTO Y CONTROL DE ENAJENACION","SUBSECRETARÍA DE INSPECCIÓN, VIGILANCIA Y CONTROL DE VIVIENDA",D1234="DIRECCION DE INVESTIGACIONES Y CONTROL DE VIVIENDA","SUBSECRETARÍA DE INSPECCIÓN, VIGILANCIA Y CONTROL DE VIVIENDA",D1234="SUBSECRETARIA DE INSPECCION, VIGILANCIA Y CONTROL DE VIVIENDA","SUBSECRETARÍA DE INSPECCIÓN, VIGILANCIA Y CONTROL DE VIVIENDA",D1234="DESPACHO","DESPACHO DE LA SECRETARÍA",D1234="DESPACHO DE LA SECRETARIA","DESPACHO DE LA SECRETARÍA",D1234="SUBSECRETARIA JURIDICA","SUBSECRETARÍA JURÍDICA",D1234="OFICINA DE CONTROL INTERNO","OFICINA DE CONTROL INTERNO",D1234="OFICINA DE CONTROL DISCIPLINARIO INTERNO","OFICINA DE CONTROL DISCIPLINARIO INTERNO",D1234="OFICINA ASESORA DE COMUNICACIONES","OFICINA ASESORA DE COMUNICACIONES",D1234="SUBSECRETARIA DE INTERVENCIONES INTEGRALES","SUBSECRETARÍA DE INTERVENCIONES INTEGRALES",D1234="DIRECCION DE HABITAT Y ENTORNOS","SUBSECRETARÍA DE INTERVENCIONES INTEGRALES",D1234="DIRECCION DE OPERACIONES","SUBSECRETARÍA DE INTERVENCIONES INTEGRALES",D1234="DIRECCION DE ESTRUCTURACION DE PROYECTOS","SUBSECRETARÍA DE INTERVENCIONES INTEGRALES",D1234="OFICINA ASESORA DE PLANEACION","OFICINA ASESORA DE PLANEACIÓN",D1234="OFICINA DE PARTICIPACION Y RELACIONAMIENTO CON LA CIUDADANIA","OFICINA DE PARTICIPACIÓN Y RELACIONAMIENTO CON LA CIUDADANÍA",D1234="SERVICIO A LA CIUDADANIA","OFICINA DE PARTICIPACIÓN Y RELACIONAMIENTO CON LA CIUDADANÍA",D1234="OFICINA DE TECNOLOGIA Y TRANSFORMACION DIGITAL","OFICINA DE TECNOLOGÍA Y TRANSFORMACIÓN DIGITAL")</f>
        <v>SUBSECRETARÍA DE VIVIENDA</v>
      </c>
      <c r="D1234" s="5" t="str">
        <f>VLOOKUP(A1234,[1]TODAS!$A$1:$T$2027,8,0)</f>
        <v>DIRECCION DE FINANCIACION DE VIVIENDA</v>
      </c>
      <c r="E1234" s="6">
        <v>46071</v>
      </c>
      <c r="F1234" s="6">
        <f>VLOOKUP(A1234,[1]TODAS!$A$1:$T$2027,6,0)</f>
        <v>46072</v>
      </c>
      <c r="G1234" s="27">
        <f>NETWORKDAYS(E1234,F1234,FESTIVOS!$A$17:$A$51)-1</f>
        <v>1</v>
      </c>
      <c r="H1234" s="17" t="str">
        <f>VLOOKUP(A1234,[1]TODAS!$A$1:$T$2027,14,0)</f>
        <v>FINALIZADO</v>
      </c>
      <c r="I1234" s="6" t="str">
        <f>VLOOKUP(A1234,[1]TODAS!$A$1:$T$2027,5,0)</f>
        <v>2-2026-10567, 2-2026-10567</v>
      </c>
      <c r="J1234" s="3" t="s">
        <v>28</v>
      </c>
      <c r="K1234" s="3" t="s">
        <v>19</v>
      </c>
    </row>
    <row r="1235" spans="1:11" ht="14.5" x14ac:dyDescent="0.35">
      <c r="A1235" s="5" t="s">
        <v>1271</v>
      </c>
      <c r="B1235" s="27">
        <v>1214002026</v>
      </c>
      <c r="C1235" s="5" t="str" cm="1">
        <f t="array" ref="C1235">_xlfn.IFS(D1235="CORRESPONDENCIA","SUBSECRETARÍA CORPORATIVA",D1235="SUBSECRETARIA CORPORATIVA","SUBSECRETARÍA CORPORATIVA",D1235="BIENES Y SERVICIOS","SUBSECRETARÍA CORPORATIVA",D1235="DIRECCION DE CONTRATACION","SUBSECRETARÍA CORPORATIVA",D1235="DIRECCION ADMINISTRATIVA","SUBSECRETARÍA CORPORATIVA",D1235="DIRECCION FINANCIERA","SUBSECRETARÍA CORPORATIVA",D1235="TALENTO HUMANO","SUBSECRETARÍA CORPORATIVA",D1235="GESTION DOCUMENTAL","SUBSECRETARÍA CORPORATIVA",D1235="SUBSECRETARIA DE VIVIENDA","SUBSECRETARÍA DE VIVIENDA",D1235="DIRECCION DE APOYO A LA CONSTRUCCION","SUBSECRETARÍA DE VIVIENDA",D1235="DIRECCION DE FINANCIACION DE VIVIENDA","SUBSECRETARÍA DE VIVIENDA",D1235="DIRECCION DE MEJORAMIENTO HABITACIONAL","SUBSECRETARÍA DE VIVIENDA",D1235="SUBDIRECCION DE RECURSOS PRIVADOS","SUBSECRETARÍA DE VIVIENDA",D1235="SUBSECRETARIA DE PLANEACION Y POLITICAS","SUBSECRETARÍA DE PLANEACIÓN Y POLÍTICAS",D1235="DIRECCION DE INFORMACION DE POLITICAS PUBLICAS","SUBSECRETARÍA DE PLANEACIÓN Y POLÍTICAS",D1235="DIRECCION DE SERVICIOS PUBLICOS","SUBSECRETARÍA DE PLANEACIÓN Y POLÍTICAS",D1235="DIRECCION DE GESTION DEL SUELO","SUBSECRETARÍA DE PLANEACIÓN Y POLÍTICAS",D1235="SUBSECRETARIA DE INVESTIGACIONES Y CONTROL DE VIVIENDA","SUBSECRETARÍA DE INSPECCIÓN, VIGILANCIA Y CONTROL DE VIVIENDA",D1235="DIRECCION DE PREVENCION, ARRENDAMIENTO Y CONTROL DE ENAJENACION","SUBSECRETARÍA DE INSPECCIÓN, VIGILANCIA Y CONTROL DE VIVIENDA",D1235="DIRECCION DE INVESTIGACIONES Y CONTROL DE VIVIENDA","SUBSECRETARÍA DE INSPECCIÓN, VIGILANCIA Y CONTROL DE VIVIENDA",D1235="SUBSECRETARIA DE INSPECCION, VIGILANCIA Y CONTROL DE VIVIENDA","SUBSECRETARÍA DE INSPECCIÓN, VIGILANCIA Y CONTROL DE VIVIENDA",D1235="DESPACHO","DESPACHO DE LA SECRETARÍA",D1235="DESPACHO DE LA SECRETARIA","DESPACHO DE LA SECRETARÍA",D1235="SUBSECRETARIA JURIDICA","SUBSECRETARÍA JURÍDICA",D1235="OFICINA DE CONTROL INTERNO","OFICINA DE CONTROL INTERNO",D1235="OFICINA DE CONTROL DISCIPLINARIO INTERNO","OFICINA DE CONTROL DISCIPLINARIO INTERNO",D1235="OFICINA ASESORA DE COMUNICACIONES","OFICINA ASESORA DE COMUNICACIONES",D1235="SUBSECRETARIA DE INTERVENCIONES INTEGRALES","SUBSECRETARÍA DE INTERVENCIONES INTEGRALES",D1235="DIRECCION DE HABITAT Y ENTORNOS","SUBSECRETARÍA DE INTERVENCIONES INTEGRALES",D1235="DIRECCION DE OPERACIONES","SUBSECRETARÍA DE INTERVENCIONES INTEGRALES",D1235="DIRECCION DE ESTRUCTURACION DE PROYECTOS","SUBSECRETARÍA DE INTERVENCIONES INTEGRALES",D1235="OFICINA ASESORA DE PLANEACION","OFICINA ASESORA DE PLANEACIÓN",D1235="OFICINA DE PARTICIPACION Y RELACIONAMIENTO CON LA CIUDADANIA","OFICINA DE PARTICIPACIÓN Y RELACIONAMIENTO CON LA CIUDADANÍA",D1235="SERVICIO A LA CIUDADANIA","OFICINA DE PARTICIPACIÓN Y RELACIONAMIENTO CON LA CIUDADANÍA",D1235="OFICINA DE TECNOLOGIA Y TRANSFORMACION DIGITAL","OFICINA DE TECNOLOGÍA Y TRANSFORMACIÓN DIGITAL")</f>
        <v>SUBSECRETARÍA DE VIVIENDA</v>
      </c>
      <c r="D1235" s="5" t="str">
        <f>VLOOKUP(A1235,[1]TODAS!$A$1:$T$2027,8,0)</f>
        <v>DIRECCION DE MEJORAMIENTO HABITACIONAL</v>
      </c>
      <c r="E1235" s="6">
        <v>46071</v>
      </c>
      <c r="F1235" s="6">
        <f>VLOOKUP(A1235,[1]TODAS!$A$1:$T$2027,6,0)</f>
        <v>46080</v>
      </c>
      <c r="G1235" s="27">
        <f>NETWORKDAYS(E1235,F1235,FESTIVOS!$A$17:$A$51)-1</f>
        <v>7</v>
      </c>
      <c r="H1235" s="17" t="str">
        <f>VLOOKUP(A1235,[1]TODAS!$A$1:$T$2027,14,0)</f>
        <v>FINALIZADO</v>
      </c>
      <c r="I1235" s="6" t="str">
        <f>VLOOKUP(A1235,[1]TODAS!$A$1:$T$2027,5,0)</f>
        <v>2-2026-12565, 2-2026-12565</v>
      </c>
      <c r="J1235" s="3" t="s">
        <v>28</v>
      </c>
      <c r="K1235" s="3" t="s">
        <v>19</v>
      </c>
    </row>
    <row r="1236" spans="1:11" ht="14.5" x14ac:dyDescent="0.35">
      <c r="A1236" s="5" t="s">
        <v>1272</v>
      </c>
      <c r="B1236" s="27">
        <v>1215522026</v>
      </c>
      <c r="C1236" s="5" t="str" cm="1">
        <f t="array" ref="C1236">_xlfn.IFS(D1236="CORRESPONDENCIA","SUBSECRETARÍA CORPORATIVA",D1236="SUBSECRETARIA CORPORATIVA","SUBSECRETARÍA CORPORATIVA",D1236="BIENES Y SERVICIOS","SUBSECRETARÍA CORPORATIVA",D1236="DIRECCION DE CONTRATACION","SUBSECRETARÍA CORPORATIVA",D1236="DIRECCION ADMINISTRATIVA","SUBSECRETARÍA CORPORATIVA",D1236="DIRECCION FINANCIERA","SUBSECRETARÍA CORPORATIVA",D1236="TALENTO HUMANO","SUBSECRETARÍA CORPORATIVA",D1236="GESTION DOCUMENTAL","SUBSECRETARÍA CORPORATIVA",D1236="SUBSECRETARIA DE VIVIENDA","SUBSECRETARÍA DE VIVIENDA",D1236="DIRECCION DE APOYO A LA CONSTRUCCION","SUBSECRETARÍA DE VIVIENDA",D1236="DIRECCION DE FINANCIACION DE VIVIENDA","SUBSECRETARÍA DE VIVIENDA",D1236="DIRECCION DE MEJORAMIENTO HABITACIONAL","SUBSECRETARÍA DE VIVIENDA",D1236="SUBDIRECCION DE RECURSOS PRIVADOS","SUBSECRETARÍA DE VIVIENDA",D1236="SUBSECRETARIA DE PLANEACION Y POLITICAS","SUBSECRETARÍA DE PLANEACIÓN Y POLÍTICAS",D1236="DIRECCION DE INFORMACION DE POLITICAS PUBLICAS","SUBSECRETARÍA DE PLANEACIÓN Y POLÍTICAS",D1236="DIRECCION DE SERVICIOS PUBLICOS","SUBSECRETARÍA DE PLANEACIÓN Y POLÍTICAS",D1236="DIRECCION DE GESTION DEL SUELO","SUBSECRETARÍA DE PLANEACIÓN Y POLÍTICAS",D1236="SUBSECRETARIA DE INVESTIGACIONES Y CONTROL DE VIVIENDA","SUBSECRETARÍA DE INSPECCIÓN, VIGILANCIA Y CONTROL DE VIVIENDA",D1236="DIRECCION DE PREVENCION, ARRENDAMIENTO Y CONTROL DE ENAJENACION","SUBSECRETARÍA DE INSPECCIÓN, VIGILANCIA Y CONTROL DE VIVIENDA",D1236="DIRECCION DE INVESTIGACIONES Y CONTROL DE VIVIENDA","SUBSECRETARÍA DE INSPECCIÓN, VIGILANCIA Y CONTROL DE VIVIENDA",D1236="SUBSECRETARIA DE INSPECCION, VIGILANCIA Y CONTROL DE VIVIENDA","SUBSECRETARÍA DE INSPECCIÓN, VIGILANCIA Y CONTROL DE VIVIENDA",D1236="DESPACHO","DESPACHO DE LA SECRETARÍA",D1236="DESPACHO DE LA SECRETARIA","DESPACHO DE LA SECRETARÍA",D1236="SUBSECRETARIA JURIDICA","SUBSECRETARÍA JURÍDICA",D1236="OFICINA DE CONTROL INTERNO","OFICINA DE CONTROL INTERNO",D1236="OFICINA DE CONTROL DISCIPLINARIO INTERNO","OFICINA DE CONTROL DISCIPLINARIO INTERNO",D1236="OFICINA ASESORA DE COMUNICACIONES","OFICINA ASESORA DE COMUNICACIONES",D1236="SUBSECRETARIA DE INTERVENCIONES INTEGRALES","SUBSECRETARÍA DE INTERVENCIONES INTEGRALES",D1236="DIRECCION DE HABITAT Y ENTORNOS","SUBSECRETARÍA DE INTERVENCIONES INTEGRALES",D1236="DIRECCION DE OPERACIONES","SUBSECRETARÍA DE INTERVENCIONES INTEGRALES",D1236="DIRECCION DE ESTRUCTURACION DE PROYECTOS","SUBSECRETARÍA DE INTERVENCIONES INTEGRALES",D1236="OFICINA ASESORA DE PLANEACION","OFICINA ASESORA DE PLANEACIÓN",D1236="OFICINA DE PARTICIPACION Y RELACIONAMIENTO CON LA CIUDADANIA","OFICINA DE PARTICIPACIÓN Y RELACIONAMIENTO CON LA CIUDADANÍA",D1236="SERVICIO A LA CIUDADANIA","OFICINA DE PARTICIPACIÓN Y RELACIONAMIENTO CON LA CIUDADANÍA",D1236="OFICINA DE TECNOLOGIA Y TRANSFORMACION DIGITAL","OFICINA DE TECNOLOGÍA Y TRANSFORMACIÓN DIGITAL")</f>
        <v>SUBSECRETARÍA DE VIVIENDA</v>
      </c>
      <c r="D1236" s="5" t="str">
        <f>VLOOKUP(A1236,[1]TODAS!$A$1:$T$2027,8,0)</f>
        <v>DIRECCION DE FINANCIACION DE VIVIENDA</v>
      </c>
      <c r="E1236" s="6">
        <v>46071</v>
      </c>
      <c r="F1236" s="6">
        <f>VLOOKUP(A1236,[1]TODAS!$A$1:$T$2027,6,0)</f>
        <v>46073</v>
      </c>
      <c r="G1236" s="27">
        <f>NETWORKDAYS(E1236,F1236,FESTIVOS!$A$17:$A$51)-1</f>
        <v>2</v>
      </c>
      <c r="H1236" s="17" t="str">
        <f>VLOOKUP(A1236,[1]TODAS!$A$1:$T$2027,14,0)</f>
        <v>FINALIZADO</v>
      </c>
      <c r="I1236" s="6" t="str">
        <f>VLOOKUP(A1236,[1]TODAS!$A$1:$T$2027,5,0)</f>
        <v>2-2026-10982, 2-2026-10982, 2-2026-12552, 2-2026-12552</v>
      </c>
      <c r="J1236" s="3" t="s">
        <v>28</v>
      </c>
      <c r="K1236" s="3" t="s">
        <v>19</v>
      </c>
    </row>
    <row r="1237" spans="1:11" ht="14.5" x14ac:dyDescent="0.35">
      <c r="A1237" s="5" t="s">
        <v>1273</v>
      </c>
      <c r="B1237" s="27">
        <v>1216432026</v>
      </c>
      <c r="C1237" s="5" t="str" cm="1">
        <f t="array" ref="C1237">_xlfn.IFS(D1237="CORRESPONDENCIA","SUBSECRETARÍA CORPORATIVA",D1237="SUBSECRETARIA CORPORATIVA","SUBSECRETARÍA CORPORATIVA",D1237="BIENES Y SERVICIOS","SUBSECRETARÍA CORPORATIVA",D1237="DIRECCION DE CONTRATACION","SUBSECRETARÍA CORPORATIVA",D1237="DIRECCION ADMINISTRATIVA","SUBSECRETARÍA CORPORATIVA",D1237="DIRECCION FINANCIERA","SUBSECRETARÍA CORPORATIVA",D1237="TALENTO HUMANO","SUBSECRETARÍA CORPORATIVA",D1237="GESTION DOCUMENTAL","SUBSECRETARÍA CORPORATIVA",D1237="SUBSECRETARIA DE VIVIENDA","SUBSECRETARÍA DE VIVIENDA",D1237="DIRECCION DE APOYO A LA CONSTRUCCION","SUBSECRETARÍA DE VIVIENDA",D1237="DIRECCION DE FINANCIACION DE VIVIENDA","SUBSECRETARÍA DE VIVIENDA",D1237="DIRECCION DE MEJORAMIENTO HABITACIONAL","SUBSECRETARÍA DE VIVIENDA",D1237="SUBDIRECCION DE RECURSOS PRIVADOS","SUBSECRETARÍA DE VIVIENDA",D1237="SUBSECRETARIA DE PLANEACION Y POLITICAS","SUBSECRETARÍA DE PLANEACIÓN Y POLÍTICAS",D1237="DIRECCION DE INFORMACION DE POLITICAS PUBLICAS","SUBSECRETARÍA DE PLANEACIÓN Y POLÍTICAS",D1237="DIRECCION DE SERVICIOS PUBLICOS","SUBSECRETARÍA DE PLANEACIÓN Y POLÍTICAS",D1237="DIRECCION DE GESTION DEL SUELO","SUBSECRETARÍA DE PLANEACIÓN Y POLÍTICAS",D1237="SUBSECRETARIA DE INVESTIGACIONES Y CONTROL DE VIVIENDA","SUBSECRETARÍA DE INSPECCIÓN, VIGILANCIA Y CONTROL DE VIVIENDA",D1237="DIRECCION DE PREVENCION, ARRENDAMIENTO Y CONTROL DE ENAJENACION","SUBSECRETARÍA DE INSPECCIÓN, VIGILANCIA Y CONTROL DE VIVIENDA",D1237="DIRECCION DE INVESTIGACIONES Y CONTROL DE VIVIENDA","SUBSECRETARÍA DE INSPECCIÓN, VIGILANCIA Y CONTROL DE VIVIENDA",D1237="SUBSECRETARIA DE INSPECCION, VIGILANCIA Y CONTROL DE VIVIENDA","SUBSECRETARÍA DE INSPECCIÓN, VIGILANCIA Y CONTROL DE VIVIENDA",D1237="DESPACHO","DESPACHO DE LA SECRETARÍA",D1237="DESPACHO DE LA SECRETARIA","DESPACHO DE LA SECRETARÍA",D1237="SUBSECRETARIA JURIDICA","SUBSECRETARÍA JURÍDICA",D1237="OFICINA DE CONTROL INTERNO","OFICINA DE CONTROL INTERNO",D1237="OFICINA DE CONTROL DISCIPLINARIO INTERNO","OFICINA DE CONTROL DISCIPLINARIO INTERNO",D1237="OFICINA ASESORA DE COMUNICACIONES","OFICINA ASESORA DE COMUNICACIONES",D1237="SUBSECRETARIA DE INTERVENCIONES INTEGRALES","SUBSECRETARÍA DE INTERVENCIONES INTEGRALES",D1237="DIRECCION DE HABITAT Y ENTORNOS","SUBSECRETARÍA DE INTERVENCIONES INTEGRALES",D1237="DIRECCION DE OPERACIONES","SUBSECRETARÍA DE INTERVENCIONES INTEGRALES",D1237="DIRECCION DE ESTRUCTURACION DE PROYECTOS","SUBSECRETARÍA DE INTERVENCIONES INTEGRALES",D1237="OFICINA ASESORA DE PLANEACION","OFICINA ASESORA DE PLANEACIÓN",D1237="OFICINA DE PARTICIPACION Y RELACIONAMIENTO CON LA CIUDADANIA","OFICINA DE PARTICIPACIÓN Y RELACIONAMIENTO CON LA CIUDADANÍA",D1237="SERVICIO A LA CIUDADANIA","OFICINA DE PARTICIPACIÓN Y RELACIONAMIENTO CON LA CIUDADANÍA",D1237="OFICINA DE TECNOLOGIA Y TRANSFORMACION DIGITAL","OFICINA DE TECNOLOGÍA Y TRANSFORMACIÓN DIGITAL")</f>
        <v>SUBSECRETARÍA DE VIVIENDA</v>
      </c>
      <c r="D1237" s="5" t="str">
        <f>VLOOKUP(A1237,[1]TODAS!$A$1:$T$2027,8,0)</f>
        <v>DIRECCION DE MEJORAMIENTO HABITACIONAL</v>
      </c>
      <c r="E1237" s="6">
        <v>46071</v>
      </c>
      <c r="F1237" s="6">
        <f>VLOOKUP(A1237,[1]TODAS!$A$1:$T$2027,6,0)</f>
        <v>46077</v>
      </c>
      <c r="G1237" s="27">
        <f>NETWORKDAYS(E1237,F1237,FESTIVOS!$A$17:$A$51)-1</f>
        <v>4</v>
      </c>
      <c r="H1237" s="17" t="str">
        <f>VLOOKUP(A1237,[1]TODAS!$A$1:$T$2027,14,0)</f>
        <v>FINALIZADO</v>
      </c>
      <c r="I1237" s="6" t="str">
        <f>VLOOKUP(A1237,[1]TODAS!$A$1:$T$2027,5,0)</f>
        <v>2-2026-11469, 2-2026-11469</v>
      </c>
      <c r="J1237" s="3" t="s">
        <v>28</v>
      </c>
      <c r="K1237" s="3" t="s">
        <v>19</v>
      </c>
    </row>
    <row r="1238" spans="1:11" ht="14.5" x14ac:dyDescent="0.35">
      <c r="A1238" s="5" t="s">
        <v>1274</v>
      </c>
      <c r="B1238" s="27">
        <v>1216882026</v>
      </c>
      <c r="C1238" s="5" t="str" cm="1">
        <f t="array" ref="C1238">_xlfn.IFS(D1238="CORRESPONDENCIA","SUBSECRETARÍA CORPORATIVA",D1238="SUBSECRETARIA CORPORATIVA","SUBSECRETARÍA CORPORATIVA",D1238="BIENES Y SERVICIOS","SUBSECRETARÍA CORPORATIVA",D1238="DIRECCION DE CONTRATACION","SUBSECRETARÍA CORPORATIVA",D1238="DIRECCION ADMINISTRATIVA","SUBSECRETARÍA CORPORATIVA",D1238="DIRECCION FINANCIERA","SUBSECRETARÍA CORPORATIVA",D1238="TALENTO HUMANO","SUBSECRETARÍA CORPORATIVA",D1238="GESTION DOCUMENTAL","SUBSECRETARÍA CORPORATIVA",D1238="SUBSECRETARIA DE VIVIENDA","SUBSECRETARÍA DE VIVIENDA",D1238="DIRECCION DE APOYO A LA CONSTRUCCION","SUBSECRETARÍA DE VIVIENDA",D1238="DIRECCION DE FINANCIACION DE VIVIENDA","SUBSECRETARÍA DE VIVIENDA",D1238="DIRECCION DE MEJORAMIENTO HABITACIONAL","SUBSECRETARÍA DE VIVIENDA",D1238="SUBDIRECCION DE RECURSOS PRIVADOS","SUBSECRETARÍA DE VIVIENDA",D1238="SUBSECRETARIA DE PLANEACION Y POLITICAS","SUBSECRETARÍA DE PLANEACIÓN Y POLÍTICAS",D1238="DIRECCION DE INFORMACION DE POLITICAS PUBLICAS","SUBSECRETARÍA DE PLANEACIÓN Y POLÍTICAS",D1238="DIRECCION DE SERVICIOS PUBLICOS","SUBSECRETARÍA DE PLANEACIÓN Y POLÍTICAS",D1238="DIRECCION DE GESTION DEL SUELO","SUBSECRETARÍA DE PLANEACIÓN Y POLÍTICAS",D1238="SUBSECRETARIA DE INVESTIGACIONES Y CONTROL DE VIVIENDA","SUBSECRETARÍA DE INSPECCIÓN, VIGILANCIA Y CONTROL DE VIVIENDA",D1238="DIRECCION DE PREVENCION, ARRENDAMIENTO Y CONTROL DE ENAJENACION","SUBSECRETARÍA DE INSPECCIÓN, VIGILANCIA Y CONTROL DE VIVIENDA",D1238="DIRECCION DE INVESTIGACIONES Y CONTROL DE VIVIENDA","SUBSECRETARÍA DE INSPECCIÓN, VIGILANCIA Y CONTROL DE VIVIENDA",D1238="SUBSECRETARIA DE INSPECCION, VIGILANCIA Y CONTROL DE VIVIENDA","SUBSECRETARÍA DE INSPECCIÓN, VIGILANCIA Y CONTROL DE VIVIENDA",D1238="DESPACHO","DESPACHO DE LA SECRETARÍA",D1238="DESPACHO DE LA SECRETARIA","DESPACHO DE LA SECRETARÍA",D1238="SUBSECRETARIA JURIDICA","SUBSECRETARÍA JURÍDICA",D1238="OFICINA DE CONTROL INTERNO","OFICINA DE CONTROL INTERNO",D1238="OFICINA DE CONTROL DISCIPLINARIO INTERNO","OFICINA DE CONTROL DISCIPLINARIO INTERNO",D1238="OFICINA ASESORA DE COMUNICACIONES","OFICINA ASESORA DE COMUNICACIONES",D1238="SUBSECRETARIA DE INTERVENCIONES INTEGRALES","SUBSECRETARÍA DE INTERVENCIONES INTEGRALES",D1238="DIRECCION DE HABITAT Y ENTORNOS","SUBSECRETARÍA DE INTERVENCIONES INTEGRALES",D1238="DIRECCION DE OPERACIONES","SUBSECRETARÍA DE INTERVENCIONES INTEGRALES",D1238="DIRECCION DE ESTRUCTURACION DE PROYECTOS","SUBSECRETARÍA DE INTERVENCIONES INTEGRALES",D1238="OFICINA ASESORA DE PLANEACION","OFICINA ASESORA DE PLANEACIÓN",D1238="OFICINA DE PARTICIPACION Y RELACIONAMIENTO CON LA CIUDADANIA","OFICINA DE PARTICIPACIÓN Y RELACIONAMIENTO CON LA CIUDADANÍA",D1238="SERVICIO A LA CIUDADANIA","OFICINA DE PARTICIPACIÓN Y RELACIONAMIENTO CON LA CIUDADANÍA",D1238="OFICINA DE TECNOLOGIA Y TRANSFORMACION DIGITAL","OFICINA DE TECNOLOGÍA Y TRANSFORMACIÓN DIGITAL")</f>
        <v>SUBSECRETARÍA DE VIVIENDA</v>
      </c>
      <c r="D1238" s="5" t="str">
        <f>VLOOKUP(A1238,[1]TODAS!$A$1:$T$2027,8,0)</f>
        <v>DIRECCION DE FINANCIACION DE VIVIENDA</v>
      </c>
      <c r="E1238" s="6">
        <v>46071</v>
      </c>
      <c r="F1238" s="6">
        <f>VLOOKUP(A1238,[1]TODAS!$A$1:$T$2027,6,0)</f>
        <v>46078</v>
      </c>
      <c r="G1238" s="27">
        <f>NETWORKDAYS(E1238,F1238,FESTIVOS!$A$17:$A$51)-1</f>
        <v>5</v>
      </c>
      <c r="H1238" s="17" t="str">
        <f>VLOOKUP(A1238,[1]TODAS!$A$1:$T$2027,14,0)</f>
        <v>FINALIZADO</v>
      </c>
      <c r="I1238" s="6" t="str">
        <f>VLOOKUP(A1238,[1]TODAS!$A$1:$T$2027,5,0)</f>
        <v>2-2026-11668, 2-2026-11668</v>
      </c>
      <c r="J1238" s="3" t="s">
        <v>28</v>
      </c>
      <c r="K1238" s="3" t="s">
        <v>19</v>
      </c>
    </row>
    <row r="1239" spans="1:11" ht="14.5" x14ac:dyDescent="0.35">
      <c r="A1239" s="5" t="s">
        <v>1275</v>
      </c>
      <c r="B1239" s="27">
        <v>1218312026</v>
      </c>
      <c r="C1239" s="5" t="str" cm="1">
        <f t="array" ref="C1239">_xlfn.IFS(D1239="CORRESPONDENCIA","SUBSECRETARÍA CORPORATIVA",D1239="SUBSECRETARIA CORPORATIVA","SUBSECRETARÍA CORPORATIVA",D1239="BIENES Y SERVICIOS","SUBSECRETARÍA CORPORATIVA",D1239="DIRECCION DE CONTRATACION","SUBSECRETARÍA CORPORATIVA",D1239="DIRECCION ADMINISTRATIVA","SUBSECRETARÍA CORPORATIVA",D1239="DIRECCION FINANCIERA","SUBSECRETARÍA CORPORATIVA",D1239="TALENTO HUMANO","SUBSECRETARÍA CORPORATIVA",D1239="GESTION DOCUMENTAL","SUBSECRETARÍA CORPORATIVA",D1239="SUBSECRETARIA DE VIVIENDA","SUBSECRETARÍA DE VIVIENDA",D1239="DIRECCION DE APOYO A LA CONSTRUCCION","SUBSECRETARÍA DE VIVIENDA",D1239="DIRECCION DE FINANCIACION DE VIVIENDA","SUBSECRETARÍA DE VIVIENDA",D1239="DIRECCION DE MEJORAMIENTO HABITACIONAL","SUBSECRETARÍA DE VIVIENDA",D1239="SUBDIRECCION DE RECURSOS PRIVADOS","SUBSECRETARÍA DE VIVIENDA",D1239="SUBSECRETARIA DE PLANEACION Y POLITICAS","SUBSECRETARÍA DE PLANEACIÓN Y POLÍTICAS",D1239="DIRECCION DE INFORMACION DE POLITICAS PUBLICAS","SUBSECRETARÍA DE PLANEACIÓN Y POLÍTICAS",D1239="DIRECCION DE SERVICIOS PUBLICOS","SUBSECRETARÍA DE PLANEACIÓN Y POLÍTICAS",D1239="DIRECCION DE GESTION DEL SUELO","SUBSECRETARÍA DE PLANEACIÓN Y POLÍTICAS",D1239="SUBSECRETARIA DE INVESTIGACIONES Y CONTROL DE VIVIENDA","SUBSECRETARÍA DE INSPECCIÓN, VIGILANCIA Y CONTROL DE VIVIENDA",D1239="DIRECCION DE PREVENCION, ARRENDAMIENTO Y CONTROL DE ENAJENACION","SUBSECRETARÍA DE INSPECCIÓN, VIGILANCIA Y CONTROL DE VIVIENDA",D1239="DIRECCION DE INVESTIGACIONES Y CONTROL DE VIVIENDA","SUBSECRETARÍA DE INSPECCIÓN, VIGILANCIA Y CONTROL DE VIVIENDA",D1239="SUBSECRETARIA DE INSPECCION, VIGILANCIA Y CONTROL DE VIVIENDA","SUBSECRETARÍA DE INSPECCIÓN, VIGILANCIA Y CONTROL DE VIVIENDA",D1239="DESPACHO","DESPACHO DE LA SECRETARÍA",D1239="DESPACHO DE LA SECRETARIA","DESPACHO DE LA SECRETARÍA",D1239="SUBSECRETARIA JURIDICA","SUBSECRETARÍA JURÍDICA",D1239="OFICINA DE CONTROL INTERNO","OFICINA DE CONTROL INTERNO",D1239="OFICINA DE CONTROL DISCIPLINARIO INTERNO","OFICINA DE CONTROL DISCIPLINARIO INTERNO",D1239="OFICINA ASESORA DE COMUNICACIONES","OFICINA ASESORA DE COMUNICACIONES",D1239="SUBSECRETARIA DE INTERVENCIONES INTEGRALES","SUBSECRETARÍA DE INTERVENCIONES INTEGRALES",D1239="DIRECCION DE HABITAT Y ENTORNOS","SUBSECRETARÍA DE INTERVENCIONES INTEGRALES",D1239="DIRECCION DE OPERACIONES","SUBSECRETARÍA DE INTERVENCIONES INTEGRALES",D1239="DIRECCION DE ESTRUCTURACION DE PROYECTOS","SUBSECRETARÍA DE INTERVENCIONES INTEGRALES",D1239="OFICINA ASESORA DE PLANEACION","OFICINA ASESORA DE PLANEACIÓN",D1239="OFICINA DE PARTICIPACION Y RELACIONAMIENTO CON LA CIUDADANIA","OFICINA DE PARTICIPACIÓN Y RELACIONAMIENTO CON LA CIUDADANÍA",D1239="SERVICIO A LA CIUDADANIA","OFICINA DE PARTICIPACIÓN Y RELACIONAMIENTO CON LA CIUDADANÍA",D1239="OFICINA DE TECNOLOGIA Y TRANSFORMACION DIGITAL","OFICINA DE TECNOLOGÍA Y TRANSFORMACIÓN DIGITAL")</f>
        <v>SUBSECRETARÍA DE VIVIENDA</v>
      </c>
      <c r="D1239" s="5" t="str">
        <f>VLOOKUP(A1239,[1]TODAS!$A$1:$T$2027,8,0)</f>
        <v>DIRECCION DE FINANCIACION DE VIVIENDA</v>
      </c>
      <c r="E1239" s="6">
        <v>46071</v>
      </c>
      <c r="F1239" s="6">
        <f>VLOOKUP(A1239,[1]TODAS!$A$1:$T$2027,6,0)</f>
        <v>46080</v>
      </c>
      <c r="G1239" s="27">
        <f>NETWORKDAYS(E1239,F1239,FESTIVOS!$A$17:$A$51)-1</f>
        <v>7</v>
      </c>
      <c r="H1239" s="17" t="str">
        <f>VLOOKUP(A1239,[1]TODAS!$A$1:$T$2027,14,0)</f>
        <v>FINALIZADO</v>
      </c>
      <c r="I1239" s="6" t="str">
        <f>VLOOKUP(A1239,[1]TODAS!$A$1:$T$2027,5,0)</f>
        <v>2-2026-12527, 2-2026-12527</v>
      </c>
      <c r="J1239" s="3" t="s">
        <v>28</v>
      </c>
      <c r="K1239" s="3" t="s">
        <v>19</v>
      </c>
    </row>
    <row r="1240" spans="1:11" ht="14.5" x14ac:dyDescent="0.35">
      <c r="A1240" s="5" t="s">
        <v>1276</v>
      </c>
      <c r="B1240" s="27">
        <v>1219872026</v>
      </c>
      <c r="C1240" s="5" t="str" cm="1">
        <f t="array" ref="C1240">_xlfn.IFS(D1240="CORRESPONDENCIA","SUBSECRETARÍA CORPORATIVA",D1240="SUBSECRETARIA CORPORATIVA","SUBSECRETARÍA CORPORATIVA",D1240="BIENES Y SERVICIOS","SUBSECRETARÍA CORPORATIVA",D1240="DIRECCION DE CONTRATACION","SUBSECRETARÍA CORPORATIVA",D1240="DIRECCION ADMINISTRATIVA","SUBSECRETARÍA CORPORATIVA",D1240="DIRECCION FINANCIERA","SUBSECRETARÍA CORPORATIVA",D1240="TALENTO HUMANO","SUBSECRETARÍA CORPORATIVA",D1240="GESTION DOCUMENTAL","SUBSECRETARÍA CORPORATIVA",D1240="SUBSECRETARIA DE VIVIENDA","SUBSECRETARÍA DE VIVIENDA",D1240="DIRECCION DE APOYO A LA CONSTRUCCION","SUBSECRETARÍA DE VIVIENDA",D1240="DIRECCION DE FINANCIACION DE VIVIENDA","SUBSECRETARÍA DE VIVIENDA",D1240="DIRECCION DE MEJORAMIENTO HABITACIONAL","SUBSECRETARÍA DE VIVIENDA",D1240="SUBDIRECCION DE RECURSOS PRIVADOS","SUBSECRETARÍA DE VIVIENDA",D1240="SUBSECRETARIA DE PLANEACION Y POLITICAS","SUBSECRETARÍA DE PLANEACIÓN Y POLÍTICAS",D1240="DIRECCION DE INFORMACION DE POLITICAS PUBLICAS","SUBSECRETARÍA DE PLANEACIÓN Y POLÍTICAS",D1240="DIRECCION DE SERVICIOS PUBLICOS","SUBSECRETARÍA DE PLANEACIÓN Y POLÍTICAS",D1240="DIRECCION DE GESTION DEL SUELO","SUBSECRETARÍA DE PLANEACIÓN Y POLÍTICAS",D1240="SUBSECRETARIA DE INVESTIGACIONES Y CONTROL DE VIVIENDA","SUBSECRETARÍA DE INSPECCIÓN, VIGILANCIA Y CONTROL DE VIVIENDA",D1240="DIRECCION DE PREVENCION, ARRENDAMIENTO Y CONTROL DE ENAJENACION","SUBSECRETARÍA DE INSPECCIÓN, VIGILANCIA Y CONTROL DE VIVIENDA",D1240="DIRECCION DE INVESTIGACIONES Y CONTROL DE VIVIENDA","SUBSECRETARÍA DE INSPECCIÓN, VIGILANCIA Y CONTROL DE VIVIENDA",D1240="SUBSECRETARIA DE INSPECCION, VIGILANCIA Y CONTROL DE VIVIENDA","SUBSECRETARÍA DE INSPECCIÓN, VIGILANCIA Y CONTROL DE VIVIENDA",D1240="DESPACHO","DESPACHO DE LA SECRETARÍA",D1240="DESPACHO DE LA SECRETARIA","DESPACHO DE LA SECRETARÍA",D1240="SUBSECRETARIA JURIDICA","SUBSECRETARÍA JURÍDICA",D1240="OFICINA DE CONTROL INTERNO","OFICINA DE CONTROL INTERNO",D1240="OFICINA DE CONTROL DISCIPLINARIO INTERNO","OFICINA DE CONTROL DISCIPLINARIO INTERNO",D1240="OFICINA ASESORA DE COMUNICACIONES","OFICINA ASESORA DE COMUNICACIONES",D1240="SUBSECRETARIA DE INTERVENCIONES INTEGRALES","SUBSECRETARÍA DE INTERVENCIONES INTEGRALES",D1240="DIRECCION DE HABITAT Y ENTORNOS","SUBSECRETARÍA DE INTERVENCIONES INTEGRALES",D1240="DIRECCION DE OPERACIONES","SUBSECRETARÍA DE INTERVENCIONES INTEGRALES",D1240="DIRECCION DE ESTRUCTURACION DE PROYECTOS","SUBSECRETARÍA DE INTERVENCIONES INTEGRALES",D1240="OFICINA ASESORA DE PLANEACION","OFICINA ASESORA DE PLANEACIÓN",D1240="OFICINA DE PARTICIPACION Y RELACIONAMIENTO CON LA CIUDADANIA","OFICINA DE PARTICIPACIÓN Y RELACIONAMIENTO CON LA CIUDADANÍA",D1240="SERVICIO A LA CIUDADANIA","OFICINA DE PARTICIPACIÓN Y RELACIONAMIENTO CON LA CIUDADANÍA",D1240="OFICINA DE TECNOLOGIA Y TRANSFORMACION DIGITAL","OFICINA DE TECNOLOGÍA Y TRANSFORMACIÓN DIGITAL")</f>
        <v>SUBSECRETARÍA DE VIVIENDA</v>
      </c>
      <c r="D1240" s="5" t="str">
        <f>VLOOKUP(A1240,[1]TODAS!$A$1:$T$2027,8,0)</f>
        <v>DIRECCION DE FINANCIACION DE VIVIENDA</v>
      </c>
      <c r="E1240" s="6">
        <v>46071</v>
      </c>
      <c r="F1240" s="6">
        <f>VLOOKUP(A1240,[1]TODAS!$A$1:$T$2027,6,0)</f>
        <v>46083</v>
      </c>
      <c r="G1240" s="27">
        <f>NETWORKDAYS(E1240,F1240,FESTIVOS!$A$17:$A$51)-1</f>
        <v>8</v>
      </c>
      <c r="H1240" s="17" t="str">
        <f>VLOOKUP(A1240,[1]TODAS!$A$1:$T$2027,14,0)</f>
        <v>FINALIZADO</v>
      </c>
      <c r="I1240" s="6" t="str">
        <f>VLOOKUP(A1240,[1]TODAS!$A$1:$T$2027,5,0)</f>
        <v>2-2026-12701, 2-2026-12701</v>
      </c>
      <c r="J1240" s="3" t="s">
        <v>28</v>
      </c>
      <c r="K1240" s="3" t="s">
        <v>19</v>
      </c>
    </row>
    <row r="1241" spans="1:11" ht="14.5" x14ac:dyDescent="0.35">
      <c r="A1241" s="5" t="s">
        <v>1277</v>
      </c>
      <c r="B1241" s="27">
        <v>1240902026</v>
      </c>
      <c r="C1241" s="5" t="str" cm="1">
        <f t="array" ref="C1241">_xlfn.IFS(D1241="CORRESPONDENCIA","SUBSECRETARÍA CORPORATIVA",D1241="SUBSECRETARIA CORPORATIVA","SUBSECRETARÍA CORPORATIVA",D1241="BIENES Y SERVICIOS","SUBSECRETARÍA CORPORATIVA",D1241="DIRECCION DE CONTRATACION","SUBSECRETARÍA CORPORATIVA",D1241="DIRECCION ADMINISTRATIVA","SUBSECRETARÍA CORPORATIVA",D1241="DIRECCION FINANCIERA","SUBSECRETARÍA CORPORATIVA",D1241="TALENTO HUMANO","SUBSECRETARÍA CORPORATIVA",D1241="GESTION DOCUMENTAL","SUBSECRETARÍA CORPORATIVA",D1241="SUBSECRETARIA DE VIVIENDA","SUBSECRETARÍA DE VIVIENDA",D1241="DIRECCION DE APOYO A LA CONSTRUCCION","SUBSECRETARÍA DE VIVIENDA",D1241="DIRECCION DE FINANCIACION DE VIVIENDA","SUBSECRETARÍA DE VIVIENDA",D1241="DIRECCION DE MEJORAMIENTO HABITACIONAL","SUBSECRETARÍA DE VIVIENDA",D1241="SUBDIRECCION DE RECURSOS PRIVADOS","SUBSECRETARÍA DE VIVIENDA",D1241="SUBSECRETARIA DE PLANEACION Y POLITICAS","SUBSECRETARÍA DE PLANEACIÓN Y POLÍTICAS",D1241="DIRECCION DE INFORMACION DE POLITICAS PUBLICAS","SUBSECRETARÍA DE PLANEACIÓN Y POLÍTICAS",D1241="DIRECCION DE SERVICIOS PUBLICOS","SUBSECRETARÍA DE PLANEACIÓN Y POLÍTICAS",D1241="DIRECCION DE GESTION DEL SUELO","SUBSECRETARÍA DE PLANEACIÓN Y POLÍTICAS",D1241="SUBSECRETARIA DE INVESTIGACIONES Y CONTROL DE VIVIENDA","SUBSECRETARÍA DE INSPECCIÓN, VIGILANCIA Y CONTROL DE VIVIENDA",D1241="DIRECCION DE PREVENCION, ARRENDAMIENTO Y CONTROL DE ENAJENACION","SUBSECRETARÍA DE INSPECCIÓN, VIGILANCIA Y CONTROL DE VIVIENDA",D1241="DIRECCION DE INVESTIGACIONES Y CONTROL DE VIVIENDA","SUBSECRETARÍA DE INSPECCIÓN, VIGILANCIA Y CONTROL DE VIVIENDA",D1241="SUBSECRETARIA DE INSPECCION, VIGILANCIA Y CONTROL DE VIVIENDA","SUBSECRETARÍA DE INSPECCIÓN, VIGILANCIA Y CONTROL DE VIVIENDA",D1241="DESPACHO","DESPACHO DE LA SECRETARÍA",D1241="DESPACHO DE LA SECRETARIA","DESPACHO DE LA SECRETARÍA",D1241="SUBSECRETARIA JURIDICA","SUBSECRETARÍA JURÍDICA",D1241="OFICINA DE CONTROL INTERNO","OFICINA DE CONTROL INTERNO",D1241="OFICINA DE CONTROL DISCIPLINARIO INTERNO","OFICINA DE CONTROL DISCIPLINARIO INTERNO",D1241="OFICINA ASESORA DE COMUNICACIONES","OFICINA ASESORA DE COMUNICACIONES",D1241="SUBSECRETARIA DE INTERVENCIONES INTEGRALES","SUBSECRETARÍA DE INTERVENCIONES INTEGRALES",D1241="DIRECCION DE HABITAT Y ENTORNOS","SUBSECRETARÍA DE INTERVENCIONES INTEGRALES",D1241="DIRECCION DE OPERACIONES","SUBSECRETARÍA DE INTERVENCIONES INTEGRALES",D1241="DIRECCION DE ESTRUCTURACION DE PROYECTOS","SUBSECRETARÍA DE INTERVENCIONES INTEGRALES",D1241="OFICINA ASESORA DE PLANEACION","OFICINA ASESORA DE PLANEACIÓN",D1241="OFICINA DE PARTICIPACION Y RELACIONAMIENTO CON LA CIUDADANIA","OFICINA DE PARTICIPACIÓN Y RELACIONAMIENTO CON LA CIUDADANÍA",D1241="SERVICIO A LA CIUDADANIA","OFICINA DE PARTICIPACIÓN Y RELACIONAMIENTO CON LA CIUDADANÍA",D1241="OFICINA DE TECNOLOGIA Y TRANSFORMACION DIGITAL","OFICINA DE TECNOLOGÍA Y TRANSFORMACIÓN DIGITAL")</f>
        <v>SUBSECRETARÍA DE VIVIENDA</v>
      </c>
      <c r="D1241" s="5" t="str">
        <f>VLOOKUP(A1241,[1]TODAS!$A$1:$T$2027,8,0)</f>
        <v>DIRECCION DE FINANCIACION DE VIVIENDA</v>
      </c>
      <c r="E1241" s="6">
        <v>46072</v>
      </c>
      <c r="F1241" s="6">
        <f>VLOOKUP(A1241,[1]TODAS!$A$1:$T$2027,6,0)</f>
        <v>46083</v>
      </c>
      <c r="G1241" s="27">
        <f>NETWORKDAYS(E1241,F1241,FESTIVOS!$A$17:$A$51)-1</f>
        <v>7</v>
      </c>
      <c r="H1241" s="17" t="str">
        <f>VLOOKUP(A1241,[1]TODAS!$A$1:$T$2027,14,0)</f>
        <v>FINALIZADO</v>
      </c>
      <c r="I1241" s="6" t="str">
        <f>VLOOKUP(A1241,[1]TODAS!$A$1:$T$2027,5,0)</f>
        <v>2-2026-12597, 2-2026-12597</v>
      </c>
      <c r="J1241" s="3" t="s">
        <v>28</v>
      </c>
      <c r="K1241" s="3" t="s">
        <v>19</v>
      </c>
    </row>
    <row r="1242" spans="1:11" ht="14.5" x14ac:dyDescent="0.35">
      <c r="A1242" s="5" t="s">
        <v>1278</v>
      </c>
      <c r="B1242" s="27">
        <v>1241412026</v>
      </c>
      <c r="C1242" s="5" t="str" cm="1">
        <f t="array" ref="C1242">_xlfn.IFS(D1242="CORRESPONDENCIA","SUBSECRETARÍA CORPORATIVA",D1242="SUBSECRETARIA CORPORATIVA","SUBSECRETARÍA CORPORATIVA",D1242="BIENES Y SERVICIOS","SUBSECRETARÍA CORPORATIVA",D1242="DIRECCION DE CONTRATACION","SUBSECRETARÍA CORPORATIVA",D1242="DIRECCION ADMINISTRATIVA","SUBSECRETARÍA CORPORATIVA",D1242="DIRECCION FINANCIERA","SUBSECRETARÍA CORPORATIVA",D1242="TALENTO HUMANO","SUBSECRETARÍA CORPORATIVA",D1242="GESTION DOCUMENTAL","SUBSECRETARÍA CORPORATIVA",D1242="SUBSECRETARIA DE VIVIENDA","SUBSECRETARÍA DE VIVIENDA",D1242="DIRECCION DE APOYO A LA CONSTRUCCION","SUBSECRETARÍA DE VIVIENDA",D1242="DIRECCION DE FINANCIACION DE VIVIENDA","SUBSECRETARÍA DE VIVIENDA",D1242="DIRECCION DE MEJORAMIENTO HABITACIONAL","SUBSECRETARÍA DE VIVIENDA",D1242="SUBDIRECCION DE RECURSOS PRIVADOS","SUBSECRETARÍA DE VIVIENDA",D1242="SUBSECRETARIA DE PLANEACION Y POLITICAS","SUBSECRETARÍA DE PLANEACIÓN Y POLÍTICAS",D1242="DIRECCION DE INFORMACION DE POLITICAS PUBLICAS","SUBSECRETARÍA DE PLANEACIÓN Y POLÍTICAS",D1242="DIRECCION DE SERVICIOS PUBLICOS","SUBSECRETARÍA DE PLANEACIÓN Y POLÍTICAS",D1242="DIRECCION DE GESTION DEL SUELO","SUBSECRETARÍA DE PLANEACIÓN Y POLÍTICAS",D1242="SUBSECRETARIA DE INVESTIGACIONES Y CONTROL DE VIVIENDA","SUBSECRETARÍA DE INSPECCIÓN, VIGILANCIA Y CONTROL DE VIVIENDA",D1242="DIRECCION DE PREVENCION, ARRENDAMIENTO Y CONTROL DE ENAJENACION","SUBSECRETARÍA DE INSPECCIÓN, VIGILANCIA Y CONTROL DE VIVIENDA",D1242="DIRECCION DE INVESTIGACIONES Y CONTROL DE VIVIENDA","SUBSECRETARÍA DE INSPECCIÓN, VIGILANCIA Y CONTROL DE VIVIENDA",D1242="SUBSECRETARIA DE INSPECCION, VIGILANCIA Y CONTROL DE VIVIENDA","SUBSECRETARÍA DE INSPECCIÓN, VIGILANCIA Y CONTROL DE VIVIENDA",D1242="DESPACHO","DESPACHO DE LA SECRETARÍA",D1242="DESPACHO DE LA SECRETARIA","DESPACHO DE LA SECRETARÍA",D1242="SUBSECRETARIA JURIDICA","SUBSECRETARÍA JURÍDICA",D1242="OFICINA DE CONTROL INTERNO","OFICINA DE CONTROL INTERNO",D1242="OFICINA DE CONTROL DISCIPLINARIO INTERNO","OFICINA DE CONTROL DISCIPLINARIO INTERNO",D1242="OFICINA ASESORA DE COMUNICACIONES","OFICINA ASESORA DE COMUNICACIONES",D1242="SUBSECRETARIA DE INTERVENCIONES INTEGRALES","SUBSECRETARÍA DE INTERVENCIONES INTEGRALES",D1242="DIRECCION DE HABITAT Y ENTORNOS","SUBSECRETARÍA DE INTERVENCIONES INTEGRALES",D1242="DIRECCION DE OPERACIONES","SUBSECRETARÍA DE INTERVENCIONES INTEGRALES",D1242="DIRECCION DE ESTRUCTURACION DE PROYECTOS","SUBSECRETARÍA DE INTERVENCIONES INTEGRALES",D1242="OFICINA ASESORA DE PLANEACION","OFICINA ASESORA DE PLANEACIÓN",D1242="OFICINA DE PARTICIPACION Y RELACIONAMIENTO CON LA CIUDADANIA","OFICINA DE PARTICIPACIÓN Y RELACIONAMIENTO CON LA CIUDADANÍA",D1242="SERVICIO A LA CIUDADANIA","OFICINA DE PARTICIPACIÓN Y RELACIONAMIENTO CON LA CIUDADANÍA",D1242="OFICINA DE TECNOLOGIA Y TRANSFORMACION DIGITAL","OFICINA DE TECNOLOGÍA Y TRANSFORMACIÓN DIGITAL")</f>
        <v>SUBSECRETARÍA DE VIVIENDA</v>
      </c>
      <c r="D1242" s="5" t="str">
        <f>VLOOKUP(A1242,[1]TODAS!$A$1:$T$2027,8,0)</f>
        <v>DIRECCION DE FINANCIACION DE VIVIENDA</v>
      </c>
      <c r="E1242" s="6">
        <v>46072</v>
      </c>
      <c r="F1242" s="6">
        <f>VLOOKUP(A1242,[1]TODAS!$A$1:$T$2027,6,0)</f>
        <v>46078</v>
      </c>
      <c r="G1242" s="27">
        <f>NETWORKDAYS(E1242,F1242,FESTIVOS!$A$17:$A$51)-1</f>
        <v>4</v>
      </c>
      <c r="H1242" s="17" t="str">
        <f>VLOOKUP(A1242,[1]TODAS!$A$1:$T$2027,14,0)</f>
        <v>FINALIZADO</v>
      </c>
      <c r="I1242" s="6" t="str">
        <f>VLOOKUP(A1242,[1]TODAS!$A$1:$T$2027,5,0)</f>
        <v>2-2026-11823, 2-2026-11823</v>
      </c>
      <c r="J1242" s="3" t="s">
        <v>28</v>
      </c>
      <c r="K1242" s="3" t="s">
        <v>19</v>
      </c>
    </row>
    <row r="1243" spans="1:11" ht="14.5" x14ac:dyDescent="0.35">
      <c r="A1243" s="5" t="s">
        <v>1279</v>
      </c>
      <c r="B1243" s="27">
        <v>1241482026</v>
      </c>
      <c r="C1243" s="5" t="str" cm="1">
        <f t="array" ref="C1243">_xlfn.IFS(D1243="CORRESPONDENCIA","SUBSECRETARÍA CORPORATIVA",D1243="SUBSECRETARIA CORPORATIVA","SUBSECRETARÍA CORPORATIVA",D1243="BIENES Y SERVICIOS","SUBSECRETARÍA CORPORATIVA",D1243="DIRECCION DE CONTRATACION","SUBSECRETARÍA CORPORATIVA",D1243="DIRECCION ADMINISTRATIVA","SUBSECRETARÍA CORPORATIVA",D1243="DIRECCION FINANCIERA","SUBSECRETARÍA CORPORATIVA",D1243="TALENTO HUMANO","SUBSECRETARÍA CORPORATIVA",D1243="GESTION DOCUMENTAL","SUBSECRETARÍA CORPORATIVA",D1243="SUBSECRETARIA DE VIVIENDA","SUBSECRETARÍA DE VIVIENDA",D1243="DIRECCION DE APOYO A LA CONSTRUCCION","SUBSECRETARÍA DE VIVIENDA",D1243="DIRECCION DE FINANCIACION DE VIVIENDA","SUBSECRETARÍA DE VIVIENDA",D1243="DIRECCION DE MEJORAMIENTO HABITACIONAL","SUBSECRETARÍA DE VIVIENDA",D1243="SUBDIRECCION DE RECURSOS PRIVADOS","SUBSECRETARÍA DE VIVIENDA",D1243="SUBSECRETARIA DE PLANEACION Y POLITICAS","SUBSECRETARÍA DE PLANEACIÓN Y POLÍTICAS",D1243="DIRECCION DE INFORMACION DE POLITICAS PUBLICAS","SUBSECRETARÍA DE PLANEACIÓN Y POLÍTICAS",D1243="DIRECCION DE SERVICIOS PUBLICOS","SUBSECRETARÍA DE PLANEACIÓN Y POLÍTICAS",D1243="DIRECCION DE GESTION DEL SUELO","SUBSECRETARÍA DE PLANEACIÓN Y POLÍTICAS",D1243="SUBSECRETARIA DE INVESTIGACIONES Y CONTROL DE VIVIENDA","SUBSECRETARÍA DE INSPECCIÓN, VIGILANCIA Y CONTROL DE VIVIENDA",D1243="DIRECCION DE PREVENCION, ARRENDAMIENTO Y CONTROL DE ENAJENACION","SUBSECRETARÍA DE INSPECCIÓN, VIGILANCIA Y CONTROL DE VIVIENDA",D1243="DIRECCION DE INVESTIGACIONES Y CONTROL DE VIVIENDA","SUBSECRETARÍA DE INSPECCIÓN, VIGILANCIA Y CONTROL DE VIVIENDA",D1243="SUBSECRETARIA DE INSPECCION, VIGILANCIA Y CONTROL DE VIVIENDA","SUBSECRETARÍA DE INSPECCIÓN, VIGILANCIA Y CONTROL DE VIVIENDA",D1243="DESPACHO","DESPACHO DE LA SECRETARÍA",D1243="DESPACHO DE LA SECRETARIA","DESPACHO DE LA SECRETARÍA",D1243="SUBSECRETARIA JURIDICA","SUBSECRETARÍA JURÍDICA",D1243="OFICINA DE CONTROL INTERNO","OFICINA DE CONTROL INTERNO",D1243="OFICINA DE CONTROL DISCIPLINARIO INTERNO","OFICINA DE CONTROL DISCIPLINARIO INTERNO",D1243="OFICINA ASESORA DE COMUNICACIONES","OFICINA ASESORA DE COMUNICACIONES",D1243="SUBSECRETARIA DE INTERVENCIONES INTEGRALES","SUBSECRETARÍA DE INTERVENCIONES INTEGRALES",D1243="DIRECCION DE HABITAT Y ENTORNOS","SUBSECRETARÍA DE INTERVENCIONES INTEGRALES",D1243="DIRECCION DE OPERACIONES","SUBSECRETARÍA DE INTERVENCIONES INTEGRALES",D1243="DIRECCION DE ESTRUCTURACION DE PROYECTOS","SUBSECRETARÍA DE INTERVENCIONES INTEGRALES",D1243="OFICINA ASESORA DE PLANEACION","OFICINA ASESORA DE PLANEACIÓN",D1243="OFICINA DE PARTICIPACION Y RELACIONAMIENTO CON LA CIUDADANIA","OFICINA DE PARTICIPACIÓN Y RELACIONAMIENTO CON LA CIUDADANÍA",D1243="SERVICIO A LA CIUDADANIA","OFICINA DE PARTICIPACIÓN Y RELACIONAMIENTO CON LA CIUDADANÍA",D1243="OFICINA DE TECNOLOGIA Y TRANSFORMACION DIGITAL","OFICINA DE TECNOLOGÍA Y TRANSFORMACIÓN DIGITAL")</f>
        <v>SUBSECRETARÍA DE VIVIENDA</v>
      </c>
      <c r="D1243" s="5" t="str">
        <f>VLOOKUP(A1243,[1]TODAS!$A$1:$T$2027,8,0)</f>
        <v>DIRECCION DE FINANCIACION DE VIVIENDA</v>
      </c>
      <c r="E1243" s="6">
        <v>46072</v>
      </c>
      <c r="F1243" s="6">
        <f>VLOOKUP(A1243,[1]TODAS!$A$1:$T$2027,6,0)</f>
        <v>46078</v>
      </c>
      <c r="G1243" s="27">
        <f>NETWORKDAYS(E1243,F1243,FESTIVOS!$A$17:$A$51)-1</f>
        <v>4</v>
      </c>
      <c r="H1243" s="17" t="str">
        <f>VLOOKUP(A1243,[1]TODAS!$A$1:$T$2027,14,0)</f>
        <v>FINALIZADO</v>
      </c>
      <c r="I1243" s="6" t="str">
        <f>VLOOKUP(A1243,[1]TODAS!$A$1:$T$2027,5,0)</f>
        <v>2-2026-11670, 2-2026-11670</v>
      </c>
      <c r="J1243" s="3" t="s">
        <v>28</v>
      </c>
      <c r="K1243" s="3" t="s">
        <v>19</v>
      </c>
    </row>
    <row r="1244" spans="1:11" ht="14.5" x14ac:dyDescent="0.35">
      <c r="A1244" s="5" t="s">
        <v>1280</v>
      </c>
      <c r="B1244" s="27">
        <v>1241802026</v>
      </c>
      <c r="C1244" s="5" t="str" cm="1">
        <f t="array" ref="C1244">_xlfn.IFS(D1244="CORRESPONDENCIA","SUBSECRETARÍA CORPORATIVA",D1244="SUBSECRETARIA CORPORATIVA","SUBSECRETARÍA CORPORATIVA",D1244="BIENES Y SERVICIOS","SUBSECRETARÍA CORPORATIVA",D1244="DIRECCION DE CONTRATACION","SUBSECRETARÍA CORPORATIVA",D1244="DIRECCION ADMINISTRATIVA","SUBSECRETARÍA CORPORATIVA",D1244="DIRECCION FINANCIERA","SUBSECRETARÍA CORPORATIVA",D1244="TALENTO HUMANO","SUBSECRETARÍA CORPORATIVA",D1244="GESTION DOCUMENTAL","SUBSECRETARÍA CORPORATIVA",D1244="SUBSECRETARIA DE VIVIENDA","SUBSECRETARÍA DE VIVIENDA",D1244="DIRECCION DE APOYO A LA CONSTRUCCION","SUBSECRETARÍA DE VIVIENDA",D1244="DIRECCION DE FINANCIACION DE VIVIENDA","SUBSECRETARÍA DE VIVIENDA",D1244="DIRECCION DE MEJORAMIENTO HABITACIONAL","SUBSECRETARÍA DE VIVIENDA",D1244="SUBDIRECCION DE RECURSOS PRIVADOS","SUBSECRETARÍA DE VIVIENDA",D1244="SUBSECRETARIA DE PLANEACION Y POLITICAS","SUBSECRETARÍA DE PLANEACIÓN Y POLÍTICAS",D1244="DIRECCION DE INFORMACION DE POLITICAS PUBLICAS","SUBSECRETARÍA DE PLANEACIÓN Y POLÍTICAS",D1244="DIRECCION DE SERVICIOS PUBLICOS","SUBSECRETARÍA DE PLANEACIÓN Y POLÍTICAS",D1244="DIRECCION DE GESTION DEL SUELO","SUBSECRETARÍA DE PLANEACIÓN Y POLÍTICAS",D1244="SUBSECRETARIA DE INVESTIGACIONES Y CONTROL DE VIVIENDA","SUBSECRETARÍA DE INSPECCIÓN, VIGILANCIA Y CONTROL DE VIVIENDA",D1244="DIRECCION DE PREVENCION, ARRENDAMIENTO Y CONTROL DE ENAJENACION","SUBSECRETARÍA DE INSPECCIÓN, VIGILANCIA Y CONTROL DE VIVIENDA",D1244="DIRECCION DE INVESTIGACIONES Y CONTROL DE VIVIENDA","SUBSECRETARÍA DE INSPECCIÓN, VIGILANCIA Y CONTROL DE VIVIENDA",D1244="SUBSECRETARIA DE INSPECCION, VIGILANCIA Y CONTROL DE VIVIENDA","SUBSECRETARÍA DE INSPECCIÓN, VIGILANCIA Y CONTROL DE VIVIENDA",D1244="DESPACHO","DESPACHO DE LA SECRETARÍA",D1244="DESPACHO DE LA SECRETARIA","DESPACHO DE LA SECRETARÍA",D1244="SUBSECRETARIA JURIDICA","SUBSECRETARÍA JURÍDICA",D1244="OFICINA DE CONTROL INTERNO","OFICINA DE CONTROL INTERNO",D1244="OFICINA DE CONTROL DISCIPLINARIO INTERNO","OFICINA DE CONTROL DISCIPLINARIO INTERNO",D1244="OFICINA ASESORA DE COMUNICACIONES","OFICINA ASESORA DE COMUNICACIONES",D1244="SUBSECRETARIA DE INTERVENCIONES INTEGRALES","SUBSECRETARÍA DE INTERVENCIONES INTEGRALES",D1244="DIRECCION DE HABITAT Y ENTORNOS","SUBSECRETARÍA DE INTERVENCIONES INTEGRALES",D1244="DIRECCION DE OPERACIONES","SUBSECRETARÍA DE INTERVENCIONES INTEGRALES",D1244="DIRECCION DE ESTRUCTURACION DE PROYECTOS","SUBSECRETARÍA DE INTERVENCIONES INTEGRALES",D1244="OFICINA ASESORA DE PLANEACION","OFICINA ASESORA DE PLANEACIÓN",D1244="OFICINA DE PARTICIPACION Y RELACIONAMIENTO CON LA CIUDADANIA","OFICINA DE PARTICIPACIÓN Y RELACIONAMIENTO CON LA CIUDADANÍA",D1244="SERVICIO A LA CIUDADANIA","OFICINA DE PARTICIPACIÓN Y RELACIONAMIENTO CON LA CIUDADANÍA",D1244="OFICINA DE TECNOLOGIA Y TRANSFORMACION DIGITAL","OFICINA DE TECNOLOGÍA Y TRANSFORMACIÓN DIGITAL")</f>
        <v>SUBSECRETARÍA DE VIVIENDA</v>
      </c>
      <c r="D1244" s="5" t="str">
        <f>VLOOKUP(A1244,[1]TODAS!$A$1:$T$2027,8,0)</f>
        <v>DIRECCION DE FINANCIACION DE VIVIENDA</v>
      </c>
      <c r="E1244" s="6">
        <v>46072</v>
      </c>
      <c r="F1244" s="6">
        <f>VLOOKUP(A1244,[1]TODAS!$A$1:$T$2027,6,0)</f>
        <v>46084</v>
      </c>
      <c r="G1244" s="27">
        <f>NETWORKDAYS(E1244,F1244,FESTIVOS!$A$17:$A$51)-1</f>
        <v>8</v>
      </c>
      <c r="H1244" s="17" t="str">
        <f>VLOOKUP(A1244,[1]TODAS!$A$1:$T$2027,14,0)</f>
        <v>FINALIZADO</v>
      </c>
      <c r="I1244" s="6" t="str">
        <f>VLOOKUP(A1244,[1]TODAS!$A$1:$T$2027,5,0)</f>
        <v>2-2026-13045, 2-2026-13045</v>
      </c>
      <c r="J1244" s="3" t="s">
        <v>28</v>
      </c>
      <c r="K1244" s="3" t="s">
        <v>19</v>
      </c>
    </row>
    <row r="1245" spans="1:11" ht="14.5" x14ac:dyDescent="0.35">
      <c r="A1245" s="5" t="s">
        <v>1281</v>
      </c>
      <c r="B1245" s="27">
        <v>1241852026</v>
      </c>
      <c r="C1245" s="5" t="str" cm="1">
        <f t="array" ref="C1245">_xlfn.IFS(D1245="CORRESPONDENCIA","SUBSECRETARÍA CORPORATIVA",D1245="SUBSECRETARIA CORPORATIVA","SUBSECRETARÍA CORPORATIVA",D1245="BIENES Y SERVICIOS","SUBSECRETARÍA CORPORATIVA",D1245="DIRECCION DE CONTRATACION","SUBSECRETARÍA CORPORATIVA",D1245="DIRECCION ADMINISTRATIVA","SUBSECRETARÍA CORPORATIVA",D1245="DIRECCION FINANCIERA","SUBSECRETARÍA CORPORATIVA",D1245="TALENTO HUMANO","SUBSECRETARÍA CORPORATIVA",D1245="GESTION DOCUMENTAL","SUBSECRETARÍA CORPORATIVA",D1245="SUBSECRETARIA DE VIVIENDA","SUBSECRETARÍA DE VIVIENDA",D1245="DIRECCION DE APOYO A LA CONSTRUCCION","SUBSECRETARÍA DE VIVIENDA",D1245="DIRECCION DE FINANCIACION DE VIVIENDA","SUBSECRETARÍA DE VIVIENDA",D1245="DIRECCION DE MEJORAMIENTO HABITACIONAL","SUBSECRETARÍA DE VIVIENDA",D1245="SUBDIRECCION DE RECURSOS PRIVADOS","SUBSECRETARÍA DE VIVIENDA",D1245="SUBSECRETARIA DE PLANEACION Y POLITICAS","SUBSECRETARÍA DE PLANEACIÓN Y POLÍTICAS",D1245="DIRECCION DE INFORMACION DE POLITICAS PUBLICAS","SUBSECRETARÍA DE PLANEACIÓN Y POLÍTICAS",D1245="DIRECCION DE SERVICIOS PUBLICOS","SUBSECRETARÍA DE PLANEACIÓN Y POLÍTICAS",D1245="DIRECCION DE GESTION DEL SUELO","SUBSECRETARÍA DE PLANEACIÓN Y POLÍTICAS",D1245="SUBSECRETARIA DE INVESTIGACIONES Y CONTROL DE VIVIENDA","SUBSECRETARÍA DE INSPECCIÓN, VIGILANCIA Y CONTROL DE VIVIENDA",D1245="DIRECCION DE PREVENCION, ARRENDAMIENTO Y CONTROL DE ENAJENACION","SUBSECRETARÍA DE INSPECCIÓN, VIGILANCIA Y CONTROL DE VIVIENDA",D1245="DIRECCION DE INVESTIGACIONES Y CONTROL DE VIVIENDA","SUBSECRETARÍA DE INSPECCIÓN, VIGILANCIA Y CONTROL DE VIVIENDA",D1245="SUBSECRETARIA DE INSPECCION, VIGILANCIA Y CONTROL DE VIVIENDA","SUBSECRETARÍA DE INSPECCIÓN, VIGILANCIA Y CONTROL DE VIVIENDA",D1245="DESPACHO","DESPACHO DE LA SECRETARÍA",D1245="DESPACHO DE LA SECRETARIA","DESPACHO DE LA SECRETARÍA",D1245="SUBSECRETARIA JURIDICA","SUBSECRETARÍA JURÍDICA",D1245="OFICINA DE CONTROL INTERNO","OFICINA DE CONTROL INTERNO",D1245="OFICINA DE CONTROL DISCIPLINARIO INTERNO","OFICINA DE CONTROL DISCIPLINARIO INTERNO",D1245="OFICINA ASESORA DE COMUNICACIONES","OFICINA ASESORA DE COMUNICACIONES",D1245="SUBSECRETARIA DE INTERVENCIONES INTEGRALES","SUBSECRETARÍA DE INTERVENCIONES INTEGRALES",D1245="DIRECCION DE HABITAT Y ENTORNOS","SUBSECRETARÍA DE INTERVENCIONES INTEGRALES",D1245="DIRECCION DE OPERACIONES","SUBSECRETARÍA DE INTERVENCIONES INTEGRALES",D1245="DIRECCION DE ESTRUCTURACION DE PROYECTOS","SUBSECRETARÍA DE INTERVENCIONES INTEGRALES",D1245="OFICINA ASESORA DE PLANEACION","OFICINA ASESORA DE PLANEACIÓN",D1245="OFICINA DE PARTICIPACION Y RELACIONAMIENTO CON LA CIUDADANIA","OFICINA DE PARTICIPACIÓN Y RELACIONAMIENTO CON LA CIUDADANÍA",D1245="SERVICIO A LA CIUDADANIA","OFICINA DE PARTICIPACIÓN Y RELACIONAMIENTO CON LA CIUDADANÍA",D1245="OFICINA DE TECNOLOGIA Y TRANSFORMACION DIGITAL","OFICINA DE TECNOLOGÍA Y TRANSFORMACIÓN DIGITAL")</f>
        <v>SUBSECRETARÍA DE VIVIENDA</v>
      </c>
      <c r="D1245" s="5" t="str">
        <f>VLOOKUP(A1245,[1]TODAS!$A$1:$T$2027,8,0)</f>
        <v>DIRECCION DE FINANCIACION DE VIVIENDA</v>
      </c>
      <c r="E1245" s="6">
        <v>46072</v>
      </c>
      <c r="F1245" s="6">
        <f>VLOOKUP(A1245,[1]TODAS!$A$1:$T$2027,6,0)</f>
        <v>46083</v>
      </c>
      <c r="G1245" s="27">
        <f>NETWORKDAYS(E1245,F1245,FESTIVOS!$A$17:$A$51)-1</f>
        <v>7</v>
      </c>
      <c r="H1245" s="17" t="str">
        <f>VLOOKUP(A1245,[1]TODAS!$A$1:$T$2027,14,0)</f>
        <v>FINALIZADO</v>
      </c>
      <c r="I1245" s="6" t="str">
        <f>VLOOKUP(A1245,[1]TODAS!$A$1:$T$2027,5,0)</f>
        <v>2-2026-12715, 2-2026-12715</v>
      </c>
      <c r="J1245" s="3" t="s">
        <v>28</v>
      </c>
      <c r="K1245" s="3" t="s">
        <v>19</v>
      </c>
    </row>
    <row r="1246" spans="1:11" ht="14.5" x14ac:dyDescent="0.35">
      <c r="A1246" s="5" t="s">
        <v>1282</v>
      </c>
      <c r="B1246" s="27">
        <v>1241882026</v>
      </c>
      <c r="C1246" s="5" t="str" cm="1">
        <f t="array" ref="C1246">_xlfn.IFS(D1246="CORRESPONDENCIA","SUBSECRETARÍA CORPORATIVA",D1246="SUBSECRETARIA CORPORATIVA","SUBSECRETARÍA CORPORATIVA",D1246="BIENES Y SERVICIOS","SUBSECRETARÍA CORPORATIVA",D1246="DIRECCION DE CONTRATACION","SUBSECRETARÍA CORPORATIVA",D1246="DIRECCION ADMINISTRATIVA","SUBSECRETARÍA CORPORATIVA",D1246="DIRECCION FINANCIERA","SUBSECRETARÍA CORPORATIVA",D1246="TALENTO HUMANO","SUBSECRETARÍA CORPORATIVA",D1246="GESTION DOCUMENTAL","SUBSECRETARÍA CORPORATIVA",D1246="SUBSECRETARIA DE VIVIENDA","SUBSECRETARÍA DE VIVIENDA",D1246="DIRECCION DE APOYO A LA CONSTRUCCION","SUBSECRETARÍA DE VIVIENDA",D1246="DIRECCION DE FINANCIACION DE VIVIENDA","SUBSECRETARÍA DE VIVIENDA",D1246="DIRECCION DE MEJORAMIENTO HABITACIONAL","SUBSECRETARÍA DE VIVIENDA",D1246="SUBDIRECCION DE RECURSOS PRIVADOS","SUBSECRETARÍA DE VIVIENDA",D1246="SUBSECRETARIA DE PLANEACION Y POLITICAS","SUBSECRETARÍA DE PLANEACIÓN Y POLÍTICAS",D1246="DIRECCION DE INFORMACION DE POLITICAS PUBLICAS","SUBSECRETARÍA DE PLANEACIÓN Y POLÍTICAS",D1246="DIRECCION DE SERVICIOS PUBLICOS","SUBSECRETARÍA DE PLANEACIÓN Y POLÍTICAS",D1246="DIRECCION DE GESTION DEL SUELO","SUBSECRETARÍA DE PLANEACIÓN Y POLÍTICAS",D1246="SUBSECRETARIA DE INVESTIGACIONES Y CONTROL DE VIVIENDA","SUBSECRETARÍA DE INSPECCIÓN, VIGILANCIA Y CONTROL DE VIVIENDA",D1246="DIRECCION DE PREVENCION, ARRENDAMIENTO Y CONTROL DE ENAJENACION","SUBSECRETARÍA DE INSPECCIÓN, VIGILANCIA Y CONTROL DE VIVIENDA",D1246="DIRECCION DE INVESTIGACIONES Y CONTROL DE VIVIENDA","SUBSECRETARÍA DE INSPECCIÓN, VIGILANCIA Y CONTROL DE VIVIENDA",D1246="SUBSECRETARIA DE INSPECCION, VIGILANCIA Y CONTROL DE VIVIENDA","SUBSECRETARÍA DE INSPECCIÓN, VIGILANCIA Y CONTROL DE VIVIENDA",D1246="DESPACHO","DESPACHO DE LA SECRETARÍA",D1246="DESPACHO DE LA SECRETARIA","DESPACHO DE LA SECRETARÍA",D1246="SUBSECRETARIA JURIDICA","SUBSECRETARÍA JURÍDICA",D1246="OFICINA DE CONTROL INTERNO","OFICINA DE CONTROL INTERNO",D1246="OFICINA DE CONTROL DISCIPLINARIO INTERNO","OFICINA DE CONTROL DISCIPLINARIO INTERNO",D1246="OFICINA ASESORA DE COMUNICACIONES","OFICINA ASESORA DE COMUNICACIONES",D1246="SUBSECRETARIA DE INTERVENCIONES INTEGRALES","SUBSECRETARÍA DE INTERVENCIONES INTEGRALES",D1246="DIRECCION DE HABITAT Y ENTORNOS","SUBSECRETARÍA DE INTERVENCIONES INTEGRALES",D1246="DIRECCION DE OPERACIONES","SUBSECRETARÍA DE INTERVENCIONES INTEGRALES",D1246="DIRECCION DE ESTRUCTURACION DE PROYECTOS","SUBSECRETARÍA DE INTERVENCIONES INTEGRALES",D1246="OFICINA ASESORA DE PLANEACION","OFICINA ASESORA DE PLANEACIÓN",D1246="OFICINA DE PARTICIPACION Y RELACIONAMIENTO CON LA CIUDADANIA","OFICINA DE PARTICIPACIÓN Y RELACIONAMIENTO CON LA CIUDADANÍA",D1246="SERVICIO A LA CIUDADANIA","OFICINA DE PARTICIPACIÓN Y RELACIONAMIENTO CON LA CIUDADANÍA",D1246="OFICINA DE TECNOLOGIA Y TRANSFORMACION DIGITAL","OFICINA DE TECNOLOGÍA Y TRANSFORMACIÓN DIGITAL")</f>
        <v>SUBSECRETARÍA DE INSPECCIÓN, VIGILANCIA Y CONTROL DE VIVIENDA</v>
      </c>
      <c r="D1246" s="5" t="str">
        <f>VLOOKUP(A1246,[1]TODAS!$A$1:$T$2027,8,0)</f>
        <v>DIRECCION DE PREVENCION, ARRENDAMIENTO Y CONTROL DE ENAJENACION</v>
      </c>
      <c r="E1246" s="6">
        <v>46072</v>
      </c>
      <c r="F1246" s="6">
        <f>VLOOKUP(A1246,[1]TODAS!$A$1:$T$2027,6,0)</f>
        <v>46077</v>
      </c>
      <c r="G1246" s="27">
        <f>NETWORKDAYS(E1246,F1246,FESTIVOS!$A$17:$A$51)-1</f>
        <v>3</v>
      </c>
      <c r="H1246" s="17" t="str">
        <f>VLOOKUP(A1246,[1]TODAS!$A$1:$T$2027,14,0)</f>
        <v>FINALIZADO</v>
      </c>
      <c r="I1246" s="6" t="str">
        <f>VLOOKUP(A1246,[1]TODAS!$A$1:$T$2027,5,0)</f>
        <v>2-2026-11296, 2-2026-11296</v>
      </c>
      <c r="J1246" s="3" t="s">
        <v>28</v>
      </c>
      <c r="K1246" s="3" t="s">
        <v>19</v>
      </c>
    </row>
    <row r="1247" spans="1:11" ht="14.5" x14ac:dyDescent="0.35">
      <c r="A1247" s="5" t="s">
        <v>1283</v>
      </c>
      <c r="B1247" s="27">
        <v>1241912026</v>
      </c>
      <c r="C1247" s="5" t="str" cm="1">
        <f t="array" ref="C1247">_xlfn.IFS(D1247="CORRESPONDENCIA","SUBSECRETARÍA CORPORATIVA",D1247="SUBSECRETARIA CORPORATIVA","SUBSECRETARÍA CORPORATIVA",D1247="BIENES Y SERVICIOS","SUBSECRETARÍA CORPORATIVA",D1247="DIRECCION DE CONTRATACION","SUBSECRETARÍA CORPORATIVA",D1247="DIRECCION ADMINISTRATIVA","SUBSECRETARÍA CORPORATIVA",D1247="DIRECCION FINANCIERA","SUBSECRETARÍA CORPORATIVA",D1247="TALENTO HUMANO","SUBSECRETARÍA CORPORATIVA",D1247="GESTION DOCUMENTAL","SUBSECRETARÍA CORPORATIVA",D1247="SUBSECRETARIA DE VIVIENDA","SUBSECRETARÍA DE VIVIENDA",D1247="DIRECCION DE APOYO A LA CONSTRUCCION","SUBSECRETARÍA DE VIVIENDA",D1247="DIRECCION DE FINANCIACION DE VIVIENDA","SUBSECRETARÍA DE VIVIENDA",D1247="DIRECCION DE MEJORAMIENTO HABITACIONAL","SUBSECRETARÍA DE VIVIENDA",D1247="SUBDIRECCION DE RECURSOS PRIVADOS","SUBSECRETARÍA DE VIVIENDA",D1247="SUBSECRETARIA DE PLANEACION Y POLITICAS","SUBSECRETARÍA DE PLANEACIÓN Y POLÍTICAS",D1247="DIRECCION DE INFORMACION DE POLITICAS PUBLICAS","SUBSECRETARÍA DE PLANEACIÓN Y POLÍTICAS",D1247="DIRECCION DE SERVICIOS PUBLICOS","SUBSECRETARÍA DE PLANEACIÓN Y POLÍTICAS",D1247="DIRECCION DE GESTION DEL SUELO","SUBSECRETARÍA DE PLANEACIÓN Y POLÍTICAS",D1247="SUBSECRETARIA DE INVESTIGACIONES Y CONTROL DE VIVIENDA","SUBSECRETARÍA DE INSPECCIÓN, VIGILANCIA Y CONTROL DE VIVIENDA",D1247="DIRECCION DE PREVENCION, ARRENDAMIENTO Y CONTROL DE ENAJENACION","SUBSECRETARÍA DE INSPECCIÓN, VIGILANCIA Y CONTROL DE VIVIENDA",D1247="DIRECCION DE INVESTIGACIONES Y CONTROL DE VIVIENDA","SUBSECRETARÍA DE INSPECCIÓN, VIGILANCIA Y CONTROL DE VIVIENDA",D1247="SUBSECRETARIA DE INSPECCION, VIGILANCIA Y CONTROL DE VIVIENDA","SUBSECRETARÍA DE INSPECCIÓN, VIGILANCIA Y CONTROL DE VIVIENDA",D1247="DESPACHO","DESPACHO DE LA SECRETARÍA",D1247="DESPACHO DE LA SECRETARIA","DESPACHO DE LA SECRETARÍA",D1247="SUBSECRETARIA JURIDICA","SUBSECRETARÍA JURÍDICA",D1247="OFICINA DE CONTROL INTERNO","OFICINA DE CONTROL INTERNO",D1247="OFICINA DE CONTROL DISCIPLINARIO INTERNO","OFICINA DE CONTROL DISCIPLINARIO INTERNO",D1247="OFICINA ASESORA DE COMUNICACIONES","OFICINA ASESORA DE COMUNICACIONES",D1247="SUBSECRETARIA DE INTERVENCIONES INTEGRALES","SUBSECRETARÍA DE INTERVENCIONES INTEGRALES",D1247="DIRECCION DE HABITAT Y ENTORNOS","SUBSECRETARÍA DE INTERVENCIONES INTEGRALES",D1247="DIRECCION DE OPERACIONES","SUBSECRETARÍA DE INTERVENCIONES INTEGRALES",D1247="DIRECCION DE ESTRUCTURACION DE PROYECTOS","SUBSECRETARÍA DE INTERVENCIONES INTEGRALES",D1247="OFICINA ASESORA DE PLANEACION","OFICINA ASESORA DE PLANEACIÓN",D1247="OFICINA DE PARTICIPACION Y RELACIONAMIENTO CON LA CIUDADANIA","OFICINA DE PARTICIPACIÓN Y RELACIONAMIENTO CON LA CIUDADANÍA",D1247="SERVICIO A LA CIUDADANIA","OFICINA DE PARTICIPACIÓN Y RELACIONAMIENTO CON LA CIUDADANÍA",D1247="OFICINA DE TECNOLOGIA Y TRANSFORMACION DIGITAL","OFICINA DE TECNOLOGÍA Y TRANSFORMACIÓN DIGITAL")</f>
        <v>SUBSECRETARÍA DE VIVIENDA</v>
      </c>
      <c r="D1247" s="5" t="str">
        <f>VLOOKUP(A1247,[1]TODAS!$A$1:$T$2027,8,0)</f>
        <v>DIRECCION DE FINANCIACION DE VIVIENDA</v>
      </c>
      <c r="E1247" s="6">
        <v>46072</v>
      </c>
      <c r="F1247" s="6">
        <f>VLOOKUP(A1247,[1]TODAS!$A$1:$T$2027,6,0)</f>
        <v>46078</v>
      </c>
      <c r="G1247" s="27">
        <f>NETWORKDAYS(E1247,F1247,FESTIVOS!$A$17:$A$51)-1</f>
        <v>4</v>
      </c>
      <c r="H1247" s="17" t="str">
        <f>VLOOKUP(A1247,[1]TODAS!$A$1:$T$2027,14,0)</f>
        <v>FINALIZADO</v>
      </c>
      <c r="I1247" s="6" t="str">
        <f>VLOOKUP(A1247,[1]TODAS!$A$1:$T$2027,5,0)</f>
        <v>2-2026-11824, 2-2026-11824</v>
      </c>
      <c r="J1247" s="3" t="s">
        <v>28</v>
      </c>
      <c r="K1247" s="3" t="s">
        <v>19</v>
      </c>
    </row>
    <row r="1248" spans="1:11" ht="14.5" x14ac:dyDescent="0.35">
      <c r="A1248" s="5" t="s">
        <v>1284</v>
      </c>
      <c r="B1248" s="27">
        <v>1241952026</v>
      </c>
      <c r="C1248" s="5" t="str" cm="1">
        <f t="array" ref="C1248">_xlfn.IFS(D1248="CORRESPONDENCIA","SUBSECRETARÍA CORPORATIVA",D1248="SUBSECRETARIA CORPORATIVA","SUBSECRETARÍA CORPORATIVA",D1248="BIENES Y SERVICIOS","SUBSECRETARÍA CORPORATIVA",D1248="DIRECCION DE CONTRATACION","SUBSECRETARÍA CORPORATIVA",D1248="DIRECCION ADMINISTRATIVA","SUBSECRETARÍA CORPORATIVA",D1248="DIRECCION FINANCIERA","SUBSECRETARÍA CORPORATIVA",D1248="TALENTO HUMANO","SUBSECRETARÍA CORPORATIVA",D1248="GESTION DOCUMENTAL","SUBSECRETARÍA CORPORATIVA",D1248="SUBSECRETARIA DE VIVIENDA","SUBSECRETARÍA DE VIVIENDA",D1248="DIRECCION DE APOYO A LA CONSTRUCCION","SUBSECRETARÍA DE VIVIENDA",D1248="DIRECCION DE FINANCIACION DE VIVIENDA","SUBSECRETARÍA DE VIVIENDA",D1248="DIRECCION DE MEJORAMIENTO HABITACIONAL","SUBSECRETARÍA DE VIVIENDA",D1248="SUBDIRECCION DE RECURSOS PRIVADOS","SUBSECRETARÍA DE VIVIENDA",D1248="SUBSECRETARIA DE PLANEACION Y POLITICAS","SUBSECRETARÍA DE PLANEACIÓN Y POLÍTICAS",D1248="DIRECCION DE INFORMACION DE POLITICAS PUBLICAS","SUBSECRETARÍA DE PLANEACIÓN Y POLÍTICAS",D1248="DIRECCION DE SERVICIOS PUBLICOS","SUBSECRETARÍA DE PLANEACIÓN Y POLÍTICAS",D1248="DIRECCION DE GESTION DEL SUELO","SUBSECRETARÍA DE PLANEACIÓN Y POLÍTICAS",D1248="SUBSECRETARIA DE INVESTIGACIONES Y CONTROL DE VIVIENDA","SUBSECRETARÍA DE INSPECCIÓN, VIGILANCIA Y CONTROL DE VIVIENDA",D1248="DIRECCION DE PREVENCION, ARRENDAMIENTO Y CONTROL DE ENAJENACION","SUBSECRETARÍA DE INSPECCIÓN, VIGILANCIA Y CONTROL DE VIVIENDA",D1248="DIRECCION DE INVESTIGACIONES Y CONTROL DE VIVIENDA","SUBSECRETARÍA DE INSPECCIÓN, VIGILANCIA Y CONTROL DE VIVIENDA",D1248="SUBSECRETARIA DE INSPECCION, VIGILANCIA Y CONTROL DE VIVIENDA","SUBSECRETARÍA DE INSPECCIÓN, VIGILANCIA Y CONTROL DE VIVIENDA",D1248="DESPACHO","DESPACHO DE LA SECRETARÍA",D1248="DESPACHO DE LA SECRETARIA","DESPACHO DE LA SECRETARÍA",D1248="SUBSECRETARIA JURIDICA","SUBSECRETARÍA JURÍDICA",D1248="OFICINA DE CONTROL INTERNO","OFICINA DE CONTROL INTERNO",D1248="OFICINA DE CONTROL DISCIPLINARIO INTERNO","OFICINA DE CONTROL DISCIPLINARIO INTERNO",D1248="OFICINA ASESORA DE COMUNICACIONES","OFICINA ASESORA DE COMUNICACIONES",D1248="SUBSECRETARIA DE INTERVENCIONES INTEGRALES","SUBSECRETARÍA DE INTERVENCIONES INTEGRALES",D1248="DIRECCION DE HABITAT Y ENTORNOS","SUBSECRETARÍA DE INTERVENCIONES INTEGRALES",D1248="DIRECCION DE OPERACIONES","SUBSECRETARÍA DE INTERVENCIONES INTEGRALES",D1248="DIRECCION DE ESTRUCTURACION DE PROYECTOS","SUBSECRETARÍA DE INTERVENCIONES INTEGRALES",D1248="OFICINA ASESORA DE PLANEACION","OFICINA ASESORA DE PLANEACIÓN",D1248="OFICINA DE PARTICIPACION Y RELACIONAMIENTO CON LA CIUDADANIA","OFICINA DE PARTICIPACIÓN Y RELACIONAMIENTO CON LA CIUDADANÍA",D1248="SERVICIO A LA CIUDADANIA","OFICINA DE PARTICIPACIÓN Y RELACIONAMIENTO CON LA CIUDADANÍA",D1248="OFICINA DE TECNOLOGIA Y TRANSFORMACION DIGITAL","OFICINA DE TECNOLOGÍA Y TRANSFORMACIÓN DIGITAL")</f>
        <v>SUBSECRETARÍA DE VIVIENDA</v>
      </c>
      <c r="D1248" s="5" t="str">
        <f>VLOOKUP(A1248,[1]TODAS!$A$1:$T$2027,8,0)</f>
        <v>DIRECCION DE FINANCIACION DE VIVIENDA</v>
      </c>
      <c r="E1248" s="6">
        <v>46072</v>
      </c>
      <c r="F1248" s="6">
        <f>VLOOKUP(A1248,[1]TODAS!$A$1:$T$2027,6,0)</f>
        <v>46084</v>
      </c>
      <c r="G1248" s="27">
        <f>NETWORKDAYS(E1248,F1248,FESTIVOS!$A$17:$A$51)-1</f>
        <v>8</v>
      </c>
      <c r="H1248" s="17" t="str">
        <f>VLOOKUP(A1248,[1]TODAS!$A$1:$T$2027,14,0)</f>
        <v>FINALIZADO</v>
      </c>
      <c r="I1248" s="6" t="str">
        <f>VLOOKUP(A1248,[1]TODAS!$A$1:$T$2027,5,0)</f>
        <v>2-2026-13042, 2-2026-13042</v>
      </c>
      <c r="J1248" s="3" t="s">
        <v>28</v>
      </c>
      <c r="K1248" s="3" t="s">
        <v>19</v>
      </c>
    </row>
    <row r="1249" spans="1:11" ht="14.5" x14ac:dyDescent="0.35">
      <c r="A1249" s="5" t="s">
        <v>1285</v>
      </c>
      <c r="B1249" s="27">
        <v>1243402026</v>
      </c>
      <c r="C1249" s="5" t="str" cm="1">
        <f t="array" ref="C1249">_xlfn.IFS(D1249="CORRESPONDENCIA","SUBSECRETARÍA CORPORATIVA",D1249="SUBSECRETARIA CORPORATIVA","SUBSECRETARÍA CORPORATIVA",D1249="BIENES Y SERVICIOS","SUBSECRETARÍA CORPORATIVA",D1249="DIRECCION DE CONTRATACION","SUBSECRETARÍA CORPORATIVA",D1249="DIRECCION ADMINISTRATIVA","SUBSECRETARÍA CORPORATIVA",D1249="DIRECCION FINANCIERA","SUBSECRETARÍA CORPORATIVA",D1249="TALENTO HUMANO","SUBSECRETARÍA CORPORATIVA",D1249="GESTION DOCUMENTAL","SUBSECRETARÍA CORPORATIVA",D1249="SUBSECRETARIA DE VIVIENDA","SUBSECRETARÍA DE VIVIENDA",D1249="DIRECCION DE APOYO A LA CONSTRUCCION","SUBSECRETARÍA DE VIVIENDA",D1249="DIRECCION DE FINANCIACION DE VIVIENDA","SUBSECRETARÍA DE VIVIENDA",D1249="DIRECCION DE MEJORAMIENTO HABITACIONAL","SUBSECRETARÍA DE VIVIENDA",D1249="SUBDIRECCION DE RECURSOS PRIVADOS","SUBSECRETARÍA DE VIVIENDA",D1249="SUBSECRETARIA DE PLANEACION Y POLITICAS","SUBSECRETARÍA DE PLANEACIÓN Y POLÍTICAS",D1249="DIRECCION DE INFORMACION DE POLITICAS PUBLICAS","SUBSECRETARÍA DE PLANEACIÓN Y POLÍTICAS",D1249="DIRECCION DE SERVICIOS PUBLICOS","SUBSECRETARÍA DE PLANEACIÓN Y POLÍTICAS",D1249="DIRECCION DE GESTION DEL SUELO","SUBSECRETARÍA DE PLANEACIÓN Y POLÍTICAS",D1249="SUBSECRETARIA DE INVESTIGACIONES Y CONTROL DE VIVIENDA","SUBSECRETARÍA DE INSPECCIÓN, VIGILANCIA Y CONTROL DE VIVIENDA",D1249="DIRECCION DE PREVENCION, ARRENDAMIENTO Y CONTROL DE ENAJENACION","SUBSECRETARÍA DE INSPECCIÓN, VIGILANCIA Y CONTROL DE VIVIENDA",D1249="DIRECCION DE INVESTIGACIONES Y CONTROL DE VIVIENDA","SUBSECRETARÍA DE INSPECCIÓN, VIGILANCIA Y CONTROL DE VIVIENDA",D1249="SUBSECRETARIA DE INSPECCION, VIGILANCIA Y CONTROL DE VIVIENDA","SUBSECRETARÍA DE INSPECCIÓN, VIGILANCIA Y CONTROL DE VIVIENDA",D1249="DESPACHO","DESPACHO DE LA SECRETARÍA",D1249="DESPACHO DE LA SECRETARIA","DESPACHO DE LA SECRETARÍA",D1249="SUBSECRETARIA JURIDICA","SUBSECRETARÍA JURÍDICA",D1249="OFICINA DE CONTROL INTERNO","OFICINA DE CONTROL INTERNO",D1249="OFICINA DE CONTROL DISCIPLINARIO INTERNO","OFICINA DE CONTROL DISCIPLINARIO INTERNO",D1249="OFICINA ASESORA DE COMUNICACIONES","OFICINA ASESORA DE COMUNICACIONES",D1249="SUBSECRETARIA DE INTERVENCIONES INTEGRALES","SUBSECRETARÍA DE INTERVENCIONES INTEGRALES",D1249="DIRECCION DE HABITAT Y ENTORNOS","SUBSECRETARÍA DE INTERVENCIONES INTEGRALES",D1249="DIRECCION DE OPERACIONES","SUBSECRETARÍA DE INTERVENCIONES INTEGRALES",D1249="DIRECCION DE ESTRUCTURACION DE PROYECTOS","SUBSECRETARÍA DE INTERVENCIONES INTEGRALES",D1249="OFICINA ASESORA DE PLANEACION","OFICINA ASESORA DE PLANEACIÓN",D1249="OFICINA DE PARTICIPACION Y RELACIONAMIENTO CON LA CIUDADANIA","OFICINA DE PARTICIPACIÓN Y RELACIONAMIENTO CON LA CIUDADANÍA",D1249="SERVICIO A LA CIUDADANIA","OFICINA DE PARTICIPACIÓN Y RELACIONAMIENTO CON LA CIUDADANÍA",D1249="OFICINA DE TECNOLOGIA Y TRANSFORMACION DIGITAL","OFICINA DE TECNOLOGÍA Y TRANSFORMACIÓN DIGITAL")</f>
        <v>SUBSECRETARÍA DE VIVIENDA</v>
      </c>
      <c r="D1249" s="5" t="str">
        <f>VLOOKUP(A1249,[1]TODAS!$A$1:$T$2027,8,0)</f>
        <v>DIRECCION DE FINANCIACION DE VIVIENDA</v>
      </c>
      <c r="E1249" s="6">
        <v>46072</v>
      </c>
      <c r="F1249" s="6">
        <f>VLOOKUP(A1249,[1]TODAS!$A$1:$T$2027,6,0)</f>
        <v>46079</v>
      </c>
      <c r="G1249" s="27">
        <f>NETWORKDAYS(E1249,F1249,FESTIVOS!$A$17:$A$51)-1</f>
        <v>5</v>
      </c>
      <c r="H1249" s="17" t="str">
        <f>VLOOKUP(A1249,[1]TODAS!$A$1:$T$2027,14,0)</f>
        <v>FINALIZADO</v>
      </c>
      <c r="I1249" s="6" t="str">
        <f>VLOOKUP(A1249,[1]TODAS!$A$1:$T$2027,5,0)</f>
        <v>2-2026-12161, 2-2026-12161</v>
      </c>
      <c r="J1249" s="3" t="s">
        <v>28</v>
      </c>
      <c r="K1249" s="3" t="s">
        <v>19</v>
      </c>
    </row>
    <row r="1250" spans="1:11" ht="14.5" x14ac:dyDescent="0.35">
      <c r="A1250" s="5" t="s">
        <v>1286</v>
      </c>
      <c r="B1250" s="27">
        <v>1243572026</v>
      </c>
      <c r="C1250" s="5" t="str" cm="1">
        <f t="array" ref="C1250">_xlfn.IFS(D1250="CORRESPONDENCIA","SUBSECRETARÍA CORPORATIVA",D1250="SUBSECRETARIA CORPORATIVA","SUBSECRETARÍA CORPORATIVA",D1250="BIENES Y SERVICIOS","SUBSECRETARÍA CORPORATIVA",D1250="DIRECCION DE CONTRATACION","SUBSECRETARÍA CORPORATIVA",D1250="DIRECCION ADMINISTRATIVA","SUBSECRETARÍA CORPORATIVA",D1250="DIRECCION FINANCIERA","SUBSECRETARÍA CORPORATIVA",D1250="TALENTO HUMANO","SUBSECRETARÍA CORPORATIVA",D1250="GESTION DOCUMENTAL","SUBSECRETARÍA CORPORATIVA",D1250="SUBSECRETARIA DE VIVIENDA","SUBSECRETARÍA DE VIVIENDA",D1250="DIRECCION DE APOYO A LA CONSTRUCCION","SUBSECRETARÍA DE VIVIENDA",D1250="DIRECCION DE FINANCIACION DE VIVIENDA","SUBSECRETARÍA DE VIVIENDA",D1250="DIRECCION DE MEJORAMIENTO HABITACIONAL","SUBSECRETARÍA DE VIVIENDA",D1250="SUBDIRECCION DE RECURSOS PRIVADOS","SUBSECRETARÍA DE VIVIENDA",D1250="SUBSECRETARIA DE PLANEACION Y POLITICAS","SUBSECRETARÍA DE PLANEACIÓN Y POLÍTICAS",D1250="DIRECCION DE INFORMACION DE POLITICAS PUBLICAS","SUBSECRETARÍA DE PLANEACIÓN Y POLÍTICAS",D1250="DIRECCION DE SERVICIOS PUBLICOS","SUBSECRETARÍA DE PLANEACIÓN Y POLÍTICAS",D1250="DIRECCION DE GESTION DEL SUELO","SUBSECRETARÍA DE PLANEACIÓN Y POLÍTICAS",D1250="SUBSECRETARIA DE INVESTIGACIONES Y CONTROL DE VIVIENDA","SUBSECRETARÍA DE INSPECCIÓN, VIGILANCIA Y CONTROL DE VIVIENDA",D1250="DIRECCION DE PREVENCION, ARRENDAMIENTO Y CONTROL DE ENAJENACION","SUBSECRETARÍA DE INSPECCIÓN, VIGILANCIA Y CONTROL DE VIVIENDA",D1250="DIRECCION DE INVESTIGACIONES Y CONTROL DE VIVIENDA","SUBSECRETARÍA DE INSPECCIÓN, VIGILANCIA Y CONTROL DE VIVIENDA",D1250="SUBSECRETARIA DE INSPECCION, VIGILANCIA Y CONTROL DE VIVIENDA","SUBSECRETARÍA DE INSPECCIÓN, VIGILANCIA Y CONTROL DE VIVIENDA",D1250="DESPACHO","DESPACHO DE LA SECRETARÍA",D1250="DESPACHO DE LA SECRETARIA","DESPACHO DE LA SECRETARÍA",D1250="SUBSECRETARIA JURIDICA","SUBSECRETARÍA JURÍDICA",D1250="OFICINA DE CONTROL INTERNO","OFICINA DE CONTROL INTERNO",D1250="OFICINA DE CONTROL DISCIPLINARIO INTERNO","OFICINA DE CONTROL DISCIPLINARIO INTERNO",D1250="OFICINA ASESORA DE COMUNICACIONES","OFICINA ASESORA DE COMUNICACIONES",D1250="SUBSECRETARIA DE INTERVENCIONES INTEGRALES","SUBSECRETARÍA DE INTERVENCIONES INTEGRALES",D1250="DIRECCION DE HABITAT Y ENTORNOS","SUBSECRETARÍA DE INTERVENCIONES INTEGRALES",D1250="DIRECCION DE OPERACIONES","SUBSECRETARÍA DE INTERVENCIONES INTEGRALES",D1250="DIRECCION DE ESTRUCTURACION DE PROYECTOS","SUBSECRETARÍA DE INTERVENCIONES INTEGRALES",D1250="OFICINA ASESORA DE PLANEACION","OFICINA ASESORA DE PLANEACIÓN",D1250="OFICINA DE PARTICIPACION Y RELACIONAMIENTO CON LA CIUDADANIA","OFICINA DE PARTICIPACIÓN Y RELACIONAMIENTO CON LA CIUDADANÍA",D1250="SERVICIO A LA CIUDADANIA","OFICINA DE PARTICIPACIÓN Y RELACIONAMIENTO CON LA CIUDADANÍA",D1250="OFICINA DE TECNOLOGIA Y TRANSFORMACION DIGITAL","OFICINA DE TECNOLOGÍA Y TRANSFORMACIÓN DIGITAL")</f>
        <v>SUBSECRETARÍA DE VIVIENDA</v>
      </c>
      <c r="D1250" s="5" t="str">
        <f>VLOOKUP(A1250,[1]TODAS!$A$1:$T$2027,8,0)</f>
        <v>DIRECCION DE FINANCIACION DE VIVIENDA</v>
      </c>
      <c r="E1250" s="6">
        <v>46072</v>
      </c>
      <c r="F1250" s="6">
        <f>VLOOKUP(A1250,[1]TODAS!$A$1:$T$2027,6,0)</f>
        <v>46084</v>
      </c>
      <c r="G1250" s="27">
        <f>NETWORKDAYS(E1250,F1250,FESTIVOS!$A$17:$A$51)-1</f>
        <v>8</v>
      </c>
      <c r="H1250" s="17" t="str">
        <f>VLOOKUP(A1250,[1]TODAS!$A$1:$T$2027,14,0)</f>
        <v>FINALIZADO</v>
      </c>
      <c r="I1250" s="6" t="str">
        <f>VLOOKUP(A1250,[1]TODAS!$A$1:$T$2027,5,0)</f>
        <v>2-2026-12894, 2-2026-12894</v>
      </c>
      <c r="J1250" s="3" t="s">
        <v>28</v>
      </c>
      <c r="K1250" s="3" t="s">
        <v>19</v>
      </c>
    </row>
    <row r="1251" spans="1:11" ht="14.5" x14ac:dyDescent="0.35">
      <c r="A1251" s="5" t="s">
        <v>1287</v>
      </c>
      <c r="B1251" s="27">
        <v>1254472026</v>
      </c>
      <c r="C1251" s="5" t="str" cm="1">
        <f t="array" ref="C1251">_xlfn.IFS(D1251="CORRESPONDENCIA","SUBSECRETARÍA CORPORATIVA",D1251="SUBSECRETARIA CORPORATIVA","SUBSECRETARÍA CORPORATIVA",D1251="BIENES Y SERVICIOS","SUBSECRETARÍA CORPORATIVA",D1251="DIRECCION DE CONTRATACION","SUBSECRETARÍA CORPORATIVA",D1251="DIRECCION ADMINISTRATIVA","SUBSECRETARÍA CORPORATIVA",D1251="DIRECCION FINANCIERA","SUBSECRETARÍA CORPORATIVA",D1251="TALENTO HUMANO","SUBSECRETARÍA CORPORATIVA",D1251="GESTION DOCUMENTAL","SUBSECRETARÍA CORPORATIVA",D1251="SUBSECRETARIA DE VIVIENDA","SUBSECRETARÍA DE VIVIENDA",D1251="DIRECCION DE APOYO A LA CONSTRUCCION","SUBSECRETARÍA DE VIVIENDA",D1251="DIRECCION DE FINANCIACION DE VIVIENDA","SUBSECRETARÍA DE VIVIENDA",D1251="DIRECCION DE MEJORAMIENTO HABITACIONAL","SUBSECRETARÍA DE VIVIENDA",D1251="SUBDIRECCION DE RECURSOS PRIVADOS","SUBSECRETARÍA DE VIVIENDA",D1251="SUBSECRETARIA DE PLANEACION Y POLITICAS","SUBSECRETARÍA DE PLANEACIÓN Y POLÍTICAS",D1251="DIRECCION DE INFORMACION DE POLITICAS PUBLICAS","SUBSECRETARÍA DE PLANEACIÓN Y POLÍTICAS",D1251="DIRECCION DE SERVICIOS PUBLICOS","SUBSECRETARÍA DE PLANEACIÓN Y POLÍTICAS",D1251="DIRECCION DE GESTION DEL SUELO","SUBSECRETARÍA DE PLANEACIÓN Y POLÍTICAS",D1251="SUBSECRETARIA DE INVESTIGACIONES Y CONTROL DE VIVIENDA","SUBSECRETARÍA DE INSPECCIÓN, VIGILANCIA Y CONTROL DE VIVIENDA",D1251="DIRECCION DE PREVENCION, ARRENDAMIENTO Y CONTROL DE ENAJENACION","SUBSECRETARÍA DE INSPECCIÓN, VIGILANCIA Y CONTROL DE VIVIENDA",D1251="DIRECCION DE INVESTIGACIONES Y CONTROL DE VIVIENDA","SUBSECRETARÍA DE INSPECCIÓN, VIGILANCIA Y CONTROL DE VIVIENDA",D1251="SUBSECRETARIA DE INSPECCION, VIGILANCIA Y CONTROL DE VIVIENDA","SUBSECRETARÍA DE INSPECCIÓN, VIGILANCIA Y CONTROL DE VIVIENDA",D1251="DESPACHO","DESPACHO DE LA SECRETARÍA",D1251="DESPACHO DE LA SECRETARIA","DESPACHO DE LA SECRETARÍA",D1251="SUBSECRETARIA JURIDICA","SUBSECRETARÍA JURÍDICA",D1251="OFICINA DE CONTROL INTERNO","OFICINA DE CONTROL INTERNO",D1251="OFICINA DE CONTROL DISCIPLINARIO INTERNO","OFICINA DE CONTROL DISCIPLINARIO INTERNO",D1251="OFICINA ASESORA DE COMUNICACIONES","OFICINA ASESORA DE COMUNICACIONES",D1251="SUBSECRETARIA DE INTERVENCIONES INTEGRALES","SUBSECRETARÍA DE INTERVENCIONES INTEGRALES",D1251="DIRECCION DE HABITAT Y ENTORNOS","SUBSECRETARÍA DE INTERVENCIONES INTEGRALES",D1251="DIRECCION DE OPERACIONES","SUBSECRETARÍA DE INTERVENCIONES INTEGRALES",D1251="DIRECCION DE ESTRUCTURACION DE PROYECTOS","SUBSECRETARÍA DE INTERVENCIONES INTEGRALES",D1251="OFICINA ASESORA DE PLANEACION","OFICINA ASESORA DE PLANEACIÓN",D1251="OFICINA DE PARTICIPACION Y RELACIONAMIENTO CON LA CIUDADANIA","OFICINA DE PARTICIPACIÓN Y RELACIONAMIENTO CON LA CIUDADANÍA",D1251="SERVICIO A LA CIUDADANIA","OFICINA DE PARTICIPACIÓN Y RELACIONAMIENTO CON LA CIUDADANÍA",D1251="OFICINA DE TECNOLOGIA Y TRANSFORMACION DIGITAL","OFICINA DE TECNOLOGÍA Y TRANSFORMACIÓN DIGITAL")</f>
        <v>SUBSECRETARÍA DE VIVIENDA</v>
      </c>
      <c r="D1251" s="5" t="str">
        <f>VLOOKUP(A1251,[1]TODAS!$A$1:$T$2027,8,0)</f>
        <v>DIRECCION DE FINANCIACION DE VIVIENDA</v>
      </c>
      <c r="E1251" s="6">
        <v>46072</v>
      </c>
      <c r="F1251" s="6">
        <f>VLOOKUP(A1251,[1]TODAS!$A$1:$T$2027,6,0)</f>
        <v>46083</v>
      </c>
      <c r="G1251" s="27">
        <f>NETWORKDAYS(E1251,F1251,FESTIVOS!$A$17:$A$51)-1</f>
        <v>7</v>
      </c>
      <c r="H1251" s="17" t="str">
        <f>VLOOKUP(A1251,[1]TODAS!$A$1:$T$2027,14,0)</f>
        <v>FINALIZADO</v>
      </c>
      <c r="I1251" s="6" t="str">
        <f>VLOOKUP(A1251,[1]TODAS!$A$1:$T$2027,5,0)</f>
        <v>2-2026-12696, 2-2026-12696</v>
      </c>
      <c r="J1251" s="3" t="s">
        <v>28</v>
      </c>
      <c r="K1251" s="3" t="s">
        <v>19</v>
      </c>
    </row>
    <row r="1252" spans="1:11" ht="14.5" x14ac:dyDescent="0.35">
      <c r="A1252" s="5" t="s">
        <v>1288</v>
      </c>
      <c r="B1252" s="27">
        <v>1247002026</v>
      </c>
      <c r="C1252" s="5" t="str" cm="1">
        <f t="array" ref="C1252">_xlfn.IFS(D1252="CORRESPONDENCIA","SUBSECRETARÍA CORPORATIVA",D1252="SUBSECRETARIA CORPORATIVA","SUBSECRETARÍA CORPORATIVA",D1252="BIENES Y SERVICIOS","SUBSECRETARÍA CORPORATIVA",D1252="DIRECCION DE CONTRATACION","SUBSECRETARÍA CORPORATIVA",D1252="DIRECCION ADMINISTRATIVA","SUBSECRETARÍA CORPORATIVA",D1252="DIRECCION FINANCIERA","SUBSECRETARÍA CORPORATIVA",D1252="TALENTO HUMANO","SUBSECRETARÍA CORPORATIVA",D1252="GESTION DOCUMENTAL","SUBSECRETARÍA CORPORATIVA",D1252="SUBSECRETARIA DE VIVIENDA","SUBSECRETARÍA DE VIVIENDA",D1252="DIRECCION DE APOYO A LA CONSTRUCCION","SUBSECRETARÍA DE VIVIENDA",D1252="DIRECCION DE FINANCIACION DE VIVIENDA","SUBSECRETARÍA DE VIVIENDA",D1252="DIRECCION DE MEJORAMIENTO HABITACIONAL","SUBSECRETARÍA DE VIVIENDA",D1252="SUBDIRECCION DE RECURSOS PRIVADOS","SUBSECRETARÍA DE VIVIENDA",D1252="SUBSECRETARIA DE PLANEACION Y POLITICAS","SUBSECRETARÍA DE PLANEACIÓN Y POLÍTICAS",D1252="DIRECCION DE INFORMACION DE POLITICAS PUBLICAS","SUBSECRETARÍA DE PLANEACIÓN Y POLÍTICAS",D1252="DIRECCION DE SERVICIOS PUBLICOS","SUBSECRETARÍA DE PLANEACIÓN Y POLÍTICAS",D1252="DIRECCION DE GESTION DEL SUELO","SUBSECRETARÍA DE PLANEACIÓN Y POLÍTICAS",D1252="SUBSECRETARIA DE INVESTIGACIONES Y CONTROL DE VIVIENDA","SUBSECRETARÍA DE INSPECCIÓN, VIGILANCIA Y CONTROL DE VIVIENDA",D1252="DIRECCION DE PREVENCION, ARRENDAMIENTO Y CONTROL DE ENAJENACION","SUBSECRETARÍA DE INSPECCIÓN, VIGILANCIA Y CONTROL DE VIVIENDA",D1252="DIRECCION DE INVESTIGACIONES Y CONTROL DE VIVIENDA","SUBSECRETARÍA DE INSPECCIÓN, VIGILANCIA Y CONTROL DE VIVIENDA",D1252="SUBSECRETARIA DE INSPECCION, VIGILANCIA Y CONTROL DE VIVIENDA","SUBSECRETARÍA DE INSPECCIÓN, VIGILANCIA Y CONTROL DE VIVIENDA",D1252="DESPACHO","DESPACHO DE LA SECRETARÍA",D1252="DESPACHO DE LA SECRETARIA","DESPACHO DE LA SECRETARÍA",D1252="SUBSECRETARIA JURIDICA","SUBSECRETARÍA JURÍDICA",D1252="OFICINA DE CONTROL INTERNO","OFICINA DE CONTROL INTERNO",D1252="OFICINA DE CONTROL DISCIPLINARIO INTERNO","OFICINA DE CONTROL DISCIPLINARIO INTERNO",D1252="OFICINA ASESORA DE COMUNICACIONES","OFICINA ASESORA DE COMUNICACIONES",D1252="SUBSECRETARIA DE INTERVENCIONES INTEGRALES","SUBSECRETARÍA DE INTERVENCIONES INTEGRALES",D1252="DIRECCION DE HABITAT Y ENTORNOS","SUBSECRETARÍA DE INTERVENCIONES INTEGRALES",D1252="DIRECCION DE OPERACIONES","SUBSECRETARÍA DE INTERVENCIONES INTEGRALES",D1252="DIRECCION DE ESTRUCTURACION DE PROYECTOS","SUBSECRETARÍA DE INTERVENCIONES INTEGRALES",D1252="OFICINA ASESORA DE PLANEACION","OFICINA ASESORA DE PLANEACIÓN",D1252="OFICINA DE PARTICIPACION Y RELACIONAMIENTO CON LA CIUDADANIA","OFICINA DE PARTICIPACIÓN Y RELACIONAMIENTO CON LA CIUDADANÍA",D1252="SERVICIO A LA CIUDADANIA","OFICINA DE PARTICIPACIÓN Y RELACIONAMIENTO CON LA CIUDADANÍA",D1252="OFICINA DE TECNOLOGIA Y TRANSFORMACION DIGITAL","OFICINA DE TECNOLOGÍA Y TRANSFORMACIÓN DIGITAL")</f>
        <v>SUBSECRETARÍA DE VIVIENDA</v>
      </c>
      <c r="D1252" s="5" t="str">
        <f>VLOOKUP(A1252,[1]TODAS!$A$1:$T$2027,8,0)</f>
        <v>DIRECCION DE FINANCIACION DE VIVIENDA</v>
      </c>
      <c r="E1252" s="6">
        <v>46072</v>
      </c>
      <c r="F1252" s="6">
        <f>VLOOKUP(A1252,[1]TODAS!$A$1:$T$2027,6,0)</f>
        <v>46084</v>
      </c>
      <c r="G1252" s="27">
        <f>NETWORKDAYS(E1252,F1252,FESTIVOS!$A$17:$A$51)-1</f>
        <v>8</v>
      </c>
      <c r="H1252" s="17" t="str">
        <f>VLOOKUP(A1252,[1]TODAS!$A$1:$T$2027,14,0)</f>
        <v>FINALIZADO</v>
      </c>
      <c r="I1252" s="6" t="str">
        <f>VLOOKUP(A1252,[1]TODAS!$A$1:$T$2027,5,0)</f>
        <v>2-2026-13051, 2-2026-13051</v>
      </c>
      <c r="J1252" s="3" t="s">
        <v>28</v>
      </c>
      <c r="K1252" s="3" t="s">
        <v>19</v>
      </c>
    </row>
    <row r="1253" spans="1:11" ht="14.5" x14ac:dyDescent="0.35">
      <c r="A1253" s="5" t="s">
        <v>1289</v>
      </c>
      <c r="B1253" s="27">
        <v>1247872026</v>
      </c>
      <c r="C1253" s="5" t="str" cm="1">
        <f t="array" ref="C1253">_xlfn.IFS(D1253="CORRESPONDENCIA","SUBSECRETARÍA CORPORATIVA",D1253="SUBSECRETARIA CORPORATIVA","SUBSECRETARÍA CORPORATIVA",D1253="BIENES Y SERVICIOS","SUBSECRETARÍA CORPORATIVA",D1253="DIRECCION DE CONTRATACION","SUBSECRETARÍA CORPORATIVA",D1253="DIRECCION ADMINISTRATIVA","SUBSECRETARÍA CORPORATIVA",D1253="DIRECCION FINANCIERA","SUBSECRETARÍA CORPORATIVA",D1253="TALENTO HUMANO","SUBSECRETARÍA CORPORATIVA",D1253="GESTION DOCUMENTAL","SUBSECRETARÍA CORPORATIVA",D1253="SUBSECRETARIA DE VIVIENDA","SUBSECRETARÍA DE VIVIENDA",D1253="DIRECCION DE APOYO A LA CONSTRUCCION","SUBSECRETARÍA DE VIVIENDA",D1253="DIRECCION DE FINANCIACION DE VIVIENDA","SUBSECRETARÍA DE VIVIENDA",D1253="DIRECCION DE MEJORAMIENTO HABITACIONAL","SUBSECRETARÍA DE VIVIENDA",D1253="SUBDIRECCION DE RECURSOS PRIVADOS","SUBSECRETARÍA DE VIVIENDA",D1253="SUBSECRETARIA DE PLANEACION Y POLITICAS","SUBSECRETARÍA DE PLANEACIÓN Y POLÍTICAS",D1253="DIRECCION DE INFORMACION DE POLITICAS PUBLICAS","SUBSECRETARÍA DE PLANEACIÓN Y POLÍTICAS",D1253="DIRECCION DE SERVICIOS PUBLICOS","SUBSECRETARÍA DE PLANEACIÓN Y POLÍTICAS",D1253="DIRECCION DE GESTION DEL SUELO","SUBSECRETARÍA DE PLANEACIÓN Y POLÍTICAS",D1253="SUBSECRETARIA DE INVESTIGACIONES Y CONTROL DE VIVIENDA","SUBSECRETARÍA DE INSPECCIÓN, VIGILANCIA Y CONTROL DE VIVIENDA",D1253="DIRECCION DE PREVENCION, ARRENDAMIENTO Y CONTROL DE ENAJENACION","SUBSECRETARÍA DE INSPECCIÓN, VIGILANCIA Y CONTROL DE VIVIENDA",D1253="DIRECCION DE INVESTIGACIONES Y CONTROL DE VIVIENDA","SUBSECRETARÍA DE INSPECCIÓN, VIGILANCIA Y CONTROL DE VIVIENDA",D1253="SUBSECRETARIA DE INSPECCION, VIGILANCIA Y CONTROL DE VIVIENDA","SUBSECRETARÍA DE INSPECCIÓN, VIGILANCIA Y CONTROL DE VIVIENDA",D1253="DESPACHO","DESPACHO DE LA SECRETARÍA",D1253="DESPACHO DE LA SECRETARIA","DESPACHO DE LA SECRETARÍA",D1253="SUBSECRETARIA JURIDICA","SUBSECRETARÍA JURÍDICA",D1253="OFICINA DE CONTROL INTERNO","OFICINA DE CONTROL INTERNO",D1253="OFICINA DE CONTROL DISCIPLINARIO INTERNO","OFICINA DE CONTROL DISCIPLINARIO INTERNO",D1253="OFICINA ASESORA DE COMUNICACIONES","OFICINA ASESORA DE COMUNICACIONES",D1253="SUBSECRETARIA DE INTERVENCIONES INTEGRALES","SUBSECRETARÍA DE INTERVENCIONES INTEGRALES",D1253="DIRECCION DE HABITAT Y ENTORNOS","SUBSECRETARÍA DE INTERVENCIONES INTEGRALES",D1253="DIRECCION DE OPERACIONES","SUBSECRETARÍA DE INTERVENCIONES INTEGRALES",D1253="DIRECCION DE ESTRUCTURACION DE PROYECTOS","SUBSECRETARÍA DE INTERVENCIONES INTEGRALES",D1253="OFICINA ASESORA DE PLANEACION","OFICINA ASESORA DE PLANEACIÓN",D1253="OFICINA DE PARTICIPACION Y RELACIONAMIENTO CON LA CIUDADANIA","OFICINA DE PARTICIPACIÓN Y RELACIONAMIENTO CON LA CIUDADANÍA",D1253="SERVICIO A LA CIUDADANIA","OFICINA DE PARTICIPACIÓN Y RELACIONAMIENTO CON LA CIUDADANÍA",D1253="OFICINA DE TECNOLOGIA Y TRANSFORMACION DIGITAL","OFICINA DE TECNOLOGÍA Y TRANSFORMACIÓN DIGITAL")</f>
        <v>SUBSECRETARÍA DE VIVIENDA</v>
      </c>
      <c r="D1253" s="5" t="str">
        <f>VLOOKUP(A1253,[1]TODAS!$A$1:$T$2027,8,0)</f>
        <v>DIRECCION DE FINANCIACION DE VIVIENDA</v>
      </c>
      <c r="E1253" s="6">
        <v>46072</v>
      </c>
      <c r="F1253" s="6">
        <f>VLOOKUP(A1253,[1]TODAS!$A$1:$T$2027,6,0)</f>
        <v>46080</v>
      </c>
      <c r="G1253" s="27">
        <f>NETWORKDAYS(E1253,F1253,FESTIVOS!$A$17:$A$51)-1</f>
        <v>6</v>
      </c>
      <c r="H1253" s="17" t="str">
        <f>VLOOKUP(A1253,[1]TODAS!$A$1:$T$2027,14,0)</f>
        <v>FINALIZADO</v>
      </c>
      <c r="I1253" s="6" t="str">
        <f>VLOOKUP(A1253,[1]TODAS!$A$1:$T$2027,5,0)</f>
        <v>2-2026-12528, 2-2026-12528</v>
      </c>
      <c r="J1253" s="3" t="s">
        <v>28</v>
      </c>
      <c r="K1253" s="3" t="s">
        <v>19</v>
      </c>
    </row>
    <row r="1254" spans="1:11" ht="14.5" x14ac:dyDescent="0.35">
      <c r="A1254" s="5" t="s">
        <v>1290</v>
      </c>
      <c r="B1254" s="27">
        <v>1286582026</v>
      </c>
      <c r="C1254" s="5" t="str" cm="1">
        <f t="array" ref="C1254">_xlfn.IFS(D1254="CORRESPONDENCIA","SUBSECRETARÍA CORPORATIVA",D1254="SUBSECRETARIA CORPORATIVA","SUBSECRETARÍA CORPORATIVA",D1254="BIENES Y SERVICIOS","SUBSECRETARÍA CORPORATIVA",D1254="DIRECCION DE CONTRATACION","SUBSECRETARÍA CORPORATIVA",D1254="DIRECCION ADMINISTRATIVA","SUBSECRETARÍA CORPORATIVA",D1254="DIRECCION FINANCIERA","SUBSECRETARÍA CORPORATIVA",D1254="TALENTO HUMANO","SUBSECRETARÍA CORPORATIVA",D1254="GESTION DOCUMENTAL","SUBSECRETARÍA CORPORATIVA",D1254="SUBSECRETARIA DE VIVIENDA","SUBSECRETARÍA DE VIVIENDA",D1254="DIRECCION DE APOYO A LA CONSTRUCCION","SUBSECRETARÍA DE VIVIENDA",D1254="DIRECCION DE FINANCIACION DE VIVIENDA","SUBSECRETARÍA DE VIVIENDA",D1254="DIRECCION DE MEJORAMIENTO HABITACIONAL","SUBSECRETARÍA DE VIVIENDA",D1254="SUBDIRECCION DE RECURSOS PRIVADOS","SUBSECRETARÍA DE VIVIENDA",D1254="SUBSECRETARIA DE PLANEACION Y POLITICAS","SUBSECRETARÍA DE PLANEACIÓN Y POLÍTICAS",D1254="DIRECCION DE INFORMACION DE POLITICAS PUBLICAS","SUBSECRETARÍA DE PLANEACIÓN Y POLÍTICAS",D1254="DIRECCION DE SERVICIOS PUBLICOS","SUBSECRETARÍA DE PLANEACIÓN Y POLÍTICAS",D1254="DIRECCION DE GESTION DEL SUELO","SUBSECRETARÍA DE PLANEACIÓN Y POLÍTICAS",D1254="SUBSECRETARIA DE INVESTIGACIONES Y CONTROL DE VIVIENDA","SUBSECRETARÍA DE INSPECCIÓN, VIGILANCIA Y CONTROL DE VIVIENDA",D1254="DIRECCION DE PREVENCION, ARRENDAMIENTO Y CONTROL DE ENAJENACION","SUBSECRETARÍA DE INSPECCIÓN, VIGILANCIA Y CONTROL DE VIVIENDA",D1254="DIRECCION DE INVESTIGACIONES Y CONTROL DE VIVIENDA","SUBSECRETARÍA DE INSPECCIÓN, VIGILANCIA Y CONTROL DE VIVIENDA",D1254="SUBSECRETARIA DE INSPECCION, VIGILANCIA Y CONTROL DE VIVIENDA","SUBSECRETARÍA DE INSPECCIÓN, VIGILANCIA Y CONTROL DE VIVIENDA",D1254="DESPACHO","DESPACHO DE LA SECRETARÍA",D1254="DESPACHO DE LA SECRETARIA","DESPACHO DE LA SECRETARÍA",D1254="SUBSECRETARIA JURIDICA","SUBSECRETARÍA JURÍDICA",D1254="OFICINA DE CONTROL INTERNO","OFICINA DE CONTROL INTERNO",D1254="OFICINA DE CONTROL DISCIPLINARIO INTERNO","OFICINA DE CONTROL DISCIPLINARIO INTERNO",D1254="OFICINA ASESORA DE COMUNICACIONES","OFICINA ASESORA DE COMUNICACIONES",D1254="SUBSECRETARIA DE INTERVENCIONES INTEGRALES","SUBSECRETARÍA DE INTERVENCIONES INTEGRALES",D1254="DIRECCION DE HABITAT Y ENTORNOS","SUBSECRETARÍA DE INTERVENCIONES INTEGRALES",D1254="DIRECCION DE OPERACIONES","SUBSECRETARÍA DE INTERVENCIONES INTEGRALES",D1254="DIRECCION DE ESTRUCTURACION DE PROYECTOS","SUBSECRETARÍA DE INTERVENCIONES INTEGRALES",D1254="OFICINA ASESORA DE PLANEACION","OFICINA ASESORA DE PLANEACIÓN",D1254="OFICINA DE PARTICIPACION Y RELACIONAMIENTO CON LA CIUDADANIA","OFICINA DE PARTICIPACIÓN Y RELACIONAMIENTO CON LA CIUDADANÍA",D1254="SERVICIO A LA CIUDADANIA","OFICINA DE PARTICIPACIÓN Y RELACIONAMIENTO CON LA CIUDADANÍA",D1254="OFICINA DE TECNOLOGIA Y TRANSFORMACION DIGITAL","OFICINA DE TECNOLOGÍA Y TRANSFORMACIÓN DIGITAL")</f>
        <v>SUBSECRETARÍA DE VIVIENDA</v>
      </c>
      <c r="D1254" s="5" t="str">
        <f>VLOOKUP(A1254,[1]TODAS!$A$1:$T$2027,8,0)</f>
        <v>DIRECCION DE FINANCIACION DE VIVIENDA</v>
      </c>
      <c r="E1254" s="6">
        <v>46072</v>
      </c>
      <c r="F1254" s="6">
        <f>VLOOKUP(A1254,[1]TODAS!$A$1:$T$2027,6,0)</f>
        <v>46077</v>
      </c>
      <c r="G1254" s="27">
        <f>NETWORKDAYS(E1254,F1254,FESTIVOS!$A$17:$A$51)-1</f>
        <v>3</v>
      </c>
      <c r="H1254" s="17" t="str">
        <f>VLOOKUP(A1254,[1]TODAS!$A$1:$T$2027,14,0)</f>
        <v>FINALIZADO</v>
      </c>
      <c r="I1254" s="6" t="str">
        <f>VLOOKUP(A1254,[1]TODAS!$A$1:$T$2027,5,0)</f>
        <v>2-2026-11333, 2-2026-11333</v>
      </c>
      <c r="J1254" s="3" t="s">
        <v>28</v>
      </c>
      <c r="K1254" s="3" t="s">
        <v>19</v>
      </c>
    </row>
    <row r="1255" spans="1:11" ht="14.5" x14ac:dyDescent="0.35">
      <c r="A1255" s="5" t="s">
        <v>1291</v>
      </c>
      <c r="B1255" s="27">
        <v>1249392026</v>
      </c>
      <c r="C1255" s="5" t="str" cm="1">
        <f t="array" ref="C1255">_xlfn.IFS(D1255="CORRESPONDENCIA","SUBSECRETARÍA CORPORATIVA",D1255="SUBSECRETARIA CORPORATIVA","SUBSECRETARÍA CORPORATIVA",D1255="BIENES Y SERVICIOS","SUBSECRETARÍA CORPORATIVA",D1255="DIRECCION DE CONTRATACION","SUBSECRETARÍA CORPORATIVA",D1255="DIRECCION ADMINISTRATIVA","SUBSECRETARÍA CORPORATIVA",D1255="DIRECCION FINANCIERA","SUBSECRETARÍA CORPORATIVA",D1255="TALENTO HUMANO","SUBSECRETARÍA CORPORATIVA",D1255="GESTION DOCUMENTAL","SUBSECRETARÍA CORPORATIVA",D1255="SUBSECRETARIA DE VIVIENDA","SUBSECRETARÍA DE VIVIENDA",D1255="DIRECCION DE APOYO A LA CONSTRUCCION","SUBSECRETARÍA DE VIVIENDA",D1255="DIRECCION DE FINANCIACION DE VIVIENDA","SUBSECRETARÍA DE VIVIENDA",D1255="DIRECCION DE MEJORAMIENTO HABITACIONAL","SUBSECRETARÍA DE VIVIENDA",D1255="SUBDIRECCION DE RECURSOS PRIVADOS","SUBSECRETARÍA DE VIVIENDA",D1255="SUBSECRETARIA DE PLANEACION Y POLITICAS","SUBSECRETARÍA DE PLANEACIÓN Y POLÍTICAS",D1255="DIRECCION DE INFORMACION DE POLITICAS PUBLICAS","SUBSECRETARÍA DE PLANEACIÓN Y POLÍTICAS",D1255="DIRECCION DE SERVICIOS PUBLICOS","SUBSECRETARÍA DE PLANEACIÓN Y POLÍTICAS",D1255="DIRECCION DE GESTION DEL SUELO","SUBSECRETARÍA DE PLANEACIÓN Y POLÍTICAS",D1255="SUBSECRETARIA DE INVESTIGACIONES Y CONTROL DE VIVIENDA","SUBSECRETARÍA DE INSPECCIÓN, VIGILANCIA Y CONTROL DE VIVIENDA",D1255="DIRECCION DE PREVENCION, ARRENDAMIENTO Y CONTROL DE ENAJENACION","SUBSECRETARÍA DE INSPECCIÓN, VIGILANCIA Y CONTROL DE VIVIENDA",D1255="DIRECCION DE INVESTIGACIONES Y CONTROL DE VIVIENDA","SUBSECRETARÍA DE INSPECCIÓN, VIGILANCIA Y CONTROL DE VIVIENDA",D1255="SUBSECRETARIA DE INSPECCION, VIGILANCIA Y CONTROL DE VIVIENDA","SUBSECRETARÍA DE INSPECCIÓN, VIGILANCIA Y CONTROL DE VIVIENDA",D1255="DESPACHO","DESPACHO DE LA SECRETARÍA",D1255="DESPACHO DE LA SECRETARIA","DESPACHO DE LA SECRETARÍA",D1255="SUBSECRETARIA JURIDICA","SUBSECRETARÍA JURÍDICA",D1255="OFICINA DE CONTROL INTERNO","OFICINA DE CONTROL INTERNO",D1255="OFICINA DE CONTROL DISCIPLINARIO INTERNO","OFICINA DE CONTROL DISCIPLINARIO INTERNO",D1255="OFICINA ASESORA DE COMUNICACIONES","OFICINA ASESORA DE COMUNICACIONES",D1255="SUBSECRETARIA DE INTERVENCIONES INTEGRALES","SUBSECRETARÍA DE INTERVENCIONES INTEGRALES",D1255="DIRECCION DE HABITAT Y ENTORNOS","SUBSECRETARÍA DE INTERVENCIONES INTEGRALES",D1255="DIRECCION DE OPERACIONES","SUBSECRETARÍA DE INTERVENCIONES INTEGRALES",D1255="DIRECCION DE ESTRUCTURACION DE PROYECTOS","SUBSECRETARÍA DE INTERVENCIONES INTEGRALES",D1255="OFICINA ASESORA DE PLANEACION","OFICINA ASESORA DE PLANEACIÓN",D1255="OFICINA DE PARTICIPACION Y RELACIONAMIENTO CON LA CIUDADANIA","OFICINA DE PARTICIPACIÓN Y RELACIONAMIENTO CON LA CIUDADANÍA",D1255="SERVICIO A LA CIUDADANIA","OFICINA DE PARTICIPACIÓN Y RELACIONAMIENTO CON LA CIUDADANÍA",D1255="OFICINA DE TECNOLOGIA Y TRANSFORMACION DIGITAL","OFICINA DE TECNOLOGÍA Y TRANSFORMACIÓN DIGITAL")</f>
        <v>SUBSECRETARÍA DE VIVIENDA</v>
      </c>
      <c r="D1255" s="5" t="str">
        <f>VLOOKUP(A1255,[1]TODAS!$A$1:$T$2027,8,0)</f>
        <v>DIRECCION DE FINANCIACION DE VIVIENDA</v>
      </c>
      <c r="E1255" s="6">
        <v>46072</v>
      </c>
      <c r="F1255" s="6">
        <f>VLOOKUP(A1255,[1]TODAS!$A$1:$T$2027,6,0)</f>
        <v>46076</v>
      </c>
      <c r="G1255" s="27">
        <f>NETWORKDAYS(E1255,F1255,FESTIVOS!$A$17:$A$51)-1</f>
        <v>2</v>
      </c>
      <c r="H1255" s="17" t="str">
        <f>VLOOKUP(A1255,[1]TODAS!$A$1:$T$2027,14,0)</f>
        <v>FINALIZADO</v>
      </c>
      <c r="I1255" s="6" t="str">
        <f>VLOOKUP(A1255,[1]TODAS!$A$1:$T$2027,5,0)</f>
        <v>2-2026-11257, 2-2026-11257</v>
      </c>
      <c r="J1255" s="3" t="s">
        <v>28</v>
      </c>
      <c r="K1255" s="3" t="s">
        <v>19</v>
      </c>
    </row>
    <row r="1256" spans="1:11" ht="14.5" x14ac:dyDescent="0.35">
      <c r="A1256" s="5" t="s">
        <v>1292</v>
      </c>
      <c r="B1256" s="27">
        <v>1289802026</v>
      </c>
      <c r="C1256" s="5" t="str" cm="1">
        <f t="array" ref="C1256">_xlfn.IFS(D1256="CORRESPONDENCIA","SUBSECRETARÍA CORPORATIVA",D1256="SUBSECRETARIA CORPORATIVA","SUBSECRETARÍA CORPORATIVA",D1256="BIENES Y SERVICIOS","SUBSECRETARÍA CORPORATIVA",D1256="DIRECCION DE CONTRATACION","SUBSECRETARÍA CORPORATIVA",D1256="DIRECCION ADMINISTRATIVA","SUBSECRETARÍA CORPORATIVA",D1256="DIRECCION FINANCIERA","SUBSECRETARÍA CORPORATIVA",D1256="TALENTO HUMANO","SUBSECRETARÍA CORPORATIVA",D1256="GESTION DOCUMENTAL","SUBSECRETARÍA CORPORATIVA",D1256="SUBSECRETARIA DE VIVIENDA","SUBSECRETARÍA DE VIVIENDA",D1256="DIRECCION DE APOYO A LA CONSTRUCCION","SUBSECRETARÍA DE VIVIENDA",D1256="DIRECCION DE FINANCIACION DE VIVIENDA","SUBSECRETARÍA DE VIVIENDA",D1256="DIRECCION DE MEJORAMIENTO HABITACIONAL","SUBSECRETARÍA DE VIVIENDA",D1256="SUBDIRECCION DE RECURSOS PRIVADOS","SUBSECRETARÍA DE VIVIENDA",D1256="SUBSECRETARIA DE PLANEACION Y POLITICAS","SUBSECRETARÍA DE PLANEACIÓN Y POLÍTICAS",D1256="DIRECCION DE INFORMACION DE POLITICAS PUBLICAS","SUBSECRETARÍA DE PLANEACIÓN Y POLÍTICAS",D1256="DIRECCION DE SERVICIOS PUBLICOS","SUBSECRETARÍA DE PLANEACIÓN Y POLÍTICAS",D1256="DIRECCION DE GESTION DEL SUELO","SUBSECRETARÍA DE PLANEACIÓN Y POLÍTICAS",D1256="SUBSECRETARIA DE INVESTIGACIONES Y CONTROL DE VIVIENDA","SUBSECRETARÍA DE INSPECCIÓN, VIGILANCIA Y CONTROL DE VIVIENDA",D1256="DIRECCION DE PREVENCION, ARRENDAMIENTO Y CONTROL DE ENAJENACION","SUBSECRETARÍA DE INSPECCIÓN, VIGILANCIA Y CONTROL DE VIVIENDA",D1256="DIRECCION DE INVESTIGACIONES Y CONTROL DE VIVIENDA","SUBSECRETARÍA DE INSPECCIÓN, VIGILANCIA Y CONTROL DE VIVIENDA",D1256="SUBSECRETARIA DE INSPECCION, VIGILANCIA Y CONTROL DE VIVIENDA","SUBSECRETARÍA DE INSPECCIÓN, VIGILANCIA Y CONTROL DE VIVIENDA",D1256="DESPACHO","DESPACHO DE LA SECRETARÍA",D1256="DESPACHO DE LA SECRETARIA","DESPACHO DE LA SECRETARÍA",D1256="SUBSECRETARIA JURIDICA","SUBSECRETARÍA JURÍDICA",D1256="OFICINA DE CONTROL INTERNO","OFICINA DE CONTROL INTERNO",D1256="OFICINA DE CONTROL DISCIPLINARIO INTERNO","OFICINA DE CONTROL DISCIPLINARIO INTERNO",D1256="OFICINA ASESORA DE COMUNICACIONES","OFICINA ASESORA DE COMUNICACIONES",D1256="SUBSECRETARIA DE INTERVENCIONES INTEGRALES","SUBSECRETARÍA DE INTERVENCIONES INTEGRALES",D1256="DIRECCION DE HABITAT Y ENTORNOS","SUBSECRETARÍA DE INTERVENCIONES INTEGRALES",D1256="DIRECCION DE OPERACIONES","SUBSECRETARÍA DE INTERVENCIONES INTEGRALES",D1256="DIRECCION DE ESTRUCTURACION DE PROYECTOS","SUBSECRETARÍA DE INTERVENCIONES INTEGRALES",D1256="OFICINA ASESORA DE PLANEACION","OFICINA ASESORA DE PLANEACIÓN",D1256="OFICINA DE PARTICIPACION Y RELACIONAMIENTO CON LA CIUDADANIA","OFICINA DE PARTICIPACIÓN Y RELACIONAMIENTO CON LA CIUDADANÍA",D1256="SERVICIO A LA CIUDADANIA","OFICINA DE PARTICIPACIÓN Y RELACIONAMIENTO CON LA CIUDADANÍA",D1256="OFICINA DE TECNOLOGIA Y TRANSFORMACION DIGITAL","OFICINA DE TECNOLOGÍA Y TRANSFORMACIÓN DIGITAL")</f>
        <v>SUBSECRETARÍA DE VIVIENDA</v>
      </c>
      <c r="D1256" s="5" t="str">
        <f>VLOOKUP(A1256,[1]TODAS!$A$1:$T$2027,8,0)</f>
        <v>DIRECCION DE FINANCIACION DE VIVIENDA</v>
      </c>
      <c r="E1256" s="6">
        <v>46072</v>
      </c>
      <c r="F1256" s="6">
        <f>VLOOKUP(A1256,[1]TODAS!$A$1:$T$2027,6,0)</f>
        <v>46084</v>
      </c>
      <c r="G1256" s="27">
        <f>NETWORKDAYS(E1256,F1256,FESTIVOS!$A$17:$A$51)-1</f>
        <v>8</v>
      </c>
      <c r="H1256" s="17" t="str">
        <f>VLOOKUP(A1256,[1]TODAS!$A$1:$T$2027,14,0)</f>
        <v>FINALIZADO</v>
      </c>
      <c r="I1256" s="6" t="str">
        <f>VLOOKUP(A1256,[1]TODAS!$A$1:$T$2027,5,0)</f>
        <v>2-2026-13070, 2-2026-13070</v>
      </c>
      <c r="J1256" s="3" t="s">
        <v>28</v>
      </c>
      <c r="K1256" s="3" t="s">
        <v>19</v>
      </c>
    </row>
    <row r="1257" spans="1:11" ht="14.5" x14ac:dyDescent="0.35">
      <c r="A1257" s="5" t="s">
        <v>1293</v>
      </c>
      <c r="B1257" s="27">
        <v>1250982026</v>
      </c>
      <c r="C1257" s="5" t="str" cm="1">
        <f t="array" ref="C1257">_xlfn.IFS(D1257="CORRESPONDENCIA","SUBSECRETARÍA CORPORATIVA",D1257="SUBSECRETARIA CORPORATIVA","SUBSECRETARÍA CORPORATIVA",D1257="BIENES Y SERVICIOS","SUBSECRETARÍA CORPORATIVA",D1257="DIRECCION DE CONTRATACION","SUBSECRETARÍA CORPORATIVA",D1257="DIRECCION ADMINISTRATIVA","SUBSECRETARÍA CORPORATIVA",D1257="DIRECCION FINANCIERA","SUBSECRETARÍA CORPORATIVA",D1257="TALENTO HUMANO","SUBSECRETARÍA CORPORATIVA",D1257="GESTION DOCUMENTAL","SUBSECRETARÍA CORPORATIVA",D1257="SUBSECRETARIA DE VIVIENDA","SUBSECRETARÍA DE VIVIENDA",D1257="DIRECCION DE APOYO A LA CONSTRUCCION","SUBSECRETARÍA DE VIVIENDA",D1257="DIRECCION DE FINANCIACION DE VIVIENDA","SUBSECRETARÍA DE VIVIENDA",D1257="DIRECCION DE MEJORAMIENTO HABITACIONAL","SUBSECRETARÍA DE VIVIENDA",D1257="SUBDIRECCION DE RECURSOS PRIVADOS","SUBSECRETARÍA DE VIVIENDA",D1257="SUBSECRETARIA DE PLANEACION Y POLITICAS","SUBSECRETARÍA DE PLANEACIÓN Y POLÍTICAS",D1257="DIRECCION DE INFORMACION DE POLITICAS PUBLICAS","SUBSECRETARÍA DE PLANEACIÓN Y POLÍTICAS",D1257="DIRECCION DE SERVICIOS PUBLICOS","SUBSECRETARÍA DE PLANEACIÓN Y POLÍTICAS",D1257="DIRECCION DE GESTION DEL SUELO","SUBSECRETARÍA DE PLANEACIÓN Y POLÍTICAS",D1257="SUBSECRETARIA DE INVESTIGACIONES Y CONTROL DE VIVIENDA","SUBSECRETARÍA DE INSPECCIÓN, VIGILANCIA Y CONTROL DE VIVIENDA",D1257="DIRECCION DE PREVENCION, ARRENDAMIENTO Y CONTROL DE ENAJENACION","SUBSECRETARÍA DE INSPECCIÓN, VIGILANCIA Y CONTROL DE VIVIENDA",D1257="DIRECCION DE INVESTIGACIONES Y CONTROL DE VIVIENDA","SUBSECRETARÍA DE INSPECCIÓN, VIGILANCIA Y CONTROL DE VIVIENDA",D1257="SUBSECRETARIA DE INSPECCION, VIGILANCIA Y CONTROL DE VIVIENDA","SUBSECRETARÍA DE INSPECCIÓN, VIGILANCIA Y CONTROL DE VIVIENDA",D1257="DESPACHO","DESPACHO DE LA SECRETARÍA",D1257="DESPACHO DE LA SECRETARIA","DESPACHO DE LA SECRETARÍA",D1257="SUBSECRETARIA JURIDICA","SUBSECRETARÍA JURÍDICA",D1257="OFICINA DE CONTROL INTERNO","OFICINA DE CONTROL INTERNO",D1257="OFICINA DE CONTROL DISCIPLINARIO INTERNO","OFICINA DE CONTROL DISCIPLINARIO INTERNO",D1257="OFICINA ASESORA DE COMUNICACIONES","OFICINA ASESORA DE COMUNICACIONES",D1257="SUBSECRETARIA DE INTERVENCIONES INTEGRALES","SUBSECRETARÍA DE INTERVENCIONES INTEGRALES",D1257="DIRECCION DE HABITAT Y ENTORNOS","SUBSECRETARÍA DE INTERVENCIONES INTEGRALES",D1257="DIRECCION DE OPERACIONES","SUBSECRETARÍA DE INTERVENCIONES INTEGRALES",D1257="DIRECCION DE ESTRUCTURACION DE PROYECTOS","SUBSECRETARÍA DE INTERVENCIONES INTEGRALES",D1257="OFICINA ASESORA DE PLANEACION","OFICINA ASESORA DE PLANEACIÓN",D1257="OFICINA DE PARTICIPACION Y RELACIONAMIENTO CON LA CIUDADANIA","OFICINA DE PARTICIPACIÓN Y RELACIONAMIENTO CON LA CIUDADANÍA",D1257="SERVICIO A LA CIUDADANIA","OFICINA DE PARTICIPACIÓN Y RELACIONAMIENTO CON LA CIUDADANÍA",D1257="OFICINA DE TECNOLOGIA Y TRANSFORMACION DIGITAL","OFICINA DE TECNOLOGÍA Y TRANSFORMACIÓN DIGITAL")</f>
        <v>SUBSECRETARÍA DE VIVIENDA</v>
      </c>
      <c r="D1257" s="5" t="str">
        <f>VLOOKUP(A1257,[1]TODAS!$A$1:$T$2027,8,0)</f>
        <v>DIRECCION DE FINANCIACION DE VIVIENDA</v>
      </c>
      <c r="E1257" s="6">
        <v>46072</v>
      </c>
      <c r="F1257" s="6">
        <f>VLOOKUP(A1257,[1]TODAS!$A$1:$T$2027,6,0)</f>
        <v>46077</v>
      </c>
      <c r="G1257" s="27">
        <f>NETWORKDAYS(E1257,F1257,FESTIVOS!$A$17:$A$51)-1</f>
        <v>3</v>
      </c>
      <c r="H1257" s="17" t="str">
        <f>VLOOKUP(A1257,[1]TODAS!$A$1:$T$2027,14,0)</f>
        <v>FINALIZADO</v>
      </c>
      <c r="I1257" s="6" t="str">
        <f>VLOOKUP(A1257,[1]TODAS!$A$1:$T$2027,5,0)</f>
        <v>2-2026-11332, 2-2026-11332</v>
      </c>
      <c r="J1257" s="3" t="s">
        <v>28</v>
      </c>
      <c r="K1257" s="3" t="s">
        <v>19</v>
      </c>
    </row>
    <row r="1258" spans="1:11" ht="14.5" x14ac:dyDescent="0.35">
      <c r="A1258" s="5" t="s">
        <v>1294</v>
      </c>
      <c r="B1258" s="27">
        <v>1251152026</v>
      </c>
      <c r="C1258" s="5" t="str" cm="1">
        <f t="array" ref="C1258">_xlfn.IFS(D1258="CORRESPONDENCIA","SUBSECRETARÍA CORPORATIVA",D1258="SUBSECRETARIA CORPORATIVA","SUBSECRETARÍA CORPORATIVA",D1258="BIENES Y SERVICIOS","SUBSECRETARÍA CORPORATIVA",D1258="DIRECCION DE CONTRATACION","SUBSECRETARÍA CORPORATIVA",D1258="DIRECCION ADMINISTRATIVA","SUBSECRETARÍA CORPORATIVA",D1258="DIRECCION FINANCIERA","SUBSECRETARÍA CORPORATIVA",D1258="TALENTO HUMANO","SUBSECRETARÍA CORPORATIVA",D1258="GESTION DOCUMENTAL","SUBSECRETARÍA CORPORATIVA",D1258="SUBSECRETARIA DE VIVIENDA","SUBSECRETARÍA DE VIVIENDA",D1258="DIRECCION DE APOYO A LA CONSTRUCCION","SUBSECRETARÍA DE VIVIENDA",D1258="DIRECCION DE FINANCIACION DE VIVIENDA","SUBSECRETARÍA DE VIVIENDA",D1258="DIRECCION DE MEJORAMIENTO HABITACIONAL","SUBSECRETARÍA DE VIVIENDA",D1258="SUBDIRECCION DE RECURSOS PRIVADOS","SUBSECRETARÍA DE VIVIENDA",D1258="SUBSECRETARIA DE PLANEACION Y POLITICAS","SUBSECRETARÍA DE PLANEACIÓN Y POLÍTICAS",D1258="DIRECCION DE INFORMACION DE POLITICAS PUBLICAS","SUBSECRETARÍA DE PLANEACIÓN Y POLÍTICAS",D1258="DIRECCION DE SERVICIOS PUBLICOS","SUBSECRETARÍA DE PLANEACIÓN Y POLÍTICAS",D1258="DIRECCION DE GESTION DEL SUELO","SUBSECRETARÍA DE PLANEACIÓN Y POLÍTICAS",D1258="SUBSECRETARIA DE INVESTIGACIONES Y CONTROL DE VIVIENDA","SUBSECRETARÍA DE INSPECCIÓN, VIGILANCIA Y CONTROL DE VIVIENDA",D1258="DIRECCION DE PREVENCION, ARRENDAMIENTO Y CONTROL DE ENAJENACION","SUBSECRETARÍA DE INSPECCIÓN, VIGILANCIA Y CONTROL DE VIVIENDA",D1258="DIRECCION DE INVESTIGACIONES Y CONTROL DE VIVIENDA","SUBSECRETARÍA DE INSPECCIÓN, VIGILANCIA Y CONTROL DE VIVIENDA",D1258="SUBSECRETARIA DE INSPECCION, VIGILANCIA Y CONTROL DE VIVIENDA","SUBSECRETARÍA DE INSPECCIÓN, VIGILANCIA Y CONTROL DE VIVIENDA",D1258="DESPACHO","DESPACHO DE LA SECRETARÍA",D1258="DESPACHO DE LA SECRETARIA","DESPACHO DE LA SECRETARÍA",D1258="SUBSECRETARIA JURIDICA","SUBSECRETARÍA JURÍDICA",D1258="OFICINA DE CONTROL INTERNO","OFICINA DE CONTROL INTERNO",D1258="OFICINA DE CONTROL DISCIPLINARIO INTERNO","OFICINA DE CONTROL DISCIPLINARIO INTERNO",D1258="OFICINA ASESORA DE COMUNICACIONES","OFICINA ASESORA DE COMUNICACIONES",D1258="SUBSECRETARIA DE INTERVENCIONES INTEGRALES","SUBSECRETARÍA DE INTERVENCIONES INTEGRALES",D1258="DIRECCION DE HABITAT Y ENTORNOS","SUBSECRETARÍA DE INTERVENCIONES INTEGRALES",D1258="DIRECCION DE OPERACIONES","SUBSECRETARÍA DE INTERVENCIONES INTEGRALES",D1258="DIRECCION DE ESTRUCTURACION DE PROYECTOS","SUBSECRETARÍA DE INTERVENCIONES INTEGRALES",D1258="OFICINA ASESORA DE PLANEACION","OFICINA ASESORA DE PLANEACIÓN",D1258="OFICINA DE PARTICIPACION Y RELACIONAMIENTO CON LA CIUDADANIA","OFICINA DE PARTICIPACIÓN Y RELACIONAMIENTO CON LA CIUDADANÍA",D1258="SERVICIO A LA CIUDADANIA","OFICINA DE PARTICIPACIÓN Y RELACIONAMIENTO CON LA CIUDADANÍA",D1258="OFICINA DE TECNOLOGIA Y TRANSFORMACION DIGITAL","OFICINA DE TECNOLOGÍA Y TRANSFORMACIÓN DIGITAL")</f>
        <v>SUBSECRETARÍA DE VIVIENDA</v>
      </c>
      <c r="D1258" s="5" t="str">
        <f>VLOOKUP(A1258,[1]TODAS!$A$1:$T$2027,8,0)</f>
        <v>DIRECCION DE FINANCIACION DE VIVIENDA</v>
      </c>
      <c r="E1258" s="6">
        <v>46072</v>
      </c>
      <c r="F1258" s="6">
        <f>VLOOKUP(A1258,[1]TODAS!$A$1:$T$2027,6,0)</f>
        <v>46073</v>
      </c>
      <c r="G1258" s="27">
        <f>NETWORKDAYS(E1258,F1258,FESTIVOS!$A$17:$A$51)-1</f>
        <v>1</v>
      </c>
      <c r="H1258" s="17" t="str">
        <f>VLOOKUP(A1258,[1]TODAS!$A$1:$T$2027,14,0)</f>
        <v>FINALIZADO</v>
      </c>
      <c r="I1258" s="6" t="str">
        <f>VLOOKUP(A1258,[1]TODAS!$A$1:$T$2027,5,0)</f>
        <v>2-2026-10925, 2-2026-10925</v>
      </c>
      <c r="J1258" s="3" t="s">
        <v>28</v>
      </c>
      <c r="K1258" s="3" t="s">
        <v>19</v>
      </c>
    </row>
    <row r="1259" spans="1:11" ht="14.5" x14ac:dyDescent="0.35">
      <c r="A1259" s="5" t="s">
        <v>1295</v>
      </c>
      <c r="B1259" s="27">
        <v>1253202026</v>
      </c>
      <c r="C1259" s="5" t="str" cm="1">
        <f t="array" ref="C1259">_xlfn.IFS(D1259="CORRESPONDENCIA","SUBSECRETARÍA CORPORATIVA",D1259="SUBSECRETARIA CORPORATIVA","SUBSECRETARÍA CORPORATIVA",D1259="BIENES Y SERVICIOS","SUBSECRETARÍA CORPORATIVA",D1259="DIRECCION DE CONTRATACION","SUBSECRETARÍA CORPORATIVA",D1259="DIRECCION ADMINISTRATIVA","SUBSECRETARÍA CORPORATIVA",D1259="DIRECCION FINANCIERA","SUBSECRETARÍA CORPORATIVA",D1259="TALENTO HUMANO","SUBSECRETARÍA CORPORATIVA",D1259="GESTION DOCUMENTAL","SUBSECRETARÍA CORPORATIVA",D1259="SUBSECRETARIA DE VIVIENDA","SUBSECRETARÍA DE VIVIENDA",D1259="DIRECCION DE APOYO A LA CONSTRUCCION","SUBSECRETARÍA DE VIVIENDA",D1259="DIRECCION DE FINANCIACION DE VIVIENDA","SUBSECRETARÍA DE VIVIENDA",D1259="DIRECCION DE MEJORAMIENTO HABITACIONAL","SUBSECRETARÍA DE VIVIENDA",D1259="SUBDIRECCION DE RECURSOS PRIVADOS","SUBSECRETARÍA DE VIVIENDA",D1259="SUBSECRETARIA DE PLANEACION Y POLITICAS","SUBSECRETARÍA DE PLANEACIÓN Y POLÍTICAS",D1259="DIRECCION DE INFORMACION DE POLITICAS PUBLICAS","SUBSECRETARÍA DE PLANEACIÓN Y POLÍTICAS",D1259="DIRECCION DE SERVICIOS PUBLICOS","SUBSECRETARÍA DE PLANEACIÓN Y POLÍTICAS",D1259="DIRECCION DE GESTION DEL SUELO","SUBSECRETARÍA DE PLANEACIÓN Y POLÍTICAS",D1259="SUBSECRETARIA DE INVESTIGACIONES Y CONTROL DE VIVIENDA","SUBSECRETARÍA DE INSPECCIÓN, VIGILANCIA Y CONTROL DE VIVIENDA",D1259="DIRECCION DE PREVENCION, ARRENDAMIENTO Y CONTROL DE ENAJENACION","SUBSECRETARÍA DE INSPECCIÓN, VIGILANCIA Y CONTROL DE VIVIENDA",D1259="DIRECCION DE INVESTIGACIONES Y CONTROL DE VIVIENDA","SUBSECRETARÍA DE INSPECCIÓN, VIGILANCIA Y CONTROL DE VIVIENDA",D1259="SUBSECRETARIA DE INSPECCION, VIGILANCIA Y CONTROL DE VIVIENDA","SUBSECRETARÍA DE INSPECCIÓN, VIGILANCIA Y CONTROL DE VIVIENDA",D1259="DESPACHO","DESPACHO DE LA SECRETARÍA",D1259="DESPACHO DE LA SECRETARIA","DESPACHO DE LA SECRETARÍA",D1259="SUBSECRETARIA JURIDICA","SUBSECRETARÍA JURÍDICA",D1259="OFICINA DE CONTROL INTERNO","OFICINA DE CONTROL INTERNO",D1259="OFICINA DE CONTROL DISCIPLINARIO INTERNO","OFICINA DE CONTROL DISCIPLINARIO INTERNO",D1259="OFICINA ASESORA DE COMUNICACIONES","OFICINA ASESORA DE COMUNICACIONES",D1259="SUBSECRETARIA DE INTERVENCIONES INTEGRALES","SUBSECRETARÍA DE INTERVENCIONES INTEGRALES",D1259="DIRECCION DE HABITAT Y ENTORNOS","SUBSECRETARÍA DE INTERVENCIONES INTEGRALES",D1259="DIRECCION DE OPERACIONES","SUBSECRETARÍA DE INTERVENCIONES INTEGRALES",D1259="DIRECCION DE ESTRUCTURACION DE PROYECTOS","SUBSECRETARÍA DE INTERVENCIONES INTEGRALES",D1259="OFICINA ASESORA DE PLANEACION","OFICINA ASESORA DE PLANEACIÓN",D1259="OFICINA DE PARTICIPACION Y RELACIONAMIENTO CON LA CIUDADANIA","OFICINA DE PARTICIPACIÓN Y RELACIONAMIENTO CON LA CIUDADANÍA",D1259="SERVICIO A LA CIUDADANIA","OFICINA DE PARTICIPACIÓN Y RELACIONAMIENTO CON LA CIUDADANÍA",D1259="OFICINA DE TECNOLOGIA Y TRANSFORMACION DIGITAL","OFICINA DE TECNOLOGÍA Y TRANSFORMACIÓN DIGITAL")</f>
        <v>SUBSECRETARÍA DE VIVIENDA</v>
      </c>
      <c r="D1259" s="5" t="str">
        <f>VLOOKUP(A1259,[1]TODAS!$A$1:$T$2027,8,0)</f>
        <v>DIRECCION DE FINANCIACION DE VIVIENDA</v>
      </c>
      <c r="E1259" s="6">
        <v>46072</v>
      </c>
      <c r="F1259" s="6">
        <f>VLOOKUP(A1259,[1]TODAS!$A$1:$T$2027,6,0)</f>
        <v>46084</v>
      </c>
      <c r="G1259" s="27">
        <f>NETWORKDAYS(E1259,F1259,FESTIVOS!$A$17:$A$51)-1</f>
        <v>8</v>
      </c>
      <c r="H1259" s="17" t="str">
        <f>VLOOKUP(A1259,[1]TODAS!$A$1:$T$2027,14,0)</f>
        <v>FINALIZADO</v>
      </c>
      <c r="I1259" s="6" t="str">
        <f>VLOOKUP(A1259,[1]TODAS!$A$1:$T$2027,5,0)</f>
        <v>2-2026-13071, 2-2026-13071</v>
      </c>
      <c r="J1259" s="3" t="s">
        <v>28</v>
      </c>
      <c r="K1259" s="3" t="s">
        <v>19</v>
      </c>
    </row>
    <row r="1260" spans="1:11" ht="14.5" x14ac:dyDescent="0.35">
      <c r="A1260" s="5" t="s">
        <v>1296</v>
      </c>
      <c r="B1260" s="27">
        <v>1289992026</v>
      </c>
      <c r="C1260" s="5" t="str" cm="1">
        <f t="array" ref="C1260">_xlfn.IFS(D1260="CORRESPONDENCIA","SUBSECRETARÍA CORPORATIVA",D1260="SUBSECRETARIA CORPORATIVA","SUBSECRETARÍA CORPORATIVA",D1260="BIENES Y SERVICIOS","SUBSECRETARÍA CORPORATIVA",D1260="DIRECCION DE CONTRATACION","SUBSECRETARÍA CORPORATIVA",D1260="DIRECCION ADMINISTRATIVA","SUBSECRETARÍA CORPORATIVA",D1260="DIRECCION FINANCIERA","SUBSECRETARÍA CORPORATIVA",D1260="TALENTO HUMANO","SUBSECRETARÍA CORPORATIVA",D1260="GESTION DOCUMENTAL","SUBSECRETARÍA CORPORATIVA",D1260="SUBSECRETARIA DE VIVIENDA","SUBSECRETARÍA DE VIVIENDA",D1260="DIRECCION DE APOYO A LA CONSTRUCCION","SUBSECRETARÍA DE VIVIENDA",D1260="DIRECCION DE FINANCIACION DE VIVIENDA","SUBSECRETARÍA DE VIVIENDA",D1260="DIRECCION DE MEJORAMIENTO HABITACIONAL","SUBSECRETARÍA DE VIVIENDA",D1260="SUBDIRECCION DE RECURSOS PRIVADOS","SUBSECRETARÍA DE VIVIENDA",D1260="SUBSECRETARIA DE PLANEACION Y POLITICAS","SUBSECRETARÍA DE PLANEACIÓN Y POLÍTICAS",D1260="DIRECCION DE INFORMACION DE POLITICAS PUBLICAS","SUBSECRETARÍA DE PLANEACIÓN Y POLÍTICAS",D1260="DIRECCION DE SERVICIOS PUBLICOS","SUBSECRETARÍA DE PLANEACIÓN Y POLÍTICAS",D1260="DIRECCION DE GESTION DEL SUELO","SUBSECRETARÍA DE PLANEACIÓN Y POLÍTICAS",D1260="SUBSECRETARIA DE INVESTIGACIONES Y CONTROL DE VIVIENDA","SUBSECRETARÍA DE INSPECCIÓN, VIGILANCIA Y CONTROL DE VIVIENDA",D1260="DIRECCION DE PREVENCION, ARRENDAMIENTO Y CONTROL DE ENAJENACION","SUBSECRETARÍA DE INSPECCIÓN, VIGILANCIA Y CONTROL DE VIVIENDA",D1260="DIRECCION DE INVESTIGACIONES Y CONTROL DE VIVIENDA","SUBSECRETARÍA DE INSPECCIÓN, VIGILANCIA Y CONTROL DE VIVIENDA",D1260="SUBSECRETARIA DE INSPECCION, VIGILANCIA Y CONTROL DE VIVIENDA","SUBSECRETARÍA DE INSPECCIÓN, VIGILANCIA Y CONTROL DE VIVIENDA",D1260="DESPACHO","DESPACHO DE LA SECRETARÍA",D1260="DESPACHO DE LA SECRETARIA","DESPACHO DE LA SECRETARÍA",D1260="SUBSECRETARIA JURIDICA","SUBSECRETARÍA JURÍDICA",D1260="OFICINA DE CONTROL INTERNO","OFICINA DE CONTROL INTERNO",D1260="OFICINA DE CONTROL DISCIPLINARIO INTERNO","OFICINA DE CONTROL DISCIPLINARIO INTERNO",D1260="OFICINA ASESORA DE COMUNICACIONES","OFICINA ASESORA DE COMUNICACIONES",D1260="SUBSECRETARIA DE INTERVENCIONES INTEGRALES","SUBSECRETARÍA DE INTERVENCIONES INTEGRALES",D1260="DIRECCION DE HABITAT Y ENTORNOS","SUBSECRETARÍA DE INTERVENCIONES INTEGRALES",D1260="DIRECCION DE OPERACIONES","SUBSECRETARÍA DE INTERVENCIONES INTEGRALES",D1260="DIRECCION DE ESTRUCTURACION DE PROYECTOS","SUBSECRETARÍA DE INTERVENCIONES INTEGRALES",D1260="OFICINA ASESORA DE PLANEACION","OFICINA ASESORA DE PLANEACIÓN",D1260="OFICINA DE PARTICIPACION Y RELACIONAMIENTO CON LA CIUDADANIA","OFICINA DE PARTICIPACIÓN Y RELACIONAMIENTO CON LA CIUDADANÍA",D1260="SERVICIO A LA CIUDADANIA","OFICINA DE PARTICIPACIÓN Y RELACIONAMIENTO CON LA CIUDADANÍA",D1260="OFICINA DE TECNOLOGIA Y TRANSFORMACION DIGITAL","OFICINA DE TECNOLOGÍA Y TRANSFORMACIÓN DIGITAL")</f>
        <v>SUBSECRETARÍA DE VIVIENDA</v>
      </c>
      <c r="D1260" s="5" t="str">
        <f>VLOOKUP(A1260,[1]TODAS!$A$1:$T$2027,8,0)</f>
        <v>DIRECCION DE FINANCIACION DE VIVIENDA</v>
      </c>
      <c r="E1260" s="6">
        <v>46072</v>
      </c>
      <c r="F1260" s="6">
        <f>VLOOKUP(A1260,[1]TODAS!$A$1:$T$2027,6,0)</f>
        <v>46085</v>
      </c>
      <c r="G1260" s="27">
        <f>NETWORKDAYS(E1260,F1260,FESTIVOS!$A$17:$A$51)-1</f>
        <v>9</v>
      </c>
      <c r="H1260" s="17" t="str">
        <f>VLOOKUP(A1260,[1]TODAS!$A$1:$T$2027,14,0)</f>
        <v>FINALIZADO</v>
      </c>
      <c r="I1260" s="6" t="str">
        <f>VLOOKUP(A1260,[1]TODAS!$A$1:$T$2027,5,0)</f>
        <v>2-2026-13211, 2-2026-13211</v>
      </c>
      <c r="J1260" s="3" t="s">
        <v>28</v>
      </c>
      <c r="K1260" s="3" t="s">
        <v>19</v>
      </c>
    </row>
    <row r="1261" spans="1:11" ht="14.5" x14ac:dyDescent="0.35">
      <c r="A1261" s="5" t="s">
        <v>1297</v>
      </c>
      <c r="B1261" s="27">
        <v>1253692026</v>
      </c>
      <c r="C1261" s="5" t="str" cm="1">
        <f t="array" ref="C1261">_xlfn.IFS(D1261="CORRESPONDENCIA","SUBSECRETARÍA CORPORATIVA",D1261="SUBSECRETARIA CORPORATIVA","SUBSECRETARÍA CORPORATIVA",D1261="BIENES Y SERVICIOS","SUBSECRETARÍA CORPORATIVA",D1261="DIRECCION DE CONTRATACION","SUBSECRETARÍA CORPORATIVA",D1261="DIRECCION ADMINISTRATIVA","SUBSECRETARÍA CORPORATIVA",D1261="DIRECCION FINANCIERA","SUBSECRETARÍA CORPORATIVA",D1261="TALENTO HUMANO","SUBSECRETARÍA CORPORATIVA",D1261="GESTION DOCUMENTAL","SUBSECRETARÍA CORPORATIVA",D1261="SUBSECRETARIA DE VIVIENDA","SUBSECRETARÍA DE VIVIENDA",D1261="DIRECCION DE APOYO A LA CONSTRUCCION","SUBSECRETARÍA DE VIVIENDA",D1261="DIRECCION DE FINANCIACION DE VIVIENDA","SUBSECRETARÍA DE VIVIENDA",D1261="DIRECCION DE MEJORAMIENTO HABITACIONAL","SUBSECRETARÍA DE VIVIENDA",D1261="SUBDIRECCION DE RECURSOS PRIVADOS","SUBSECRETARÍA DE VIVIENDA",D1261="SUBSECRETARIA DE PLANEACION Y POLITICAS","SUBSECRETARÍA DE PLANEACIÓN Y POLÍTICAS",D1261="DIRECCION DE INFORMACION DE POLITICAS PUBLICAS","SUBSECRETARÍA DE PLANEACIÓN Y POLÍTICAS",D1261="DIRECCION DE SERVICIOS PUBLICOS","SUBSECRETARÍA DE PLANEACIÓN Y POLÍTICAS",D1261="DIRECCION DE GESTION DEL SUELO","SUBSECRETARÍA DE PLANEACIÓN Y POLÍTICAS",D1261="SUBSECRETARIA DE INVESTIGACIONES Y CONTROL DE VIVIENDA","SUBSECRETARÍA DE INSPECCIÓN, VIGILANCIA Y CONTROL DE VIVIENDA",D1261="DIRECCION DE PREVENCION, ARRENDAMIENTO Y CONTROL DE ENAJENACION","SUBSECRETARÍA DE INSPECCIÓN, VIGILANCIA Y CONTROL DE VIVIENDA",D1261="DIRECCION DE INVESTIGACIONES Y CONTROL DE VIVIENDA","SUBSECRETARÍA DE INSPECCIÓN, VIGILANCIA Y CONTROL DE VIVIENDA",D1261="SUBSECRETARIA DE INSPECCION, VIGILANCIA Y CONTROL DE VIVIENDA","SUBSECRETARÍA DE INSPECCIÓN, VIGILANCIA Y CONTROL DE VIVIENDA",D1261="DESPACHO","DESPACHO DE LA SECRETARÍA",D1261="DESPACHO DE LA SECRETARIA","DESPACHO DE LA SECRETARÍA",D1261="SUBSECRETARIA JURIDICA","SUBSECRETARÍA JURÍDICA",D1261="OFICINA DE CONTROL INTERNO","OFICINA DE CONTROL INTERNO",D1261="OFICINA DE CONTROL DISCIPLINARIO INTERNO","OFICINA DE CONTROL DISCIPLINARIO INTERNO",D1261="OFICINA ASESORA DE COMUNICACIONES","OFICINA ASESORA DE COMUNICACIONES",D1261="SUBSECRETARIA DE INTERVENCIONES INTEGRALES","SUBSECRETARÍA DE INTERVENCIONES INTEGRALES",D1261="DIRECCION DE HABITAT Y ENTORNOS","SUBSECRETARÍA DE INTERVENCIONES INTEGRALES",D1261="DIRECCION DE OPERACIONES","SUBSECRETARÍA DE INTERVENCIONES INTEGRALES",D1261="DIRECCION DE ESTRUCTURACION DE PROYECTOS","SUBSECRETARÍA DE INTERVENCIONES INTEGRALES",D1261="OFICINA ASESORA DE PLANEACION","OFICINA ASESORA DE PLANEACIÓN",D1261="OFICINA DE PARTICIPACION Y RELACIONAMIENTO CON LA CIUDADANIA","OFICINA DE PARTICIPACIÓN Y RELACIONAMIENTO CON LA CIUDADANÍA",D1261="SERVICIO A LA CIUDADANIA","OFICINA DE PARTICIPACIÓN Y RELACIONAMIENTO CON LA CIUDADANÍA",D1261="OFICINA DE TECNOLOGIA Y TRANSFORMACION DIGITAL","OFICINA DE TECNOLOGÍA Y TRANSFORMACIÓN DIGITAL")</f>
        <v>SUBSECRETARÍA DE VIVIENDA</v>
      </c>
      <c r="D1261" s="5" t="str">
        <f>VLOOKUP(A1261,[1]TODAS!$A$1:$T$2027,8,0)</f>
        <v>DIRECCION DE FINANCIACION DE VIVIENDA</v>
      </c>
      <c r="E1261" s="6">
        <v>46072</v>
      </c>
      <c r="F1261" s="6">
        <f>VLOOKUP(A1261,[1]TODAS!$A$1:$T$2027,6,0)</f>
        <v>46078</v>
      </c>
      <c r="G1261" s="27">
        <f>NETWORKDAYS(E1261,F1261,FESTIVOS!$A$17:$A$51)-1</f>
        <v>4</v>
      </c>
      <c r="H1261" s="17" t="str">
        <f>VLOOKUP(A1261,[1]TODAS!$A$1:$T$2027,14,0)</f>
        <v>FINALIZADO</v>
      </c>
      <c r="I1261" s="6" t="str">
        <f>VLOOKUP(A1261,[1]TODAS!$A$1:$T$2027,5,0)</f>
        <v>2-2026-11740, 2-2026-11740</v>
      </c>
      <c r="J1261" s="3" t="s">
        <v>28</v>
      </c>
      <c r="K1261" s="3" t="s">
        <v>19</v>
      </c>
    </row>
    <row r="1262" spans="1:11" ht="14.5" x14ac:dyDescent="0.35">
      <c r="A1262" s="5" t="s">
        <v>1298</v>
      </c>
      <c r="B1262" s="27">
        <v>1253762026</v>
      </c>
      <c r="C1262" s="5" t="str" cm="1">
        <f t="array" ref="C1262">_xlfn.IFS(D1262="CORRESPONDENCIA","SUBSECRETARÍA CORPORATIVA",D1262="SUBSECRETARIA CORPORATIVA","SUBSECRETARÍA CORPORATIVA",D1262="BIENES Y SERVICIOS","SUBSECRETARÍA CORPORATIVA",D1262="DIRECCION DE CONTRATACION","SUBSECRETARÍA CORPORATIVA",D1262="DIRECCION ADMINISTRATIVA","SUBSECRETARÍA CORPORATIVA",D1262="DIRECCION FINANCIERA","SUBSECRETARÍA CORPORATIVA",D1262="TALENTO HUMANO","SUBSECRETARÍA CORPORATIVA",D1262="GESTION DOCUMENTAL","SUBSECRETARÍA CORPORATIVA",D1262="SUBSECRETARIA DE VIVIENDA","SUBSECRETARÍA DE VIVIENDA",D1262="DIRECCION DE APOYO A LA CONSTRUCCION","SUBSECRETARÍA DE VIVIENDA",D1262="DIRECCION DE FINANCIACION DE VIVIENDA","SUBSECRETARÍA DE VIVIENDA",D1262="DIRECCION DE MEJORAMIENTO HABITACIONAL","SUBSECRETARÍA DE VIVIENDA",D1262="SUBDIRECCION DE RECURSOS PRIVADOS","SUBSECRETARÍA DE VIVIENDA",D1262="SUBSECRETARIA DE PLANEACION Y POLITICAS","SUBSECRETARÍA DE PLANEACIÓN Y POLÍTICAS",D1262="DIRECCION DE INFORMACION DE POLITICAS PUBLICAS","SUBSECRETARÍA DE PLANEACIÓN Y POLÍTICAS",D1262="DIRECCION DE SERVICIOS PUBLICOS","SUBSECRETARÍA DE PLANEACIÓN Y POLÍTICAS",D1262="DIRECCION DE GESTION DEL SUELO","SUBSECRETARÍA DE PLANEACIÓN Y POLÍTICAS",D1262="SUBSECRETARIA DE INVESTIGACIONES Y CONTROL DE VIVIENDA","SUBSECRETARÍA DE INSPECCIÓN, VIGILANCIA Y CONTROL DE VIVIENDA",D1262="DIRECCION DE PREVENCION, ARRENDAMIENTO Y CONTROL DE ENAJENACION","SUBSECRETARÍA DE INSPECCIÓN, VIGILANCIA Y CONTROL DE VIVIENDA",D1262="DIRECCION DE INVESTIGACIONES Y CONTROL DE VIVIENDA","SUBSECRETARÍA DE INSPECCIÓN, VIGILANCIA Y CONTROL DE VIVIENDA",D1262="SUBSECRETARIA DE INSPECCION, VIGILANCIA Y CONTROL DE VIVIENDA","SUBSECRETARÍA DE INSPECCIÓN, VIGILANCIA Y CONTROL DE VIVIENDA",D1262="DESPACHO","DESPACHO DE LA SECRETARÍA",D1262="DESPACHO DE LA SECRETARIA","DESPACHO DE LA SECRETARÍA",D1262="SUBSECRETARIA JURIDICA","SUBSECRETARÍA JURÍDICA",D1262="OFICINA DE CONTROL INTERNO","OFICINA DE CONTROL INTERNO",D1262="OFICINA DE CONTROL DISCIPLINARIO INTERNO","OFICINA DE CONTROL DISCIPLINARIO INTERNO",D1262="OFICINA ASESORA DE COMUNICACIONES","OFICINA ASESORA DE COMUNICACIONES",D1262="SUBSECRETARIA DE INTERVENCIONES INTEGRALES","SUBSECRETARÍA DE INTERVENCIONES INTEGRALES",D1262="DIRECCION DE HABITAT Y ENTORNOS","SUBSECRETARÍA DE INTERVENCIONES INTEGRALES",D1262="DIRECCION DE OPERACIONES","SUBSECRETARÍA DE INTERVENCIONES INTEGRALES",D1262="DIRECCION DE ESTRUCTURACION DE PROYECTOS","SUBSECRETARÍA DE INTERVENCIONES INTEGRALES",D1262="OFICINA ASESORA DE PLANEACION","OFICINA ASESORA DE PLANEACIÓN",D1262="OFICINA DE PARTICIPACION Y RELACIONAMIENTO CON LA CIUDADANIA","OFICINA DE PARTICIPACIÓN Y RELACIONAMIENTO CON LA CIUDADANÍA",D1262="SERVICIO A LA CIUDADANIA","OFICINA DE PARTICIPACIÓN Y RELACIONAMIENTO CON LA CIUDADANÍA",D1262="OFICINA DE TECNOLOGIA Y TRANSFORMACION DIGITAL","OFICINA DE TECNOLOGÍA Y TRANSFORMACIÓN DIGITAL")</f>
        <v>SUBSECRETARÍA DE VIVIENDA</v>
      </c>
      <c r="D1262" s="5" t="str">
        <f>VLOOKUP(A1262,[1]TODAS!$A$1:$T$2027,8,0)</f>
        <v>DIRECCION DE FINANCIACION DE VIVIENDA</v>
      </c>
      <c r="E1262" s="6">
        <v>46072</v>
      </c>
      <c r="F1262" s="6">
        <f>VLOOKUP(A1262,[1]TODAS!$A$1:$T$2027,6,0)</f>
        <v>46078</v>
      </c>
      <c r="G1262" s="27">
        <f>NETWORKDAYS(E1262,F1262,FESTIVOS!$A$17:$A$51)-1</f>
        <v>4</v>
      </c>
      <c r="H1262" s="17" t="str">
        <f>VLOOKUP(A1262,[1]TODAS!$A$1:$T$2027,14,0)</f>
        <v>FINALIZADO</v>
      </c>
      <c r="I1262" s="6" t="str">
        <f>VLOOKUP(A1262,[1]TODAS!$A$1:$T$2027,5,0)</f>
        <v>2-2026-11739, 2-2026-11739</v>
      </c>
      <c r="J1262" s="3" t="s">
        <v>28</v>
      </c>
      <c r="K1262" s="3" t="s">
        <v>19</v>
      </c>
    </row>
    <row r="1263" spans="1:11" ht="14.5" x14ac:dyDescent="0.35">
      <c r="A1263" s="5" t="s">
        <v>1299</v>
      </c>
      <c r="B1263" s="27">
        <v>1253982026</v>
      </c>
      <c r="C1263" s="5" t="str" cm="1">
        <f t="array" ref="C1263">_xlfn.IFS(D1263="CORRESPONDENCIA","SUBSECRETARÍA CORPORATIVA",D1263="SUBSECRETARIA CORPORATIVA","SUBSECRETARÍA CORPORATIVA",D1263="BIENES Y SERVICIOS","SUBSECRETARÍA CORPORATIVA",D1263="DIRECCION DE CONTRATACION","SUBSECRETARÍA CORPORATIVA",D1263="DIRECCION ADMINISTRATIVA","SUBSECRETARÍA CORPORATIVA",D1263="DIRECCION FINANCIERA","SUBSECRETARÍA CORPORATIVA",D1263="TALENTO HUMANO","SUBSECRETARÍA CORPORATIVA",D1263="GESTION DOCUMENTAL","SUBSECRETARÍA CORPORATIVA",D1263="SUBSECRETARIA DE VIVIENDA","SUBSECRETARÍA DE VIVIENDA",D1263="DIRECCION DE APOYO A LA CONSTRUCCION","SUBSECRETARÍA DE VIVIENDA",D1263="DIRECCION DE FINANCIACION DE VIVIENDA","SUBSECRETARÍA DE VIVIENDA",D1263="DIRECCION DE MEJORAMIENTO HABITACIONAL","SUBSECRETARÍA DE VIVIENDA",D1263="SUBDIRECCION DE RECURSOS PRIVADOS","SUBSECRETARÍA DE VIVIENDA",D1263="SUBSECRETARIA DE PLANEACION Y POLITICAS","SUBSECRETARÍA DE PLANEACIÓN Y POLÍTICAS",D1263="DIRECCION DE INFORMACION DE POLITICAS PUBLICAS","SUBSECRETARÍA DE PLANEACIÓN Y POLÍTICAS",D1263="DIRECCION DE SERVICIOS PUBLICOS","SUBSECRETARÍA DE PLANEACIÓN Y POLÍTICAS",D1263="DIRECCION DE GESTION DEL SUELO","SUBSECRETARÍA DE PLANEACIÓN Y POLÍTICAS",D1263="SUBSECRETARIA DE INVESTIGACIONES Y CONTROL DE VIVIENDA","SUBSECRETARÍA DE INSPECCIÓN, VIGILANCIA Y CONTROL DE VIVIENDA",D1263="DIRECCION DE PREVENCION, ARRENDAMIENTO Y CONTROL DE ENAJENACION","SUBSECRETARÍA DE INSPECCIÓN, VIGILANCIA Y CONTROL DE VIVIENDA",D1263="DIRECCION DE INVESTIGACIONES Y CONTROL DE VIVIENDA","SUBSECRETARÍA DE INSPECCIÓN, VIGILANCIA Y CONTROL DE VIVIENDA",D1263="SUBSECRETARIA DE INSPECCION, VIGILANCIA Y CONTROL DE VIVIENDA","SUBSECRETARÍA DE INSPECCIÓN, VIGILANCIA Y CONTROL DE VIVIENDA",D1263="DESPACHO","DESPACHO DE LA SECRETARÍA",D1263="DESPACHO DE LA SECRETARIA","DESPACHO DE LA SECRETARÍA",D1263="SUBSECRETARIA JURIDICA","SUBSECRETARÍA JURÍDICA",D1263="OFICINA DE CONTROL INTERNO","OFICINA DE CONTROL INTERNO",D1263="OFICINA DE CONTROL DISCIPLINARIO INTERNO","OFICINA DE CONTROL DISCIPLINARIO INTERNO",D1263="OFICINA ASESORA DE COMUNICACIONES","OFICINA ASESORA DE COMUNICACIONES",D1263="SUBSECRETARIA DE INTERVENCIONES INTEGRALES","SUBSECRETARÍA DE INTERVENCIONES INTEGRALES",D1263="DIRECCION DE HABITAT Y ENTORNOS","SUBSECRETARÍA DE INTERVENCIONES INTEGRALES",D1263="DIRECCION DE OPERACIONES","SUBSECRETARÍA DE INTERVENCIONES INTEGRALES",D1263="DIRECCION DE ESTRUCTURACION DE PROYECTOS","SUBSECRETARÍA DE INTERVENCIONES INTEGRALES",D1263="OFICINA ASESORA DE PLANEACION","OFICINA ASESORA DE PLANEACIÓN",D1263="OFICINA DE PARTICIPACION Y RELACIONAMIENTO CON LA CIUDADANIA","OFICINA DE PARTICIPACIÓN Y RELACIONAMIENTO CON LA CIUDADANÍA",D1263="SERVICIO A LA CIUDADANIA","OFICINA DE PARTICIPACIÓN Y RELACIONAMIENTO CON LA CIUDADANÍA",D1263="OFICINA DE TECNOLOGIA Y TRANSFORMACION DIGITAL","OFICINA DE TECNOLOGÍA Y TRANSFORMACIÓN DIGITAL")</f>
        <v>SUBSECRETARÍA DE INSPECCIÓN, VIGILANCIA Y CONTROL DE VIVIENDA</v>
      </c>
      <c r="D1263" s="5" t="str">
        <f>VLOOKUP(A1263,[1]TODAS!$A$1:$T$2027,8,0)</f>
        <v>DIRECCION DE PREVENCION, ARRENDAMIENTO Y CONTROL DE ENAJENACION</v>
      </c>
      <c r="E1263" s="6">
        <v>46072</v>
      </c>
      <c r="F1263" s="6">
        <f>VLOOKUP(A1263,[1]TODAS!$A$1:$T$2027,6,0)</f>
        <v>46078</v>
      </c>
      <c r="G1263" s="27">
        <f>NETWORKDAYS(E1263,F1263,FESTIVOS!$A$17:$A$51)-1</f>
        <v>4</v>
      </c>
      <c r="H1263" s="17" t="str">
        <f>VLOOKUP(A1263,[1]TODAS!$A$1:$T$2027,14,0)</f>
        <v>FINALIZADO</v>
      </c>
      <c r="I1263" s="6" t="str">
        <f>VLOOKUP(A1263,[1]TODAS!$A$1:$T$2027,5,0)</f>
        <v>2-2026-11601, 2-2026-11601</v>
      </c>
      <c r="J1263" s="3" t="s">
        <v>28</v>
      </c>
      <c r="K1263" s="3" t="s">
        <v>19</v>
      </c>
    </row>
    <row r="1264" spans="1:11" ht="14.5" x14ac:dyDescent="0.35">
      <c r="A1264" s="5" t="s">
        <v>1300</v>
      </c>
      <c r="B1264" s="27">
        <v>1254012026</v>
      </c>
      <c r="C1264" s="5" t="str" cm="1">
        <f t="array" ref="C1264">_xlfn.IFS(D1264="CORRESPONDENCIA","SUBSECRETARÍA CORPORATIVA",D1264="SUBSECRETARIA CORPORATIVA","SUBSECRETARÍA CORPORATIVA",D1264="BIENES Y SERVICIOS","SUBSECRETARÍA CORPORATIVA",D1264="DIRECCION DE CONTRATACION","SUBSECRETARÍA CORPORATIVA",D1264="DIRECCION ADMINISTRATIVA","SUBSECRETARÍA CORPORATIVA",D1264="DIRECCION FINANCIERA","SUBSECRETARÍA CORPORATIVA",D1264="TALENTO HUMANO","SUBSECRETARÍA CORPORATIVA",D1264="GESTION DOCUMENTAL","SUBSECRETARÍA CORPORATIVA",D1264="SUBSECRETARIA DE VIVIENDA","SUBSECRETARÍA DE VIVIENDA",D1264="DIRECCION DE APOYO A LA CONSTRUCCION","SUBSECRETARÍA DE VIVIENDA",D1264="DIRECCION DE FINANCIACION DE VIVIENDA","SUBSECRETARÍA DE VIVIENDA",D1264="DIRECCION DE MEJORAMIENTO HABITACIONAL","SUBSECRETARÍA DE VIVIENDA",D1264="SUBDIRECCION DE RECURSOS PRIVADOS","SUBSECRETARÍA DE VIVIENDA",D1264="SUBSECRETARIA DE PLANEACION Y POLITICAS","SUBSECRETARÍA DE PLANEACIÓN Y POLÍTICAS",D1264="DIRECCION DE INFORMACION DE POLITICAS PUBLICAS","SUBSECRETARÍA DE PLANEACIÓN Y POLÍTICAS",D1264="DIRECCION DE SERVICIOS PUBLICOS","SUBSECRETARÍA DE PLANEACIÓN Y POLÍTICAS",D1264="DIRECCION DE GESTION DEL SUELO","SUBSECRETARÍA DE PLANEACIÓN Y POLÍTICAS",D1264="SUBSECRETARIA DE INVESTIGACIONES Y CONTROL DE VIVIENDA","SUBSECRETARÍA DE INSPECCIÓN, VIGILANCIA Y CONTROL DE VIVIENDA",D1264="DIRECCION DE PREVENCION, ARRENDAMIENTO Y CONTROL DE ENAJENACION","SUBSECRETARÍA DE INSPECCIÓN, VIGILANCIA Y CONTROL DE VIVIENDA",D1264="DIRECCION DE INVESTIGACIONES Y CONTROL DE VIVIENDA","SUBSECRETARÍA DE INSPECCIÓN, VIGILANCIA Y CONTROL DE VIVIENDA",D1264="SUBSECRETARIA DE INSPECCION, VIGILANCIA Y CONTROL DE VIVIENDA","SUBSECRETARÍA DE INSPECCIÓN, VIGILANCIA Y CONTROL DE VIVIENDA",D1264="DESPACHO","DESPACHO DE LA SECRETARÍA",D1264="DESPACHO DE LA SECRETARIA","DESPACHO DE LA SECRETARÍA",D1264="SUBSECRETARIA JURIDICA","SUBSECRETARÍA JURÍDICA",D1264="OFICINA DE CONTROL INTERNO","OFICINA DE CONTROL INTERNO",D1264="OFICINA DE CONTROL DISCIPLINARIO INTERNO","OFICINA DE CONTROL DISCIPLINARIO INTERNO",D1264="OFICINA ASESORA DE COMUNICACIONES","OFICINA ASESORA DE COMUNICACIONES",D1264="SUBSECRETARIA DE INTERVENCIONES INTEGRALES","SUBSECRETARÍA DE INTERVENCIONES INTEGRALES",D1264="DIRECCION DE HABITAT Y ENTORNOS","SUBSECRETARÍA DE INTERVENCIONES INTEGRALES",D1264="DIRECCION DE OPERACIONES","SUBSECRETARÍA DE INTERVENCIONES INTEGRALES",D1264="DIRECCION DE ESTRUCTURACION DE PROYECTOS","SUBSECRETARÍA DE INTERVENCIONES INTEGRALES",D1264="OFICINA ASESORA DE PLANEACION","OFICINA ASESORA DE PLANEACIÓN",D1264="OFICINA DE PARTICIPACION Y RELACIONAMIENTO CON LA CIUDADANIA","OFICINA DE PARTICIPACIÓN Y RELACIONAMIENTO CON LA CIUDADANÍA",D1264="SERVICIO A LA CIUDADANIA","OFICINA DE PARTICIPACIÓN Y RELACIONAMIENTO CON LA CIUDADANÍA",D1264="OFICINA DE TECNOLOGIA Y TRANSFORMACION DIGITAL","OFICINA DE TECNOLOGÍA Y TRANSFORMACIÓN DIGITAL")</f>
        <v>SUBSECRETARÍA DE INSPECCIÓN, VIGILANCIA Y CONTROL DE VIVIENDA</v>
      </c>
      <c r="D1264" s="5" t="str">
        <f>VLOOKUP(A1264,[1]TODAS!$A$1:$T$2027,8,0)</f>
        <v>DIRECCION DE INVESTIGACIONES Y CONTROL DE VIVIENDA</v>
      </c>
      <c r="E1264" s="6">
        <v>46072</v>
      </c>
      <c r="F1264" s="6">
        <f>VLOOKUP(A1264,[1]TODAS!$A$1:$T$2027,6,0)</f>
        <v>46083</v>
      </c>
      <c r="G1264" s="27">
        <f>NETWORKDAYS(E1264,F1264,FESTIVOS!$A$17:$A$51)-1</f>
        <v>7</v>
      </c>
      <c r="H1264" s="17" t="str">
        <f>VLOOKUP(A1264,[1]TODAS!$A$1:$T$2027,14,0)</f>
        <v>FINALIZADO</v>
      </c>
      <c r="I1264" s="6" t="str">
        <f>VLOOKUP(A1264,[1]TODAS!$A$1:$T$2027,5,0)</f>
        <v>2-2026-12713, 2-2026-12713</v>
      </c>
      <c r="J1264" s="3" t="s">
        <v>28</v>
      </c>
      <c r="K1264" s="3" t="s">
        <v>19</v>
      </c>
    </row>
    <row r="1265" spans="1:11" ht="14.5" x14ac:dyDescent="0.35">
      <c r="A1265" s="5" t="s">
        <v>1301</v>
      </c>
      <c r="B1265" s="27">
        <v>1254322026</v>
      </c>
      <c r="C1265" s="5" t="str" cm="1">
        <f t="array" ref="C1265">_xlfn.IFS(D1265="CORRESPONDENCIA","SUBSECRETARÍA CORPORATIVA",D1265="SUBSECRETARIA CORPORATIVA","SUBSECRETARÍA CORPORATIVA",D1265="BIENES Y SERVICIOS","SUBSECRETARÍA CORPORATIVA",D1265="DIRECCION DE CONTRATACION","SUBSECRETARÍA CORPORATIVA",D1265="DIRECCION ADMINISTRATIVA","SUBSECRETARÍA CORPORATIVA",D1265="DIRECCION FINANCIERA","SUBSECRETARÍA CORPORATIVA",D1265="TALENTO HUMANO","SUBSECRETARÍA CORPORATIVA",D1265="GESTION DOCUMENTAL","SUBSECRETARÍA CORPORATIVA",D1265="SUBSECRETARIA DE VIVIENDA","SUBSECRETARÍA DE VIVIENDA",D1265="DIRECCION DE APOYO A LA CONSTRUCCION","SUBSECRETARÍA DE VIVIENDA",D1265="DIRECCION DE FINANCIACION DE VIVIENDA","SUBSECRETARÍA DE VIVIENDA",D1265="DIRECCION DE MEJORAMIENTO HABITACIONAL","SUBSECRETARÍA DE VIVIENDA",D1265="SUBDIRECCION DE RECURSOS PRIVADOS","SUBSECRETARÍA DE VIVIENDA",D1265="SUBSECRETARIA DE PLANEACION Y POLITICAS","SUBSECRETARÍA DE PLANEACIÓN Y POLÍTICAS",D1265="DIRECCION DE INFORMACION DE POLITICAS PUBLICAS","SUBSECRETARÍA DE PLANEACIÓN Y POLÍTICAS",D1265="DIRECCION DE SERVICIOS PUBLICOS","SUBSECRETARÍA DE PLANEACIÓN Y POLÍTICAS",D1265="DIRECCION DE GESTION DEL SUELO","SUBSECRETARÍA DE PLANEACIÓN Y POLÍTICAS",D1265="SUBSECRETARIA DE INVESTIGACIONES Y CONTROL DE VIVIENDA","SUBSECRETARÍA DE INSPECCIÓN, VIGILANCIA Y CONTROL DE VIVIENDA",D1265="DIRECCION DE PREVENCION, ARRENDAMIENTO Y CONTROL DE ENAJENACION","SUBSECRETARÍA DE INSPECCIÓN, VIGILANCIA Y CONTROL DE VIVIENDA",D1265="DIRECCION DE INVESTIGACIONES Y CONTROL DE VIVIENDA","SUBSECRETARÍA DE INSPECCIÓN, VIGILANCIA Y CONTROL DE VIVIENDA",D1265="SUBSECRETARIA DE INSPECCION, VIGILANCIA Y CONTROL DE VIVIENDA","SUBSECRETARÍA DE INSPECCIÓN, VIGILANCIA Y CONTROL DE VIVIENDA",D1265="DESPACHO","DESPACHO DE LA SECRETARÍA",D1265="DESPACHO DE LA SECRETARIA","DESPACHO DE LA SECRETARÍA",D1265="SUBSECRETARIA JURIDICA","SUBSECRETARÍA JURÍDICA",D1265="OFICINA DE CONTROL INTERNO","OFICINA DE CONTROL INTERNO",D1265="OFICINA DE CONTROL DISCIPLINARIO INTERNO","OFICINA DE CONTROL DISCIPLINARIO INTERNO",D1265="OFICINA ASESORA DE COMUNICACIONES","OFICINA ASESORA DE COMUNICACIONES",D1265="SUBSECRETARIA DE INTERVENCIONES INTEGRALES","SUBSECRETARÍA DE INTERVENCIONES INTEGRALES",D1265="DIRECCION DE HABITAT Y ENTORNOS","SUBSECRETARÍA DE INTERVENCIONES INTEGRALES",D1265="DIRECCION DE OPERACIONES","SUBSECRETARÍA DE INTERVENCIONES INTEGRALES",D1265="DIRECCION DE ESTRUCTURACION DE PROYECTOS","SUBSECRETARÍA DE INTERVENCIONES INTEGRALES",D1265="OFICINA ASESORA DE PLANEACION","OFICINA ASESORA DE PLANEACIÓN",D1265="OFICINA DE PARTICIPACION Y RELACIONAMIENTO CON LA CIUDADANIA","OFICINA DE PARTICIPACIÓN Y RELACIONAMIENTO CON LA CIUDADANÍA",D1265="SERVICIO A LA CIUDADANIA","OFICINA DE PARTICIPACIÓN Y RELACIONAMIENTO CON LA CIUDADANÍA",D1265="OFICINA DE TECNOLOGIA Y TRANSFORMACION DIGITAL","OFICINA DE TECNOLOGÍA Y TRANSFORMACIÓN DIGITAL")</f>
        <v>SUBSECRETARÍA DE VIVIENDA</v>
      </c>
      <c r="D1265" s="5" t="str">
        <f>VLOOKUP(A1265,[1]TODAS!$A$1:$T$2027,8,0)</f>
        <v>DIRECCION DE FINANCIACION DE VIVIENDA</v>
      </c>
      <c r="E1265" s="6">
        <v>46072</v>
      </c>
      <c r="F1265" s="6">
        <f>VLOOKUP(A1265,[1]TODAS!$A$1:$T$2027,6,0)</f>
        <v>46073</v>
      </c>
      <c r="G1265" s="27">
        <f>NETWORKDAYS(E1265,F1265,FESTIVOS!$A$17:$A$51)-1</f>
        <v>1</v>
      </c>
      <c r="H1265" s="17" t="str">
        <f>VLOOKUP(A1265,[1]TODAS!$A$1:$T$2027,14,0)</f>
        <v>FINALIZADO</v>
      </c>
      <c r="I1265" s="6" t="str">
        <f>VLOOKUP(A1265,[1]TODAS!$A$1:$T$2027,5,0)</f>
        <v>2-2026-10926, 2-2026-10926</v>
      </c>
      <c r="J1265" s="3" t="s">
        <v>28</v>
      </c>
      <c r="K1265" s="3" t="s">
        <v>19</v>
      </c>
    </row>
    <row r="1266" spans="1:11" ht="14.5" x14ac:dyDescent="0.35">
      <c r="A1266" s="5" t="s">
        <v>1302</v>
      </c>
      <c r="B1266" s="27">
        <v>1254352026</v>
      </c>
      <c r="C1266" s="5" t="str" cm="1">
        <f t="array" ref="C1266">_xlfn.IFS(D1266="CORRESPONDENCIA","SUBSECRETARÍA CORPORATIVA",D1266="SUBSECRETARIA CORPORATIVA","SUBSECRETARÍA CORPORATIVA",D1266="BIENES Y SERVICIOS","SUBSECRETARÍA CORPORATIVA",D1266="DIRECCION DE CONTRATACION","SUBSECRETARÍA CORPORATIVA",D1266="DIRECCION ADMINISTRATIVA","SUBSECRETARÍA CORPORATIVA",D1266="DIRECCION FINANCIERA","SUBSECRETARÍA CORPORATIVA",D1266="TALENTO HUMANO","SUBSECRETARÍA CORPORATIVA",D1266="GESTION DOCUMENTAL","SUBSECRETARÍA CORPORATIVA",D1266="SUBSECRETARIA DE VIVIENDA","SUBSECRETARÍA DE VIVIENDA",D1266="DIRECCION DE APOYO A LA CONSTRUCCION","SUBSECRETARÍA DE VIVIENDA",D1266="DIRECCION DE FINANCIACION DE VIVIENDA","SUBSECRETARÍA DE VIVIENDA",D1266="DIRECCION DE MEJORAMIENTO HABITACIONAL","SUBSECRETARÍA DE VIVIENDA",D1266="SUBDIRECCION DE RECURSOS PRIVADOS","SUBSECRETARÍA DE VIVIENDA",D1266="SUBSECRETARIA DE PLANEACION Y POLITICAS","SUBSECRETARÍA DE PLANEACIÓN Y POLÍTICAS",D1266="DIRECCION DE INFORMACION DE POLITICAS PUBLICAS","SUBSECRETARÍA DE PLANEACIÓN Y POLÍTICAS",D1266="DIRECCION DE SERVICIOS PUBLICOS","SUBSECRETARÍA DE PLANEACIÓN Y POLÍTICAS",D1266="DIRECCION DE GESTION DEL SUELO","SUBSECRETARÍA DE PLANEACIÓN Y POLÍTICAS",D1266="SUBSECRETARIA DE INVESTIGACIONES Y CONTROL DE VIVIENDA","SUBSECRETARÍA DE INSPECCIÓN, VIGILANCIA Y CONTROL DE VIVIENDA",D1266="DIRECCION DE PREVENCION, ARRENDAMIENTO Y CONTROL DE ENAJENACION","SUBSECRETARÍA DE INSPECCIÓN, VIGILANCIA Y CONTROL DE VIVIENDA",D1266="DIRECCION DE INVESTIGACIONES Y CONTROL DE VIVIENDA","SUBSECRETARÍA DE INSPECCIÓN, VIGILANCIA Y CONTROL DE VIVIENDA",D1266="SUBSECRETARIA DE INSPECCION, VIGILANCIA Y CONTROL DE VIVIENDA","SUBSECRETARÍA DE INSPECCIÓN, VIGILANCIA Y CONTROL DE VIVIENDA",D1266="DESPACHO","DESPACHO DE LA SECRETARÍA",D1266="DESPACHO DE LA SECRETARIA","DESPACHO DE LA SECRETARÍA",D1266="SUBSECRETARIA JURIDICA","SUBSECRETARÍA JURÍDICA",D1266="OFICINA DE CONTROL INTERNO","OFICINA DE CONTROL INTERNO",D1266="OFICINA DE CONTROL DISCIPLINARIO INTERNO","OFICINA DE CONTROL DISCIPLINARIO INTERNO",D1266="OFICINA ASESORA DE COMUNICACIONES","OFICINA ASESORA DE COMUNICACIONES",D1266="SUBSECRETARIA DE INTERVENCIONES INTEGRALES","SUBSECRETARÍA DE INTERVENCIONES INTEGRALES",D1266="DIRECCION DE HABITAT Y ENTORNOS","SUBSECRETARÍA DE INTERVENCIONES INTEGRALES",D1266="DIRECCION DE OPERACIONES","SUBSECRETARÍA DE INTERVENCIONES INTEGRALES",D1266="DIRECCION DE ESTRUCTURACION DE PROYECTOS","SUBSECRETARÍA DE INTERVENCIONES INTEGRALES",D1266="OFICINA ASESORA DE PLANEACION","OFICINA ASESORA DE PLANEACIÓN",D1266="OFICINA DE PARTICIPACION Y RELACIONAMIENTO CON LA CIUDADANIA","OFICINA DE PARTICIPACIÓN Y RELACIONAMIENTO CON LA CIUDADANÍA",D1266="SERVICIO A LA CIUDADANIA","OFICINA DE PARTICIPACIÓN Y RELACIONAMIENTO CON LA CIUDADANÍA",D1266="OFICINA DE TECNOLOGIA Y TRANSFORMACION DIGITAL","OFICINA DE TECNOLOGÍA Y TRANSFORMACIÓN DIGITAL")</f>
        <v>SUBSECRETARÍA DE VIVIENDA</v>
      </c>
      <c r="D1266" s="5" t="str">
        <f>VLOOKUP(A1266,[1]TODAS!$A$1:$T$2027,8,0)</f>
        <v>DIRECCION DE FINANCIACION DE VIVIENDA</v>
      </c>
      <c r="E1266" s="6">
        <v>46072</v>
      </c>
      <c r="F1266" s="6">
        <f>VLOOKUP(A1266,[1]TODAS!$A$1:$T$2027,6,0)</f>
        <v>46084</v>
      </c>
      <c r="G1266" s="27">
        <f>NETWORKDAYS(E1266,F1266,FESTIVOS!$A$17:$A$51)-1</f>
        <v>8</v>
      </c>
      <c r="H1266" s="17" t="str">
        <f>VLOOKUP(A1266,[1]TODAS!$A$1:$T$2027,14,0)</f>
        <v>FINALIZADO</v>
      </c>
      <c r="I1266" s="6" t="str">
        <f>VLOOKUP(A1266,[1]TODAS!$A$1:$T$2027,5,0)</f>
        <v>2-2026-12984, 2-2026-12984</v>
      </c>
      <c r="J1266" s="3" t="s">
        <v>28</v>
      </c>
      <c r="K1266" s="3" t="s">
        <v>19</v>
      </c>
    </row>
    <row r="1267" spans="1:11" ht="14.5" x14ac:dyDescent="0.35">
      <c r="A1267" s="5" t="s">
        <v>1303</v>
      </c>
      <c r="B1267" s="27">
        <v>1254622026</v>
      </c>
      <c r="C1267" s="5" t="str" cm="1">
        <f t="array" ref="C1267">_xlfn.IFS(D1267="CORRESPONDENCIA","SUBSECRETARÍA CORPORATIVA",D1267="SUBSECRETARIA CORPORATIVA","SUBSECRETARÍA CORPORATIVA",D1267="BIENES Y SERVICIOS","SUBSECRETARÍA CORPORATIVA",D1267="DIRECCION DE CONTRATACION","SUBSECRETARÍA CORPORATIVA",D1267="DIRECCION ADMINISTRATIVA","SUBSECRETARÍA CORPORATIVA",D1267="DIRECCION FINANCIERA","SUBSECRETARÍA CORPORATIVA",D1267="TALENTO HUMANO","SUBSECRETARÍA CORPORATIVA",D1267="GESTION DOCUMENTAL","SUBSECRETARÍA CORPORATIVA",D1267="SUBSECRETARIA DE VIVIENDA","SUBSECRETARÍA DE VIVIENDA",D1267="DIRECCION DE APOYO A LA CONSTRUCCION","SUBSECRETARÍA DE VIVIENDA",D1267="DIRECCION DE FINANCIACION DE VIVIENDA","SUBSECRETARÍA DE VIVIENDA",D1267="DIRECCION DE MEJORAMIENTO HABITACIONAL","SUBSECRETARÍA DE VIVIENDA",D1267="SUBDIRECCION DE RECURSOS PRIVADOS","SUBSECRETARÍA DE VIVIENDA",D1267="SUBSECRETARIA DE PLANEACION Y POLITICAS","SUBSECRETARÍA DE PLANEACIÓN Y POLÍTICAS",D1267="DIRECCION DE INFORMACION DE POLITICAS PUBLICAS","SUBSECRETARÍA DE PLANEACIÓN Y POLÍTICAS",D1267="DIRECCION DE SERVICIOS PUBLICOS","SUBSECRETARÍA DE PLANEACIÓN Y POLÍTICAS",D1267="DIRECCION DE GESTION DEL SUELO","SUBSECRETARÍA DE PLANEACIÓN Y POLÍTICAS",D1267="SUBSECRETARIA DE INVESTIGACIONES Y CONTROL DE VIVIENDA","SUBSECRETARÍA DE INSPECCIÓN, VIGILANCIA Y CONTROL DE VIVIENDA",D1267="DIRECCION DE PREVENCION, ARRENDAMIENTO Y CONTROL DE ENAJENACION","SUBSECRETARÍA DE INSPECCIÓN, VIGILANCIA Y CONTROL DE VIVIENDA",D1267="DIRECCION DE INVESTIGACIONES Y CONTROL DE VIVIENDA","SUBSECRETARÍA DE INSPECCIÓN, VIGILANCIA Y CONTROL DE VIVIENDA",D1267="SUBSECRETARIA DE INSPECCION, VIGILANCIA Y CONTROL DE VIVIENDA","SUBSECRETARÍA DE INSPECCIÓN, VIGILANCIA Y CONTROL DE VIVIENDA",D1267="DESPACHO","DESPACHO DE LA SECRETARÍA",D1267="DESPACHO DE LA SECRETARIA","DESPACHO DE LA SECRETARÍA",D1267="SUBSECRETARIA JURIDICA","SUBSECRETARÍA JURÍDICA",D1267="OFICINA DE CONTROL INTERNO","OFICINA DE CONTROL INTERNO",D1267="OFICINA DE CONTROL DISCIPLINARIO INTERNO","OFICINA DE CONTROL DISCIPLINARIO INTERNO",D1267="OFICINA ASESORA DE COMUNICACIONES","OFICINA ASESORA DE COMUNICACIONES",D1267="SUBSECRETARIA DE INTERVENCIONES INTEGRALES","SUBSECRETARÍA DE INTERVENCIONES INTEGRALES",D1267="DIRECCION DE HABITAT Y ENTORNOS","SUBSECRETARÍA DE INTERVENCIONES INTEGRALES",D1267="DIRECCION DE OPERACIONES","SUBSECRETARÍA DE INTERVENCIONES INTEGRALES",D1267="DIRECCION DE ESTRUCTURACION DE PROYECTOS","SUBSECRETARÍA DE INTERVENCIONES INTEGRALES",D1267="OFICINA ASESORA DE PLANEACION","OFICINA ASESORA DE PLANEACIÓN",D1267="OFICINA DE PARTICIPACION Y RELACIONAMIENTO CON LA CIUDADANIA","OFICINA DE PARTICIPACIÓN Y RELACIONAMIENTO CON LA CIUDADANÍA",D1267="SERVICIO A LA CIUDADANIA","OFICINA DE PARTICIPACIÓN Y RELACIONAMIENTO CON LA CIUDADANÍA",D1267="OFICINA DE TECNOLOGIA Y TRANSFORMACION DIGITAL","OFICINA DE TECNOLOGÍA Y TRANSFORMACIÓN DIGITAL")</f>
        <v>SUBSECRETARÍA DE VIVIENDA</v>
      </c>
      <c r="D1267" s="5" t="str">
        <f>VLOOKUP(A1267,[1]TODAS!$A$1:$T$2027,8,0)</f>
        <v>DIRECCION DE FINANCIACION DE VIVIENDA</v>
      </c>
      <c r="E1267" s="6">
        <v>46072</v>
      </c>
      <c r="F1267" s="6">
        <f>VLOOKUP(A1267,[1]TODAS!$A$1:$T$2027,6,0)</f>
        <v>46083</v>
      </c>
      <c r="G1267" s="27">
        <f>NETWORKDAYS(E1267,F1267,FESTIVOS!$A$17:$A$51)-1</f>
        <v>7</v>
      </c>
      <c r="H1267" s="17" t="str">
        <f>VLOOKUP(A1267,[1]TODAS!$A$1:$T$2027,14,0)</f>
        <v>FINALIZADO</v>
      </c>
      <c r="I1267" s="6" t="str">
        <f>VLOOKUP(A1267,[1]TODAS!$A$1:$T$2027,5,0)</f>
        <v>2-2026-12868, 2-2026-12868</v>
      </c>
      <c r="J1267" s="3" t="s">
        <v>28</v>
      </c>
      <c r="K1267" s="3" t="s">
        <v>19</v>
      </c>
    </row>
    <row r="1268" spans="1:11" ht="14.5" x14ac:dyDescent="0.35">
      <c r="A1268" s="5" t="s">
        <v>1304</v>
      </c>
      <c r="B1268" s="27">
        <v>1255692026</v>
      </c>
      <c r="C1268" s="5" t="str" cm="1">
        <f t="array" ref="C1268">_xlfn.IFS(D1268="CORRESPONDENCIA","SUBSECRETARÍA CORPORATIVA",D1268="SUBSECRETARIA CORPORATIVA","SUBSECRETARÍA CORPORATIVA",D1268="BIENES Y SERVICIOS","SUBSECRETARÍA CORPORATIVA",D1268="DIRECCION DE CONTRATACION","SUBSECRETARÍA CORPORATIVA",D1268="DIRECCION ADMINISTRATIVA","SUBSECRETARÍA CORPORATIVA",D1268="DIRECCION FINANCIERA","SUBSECRETARÍA CORPORATIVA",D1268="TALENTO HUMANO","SUBSECRETARÍA CORPORATIVA",D1268="GESTION DOCUMENTAL","SUBSECRETARÍA CORPORATIVA",D1268="SUBSECRETARIA DE VIVIENDA","SUBSECRETARÍA DE VIVIENDA",D1268="DIRECCION DE APOYO A LA CONSTRUCCION","SUBSECRETARÍA DE VIVIENDA",D1268="DIRECCION DE FINANCIACION DE VIVIENDA","SUBSECRETARÍA DE VIVIENDA",D1268="DIRECCION DE MEJORAMIENTO HABITACIONAL","SUBSECRETARÍA DE VIVIENDA",D1268="SUBDIRECCION DE RECURSOS PRIVADOS","SUBSECRETARÍA DE VIVIENDA",D1268="SUBSECRETARIA DE PLANEACION Y POLITICAS","SUBSECRETARÍA DE PLANEACIÓN Y POLÍTICAS",D1268="DIRECCION DE INFORMACION DE POLITICAS PUBLICAS","SUBSECRETARÍA DE PLANEACIÓN Y POLÍTICAS",D1268="DIRECCION DE SERVICIOS PUBLICOS","SUBSECRETARÍA DE PLANEACIÓN Y POLÍTICAS",D1268="DIRECCION DE GESTION DEL SUELO","SUBSECRETARÍA DE PLANEACIÓN Y POLÍTICAS",D1268="SUBSECRETARIA DE INVESTIGACIONES Y CONTROL DE VIVIENDA","SUBSECRETARÍA DE INSPECCIÓN, VIGILANCIA Y CONTROL DE VIVIENDA",D1268="DIRECCION DE PREVENCION, ARRENDAMIENTO Y CONTROL DE ENAJENACION","SUBSECRETARÍA DE INSPECCIÓN, VIGILANCIA Y CONTROL DE VIVIENDA",D1268="DIRECCION DE INVESTIGACIONES Y CONTROL DE VIVIENDA","SUBSECRETARÍA DE INSPECCIÓN, VIGILANCIA Y CONTROL DE VIVIENDA",D1268="SUBSECRETARIA DE INSPECCION, VIGILANCIA Y CONTROL DE VIVIENDA","SUBSECRETARÍA DE INSPECCIÓN, VIGILANCIA Y CONTROL DE VIVIENDA",D1268="DESPACHO","DESPACHO DE LA SECRETARÍA",D1268="DESPACHO DE LA SECRETARIA","DESPACHO DE LA SECRETARÍA",D1268="SUBSECRETARIA JURIDICA","SUBSECRETARÍA JURÍDICA",D1268="OFICINA DE CONTROL INTERNO","OFICINA DE CONTROL INTERNO",D1268="OFICINA DE CONTROL DISCIPLINARIO INTERNO","OFICINA DE CONTROL DISCIPLINARIO INTERNO",D1268="OFICINA ASESORA DE COMUNICACIONES","OFICINA ASESORA DE COMUNICACIONES",D1268="SUBSECRETARIA DE INTERVENCIONES INTEGRALES","SUBSECRETARÍA DE INTERVENCIONES INTEGRALES",D1268="DIRECCION DE HABITAT Y ENTORNOS","SUBSECRETARÍA DE INTERVENCIONES INTEGRALES",D1268="DIRECCION DE OPERACIONES","SUBSECRETARÍA DE INTERVENCIONES INTEGRALES",D1268="DIRECCION DE ESTRUCTURACION DE PROYECTOS","SUBSECRETARÍA DE INTERVENCIONES INTEGRALES",D1268="OFICINA ASESORA DE PLANEACION","OFICINA ASESORA DE PLANEACIÓN",D1268="OFICINA DE PARTICIPACION Y RELACIONAMIENTO CON LA CIUDADANIA","OFICINA DE PARTICIPACIÓN Y RELACIONAMIENTO CON LA CIUDADANÍA",D1268="SERVICIO A LA CIUDADANIA","OFICINA DE PARTICIPACIÓN Y RELACIONAMIENTO CON LA CIUDADANÍA",D1268="OFICINA DE TECNOLOGIA Y TRANSFORMACION DIGITAL","OFICINA DE TECNOLOGÍA Y TRANSFORMACIÓN DIGITAL")</f>
        <v>SUBSECRETARÍA DE VIVIENDA</v>
      </c>
      <c r="D1268" s="5" t="str">
        <f>VLOOKUP(A1268,[1]TODAS!$A$1:$T$2027,8,0)</f>
        <v>DIRECCION DE FINANCIACION DE VIVIENDA</v>
      </c>
      <c r="E1268" s="6">
        <v>46072</v>
      </c>
      <c r="F1268" s="6">
        <f>VLOOKUP(A1268,[1]TODAS!$A$1:$T$2027,6,0)</f>
        <v>46078</v>
      </c>
      <c r="G1268" s="27">
        <f>NETWORKDAYS(E1268,F1268,FESTIVOS!$A$17:$A$51)-1</f>
        <v>4</v>
      </c>
      <c r="H1268" s="17" t="str">
        <f>VLOOKUP(A1268,[1]TODAS!$A$1:$T$2027,14,0)</f>
        <v>FINALIZADO</v>
      </c>
      <c r="I1268" s="6" t="str">
        <f>VLOOKUP(A1268,[1]TODAS!$A$1:$T$2027,5,0)</f>
        <v>2-2026-11736, 2-2026-11736</v>
      </c>
      <c r="J1268" s="3" t="s">
        <v>28</v>
      </c>
      <c r="K1268" s="3" t="s">
        <v>19</v>
      </c>
    </row>
    <row r="1269" spans="1:11" ht="14.5" x14ac:dyDescent="0.35">
      <c r="A1269" s="5" t="s">
        <v>1305</v>
      </c>
      <c r="B1269" s="27">
        <v>1255862026</v>
      </c>
      <c r="C1269" s="5" t="str" cm="1">
        <f t="array" ref="C1269">_xlfn.IFS(D1269="CORRESPONDENCIA","SUBSECRETARÍA CORPORATIVA",D1269="SUBSECRETARIA CORPORATIVA","SUBSECRETARÍA CORPORATIVA",D1269="BIENES Y SERVICIOS","SUBSECRETARÍA CORPORATIVA",D1269="DIRECCION DE CONTRATACION","SUBSECRETARÍA CORPORATIVA",D1269="DIRECCION ADMINISTRATIVA","SUBSECRETARÍA CORPORATIVA",D1269="DIRECCION FINANCIERA","SUBSECRETARÍA CORPORATIVA",D1269="TALENTO HUMANO","SUBSECRETARÍA CORPORATIVA",D1269="GESTION DOCUMENTAL","SUBSECRETARÍA CORPORATIVA",D1269="SUBSECRETARIA DE VIVIENDA","SUBSECRETARÍA DE VIVIENDA",D1269="DIRECCION DE APOYO A LA CONSTRUCCION","SUBSECRETARÍA DE VIVIENDA",D1269="DIRECCION DE FINANCIACION DE VIVIENDA","SUBSECRETARÍA DE VIVIENDA",D1269="DIRECCION DE MEJORAMIENTO HABITACIONAL","SUBSECRETARÍA DE VIVIENDA",D1269="SUBDIRECCION DE RECURSOS PRIVADOS","SUBSECRETARÍA DE VIVIENDA",D1269="SUBSECRETARIA DE PLANEACION Y POLITICAS","SUBSECRETARÍA DE PLANEACIÓN Y POLÍTICAS",D1269="DIRECCION DE INFORMACION DE POLITICAS PUBLICAS","SUBSECRETARÍA DE PLANEACIÓN Y POLÍTICAS",D1269="DIRECCION DE SERVICIOS PUBLICOS","SUBSECRETARÍA DE PLANEACIÓN Y POLÍTICAS",D1269="DIRECCION DE GESTION DEL SUELO","SUBSECRETARÍA DE PLANEACIÓN Y POLÍTICAS",D1269="SUBSECRETARIA DE INVESTIGACIONES Y CONTROL DE VIVIENDA","SUBSECRETARÍA DE INSPECCIÓN, VIGILANCIA Y CONTROL DE VIVIENDA",D1269="DIRECCION DE PREVENCION, ARRENDAMIENTO Y CONTROL DE ENAJENACION","SUBSECRETARÍA DE INSPECCIÓN, VIGILANCIA Y CONTROL DE VIVIENDA",D1269="DIRECCION DE INVESTIGACIONES Y CONTROL DE VIVIENDA","SUBSECRETARÍA DE INSPECCIÓN, VIGILANCIA Y CONTROL DE VIVIENDA",D1269="SUBSECRETARIA DE INSPECCION, VIGILANCIA Y CONTROL DE VIVIENDA","SUBSECRETARÍA DE INSPECCIÓN, VIGILANCIA Y CONTROL DE VIVIENDA",D1269="DESPACHO","DESPACHO DE LA SECRETARÍA",D1269="DESPACHO DE LA SECRETARIA","DESPACHO DE LA SECRETARÍA",D1269="SUBSECRETARIA JURIDICA","SUBSECRETARÍA JURÍDICA",D1269="OFICINA DE CONTROL INTERNO","OFICINA DE CONTROL INTERNO",D1269="OFICINA DE CONTROL DISCIPLINARIO INTERNO","OFICINA DE CONTROL DISCIPLINARIO INTERNO",D1269="OFICINA ASESORA DE COMUNICACIONES","OFICINA ASESORA DE COMUNICACIONES",D1269="SUBSECRETARIA DE INTERVENCIONES INTEGRALES","SUBSECRETARÍA DE INTERVENCIONES INTEGRALES",D1269="DIRECCION DE HABITAT Y ENTORNOS","SUBSECRETARÍA DE INTERVENCIONES INTEGRALES",D1269="DIRECCION DE OPERACIONES","SUBSECRETARÍA DE INTERVENCIONES INTEGRALES",D1269="DIRECCION DE ESTRUCTURACION DE PROYECTOS","SUBSECRETARÍA DE INTERVENCIONES INTEGRALES",D1269="OFICINA ASESORA DE PLANEACION","OFICINA ASESORA DE PLANEACIÓN",D1269="OFICINA DE PARTICIPACION Y RELACIONAMIENTO CON LA CIUDADANIA","OFICINA DE PARTICIPACIÓN Y RELACIONAMIENTO CON LA CIUDADANÍA",D1269="SERVICIO A LA CIUDADANIA","OFICINA DE PARTICIPACIÓN Y RELACIONAMIENTO CON LA CIUDADANÍA",D1269="OFICINA DE TECNOLOGIA Y TRANSFORMACION DIGITAL","OFICINA DE TECNOLOGÍA Y TRANSFORMACIÓN DIGITAL")</f>
        <v>SUBSECRETARÍA CORPORATIVA</v>
      </c>
      <c r="D1269" s="5" t="str">
        <f>VLOOKUP(A1269,[1]TODAS!$A$1:$T$2027,8,0)</f>
        <v>TALENTO HUMANO</v>
      </c>
      <c r="E1269" s="6">
        <v>46072</v>
      </c>
      <c r="F1269" s="6">
        <f>VLOOKUP(A1269,[1]TODAS!$A$1:$T$2027,6,0)</f>
        <v>46078</v>
      </c>
      <c r="G1269" s="27">
        <f>NETWORKDAYS(E1269,F1269,FESTIVOS!$A$17:$A$51)-1</f>
        <v>4</v>
      </c>
      <c r="H1269" s="17" t="str">
        <f>VLOOKUP(A1269,[1]TODAS!$A$1:$T$2027,14,0)</f>
        <v>FINALIZADO</v>
      </c>
      <c r="I1269" s="6" t="str">
        <f>VLOOKUP(A1269,[1]TODAS!$A$1:$T$2027,5,0)</f>
        <v>2-2026-11583, 2-2026-11583</v>
      </c>
      <c r="J1269" s="3" t="s">
        <v>28</v>
      </c>
      <c r="K1269" s="3" t="s">
        <v>19</v>
      </c>
    </row>
    <row r="1270" spans="1:11" ht="14.5" x14ac:dyDescent="0.35">
      <c r="A1270" s="5" t="s">
        <v>1306</v>
      </c>
      <c r="B1270" s="27">
        <v>1264132026</v>
      </c>
      <c r="C1270" s="5" t="str" cm="1">
        <f t="array" ref="C1270">_xlfn.IFS(D1270="CORRESPONDENCIA","SUBSECRETARÍA CORPORATIVA",D1270="SUBSECRETARIA CORPORATIVA","SUBSECRETARÍA CORPORATIVA",D1270="BIENES Y SERVICIOS","SUBSECRETARÍA CORPORATIVA",D1270="DIRECCION DE CONTRATACION","SUBSECRETARÍA CORPORATIVA",D1270="DIRECCION ADMINISTRATIVA","SUBSECRETARÍA CORPORATIVA",D1270="DIRECCION FINANCIERA","SUBSECRETARÍA CORPORATIVA",D1270="TALENTO HUMANO","SUBSECRETARÍA CORPORATIVA",D1270="GESTION DOCUMENTAL","SUBSECRETARÍA CORPORATIVA",D1270="SUBSECRETARIA DE VIVIENDA","SUBSECRETARÍA DE VIVIENDA",D1270="DIRECCION DE APOYO A LA CONSTRUCCION","SUBSECRETARÍA DE VIVIENDA",D1270="DIRECCION DE FINANCIACION DE VIVIENDA","SUBSECRETARÍA DE VIVIENDA",D1270="DIRECCION DE MEJORAMIENTO HABITACIONAL","SUBSECRETARÍA DE VIVIENDA",D1270="SUBDIRECCION DE RECURSOS PRIVADOS","SUBSECRETARÍA DE VIVIENDA",D1270="SUBSECRETARIA DE PLANEACION Y POLITICAS","SUBSECRETARÍA DE PLANEACIÓN Y POLÍTICAS",D1270="DIRECCION DE INFORMACION DE POLITICAS PUBLICAS","SUBSECRETARÍA DE PLANEACIÓN Y POLÍTICAS",D1270="DIRECCION DE SERVICIOS PUBLICOS","SUBSECRETARÍA DE PLANEACIÓN Y POLÍTICAS",D1270="DIRECCION DE GESTION DEL SUELO","SUBSECRETARÍA DE PLANEACIÓN Y POLÍTICAS",D1270="SUBSECRETARIA DE INVESTIGACIONES Y CONTROL DE VIVIENDA","SUBSECRETARÍA DE INSPECCIÓN, VIGILANCIA Y CONTROL DE VIVIENDA",D1270="DIRECCION DE PREVENCION, ARRENDAMIENTO Y CONTROL DE ENAJENACION","SUBSECRETARÍA DE INSPECCIÓN, VIGILANCIA Y CONTROL DE VIVIENDA",D1270="DIRECCION DE INVESTIGACIONES Y CONTROL DE VIVIENDA","SUBSECRETARÍA DE INSPECCIÓN, VIGILANCIA Y CONTROL DE VIVIENDA",D1270="SUBSECRETARIA DE INSPECCION, VIGILANCIA Y CONTROL DE VIVIENDA","SUBSECRETARÍA DE INSPECCIÓN, VIGILANCIA Y CONTROL DE VIVIENDA",D1270="DESPACHO","DESPACHO DE LA SECRETARÍA",D1270="DESPACHO DE LA SECRETARIA","DESPACHO DE LA SECRETARÍA",D1270="SUBSECRETARIA JURIDICA","SUBSECRETARÍA JURÍDICA",D1270="OFICINA DE CONTROL INTERNO","OFICINA DE CONTROL INTERNO",D1270="OFICINA DE CONTROL DISCIPLINARIO INTERNO","OFICINA DE CONTROL DISCIPLINARIO INTERNO",D1270="OFICINA ASESORA DE COMUNICACIONES","OFICINA ASESORA DE COMUNICACIONES",D1270="SUBSECRETARIA DE INTERVENCIONES INTEGRALES","SUBSECRETARÍA DE INTERVENCIONES INTEGRALES",D1270="DIRECCION DE HABITAT Y ENTORNOS","SUBSECRETARÍA DE INTERVENCIONES INTEGRALES",D1270="DIRECCION DE OPERACIONES","SUBSECRETARÍA DE INTERVENCIONES INTEGRALES",D1270="DIRECCION DE ESTRUCTURACION DE PROYECTOS","SUBSECRETARÍA DE INTERVENCIONES INTEGRALES",D1270="OFICINA ASESORA DE PLANEACION","OFICINA ASESORA DE PLANEACIÓN",D1270="OFICINA DE PARTICIPACION Y RELACIONAMIENTO CON LA CIUDADANIA","OFICINA DE PARTICIPACIÓN Y RELACIONAMIENTO CON LA CIUDADANÍA",D1270="SERVICIO A LA CIUDADANIA","OFICINA DE PARTICIPACIÓN Y RELACIONAMIENTO CON LA CIUDADANÍA",D1270="OFICINA DE TECNOLOGIA Y TRANSFORMACION DIGITAL","OFICINA DE TECNOLOGÍA Y TRANSFORMACIÓN DIGITAL")</f>
        <v>SUBSECRETARÍA DE INSPECCIÓN, VIGILANCIA Y CONTROL DE VIVIENDA</v>
      </c>
      <c r="D1270" s="5" t="str">
        <f>VLOOKUP(A1270,[1]TODAS!$A$1:$T$2027,8,0)</f>
        <v>DIRECCION DE PREVENCION, ARRENDAMIENTO Y CONTROL DE ENAJENACION</v>
      </c>
      <c r="E1270" s="6">
        <v>46072</v>
      </c>
      <c r="F1270" s="6">
        <f>VLOOKUP(A1270,[1]TODAS!$A$1:$T$2027,6,0)</f>
        <v>46084</v>
      </c>
      <c r="G1270" s="27">
        <f>NETWORKDAYS(E1270,F1270,FESTIVOS!$A$17:$A$51)-1</f>
        <v>8</v>
      </c>
      <c r="H1270" s="17" t="str">
        <f>VLOOKUP(A1270,[1]TODAS!$A$1:$T$2027,14,0)</f>
        <v>FINALIZADO</v>
      </c>
      <c r="I1270" s="6" t="str">
        <f>VLOOKUP(A1270,[1]TODAS!$A$1:$T$2027,5,0)</f>
        <v>2-2026-13112, 2-2026-13112</v>
      </c>
      <c r="J1270" s="3" t="s">
        <v>28</v>
      </c>
      <c r="K1270" s="3" t="s">
        <v>19</v>
      </c>
    </row>
    <row r="1271" spans="1:11" ht="14.5" x14ac:dyDescent="0.35">
      <c r="A1271" s="5" t="s">
        <v>1307</v>
      </c>
      <c r="B1271" s="27">
        <v>1262132026</v>
      </c>
      <c r="C1271" s="5" t="str" cm="1">
        <f t="array" ref="C1271">_xlfn.IFS(D1271="CORRESPONDENCIA","SUBSECRETARÍA CORPORATIVA",D1271="SUBSECRETARIA CORPORATIVA","SUBSECRETARÍA CORPORATIVA",D1271="BIENES Y SERVICIOS","SUBSECRETARÍA CORPORATIVA",D1271="DIRECCION DE CONTRATACION","SUBSECRETARÍA CORPORATIVA",D1271="DIRECCION ADMINISTRATIVA","SUBSECRETARÍA CORPORATIVA",D1271="DIRECCION FINANCIERA","SUBSECRETARÍA CORPORATIVA",D1271="TALENTO HUMANO","SUBSECRETARÍA CORPORATIVA",D1271="GESTION DOCUMENTAL","SUBSECRETARÍA CORPORATIVA",D1271="SUBSECRETARIA DE VIVIENDA","SUBSECRETARÍA DE VIVIENDA",D1271="DIRECCION DE APOYO A LA CONSTRUCCION","SUBSECRETARÍA DE VIVIENDA",D1271="DIRECCION DE FINANCIACION DE VIVIENDA","SUBSECRETARÍA DE VIVIENDA",D1271="DIRECCION DE MEJORAMIENTO HABITACIONAL","SUBSECRETARÍA DE VIVIENDA",D1271="SUBDIRECCION DE RECURSOS PRIVADOS","SUBSECRETARÍA DE VIVIENDA",D1271="SUBSECRETARIA DE PLANEACION Y POLITICAS","SUBSECRETARÍA DE PLANEACIÓN Y POLÍTICAS",D1271="DIRECCION DE INFORMACION DE POLITICAS PUBLICAS","SUBSECRETARÍA DE PLANEACIÓN Y POLÍTICAS",D1271="DIRECCION DE SERVICIOS PUBLICOS","SUBSECRETARÍA DE PLANEACIÓN Y POLÍTICAS",D1271="DIRECCION DE GESTION DEL SUELO","SUBSECRETARÍA DE PLANEACIÓN Y POLÍTICAS",D1271="SUBSECRETARIA DE INVESTIGACIONES Y CONTROL DE VIVIENDA","SUBSECRETARÍA DE INSPECCIÓN, VIGILANCIA Y CONTROL DE VIVIENDA",D1271="DIRECCION DE PREVENCION, ARRENDAMIENTO Y CONTROL DE ENAJENACION","SUBSECRETARÍA DE INSPECCIÓN, VIGILANCIA Y CONTROL DE VIVIENDA",D1271="DIRECCION DE INVESTIGACIONES Y CONTROL DE VIVIENDA","SUBSECRETARÍA DE INSPECCIÓN, VIGILANCIA Y CONTROL DE VIVIENDA",D1271="SUBSECRETARIA DE INSPECCION, VIGILANCIA Y CONTROL DE VIVIENDA","SUBSECRETARÍA DE INSPECCIÓN, VIGILANCIA Y CONTROL DE VIVIENDA",D1271="DESPACHO","DESPACHO DE LA SECRETARÍA",D1271="DESPACHO DE LA SECRETARIA","DESPACHO DE LA SECRETARÍA",D1271="SUBSECRETARIA JURIDICA","SUBSECRETARÍA JURÍDICA",D1271="OFICINA DE CONTROL INTERNO","OFICINA DE CONTROL INTERNO",D1271="OFICINA DE CONTROL DISCIPLINARIO INTERNO","OFICINA DE CONTROL DISCIPLINARIO INTERNO",D1271="OFICINA ASESORA DE COMUNICACIONES","OFICINA ASESORA DE COMUNICACIONES",D1271="SUBSECRETARIA DE INTERVENCIONES INTEGRALES","SUBSECRETARÍA DE INTERVENCIONES INTEGRALES",D1271="DIRECCION DE HABITAT Y ENTORNOS","SUBSECRETARÍA DE INTERVENCIONES INTEGRALES",D1271="DIRECCION DE OPERACIONES","SUBSECRETARÍA DE INTERVENCIONES INTEGRALES",D1271="DIRECCION DE ESTRUCTURACION DE PROYECTOS","SUBSECRETARÍA DE INTERVENCIONES INTEGRALES",D1271="OFICINA ASESORA DE PLANEACION","OFICINA ASESORA DE PLANEACIÓN",D1271="OFICINA DE PARTICIPACION Y RELACIONAMIENTO CON LA CIUDADANIA","OFICINA DE PARTICIPACIÓN Y RELACIONAMIENTO CON LA CIUDADANÍA",D1271="SERVICIO A LA CIUDADANIA","OFICINA DE PARTICIPACIÓN Y RELACIONAMIENTO CON LA CIUDADANÍA",D1271="OFICINA DE TECNOLOGIA Y TRANSFORMACION DIGITAL","OFICINA DE TECNOLOGÍA Y TRANSFORMACIÓN DIGITAL")</f>
        <v>SUBSECRETARÍA DE VIVIENDA</v>
      </c>
      <c r="D1271" s="5" t="str">
        <f>VLOOKUP(A1271,[1]TODAS!$A$1:$T$2027,8,0)</f>
        <v>DIRECCION DE FINANCIACION DE VIVIENDA</v>
      </c>
      <c r="E1271" s="6">
        <v>46072</v>
      </c>
      <c r="F1271" s="6">
        <f>VLOOKUP(A1271,[1]TODAS!$A$1:$T$2027,6,0)</f>
        <v>46084</v>
      </c>
      <c r="G1271" s="27">
        <f>NETWORKDAYS(E1271,F1271,FESTIVOS!$A$17:$A$51)-1</f>
        <v>8</v>
      </c>
      <c r="H1271" s="17" t="str">
        <f>VLOOKUP(A1271,[1]TODAS!$A$1:$T$2027,14,0)</f>
        <v>FINALIZADO</v>
      </c>
      <c r="I1271" s="6" t="str">
        <f>VLOOKUP(A1271,[1]TODAS!$A$1:$T$2027,5,0)</f>
        <v>2-2026-13143, 2-2026-13143</v>
      </c>
      <c r="J1271" s="3" t="s">
        <v>28</v>
      </c>
      <c r="K1271" s="3" t="s">
        <v>19</v>
      </c>
    </row>
    <row r="1272" spans="1:11" ht="14.5" x14ac:dyDescent="0.35">
      <c r="A1272" s="5" t="s">
        <v>1308</v>
      </c>
      <c r="B1272" s="27">
        <v>1262272026</v>
      </c>
      <c r="C1272" s="5" t="str" cm="1">
        <f t="array" ref="C1272">_xlfn.IFS(D1272="CORRESPONDENCIA","SUBSECRETARÍA CORPORATIVA",D1272="SUBSECRETARIA CORPORATIVA","SUBSECRETARÍA CORPORATIVA",D1272="BIENES Y SERVICIOS","SUBSECRETARÍA CORPORATIVA",D1272="DIRECCION DE CONTRATACION","SUBSECRETARÍA CORPORATIVA",D1272="DIRECCION ADMINISTRATIVA","SUBSECRETARÍA CORPORATIVA",D1272="DIRECCION FINANCIERA","SUBSECRETARÍA CORPORATIVA",D1272="TALENTO HUMANO","SUBSECRETARÍA CORPORATIVA",D1272="GESTION DOCUMENTAL","SUBSECRETARÍA CORPORATIVA",D1272="SUBSECRETARIA DE VIVIENDA","SUBSECRETARÍA DE VIVIENDA",D1272="DIRECCION DE APOYO A LA CONSTRUCCION","SUBSECRETARÍA DE VIVIENDA",D1272="DIRECCION DE FINANCIACION DE VIVIENDA","SUBSECRETARÍA DE VIVIENDA",D1272="DIRECCION DE MEJORAMIENTO HABITACIONAL","SUBSECRETARÍA DE VIVIENDA",D1272="SUBDIRECCION DE RECURSOS PRIVADOS","SUBSECRETARÍA DE VIVIENDA",D1272="SUBSECRETARIA DE PLANEACION Y POLITICAS","SUBSECRETARÍA DE PLANEACIÓN Y POLÍTICAS",D1272="DIRECCION DE INFORMACION DE POLITICAS PUBLICAS","SUBSECRETARÍA DE PLANEACIÓN Y POLÍTICAS",D1272="DIRECCION DE SERVICIOS PUBLICOS","SUBSECRETARÍA DE PLANEACIÓN Y POLÍTICAS",D1272="DIRECCION DE GESTION DEL SUELO","SUBSECRETARÍA DE PLANEACIÓN Y POLÍTICAS",D1272="SUBSECRETARIA DE INVESTIGACIONES Y CONTROL DE VIVIENDA","SUBSECRETARÍA DE INSPECCIÓN, VIGILANCIA Y CONTROL DE VIVIENDA",D1272="DIRECCION DE PREVENCION, ARRENDAMIENTO Y CONTROL DE ENAJENACION","SUBSECRETARÍA DE INSPECCIÓN, VIGILANCIA Y CONTROL DE VIVIENDA",D1272="DIRECCION DE INVESTIGACIONES Y CONTROL DE VIVIENDA","SUBSECRETARÍA DE INSPECCIÓN, VIGILANCIA Y CONTROL DE VIVIENDA",D1272="SUBSECRETARIA DE INSPECCION, VIGILANCIA Y CONTROL DE VIVIENDA","SUBSECRETARÍA DE INSPECCIÓN, VIGILANCIA Y CONTROL DE VIVIENDA",D1272="DESPACHO","DESPACHO DE LA SECRETARÍA",D1272="DESPACHO DE LA SECRETARIA","DESPACHO DE LA SECRETARÍA",D1272="SUBSECRETARIA JURIDICA","SUBSECRETARÍA JURÍDICA",D1272="OFICINA DE CONTROL INTERNO","OFICINA DE CONTROL INTERNO",D1272="OFICINA DE CONTROL DISCIPLINARIO INTERNO","OFICINA DE CONTROL DISCIPLINARIO INTERNO",D1272="OFICINA ASESORA DE COMUNICACIONES","OFICINA ASESORA DE COMUNICACIONES",D1272="SUBSECRETARIA DE INTERVENCIONES INTEGRALES","SUBSECRETARÍA DE INTERVENCIONES INTEGRALES",D1272="DIRECCION DE HABITAT Y ENTORNOS","SUBSECRETARÍA DE INTERVENCIONES INTEGRALES",D1272="DIRECCION DE OPERACIONES","SUBSECRETARÍA DE INTERVENCIONES INTEGRALES",D1272="DIRECCION DE ESTRUCTURACION DE PROYECTOS","SUBSECRETARÍA DE INTERVENCIONES INTEGRALES",D1272="OFICINA ASESORA DE PLANEACION","OFICINA ASESORA DE PLANEACIÓN",D1272="OFICINA DE PARTICIPACION Y RELACIONAMIENTO CON LA CIUDADANIA","OFICINA DE PARTICIPACIÓN Y RELACIONAMIENTO CON LA CIUDADANÍA",D1272="SERVICIO A LA CIUDADANIA","OFICINA DE PARTICIPACIÓN Y RELACIONAMIENTO CON LA CIUDADANÍA",D1272="OFICINA DE TECNOLOGIA Y TRANSFORMACION DIGITAL","OFICINA DE TECNOLOGÍA Y TRANSFORMACIÓN DIGITAL")</f>
        <v>SUBSECRETARÍA DE VIVIENDA</v>
      </c>
      <c r="D1272" s="5" t="str">
        <f>VLOOKUP(A1272,[1]TODAS!$A$1:$T$2027,8,0)</f>
        <v>DIRECCION DE FINANCIACION DE VIVIENDA</v>
      </c>
      <c r="E1272" s="6">
        <v>46072</v>
      </c>
      <c r="F1272" s="6">
        <f>VLOOKUP(A1272,[1]TODAS!$A$1:$T$2027,6,0)</f>
        <v>46078</v>
      </c>
      <c r="G1272" s="27">
        <f>NETWORKDAYS(E1272,F1272,FESTIVOS!$A$17:$A$51)-1</f>
        <v>4</v>
      </c>
      <c r="H1272" s="17" t="str">
        <f>VLOOKUP(A1272,[1]TODAS!$A$1:$T$2027,14,0)</f>
        <v>FINALIZADO</v>
      </c>
      <c r="I1272" s="6" t="str">
        <f>VLOOKUP(A1272,[1]TODAS!$A$1:$T$2027,5,0)</f>
        <v>2-2026-11674, 2-2026-11674</v>
      </c>
      <c r="J1272" s="3" t="s">
        <v>28</v>
      </c>
      <c r="K1272" s="3" t="s">
        <v>19</v>
      </c>
    </row>
    <row r="1273" spans="1:11" ht="14.5" x14ac:dyDescent="0.35">
      <c r="A1273" s="5" t="s">
        <v>1309</v>
      </c>
      <c r="B1273" s="27">
        <v>1289982026</v>
      </c>
      <c r="C1273" s="5" t="str" cm="1">
        <f t="array" ref="C1273">_xlfn.IFS(D1273="CORRESPONDENCIA","SUBSECRETARÍA CORPORATIVA",D1273="SUBSECRETARIA CORPORATIVA","SUBSECRETARÍA CORPORATIVA",D1273="BIENES Y SERVICIOS","SUBSECRETARÍA CORPORATIVA",D1273="DIRECCION DE CONTRATACION","SUBSECRETARÍA CORPORATIVA",D1273="DIRECCION ADMINISTRATIVA","SUBSECRETARÍA CORPORATIVA",D1273="DIRECCION FINANCIERA","SUBSECRETARÍA CORPORATIVA",D1273="TALENTO HUMANO","SUBSECRETARÍA CORPORATIVA",D1273="GESTION DOCUMENTAL","SUBSECRETARÍA CORPORATIVA",D1273="SUBSECRETARIA DE VIVIENDA","SUBSECRETARÍA DE VIVIENDA",D1273="DIRECCION DE APOYO A LA CONSTRUCCION","SUBSECRETARÍA DE VIVIENDA",D1273="DIRECCION DE FINANCIACION DE VIVIENDA","SUBSECRETARÍA DE VIVIENDA",D1273="DIRECCION DE MEJORAMIENTO HABITACIONAL","SUBSECRETARÍA DE VIVIENDA",D1273="SUBDIRECCION DE RECURSOS PRIVADOS","SUBSECRETARÍA DE VIVIENDA",D1273="SUBSECRETARIA DE PLANEACION Y POLITICAS","SUBSECRETARÍA DE PLANEACIÓN Y POLÍTICAS",D1273="DIRECCION DE INFORMACION DE POLITICAS PUBLICAS","SUBSECRETARÍA DE PLANEACIÓN Y POLÍTICAS",D1273="DIRECCION DE SERVICIOS PUBLICOS","SUBSECRETARÍA DE PLANEACIÓN Y POLÍTICAS",D1273="DIRECCION DE GESTION DEL SUELO","SUBSECRETARÍA DE PLANEACIÓN Y POLÍTICAS",D1273="SUBSECRETARIA DE INVESTIGACIONES Y CONTROL DE VIVIENDA","SUBSECRETARÍA DE INSPECCIÓN, VIGILANCIA Y CONTROL DE VIVIENDA",D1273="DIRECCION DE PREVENCION, ARRENDAMIENTO Y CONTROL DE ENAJENACION","SUBSECRETARÍA DE INSPECCIÓN, VIGILANCIA Y CONTROL DE VIVIENDA",D1273="DIRECCION DE INVESTIGACIONES Y CONTROL DE VIVIENDA","SUBSECRETARÍA DE INSPECCIÓN, VIGILANCIA Y CONTROL DE VIVIENDA",D1273="SUBSECRETARIA DE INSPECCION, VIGILANCIA Y CONTROL DE VIVIENDA","SUBSECRETARÍA DE INSPECCIÓN, VIGILANCIA Y CONTROL DE VIVIENDA",D1273="DESPACHO","DESPACHO DE LA SECRETARÍA",D1273="DESPACHO DE LA SECRETARIA","DESPACHO DE LA SECRETARÍA",D1273="SUBSECRETARIA JURIDICA","SUBSECRETARÍA JURÍDICA",D1273="OFICINA DE CONTROL INTERNO","OFICINA DE CONTROL INTERNO",D1273="OFICINA DE CONTROL DISCIPLINARIO INTERNO","OFICINA DE CONTROL DISCIPLINARIO INTERNO",D1273="OFICINA ASESORA DE COMUNICACIONES","OFICINA ASESORA DE COMUNICACIONES",D1273="SUBSECRETARIA DE INTERVENCIONES INTEGRALES","SUBSECRETARÍA DE INTERVENCIONES INTEGRALES",D1273="DIRECCION DE HABITAT Y ENTORNOS","SUBSECRETARÍA DE INTERVENCIONES INTEGRALES",D1273="DIRECCION DE OPERACIONES","SUBSECRETARÍA DE INTERVENCIONES INTEGRALES",D1273="DIRECCION DE ESTRUCTURACION DE PROYECTOS","SUBSECRETARÍA DE INTERVENCIONES INTEGRALES",D1273="OFICINA ASESORA DE PLANEACION","OFICINA ASESORA DE PLANEACIÓN",D1273="OFICINA DE PARTICIPACION Y RELACIONAMIENTO CON LA CIUDADANIA","OFICINA DE PARTICIPACIÓN Y RELACIONAMIENTO CON LA CIUDADANÍA",D1273="SERVICIO A LA CIUDADANIA","OFICINA DE PARTICIPACIÓN Y RELACIONAMIENTO CON LA CIUDADANÍA",D1273="OFICINA DE TECNOLOGIA Y TRANSFORMACION DIGITAL","OFICINA DE TECNOLOGÍA Y TRANSFORMACIÓN DIGITAL")</f>
        <v>SUBSECRETARÍA DE VIVIENDA</v>
      </c>
      <c r="D1273" s="5" t="str">
        <f>VLOOKUP(A1273,[1]TODAS!$A$1:$T$2027,8,0)</f>
        <v>DIRECCION DE FINANCIACION DE VIVIENDA</v>
      </c>
      <c r="E1273" s="6">
        <v>46072</v>
      </c>
      <c r="F1273" s="6">
        <f>VLOOKUP(A1273,[1]TODAS!$A$1:$T$2027,6,0)</f>
        <v>46078</v>
      </c>
      <c r="G1273" s="27">
        <f>NETWORKDAYS(E1273,F1273,FESTIVOS!$A$17:$A$51)-1</f>
        <v>4</v>
      </c>
      <c r="H1273" s="17" t="str">
        <f>VLOOKUP(A1273,[1]TODAS!$A$1:$T$2027,14,0)</f>
        <v>FINALIZADO</v>
      </c>
      <c r="I1273" s="6" t="str">
        <f>VLOOKUP(A1273,[1]TODAS!$A$1:$T$2027,5,0)</f>
        <v>2-2026-11673, 2-2026-11673</v>
      </c>
      <c r="J1273" s="3" t="s">
        <v>28</v>
      </c>
      <c r="K1273" s="3" t="s">
        <v>19</v>
      </c>
    </row>
    <row r="1274" spans="1:11" ht="14.5" x14ac:dyDescent="0.35">
      <c r="A1274" s="5" t="s">
        <v>1310</v>
      </c>
      <c r="B1274" s="27">
        <v>1262972026</v>
      </c>
      <c r="C1274" s="5" t="str" cm="1">
        <f t="array" ref="C1274">_xlfn.IFS(D1274="CORRESPONDENCIA","SUBSECRETARÍA CORPORATIVA",D1274="SUBSECRETARIA CORPORATIVA","SUBSECRETARÍA CORPORATIVA",D1274="BIENES Y SERVICIOS","SUBSECRETARÍA CORPORATIVA",D1274="DIRECCION DE CONTRATACION","SUBSECRETARÍA CORPORATIVA",D1274="DIRECCION ADMINISTRATIVA","SUBSECRETARÍA CORPORATIVA",D1274="DIRECCION FINANCIERA","SUBSECRETARÍA CORPORATIVA",D1274="TALENTO HUMANO","SUBSECRETARÍA CORPORATIVA",D1274="GESTION DOCUMENTAL","SUBSECRETARÍA CORPORATIVA",D1274="SUBSECRETARIA DE VIVIENDA","SUBSECRETARÍA DE VIVIENDA",D1274="DIRECCION DE APOYO A LA CONSTRUCCION","SUBSECRETARÍA DE VIVIENDA",D1274="DIRECCION DE FINANCIACION DE VIVIENDA","SUBSECRETARÍA DE VIVIENDA",D1274="DIRECCION DE MEJORAMIENTO HABITACIONAL","SUBSECRETARÍA DE VIVIENDA",D1274="SUBDIRECCION DE RECURSOS PRIVADOS","SUBSECRETARÍA DE VIVIENDA",D1274="SUBSECRETARIA DE PLANEACION Y POLITICAS","SUBSECRETARÍA DE PLANEACIÓN Y POLÍTICAS",D1274="DIRECCION DE INFORMACION DE POLITICAS PUBLICAS","SUBSECRETARÍA DE PLANEACIÓN Y POLÍTICAS",D1274="DIRECCION DE SERVICIOS PUBLICOS","SUBSECRETARÍA DE PLANEACIÓN Y POLÍTICAS",D1274="DIRECCION DE GESTION DEL SUELO","SUBSECRETARÍA DE PLANEACIÓN Y POLÍTICAS",D1274="SUBSECRETARIA DE INVESTIGACIONES Y CONTROL DE VIVIENDA","SUBSECRETARÍA DE INSPECCIÓN, VIGILANCIA Y CONTROL DE VIVIENDA",D1274="DIRECCION DE PREVENCION, ARRENDAMIENTO Y CONTROL DE ENAJENACION","SUBSECRETARÍA DE INSPECCIÓN, VIGILANCIA Y CONTROL DE VIVIENDA",D1274="DIRECCION DE INVESTIGACIONES Y CONTROL DE VIVIENDA","SUBSECRETARÍA DE INSPECCIÓN, VIGILANCIA Y CONTROL DE VIVIENDA",D1274="SUBSECRETARIA DE INSPECCION, VIGILANCIA Y CONTROL DE VIVIENDA","SUBSECRETARÍA DE INSPECCIÓN, VIGILANCIA Y CONTROL DE VIVIENDA",D1274="DESPACHO","DESPACHO DE LA SECRETARÍA",D1274="DESPACHO DE LA SECRETARIA","DESPACHO DE LA SECRETARÍA",D1274="SUBSECRETARIA JURIDICA","SUBSECRETARÍA JURÍDICA",D1274="OFICINA DE CONTROL INTERNO","OFICINA DE CONTROL INTERNO",D1274="OFICINA DE CONTROL DISCIPLINARIO INTERNO","OFICINA DE CONTROL DISCIPLINARIO INTERNO",D1274="OFICINA ASESORA DE COMUNICACIONES","OFICINA ASESORA DE COMUNICACIONES",D1274="SUBSECRETARIA DE INTERVENCIONES INTEGRALES","SUBSECRETARÍA DE INTERVENCIONES INTEGRALES",D1274="DIRECCION DE HABITAT Y ENTORNOS","SUBSECRETARÍA DE INTERVENCIONES INTEGRALES",D1274="DIRECCION DE OPERACIONES","SUBSECRETARÍA DE INTERVENCIONES INTEGRALES",D1274="DIRECCION DE ESTRUCTURACION DE PROYECTOS","SUBSECRETARÍA DE INTERVENCIONES INTEGRALES",D1274="OFICINA ASESORA DE PLANEACION","OFICINA ASESORA DE PLANEACIÓN",D1274="OFICINA DE PARTICIPACION Y RELACIONAMIENTO CON LA CIUDADANIA","OFICINA DE PARTICIPACIÓN Y RELACIONAMIENTO CON LA CIUDADANÍA",D1274="SERVICIO A LA CIUDADANIA","OFICINA DE PARTICIPACIÓN Y RELACIONAMIENTO CON LA CIUDADANÍA",D1274="OFICINA DE TECNOLOGIA Y TRANSFORMACION DIGITAL","OFICINA DE TECNOLOGÍA Y TRANSFORMACIÓN DIGITAL")</f>
        <v>SUBSECRETARÍA DE VIVIENDA</v>
      </c>
      <c r="D1274" s="5" t="str">
        <f>VLOOKUP(A1274,[1]TODAS!$A$1:$T$2027,8,0)</f>
        <v>DIRECCION DE FINANCIACION DE VIVIENDA</v>
      </c>
      <c r="E1274" s="6">
        <v>46072</v>
      </c>
      <c r="F1274" s="6">
        <f>VLOOKUP(A1274,[1]TODAS!$A$1:$T$2027,6,0)</f>
        <v>46084</v>
      </c>
      <c r="G1274" s="27">
        <f>NETWORKDAYS(E1274,F1274,FESTIVOS!$A$17:$A$51)-1</f>
        <v>8</v>
      </c>
      <c r="H1274" s="17" t="str">
        <f>VLOOKUP(A1274,[1]TODAS!$A$1:$T$2027,14,0)</f>
        <v>FINALIZADO</v>
      </c>
      <c r="I1274" s="6" t="str">
        <f>VLOOKUP(A1274,[1]TODAS!$A$1:$T$2027,5,0)</f>
        <v>2-2026-12902, 2-2026-12902</v>
      </c>
      <c r="J1274" s="3" t="s">
        <v>28</v>
      </c>
      <c r="K1274" s="3" t="s">
        <v>19</v>
      </c>
    </row>
    <row r="1275" spans="1:11" ht="14.5" x14ac:dyDescent="0.35">
      <c r="A1275" s="5" t="s">
        <v>1311</v>
      </c>
      <c r="B1275" s="27">
        <v>1263272026</v>
      </c>
      <c r="C1275" s="5" t="str" cm="1">
        <f t="array" ref="C1275">_xlfn.IFS(D1275="CORRESPONDENCIA","SUBSECRETARÍA CORPORATIVA",D1275="SUBSECRETARIA CORPORATIVA","SUBSECRETARÍA CORPORATIVA",D1275="BIENES Y SERVICIOS","SUBSECRETARÍA CORPORATIVA",D1275="DIRECCION DE CONTRATACION","SUBSECRETARÍA CORPORATIVA",D1275="DIRECCION ADMINISTRATIVA","SUBSECRETARÍA CORPORATIVA",D1275="DIRECCION FINANCIERA","SUBSECRETARÍA CORPORATIVA",D1275="TALENTO HUMANO","SUBSECRETARÍA CORPORATIVA",D1275="GESTION DOCUMENTAL","SUBSECRETARÍA CORPORATIVA",D1275="SUBSECRETARIA DE VIVIENDA","SUBSECRETARÍA DE VIVIENDA",D1275="DIRECCION DE APOYO A LA CONSTRUCCION","SUBSECRETARÍA DE VIVIENDA",D1275="DIRECCION DE FINANCIACION DE VIVIENDA","SUBSECRETARÍA DE VIVIENDA",D1275="DIRECCION DE MEJORAMIENTO HABITACIONAL","SUBSECRETARÍA DE VIVIENDA",D1275="SUBDIRECCION DE RECURSOS PRIVADOS","SUBSECRETARÍA DE VIVIENDA",D1275="SUBSECRETARIA DE PLANEACION Y POLITICAS","SUBSECRETARÍA DE PLANEACIÓN Y POLÍTICAS",D1275="DIRECCION DE INFORMACION DE POLITICAS PUBLICAS","SUBSECRETARÍA DE PLANEACIÓN Y POLÍTICAS",D1275="DIRECCION DE SERVICIOS PUBLICOS","SUBSECRETARÍA DE PLANEACIÓN Y POLÍTICAS",D1275="DIRECCION DE GESTION DEL SUELO","SUBSECRETARÍA DE PLANEACIÓN Y POLÍTICAS",D1275="SUBSECRETARIA DE INVESTIGACIONES Y CONTROL DE VIVIENDA","SUBSECRETARÍA DE INSPECCIÓN, VIGILANCIA Y CONTROL DE VIVIENDA",D1275="DIRECCION DE PREVENCION, ARRENDAMIENTO Y CONTROL DE ENAJENACION","SUBSECRETARÍA DE INSPECCIÓN, VIGILANCIA Y CONTROL DE VIVIENDA",D1275="DIRECCION DE INVESTIGACIONES Y CONTROL DE VIVIENDA","SUBSECRETARÍA DE INSPECCIÓN, VIGILANCIA Y CONTROL DE VIVIENDA",D1275="SUBSECRETARIA DE INSPECCION, VIGILANCIA Y CONTROL DE VIVIENDA","SUBSECRETARÍA DE INSPECCIÓN, VIGILANCIA Y CONTROL DE VIVIENDA",D1275="DESPACHO","DESPACHO DE LA SECRETARÍA",D1275="DESPACHO DE LA SECRETARIA","DESPACHO DE LA SECRETARÍA",D1275="SUBSECRETARIA JURIDICA","SUBSECRETARÍA JURÍDICA",D1275="OFICINA DE CONTROL INTERNO","OFICINA DE CONTROL INTERNO",D1275="OFICINA DE CONTROL DISCIPLINARIO INTERNO","OFICINA DE CONTROL DISCIPLINARIO INTERNO",D1275="OFICINA ASESORA DE COMUNICACIONES","OFICINA ASESORA DE COMUNICACIONES",D1275="SUBSECRETARIA DE INTERVENCIONES INTEGRALES","SUBSECRETARÍA DE INTERVENCIONES INTEGRALES",D1275="DIRECCION DE HABITAT Y ENTORNOS","SUBSECRETARÍA DE INTERVENCIONES INTEGRALES",D1275="DIRECCION DE OPERACIONES","SUBSECRETARÍA DE INTERVENCIONES INTEGRALES",D1275="DIRECCION DE ESTRUCTURACION DE PROYECTOS","SUBSECRETARÍA DE INTERVENCIONES INTEGRALES",D1275="OFICINA ASESORA DE PLANEACION","OFICINA ASESORA DE PLANEACIÓN",D1275="OFICINA DE PARTICIPACION Y RELACIONAMIENTO CON LA CIUDADANIA","OFICINA DE PARTICIPACIÓN Y RELACIONAMIENTO CON LA CIUDADANÍA",D1275="SERVICIO A LA CIUDADANIA","OFICINA DE PARTICIPACIÓN Y RELACIONAMIENTO CON LA CIUDADANÍA",D1275="OFICINA DE TECNOLOGIA Y TRANSFORMACION DIGITAL","OFICINA DE TECNOLOGÍA Y TRANSFORMACIÓN DIGITAL")</f>
        <v>SUBSECRETARÍA DE VIVIENDA</v>
      </c>
      <c r="D1275" s="5" t="str">
        <f>VLOOKUP(A1275,[1]TODAS!$A$1:$T$2027,8,0)</f>
        <v>DIRECCION DE FINANCIACION DE VIVIENDA</v>
      </c>
      <c r="E1275" s="6">
        <v>46072</v>
      </c>
      <c r="F1275" s="6">
        <f>VLOOKUP(A1275,[1]TODAS!$A$1:$T$2027,6,0)</f>
        <v>46083</v>
      </c>
      <c r="G1275" s="27">
        <f>NETWORKDAYS(E1275,F1275,FESTIVOS!$A$17:$A$51)-1</f>
        <v>7</v>
      </c>
      <c r="H1275" s="17" t="str">
        <f>VLOOKUP(A1275,[1]TODAS!$A$1:$T$2027,14,0)</f>
        <v>FINALIZADO</v>
      </c>
      <c r="I1275" s="6" t="str">
        <f>VLOOKUP(A1275,[1]TODAS!$A$1:$T$2027,5,0)</f>
        <v>2-2026-12867, 2-2026-12867</v>
      </c>
      <c r="J1275" s="3" t="s">
        <v>28</v>
      </c>
      <c r="K1275" s="3" t="s">
        <v>19</v>
      </c>
    </row>
    <row r="1276" spans="1:11" ht="14.5" x14ac:dyDescent="0.35">
      <c r="A1276" s="5" t="s">
        <v>1312</v>
      </c>
      <c r="B1276" s="27">
        <v>1263412026</v>
      </c>
      <c r="C1276" s="5" t="str" cm="1">
        <f t="array" ref="C1276">_xlfn.IFS(D1276="CORRESPONDENCIA","SUBSECRETARÍA CORPORATIVA",D1276="SUBSECRETARIA CORPORATIVA","SUBSECRETARÍA CORPORATIVA",D1276="BIENES Y SERVICIOS","SUBSECRETARÍA CORPORATIVA",D1276="DIRECCION DE CONTRATACION","SUBSECRETARÍA CORPORATIVA",D1276="DIRECCION ADMINISTRATIVA","SUBSECRETARÍA CORPORATIVA",D1276="DIRECCION FINANCIERA","SUBSECRETARÍA CORPORATIVA",D1276="TALENTO HUMANO","SUBSECRETARÍA CORPORATIVA",D1276="GESTION DOCUMENTAL","SUBSECRETARÍA CORPORATIVA",D1276="SUBSECRETARIA DE VIVIENDA","SUBSECRETARÍA DE VIVIENDA",D1276="DIRECCION DE APOYO A LA CONSTRUCCION","SUBSECRETARÍA DE VIVIENDA",D1276="DIRECCION DE FINANCIACION DE VIVIENDA","SUBSECRETARÍA DE VIVIENDA",D1276="DIRECCION DE MEJORAMIENTO HABITACIONAL","SUBSECRETARÍA DE VIVIENDA",D1276="SUBDIRECCION DE RECURSOS PRIVADOS","SUBSECRETARÍA DE VIVIENDA",D1276="SUBSECRETARIA DE PLANEACION Y POLITICAS","SUBSECRETARÍA DE PLANEACIÓN Y POLÍTICAS",D1276="DIRECCION DE INFORMACION DE POLITICAS PUBLICAS","SUBSECRETARÍA DE PLANEACIÓN Y POLÍTICAS",D1276="DIRECCION DE SERVICIOS PUBLICOS","SUBSECRETARÍA DE PLANEACIÓN Y POLÍTICAS",D1276="DIRECCION DE GESTION DEL SUELO","SUBSECRETARÍA DE PLANEACIÓN Y POLÍTICAS",D1276="SUBSECRETARIA DE INVESTIGACIONES Y CONTROL DE VIVIENDA","SUBSECRETARÍA DE INSPECCIÓN, VIGILANCIA Y CONTROL DE VIVIENDA",D1276="DIRECCION DE PREVENCION, ARRENDAMIENTO Y CONTROL DE ENAJENACION","SUBSECRETARÍA DE INSPECCIÓN, VIGILANCIA Y CONTROL DE VIVIENDA",D1276="DIRECCION DE INVESTIGACIONES Y CONTROL DE VIVIENDA","SUBSECRETARÍA DE INSPECCIÓN, VIGILANCIA Y CONTROL DE VIVIENDA",D1276="SUBSECRETARIA DE INSPECCION, VIGILANCIA Y CONTROL DE VIVIENDA","SUBSECRETARÍA DE INSPECCIÓN, VIGILANCIA Y CONTROL DE VIVIENDA",D1276="DESPACHO","DESPACHO DE LA SECRETARÍA",D1276="DESPACHO DE LA SECRETARIA","DESPACHO DE LA SECRETARÍA",D1276="SUBSECRETARIA JURIDICA","SUBSECRETARÍA JURÍDICA",D1276="OFICINA DE CONTROL INTERNO","OFICINA DE CONTROL INTERNO",D1276="OFICINA DE CONTROL DISCIPLINARIO INTERNO","OFICINA DE CONTROL DISCIPLINARIO INTERNO",D1276="OFICINA ASESORA DE COMUNICACIONES","OFICINA ASESORA DE COMUNICACIONES",D1276="SUBSECRETARIA DE INTERVENCIONES INTEGRALES","SUBSECRETARÍA DE INTERVENCIONES INTEGRALES",D1276="DIRECCION DE HABITAT Y ENTORNOS","SUBSECRETARÍA DE INTERVENCIONES INTEGRALES",D1276="DIRECCION DE OPERACIONES","SUBSECRETARÍA DE INTERVENCIONES INTEGRALES",D1276="DIRECCION DE ESTRUCTURACION DE PROYECTOS","SUBSECRETARÍA DE INTERVENCIONES INTEGRALES",D1276="OFICINA ASESORA DE PLANEACION","OFICINA ASESORA DE PLANEACIÓN",D1276="OFICINA DE PARTICIPACION Y RELACIONAMIENTO CON LA CIUDADANIA","OFICINA DE PARTICIPACIÓN Y RELACIONAMIENTO CON LA CIUDADANÍA",D1276="SERVICIO A LA CIUDADANIA","OFICINA DE PARTICIPACIÓN Y RELACIONAMIENTO CON LA CIUDADANÍA",D1276="OFICINA DE TECNOLOGIA Y TRANSFORMACION DIGITAL","OFICINA DE TECNOLOGÍA Y TRANSFORMACIÓN DIGITAL")</f>
        <v>SUBSECRETARÍA DE VIVIENDA</v>
      </c>
      <c r="D1276" s="5" t="str">
        <f>VLOOKUP(A1276,[1]TODAS!$A$1:$T$2027,8,0)</f>
        <v>DIRECCION DE FINANCIACION DE VIVIENDA</v>
      </c>
      <c r="E1276" s="6">
        <v>46072</v>
      </c>
      <c r="F1276" s="6">
        <f>VLOOKUP(A1276,[1]TODAS!$A$1:$T$2027,6,0)</f>
        <v>46079</v>
      </c>
      <c r="G1276" s="27">
        <f>NETWORKDAYS(E1276,F1276,FESTIVOS!$A$17:$A$51)-1</f>
        <v>5</v>
      </c>
      <c r="H1276" s="17" t="str">
        <f>VLOOKUP(A1276,[1]TODAS!$A$1:$T$2027,14,0)</f>
        <v>FINALIZADO</v>
      </c>
      <c r="I1276" s="6" t="str">
        <f>VLOOKUP(A1276,[1]TODAS!$A$1:$T$2027,5,0)</f>
        <v>2-2026-12239, 2-2026-12239</v>
      </c>
      <c r="J1276" s="3" t="s">
        <v>28</v>
      </c>
      <c r="K1276" s="3" t="s">
        <v>19</v>
      </c>
    </row>
    <row r="1277" spans="1:11" ht="14.5" x14ac:dyDescent="0.35">
      <c r="A1277" s="5" t="s">
        <v>1313</v>
      </c>
      <c r="B1277" s="27">
        <v>1263842026</v>
      </c>
      <c r="C1277" s="5" t="str" cm="1">
        <f t="array" ref="C1277">_xlfn.IFS(D1277="CORRESPONDENCIA","SUBSECRETARÍA CORPORATIVA",D1277="SUBSECRETARIA CORPORATIVA","SUBSECRETARÍA CORPORATIVA",D1277="BIENES Y SERVICIOS","SUBSECRETARÍA CORPORATIVA",D1277="DIRECCION DE CONTRATACION","SUBSECRETARÍA CORPORATIVA",D1277="DIRECCION ADMINISTRATIVA","SUBSECRETARÍA CORPORATIVA",D1277="DIRECCION FINANCIERA","SUBSECRETARÍA CORPORATIVA",D1277="TALENTO HUMANO","SUBSECRETARÍA CORPORATIVA",D1277="GESTION DOCUMENTAL","SUBSECRETARÍA CORPORATIVA",D1277="SUBSECRETARIA DE VIVIENDA","SUBSECRETARÍA DE VIVIENDA",D1277="DIRECCION DE APOYO A LA CONSTRUCCION","SUBSECRETARÍA DE VIVIENDA",D1277="DIRECCION DE FINANCIACION DE VIVIENDA","SUBSECRETARÍA DE VIVIENDA",D1277="DIRECCION DE MEJORAMIENTO HABITACIONAL","SUBSECRETARÍA DE VIVIENDA",D1277="SUBDIRECCION DE RECURSOS PRIVADOS","SUBSECRETARÍA DE VIVIENDA",D1277="SUBSECRETARIA DE PLANEACION Y POLITICAS","SUBSECRETARÍA DE PLANEACIÓN Y POLÍTICAS",D1277="DIRECCION DE INFORMACION DE POLITICAS PUBLICAS","SUBSECRETARÍA DE PLANEACIÓN Y POLÍTICAS",D1277="DIRECCION DE SERVICIOS PUBLICOS","SUBSECRETARÍA DE PLANEACIÓN Y POLÍTICAS",D1277="DIRECCION DE GESTION DEL SUELO","SUBSECRETARÍA DE PLANEACIÓN Y POLÍTICAS",D1277="SUBSECRETARIA DE INVESTIGACIONES Y CONTROL DE VIVIENDA","SUBSECRETARÍA DE INSPECCIÓN, VIGILANCIA Y CONTROL DE VIVIENDA",D1277="DIRECCION DE PREVENCION, ARRENDAMIENTO Y CONTROL DE ENAJENACION","SUBSECRETARÍA DE INSPECCIÓN, VIGILANCIA Y CONTROL DE VIVIENDA",D1277="DIRECCION DE INVESTIGACIONES Y CONTROL DE VIVIENDA","SUBSECRETARÍA DE INSPECCIÓN, VIGILANCIA Y CONTROL DE VIVIENDA",D1277="SUBSECRETARIA DE INSPECCION, VIGILANCIA Y CONTROL DE VIVIENDA","SUBSECRETARÍA DE INSPECCIÓN, VIGILANCIA Y CONTROL DE VIVIENDA",D1277="DESPACHO","DESPACHO DE LA SECRETARÍA",D1277="DESPACHO DE LA SECRETARIA","DESPACHO DE LA SECRETARÍA",D1277="SUBSECRETARIA JURIDICA","SUBSECRETARÍA JURÍDICA",D1277="OFICINA DE CONTROL INTERNO","OFICINA DE CONTROL INTERNO",D1277="OFICINA DE CONTROL DISCIPLINARIO INTERNO","OFICINA DE CONTROL DISCIPLINARIO INTERNO",D1277="OFICINA ASESORA DE COMUNICACIONES","OFICINA ASESORA DE COMUNICACIONES",D1277="SUBSECRETARIA DE INTERVENCIONES INTEGRALES","SUBSECRETARÍA DE INTERVENCIONES INTEGRALES",D1277="DIRECCION DE HABITAT Y ENTORNOS","SUBSECRETARÍA DE INTERVENCIONES INTEGRALES",D1277="DIRECCION DE OPERACIONES","SUBSECRETARÍA DE INTERVENCIONES INTEGRALES",D1277="DIRECCION DE ESTRUCTURACION DE PROYECTOS","SUBSECRETARÍA DE INTERVENCIONES INTEGRALES",D1277="OFICINA ASESORA DE PLANEACION","OFICINA ASESORA DE PLANEACIÓN",D1277="OFICINA DE PARTICIPACION Y RELACIONAMIENTO CON LA CIUDADANIA","OFICINA DE PARTICIPACIÓN Y RELACIONAMIENTO CON LA CIUDADANÍA",D1277="SERVICIO A LA CIUDADANIA","OFICINA DE PARTICIPACIÓN Y RELACIONAMIENTO CON LA CIUDADANÍA",D1277="OFICINA DE TECNOLOGIA Y TRANSFORMACION DIGITAL","OFICINA DE TECNOLOGÍA Y TRANSFORMACIÓN DIGITAL")</f>
        <v>SUBSECRETARÍA DE VIVIENDA</v>
      </c>
      <c r="D1277" s="5" t="str">
        <f>VLOOKUP(A1277,[1]TODAS!$A$1:$T$2027,8,0)</f>
        <v>DIRECCION DE FINANCIACION DE VIVIENDA</v>
      </c>
      <c r="E1277" s="6">
        <v>46072</v>
      </c>
      <c r="F1277" s="6">
        <f>VLOOKUP(A1277,[1]TODAS!$A$1:$T$2027,6,0)</f>
        <v>46077</v>
      </c>
      <c r="G1277" s="27">
        <f>NETWORKDAYS(E1277,F1277,FESTIVOS!$A$17:$A$51)-1</f>
        <v>3</v>
      </c>
      <c r="H1277" s="17" t="str">
        <f>VLOOKUP(A1277,[1]TODAS!$A$1:$T$2027,14,0)</f>
        <v>FINALIZADO</v>
      </c>
      <c r="I1277" s="6" t="str">
        <f>VLOOKUP(A1277,[1]TODAS!$A$1:$T$2027,5,0)</f>
        <v>2-2026-11334, 2-2026-11334</v>
      </c>
      <c r="J1277" s="3" t="s">
        <v>28</v>
      </c>
      <c r="K1277" s="3" t="s">
        <v>19</v>
      </c>
    </row>
    <row r="1278" spans="1:11" ht="14.5" x14ac:dyDescent="0.35">
      <c r="A1278" s="5" t="s">
        <v>1314</v>
      </c>
      <c r="B1278" s="27">
        <v>1264002026</v>
      </c>
      <c r="C1278" s="5" t="str" cm="1">
        <f t="array" ref="C1278">_xlfn.IFS(D1278="CORRESPONDENCIA","SUBSECRETARÍA CORPORATIVA",D1278="SUBSECRETARIA CORPORATIVA","SUBSECRETARÍA CORPORATIVA",D1278="BIENES Y SERVICIOS","SUBSECRETARÍA CORPORATIVA",D1278="DIRECCION DE CONTRATACION","SUBSECRETARÍA CORPORATIVA",D1278="DIRECCION ADMINISTRATIVA","SUBSECRETARÍA CORPORATIVA",D1278="DIRECCION FINANCIERA","SUBSECRETARÍA CORPORATIVA",D1278="TALENTO HUMANO","SUBSECRETARÍA CORPORATIVA",D1278="GESTION DOCUMENTAL","SUBSECRETARÍA CORPORATIVA",D1278="SUBSECRETARIA DE VIVIENDA","SUBSECRETARÍA DE VIVIENDA",D1278="DIRECCION DE APOYO A LA CONSTRUCCION","SUBSECRETARÍA DE VIVIENDA",D1278="DIRECCION DE FINANCIACION DE VIVIENDA","SUBSECRETARÍA DE VIVIENDA",D1278="DIRECCION DE MEJORAMIENTO HABITACIONAL","SUBSECRETARÍA DE VIVIENDA",D1278="SUBDIRECCION DE RECURSOS PRIVADOS","SUBSECRETARÍA DE VIVIENDA",D1278="SUBSECRETARIA DE PLANEACION Y POLITICAS","SUBSECRETARÍA DE PLANEACIÓN Y POLÍTICAS",D1278="DIRECCION DE INFORMACION DE POLITICAS PUBLICAS","SUBSECRETARÍA DE PLANEACIÓN Y POLÍTICAS",D1278="DIRECCION DE SERVICIOS PUBLICOS","SUBSECRETARÍA DE PLANEACIÓN Y POLÍTICAS",D1278="DIRECCION DE GESTION DEL SUELO","SUBSECRETARÍA DE PLANEACIÓN Y POLÍTICAS",D1278="SUBSECRETARIA DE INVESTIGACIONES Y CONTROL DE VIVIENDA","SUBSECRETARÍA DE INSPECCIÓN, VIGILANCIA Y CONTROL DE VIVIENDA",D1278="DIRECCION DE PREVENCION, ARRENDAMIENTO Y CONTROL DE ENAJENACION","SUBSECRETARÍA DE INSPECCIÓN, VIGILANCIA Y CONTROL DE VIVIENDA",D1278="DIRECCION DE INVESTIGACIONES Y CONTROL DE VIVIENDA","SUBSECRETARÍA DE INSPECCIÓN, VIGILANCIA Y CONTROL DE VIVIENDA",D1278="SUBSECRETARIA DE INSPECCION, VIGILANCIA Y CONTROL DE VIVIENDA","SUBSECRETARÍA DE INSPECCIÓN, VIGILANCIA Y CONTROL DE VIVIENDA",D1278="DESPACHO","DESPACHO DE LA SECRETARÍA",D1278="DESPACHO DE LA SECRETARIA","DESPACHO DE LA SECRETARÍA",D1278="SUBSECRETARIA JURIDICA","SUBSECRETARÍA JURÍDICA",D1278="OFICINA DE CONTROL INTERNO","OFICINA DE CONTROL INTERNO",D1278="OFICINA DE CONTROL DISCIPLINARIO INTERNO","OFICINA DE CONTROL DISCIPLINARIO INTERNO",D1278="OFICINA ASESORA DE COMUNICACIONES","OFICINA ASESORA DE COMUNICACIONES",D1278="SUBSECRETARIA DE INTERVENCIONES INTEGRALES","SUBSECRETARÍA DE INTERVENCIONES INTEGRALES",D1278="DIRECCION DE HABITAT Y ENTORNOS","SUBSECRETARÍA DE INTERVENCIONES INTEGRALES",D1278="DIRECCION DE OPERACIONES","SUBSECRETARÍA DE INTERVENCIONES INTEGRALES",D1278="DIRECCION DE ESTRUCTURACION DE PROYECTOS","SUBSECRETARÍA DE INTERVENCIONES INTEGRALES",D1278="OFICINA ASESORA DE PLANEACION","OFICINA ASESORA DE PLANEACIÓN",D1278="OFICINA DE PARTICIPACION Y RELACIONAMIENTO CON LA CIUDADANIA","OFICINA DE PARTICIPACIÓN Y RELACIONAMIENTO CON LA CIUDADANÍA",D1278="SERVICIO A LA CIUDADANIA","OFICINA DE PARTICIPACIÓN Y RELACIONAMIENTO CON LA CIUDADANÍA",D1278="OFICINA DE TECNOLOGIA Y TRANSFORMACION DIGITAL","OFICINA DE TECNOLOGÍA Y TRANSFORMACIÓN DIGITAL")</f>
        <v>SUBSECRETARÍA DE VIVIENDA</v>
      </c>
      <c r="D1278" s="5" t="str">
        <f>VLOOKUP(A1278,[1]TODAS!$A$1:$T$2027,8,0)</f>
        <v>DIRECCION DE FINANCIACION DE VIVIENDA</v>
      </c>
      <c r="E1278" s="6">
        <v>46072</v>
      </c>
      <c r="F1278" s="6">
        <f>VLOOKUP(A1278,[1]TODAS!$A$1:$T$2027,6,0)</f>
        <v>46078</v>
      </c>
      <c r="G1278" s="27">
        <f>NETWORKDAYS(E1278,F1278,FESTIVOS!$A$17:$A$51)-1</f>
        <v>4</v>
      </c>
      <c r="H1278" s="17" t="str">
        <f>VLOOKUP(A1278,[1]TODAS!$A$1:$T$2027,14,0)</f>
        <v>FINALIZADO</v>
      </c>
      <c r="I1278" s="6" t="str">
        <f>VLOOKUP(A1278,[1]TODAS!$A$1:$T$2027,5,0)</f>
        <v>2-2026-11675, 2-2026-11675</v>
      </c>
      <c r="J1278" s="3" t="s">
        <v>28</v>
      </c>
      <c r="K1278" s="3" t="s">
        <v>19</v>
      </c>
    </row>
    <row r="1279" spans="1:11" ht="14.5" x14ac:dyDescent="0.35">
      <c r="A1279" s="5" t="s">
        <v>1315</v>
      </c>
      <c r="B1279" s="27">
        <v>1280432026</v>
      </c>
      <c r="C1279" s="5" t="str" cm="1">
        <f t="array" ref="C1279">_xlfn.IFS(D1279="CORRESPONDENCIA","SUBSECRETARÍA CORPORATIVA",D1279="SUBSECRETARIA CORPORATIVA","SUBSECRETARÍA CORPORATIVA",D1279="BIENES Y SERVICIOS","SUBSECRETARÍA CORPORATIVA",D1279="DIRECCION DE CONTRATACION","SUBSECRETARÍA CORPORATIVA",D1279="DIRECCION ADMINISTRATIVA","SUBSECRETARÍA CORPORATIVA",D1279="DIRECCION FINANCIERA","SUBSECRETARÍA CORPORATIVA",D1279="TALENTO HUMANO","SUBSECRETARÍA CORPORATIVA",D1279="GESTION DOCUMENTAL","SUBSECRETARÍA CORPORATIVA",D1279="SUBSECRETARIA DE VIVIENDA","SUBSECRETARÍA DE VIVIENDA",D1279="DIRECCION DE APOYO A LA CONSTRUCCION","SUBSECRETARÍA DE VIVIENDA",D1279="DIRECCION DE FINANCIACION DE VIVIENDA","SUBSECRETARÍA DE VIVIENDA",D1279="DIRECCION DE MEJORAMIENTO HABITACIONAL","SUBSECRETARÍA DE VIVIENDA",D1279="SUBDIRECCION DE RECURSOS PRIVADOS","SUBSECRETARÍA DE VIVIENDA",D1279="SUBSECRETARIA DE PLANEACION Y POLITICAS","SUBSECRETARÍA DE PLANEACIÓN Y POLÍTICAS",D1279="DIRECCION DE INFORMACION DE POLITICAS PUBLICAS","SUBSECRETARÍA DE PLANEACIÓN Y POLÍTICAS",D1279="DIRECCION DE SERVICIOS PUBLICOS","SUBSECRETARÍA DE PLANEACIÓN Y POLÍTICAS",D1279="DIRECCION DE GESTION DEL SUELO","SUBSECRETARÍA DE PLANEACIÓN Y POLÍTICAS",D1279="SUBSECRETARIA DE INVESTIGACIONES Y CONTROL DE VIVIENDA","SUBSECRETARÍA DE INSPECCIÓN, VIGILANCIA Y CONTROL DE VIVIENDA",D1279="DIRECCION DE PREVENCION, ARRENDAMIENTO Y CONTROL DE ENAJENACION","SUBSECRETARÍA DE INSPECCIÓN, VIGILANCIA Y CONTROL DE VIVIENDA",D1279="DIRECCION DE INVESTIGACIONES Y CONTROL DE VIVIENDA","SUBSECRETARÍA DE INSPECCIÓN, VIGILANCIA Y CONTROL DE VIVIENDA",D1279="SUBSECRETARIA DE INSPECCION, VIGILANCIA Y CONTROL DE VIVIENDA","SUBSECRETARÍA DE INSPECCIÓN, VIGILANCIA Y CONTROL DE VIVIENDA",D1279="DESPACHO","DESPACHO DE LA SECRETARÍA",D1279="DESPACHO DE LA SECRETARIA","DESPACHO DE LA SECRETARÍA",D1279="SUBSECRETARIA JURIDICA","SUBSECRETARÍA JURÍDICA",D1279="OFICINA DE CONTROL INTERNO","OFICINA DE CONTROL INTERNO",D1279="OFICINA DE CONTROL DISCIPLINARIO INTERNO","OFICINA DE CONTROL DISCIPLINARIO INTERNO",D1279="OFICINA ASESORA DE COMUNICACIONES","OFICINA ASESORA DE COMUNICACIONES",D1279="SUBSECRETARIA DE INTERVENCIONES INTEGRALES","SUBSECRETARÍA DE INTERVENCIONES INTEGRALES",D1279="DIRECCION DE HABITAT Y ENTORNOS","SUBSECRETARÍA DE INTERVENCIONES INTEGRALES",D1279="DIRECCION DE OPERACIONES","SUBSECRETARÍA DE INTERVENCIONES INTEGRALES",D1279="DIRECCION DE ESTRUCTURACION DE PROYECTOS","SUBSECRETARÍA DE INTERVENCIONES INTEGRALES",D1279="OFICINA ASESORA DE PLANEACION","OFICINA ASESORA DE PLANEACIÓN",D1279="OFICINA DE PARTICIPACION Y RELACIONAMIENTO CON LA CIUDADANIA","OFICINA DE PARTICIPACIÓN Y RELACIONAMIENTO CON LA CIUDADANÍA",D1279="SERVICIO A LA CIUDADANIA","OFICINA DE PARTICIPACIÓN Y RELACIONAMIENTO CON LA CIUDADANÍA",D1279="OFICINA DE TECNOLOGIA Y TRANSFORMACION DIGITAL","OFICINA DE TECNOLOGÍA Y TRANSFORMACIÓN DIGITAL")</f>
        <v>SUBSECRETARÍA DE VIVIENDA</v>
      </c>
      <c r="D1279" s="5" t="str">
        <f>VLOOKUP(A1279,[1]TODAS!$A$1:$T$2027,8,0)</f>
        <v>DIRECCION DE FINANCIACION DE VIVIENDA</v>
      </c>
      <c r="E1279" s="6">
        <v>46073</v>
      </c>
      <c r="F1279" s="6">
        <f>VLOOKUP(A1279,[1]TODAS!$A$1:$T$2027,6,0)</f>
        <v>46085</v>
      </c>
      <c r="G1279" s="27">
        <f>NETWORKDAYS(E1279,F1279,FESTIVOS!$A$17:$A$51)-1</f>
        <v>8</v>
      </c>
      <c r="H1279" s="17" t="str">
        <f>VLOOKUP(A1279,[1]TODAS!$A$1:$T$2027,14,0)</f>
        <v>FINALIZADO</v>
      </c>
      <c r="I1279" s="6" t="str">
        <f>VLOOKUP(A1279,[1]TODAS!$A$1:$T$2027,5,0)</f>
        <v>2-2026-13347, 2-2026-13347</v>
      </c>
      <c r="J1279" s="3" t="s">
        <v>28</v>
      </c>
      <c r="K1279" s="3" t="s">
        <v>19</v>
      </c>
    </row>
    <row r="1280" spans="1:11" ht="14.5" x14ac:dyDescent="0.35">
      <c r="A1280" s="5" t="s">
        <v>1316</v>
      </c>
      <c r="B1280" s="27">
        <v>1280512026</v>
      </c>
      <c r="C1280" s="5" t="str" cm="1">
        <f t="array" ref="C1280">_xlfn.IFS(D1280="CORRESPONDENCIA","SUBSECRETARÍA CORPORATIVA",D1280="SUBSECRETARIA CORPORATIVA","SUBSECRETARÍA CORPORATIVA",D1280="BIENES Y SERVICIOS","SUBSECRETARÍA CORPORATIVA",D1280="DIRECCION DE CONTRATACION","SUBSECRETARÍA CORPORATIVA",D1280="DIRECCION ADMINISTRATIVA","SUBSECRETARÍA CORPORATIVA",D1280="DIRECCION FINANCIERA","SUBSECRETARÍA CORPORATIVA",D1280="TALENTO HUMANO","SUBSECRETARÍA CORPORATIVA",D1280="GESTION DOCUMENTAL","SUBSECRETARÍA CORPORATIVA",D1280="SUBSECRETARIA DE VIVIENDA","SUBSECRETARÍA DE VIVIENDA",D1280="DIRECCION DE APOYO A LA CONSTRUCCION","SUBSECRETARÍA DE VIVIENDA",D1280="DIRECCION DE FINANCIACION DE VIVIENDA","SUBSECRETARÍA DE VIVIENDA",D1280="DIRECCION DE MEJORAMIENTO HABITACIONAL","SUBSECRETARÍA DE VIVIENDA",D1280="SUBDIRECCION DE RECURSOS PRIVADOS","SUBSECRETARÍA DE VIVIENDA",D1280="SUBSECRETARIA DE PLANEACION Y POLITICAS","SUBSECRETARÍA DE PLANEACIÓN Y POLÍTICAS",D1280="DIRECCION DE INFORMACION DE POLITICAS PUBLICAS","SUBSECRETARÍA DE PLANEACIÓN Y POLÍTICAS",D1280="DIRECCION DE SERVICIOS PUBLICOS","SUBSECRETARÍA DE PLANEACIÓN Y POLÍTICAS",D1280="DIRECCION DE GESTION DEL SUELO","SUBSECRETARÍA DE PLANEACIÓN Y POLÍTICAS",D1280="SUBSECRETARIA DE INVESTIGACIONES Y CONTROL DE VIVIENDA","SUBSECRETARÍA DE INSPECCIÓN, VIGILANCIA Y CONTROL DE VIVIENDA",D1280="DIRECCION DE PREVENCION, ARRENDAMIENTO Y CONTROL DE ENAJENACION","SUBSECRETARÍA DE INSPECCIÓN, VIGILANCIA Y CONTROL DE VIVIENDA",D1280="DIRECCION DE INVESTIGACIONES Y CONTROL DE VIVIENDA","SUBSECRETARÍA DE INSPECCIÓN, VIGILANCIA Y CONTROL DE VIVIENDA",D1280="SUBSECRETARIA DE INSPECCION, VIGILANCIA Y CONTROL DE VIVIENDA","SUBSECRETARÍA DE INSPECCIÓN, VIGILANCIA Y CONTROL DE VIVIENDA",D1280="DESPACHO","DESPACHO DE LA SECRETARÍA",D1280="DESPACHO DE LA SECRETARIA","DESPACHO DE LA SECRETARÍA",D1280="SUBSECRETARIA JURIDICA","SUBSECRETARÍA JURÍDICA",D1280="OFICINA DE CONTROL INTERNO","OFICINA DE CONTROL INTERNO",D1280="OFICINA DE CONTROL DISCIPLINARIO INTERNO","OFICINA DE CONTROL DISCIPLINARIO INTERNO",D1280="OFICINA ASESORA DE COMUNICACIONES","OFICINA ASESORA DE COMUNICACIONES",D1280="SUBSECRETARIA DE INTERVENCIONES INTEGRALES","SUBSECRETARÍA DE INTERVENCIONES INTEGRALES",D1280="DIRECCION DE HABITAT Y ENTORNOS","SUBSECRETARÍA DE INTERVENCIONES INTEGRALES",D1280="DIRECCION DE OPERACIONES","SUBSECRETARÍA DE INTERVENCIONES INTEGRALES",D1280="DIRECCION DE ESTRUCTURACION DE PROYECTOS","SUBSECRETARÍA DE INTERVENCIONES INTEGRALES",D1280="OFICINA ASESORA DE PLANEACION","OFICINA ASESORA DE PLANEACIÓN",D1280="OFICINA DE PARTICIPACION Y RELACIONAMIENTO CON LA CIUDADANIA","OFICINA DE PARTICIPACIÓN Y RELACIONAMIENTO CON LA CIUDADANÍA",D1280="SERVICIO A LA CIUDADANIA","OFICINA DE PARTICIPACIÓN Y RELACIONAMIENTO CON LA CIUDADANÍA",D1280="OFICINA DE TECNOLOGIA Y TRANSFORMACION DIGITAL","OFICINA DE TECNOLOGÍA Y TRANSFORMACIÓN DIGITAL")</f>
        <v>SUBSECRETARÍA DE VIVIENDA</v>
      </c>
      <c r="D1280" s="5" t="str">
        <f>VLOOKUP(A1280,[1]TODAS!$A$1:$T$2027,8,0)</f>
        <v>DIRECCION DE FINANCIACION DE VIVIENDA</v>
      </c>
      <c r="E1280" s="6">
        <v>46073</v>
      </c>
      <c r="F1280" s="6">
        <f>VLOOKUP(A1280,[1]TODAS!$A$1:$T$2027,6,0)</f>
        <v>46085</v>
      </c>
      <c r="G1280" s="27">
        <f>NETWORKDAYS(E1280,F1280,FESTIVOS!$A$17:$A$51)-1</f>
        <v>8</v>
      </c>
      <c r="H1280" s="17" t="str">
        <f>VLOOKUP(A1280,[1]TODAS!$A$1:$T$2027,14,0)</f>
        <v>FINALIZADO</v>
      </c>
      <c r="I1280" s="6" t="str">
        <f>VLOOKUP(A1280,[1]TODAS!$A$1:$T$2027,5,0)</f>
        <v>2-2026-13437, 2-2026-13437</v>
      </c>
      <c r="J1280" s="3" t="s">
        <v>28</v>
      </c>
      <c r="K1280" s="3" t="s">
        <v>19</v>
      </c>
    </row>
    <row r="1281" spans="1:11" ht="14.5" x14ac:dyDescent="0.35">
      <c r="A1281" s="5" t="s">
        <v>1317</v>
      </c>
      <c r="B1281" s="27">
        <v>1280852026</v>
      </c>
      <c r="C1281" s="5" t="str" cm="1">
        <f t="array" ref="C1281">_xlfn.IFS(D1281="CORRESPONDENCIA","SUBSECRETARÍA CORPORATIVA",D1281="SUBSECRETARIA CORPORATIVA","SUBSECRETARÍA CORPORATIVA",D1281="BIENES Y SERVICIOS","SUBSECRETARÍA CORPORATIVA",D1281="DIRECCION DE CONTRATACION","SUBSECRETARÍA CORPORATIVA",D1281="DIRECCION ADMINISTRATIVA","SUBSECRETARÍA CORPORATIVA",D1281="DIRECCION FINANCIERA","SUBSECRETARÍA CORPORATIVA",D1281="TALENTO HUMANO","SUBSECRETARÍA CORPORATIVA",D1281="GESTION DOCUMENTAL","SUBSECRETARÍA CORPORATIVA",D1281="SUBSECRETARIA DE VIVIENDA","SUBSECRETARÍA DE VIVIENDA",D1281="DIRECCION DE APOYO A LA CONSTRUCCION","SUBSECRETARÍA DE VIVIENDA",D1281="DIRECCION DE FINANCIACION DE VIVIENDA","SUBSECRETARÍA DE VIVIENDA",D1281="DIRECCION DE MEJORAMIENTO HABITACIONAL","SUBSECRETARÍA DE VIVIENDA",D1281="SUBDIRECCION DE RECURSOS PRIVADOS","SUBSECRETARÍA DE VIVIENDA",D1281="SUBSECRETARIA DE PLANEACION Y POLITICAS","SUBSECRETARÍA DE PLANEACIÓN Y POLÍTICAS",D1281="DIRECCION DE INFORMACION DE POLITICAS PUBLICAS","SUBSECRETARÍA DE PLANEACIÓN Y POLÍTICAS",D1281="DIRECCION DE SERVICIOS PUBLICOS","SUBSECRETARÍA DE PLANEACIÓN Y POLÍTICAS",D1281="DIRECCION DE GESTION DEL SUELO","SUBSECRETARÍA DE PLANEACIÓN Y POLÍTICAS",D1281="SUBSECRETARIA DE INVESTIGACIONES Y CONTROL DE VIVIENDA","SUBSECRETARÍA DE INSPECCIÓN, VIGILANCIA Y CONTROL DE VIVIENDA",D1281="DIRECCION DE PREVENCION, ARRENDAMIENTO Y CONTROL DE ENAJENACION","SUBSECRETARÍA DE INSPECCIÓN, VIGILANCIA Y CONTROL DE VIVIENDA",D1281="DIRECCION DE INVESTIGACIONES Y CONTROL DE VIVIENDA","SUBSECRETARÍA DE INSPECCIÓN, VIGILANCIA Y CONTROL DE VIVIENDA",D1281="SUBSECRETARIA DE INSPECCION, VIGILANCIA Y CONTROL DE VIVIENDA","SUBSECRETARÍA DE INSPECCIÓN, VIGILANCIA Y CONTROL DE VIVIENDA",D1281="DESPACHO","DESPACHO DE LA SECRETARÍA",D1281="DESPACHO DE LA SECRETARIA","DESPACHO DE LA SECRETARÍA",D1281="SUBSECRETARIA JURIDICA","SUBSECRETARÍA JURÍDICA",D1281="OFICINA DE CONTROL INTERNO","OFICINA DE CONTROL INTERNO",D1281="OFICINA DE CONTROL DISCIPLINARIO INTERNO","OFICINA DE CONTROL DISCIPLINARIO INTERNO",D1281="OFICINA ASESORA DE COMUNICACIONES","OFICINA ASESORA DE COMUNICACIONES",D1281="SUBSECRETARIA DE INTERVENCIONES INTEGRALES","SUBSECRETARÍA DE INTERVENCIONES INTEGRALES",D1281="DIRECCION DE HABITAT Y ENTORNOS","SUBSECRETARÍA DE INTERVENCIONES INTEGRALES",D1281="DIRECCION DE OPERACIONES","SUBSECRETARÍA DE INTERVENCIONES INTEGRALES",D1281="DIRECCION DE ESTRUCTURACION DE PROYECTOS","SUBSECRETARÍA DE INTERVENCIONES INTEGRALES",D1281="OFICINA ASESORA DE PLANEACION","OFICINA ASESORA DE PLANEACIÓN",D1281="OFICINA DE PARTICIPACION Y RELACIONAMIENTO CON LA CIUDADANIA","OFICINA DE PARTICIPACIÓN Y RELACIONAMIENTO CON LA CIUDADANÍA",D1281="SERVICIO A LA CIUDADANIA","OFICINA DE PARTICIPACIÓN Y RELACIONAMIENTO CON LA CIUDADANÍA",D1281="OFICINA DE TECNOLOGIA Y TRANSFORMACION DIGITAL","OFICINA DE TECNOLOGÍA Y TRANSFORMACIÓN DIGITAL")</f>
        <v>SUBSECRETARÍA DE VIVIENDA</v>
      </c>
      <c r="D1281" s="5" t="str">
        <f>VLOOKUP(A1281,[1]TODAS!$A$1:$T$2027,8,0)</f>
        <v>DIRECCION DE FINANCIACION DE VIVIENDA</v>
      </c>
      <c r="E1281" s="6">
        <v>46073</v>
      </c>
      <c r="F1281" s="6">
        <f>VLOOKUP(A1281,[1]TODAS!$A$1:$T$2027,6,0)</f>
        <v>46078</v>
      </c>
      <c r="G1281" s="27">
        <f>NETWORKDAYS(E1281,F1281,FESTIVOS!$A$17:$A$51)-1</f>
        <v>3</v>
      </c>
      <c r="H1281" s="17" t="str">
        <f>VLOOKUP(A1281,[1]TODAS!$A$1:$T$2027,14,0)</f>
        <v>FINALIZADO</v>
      </c>
      <c r="I1281" s="6" t="str">
        <f>VLOOKUP(A1281,[1]TODAS!$A$1:$T$2027,5,0)</f>
        <v>2-2026-11676, 2-2026-11676</v>
      </c>
      <c r="J1281" s="3" t="s">
        <v>28</v>
      </c>
      <c r="K1281" s="3" t="s">
        <v>19</v>
      </c>
    </row>
    <row r="1282" spans="1:11" ht="14.5" x14ac:dyDescent="0.35">
      <c r="A1282" s="5" t="s">
        <v>1318</v>
      </c>
      <c r="B1282" s="27">
        <v>1280922026</v>
      </c>
      <c r="C1282" s="5" t="str" cm="1">
        <f t="array" ref="C1282">_xlfn.IFS(D1282="CORRESPONDENCIA","SUBSECRETARÍA CORPORATIVA",D1282="SUBSECRETARIA CORPORATIVA","SUBSECRETARÍA CORPORATIVA",D1282="BIENES Y SERVICIOS","SUBSECRETARÍA CORPORATIVA",D1282="DIRECCION DE CONTRATACION","SUBSECRETARÍA CORPORATIVA",D1282="DIRECCION ADMINISTRATIVA","SUBSECRETARÍA CORPORATIVA",D1282="DIRECCION FINANCIERA","SUBSECRETARÍA CORPORATIVA",D1282="TALENTO HUMANO","SUBSECRETARÍA CORPORATIVA",D1282="GESTION DOCUMENTAL","SUBSECRETARÍA CORPORATIVA",D1282="SUBSECRETARIA DE VIVIENDA","SUBSECRETARÍA DE VIVIENDA",D1282="DIRECCION DE APOYO A LA CONSTRUCCION","SUBSECRETARÍA DE VIVIENDA",D1282="DIRECCION DE FINANCIACION DE VIVIENDA","SUBSECRETARÍA DE VIVIENDA",D1282="DIRECCION DE MEJORAMIENTO HABITACIONAL","SUBSECRETARÍA DE VIVIENDA",D1282="SUBDIRECCION DE RECURSOS PRIVADOS","SUBSECRETARÍA DE VIVIENDA",D1282="SUBSECRETARIA DE PLANEACION Y POLITICAS","SUBSECRETARÍA DE PLANEACIÓN Y POLÍTICAS",D1282="DIRECCION DE INFORMACION DE POLITICAS PUBLICAS","SUBSECRETARÍA DE PLANEACIÓN Y POLÍTICAS",D1282="DIRECCION DE SERVICIOS PUBLICOS","SUBSECRETARÍA DE PLANEACIÓN Y POLÍTICAS",D1282="DIRECCION DE GESTION DEL SUELO","SUBSECRETARÍA DE PLANEACIÓN Y POLÍTICAS",D1282="SUBSECRETARIA DE INVESTIGACIONES Y CONTROL DE VIVIENDA","SUBSECRETARÍA DE INSPECCIÓN, VIGILANCIA Y CONTROL DE VIVIENDA",D1282="DIRECCION DE PREVENCION, ARRENDAMIENTO Y CONTROL DE ENAJENACION","SUBSECRETARÍA DE INSPECCIÓN, VIGILANCIA Y CONTROL DE VIVIENDA",D1282="DIRECCION DE INVESTIGACIONES Y CONTROL DE VIVIENDA","SUBSECRETARÍA DE INSPECCIÓN, VIGILANCIA Y CONTROL DE VIVIENDA",D1282="SUBSECRETARIA DE INSPECCION, VIGILANCIA Y CONTROL DE VIVIENDA","SUBSECRETARÍA DE INSPECCIÓN, VIGILANCIA Y CONTROL DE VIVIENDA",D1282="DESPACHO","DESPACHO DE LA SECRETARÍA",D1282="DESPACHO DE LA SECRETARIA","DESPACHO DE LA SECRETARÍA",D1282="SUBSECRETARIA JURIDICA","SUBSECRETARÍA JURÍDICA",D1282="OFICINA DE CONTROL INTERNO","OFICINA DE CONTROL INTERNO",D1282="OFICINA DE CONTROL DISCIPLINARIO INTERNO","OFICINA DE CONTROL DISCIPLINARIO INTERNO",D1282="OFICINA ASESORA DE COMUNICACIONES","OFICINA ASESORA DE COMUNICACIONES",D1282="SUBSECRETARIA DE INTERVENCIONES INTEGRALES","SUBSECRETARÍA DE INTERVENCIONES INTEGRALES",D1282="DIRECCION DE HABITAT Y ENTORNOS","SUBSECRETARÍA DE INTERVENCIONES INTEGRALES",D1282="DIRECCION DE OPERACIONES","SUBSECRETARÍA DE INTERVENCIONES INTEGRALES",D1282="DIRECCION DE ESTRUCTURACION DE PROYECTOS","SUBSECRETARÍA DE INTERVENCIONES INTEGRALES",D1282="OFICINA ASESORA DE PLANEACION","OFICINA ASESORA DE PLANEACIÓN",D1282="OFICINA DE PARTICIPACION Y RELACIONAMIENTO CON LA CIUDADANIA","OFICINA DE PARTICIPACIÓN Y RELACIONAMIENTO CON LA CIUDADANÍA",D1282="SERVICIO A LA CIUDADANIA","OFICINA DE PARTICIPACIÓN Y RELACIONAMIENTO CON LA CIUDADANÍA",D1282="OFICINA DE TECNOLOGIA Y TRANSFORMACION DIGITAL","OFICINA DE TECNOLOGÍA Y TRANSFORMACIÓN DIGITAL")</f>
        <v>SUBSECRETARÍA DE VIVIENDA</v>
      </c>
      <c r="D1282" s="5" t="str">
        <f>VLOOKUP(A1282,[1]TODAS!$A$1:$T$2027,8,0)</f>
        <v>DIRECCION DE FINANCIACION DE VIVIENDA</v>
      </c>
      <c r="E1282" s="6">
        <v>46073</v>
      </c>
      <c r="F1282" s="6">
        <f>VLOOKUP(A1282,[1]TODAS!$A$1:$T$2027,6,0)</f>
        <v>46085</v>
      </c>
      <c r="G1282" s="27">
        <f>NETWORKDAYS(E1282,F1282,FESTIVOS!$A$17:$A$51)-1</f>
        <v>8</v>
      </c>
      <c r="H1282" s="17" t="str">
        <f>VLOOKUP(A1282,[1]TODAS!$A$1:$T$2027,14,0)</f>
        <v>FINALIZADO</v>
      </c>
      <c r="I1282" s="6" t="str">
        <f>VLOOKUP(A1282,[1]TODAS!$A$1:$T$2027,5,0)</f>
        <v>2-2026-13179, 2-2026-13179</v>
      </c>
      <c r="J1282" s="3" t="s">
        <v>28</v>
      </c>
      <c r="K1282" s="3" t="s">
        <v>19</v>
      </c>
    </row>
    <row r="1283" spans="1:11" ht="14.5" x14ac:dyDescent="0.35">
      <c r="A1283" s="5" t="s">
        <v>1319</v>
      </c>
      <c r="B1283" s="27">
        <v>1280952026</v>
      </c>
      <c r="C1283" s="5" t="str" cm="1">
        <f t="array" ref="C1283">_xlfn.IFS(D1283="CORRESPONDENCIA","SUBSECRETARÍA CORPORATIVA",D1283="SUBSECRETARIA CORPORATIVA","SUBSECRETARÍA CORPORATIVA",D1283="BIENES Y SERVICIOS","SUBSECRETARÍA CORPORATIVA",D1283="DIRECCION DE CONTRATACION","SUBSECRETARÍA CORPORATIVA",D1283="DIRECCION ADMINISTRATIVA","SUBSECRETARÍA CORPORATIVA",D1283="DIRECCION FINANCIERA","SUBSECRETARÍA CORPORATIVA",D1283="TALENTO HUMANO","SUBSECRETARÍA CORPORATIVA",D1283="GESTION DOCUMENTAL","SUBSECRETARÍA CORPORATIVA",D1283="SUBSECRETARIA DE VIVIENDA","SUBSECRETARÍA DE VIVIENDA",D1283="DIRECCION DE APOYO A LA CONSTRUCCION","SUBSECRETARÍA DE VIVIENDA",D1283="DIRECCION DE FINANCIACION DE VIVIENDA","SUBSECRETARÍA DE VIVIENDA",D1283="DIRECCION DE MEJORAMIENTO HABITACIONAL","SUBSECRETARÍA DE VIVIENDA",D1283="SUBDIRECCION DE RECURSOS PRIVADOS","SUBSECRETARÍA DE VIVIENDA",D1283="SUBSECRETARIA DE PLANEACION Y POLITICAS","SUBSECRETARÍA DE PLANEACIÓN Y POLÍTICAS",D1283="DIRECCION DE INFORMACION DE POLITICAS PUBLICAS","SUBSECRETARÍA DE PLANEACIÓN Y POLÍTICAS",D1283="DIRECCION DE SERVICIOS PUBLICOS","SUBSECRETARÍA DE PLANEACIÓN Y POLÍTICAS",D1283="DIRECCION DE GESTION DEL SUELO","SUBSECRETARÍA DE PLANEACIÓN Y POLÍTICAS",D1283="SUBSECRETARIA DE INVESTIGACIONES Y CONTROL DE VIVIENDA","SUBSECRETARÍA DE INSPECCIÓN, VIGILANCIA Y CONTROL DE VIVIENDA",D1283="DIRECCION DE PREVENCION, ARRENDAMIENTO Y CONTROL DE ENAJENACION","SUBSECRETARÍA DE INSPECCIÓN, VIGILANCIA Y CONTROL DE VIVIENDA",D1283="DIRECCION DE INVESTIGACIONES Y CONTROL DE VIVIENDA","SUBSECRETARÍA DE INSPECCIÓN, VIGILANCIA Y CONTROL DE VIVIENDA",D1283="SUBSECRETARIA DE INSPECCION, VIGILANCIA Y CONTROL DE VIVIENDA","SUBSECRETARÍA DE INSPECCIÓN, VIGILANCIA Y CONTROL DE VIVIENDA",D1283="DESPACHO","DESPACHO DE LA SECRETARÍA",D1283="DESPACHO DE LA SECRETARIA","DESPACHO DE LA SECRETARÍA",D1283="SUBSECRETARIA JURIDICA","SUBSECRETARÍA JURÍDICA",D1283="OFICINA DE CONTROL INTERNO","OFICINA DE CONTROL INTERNO",D1283="OFICINA DE CONTROL DISCIPLINARIO INTERNO","OFICINA DE CONTROL DISCIPLINARIO INTERNO",D1283="OFICINA ASESORA DE COMUNICACIONES","OFICINA ASESORA DE COMUNICACIONES",D1283="SUBSECRETARIA DE INTERVENCIONES INTEGRALES","SUBSECRETARÍA DE INTERVENCIONES INTEGRALES",D1283="DIRECCION DE HABITAT Y ENTORNOS","SUBSECRETARÍA DE INTERVENCIONES INTEGRALES",D1283="DIRECCION DE OPERACIONES","SUBSECRETARÍA DE INTERVENCIONES INTEGRALES",D1283="DIRECCION DE ESTRUCTURACION DE PROYECTOS","SUBSECRETARÍA DE INTERVENCIONES INTEGRALES",D1283="OFICINA ASESORA DE PLANEACION","OFICINA ASESORA DE PLANEACIÓN",D1283="OFICINA DE PARTICIPACION Y RELACIONAMIENTO CON LA CIUDADANIA","OFICINA DE PARTICIPACIÓN Y RELACIONAMIENTO CON LA CIUDADANÍA",D1283="SERVICIO A LA CIUDADANIA","OFICINA DE PARTICIPACIÓN Y RELACIONAMIENTO CON LA CIUDADANÍA",D1283="OFICINA DE TECNOLOGIA Y TRANSFORMACION DIGITAL","OFICINA DE TECNOLOGÍA Y TRANSFORMACIÓN DIGITAL")</f>
        <v>SUBSECRETARÍA DE VIVIENDA</v>
      </c>
      <c r="D1283" s="5" t="str">
        <f>VLOOKUP(A1283,[1]TODAS!$A$1:$T$2027,8,0)</f>
        <v>DIRECCION DE FINANCIACION DE VIVIENDA</v>
      </c>
      <c r="E1283" s="6">
        <v>46073</v>
      </c>
      <c r="F1283" s="6">
        <f>VLOOKUP(A1283,[1]TODAS!$A$1:$T$2027,6,0)</f>
        <v>46085</v>
      </c>
      <c r="G1283" s="27">
        <f>NETWORKDAYS(E1283,F1283,FESTIVOS!$A$17:$A$51)-1</f>
        <v>8</v>
      </c>
      <c r="H1283" s="17" t="str">
        <f>VLOOKUP(A1283,[1]TODAS!$A$1:$T$2027,14,0)</f>
        <v>FINALIZADO</v>
      </c>
      <c r="I1283" s="6" t="str">
        <f>VLOOKUP(A1283,[1]TODAS!$A$1:$T$2027,5,0)</f>
        <v>2-2026-13346, 2-2026-13346</v>
      </c>
      <c r="J1283" s="3" t="s">
        <v>28</v>
      </c>
      <c r="K1283" s="3" t="s">
        <v>19</v>
      </c>
    </row>
    <row r="1284" spans="1:11" ht="14.5" x14ac:dyDescent="0.35">
      <c r="A1284" s="5" t="s">
        <v>1320</v>
      </c>
      <c r="B1284" s="27">
        <v>1286612026</v>
      </c>
      <c r="C1284" s="5" t="str" cm="1">
        <f t="array" ref="C1284">_xlfn.IFS(D1284="CORRESPONDENCIA","SUBSECRETARÍA CORPORATIVA",D1284="SUBSECRETARIA CORPORATIVA","SUBSECRETARÍA CORPORATIVA",D1284="BIENES Y SERVICIOS","SUBSECRETARÍA CORPORATIVA",D1284="DIRECCION DE CONTRATACION","SUBSECRETARÍA CORPORATIVA",D1284="DIRECCION ADMINISTRATIVA","SUBSECRETARÍA CORPORATIVA",D1284="DIRECCION FINANCIERA","SUBSECRETARÍA CORPORATIVA",D1284="TALENTO HUMANO","SUBSECRETARÍA CORPORATIVA",D1284="GESTION DOCUMENTAL","SUBSECRETARÍA CORPORATIVA",D1284="SUBSECRETARIA DE VIVIENDA","SUBSECRETARÍA DE VIVIENDA",D1284="DIRECCION DE APOYO A LA CONSTRUCCION","SUBSECRETARÍA DE VIVIENDA",D1284="DIRECCION DE FINANCIACION DE VIVIENDA","SUBSECRETARÍA DE VIVIENDA",D1284="DIRECCION DE MEJORAMIENTO HABITACIONAL","SUBSECRETARÍA DE VIVIENDA",D1284="SUBDIRECCION DE RECURSOS PRIVADOS","SUBSECRETARÍA DE VIVIENDA",D1284="SUBSECRETARIA DE PLANEACION Y POLITICAS","SUBSECRETARÍA DE PLANEACIÓN Y POLÍTICAS",D1284="DIRECCION DE INFORMACION DE POLITICAS PUBLICAS","SUBSECRETARÍA DE PLANEACIÓN Y POLÍTICAS",D1284="DIRECCION DE SERVICIOS PUBLICOS","SUBSECRETARÍA DE PLANEACIÓN Y POLÍTICAS",D1284="DIRECCION DE GESTION DEL SUELO","SUBSECRETARÍA DE PLANEACIÓN Y POLÍTICAS",D1284="SUBSECRETARIA DE INVESTIGACIONES Y CONTROL DE VIVIENDA","SUBSECRETARÍA DE INSPECCIÓN, VIGILANCIA Y CONTROL DE VIVIENDA",D1284="DIRECCION DE PREVENCION, ARRENDAMIENTO Y CONTROL DE ENAJENACION","SUBSECRETARÍA DE INSPECCIÓN, VIGILANCIA Y CONTROL DE VIVIENDA",D1284="DIRECCION DE INVESTIGACIONES Y CONTROL DE VIVIENDA","SUBSECRETARÍA DE INSPECCIÓN, VIGILANCIA Y CONTROL DE VIVIENDA",D1284="SUBSECRETARIA DE INSPECCION, VIGILANCIA Y CONTROL DE VIVIENDA","SUBSECRETARÍA DE INSPECCIÓN, VIGILANCIA Y CONTROL DE VIVIENDA",D1284="DESPACHO","DESPACHO DE LA SECRETARÍA",D1284="DESPACHO DE LA SECRETARIA","DESPACHO DE LA SECRETARÍA",D1284="SUBSECRETARIA JURIDICA","SUBSECRETARÍA JURÍDICA",D1284="OFICINA DE CONTROL INTERNO","OFICINA DE CONTROL INTERNO",D1284="OFICINA DE CONTROL DISCIPLINARIO INTERNO","OFICINA DE CONTROL DISCIPLINARIO INTERNO",D1284="OFICINA ASESORA DE COMUNICACIONES","OFICINA ASESORA DE COMUNICACIONES",D1284="SUBSECRETARIA DE INTERVENCIONES INTEGRALES","SUBSECRETARÍA DE INTERVENCIONES INTEGRALES",D1284="DIRECCION DE HABITAT Y ENTORNOS","SUBSECRETARÍA DE INTERVENCIONES INTEGRALES",D1284="DIRECCION DE OPERACIONES","SUBSECRETARÍA DE INTERVENCIONES INTEGRALES",D1284="DIRECCION DE ESTRUCTURACION DE PROYECTOS","SUBSECRETARÍA DE INTERVENCIONES INTEGRALES",D1284="OFICINA ASESORA DE PLANEACION","OFICINA ASESORA DE PLANEACIÓN",D1284="OFICINA DE PARTICIPACION Y RELACIONAMIENTO CON LA CIUDADANIA","OFICINA DE PARTICIPACIÓN Y RELACIONAMIENTO CON LA CIUDADANÍA",D1284="SERVICIO A LA CIUDADANIA","OFICINA DE PARTICIPACIÓN Y RELACIONAMIENTO CON LA CIUDADANÍA",D1284="OFICINA DE TECNOLOGIA Y TRANSFORMACION DIGITAL","OFICINA DE TECNOLOGÍA Y TRANSFORMACIÓN DIGITAL")</f>
        <v>SUBSECRETARÍA CORPORATIVA</v>
      </c>
      <c r="D1284" s="5" t="str">
        <f>VLOOKUP(A1284,[1]TODAS!$A$1:$T$2027,8,0)</f>
        <v>TALENTO HUMANO</v>
      </c>
      <c r="E1284" s="6">
        <v>46073</v>
      </c>
      <c r="F1284" s="6">
        <f>VLOOKUP(A1284,[1]TODAS!$A$1:$T$2027,6,0)</f>
        <v>46086</v>
      </c>
      <c r="G1284" s="27">
        <f>NETWORKDAYS(E1284,F1284,FESTIVOS!$A$17:$A$51)-1</f>
        <v>9</v>
      </c>
      <c r="H1284" s="17" t="str">
        <f>VLOOKUP(A1284,[1]TODAS!$A$1:$T$2027,14,0)</f>
        <v>FINALIZADO</v>
      </c>
      <c r="I1284" s="6" t="str">
        <f>VLOOKUP(A1284,[1]TODAS!$A$1:$T$2027,5,0)</f>
        <v>2-2026-13635, 2-2026-13635</v>
      </c>
      <c r="J1284" s="3" t="s">
        <v>28</v>
      </c>
      <c r="K1284" s="3" t="s">
        <v>19</v>
      </c>
    </row>
    <row r="1285" spans="1:11" ht="14.5" x14ac:dyDescent="0.35">
      <c r="A1285" s="5" t="s">
        <v>1321</v>
      </c>
      <c r="B1285" s="27">
        <v>1281702026</v>
      </c>
      <c r="C1285" s="5" t="str" cm="1">
        <f t="array" ref="C1285">_xlfn.IFS(D1285="CORRESPONDENCIA","SUBSECRETARÍA CORPORATIVA",D1285="SUBSECRETARIA CORPORATIVA","SUBSECRETARÍA CORPORATIVA",D1285="BIENES Y SERVICIOS","SUBSECRETARÍA CORPORATIVA",D1285="DIRECCION DE CONTRATACION","SUBSECRETARÍA CORPORATIVA",D1285="DIRECCION ADMINISTRATIVA","SUBSECRETARÍA CORPORATIVA",D1285="DIRECCION FINANCIERA","SUBSECRETARÍA CORPORATIVA",D1285="TALENTO HUMANO","SUBSECRETARÍA CORPORATIVA",D1285="GESTION DOCUMENTAL","SUBSECRETARÍA CORPORATIVA",D1285="SUBSECRETARIA DE VIVIENDA","SUBSECRETARÍA DE VIVIENDA",D1285="DIRECCION DE APOYO A LA CONSTRUCCION","SUBSECRETARÍA DE VIVIENDA",D1285="DIRECCION DE FINANCIACION DE VIVIENDA","SUBSECRETARÍA DE VIVIENDA",D1285="DIRECCION DE MEJORAMIENTO HABITACIONAL","SUBSECRETARÍA DE VIVIENDA",D1285="SUBDIRECCION DE RECURSOS PRIVADOS","SUBSECRETARÍA DE VIVIENDA",D1285="SUBSECRETARIA DE PLANEACION Y POLITICAS","SUBSECRETARÍA DE PLANEACIÓN Y POLÍTICAS",D1285="DIRECCION DE INFORMACION DE POLITICAS PUBLICAS","SUBSECRETARÍA DE PLANEACIÓN Y POLÍTICAS",D1285="DIRECCION DE SERVICIOS PUBLICOS","SUBSECRETARÍA DE PLANEACIÓN Y POLÍTICAS",D1285="DIRECCION DE GESTION DEL SUELO","SUBSECRETARÍA DE PLANEACIÓN Y POLÍTICAS",D1285="SUBSECRETARIA DE INVESTIGACIONES Y CONTROL DE VIVIENDA","SUBSECRETARÍA DE INSPECCIÓN, VIGILANCIA Y CONTROL DE VIVIENDA",D1285="DIRECCION DE PREVENCION, ARRENDAMIENTO Y CONTROL DE ENAJENACION","SUBSECRETARÍA DE INSPECCIÓN, VIGILANCIA Y CONTROL DE VIVIENDA",D1285="DIRECCION DE INVESTIGACIONES Y CONTROL DE VIVIENDA","SUBSECRETARÍA DE INSPECCIÓN, VIGILANCIA Y CONTROL DE VIVIENDA",D1285="SUBSECRETARIA DE INSPECCION, VIGILANCIA Y CONTROL DE VIVIENDA","SUBSECRETARÍA DE INSPECCIÓN, VIGILANCIA Y CONTROL DE VIVIENDA",D1285="DESPACHO","DESPACHO DE LA SECRETARÍA",D1285="DESPACHO DE LA SECRETARIA","DESPACHO DE LA SECRETARÍA",D1285="SUBSECRETARIA JURIDICA","SUBSECRETARÍA JURÍDICA",D1285="OFICINA DE CONTROL INTERNO","OFICINA DE CONTROL INTERNO",D1285="OFICINA DE CONTROL DISCIPLINARIO INTERNO","OFICINA DE CONTROL DISCIPLINARIO INTERNO",D1285="OFICINA ASESORA DE COMUNICACIONES","OFICINA ASESORA DE COMUNICACIONES",D1285="SUBSECRETARIA DE INTERVENCIONES INTEGRALES","SUBSECRETARÍA DE INTERVENCIONES INTEGRALES",D1285="DIRECCION DE HABITAT Y ENTORNOS","SUBSECRETARÍA DE INTERVENCIONES INTEGRALES",D1285="DIRECCION DE OPERACIONES","SUBSECRETARÍA DE INTERVENCIONES INTEGRALES",D1285="DIRECCION DE ESTRUCTURACION DE PROYECTOS","SUBSECRETARÍA DE INTERVENCIONES INTEGRALES",D1285="OFICINA ASESORA DE PLANEACION","OFICINA ASESORA DE PLANEACIÓN",D1285="OFICINA DE PARTICIPACION Y RELACIONAMIENTO CON LA CIUDADANIA","OFICINA DE PARTICIPACIÓN Y RELACIONAMIENTO CON LA CIUDADANÍA",D1285="SERVICIO A LA CIUDADANIA","OFICINA DE PARTICIPACIÓN Y RELACIONAMIENTO CON LA CIUDADANÍA",D1285="OFICINA DE TECNOLOGIA Y TRANSFORMACION DIGITAL","OFICINA DE TECNOLOGÍA Y TRANSFORMACIÓN DIGITAL")</f>
        <v>SUBSECRETARÍA DE INSPECCIÓN, VIGILANCIA Y CONTROL DE VIVIENDA</v>
      </c>
      <c r="D1285" s="5" t="str">
        <f>VLOOKUP(A1285,[1]TODAS!$A$1:$T$2027,8,0)</f>
        <v>DIRECCION DE INVESTIGACIONES Y CONTROL DE VIVIENDA</v>
      </c>
      <c r="E1285" s="6">
        <v>46073</v>
      </c>
      <c r="F1285" s="6">
        <f>VLOOKUP(A1285,[1]TODAS!$A$1:$T$2027,6,0)</f>
        <v>46083</v>
      </c>
      <c r="G1285" s="27">
        <f>NETWORKDAYS(E1285,F1285,FESTIVOS!$A$17:$A$51)-1</f>
        <v>6</v>
      </c>
      <c r="H1285" s="17" t="str">
        <f>VLOOKUP(A1285,[1]TODAS!$A$1:$T$2027,14,0)</f>
        <v>FINALIZADO</v>
      </c>
      <c r="I1285" s="6" t="str">
        <f>VLOOKUP(A1285,[1]TODAS!$A$1:$T$2027,5,0)</f>
        <v>2-2026-12632, 2-2026-12632</v>
      </c>
      <c r="J1285" s="3" t="s">
        <v>28</v>
      </c>
      <c r="K1285" s="3" t="s">
        <v>19</v>
      </c>
    </row>
    <row r="1286" spans="1:11" ht="14.5" x14ac:dyDescent="0.35">
      <c r="A1286" s="5" t="s">
        <v>1322</v>
      </c>
      <c r="B1286" s="27">
        <v>1281782026</v>
      </c>
      <c r="C1286" s="5" t="str" cm="1">
        <f t="array" ref="C1286">_xlfn.IFS(D1286="CORRESPONDENCIA","SUBSECRETARÍA CORPORATIVA",D1286="SUBSECRETARIA CORPORATIVA","SUBSECRETARÍA CORPORATIVA",D1286="BIENES Y SERVICIOS","SUBSECRETARÍA CORPORATIVA",D1286="DIRECCION DE CONTRATACION","SUBSECRETARÍA CORPORATIVA",D1286="DIRECCION ADMINISTRATIVA","SUBSECRETARÍA CORPORATIVA",D1286="DIRECCION FINANCIERA","SUBSECRETARÍA CORPORATIVA",D1286="TALENTO HUMANO","SUBSECRETARÍA CORPORATIVA",D1286="GESTION DOCUMENTAL","SUBSECRETARÍA CORPORATIVA",D1286="SUBSECRETARIA DE VIVIENDA","SUBSECRETARÍA DE VIVIENDA",D1286="DIRECCION DE APOYO A LA CONSTRUCCION","SUBSECRETARÍA DE VIVIENDA",D1286="DIRECCION DE FINANCIACION DE VIVIENDA","SUBSECRETARÍA DE VIVIENDA",D1286="DIRECCION DE MEJORAMIENTO HABITACIONAL","SUBSECRETARÍA DE VIVIENDA",D1286="SUBDIRECCION DE RECURSOS PRIVADOS","SUBSECRETARÍA DE VIVIENDA",D1286="SUBSECRETARIA DE PLANEACION Y POLITICAS","SUBSECRETARÍA DE PLANEACIÓN Y POLÍTICAS",D1286="DIRECCION DE INFORMACION DE POLITICAS PUBLICAS","SUBSECRETARÍA DE PLANEACIÓN Y POLÍTICAS",D1286="DIRECCION DE SERVICIOS PUBLICOS","SUBSECRETARÍA DE PLANEACIÓN Y POLÍTICAS",D1286="DIRECCION DE GESTION DEL SUELO","SUBSECRETARÍA DE PLANEACIÓN Y POLÍTICAS",D1286="SUBSECRETARIA DE INVESTIGACIONES Y CONTROL DE VIVIENDA","SUBSECRETARÍA DE INSPECCIÓN, VIGILANCIA Y CONTROL DE VIVIENDA",D1286="DIRECCION DE PREVENCION, ARRENDAMIENTO Y CONTROL DE ENAJENACION","SUBSECRETARÍA DE INSPECCIÓN, VIGILANCIA Y CONTROL DE VIVIENDA",D1286="DIRECCION DE INVESTIGACIONES Y CONTROL DE VIVIENDA","SUBSECRETARÍA DE INSPECCIÓN, VIGILANCIA Y CONTROL DE VIVIENDA",D1286="SUBSECRETARIA DE INSPECCION, VIGILANCIA Y CONTROL DE VIVIENDA","SUBSECRETARÍA DE INSPECCIÓN, VIGILANCIA Y CONTROL DE VIVIENDA",D1286="DESPACHO","DESPACHO DE LA SECRETARÍA",D1286="DESPACHO DE LA SECRETARIA","DESPACHO DE LA SECRETARÍA",D1286="SUBSECRETARIA JURIDICA","SUBSECRETARÍA JURÍDICA",D1286="OFICINA DE CONTROL INTERNO","OFICINA DE CONTROL INTERNO",D1286="OFICINA DE CONTROL DISCIPLINARIO INTERNO","OFICINA DE CONTROL DISCIPLINARIO INTERNO",D1286="OFICINA ASESORA DE COMUNICACIONES","OFICINA ASESORA DE COMUNICACIONES",D1286="SUBSECRETARIA DE INTERVENCIONES INTEGRALES","SUBSECRETARÍA DE INTERVENCIONES INTEGRALES",D1286="DIRECCION DE HABITAT Y ENTORNOS","SUBSECRETARÍA DE INTERVENCIONES INTEGRALES",D1286="DIRECCION DE OPERACIONES","SUBSECRETARÍA DE INTERVENCIONES INTEGRALES",D1286="DIRECCION DE ESTRUCTURACION DE PROYECTOS","SUBSECRETARÍA DE INTERVENCIONES INTEGRALES",D1286="OFICINA ASESORA DE PLANEACION","OFICINA ASESORA DE PLANEACIÓN",D1286="OFICINA DE PARTICIPACION Y RELACIONAMIENTO CON LA CIUDADANIA","OFICINA DE PARTICIPACIÓN Y RELACIONAMIENTO CON LA CIUDADANÍA",D1286="SERVICIO A LA CIUDADANIA","OFICINA DE PARTICIPACIÓN Y RELACIONAMIENTO CON LA CIUDADANÍA",D1286="OFICINA DE TECNOLOGIA Y TRANSFORMACION DIGITAL","OFICINA DE TECNOLOGÍA Y TRANSFORMACIÓN DIGITAL")</f>
        <v>SUBSECRETARÍA DE VIVIENDA</v>
      </c>
      <c r="D1286" s="5" t="str">
        <f>VLOOKUP(A1286,[1]TODAS!$A$1:$T$2027,8,0)</f>
        <v>DIRECCION DE FINANCIACION DE VIVIENDA</v>
      </c>
      <c r="E1286" s="6">
        <v>46073</v>
      </c>
      <c r="F1286" s="6">
        <f>VLOOKUP(A1286,[1]TODAS!$A$1:$T$2027,6,0)</f>
        <v>46083</v>
      </c>
      <c r="G1286" s="27">
        <f>NETWORKDAYS(E1286,F1286,FESTIVOS!$A$17:$A$51)-1</f>
        <v>6</v>
      </c>
      <c r="H1286" s="17" t="str">
        <f>VLOOKUP(A1286,[1]TODAS!$A$1:$T$2027,14,0)</f>
        <v>FINALIZADO</v>
      </c>
      <c r="I1286" s="6" t="str">
        <f>VLOOKUP(A1286,[1]TODAS!$A$1:$T$2027,5,0)</f>
        <v>2-2026-12663, 2-2026-12663</v>
      </c>
      <c r="J1286" s="3" t="s">
        <v>28</v>
      </c>
      <c r="K1286" s="3" t="s">
        <v>19</v>
      </c>
    </row>
    <row r="1287" spans="1:11" ht="14.5" x14ac:dyDescent="0.35">
      <c r="A1287" s="5" t="s">
        <v>1323</v>
      </c>
      <c r="B1287" s="27">
        <v>1281882026</v>
      </c>
      <c r="C1287" s="5" t="str" cm="1">
        <f t="array" ref="C1287">_xlfn.IFS(D1287="CORRESPONDENCIA","SUBSECRETARÍA CORPORATIVA",D1287="SUBSECRETARIA CORPORATIVA","SUBSECRETARÍA CORPORATIVA",D1287="BIENES Y SERVICIOS","SUBSECRETARÍA CORPORATIVA",D1287="DIRECCION DE CONTRATACION","SUBSECRETARÍA CORPORATIVA",D1287="DIRECCION ADMINISTRATIVA","SUBSECRETARÍA CORPORATIVA",D1287="DIRECCION FINANCIERA","SUBSECRETARÍA CORPORATIVA",D1287="TALENTO HUMANO","SUBSECRETARÍA CORPORATIVA",D1287="GESTION DOCUMENTAL","SUBSECRETARÍA CORPORATIVA",D1287="SUBSECRETARIA DE VIVIENDA","SUBSECRETARÍA DE VIVIENDA",D1287="DIRECCION DE APOYO A LA CONSTRUCCION","SUBSECRETARÍA DE VIVIENDA",D1287="DIRECCION DE FINANCIACION DE VIVIENDA","SUBSECRETARÍA DE VIVIENDA",D1287="DIRECCION DE MEJORAMIENTO HABITACIONAL","SUBSECRETARÍA DE VIVIENDA",D1287="SUBDIRECCION DE RECURSOS PRIVADOS","SUBSECRETARÍA DE VIVIENDA",D1287="SUBSECRETARIA DE PLANEACION Y POLITICAS","SUBSECRETARÍA DE PLANEACIÓN Y POLÍTICAS",D1287="DIRECCION DE INFORMACION DE POLITICAS PUBLICAS","SUBSECRETARÍA DE PLANEACIÓN Y POLÍTICAS",D1287="DIRECCION DE SERVICIOS PUBLICOS","SUBSECRETARÍA DE PLANEACIÓN Y POLÍTICAS",D1287="DIRECCION DE GESTION DEL SUELO","SUBSECRETARÍA DE PLANEACIÓN Y POLÍTICAS",D1287="SUBSECRETARIA DE INVESTIGACIONES Y CONTROL DE VIVIENDA","SUBSECRETARÍA DE INSPECCIÓN, VIGILANCIA Y CONTROL DE VIVIENDA",D1287="DIRECCION DE PREVENCION, ARRENDAMIENTO Y CONTROL DE ENAJENACION","SUBSECRETARÍA DE INSPECCIÓN, VIGILANCIA Y CONTROL DE VIVIENDA",D1287="DIRECCION DE INVESTIGACIONES Y CONTROL DE VIVIENDA","SUBSECRETARÍA DE INSPECCIÓN, VIGILANCIA Y CONTROL DE VIVIENDA",D1287="SUBSECRETARIA DE INSPECCION, VIGILANCIA Y CONTROL DE VIVIENDA","SUBSECRETARÍA DE INSPECCIÓN, VIGILANCIA Y CONTROL DE VIVIENDA",D1287="DESPACHO","DESPACHO DE LA SECRETARÍA",D1287="DESPACHO DE LA SECRETARIA","DESPACHO DE LA SECRETARÍA",D1287="SUBSECRETARIA JURIDICA","SUBSECRETARÍA JURÍDICA",D1287="OFICINA DE CONTROL INTERNO","OFICINA DE CONTROL INTERNO",D1287="OFICINA DE CONTROL DISCIPLINARIO INTERNO","OFICINA DE CONTROL DISCIPLINARIO INTERNO",D1287="OFICINA ASESORA DE COMUNICACIONES","OFICINA ASESORA DE COMUNICACIONES",D1287="SUBSECRETARIA DE INTERVENCIONES INTEGRALES","SUBSECRETARÍA DE INTERVENCIONES INTEGRALES",D1287="DIRECCION DE HABITAT Y ENTORNOS","SUBSECRETARÍA DE INTERVENCIONES INTEGRALES",D1287="DIRECCION DE OPERACIONES","SUBSECRETARÍA DE INTERVENCIONES INTEGRALES",D1287="DIRECCION DE ESTRUCTURACION DE PROYECTOS","SUBSECRETARÍA DE INTERVENCIONES INTEGRALES",D1287="OFICINA ASESORA DE PLANEACION","OFICINA ASESORA DE PLANEACIÓN",D1287="OFICINA DE PARTICIPACION Y RELACIONAMIENTO CON LA CIUDADANIA","OFICINA DE PARTICIPACIÓN Y RELACIONAMIENTO CON LA CIUDADANÍA",D1287="SERVICIO A LA CIUDADANIA","OFICINA DE PARTICIPACIÓN Y RELACIONAMIENTO CON LA CIUDADANÍA",D1287="OFICINA DE TECNOLOGIA Y TRANSFORMACION DIGITAL","OFICINA DE TECNOLOGÍA Y TRANSFORMACIÓN DIGITAL")</f>
        <v>SUBSECRETARÍA DE VIVIENDA</v>
      </c>
      <c r="D1287" s="5" t="str">
        <f>VLOOKUP(A1287,[1]TODAS!$A$1:$T$2027,8,0)</f>
        <v>DIRECCION DE FINANCIACION DE VIVIENDA</v>
      </c>
      <c r="E1287" s="6">
        <v>46073</v>
      </c>
      <c r="F1287" s="6">
        <f>VLOOKUP(A1287,[1]TODAS!$A$1:$T$2027,6,0)</f>
        <v>46077</v>
      </c>
      <c r="G1287" s="27">
        <f>NETWORKDAYS(E1287,F1287,FESTIVOS!$A$17:$A$51)-1</f>
        <v>2</v>
      </c>
      <c r="H1287" s="17" t="str">
        <f>VLOOKUP(A1287,[1]TODAS!$A$1:$T$2027,14,0)</f>
        <v>FINALIZADO</v>
      </c>
      <c r="I1287" s="6" t="str">
        <f>VLOOKUP(A1287,[1]TODAS!$A$1:$T$2027,5,0)</f>
        <v>2-2026-11514, 2-2026-11514</v>
      </c>
      <c r="J1287" s="3" t="s">
        <v>28</v>
      </c>
      <c r="K1287" s="3" t="s">
        <v>19</v>
      </c>
    </row>
    <row r="1288" spans="1:11" ht="14.5" x14ac:dyDescent="0.35">
      <c r="A1288" s="5" t="s">
        <v>1324</v>
      </c>
      <c r="B1288" s="27">
        <v>1281972026</v>
      </c>
      <c r="C1288" s="5" t="str" cm="1">
        <f t="array" ref="C1288">_xlfn.IFS(D1288="CORRESPONDENCIA","SUBSECRETARÍA CORPORATIVA",D1288="SUBSECRETARIA CORPORATIVA","SUBSECRETARÍA CORPORATIVA",D1288="BIENES Y SERVICIOS","SUBSECRETARÍA CORPORATIVA",D1288="DIRECCION DE CONTRATACION","SUBSECRETARÍA CORPORATIVA",D1288="DIRECCION ADMINISTRATIVA","SUBSECRETARÍA CORPORATIVA",D1288="DIRECCION FINANCIERA","SUBSECRETARÍA CORPORATIVA",D1288="TALENTO HUMANO","SUBSECRETARÍA CORPORATIVA",D1288="GESTION DOCUMENTAL","SUBSECRETARÍA CORPORATIVA",D1288="SUBSECRETARIA DE VIVIENDA","SUBSECRETARÍA DE VIVIENDA",D1288="DIRECCION DE APOYO A LA CONSTRUCCION","SUBSECRETARÍA DE VIVIENDA",D1288="DIRECCION DE FINANCIACION DE VIVIENDA","SUBSECRETARÍA DE VIVIENDA",D1288="DIRECCION DE MEJORAMIENTO HABITACIONAL","SUBSECRETARÍA DE VIVIENDA",D1288="SUBDIRECCION DE RECURSOS PRIVADOS","SUBSECRETARÍA DE VIVIENDA",D1288="SUBSECRETARIA DE PLANEACION Y POLITICAS","SUBSECRETARÍA DE PLANEACIÓN Y POLÍTICAS",D1288="DIRECCION DE INFORMACION DE POLITICAS PUBLICAS","SUBSECRETARÍA DE PLANEACIÓN Y POLÍTICAS",D1288="DIRECCION DE SERVICIOS PUBLICOS","SUBSECRETARÍA DE PLANEACIÓN Y POLÍTICAS",D1288="DIRECCION DE GESTION DEL SUELO","SUBSECRETARÍA DE PLANEACIÓN Y POLÍTICAS",D1288="SUBSECRETARIA DE INVESTIGACIONES Y CONTROL DE VIVIENDA","SUBSECRETARÍA DE INSPECCIÓN, VIGILANCIA Y CONTROL DE VIVIENDA",D1288="DIRECCION DE PREVENCION, ARRENDAMIENTO Y CONTROL DE ENAJENACION","SUBSECRETARÍA DE INSPECCIÓN, VIGILANCIA Y CONTROL DE VIVIENDA",D1288="DIRECCION DE INVESTIGACIONES Y CONTROL DE VIVIENDA","SUBSECRETARÍA DE INSPECCIÓN, VIGILANCIA Y CONTROL DE VIVIENDA",D1288="SUBSECRETARIA DE INSPECCION, VIGILANCIA Y CONTROL DE VIVIENDA","SUBSECRETARÍA DE INSPECCIÓN, VIGILANCIA Y CONTROL DE VIVIENDA",D1288="DESPACHO","DESPACHO DE LA SECRETARÍA",D1288="DESPACHO DE LA SECRETARIA","DESPACHO DE LA SECRETARÍA",D1288="SUBSECRETARIA JURIDICA","SUBSECRETARÍA JURÍDICA",D1288="OFICINA DE CONTROL INTERNO","OFICINA DE CONTROL INTERNO",D1288="OFICINA DE CONTROL DISCIPLINARIO INTERNO","OFICINA DE CONTROL DISCIPLINARIO INTERNO",D1288="OFICINA ASESORA DE COMUNICACIONES","OFICINA ASESORA DE COMUNICACIONES",D1288="SUBSECRETARIA DE INTERVENCIONES INTEGRALES","SUBSECRETARÍA DE INTERVENCIONES INTEGRALES",D1288="DIRECCION DE HABITAT Y ENTORNOS","SUBSECRETARÍA DE INTERVENCIONES INTEGRALES",D1288="DIRECCION DE OPERACIONES","SUBSECRETARÍA DE INTERVENCIONES INTEGRALES",D1288="DIRECCION DE ESTRUCTURACION DE PROYECTOS","SUBSECRETARÍA DE INTERVENCIONES INTEGRALES",D1288="OFICINA ASESORA DE PLANEACION","OFICINA ASESORA DE PLANEACIÓN",D1288="OFICINA DE PARTICIPACION Y RELACIONAMIENTO CON LA CIUDADANIA","OFICINA DE PARTICIPACIÓN Y RELACIONAMIENTO CON LA CIUDADANÍA",D1288="SERVICIO A LA CIUDADANIA","OFICINA DE PARTICIPACIÓN Y RELACIONAMIENTO CON LA CIUDADANÍA",D1288="OFICINA DE TECNOLOGIA Y TRANSFORMACION DIGITAL","OFICINA DE TECNOLOGÍA Y TRANSFORMACIÓN DIGITAL")</f>
        <v>SUBSECRETARÍA DE VIVIENDA</v>
      </c>
      <c r="D1288" s="5" t="str">
        <f>VLOOKUP(A1288,[1]TODAS!$A$1:$T$2027,8,0)</f>
        <v>DIRECCION DE FINANCIACION DE VIVIENDA</v>
      </c>
      <c r="E1288" s="6">
        <v>46073</v>
      </c>
      <c r="F1288" s="6">
        <f>VLOOKUP(A1288,[1]TODAS!$A$1:$T$2027,6,0)</f>
        <v>46077</v>
      </c>
      <c r="G1288" s="27">
        <f>NETWORKDAYS(E1288,F1288,FESTIVOS!$A$17:$A$51)-1</f>
        <v>2</v>
      </c>
      <c r="H1288" s="17" t="str">
        <f>VLOOKUP(A1288,[1]TODAS!$A$1:$T$2027,14,0)</f>
        <v>FINALIZADO</v>
      </c>
      <c r="I1288" s="6" t="str">
        <f>VLOOKUP(A1288,[1]TODAS!$A$1:$T$2027,5,0)</f>
        <v>2-2026-11335, 2-2026-11335</v>
      </c>
      <c r="J1288" s="3" t="s">
        <v>28</v>
      </c>
      <c r="K1288" s="3" t="s">
        <v>19</v>
      </c>
    </row>
    <row r="1289" spans="1:11" ht="14.5" x14ac:dyDescent="0.35">
      <c r="A1289" s="5" t="s">
        <v>1325</v>
      </c>
      <c r="B1289" s="27">
        <v>1282102026</v>
      </c>
      <c r="C1289" s="5" t="str" cm="1">
        <f t="array" ref="C1289">_xlfn.IFS(D1289="CORRESPONDENCIA","SUBSECRETARÍA CORPORATIVA",D1289="SUBSECRETARIA CORPORATIVA","SUBSECRETARÍA CORPORATIVA",D1289="BIENES Y SERVICIOS","SUBSECRETARÍA CORPORATIVA",D1289="DIRECCION DE CONTRATACION","SUBSECRETARÍA CORPORATIVA",D1289="DIRECCION ADMINISTRATIVA","SUBSECRETARÍA CORPORATIVA",D1289="DIRECCION FINANCIERA","SUBSECRETARÍA CORPORATIVA",D1289="TALENTO HUMANO","SUBSECRETARÍA CORPORATIVA",D1289="GESTION DOCUMENTAL","SUBSECRETARÍA CORPORATIVA",D1289="SUBSECRETARIA DE VIVIENDA","SUBSECRETARÍA DE VIVIENDA",D1289="DIRECCION DE APOYO A LA CONSTRUCCION","SUBSECRETARÍA DE VIVIENDA",D1289="DIRECCION DE FINANCIACION DE VIVIENDA","SUBSECRETARÍA DE VIVIENDA",D1289="DIRECCION DE MEJORAMIENTO HABITACIONAL","SUBSECRETARÍA DE VIVIENDA",D1289="SUBDIRECCION DE RECURSOS PRIVADOS","SUBSECRETARÍA DE VIVIENDA",D1289="SUBSECRETARIA DE PLANEACION Y POLITICAS","SUBSECRETARÍA DE PLANEACIÓN Y POLÍTICAS",D1289="DIRECCION DE INFORMACION DE POLITICAS PUBLICAS","SUBSECRETARÍA DE PLANEACIÓN Y POLÍTICAS",D1289="DIRECCION DE SERVICIOS PUBLICOS","SUBSECRETARÍA DE PLANEACIÓN Y POLÍTICAS",D1289="DIRECCION DE GESTION DEL SUELO","SUBSECRETARÍA DE PLANEACIÓN Y POLÍTICAS",D1289="SUBSECRETARIA DE INVESTIGACIONES Y CONTROL DE VIVIENDA","SUBSECRETARÍA DE INSPECCIÓN, VIGILANCIA Y CONTROL DE VIVIENDA",D1289="DIRECCION DE PREVENCION, ARRENDAMIENTO Y CONTROL DE ENAJENACION","SUBSECRETARÍA DE INSPECCIÓN, VIGILANCIA Y CONTROL DE VIVIENDA",D1289="DIRECCION DE INVESTIGACIONES Y CONTROL DE VIVIENDA","SUBSECRETARÍA DE INSPECCIÓN, VIGILANCIA Y CONTROL DE VIVIENDA",D1289="SUBSECRETARIA DE INSPECCION, VIGILANCIA Y CONTROL DE VIVIENDA","SUBSECRETARÍA DE INSPECCIÓN, VIGILANCIA Y CONTROL DE VIVIENDA",D1289="DESPACHO","DESPACHO DE LA SECRETARÍA",D1289="DESPACHO DE LA SECRETARIA","DESPACHO DE LA SECRETARÍA",D1289="SUBSECRETARIA JURIDICA","SUBSECRETARÍA JURÍDICA",D1289="OFICINA DE CONTROL INTERNO","OFICINA DE CONTROL INTERNO",D1289="OFICINA DE CONTROL DISCIPLINARIO INTERNO","OFICINA DE CONTROL DISCIPLINARIO INTERNO",D1289="OFICINA ASESORA DE COMUNICACIONES","OFICINA ASESORA DE COMUNICACIONES",D1289="SUBSECRETARIA DE INTERVENCIONES INTEGRALES","SUBSECRETARÍA DE INTERVENCIONES INTEGRALES",D1289="DIRECCION DE HABITAT Y ENTORNOS","SUBSECRETARÍA DE INTERVENCIONES INTEGRALES",D1289="DIRECCION DE OPERACIONES","SUBSECRETARÍA DE INTERVENCIONES INTEGRALES",D1289="DIRECCION DE ESTRUCTURACION DE PROYECTOS","SUBSECRETARÍA DE INTERVENCIONES INTEGRALES",D1289="OFICINA ASESORA DE PLANEACION","OFICINA ASESORA DE PLANEACIÓN",D1289="OFICINA DE PARTICIPACION Y RELACIONAMIENTO CON LA CIUDADANIA","OFICINA DE PARTICIPACIÓN Y RELACIONAMIENTO CON LA CIUDADANÍA",D1289="SERVICIO A LA CIUDADANIA","OFICINA DE PARTICIPACIÓN Y RELACIONAMIENTO CON LA CIUDADANÍA",D1289="OFICINA DE TECNOLOGIA Y TRANSFORMACION DIGITAL","OFICINA DE TECNOLOGÍA Y TRANSFORMACIÓN DIGITAL")</f>
        <v>SUBSECRETARÍA DE VIVIENDA</v>
      </c>
      <c r="D1289" s="5" t="str">
        <f>VLOOKUP(A1289,[1]TODAS!$A$1:$T$2027,8,0)</f>
        <v>DIRECCION DE FINANCIACION DE VIVIENDA</v>
      </c>
      <c r="E1289" s="6">
        <v>46073</v>
      </c>
      <c r="F1289" s="6">
        <f>VLOOKUP(A1289,[1]TODAS!$A$1:$T$2027,6,0)</f>
        <v>46083</v>
      </c>
      <c r="G1289" s="27">
        <f>NETWORKDAYS(E1289,F1289,FESTIVOS!$A$17:$A$51)-1</f>
        <v>6</v>
      </c>
      <c r="H1289" s="17" t="str">
        <f>VLOOKUP(A1289,[1]TODAS!$A$1:$T$2027,14,0)</f>
        <v>FINALIZADO</v>
      </c>
      <c r="I1289" s="6" t="str">
        <f>VLOOKUP(A1289,[1]TODAS!$A$1:$T$2027,5,0)</f>
        <v>2-2026-12699, 2-2026-12699</v>
      </c>
      <c r="J1289" s="3" t="s">
        <v>28</v>
      </c>
      <c r="K1289" s="3" t="s">
        <v>19</v>
      </c>
    </row>
    <row r="1290" spans="1:11" ht="14.5" x14ac:dyDescent="0.35">
      <c r="A1290" s="5" t="s">
        <v>1326</v>
      </c>
      <c r="B1290" s="27">
        <v>1283612026</v>
      </c>
      <c r="C1290" s="5" t="str" cm="1">
        <f t="array" ref="C1290">_xlfn.IFS(D1290="CORRESPONDENCIA","SUBSECRETARÍA CORPORATIVA",D1290="SUBSECRETARIA CORPORATIVA","SUBSECRETARÍA CORPORATIVA",D1290="BIENES Y SERVICIOS","SUBSECRETARÍA CORPORATIVA",D1290="DIRECCION DE CONTRATACION","SUBSECRETARÍA CORPORATIVA",D1290="DIRECCION ADMINISTRATIVA","SUBSECRETARÍA CORPORATIVA",D1290="DIRECCION FINANCIERA","SUBSECRETARÍA CORPORATIVA",D1290="TALENTO HUMANO","SUBSECRETARÍA CORPORATIVA",D1290="GESTION DOCUMENTAL","SUBSECRETARÍA CORPORATIVA",D1290="SUBSECRETARIA DE VIVIENDA","SUBSECRETARÍA DE VIVIENDA",D1290="DIRECCION DE APOYO A LA CONSTRUCCION","SUBSECRETARÍA DE VIVIENDA",D1290="DIRECCION DE FINANCIACION DE VIVIENDA","SUBSECRETARÍA DE VIVIENDA",D1290="DIRECCION DE MEJORAMIENTO HABITACIONAL","SUBSECRETARÍA DE VIVIENDA",D1290="SUBDIRECCION DE RECURSOS PRIVADOS","SUBSECRETARÍA DE VIVIENDA",D1290="SUBSECRETARIA DE PLANEACION Y POLITICAS","SUBSECRETARÍA DE PLANEACIÓN Y POLÍTICAS",D1290="DIRECCION DE INFORMACION DE POLITICAS PUBLICAS","SUBSECRETARÍA DE PLANEACIÓN Y POLÍTICAS",D1290="DIRECCION DE SERVICIOS PUBLICOS","SUBSECRETARÍA DE PLANEACIÓN Y POLÍTICAS",D1290="DIRECCION DE GESTION DEL SUELO","SUBSECRETARÍA DE PLANEACIÓN Y POLÍTICAS",D1290="SUBSECRETARIA DE INVESTIGACIONES Y CONTROL DE VIVIENDA","SUBSECRETARÍA DE INSPECCIÓN, VIGILANCIA Y CONTROL DE VIVIENDA",D1290="DIRECCION DE PREVENCION, ARRENDAMIENTO Y CONTROL DE ENAJENACION","SUBSECRETARÍA DE INSPECCIÓN, VIGILANCIA Y CONTROL DE VIVIENDA",D1290="DIRECCION DE INVESTIGACIONES Y CONTROL DE VIVIENDA","SUBSECRETARÍA DE INSPECCIÓN, VIGILANCIA Y CONTROL DE VIVIENDA",D1290="SUBSECRETARIA DE INSPECCION, VIGILANCIA Y CONTROL DE VIVIENDA","SUBSECRETARÍA DE INSPECCIÓN, VIGILANCIA Y CONTROL DE VIVIENDA",D1290="DESPACHO","DESPACHO DE LA SECRETARÍA",D1290="DESPACHO DE LA SECRETARIA","DESPACHO DE LA SECRETARÍA",D1290="SUBSECRETARIA JURIDICA","SUBSECRETARÍA JURÍDICA",D1290="OFICINA DE CONTROL INTERNO","OFICINA DE CONTROL INTERNO",D1290="OFICINA DE CONTROL DISCIPLINARIO INTERNO","OFICINA DE CONTROL DISCIPLINARIO INTERNO",D1290="OFICINA ASESORA DE COMUNICACIONES","OFICINA ASESORA DE COMUNICACIONES",D1290="SUBSECRETARIA DE INTERVENCIONES INTEGRALES","SUBSECRETARÍA DE INTERVENCIONES INTEGRALES",D1290="DIRECCION DE HABITAT Y ENTORNOS","SUBSECRETARÍA DE INTERVENCIONES INTEGRALES",D1290="DIRECCION DE OPERACIONES","SUBSECRETARÍA DE INTERVENCIONES INTEGRALES",D1290="DIRECCION DE ESTRUCTURACION DE PROYECTOS","SUBSECRETARÍA DE INTERVENCIONES INTEGRALES",D1290="OFICINA ASESORA DE PLANEACION","OFICINA ASESORA DE PLANEACIÓN",D1290="OFICINA DE PARTICIPACION Y RELACIONAMIENTO CON LA CIUDADANIA","OFICINA DE PARTICIPACIÓN Y RELACIONAMIENTO CON LA CIUDADANÍA",D1290="SERVICIO A LA CIUDADANIA","OFICINA DE PARTICIPACIÓN Y RELACIONAMIENTO CON LA CIUDADANÍA",D1290="OFICINA DE TECNOLOGIA Y TRANSFORMACION DIGITAL","OFICINA DE TECNOLOGÍA Y TRANSFORMACIÓN DIGITAL")</f>
        <v>SUBSECRETARÍA DE INSPECCIÓN, VIGILANCIA Y CONTROL DE VIVIENDA</v>
      </c>
      <c r="D1290" s="5" t="str">
        <f>VLOOKUP(A1290,[1]TODAS!$A$1:$T$2027,8,0)</f>
        <v>DIRECCION DE INVESTIGACIONES Y CONTROL DE VIVIENDA</v>
      </c>
      <c r="E1290" s="6">
        <v>46073</v>
      </c>
      <c r="F1290" s="6">
        <f>VLOOKUP(A1290,[1]TODAS!$A$1:$T$2027,6,0)</f>
        <v>46085</v>
      </c>
      <c r="G1290" s="27">
        <f>NETWORKDAYS(E1290,F1290,FESTIVOS!$A$17:$A$51)-1</f>
        <v>8</v>
      </c>
      <c r="H1290" s="17" t="str">
        <f>VLOOKUP(A1290,[1]TODAS!$A$1:$T$2027,14,0)</f>
        <v>FINALIZADO</v>
      </c>
      <c r="I1290" s="6" t="str">
        <f>VLOOKUP(A1290,[1]TODAS!$A$1:$T$2027,5,0)</f>
        <v>2-2026-13301, 2-2026-13301</v>
      </c>
      <c r="J1290" s="3" t="s">
        <v>28</v>
      </c>
      <c r="K1290" s="3" t="s">
        <v>19</v>
      </c>
    </row>
    <row r="1291" spans="1:11" ht="14.5" x14ac:dyDescent="0.35">
      <c r="A1291" s="5" t="s">
        <v>1327</v>
      </c>
      <c r="B1291" s="27">
        <v>1284272026</v>
      </c>
      <c r="C1291" s="5" t="str" cm="1">
        <f t="array" ref="C1291">_xlfn.IFS(D1291="CORRESPONDENCIA","SUBSECRETARÍA CORPORATIVA",D1291="SUBSECRETARIA CORPORATIVA","SUBSECRETARÍA CORPORATIVA",D1291="BIENES Y SERVICIOS","SUBSECRETARÍA CORPORATIVA",D1291="DIRECCION DE CONTRATACION","SUBSECRETARÍA CORPORATIVA",D1291="DIRECCION ADMINISTRATIVA","SUBSECRETARÍA CORPORATIVA",D1291="DIRECCION FINANCIERA","SUBSECRETARÍA CORPORATIVA",D1291="TALENTO HUMANO","SUBSECRETARÍA CORPORATIVA",D1291="GESTION DOCUMENTAL","SUBSECRETARÍA CORPORATIVA",D1291="SUBSECRETARIA DE VIVIENDA","SUBSECRETARÍA DE VIVIENDA",D1291="DIRECCION DE APOYO A LA CONSTRUCCION","SUBSECRETARÍA DE VIVIENDA",D1291="DIRECCION DE FINANCIACION DE VIVIENDA","SUBSECRETARÍA DE VIVIENDA",D1291="DIRECCION DE MEJORAMIENTO HABITACIONAL","SUBSECRETARÍA DE VIVIENDA",D1291="SUBDIRECCION DE RECURSOS PRIVADOS","SUBSECRETARÍA DE VIVIENDA",D1291="SUBSECRETARIA DE PLANEACION Y POLITICAS","SUBSECRETARÍA DE PLANEACIÓN Y POLÍTICAS",D1291="DIRECCION DE INFORMACION DE POLITICAS PUBLICAS","SUBSECRETARÍA DE PLANEACIÓN Y POLÍTICAS",D1291="DIRECCION DE SERVICIOS PUBLICOS","SUBSECRETARÍA DE PLANEACIÓN Y POLÍTICAS",D1291="DIRECCION DE GESTION DEL SUELO","SUBSECRETARÍA DE PLANEACIÓN Y POLÍTICAS",D1291="SUBSECRETARIA DE INVESTIGACIONES Y CONTROL DE VIVIENDA","SUBSECRETARÍA DE INSPECCIÓN, VIGILANCIA Y CONTROL DE VIVIENDA",D1291="DIRECCION DE PREVENCION, ARRENDAMIENTO Y CONTROL DE ENAJENACION","SUBSECRETARÍA DE INSPECCIÓN, VIGILANCIA Y CONTROL DE VIVIENDA",D1291="DIRECCION DE INVESTIGACIONES Y CONTROL DE VIVIENDA","SUBSECRETARÍA DE INSPECCIÓN, VIGILANCIA Y CONTROL DE VIVIENDA",D1291="SUBSECRETARIA DE INSPECCION, VIGILANCIA Y CONTROL DE VIVIENDA","SUBSECRETARÍA DE INSPECCIÓN, VIGILANCIA Y CONTROL DE VIVIENDA",D1291="DESPACHO","DESPACHO DE LA SECRETARÍA",D1291="DESPACHO DE LA SECRETARIA","DESPACHO DE LA SECRETARÍA",D1291="SUBSECRETARIA JURIDICA","SUBSECRETARÍA JURÍDICA",D1291="OFICINA DE CONTROL INTERNO","OFICINA DE CONTROL INTERNO",D1291="OFICINA DE CONTROL DISCIPLINARIO INTERNO","OFICINA DE CONTROL DISCIPLINARIO INTERNO",D1291="OFICINA ASESORA DE COMUNICACIONES","OFICINA ASESORA DE COMUNICACIONES",D1291="SUBSECRETARIA DE INTERVENCIONES INTEGRALES","SUBSECRETARÍA DE INTERVENCIONES INTEGRALES",D1291="DIRECCION DE HABITAT Y ENTORNOS","SUBSECRETARÍA DE INTERVENCIONES INTEGRALES",D1291="DIRECCION DE OPERACIONES","SUBSECRETARÍA DE INTERVENCIONES INTEGRALES",D1291="DIRECCION DE ESTRUCTURACION DE PROYECTOS","SUBSECRETARÍA DE INTERVENCIONES INTEGRALES",D1291="OFICINA ASESORA DE PLANEACION","OFICINA ASESORA DE PLANEACIÓN",D1291="OFICINA DE PARTICIPACION Y RELACIONAMIENTO CON LA CIUDADANIA","OFICINA DE PARTICIPACIÓN Y RELACIONAMIENTO CON LA CIUDADANÍA",D1291="SERVICIO A LA CIUDADANIA","OFICINA DE PARTICIPACIÓN Y RELACIONAMIENTO CON LA CIUDADANÍA",D1291="OFICINA DE TECNOLOGIA Y TRANSFORMACION DIGITAL","OFICINA DE TECNOLOGÍA Y TRANSFORMACIÓN DIGITAL")</f>
        <v>SUBSECRETARÍA DE VIVIENDA</v>
      </c>
      <c r="D1291" s="5" t="str">
        <f>VLOOKUP(A1291,[1]TODAS!$A$1:$T$2027,8,0)</f>
        <v>DIRECCION DE FINANCIACION DE VIVIENDA</v>
      </c>
      <c r="E1291" s="6">
        <v>46073</v>
      </c>
      <c r="F1291" s="6">
        <f>VLOOKUP(A1291,[1]TODAS!$A$1:$T$2027,6,0)</f>
        <v>46083</v>
      </c>
      <c r="G1291" s="27">
        <f>NETWORKDAYS(E1291,F1291,FESTIVOS!$A$17:$A$51)-1</f>
        <v>6</v>
      </c>
      <c r="H1291" s="17" t="str">
        <f>VLOOKUP(A1291,[1]TODAS!$A$1:$T$2027,14,0)</f>
        <v>FINALIZADO</v>
      </c>
      <c r="I1291" s="6" t="str">
        <f>VLOOKUP(A1291,[1]TODAS!$A$1:$T$2027,5,0)</f>
        <v>2-2026-12865, 2-2026-12865</v>
      </c>
      <c r="J1291" s="3" t="s">
        <v>28</v>
      </c>
      <c r="K1291" s="3" t="s">
        <v>19</v>
      </c>
    </row>
    <row r="1292" spans="1:11" ht="14.5" x14ac:dyDescent="0.35">
      <c r="A1292" s="5" t="s">
        <v>1328</v>
      </c>
      <c r="B1292" s="27">
        <v>1285252026</v>
      </c>
      <c r="C1292" s="5" t="str" cm="1">
        <f t="array" ref="C1292">_xlfn.IFS(D1292="CORRESPONDENCIA","SUBSECRETARÍA CORPORATIVA",D1292="SUBSECRETARIA CORPORATIVA","SUBSECRETARÍA CORPORATIVA",D1292="BIENES Y SERVICIOS","SUBSECRETARÍA CORPORATIVA",D1292="DIRECCION DE CONTRATACION","SUBSECRETARÍA CORPORATIVA",D1292="DIRECCION ADMINISTRATIVA","SUBSECRETARÍA CORPORATIVA",D1292="DIRECCION FINANCIERA","SUBSECRETARÍA CORPORATIVA",D1292="TALENTO HUMANO","SUBSECRETARÍA CORPORATIVA",D1292="GESTION DOCUMENTAL","SUBSECRETARÍA CORPORATIVA",D1292="SUBSECRETARIA DE VIVIENDA","SUBSECRETARÍA DE VIVIENDA",D1292="DIRECCION DE APOYO A LA CONSTRUCCION","SUBSECRETARÍA DE VIVIENDA",D1292="DIRECCION DE FINANCIACION DE VIVIENDA","SUBSECRETARÍA DE VIVIENDA",D1292="DIRECCION DE MEJORAMIENTO HABITACIONAL","SUBSECRETARÍA DE VIVIENDA",D1292="SUBDIRECCION DE RECURSOS PRIVADOS","SUBSECRETARÍA DE VIVIENDA",D1292="SUBSECRETARIA DE PLANEACION Y POLITICAS","SUBSECRETARÍA DE PLANEACIÓN Y POLÍTICAS",D1292="DIRECCION DE INFORMACION DE POLITICAS PUBLICAS","SUBSECRETARÍA DE PLANEACIÓN Y POLÍTICAS",D1292="DIRECCION DE SERVICIOS PUBLICOS","SUBSECRETARÍA DE PLANEACIÓN Y POLÍTICAS",D1292="DIRECCION DE GESTION DEL SUELO","SUBSECRETARÍA DE PLANEACIÓN Y POLÍTICAS",D1292="SUBSECRETARIA DE INVESTIGACIONES Y CONTROL DE VIVIENDA","SUBSECRETARÍA DE INSPECCIÓN, VIGILANCIA Y CONTROL DE VIVIENDA",D1292="DIRECCION DE PREVENCION, ARRENDAMIENTO Y CONTROL DE ENAJENACION","SUBSECRETARÍA DE INSPECCIÓN, VIGILANCIA Y CONTROL DE VIVIENDA",D1292="DIRECCION DE INVESTIGACIONES Y CONTROL DE VIVIENDA","SUBSECRETARÍA DE INSPECCIÓN, VIGILANCIA Y CONTROL DE VIVIENDA",D1292="SUBSECRETARIA DE INSPECCION, VIGILANCIA Y CONTROL DE VIVIENDA","SUBSECRETARÍA DE INSPECCIÓN, VIGILANCIA Y CONTROL DE VIVIENDA",D1292="DESPACHO","DESPACHO DE LA SECRETARÍA",D1292="DESPACHO DE LA SECRETARIA","DESPACHO DE LA SECRETARÍA",D1292="SUBSECRETARIA JURIDICA","SUBSECRETARÍA JURÍDICA",D1292="OFICINA DE CONTROL INTERNO","OFICINA DE CONTROL INTERNO",D1292="OFICINA DE CONTROL DISCIPLINARIO INTERNO","OFICINA DE CONTROL DISCIPLINARIO INTERNO",D1292="OFICINA ASESORA DE COMUNICACIONES","OFICINA ASESORA DE COMUNICACIONES",D1292="SUBSECRETARIA DE INTERVENCIONES INTEGRALES","SUBSECRETARÍA DE INTERVENCIONES INTEGRALES",D1292="DIRECCION DE HABITAT Y ENTORNOS","SUBSECRETARÍA DE INTERVENCIONES INTEGRALES",D1292="DIRECCION DE OPERACIONES","SUBSECRETARÍA DE INTERVENCIONES INTEGRALES",D1292="DIRECCION DE ESTRUCTURACION DE PROYECTOS","SUBSECRETARÍA DE INTERVENCIONES INTEGRALES",D1292="OFICINA ASESORA DE PLANEACION","OFICINA ASESORA DE PLANEACIÓN",D1292="OFICINA DE PARTICIPACION Y RELACIONAMIENTO CON LA CIUDADANIA","OFICINA DE PARTICIPACIÓN Y RELACIONAMIENTO CON LA CIUDADANÍA",D1292="SERVICIO A LA CIUDADANIA","OFICINA DE PARTICIPACIÓN Y RELACIONAMIENTO CON LA CIUDADANÍA",D1292="OFICINA DE TECNOLOGIA Y TRANSFORMACION DIGITAL","OFICINA DE TECNOLOGÍA Y TRANSFORMACIÓN DIGITAL")</f>
        <v>SUBSECRETARÍA DE VIVIENDA</v>
      </c>
      <c r="D1292" s="5" t="str">
        <f>VLOOKUP(A1292,[1]TODAS!$A$1:$T$2027,8,0)</f>
        <v>DIRECCION DE FINANCIACION DE VIVIENDA</v>
      </c>
      <c r="E1292" s="6">
        <v>46073</v>
      </c>
      <c r="F1292" s="6">
        <f>VLOOKUP(A1292,[1]TODAS!$A$1:$T$2027,6,0)</f>
        <v>46084</v>
      </c>
      <c r="G1292" s="27">
        <f>NETWORKDAYS(E1292,F1292,FESTIVOS!$A$17:$A$51)-1</f>
        <v>7</v>
      </c>
      <c r="H1292" s="17" t="str">
        <f>VLOOKUP(A1292,[1]TODAS!$A$1:$T$2027,14,0)</f>
        <v>FINALIZADO</v>
      </c>
      <c r="I1292" s="6" t="str">
        <f>VLOOKUP(A1292,[1]TODAS!$A$1:$T$2027,5,0)</f>
        <v>2-2026-13084, 2-2026-13084</v>
      </c>
      <c r="J1292" s="3" t="s">
        <v>28</v>
      </c>
      <c r="K1292" s="3" t="s">
        <v>19</v>
      </c>
    </row>
    <row r="1293" spans="1:11" ht="14.5" x14ac:dyDescent="0.35">
      <c r="A1293" s="5" t="s">
        <v>1329</v>
      </c>
      <c r="B1293" s="27">
        <v>1285382026</v>
      </c>
      <c r="C1293" s="5" t="str" cm="1">
        <f t="array" ref="C1293">_xlfn.IFS(D1293="CORRESPONDENCIA","SUBSECRETARÍA CORPORATIVA",D1293="SUBSECRETARIA CORPORATIVA","SUBSECRETARÍA CORPORATIVA",D1293="BIENES Y SERVICIOS","SUBSECRETARÍA CORPORATIVA",D1293="DIRECCION DE CONTRATACION","SUBSECRETARÍA CORPORATIVA",D1293="DIRECCION ADMINISTRATIVA","SUBSECRETARÍA CORPORATIVA",D1293="DIRECCION FINANCIERA","SUBSECRETARÍA CORPORATIVA",D1293="TALENTO HUMANO","SUBSECRETARÍA CORPORATIVA",D1293="GESTION DOCUMENTAL","SUBSECRETARÍA CORPORATIVA",D1293="SUBSECRETARIA DE VIVIENDA","SUBSECRETARÍA DE VIVIENDA",D1293="DIRECCION DE APOYO A LA CONSTRUCCION","SUBSECRETARÍA DE VIVIENDA",D1293="DIRECCION DE FINANCIACION DE VIVIENDA","SUBSECRETARÍA DE VIVIENDA",D1293="DIRECCION DE MEJORAMIENTO HABITACIONAL","SUBSECRETARÍA DE VIVIENDA",D1293="SUBDIRECCION DE RECURSOS PRIVADOS","SUBSECRETARÍA DE VIVIENDA",D1293="SUBSECRETARIA DE PLANEACION Y POLITICAS","SUBSECRETARÍA DE PLANEACIÓN Y POLÍTICAS",D1293="DIRECCION DE INFORMACION DE POLITICAS PUBLICAS","SUBSECRETARÍA DE PLANEACIÓN Y POLÍTICAS",D1293="DIRECCION DE SERVICIOS PUBLICOS","SUBSECRETARÍA DE PLANEACIÓN Y POLÍTICAS",D1293="DIRECCION DE GESTION DEL SUELO","SUBSECRETARÍA DE PLANEACIÓN Y POLÍTICAS",D1293="SUBSECRETARIA DE INVESTIGACIONES Y CONTROL DE VIVIENDA","SUBSECRETARÍA DE INSPECCIÓN, VIGILANCIA Y CONTROL DE VIVIENDA",D1293="DIRECCION DE PREVENCION, ARRENDAMIENTO Y CONTROL DE ENAJENACION","SUBSECRETARÍA DE INSPECCIÓN, VIGILANCIA Y CONTROL DE VIVIENDA",D1293="DIRECCION DE INVESTIGACIONES Y CONTROL DE VIVIENDA","SUBSECRETARÍA DE INSPECCIÓN, VIGILANCIA Y CONTROL DE VIVIENDA",D1293="SUBSECRETARIA DE INSPECCION, VIGILANCIA Y CONTROL DE VIVIENDA","SUBSECRETARÍA DE INSPECCIÓN, VIGILANCIA Y CONTROL DE VIVIENDA",D1293="DESPACHO","DESPACHO DE LA SECRETARÍA",D1293="DESPACHO DE LA SECRETARIA","DESPACHO DE LA SECRETARÍA",D1293="SUBSECRETARIA JURIDICA","SUBSECRETARÍA JURÍDICA",D1293="OFICINA DE CONTROL INTERNO","OFICINA DE CONTROL INTERNO",D1293="OFICINA DE CONTROL DISCIPLINARIO INTERNO","OFICINA DE CONTROL DISCIPLINARIO INTERNO",D1293="OFICINA ASESORA DE COMUNICACIONES","OFICINA ASESORA DE COMUNICACIONES",D1293="SUBSECRETARIA DE INTERVENCIONES INTEGRALES","SUBSECRETARÍA DE INTERVENCIONES INTEGRALES",D1293="DIRECCION DE HABITAT Y ENTORNOS","SUBSECRETARÍA DE INTERVENCIONES INTEGRALES",D1293="DIRECCION DE OPERACIONES","SUBSECRETARÍA DE INTERVENCIONES INTEGRALES",D1293="DIRECCION DE ESTRUCTURACION DE PROYECTOS","SUBSECRETARÍA DE INTERVENCIONES INTEGRALES",D1293="OFICINA ASESORA DE PLANEACION","OFICINA ASESORA DE PLANEACIÓN",D1293="OFICINA DE PARTICIPACION Y RELACIONAMIENTO CON LA CIUDADANIA","OFICINA DE PARTICIPACIÓN Y RELACIONAMIENTO CON LA CIUDADANÍA",D1293="SERVICIO A LA CIUDADANIA","OFICINA DE PARTICIPACIÓN Y RELACIONAMIENTO CON LA CIUDADANÍA",D1293="OFICINA DE TECNOLOGIA Y TRANSFORMACION DIGITAL","OFICINA DE TECNOLOGÍA Y TRANSFORMACIÓN DIGITAL")</f>
        <v>SUBSECRETARÍA DE VIVIENDA</v>
      </c>
      <c r="D1293" s="5" t="str">
        <f>VLOOKUP(A1293,[1]TODAS!$A$1:$T$2027,8,0)</f>
        <v>DIRECCION DE FINANCIACION DE VIVIENDA</v>
      </c>
      <c r="E1293" s="6">
        <v>46073</v>
      </c>
      <c r="F1293" s="6">
        <f>VLOOKUP(A1293,[1]TODAS!$A$1:$T$2027,6,0)</f>
        <v>46085</v>
      </c>
      <c r="G1293" s="27">
        <f>NETWORKDAYS(E1293,F1293,FESTIVOS!$A$17:$A$51)-1</f>
        <v>8</v>
      </c>
      <c r="H1293" s="17" t="str">
        <f>VLOOKUP(A1293,[1]TODAS!$A$1:$T$2027,14,0)</f>
        <v>FINALIZADO</v>
      </c>
      <c r="I1293" s="6" t="str">
        <f>VLOOKUP(A1293,[1]TODAS!$A$1:$T$2027,5,0)</f>
        <v>2-2026-13397, 2-2026-13397</v>
      </c>
      <c r="J1293" s="3" t="s">
        <v>28</v>
      </c>
      <c r="K1293" s="3" t="s">
        <v>19</v>
      </c>
    </row>
    <row r="1294" spans="1:11" ht="14.5" x14ac:dyDescent="0.35">
      <c r="A1294" s="5" t="s">
        <v>1330</v>
      </c>
      <c r="B1294" s="27">
        <v>1285752026</v>
      </c>
      <c r="C1294" s="5" t="str" cm="1">
        <f t="array" ref="C1294">_xlfn.IFS(D1294="CORRESPONDENCIA","SUBSECRETARÍA CORPORATIVA",D1294="SUBSECRETARIA CORPORATIVA","SUBSECRETARÍA CORPORATIVA",D1294="BIENES Y SERVICIOS","SUBSECRETARÍA CORPORATIVA",D1294="DIRECCION DE CONTRATACION","SUBSECRETARÍA CORPORATIVA",D1294="DIRECCION ADMINISTRATIVA","SUBSECRETARÍA CORPORATIVA",D1294="DIRECCION FINANCIERA","SUBSECRETARÍA CORPORATIVA",D1294="TALENTO HUMANO","SUBSECRETARÍA CORPORATIVA",D1294="GESTION DOCUMENTAL","SUBSECRETARÍA CORPORATIVA",D1294="SUBSECRETARIA DE VIVIENDA","SUBSECRETARÍA DE VIVIENDA",D1294="DIRECCION DE APOYO A LA CONSTRUCCION","SUBSECRETARÍA DE VIVIENDA",D1294="DIRECCION DE FINANCIACION DE VIVIENDA","SUBSECRETARÍA DE VIVIENDA",D1294="DIRECCION DE MEJORAMIENTO HABITACIONAL","SUBSECRETARÍA DE VIVIENDA",D1294="SUBDIRECCION DE RECURSOS PRIVADOS","SUBSECRETARÍA DE VIVIENDA",D1294="SUBSECRETARIA DE PLANEACION Y POLITICAS","SUBSECRETARÍA DE PLANEACIÓN Y POLÍTICAS",D1294="DIRECCION DE INFORMACION DE POLITICAS PUBLICAS","SUBSECRETARÍA DE PLANEACIÓN Y POLÍTICAS",D1294="DIRECCION DE SERVICIOS PUBLICOS","SUBSECRETARÍA DE PLANEACIÓN Y POLÍTICAS",D1294="DIRECCION DE GESTION DEL SUELO","SUBSECRETARÍA DE PLANEACIÓN Y POLÍTICAS",D1294="SUBSECRETARIA DE INVESTIGACIONES Y CONTROL DE VIVIENDA","SUBSECRETARÍA DE INSPECCIÓN, VIGILANCIA Y CONTROL DE VIVIENDA",D1294="DIRECCION DE PREVENCION, ARRENDAMIENTO Y CONTROL DE ENAJENACION","SUBSECRETARÍA DE INSPECCIÓN, VIGILANCIA Y CONTROL DE VIVIENDA",D1294="DIRECCION DE INVESTIGACIONES Y CONTROL DE VIVIENDA","SUBSECRETARÍA DE INSPECCIÓN, VIGILANCIA Y CONTROL DE VIVIENDA",D1294="SUBSECRETARIA DE INSPECCION, VIGILANCIA Y CONTROL DE VIVIENDA","SUBSECRETARÍA DE INSPECCIÓN, VIGILANCIA Y CONTROL DE VIVIENDA",D1294="DESPACHO","DESPACHO DE LA SECRETARÍA",D1294="DESPACHO DE LA SECRETARIA","DESPACHO DE LA SECRETARÍA",D1294="SUBSECRETARIA JURIDICA","SUBSECRETARÍA JURÍDICA",D1294="OFICINA DE CONTROL INTERNO","OFICINA DE CONTROL INTERNO",D1294="OFICINA DE CONTROL DISCIPLINARIO INTERNO","OFICINA DE CONTROL DISCIPLINARIO INTERNO",D1294="OFICINA ASESORA DE COMUNICACIONES","OFICINA ASESORA DE COMUNICACIONES",D1294="SUBSECRETARIA DE INTERVENCIONES INTEGRALES","SUBSECRETARÍA DE INTERVENCIONES INTEGRALES",D1294="DIRECCION DE HABITAT Y ENTORNOS","SUBSECRETARÍA DE INTERVENCIONES INTEGRALES",D1294="DIRECCION DE OPERACIONES","SUBSECRETARÍA DE INTERVENCIONES INTEGRALES",D1294="DIRECCION DE ESTRUCTURACION DE PROYECTOS","SUBSECRETARÍA DE INTERVENCIONES INTEGRALES",D1294="OFICINA ASESORA DE PLANEACION","OFICINA ASESORA DE PLANEACIÓN",D1294="OFICINA DE PARTICIPACION Y RELACIONAMIENTO CON LA CIUDADANIA","OFICINA DE PARTICIPACIÓN Y RELACIONAMIENTO CON LA CIUDADANÍA",D1294="SERVICIO A LA CIUDADANIA","OFICINA DE PARTICIPACIÓN Y RELACIONAMIENTO CON LA CIUDADANÍA",D1294="OFICINA DE TECNOLOGIA Y TRANSFORMACION DIGITAL","OFICINA DE TECNOLOGÍA Y TRANSFORMACIÓN DIGITAL")</f>
        <v>SUBSECRETARÍA DE VIVIENDA</v>
      </c>
      <c r="D1294" s="5" t="str">
        <f>VLOOKUP(A1294,[1]TODAS!$A$1:$T$2027,8,0)</f>
        <v>DIRECCION DE FINANCIACION DE VIVIENDA</v>
      </c>
      <c r="E1294" s="6">
        <v>46073</v>
      </c>
      <c r="F1294" s="6">
        <f>VLOOKUP(A1294,[1]TODAS!$A$1:$T$2027,6,0)</f>
        <v>46085</v>
      </c>
      <c r="G1294" s="27">
        <f>NETWORKDAYS(E1294,F1294,FESTIVOS!$A$17:$A$51)-1</f>
        <v>8</v>
      </c>
      <c r="H1294" s="17" t="str">
        <f>VLOOKUP(A1294,[1]TODAS!$A$1:$T$2027,14,0)</f>
        <v>FINALIZADO</v>
      </c>
      <c r="I1294" s="6" t="str">
        <f>VLOOKUP(A1294,[1]TODAS!$A$1:$T$2027,5,0)</f>
        <v>2-2026-13436, 2-2026-13436</v>
      </c>
      <c r="J1294" s="3" t="s">
        <v>28</v>
      </c>
      <c r="K1294" s="3" t="s">
        <v>19</v>
      </c>
    </row>
    <row r="1295" spans="1:11" ht="14.5" x14ac:dyDescent="0.35">
      <c r="A1295" s="5" t="s">
        <v>1331</v>
      </c>
      <c r="B1295" s="27">
        <v>1286002026</v>
      </c>
      <c r="C1295" s="5" t="str" cm="1">
        <f t="array" ref="C1295">_xlfn.IFS(D1295="CORRESPONDENCIA","SUBSECRETARÍA CORPORATIVA",D1295="SUBSECRETARIA CORPORATIVA","SUBSECRETARÍA CORPORATIVA",D1295="BIENES Y SERVICIOS","SUBSECRETARÍA CORPORATIVA",D1295="DIRECCION DE CONTRATACION","SUBSECRETARÍA CORPORATIVA",D1295="DIRECCION ADMINISTRATIVA","SUBSECRETARÍA CORPORATIVA",D1295="DIRECCION FINANCIERA","SUBSECRETARÍA CORPORATIVA",D1295="TALENTO HUMANO","SUBSECRETARÍA CORPORATIVA",D1295="GESTION DOCUMENTAL","SUBSECRETARÍA CORPORATIVA",D1295="SUBSECRETARIA DE VIVIENDA","SUBSECRETARÍA DE VIVIENDA",D1295="DIRECCION DE APOYO A LA CONSTRUCCION","SUBSECRETARÍA DE VIVIENDA",D1295="DIRECCION DE FINANCIACION DE VIVIENDA","SUBSECRETARÍA DE VIVIENDA",D1295="DIRECCION DE MEJORAMIENTO HABITACIONAL","SUBSECRETARÍA DE VIVIENDA",D1295="SUBDIRECCION DE RECURSOS PRIVADOS","SUBSECRETARÍA DE VIVIENDA",D1295="SUBSECRETARIA DE PLANEACION Y POLITICAS","SUBSECRETARÍA DE PLANEACIÓN Y POLÍTICAS",D1295="DIRECCION DE INFORMACION DE POLITICAS PUBLICAS","SUBSECRETARÍA DE PLANEACIÓN Y POLÍTICAS",D1295="DIRECCION DE SERVICIOS PUBLICOS","SUBSECRETARÍA DE PLANEACIÓN Y POLÍTICAS",D1295="DIRECCION DE GESTION DEL SUELO","SUBSECRETARÍA DE PLANEACIÓN Y POLÍTICAS",D1295="SUBSECRETARIA DE INVESTIGACIONES Y CONTROL DE VIVIENDA","SUBSECRETARÍA DE INSPECCIÓN, VIGILANCIA Y CONTROL DE VIVIENDA",D1295="DIRECCION DE PREVENCION, ARRENDAMIENTO Y CONTROL DE ENAJENACION","SUBSECRETARÍA DE INSPECCIÓN, VIGILANCIA Y CONTROL DE VIVIENDA",D1295="DIRECCION DE INVESTIGACIONES Y CONTROL DE VIVIENDA","SUBSECRETARÍA DE INSPECCIÓN, VIGILANCIA Y CONTROL DE VIVIENDA",D1295="SUBSECRETARIA DE INSPECCION, VIGILANCIA Y CONTROL DE VIVIENDA","SUBSECRETARÍA DE INSPECCIÓN, VIGILANCIA Y CONTROL DE VIVIENDA",D1295="DESPACHO","DESPACHO DE LA SECRETARÍA",D1295="DESPACHO DE LA SECRETARIA","DESPACHO DE LA SECRETARÍA",D1295="SUBSECRETARIA JURIDICA","SUBSECRETARÍA JURÍDICA",D1295="OFICINA DE CONTROL INTERNO","OFICINA DE CONTROL INTERNO",D1295="OFICINA DE CONTROL DISCIPLINARIO INTERNO","OFICINA DE CONTROL DISCIPLINARIO INTERNO",D1295="OFICINA ASESORA DE COMUNICACIONES","OFICINA ASESORA DE COMUNICACIONES",D1295="SUBSECRETARIA DE INTERVENCIONES INTEGRALES","SUBSECRETARÍA DE INTERVENCIONES INTEGRALES",D1295="DIRECCION DE HABITAT Y ENTORNOS","SUBSECRETARÍA DE INTERVENCIONES INTEGRALES",D1295="DIRECCION DE OPERACIONES","SUBSECRETARÍA DE INTERVENCIONES INTEGRALES",D1295="DIRECCION DE ESTRUCTURACION DE PROYECTOS","SUBSECRETARÍA DE INTERVENCIONES INTEGRALES",D1295="OFICINA ASESORA DE PLANEACION","OFICINA ASESORA DE PLANEACIÓN",D1295="OFICINA DE PARTICIPACION Y RELACIONAMIENTO CON LA CIUDADANIA","OFICINA DE PARTICIPACIÓN Y RELACIONAMIENTO CON LA CIUDADANÍA",D1295="SERVICIO A LA CIUDADANIA","OFICINA DE PARTICIPACIÓN Y RELACIONAMIENTO CON LA CIUDADANÍA",D1295="OFICINA DE TECNOLOGIA Y TRANSFORMACION DIGITAL","OFICINA DE TECNOLOGÍA Y TRANSFORMACIÓN DIGITAL")</f>
        <v>SUBSECRETARÍA DE VIVIENDA</v>
      </c>
      <c r="D1295" s="5" t="str">
        <f>VLOOKUP(A1295,[1]TODAS!$A$1:$T$2027,8,0)</f>
        <v>DIRECCION DE FINANCIACION DE VIVIENDA</v>
      </c>
      <c r="E1295" s="6">
        <v>46073</v>
      </c>
      <c r="F1295" s="6">
        <f>VLOOKUP(A1295,[1]TODAS!$A$1:$T$2027,6,0)</f>
        <v>46083</v>
      </c>
      <c r="G1295" s="27">
        <f>NETWORKDAYS(E1295,F1295,FESTIVOS!$A$17:$A$51)-1</f>
        <v>6</v>
      </c>
      <c r="H1295" s="17" t="str">
        <f>VLOOKUP(A1295,[1]TODAS!$A$1:$T$2027,14,0)</f>
        <v>FINALIZADO</v>
      </c>
      <c r="I1295" s="6" t="str">
        <f>VLOOKUP(A1295,[1]TODAS!$A$1:$T$2027,5,0)</f>
        <v>2-2026-12586, 2-2026-12586</v>
      </c>
      <c r="J1295" s="3" t="s">
        <v>28</v>
      </c>
      <c r="K1295" s="3" t="s">
        <v>19</v>
      </c>
    </row>
    <row r="1296" spans="1:11" ht="14.5" x14ac:dyDescent="0.35">
      <c r="A1296" s="3" t="s">
        <v>1332</v>
      </c>
      <c r="B1296" s="28">
        <v>1287552026</v>
      </c>
      <c r="C1296" s="5" t="str" cm="1">
        <f t="array" ref="C1296">_xlfn.IFS(D1296="CORRESPONDENCIA","SUBSECRETARÍA CORPORATIVA",D1296="SUBSECRETARIA CORPORATIVA","SUBSECRETARÍA CORPORATIVA",D1296="BIENES Y SERVICIOS","SUBSECRETARÍA CORPORATIVA",D1296="DIRECCION DE CONTRATACION","SUBSECRETARÍA CORPORATIVA",D1296="DIRECCION ADMINISTRATIVA","SUBSECRETARÍA CORPORATIVA",D1296="DIRECCION FINANCIERA","SUBSECRETARÍA CORPORATIVA",D1296="TALENTO HUMANO","SUBSECRETARÍA CORPORATIVA",D1296="GESTION DOCUMENTAL","SUBSECRETARÍA CORPORATIVA",D1296="SUBSECRETARIA DE VIVIENDA","SUBSECRETARÍA DE VIVIENDA",D1296="DIRECCION DE APOYO A LA CONSTRUCCION","SUBSECRETARÍA DE VIVIENDA",D1296="DIRECCION DE FINANCIACION DE VIVIENDA","SUBSECRETARÍA DE VIVIENDA",D1296="DIRECCION DE MEJORAMIENTO HABITACIONAL","SUBSECRETARÍA DE VIVIENDA",D1296="SUBDIRECCION DE RECURSOS PRIVADOS","SUBSECRETARÍA DE VIVIENDA",D1296="SUBSECRETARIA DE PLANEACION Y POLITICAS","SUBSECRETARÍA DE PLANEACIÓN Y POLÍTICAS",D1296="DIRECCION DE INFORMACION DE POLITICAS PUBLICAS","SUBSECRETARÍA DE PLANEACIÓN Y POLÍTICAS",D1296="DIRECCION DE SERVICIOS PUBLICOS","SUBSECRETARÍA DE PLANEACIÓN Y POLÍTICAS",D1296="DIRECCION DE GESTION DEL SUELO","SUBSECRETARÍA DE PLANEACIÓN Y POLÍTICAS",D1296="SUBSECRETARIA DE INVESTIGACIONES Y CONTROL DE VIVIENDA","SUBSECRETARÍA DE INSPECCIÓN, VIGILANCIA Y CONTROL DE VIVIENDA",D1296="DIRECCION DE PREVENCION, ARRENDAMIENTO Y CONTROL DE ENAJENACION","SUBSECRETARÍA DE INSPECCIÓN, VIGILANCIA Y CONTROL DE VIVIENDA",D1296="DIRECCION DE INVESTIGACIONES Y CONTROL DE VIVIENDA","SUBSECRETARÍA DE INSPECCIÓN, VIGILANCIA Y CONTROL DE VIVIENDA",D1296="SUBSECRETARIA DE INSPECCION, VIGILANCIA Y CONTROL DE VIVIENDA","SUBSECRETARÍA DE INSPECCIÓN, VIGILANCIA Y CONTROL DE VIVIENDA",D1296="DESPACHO","DESPACHO DE LA SECRETARÍA",D1296="DESPACHO DE LA SECRETARIA","DESPACHO DE LA SECRETARÍA",D1296="SUBSECRETARIA JURIDICA","SUBSECRETARÍA JURÍDICA",D1296="OFICINA DE CONTROL INTERNO","OFICINA DE CONTROL INTERNO",D1296="OFICINA DE CONTROL DISCIPLINARIO INTERNO","OFICINA DE CONTROL DISCIPLINARIO INTERNO",D1296="OFICINA ASESORA DE COMUNICACIONES","OFICINA ASESORA DE COMUNICACIONES",D1296="SUBSECRETARIA DE INTERVENCIONES INTEGRALES","SUBSECRETARÍA DE INTERVENCIONES INTEGRALES",D1296="DIRECCION DE HABITAT Y ENTORNOS","SUBSECRETARÍA DE INTERVENCIONES INTEGRALES",D1296="DIRECCION DE OPERACIONES","SUBSECRETARÍA DE INTERVENCIONES INTEGRALES",D1296="DIRECCION DE ESTRUCTURACION DE PROYECTOS","SUBSECRETARÍA DE INTERVENCIONES INTEGRALES",D1296="OFICINA ASESORA DE PLANEACION","OFICINA ASESORA DE PLANEACIÓN",D1296="OFICINA DE PARTICIPACION Y RELACIONAMIENTO CON LA CIUDADANIA","OFICINA DE PARTICIPACIÓN Y RELACIONAMIENTO CON LA CIUDADANÍA",D1296="SERVICIO A LA CIUDADANIA","OFICINA DE PARTICIPACIÓN Y RELACIONAMIENTO CON LA CIUDADANÍA",D1296="OFICINA DE TECNOLOGIA Y TRANSFORMACION DIGITAL","OFICINA DE TECNOLOGÍA Y TRANSFORMACIÓN DIGITAL")</f>
        <v>SUBSECRETARÍA DE INTERVENCIONES INTEGRALES</v>
      </c>
      <c r="D1296" s="5" t="str">
        <f>VLOOKUP(A1296,[1]TODAS!$A$1:$T$2027,8,0)</f>
        <v>DIRECCION DE HABITAT Y ENTORNOS</v>
      </c>
      <c r="E1296" s="6">
        <v>46073</v>
      </c>
      <c r="F1296" s="6">
        <f>VLOOKUP(A1296,[1]TODAS!$A$1:$T$2027,6,0)</f>
        <v>46078</v>
      </c>
      <c r="G1296" s="27">
        <f>NETWORKDAYS(E1296,F1296,FESTIVOS!$A$17:$A$51)-1</f>
        <v>3</v>
      </c>
      <c r="H1296" s="17" t="str">
        <f>VLOOKUP(A1296,[1]TODAS!$A$1:$T$2027,14,0)</f>
        <v>FINALIZADO</v>
      </c>
      <c r="I1296" s="6" t="str">
        <f>VLOOKUP(A1296,[1]TODAS!$A$1:$T$2027,5,0)</f>
        <v>2-2026-11724, 2-2026-11724</v>
      </c>
      <c r="J1296" s="3" t="s">
        <v>28</v>
      </c>
      <c r="K1296" s="3" t="s">
        <v>19</v>
      </c>
    </row>
    <row r="1297" spans="1:11" ht="14.5" x14ac:dyDescent="0.35">
      <c r="A1297" s="3" t="s">
        <v>1333</v>
      </c>
      <c r="B1297" s="28">
        <v>1287592026</v>
      </c>
      <c r="C1297" s="5" t="str" cm="1">
        <f t="array" ref="C1297">_xlfn.IFS(D1297="CORRESPONDENCIA","SUBSECRETARÍA CORPORATIVA",D1297="SUBSECRETARIA CORPORATIVA","SUBSECRETARÍA CORPORATIVA",D1297="BIENES Y SERVICIOS","SUBSECRETARÍA CORPORATIVA",D1297="DIRECCION DE CONTRATACION","SUBSECRETARÍA CORPORATIVA",D1297="DIRECCION ADMINISTRATIVA","SUBSECRETARÍA CORPORATIVA",D1297="DIRECCION FINANCIERA","SUBSECRETARÍA CORPORATIVA",D1297="TALENTO HUMANO","SUBSECRETARÍA CORPORATIVA",D1297="GESTION DOCUMENTAL","SUBSECRETARÍA CORPORATIVA",D1297="SUBSECRETARIA DE VIVIENDA","SUBSECRETARÍA DE VIVIENDA",D1297="DIRECCION DE APOYO A LA CONSTRUCCION","SUBSECRETARÍA DE VIVIENDA",D1297="DIRECCION DE FINANCIACION DE VIVIENDA","SUBSECRETARÍA DE VIVIENDA",D1297="DIRECCION DE MEJORAMIENTO HABITACIONAL","SUBSECRETARÍA DE VIVIENDA",D1297="SUBDIRECCION DE RECURSOS PRIVADOS","SUBSECRETARÍA DE VIVIENDA",D1297="SUBSECRETARIA DE PLANEACION Y POLITICAS","SUBSECRETARÍA DE PLANEACIÓN Y POLÍTICAS",D1297="DIRECCION DE INFORMACION DE POLITICAS PUBLICAS","SUBSECRETARÍA DE PLANEACIÓN Y POLÍTICAS",D1297="DIRECCION DE SERVICIOS PUBLICOS","SUBSECRETARÍA DE PLANEACIÓN Y POLÍTICAS",D1297="DIRECCION DE GESTION DEL SUELO","SUBSECRETARÍA DE PLANEACIÓN Y POLÍTICAS",D1297="SUBSECRETARIA DE INVESTIGACIONES Y CONTROL DE VIVIENDA","SUBSECRETARÍA DE INSPECCIÓN, VIGILANCIA Y CONTROL DE VIVIENDA",D1297="DIRECCION DE PREVENCION, ARRENDAMIENTO Y CONTROL DE ENAJENACION","SUBSECRETARÍA DE INSPECCIÓN, VIGILANCIA Y CONTROL DE VIVIENDA",D1297="DIRECCION DE INVESTIGACIONES Y CONTROL DE VIVIENDA","SUBSECRETARÍA DE INSPECCIÓN, VIGILANCIA Y CONTROL DE VIVIENDA",D1297="SUBSECRETARIA DE INSPECCION, VIGILANCIA Y CONTROL DE VIVIENDA","SUBSECRETARÍA DE INSPECCIÓN, VIGILANCIA Y CONTROL DE VIVIENDA",D1297="DESPACHO","DESPACHO DE LA SECRETARÍA",D1297="DESPACHO DE LA SECRETARIA","DESPACHO DE LA SECRETARÍA",D1297="SUBSECRETARIA JURIDICA","SUBSECRETARÍA JURÍDICA",D1297="OFICINA DE CONTROL INTERNO","OFICINA DE CONTROL INTERNO",D1297="OFICINA DE CONTROL DISCIPLINARIO INTERNO","OFICINA DE CONTROL DISCIPLINARIO INTERNO",D1297="OFICINA ASESORA DE COMUNICACIONES","OFICINA ASESORA DE COMUNICACIONES",D1297="SUBSECRETARIA DE INTERVENCIONES INTEGRALES","SUBSECRETARÍA DE INTERVENCIONES INTEGRALES",D1297="DIRECCION DE HABITAT Y ENTORNOS","SUBSECRETARÍA DE INTERVENCIONES INTEGRALES",D1297="DIRECCION DE OPERACIONES","SUBSECRETARÍA DE INTERVENCIONES INTEGRALES",D1297="DIRECCION DE ESTRUCTURACION DE PROYECTOS","SUBSECRETARÍA DE INTERVENCIONES INTEGRALES",D1297="OFICINA ASESORA DE PLANEACION","OFICINA ASESORA DE PLANEACIÓN",D1297="OFICINA DE PARTICIPACION Y RELACIONAMIENTO CON LA CIUDADANIA","OFICINA DE PARTICIPACIÓN Y RELACIONAMIENTO CON LA CIUDADANÍA",D1297="SERVICIO A LA CIUDADANIA","OFICINA DE PARTICIPACIÓN Y RELACIONAMIENTO CON LA CIUDADANÍA",D1297="OFICINA DE TECNOLOGIA Y TRANSFORMACION DIGITAL","OFICINA DE TECNOLOGÍA Y TRANSFORMACIÓN DIGITAL")</f>
        <v>SUBSECRETARÍA DE VIVIENDA</v>
      </c>
      <c r="D1297" s="5" t="str">
        <f>VLOOKUP(A1297,[1]TODAS!$A$1:$T$2027,8,0)</f>
        <v>DIRECCION DE FINANCIACION DE VIVIENDA</v>
      </c>
      <c r="E1297" s="6">
        <v>46073</v>
      </c>
      <c r="F1297" s="6">
        <f>VLOOKUP(A1297,[1]TODAS!$A$1:$T$2027,6,0)</f>
        <v>46083</v>
      </c>
      <c r="G1297" s="27">
        <f>NETWORKDAYS(E1297,F1297,FESTIVOS!$A$17:$A$51)-1</f>
        <v>6</v>
      </c>
      <c r="H1297" s="17" t="str">
        <f>VLOOKUP(A1297,[1]TODAS!$A$1:$T$2027,14,0)</f>
        <v>FINALIZADO</v>
      </c>
      <c r="I1297" s="6" t="str">
        <f>VLOOKUP(A1297,[1]TODAS!$A$1:$T$2027,5,0)</f>
        <v>2-2026-12717, 2-2026-12717</v>
      </c>
      <c r="J1297" s="3" t="s">
        <v>28</v>
      </c>
      <c r="K1297" s="3" t="s">
        <v>19</v>
      </c>
    </row>
    <row r="1298" spans="1:11" ht="14.5" x14ac:dyDescent="0.35">
      <c r="A1298" s="3" t="s">
        <v>1334</v>
      </c>
      <c r="B1298" s="28">
        <v>1287962026</v>
      </c>
      <c r="C1298" s="5" t="str" cm="1">
        <f t="array" ref="C1298">_xlfn.IFS(D1298="CORRESPONDENCIA","SUBSECRETARÍA CORPORATIVA",D1298="SUBSECRETARIA CORPORATIVA","SUBSECRETARÍA CORPORATIVA",D1298="BIENES Y SERVICIOS","SUBSECRETARÍA CORPORATIVA",D1298="DIRECCION DE CONTRATACION","SUBSECRETARÍA CORPORATIVA",D1298="DIRECCION ADMINISTRATIVA","SUBSECRETARÍA CORPORATIVA",D1298="DIRECCION FINANCIERA","SUBSECRETARÍA CORPORATIVA",D1298="TALENTO HUMANO","SUBSECRETARÍA CORPORATIVA",D1298="GESTION DOCUMENTAL","SUBSECRETARÍA CORPORATIVA",D1298="SUBSECRETARIA DE VIVIENDA","SUBSECRETARÍA DE VIVIENDA",D1298="DIRECCION DE APOYO A LA CONSTRUCCION","SUBSECRETARÍA DE VIVIENDA",D1298="DIRECCION DE FINANCIACION DE VIVIENDA","SUBSECRETARÍA DE VIVIENDA",D1298="DIRECCION DE MEJORAMIENTO HABITACIONAL","SUBSECRETARÍA DE VIVIENDA",D1298="SUBDIRECCION DE RECURSOS PRIVADOS","SUBSECRETARÍA DE VIVIENDA",D1298="SUBSECRETARIA DE PLANEACION Y POLITICAS","SUBSECRETARÍA DE PLANEACIÓN Y POLÍTICAS",D1298="DIRECCION DE INFORMACION DE POLITICAS PUBLICAS","SUBSECRETARÍA DE PLANEACIÓN Y POLÍTICAS",D1298="DIRECCION DE SERVICIOS PUBLICOS","SUBSECRETARÍA DE PLANEACIÓN Y POLÍTICAS",D1298="DIRECCION DE GESTION DEL SUELO","SUBSECRETARÍA DE PLANEACIÓN Y POLÍTICAS",D1298="SUBSECRETARIA DE INVESTIGACIONES Y CONTROL DE VIVIENDA","SUBSECRETARÍA DE INSPECCIÓN, VIGILANCIA Y CONTROL DE VIVIENDA",D1298="DIRECCION DE PREVENCION, ARRENDAMIENTO Y CONTROL DE ENAJENACION","SUBSECRETARÍA DE INSPECCIÓN, VIGILANCIA Y CONTROL DE VIVIENDA",D1298="DIRECCION DE INVESTIGACIONES Y CONTROL DE VIVIENDA","SUBSECRETARÍA DE INSPECCIÓN, VIGILANCIA Y CONTROL DE VIVIENDA",D1298="SUBSECRETARIA DE INSPECCION, VIGILANCIA Y CONTROL DE VIVIENDA","SUBSECRETARÍA DE INSPECCIÓN, VIGILANCIA Y CONTROL DE VIVIENDA",D1298="DESPACHO","DESPACHO DE LA SECRETARÍA",D1298="DESPACHO DE LA SECRETARIA","DESPACHO DE LA SECRETARÍA",D1298="SUBSECRETARIA JURIDICA","SUBSECRETARÍA JURÍDICA",D1298="OFICINA DE CONTROL INTERNO","OFICINA DE CONTROL INTERNO",D1298="OFICINA DE CONTROL DISCIPLINARIO INTERNO","OFICINA DE CONTROL DISCIPLINARIO INTERNO",D1298="OFICINA ASESORA DE COMUNICACIONES","OFICINA ASESORA DE COMUNICACIONES",D1298="SUBSECRETARIA DE INTERVENCIONES INTEGRALES","SUBSECRETARÍA DE INTERVENCIONES INTEGRALES",D1298="DIRECCION DE HABITAT Y ENTORNOS","SUBSECRETARÍA DE INTERVENCIONES INTEGRALES",D1298="DIRECCION DE OPERACIONES","SUBSECRETARÍA DE INTERVENCIONES INTEGRALES",D1298="DIRECCION DE ESTRUCTURACION DE PROYECTOS","SUBSECRETARÍA DE INTERVENCIONES INTEGRALES",D1298="OFICINA ASESORA DE PLANEACION","OFICINA ASESORA DE PLANEACIÓN",D1298="OFICINA DE PARTICIPACION Y RELACIONAMIENTO CON LA CIUDADANIA","OFICINA DE PARTICIPACIÓN Y RELACIONAMIENTO CON LA CIUDADANÍA",D1298="SERVICIO A LA CIUDADANIA","OFICINA DE PARTICIPACIÓN Y RELACIONAMIENTO CON LA CIUDADANÍA",D1298="OFICINA DE TECNOLOGIA Y TRANSFORMACION DIGITAL","OFICINA DE TECNOLOGÍA Y TRANSFORMACIÓN DIGITAL")</f>
        <v>SUBSECRETARÍA DE VIVIENDA</v>
      </c>
      <c r="D1298" s="5" t="str">
        <f>VLOOKUP(A1298,[1]TODAS!$A$1:$T$2027,8,0)</f>
        <v>DIRECCION DE FINANCIACION DE VIVIENDA</v>
      </c>
      <c r="E1298" s="6">
        <v>46073</v>
      </c>
      <c r="F1298" s="6">
        <f>VLOOKUP(A1298,[1]TODAS!$A$1:$T$2027,6,0)</f>
        <v>46085</v>
      </c>
      <c r="G1298" s="27">
        <f>NETWORKDAYS(E1298,F1298,FESTIVOS!$A$17:$A$51)-1</f>
        <v>8</v>
      </c>
      <c r="H1298" s="17" t="str">
        <f>VLOOKUP(A1298,[1]TODAS!$A$1:$T$2027,14,0)</f>
        <v>FINALIZADO</v>
      </c>
      <c r="I1298" s="6" t="str">
        <f>VLOOKUP(A1298,[1]TODAS!$A$1:$T$2027,5,0)</f>
        <v>2-2026-13262, 2-2026-13262</v>
      </c>
      <c r="J1298" s="3" t="s">
        <v>28</v>
      </c>
      <c r="K1298" s="3" t="s">
        <v>19</v>
      </c>
    </row>
    <row r="1299" spans="1:11" ht="14.5" x14ac:dyDescent="0.35">
      <c r="A1299" s="3" t="s">
        <v>1335</v>
      </c>
      <c r="B1299" s="28">
        <v>1288152026</v>
      </c>
      <c r="C1299" s="5" t="str" cm="1">
        <f t="array" ref="C1299">_xlfn.IFS(D1299="CORRESPONDENCIA","SUBSECRETARÍA CORPORATIVA",D1299="SUBSECRETARIA CORPORATIVA","SUBSECRETARÍA CORPORATIVA",D1299="BIENES Y SERVICIOS","SUBSECRETARÍA CORPORATIVA",D1299="DIRECCION DE CONTRATACION","SUBSECRETARÍA CORPORATIVA",D1299="DIRECCION ADMINISTRATIVA","SUBSECRETARÍA CORPORATIVA",D1299="DIRECCION FINANCIERA","SUBSECRETARÍA CORPORATIVA",D1299="TALENTO HUMANO","SUBSECRETARÍA CORPORATIVA",D1299="GESTION DOCUMENTAL","SUBSECRETARÍA CORPORATIVA",D1299="SUBSECRETARIA DE VIVIENDA","SUBSECRETARÍA DE VIVIENDA",D1299="DIRECCION DE APOYO A LA CONSTRUCCION","SUBSECRETARÍA DE VIVIENDA",D1299="DIRECCION DE FINANCIACION DE VIVIENDA","SUBSECRETARÍA DE VIVIENDA",D1299="DIRECCION DE MEJORAMIENTO HABITACIONAL","SUBSECRETARÍA DE VIVIENDA",D1299="SUBDIRECCION DE RECURSOS PRIVADOS","SUBSECRETARÍA DE VIVIENDA",D1299="SUBSECRETARIA DE PLANEACION Y POLITICAS","SUBSECRETARÍA DE PLANEACIÓN Y POLÍTICAS",D1299="DIRECCION DE INFORMACION DE POLITICAS PUBLICAS","SUBSECRETARÍA DE PLANEACIÓN Y POLÍTICAS",D1299="DIRECCION DE SERVICIOS PUBLICOS","SUBSECRETARÍA DE PLANEACIÓN Y POLÍTICAS",D1299="DIRECCION DE GESTION DEL SUELO","SUBSECRETARÍA DE PLANEACIÓN Y POLÍTICAS",D1299="SUBSECRETARIA DE INVESTIGACIONES Y CONTROL DE VIVIENDA","SUBSECRETARÍA DE INSPECCIÓN, VIGILANCIA Y CONTROL DE VIVIENDA",D1299="DIRECCION DE PREVENCION, ARRENDAMIENTO Y CONTROL DE ENAJENACION","SUBSECRETARÍA DE INSPECCIÓN, VIGILANCIA Y CONTROL DE VIVIENDA",D1299="DIRECCION DE INVESTIGACIONES Y CONTROL DE VIVIENDA","SUBSECRETARÍA DE INSPECCIÓN, VIGILANCIA Y CONTROL DE VIVIENDA",D1299="SUBSECRETARIA DE INSPECCION, VIGILANCIA Y CONTROL DE VIVIENDA","SUBSECRETARÍA DE INSPECCIÓN, VIGILANCIA Y CONTROL DE VIVIENDA",D1299="DESPACHO","DESPACHO DE LA SECRETARÍA",D1299="DESPACHO DE LA SECRETARIA","DESPACHO DE LA SECRETARÍA",D1299="SUBSECRETARIA JURIDICA","SUBSECRETARÍA JURÍDICA",D1299="OFICINA DE CONTROL INTERNO","OFICINA DE CONTROL INTERNO",D1299="OFICINA DE CONTROL DISCIPLINARIO INTERNO","OFICINA DE CONTROL DISCIPLINARIO INTERNO",D1299="OFICINA ASESORA DE COMUNICACIONES","OFICINA ASESORA DE COMUNICACIONES",D1299="SUBSECRETARIA DE INTERVENCIONES INTEGRALES","SUBSECRETARÍA DE INTERVENCIONES INTEGRALES",D1299="DIRECCION DE HABITAT Y ENTORNOS","SUBSECRETARÍA DE INTERVENCIONES INTEGRALES",D1299="DIRECCION DE OPERACIONES","SUBSECRETARÍA DE INTERVENCIONES INTEGRALES",D1299="DIRECCION DE ESTRUCTURACION DE PROYECTOS","SUBSECRETARÍA DE INTERVENCIONES INTEGRALES",D1299="OFICINA ASESORA DE PLANEACION","OFICINA ASESORA DE PLANEACIÓN",D1299="OFICINA DE PARTICIPACION Y RELACIONAMIENTO CON LA CIUDADANIA","OFICINA DE PARTICIPACIÓN Y RELACIONAMIENTO CON LA CIUDADANÍA",D1299="SERVICIO A LA CIUDADANIA","OFICINA DE PARTICIPACIÓN Y RELACIONAMIENTO CON LA CIUDADANÍA",D1299="OFICINA DE TECNOLOGIA Y TRANSFORMACION DIGITAL","OFICINA DE TECNOLOGÍA Y TRANSFORMACIÓN DIGITAL")</f>
        <v>SUBSECRETARÍA DE VIVIENDA</v>
      </c>
      <c r="D1299" s="5" t="str">
        <f>VLOOKUP(A1299,[1]TODAS!$A$1:$T$2027,8,0)</f>
        <v>DIRECCION DE FINANCIACION DE VIVIENDA</v>
      </c>
      <c r="E1299" s="6">
        <v>46073</v>
      </c>
      <c r="F1299" s="6">
        <f>VLOOKUP(A1299,[1]TODAS!$A$1:$T$2027,6,0)</f>
        <v>46084</v>
      </c>
      <c r="G1299" s="27">
        <f>NETWORKDAYS(E1299,F1299,FESTIVOS!$A$17:$A$51)-1</f>
        <v>7</v>
      </c>
      <c r="H1299" s="17" t="str">
        <f>VLOOKUP(A1299,[1]TODAS!$A$1:$T$2027,14,0)</f>
        <v>FINALIZADO</v>
      </c>
      <c r="I1299" s="6" t="str">
        <f>VLOOKUP(A1299,[1]TODAS!$A$1:$T$2027,5,0)</f>
        <v>2-2026-13073, 2-2026-13073</v>
      </c>
      <c r="J1299" s="3" t="s">
        <v>28</v>
      </c>
      <c r="K1299" s="3" t="s">
        <v>19</v>
      </c>
    </row>
    <row r="1300" spans="1:11" ht="14.5" x14ac:dyDescent="0.35">
      <c r="A1300" s="3" t="s">
        <v>1336</v>
      </c>
      <c r="B1300" s="28">
        <v>1289292026</v>
      </c>
      <c r="C1300" s="5" t="str" cm="1">
        <f t="array" ref="C1300">_xlfn.IFS(D1300="CORRESPONDENCIA","SUBSECRETARÍA CORPORATIVA",D1300="SUBSECRETARIA CORPORATIVA","SUBSECRETARÍA CORPORATIVA",D1300="BIENES Y SERVICIOS","SUBSECRETARÍA CORPORATIVA",D1300="DIRECCION DE CONTRATACION","SUBSECRETARÍA CORPORATIVA",D1300="DIRECCION ADMINISTRATIVA","SUBSECRETARÍA CORPORATIVA",D1300="DIRECCION FINANCIERA","SUBSECRETARÍA CORPORATIVA",D1300="TALENTO HUMANO","SUBSECRETARÍA CORPORATIVA",D1300="GESTION DOCUMENTAL","SUBSECRETARÍA CORPORATIVA",D1300="SUBSECRETARIA DE VIVIENDA","SUBSECRETARÍA DE VIVIENDA",D1300="DIRECCION DE APOYO A LA CONSTRUCCION","SUBSECRETARÍA DE VIVIENDA",D1300="DIRECCION DE FINANCIACION DE VIVIENDA","SUBSECRETARÍA DE VIVIENDA",D1300="DIRECCION DE MEJORAMIENTO HABITACIONAL","SUBSECRETARÍA DE VIVIENDA",D1300="SUBDIRECCION DE RECURSOS PRIVADOS","SUBSECRETARÍA DE VIVIENDA",D1300="SUBSECRETARIA DE PLANEACION Y POLITICAS","SUBSECRETARÍA DE PLANEACIÓN Y POLÍTICAS",D1300="DIRECCION DE INFORMACION DE POLITICAS PUBLICAS","SUBSECRETARÍA DE PLANEACIÓN Y POLÍTICAS",D1300="DIRECCION DE SERVICIOS PUBLICOS","SUBSECRETARÍA DE PLANEACIÓN Y POLÍTICAS",D1300="DIRECCION DE GESTION DEL SUELO","SUBSECRETARÍA DE PLANEACIÓN Y POLÍTICAS",D1300="SUBSECRETARIA DE INVESTIGACIONES Y CONTROL DE VIVIENDA","SUBSECRETARÍA DE INSPECCIÓN, VIGILANCIA Y CONTROL DE VIVIENDA",D1300="DIRECCION DE PREVENCION, ARRENDAMIENTO Y CONTROL DE ENAJENACION","SUBSECRETARÍA DE INSPECCIÓN, VIGILANCIA Y CONTROL DE VIVIENDA",D1300="DIRECCION DE INVESTIGACIONES Y CONTROL DE VIVIENDA","SUBSECRETARÍA DE INSPECCIÓN, VIGILANCIA Y CONTROL DE VIVIENDA",D1300="SUBSECRETARIA DE INSPECCION, VIGILANCIA Y CONTROL DE VIVIENDA","SUBSECRETARÍA DE INSPECCIÓN, VIGILANCIA Y CONTROL DE VIVIENDA",D1300="DESPACHO","DESPACHO DE LA SECRETARÍA",D1300="DESPACHO DE LA SECRETARIA","DESPACHO DE LA SECRETARÍA",D1300="SUBSECRETARIA JURIDICA","SUBSECRETARÍA JURÍDICA",D1300="OFICINA DE CONTROL INTERNO","OFICINA DE CONTROL INTERNO",D1300="OFICINA DE CONTROL DISCIPLINARIO INTERNO","OFICINA DE CONTROL DISCIPLINARIO INTERNO",D1300="OFICINA ASESORA DE COMUNICACIONES","OFICINA ASESORA DE COMUNICACIONES",D1300="SUBSECRETARIA DE INTERVENCIONES INTEGRALES","SUBSECRETARÍA DE INTERVENCIONES INTEGRALES",D1300="DIRECCION DE HABITAT Y ENTORNOS","SUBSECRETARÍA DE INTERVENCIONES INTEGRALES",D1300="DIRECCION DE OPERACIONES","SUBSECRETARÍA DE INTERVENCIONES INTEGRALES",D1300="DIRECCION DE ESTRUCTURACION DE PROYECTOS","SUBSECRETARÍA DE INTERVENCIONES INTEGRALES",D1300="OFICINA ASESORA DE PLANEACION","OFICINA ASESORA DE PLANEACIÓN",D1300="OFICINA DE PARTICIPACION Y RELACIONAMIENTO CON LA CIUDADANIA","OFICINA DE PARTICIPACIÓN Y RELACIONAMIENTO CON LA CIUDADANÍA",D1300="SERVICIO A LA CIUDADANIA","OFICINA DE PARTICIPACIÓN Y RELACIONAMIENTO CON LA CIUDADANÍA",D1300="OFICINA DE TECNOLOGIA Y TRANSFORMACION DIGITAL","OFICINA DE TECNOLOGÍA Y TRANSFORMACIÓN DIGITAL")</f>
        <v>SUBSECRETARÍA DE VIVIENDA</v>
      </c>
      <c r="D1300" s="5" t="str">
        <f>VLOOKUP(A1300,[1]TODAS!$A$1:$T$2027,8,0)</f>
        <v>DIRECCION DE FINANCIACION DE VIVIENDA</v>
      </c>
      <c r="E1300" s="6">
        <v>46073</v>
      </c>
      <c r="F1300" s="6">
        <f>VLOOKUP(A1300,[1]TODAS!$A$1:$T$2027,6,0)</f>
        <v>46083</v>
      </c>
      <c r="G1300" s="27">
        <f>NETWORKDAYS(E1300,F1300,FESTIVOS!$A$17:$A$51)-1</f>
        <v>6</v>
      </c>
      <c r="H1300" s="17" t="str">
        <f>VLOOKUP(A1300,[1]TODAS!$A$1:$T$2027,14,0)</f>
        <v>FINALIZADO</v>
      </c>
      <c r="I1300" s="6" t="str">
        <f>VLOOKUP(A1300,[1]TODAS!$A$1:$T$2027,5,0)</f>
        <v>2-2026-12864, 2-2026-12864</v>
      </c>
      <c r="J1300" s="3" t="s">
        <v>28</v>
      </c>
      <c r="K1300" s="3" t="s">
        <v>19</v>
      </c>
    </row>
    <row r="1301" spans="1:11" ht="14.5" x14ac:dyDescent="0.35">
      <c r="A1301" s="3" t="s">
        <v>1337</v>
      </c>
      <c r="B1301" s="28">
        <v>1289462026</v>
      </c>
      <c r="C1301" s="5" t="str" cm="1">
        <f t="array" ref="C1301">_xlfn.IFS(D1301="CORRESPONDENCIA","SUBSECRETARÍA CORPORATIVA",D1301="SUBSECRETARIA CORPORATIVA","SUBSECRETARÍA CORPORATIVA",D1301="BIENES Y SERVICIOS","SUBSECRETARÍA CORPORATIVA",D1301="DIRECCION DE CONTRATACION","SUBSECRETARÍA CORPORATIVA",D1301="DIRECCION ADMINISTRATIVA","SUBSECRETARÍA CORPORATIVA",D1301="DIRECCION FINANCIERA","SUBSECRETARÍA CORPORATIVA",D1301="TALENTO HUMANO","SUBSECRETARÍA CORPORATIVA",D1301="GESTION DOCUMENTAL","SUBSECRETARÍA CORPORATIVA",D1301="SUBSECRETARIA DE VIVIENDA","SUBSECRETARÍA DE VIVIENDA",D1301="DIRECCION DE APOYO A LA CONSTRUCCION","SUBSECRETARÍA DE VIVIENDA",D1301="DIRECCION DE FINANCIACION DE VIVIENDA","SUBSECRETARÍA DE VIVIENDA",D1301="DIRECCION DE MEJORAMIENTO HABITACIONAL","SUBSECRETARÍA DE VIVIENDA",D1301="SUBDIRECCION DE RECURSOS PRIVADOS","SUBSECRETARÍA DE VIVIENDA",D1301="SUBSECRETARIA DE PLANEACION Y POLITICAS","SUBSECRETARÍA DE PLANEACIÓN Y POLÍTICAS",D1301="DIRECCION DE INFORMACION DE POLITICAS PUBLICAS","SUBSECRETARÍA DE PLANEACIÓN Y POLÍTICAS",D1301="DIRECCION DE SERVICIOS PUBLICOS","SUBSECRETARÍA DE PLANEACIÓN Y POLÍTICAS",D1301="DIRECCION DE GESTION DEL SUELO","SUBSECRETARÍA DE PLANEACIÓN Y POLÍTICAS",D1301="SUBSECRETARIA DE INVESTIGACIONES Y CONTROL DE VIVIENDA","SUBSECRETARÍA DE INSPECCIÓN, VIGILANCIA Y CONTROL DE VIVIENDA",D1301="DIRECCION DE PREVENCION, ARRENDAMIENTO Y CONTROL DE ENAJENACION","SUBSECRETARÍA DE INSPECCIÓN, VIGILANCIA Y CONTROL DE VIVIENDA",D1301="DIRECCION DE INVESTIGACIONES Y CONTROL DE VIVIENDA","SUBSECRETARÍA DE INSPECCIÓN, VIGILANCIA Y CONTROL DE VIVIENDA",D1301="SUBSECRETARIA DE INSPECCION, VIGILANCIA Y CONTROL DE VIVIENDA","SUBSECRETARÍA DE INSPECCIÓN, VIGILANCIA Y CONTROL DE VIVIENDA",D1301="DESPACHO","DESPACHO DE LA SECRETARÍA",D1301="DESPACHO DE LA SECRETARIA","DESPACHO DE LA SECRETARÍA",D1301="SUBSECRETARIA JURIDICA","SUBSECRETARÍA JURÍDICA",D1301="OFICINA DE CONTROL INTERNO","OFICINA DE CONTROL INTERNO",D1301="OFICINA DE CONTROL DISCIPLINARIO INTERNO","OFICINA DE CONTROL DISCIPLINARIO INTERNO",D1301="OFICINA ASESORA DE COMUNICACIONES","OFICINA ASESORA DE COMUNICACIONES",D1301="SUBSECRETARIA DE INTERVENCIONES INTEGRALES","SUBSECRETARÍA DE INTERVENCIONES INTEGRALES",D1301="DIRECCION DE HABITAT Y ENTORNOS","SUBSECRETARÍA DE INTERVENCIONES INTEGRALES",D1301="DIRECCION DE OPERACIONES","SUBSECRETARÍA DE INTERVENCIONES INTEGRALES",D1301="DIRECCION DE ESTRUCTURACION DE PROYECTOS","SUBSECRETARÍA DE INTERVENCIONES INTEGRALES",D1301="OFICINA ASESORA DE PLANEACION","OFICINA ASESORA DE PLANEACIÓN",D1301="OFICINA DE PARTICIPACION Y RELACIONAMIENTO CON LA CIUDADANIA","OFICINA DE PARTICIPACIÓN Y RELACIONAMIENTO CON LA CIUDADANÍA",D1301="SERVICIO A LA CIUDADANIA","OFICINA DE PARTICIPACIÓN Y RELACIONAMIENTO CON LA CIUDADANÍA",D1301="OFICINA DE TECNOLOGIA Y TRANSFORMACION DIGITAL","OFICINA DE TECNOLOGÍA Y TRANSFORMACIÓN DIGITAL")</f>
        <v>SUBSECRETARÍA DE VIVIENDA</v>
      </c>
      <c r="D1301" s="5" t="str">
        <f>VLOOKUP(A1301,[1]TODAS!$A$1:$T$2027,8,0)</f>
        <v>DIRECCION DE FINANCIACION DE VIVIENDA</v>
      </c>
      <c r="E1301" s="6">
        <v>46073</v>
      </c>
      <c r="F1301" s="6">
        <f>VLOOKUP(A1301,[1]TODAS!$A$1:$T$2027,6,0)</f>
        <v>46084</v>
      </c>
      <c r="G1301" s="27">
        <f>NETWORKDAYS(E1301,F1301,FESTIVOS!$A$17:$A$51)-1</f>
        <v>7</v>
      </c>
      <c r="H1301" s="17" t="str">
        <f>VLOOKUP(A1301,[1]TODAS!$A$1:$T$2027,14,0)</f>
        <v>FINALIZADO</v>
      </c>
      <c r="I1301" s="6" t="str">
        <f>VLOOKUP(A1301,[1]TODAS!$A$1:$T$2027,5,0)</f>
        <v>2-2026-13085, 2-2026-13085, 2-2026-13230, 2-2026-13230</v>
      </c>
      <c r="J1301" s="3" t="s">
        <v>28</v>
      </c>
      <c r="K1301" s="3" t="s">
        <v>19</v>
      </c>
    </row>
    <row r="1302" spans="1:11" ht="14.5" x14ac:dyDescent="0.35">
      <c r="A1302" s="3" t="s">
        <v>1338</v>
      </c>
      <c r="B1302" s="28">
        <v>1290062026</v>
      </c>
      <c r="C1302" s="5" t="str" cm="1">
        <f t="array" ref="C1302">_xlfn.IFS(D1302="CORRESPONDENCIA","SUBSECRETARÍA CORPORATIVA",D1302="SUBSECRETARIA CORPORATIVA","SUBSECRETARÍA CORPORATIVA",D1302="BIENES Y SERVICIOS","SUBSECRETARÍA CORPORATIVA",D1302="DIRECCION DE CONTRATACION","SUBSECRETARÍA CORPORATIVA",D1302="DIRECCION ADMINISTRATIVA","SUBSECRETARÍA CORPORATIVA",D1302="DIRECCION FINANCIERA","SUBSECRETARÍA CORPORATIVA",D1302="TALENTO HUMANO","SUBSECRETARÍA CORPORATIVA",D1302="GESTION DOCUMENTAL","SUBSECRETARÍA CORPORATIVA",D1302="SUBSECRETARIA DE VIVIENDA","SUBSECRETARÍA DE VIVIENDA",D1302="DIRECCION DE APOYO A LA CONSTRUCCION","SUBSECRETARÍA DE VIVIENDA",D1302="DIRECCION DE FINANCIACION DE VIVIENDA","SUBSECRETARÍA DE VIVIENDA",D1302="DIRECCION DE MEJORAMIENTO HABITACIONAL","SUBSECRETARÍA DE VIVIENDA",D1302="SUBDIRECCION DE RECURSOS PRIVADOS","SUBSECRETARÍA DE VIVIENDA",D1302="SUBSECRETARIA DE PLANEACION Y POLITICAS","SUBSECRETARÍA DE PLANEACIÓN Y POLÍTICAS",D1302="DIRECCION DE INFORMACION DE POLITICAS PUBLICAS","SUBSECRETARÍA DE PLANEACIÓN Y POLÍTICAS",D1302="DIRECCION DE SERVICIOS PUBLICOS","SUBSECRETARÍA DE PLANEACIÓN Y POLÍTICAS",D1302="DIRECCION DE GESTION DEL SUELO","SUBSECRETARÍA DE PLANEACIÓN Y POLÍTICAS",D1302="SUBSECRETARIA DE INVESTIGACIONES Y CONTROL DE VIVIENDA","SUBSECRETARÍA DE INSPECCIÓN, VIGILANCIA Y CONTROL DE VIVIENDA",D1302="DIRECCION DE PREVENCION, ARRENDAMIENTO Y CONTROL DE ENAJENACION","SUBSECRETARÍA DE INSPECCIÓN, VIGILANCIA Y CONTROL DE VIVIENDA",D1302="DIRECCION DE INVESTIGACIONES Y CONTROL DE VIVIENDA","SUBSECRETARÍA DE INSPECCIÓN, VIGILANCIA Y CONTROL DE VIVIENDA",D1302="SUBSECRETARIA DE INSPECCION, VIGILANCIA Y CONTROL DE VIVIENDA","SUBSECRETARÍA DE INSPECCIÓN, VIGILANCIA Y CONTROL DE VIVIENDA",D1302="DESPACHO","DESPACHO DE LA SECRETARÍA",D1302="DESPACHO DE LA SECRETARIA","DESPACHO DE LA SECRETARÍA",D1302="SUBSECRETARIA JURIDICA","SUBSECRETARÍA JURÍDICA",D1302="OFICINA DE CONTROL INTERNO","OFICINA DE CONTROL INTERNO",D1302="OFICINA DE CONTROL DISCIPLINARIO INTERNO","OFICINA DE CONTROL DISCIPLINARIO INTERNO",D1302="OFICINA ASESORA DE COMUNICACIONES","OFICINA ASESORA DE COMUNICACIONES",D1302="SUBSECRETARIA DE INTERVENCIONES INTEGRALES","SUBSECRETARÍA DE INTERVENCIONES INTEGRALES",D1302="DIRECCION DE HABITAT Y ENTORNOS","SUBSECRETARÍA DE INTERVENCIONES INTEGRALES",D1302="DIRECCION DE OPERACIONES","SUBSECRETARÍA DE INTERVENCIONES INTEGRALES",D1302="DIRECCION DE ESTRUCTURACION DE PROYECTOS","SUBSECRETARÍA DE INTERVENCIONES INTEGRALES",D1302="OFICINA ASESORA DE PLANEACION","OFICINA ASESORA DE PLANEACIÓN",D1302="OFICINA DE PARTICIPACION Y RELACIONAMIENTO CON LA CIUDADANIA","OFICINA DE PARTICIPACIÓN Y RELACIONAMIENTO CON LA CIUDADANÍA",D1302="SERVICIO A LA CIUDADANIA","OFICINA DE PARTICIPACIÓN Y RELACIONAMIENTO CON LA CIUDADANÍA",D1302="OFICINA DE TECNOLOGIA Y TRANSFORMACION DIGITAL","OFICINA DE TECNOLOGÍA Y TRANSFORMACIÓN DIGITAL")</f>
        <v>SUBSECRETARÍA DE VIVIENDA</v>
      </c>
      <c r="D1302" s="5" t="str">
        <f>VLOOKUP(A1302,[1]TODAS!$A$1:$T$2027,8,0)</f>
        <v>DIRECCION DE FINANCIACION DE VIVIENDA</v>
      </c>
      <c r="E1302" s="6">
        <v>46073</v>
      </c>
      <c r="F1302" s="6">
        <f>VLOOKUP(A1302,[1]TODAS!$A$1:$T$2027,6,0)</f>
        <v>46084</v>
      </c>
      <c r="G1302" s="27">
        <f>NETWORKDAYS(E1302,F1302,FESTIVOS!$A$17:$A$51)-1</f>
        <v>7</v>
      </c>
      <c r="H1302" s="17" t="str">
        <f>VLOOKUP(A1302,[1]TODAS!$A$1:$T$2027,14,0)</f>
        <v>FINALIZADO</v>
      </c>
      <c r="I1302" s="6" t="str">
        <f>VLOOKUP(A1302,[1]TODAS!$A$1:$T$2027,5,0)</f>
        <v>2-2026-13086, 2-2026-13086</v>
      </c>
      <c r="J1302" s="3" t="s">
        <v>28</v>
      </c>
      <c r="K1302" s="3" t="s">
        <v>19</v>
      </c>
    </row>
    <row r="1303" spans="1:11" ht="14.5" x14ac:dyDescent="0.35">
      <c r="A1303" s="3" t="s">
        <v>1339</v>
      </c>
      <c r="B1303" s="28">
        <v>1290492026</v>
      </c>
      <c r="C1303" s="5" t="str" cm="1">
        <f t="array" ref="C1303">_xlfn.IFS(D1303="CORRESPONDENCIA","SUBSECRETARÍA CORPORATIVA",D1303="SUBSECRETARIA CORPORATIVA","SUBSECRETARÍA CORPORATIVA",D1303="BIENES Y SERVICIOS","SUBSECRETARÍA CORPORATIVA",D1303="DIRECCION DE CONTRATACION","SUBSECRETARÍA CORPORATIVA",D1303="DIRECCION ADMINISTRATIVA","SUBSECRETARÍA CORPORATIVA",D1303="DIRECCION FINANCIERA","SUBSECRETARÍA CORPORATIVA",D1303="TALENTO HUMANO","SUBSECRETARÍA CORPORATIVA",D1303="GESTION DOCUMENTAL","SUBSECRETARÍA CORPORATIVA",D1303="SUBSECRETARIA DE VIVIENDA","SUBSECRETARÍA DE VIVIENDA",D1303="DIRECCION DE APOYO A LA CONSTRUCCION","SUBSECRETARÍA DE VIVIENDA",D1303="DIRECCION DE FINANCIACION DE VIVIENDA","SUBSECRETARÍA DE VIVIENDA",D1303="DIRECCION DE MEJORAMIENTO HABITACIONAL","SUBSECRETARÍA DE VIVIENDA",D1303="SUBDIRECCION DE RECURSOS PRIVADOS","SUBSECRETARÍA DE VIVIENDA",D1303="SUBSECRETARIA DE PLANEACION Y POLITICAS","SUBSECRETARÍA DE PLANEACIÓN Y POLÍTICAS",D1303="DIRECCION DE INFORMACION DE POLITICAS PUBLICAS","SUBSECRETARÍA DE PLANEACIÓN Y POLÍTICAS",D1303="DIRECCION DE SERVICIOS PUBLICOS","SUBSECRETARÍA DE PLANEACIÓN Y POLÍTICAS",D1303="DIRECCION DE GESTION DEL SUELO","SUBSECRETARÍA DE PLANEACIÓN Y POLÍTICAS",D1303="SUBSECRETARIA DE INVESTIGACIONES Y CONTROL DE VIVIENDA","SUBSECRETARÍA DE INSPECCIÓN, VIGILANCIA Y CONTROL DE VIVIENDA",D1303="DIRECCION DE PREVENCION, ARRENDAMIENTO Y CONTROL DE ENAJENACION","SUBSECRETARÍA DE INSPECCIÓN, VIGILANCIA Y CONTROL DE VIVIENDA",D1303="DIRECCION DE INVESTIGACIONES Y CONTROL DE VIVIENDA","SUBSECRETARÍA DE INSPECCIÓN, VIGILANCIA Y CONTROL DE VIVIENDA",D1303="SUBSECRETARIA DE INSPECCION, VIGILANCIA Y CONTROL DE VIVIENDA","SUBSECRETARÍA DE INSPECCIÓN, VIGILANCIA Y CONTROL DE VIVIENDA",D1303="DESPACHO","DESPACHO DE LA SECRETARÍA",D1303="DESPACHO DE LA SECRETARIA","DESPACHO DE LA SECRETARÍA",D1303="SUBSECRETARIA JURIDICA","SUBSECRETARÍA JURÍDICA",D1303="OFICINA DE CONTROL INTERNO","OFICINA DE CONTROL INTERNO",D1303="OFICINA DE CONTROL DISCIPLINARIO INTERNO","OFICINA DE CONTROL DISCIPLINARIO INTERNO",D1303="OFICINA ASESORA DE COMUNICACIONES","OFICINA ASESORA DE COMUNICACIONES",D1303="SUBSECRETARIA DE INTERVENCIONES INTEGRALES","SUBSECRETARÍA DE INTERVENCIONES INTEGRALES",D1303="DIRECCION DE HABITAT Y ENTORNOS","SUBSECRETARÍA DE INTERVENCIONES INTEGRALES",D1303="DIRECCION DE OPERACIONES","SUBSECRETARÍA DE INTERVENCIONES INTEGRALES",D1303="DIRECCION DE ESTRUCTURACION DE PROYECTOS","SUBSECRETARÍA DE INTERVENCIONES INTEGRALES",D1303="OFICINA ASESORA DE PLANEACION","OFICINA ASESORA DE PLANEACIÓN",D1303="OFICINA DE PARTICIPACION Y RELACIONAMIENTO CON LA CIUDADANIA","OFICINA DE PARTICIPACIÓN Y RELACIONAMIENTO CON LA CIUDADANÍA",D1303="SERVICIO A LA CIUDADANIA","OFICINA DE PARTICIPACIÓN Y RELACIONAMIENTO CON LA CIUDADANÍA",D1303="OFICINA DE TECNOLOGIA Y TRANSFORMACION DIGITAL","OFICINA DE TECNOLOGÍA Y TRANSFORMACIÓN DIGITAL")</f>
        <v>SUBSECRETARÍA DE VIVIENDA</v>
      </c>
      <c r="D1303" s="5" t="str">
        <f>VLOOKUP(A1303,[1]TODAS!$A$1:$T$2027,8,0)</f>
        <v>DIRECCION DE FINANCIACION DE VIVIENDA</v>
      </c>
      <c r="E1303" s="6">
        <v>46073</v>
      </c>
      <c r="F1303" s="6">
        <f>VLOOKUP(A1303,[1]TODAS!$A$1:$T$2027,6,0)</f>
        <v>46084</v>
      </c>
      <c r="G1303" s="27">
        <f>NETWORKDAYS(E1303,F1303,FESTIVOS!$A$17:$A$51)-1</f>
        <v>7</v>
      </c>
      <c r="H1303" s="17" t="str">
        <f>VLOOKUP(A1303,[1]TODAS!$A$1:$T$2027,14,0)</f>
        <v>FINALIZADO</v>
      </c>
      <c r="I1303" s="6" t="str">
        <f>VLOOKUP(A1303,[1]TODAS!$A$1:$T$2027,5,0)</f>
        <v>2-2026-13047, 2-2026-13047</v>
      </c>
      <c r="J1303" s="3" t="s">
        <v>28</v>
      </c>
      <c r="K1303" s="3" t="s">
        <v>19</v>
      </c>
    </row>
    <row r="1304" spans="1:11" ht="14.5" x14ac:dyDescent="0.35">
      <c r="A1304" s="3" t="s">
        <v>1340</v>
      </c>
      <c r="B1304" s="28">
        <v>1290832026</v>
      </c>
      <c r="C1304" s="5" t="str" cm="1">
        <f t="array" ref="C1304">_xlfn.IFS(D1304="CORRESPONDENCIA","SUBSECRETARÍA CORPORATIVA",D1304="SUBSECRETARIA CORPORATIVA","SUBSECRETARÍA CORPORATIVA",D1304="BIENES Y SERVICIOS","SUBSECRETARÍA CORPORATIVA",D1304="DIRECCION DE CONTRATACION","SUBSECRETARÍA CORPORATIVA",D1304="DIRECCION ADMINISTRATIVA","SUBSECRETARÍA CORPORATIVA",D1304="DIRECCION FINANCIERA","SUBSECRETARÍA CORPORATIVA",D1304="TALENTO HUMANO","SUBSECRETARÍA CORPORATIVA",D1304="GESTION DOCUMENTAL","SUBSECRETARÍA CORPORATIVA",D1304="SUBSECRETARIA DE VIVIENDA","SUBSECRETARÍA DE VIVIENDA",D1304="DIRECCION DE APOYO A LA CONSTRUCCION","SUBSECRETARÍA DE VIVIENDA",D1304="DIRECCION DE FINANCIACION DE VIVIENDA","SUBSECRETARÍA DE VIVIENDA",D1304="DIRECCION DE MEJORAMIENTO HABITACIONAL","SUBSECRETARÍA DE VIVIENDA",D1304="SUBDIRECCION DE RECURSOS PRIVADOS","SUBSECRETARÍA DE VIVIENDA",D1304="SUBSECRETARIA DE PLANEACION Y POLITICAS","SUBSECRETARÍA DE PLANEACIÓN Y POLÍTICAS",D1304="DIRECCION DE INFORMACION DE POLITICAS PUBLICAS","SUBSECRETARÍA DE PLANEACIÓN Y POLÍTICAS",D1304="DIRECCION DE SERVICIOS PUBLICOS","SUBSECRETARÍA DE PLANEACIÓN Y POLÍTICAS",D1304="DIRECCION DE GESTION DEL SUELO","SUBSECRETARÍA DE PLANEACIÓN Y POLÍTICAS",D1304="SUBSECRETARIA DE INVESTIGACIONES Y CONTROL DE VIVIENDA","SUBSECRETARÍA DE INSPECCIÓN, VIGILANCIA Y CONTROL DE VIVIENDA",D1304="DIRECCION DE PREVENCION, ARRENDAMIENTO Y CONTROL DE ENAJENACION","SUBSECRETARÍA DE INSPECCIÓN, VIGILANCIA Y CONTROL DE VIVIENDA",D1304="DIRECCION DE INVESTIGACIONES Y CONTROL DE VIVIENDA","SUBSECRETARÍA DE INSPECCIÓN, VIGILANCIA Y CONTROL DE VIVIENDA",D1304="SUBSECRETARIA DE INSPECCION, VIGILANCIA Y CONTROL DE VIVIENDA","SUBSECRETARÍA DE INSPECCIÓN, VIGILANCIA Y CONTROL DE VIVIENDA",D1304="DESPACHO","DESPACHO DE LA SECRETARÍA",D1304="DESPACHO DE LA SECRETARIA","DESPACHO DE LA SECRETARÍA",D1304="SUBSECRETARIA JURIDICA","SUBSECRETARÍA JURÍDICA",D1304="OFICINA DE CONTROL INTERNO","OFICINA DE CONTROL INTERNO",D1304="OFICINA DE CONTROL DISCIPLINARIO INTERNO","OFICINA DE CONTROL DISCIPLINARIO INTERNO",D1304="OFICINA ASESORA DE COMUNICACIONES","OFICINA ASESORA DE COMUNICACIONES",D1304="SUBSECRETARIA DE INTERVENCIONES INTEGRALES","SUBSECRETARÍA DE INTERVENCIONES INTEGRALES",D1304="DIRECCION DE HABITAT Y ENTORNOS","SUBSECRETARÍA DE INTERVENCIONES INTEGRALES",D1304="DIRECCION DE OPERACIONES","SUBSECRETARÍA DE INTERVENCIONES INTEGRALES",D1304="DIRECCION DE ESTRUCTURACION DE PROYECTOS","SUBSECRETARÍA DE INTERVENCIONES INTEGRALES",D1304="OFICINA ASESORA DE PLANEACION","OFICINA ASESORA DE PLANEACIÓN",D1304="OFICINA DE PARTICIPACION Y RELACIONAMIENTO CON LA CIUDADANIA","OFICINA DE PARTICIPACIÓN Y RELACIONAMIENTO CON LA CIUDADANÍA",D1304="SERVICIO A LA CIUDADANIA","OFICINA DE PARTICIPACIÓN Y RELACIONAMIENTO CON LA CIUDADANÍA",D1304="OFICINA DE TECNOLOGIA Y TRANSFORMACION DIGITAL","OFICINA DE TECNOLOGÍA Y TRANSFORMACIÓN DIGITAL")</f>
        <v>SUBSECRETARÍA DE VIVIENDA</v>
      </c>
      <c r="D1304" s="5" t="str">
        <f>VLOOKUP(A1304,[1]TODAS!$A$1:$T$2027,8,0)</f>
        <v>DIRECCION DE FINANCIACION DE VIVIENDA</v>
      </c>
      <c r="E1304" s="6">
        <v>46073</v>
      </c>
      <c r="F1304" s="6">
        <f>VLOOKUP(A1304,[1]TODAS!$A$1:$T$2027,6,0)</f>
        <v>46083</v>
      </c>
      <c r="G1304" s="27">
        <f>NETWORKDAYS(E1304,F1304,FESTIVOS!$A$17:$A$51)-1</f>
        <v>6</v>
      </c>
      <c r="H1304" s="17" t="str">
        <f>VLOOKUP(A1304,[1]TODAS!$A$1:$T$2027,14,0)</f>
        <v>FINALIZADO</v>
      </c>
      <c r="I1304" s="6" t="str">
        <f>VLOOKUP(A1304,[1]TODAS!$A$1:$T$2027,5,0)</f>
        <v>2-2026-12863, 2-2026-12863</v>
      </c>
      <c r="J1304" s="3" t="s">
        <v>28</v>
      </c>
      <c r="K1304" s="3" t="s">
        <v>19</v>
      </c>
    </row>
    <row r="1305" spans="1:11" ht="14.5" x14ac:dyDescent="0.35">
      <c r="A1305" s="3" t="s">
        <v>1341</v>
      </c>
      <c r="B1305" s="28">
        <v>1290982026</v>
      </c>
      <c r="C1305" s="5" t="str" cm="1">
        <f t="array" ref="C1305">_xlfn.IFS(D1305="CORRESPONDENCIA","SUBSECRETARÍA CORPORATIVA",D1305="SUBSECRETARIA CORPORATIVA","SUBSECRETARÍA CORPORATIVA",D1305="BIENES Y SERVICIOS","SUBSECRETARÍA CORPORATIVA",D1305="DIRECCION DE CONTRATACION","SUBSECRETARÍA CORPORATIVA",D1305="DIRECCION ADMINISTRATIVA","SUBSECRETARÍA CORPORATIVA",D1305="DIRECCION FINANCIERA","SUBSECRETARÍA CORPORATIVA",D1305="TALENTO HUMANO","SUBSECRETARÍA CORPORATIVA",D1305="GESTION DOCUMENTAL","SUBSECRETARÍA CORPORATIVA",D1305="SUBSECRETARIA DE VIVIENDA","SUBSECRETARÍA DE VIVIENDA",D1305="DIRECCION DE APOYO A LA CONSTRUCCION","SUBSECRETARÍA DE VIVIENDA",D1305="DIRECCION DE FINANCIACION DE VIVIENDA","SUBSECRETARÍA DE VIVIENDA",D1305="DIRECCION DE MEJORAMIENTO HABITACIONAL","SUBSECRETARÍA DE VIVIENDA",D1305="SUBDIRECCION DE RECURSOS PRIVADOS","SUBSECRETARÍA DE VIVIENDA",D1305="SUBSECRETARIA DE PLANEACION Y POLITICAS","SUBSECRETARÍA DE PLANEACIÓN Y POLÍTICAS",D1305="DIRECCION DE INFORMACION DE POLITICAS PUBLICAS","SUBSECRETARÍA DE PLANEACIÓN Y POLÍTICAS",D1305="DIRECCION DE SERVICIOS PUBLICOS","SUBSECRETARÍA DE PLANEACIÓN Y POLÍTICAS",D1305="DIRECCION DE GESTION DEL SUELO","SUBSECRETARÍA DE PLANEACIÓN Y POLÍTICAS",D1305="SUBSECRETARIA DE INVESTIGACIONES Y CONTROL DE VIVIENDA","SUBSECRETARÍA DE INSPECCIÓN, VIGILANCIA Y CONTROL DE VIVIENDA",D1305="DIRECCION DE PREVENCION, ARRENDAMIENTO Y CONTROL DE ENAJENACION","SUBSECRETARÍA DE INSPECCIÓN, VIGILANCIA Y CONTROL DE VIVIENDA",D1305="DIRECCION DE INVESTIGACIONES Y CONTROL DE VIVIENDA","SUBSECRETARÍA DE INSPECCIÓN, VIGILANCIA Y CONTROL DE VIVIENDA",D1305="SUBSECRETARIA DE INSPECCION, VIGILANCIA Y CONTROL DE VIVIENDA","SUBSECRETARÍA DE INSPECCIÓN, VIGILANCIA Y CONTROL DE VIVIENDA",D1305="DESPACHO","DESPACHO DE LA SECRETARÍA",D1305="DESPACHO DE LA SECRETARIA","DESPACHO DE LA SECRETARÍA",D1305="SUBSECRETARIA JURIDICA","SUBSECRETARÍA JURÍDICA",D1305="OFICINA DE CONTROL INTERNO","OFICINA DE CONTROL INTERNO",D1305="OFICINA DE CONTROL DISCIPLINARIO INTERNO","OFICINA DE CONTROL DISCIPLINARIO INTERNO",D1305="OFICINA ASESORA DE COMUNICACIONES","OFICINA ASESORA DE COMUNICACIONES",D1305="SUBSECRETARIA DE INTERVENCIONES INTEGRALES","SUBSECRETARÍA DE INTERVENCIONES INTEGRALES",D1305="DIRECCION DE HABITAT Y ENTORNOS","SUBSECRETARÍA DE INTERVENCIONES INTEGRALES",D1305="DIRECCION DE OPERACIONES","SUBSECRETARÍA DE INTERVENCIONES INTEGRALES",D1305="DIRECCION DE ESTRUCTURACION DE PROYECTOS","SUBSECRETARÍA DE INTERVENCIONES INTEGRALES",D1305="OFICINA ASESORA DE PLANEACION","OFICINA ASESORA DE PLANEACIÓN",D1305="OFICINA DE PARTICIPACION Y RELACIONAMIENTO CON LA CIUDADANIA","OFICINA DE PARTICIPACIÓN Y RELACIONAMIENTO CON LA CIUDADANÍA",D1305="SERVICIO A LA CIUDADANIA","OFICINA DE PARTICIPACIÓN Y RELACIONAMIENTO CON LA CIUDADANÍA",D1305="OFICINA DE TECNOLOGIA Y TRANSFORMACION DIGITAL","OFICINA DE TECNOLOGÍA Y TRANSFORMACIÓN DIGITAL")</f>
        <v>SUBSECRETARÍA DE VIVIENDA</v>
      </c>
      <c r="D1305" s="5" t="str">
        <f>VLOOKUP(A1305,[1]TODAS!$A$1:$T$2027,8,0)</f>
        <v>DIRECCION DE FINANCIACION DE VIVIENDA</v>
      </c>
      <c r="E1305" s="6">
        <v>46073</v>
      </c>
      <c r="F1305" s="6">
        <f>VLOOKUP(A1305,[1]TODAS!$A$1:$T$2027,6,0)</f>
        <v>46085</v>
      </c>
      <c r="G1305" s="27">
        <f>NETWORKDAYS(E1305,F1305,FESTIVOS!$A$17:$A$51)-1</f>
        <v>8</v>
      </c>
      <c r="H1305" s="17" t="str">
        <f>VLOOKUP(A1305,[1]TODAS!$A$1:$T$2027,14,0)</f>
        <v>FINALIZADO</v>
      </c>
      <c r="I1305" s="6" t="str">
        <f>VLOOKUP(A1305,[1]TODAS!$A$1:$T$2027,5,0)</f>
        <v>2-2026-13354, 2-2026-13354</v>
      </c>
      <c r="J1305" s="3" t="s">
        <v>28</v>
      </c>
      <c r="K1305" s="3" t="s">
        <v>19</v>
      </c>
    </row>
    <row r="1306" spans="1:11" ht="14.5" x14ac:dyDescent="0.35">
      <c r="A1306" s="3" t="s">
        <v>1342</v>
      </c>
      <c r="B1306" s="28">
        <v>1291262026</v>
      </c>
      <c r="C1306" s="5" t="str" cm="1">
        <f t="array" ref="C1306">_xlfn.IFS(D1306="CORRESPONDENCIA","SUBSECRETARÍA CORPORATIVA",D1306="SUBSECRETARIA CORPORATIVA","SUBSECRETARÍA CORPORATIVA",D1306="BIENES Y SERVICIOS","SUBSECRETARÍA CORPORATIVA",D1306="DIRECCION DE CONTRATACION","SUBSECRETARÍA CORPORATIVA",D1306="DIRECCION ADMINISTRATIVA","SUBSECRETARÍA CORPORATIVA",D1306="DIRECCION FINANCIERA","SUBSECRETARÍA CORPORATIVA",D1306="TALENTO HUMANO","SUBSECRETARÍA CORPORATIVA",D1306="GESTION DOCUMENTAL","SUBSECRETARÍA CORPORATIVA",D1306="SUBSECRETARIA DE VIVIENDA","SUBSECRETARÍA DE VIVIENDA",D1306="DIRECCION DE APOYO A LA CONSTRUCCION","SUBSECRETARÍA DE VIVIENDA",D1306="DIRECCION DE FINANCIACION DE VIVIENDA","SUBSECRETARÍA DE VIVIENDA",D1306="DIRECCION DE MEJORAMIENTO HABITACIONAL","SUBSECRETARÍA DE VIVIENDA",D1306="SUBDIRECCION DE RECURSOS PRIVADOS","SUBSECRETARÍA DE VIVIENDA",D1306="SUBSECRETARIA DE PLANEACION Y POLITICAS","SUBSECRETARÍA DE PLANEACIÓN Y POLÍTICAS",D1306="DIRECCION DE INFORMACION DE POLITICAS PUBLICAS","SUBSECRETARÍA DE PLANEACIÓN Y POLÍTICAS",D1306="DIRECCION DE SERVICIOS PUBLICOS","SUBSECRETARÍA DE PLANEACIÓN Y POLÍTICAS",D1306="DIRECCION DE GESTION DEL SUELO","SUBSECRETARÍA DE PLANEACIÓN Y POLÍTICAS",D1306="SUBSECRETARIA DE INVESTIGACIONES Y CONTROL DE VIVIENDA","SUBSECRETARÍA DE INSPECCIÓN, VIGILANCIA Y CONTROL DE VIVIENDA",D1306="DIRECCION DE PREVENCION, ARRENDAMIENTO Y CONTROL DE ENAJENACION","SUBSECRETARÍA DE INSPECCIÓN, VIGILANCIA Y CONTROL DE VIVIENDA",D1306="DIRECCION DE INVESTIGACIONES Y CONTROL DE VIVIENDA","SUBSECRETARÍA DE INSPECCIÓN, VIGILANCIA Y CONTROL DE VIVIENDA",D1306="SUBSECRETARIA DE INSPECCION, VIGILANCIA Y CONTROL DE VIVIENDA","SUBSECRETARÍA DE INSPECCIÓN, VIGILANCIA Y CONTROL DE VIVIENDA",D1306="DESPACHO","DESPACHO DE LA SECRETARÍA",D1306="DESPACHO DE LA SECRETARIA","DESPACHO DE LA SECRETARÍA",D1306="SUBSECRETARIA JURIDICA","SUBSECRETARÍA JURÍDICA",D1306="OFICINA DE CONTROL INTERNO","OFICINA DE CONTROL INTERNO",D1306="OFICINA DE CONTROL DISCIPLINARIO INTERNO","OFICINA DE CONTROL DISCIPLINARIO INTERNO",D1306="OFICINA ASESORA DE COMUNICACIONES","OFICINA ASESORA DE COMUNICACIONES",D1306="SUBSECRETARIA DE INTERVENCIONES INTEGRALES","SUBSECRETARÍA DE INTERVENCIONES INTEGRALES",D1306="DIRECCION DE HABITAT Y ENTORNOS","SUBSECRETARÍA DE INTERVENCIONES INTEGRALES",D1306="DIRECCION DE OPERACIONES","SUBSECRETARÍA DE INTERVENCIONES INTEGRALES",D1306="DIRECCION DE ESTRUCTURACION DE PROYECTOS","SUBSECRETARÍA DE INTERVENCIONES INTEGRALES",D1306="OFICINA ASESORA DE PLANEACION","OFICINA ASESORA DE PLANEACIÓN",D1306="OFICINA DE PARTICIPACION Y RELACIONAMIENTO CON LA CIUDADANIA","OFICINA DE PARTICIPACIÓN Y RELACIONAMIENTO CON LA CIUDADANÍA",D1306="SERVICIO A LA CIUDADANIA","OFICINA DE PARTICIPACIÓN Y RELACIONAMIENTO CON LA CIUDADANÍA",D1306="OFICINA DE TECNOLOGIA Y TRANSFORMACION DIGITAL","OFICINA DE TECNOLOGÍA Y TRANSFORMACIÓN DIGITAL")</f>
        <v>SUBSECRETARÍA DE VIVIENDA</v>
      </c>
      <c r="D1306" s="5" t="str">
        <f>VLOOKUP(A1306,[1]TODAS!$A$1:$T$2027,8,0)</f>
        <v>DIRECCION DE FINANCIACION DE VIVIENDA</v>
      </c>
      <c r="E1306" s="6">
        <v>46073</v>
      </c>
      <c r="F1306" s="6">
        <f>VLOOKUP(A1306,[1]TODAS!$A$1:$T$2027,6,0)</f>
        <v>46085</v>
      </c>
      <c r="G1306" s="27">
        <f>NETWORKDAYS(E1306,F1306,FESTIVOS!$A$17:$A$51)-1</f>
        <v>8</v>
      </c>
      <c r="H1306" s="17" t="str">
        <f>VLOOKUP(A1306,[1]TODAS!$A$1:$T$2027,14,0)</f>
        <v>FINALIZADO</v>
      </c>
      <c r="I1306" s="6" t="str">
        <f>VLOOKUP(A1306,[1]TODAS!$A$1:$T$2027,5,0)</f>
        <v>2-2026-13396, 2-2026-13396</v>
      </c>
      <c r="J1306" s="3" t="s">
        <v>28</v>
      </c>
      <c r="K1306" s="3" t="s">
        <v>19</v>
      </c>
    </row>
    <row r="1307" spans="1:11" ht="14.5" x14ac:dyDescent="0.35">
      <c r="A1307" s="3" t="s">
        <v>1343</v>
      </c>
      <c r="B1307" s="28">
        <v>1291632026</v>
      </c>
      <c r="C1307" s="5" t="str" cm="1">
        <f t="array" ref="C1307">_xlfn.IFS(D1307="CORRESPONDENCIA","SUBSECRETARÍA CORPORATIVA",D1307="SUBSECRETARIA CORPORATIVA","SUBSECRETARÍA CORPORATIVA",D1307="BIENES Y SERVICIOS","SUBSECRETARÍA CORPORATIVA",D1307="DIRECCION DE CONTRATACION","SUBSECRETARÍA CORPORATIVA",D1307="DIRECCION ADMINISTRATIVA","SUBSECRETARÍA CORPORATIVA",D1307="DIRECCION FINANCIERA","SUBSECRETARÍA CORPORATIVA",D1307="TALENTO HUMANO","SUBSECRETARÍA CORPORATIVA",D1307="GESTION DOCUMENTAL","SUBSECRETARÍA CORPORATIVA",D1307="SUBSECRETARIA DE VIVIENDA","SUBSECRETARÍA DE VIVIENDA",D1307="DIRECCION DE APOYO A LA CONSTRUCCION","SUBSECRETARÍA DE VIVIENDA",D1307="DIRECCION DE FINANCIACION DE VIVIENDA","SUBSECRETARÍA DE VIVIENDA",D1307="DIRECCION DE MEJORAMIENTO HABITACIONAL","SUBSECRETARÍA DE VIVIENDA",D1307="SUBDIRECCION DE RECURSOS PRIVADOS","SUBSECRETARÍA DE VIVIENDA",D1307="SUBSECRETARIA DE PLANEACION Y POLITICAS","SUBSECRETARÍA DE PLANEACIÓN Y POLÍTICAS",D1307="DIRECCION DE INFORMACION DE POLITICAS PUBLICAS","SUBSECRETARÍA DE PLANEACIÓN Y POLÍTICAS",D1307="DIRECCION DE SERVICIOS PUBLICOS","SUBSECRETARÍA DE PLANEACIÓN Y POLÍTICAS",D1307="DIRECCION DE GESTION DEL SUELO","SUBSECRETARÍA DE PLANEACIÓN Y POLÍTICAS",D1307="SUBSECRETARIA DE INVESTIGACIONES Y CONTROL DE VIVIENDA","SUBSECRETARÍA DE INSPECCIÓN, VIGILANCIA Y CONTROL DE VIVIENDA",D1307="DIRECCION DE PREVENCION, ARRENDAMIENTO Y CONTROL DE ENAJENACION","SUBSECRETARÍA DE INSPECCIÓN, VIGILANCIA Y CONTROL DE VIVIENDA",D1307="DIRECCION DE INVESTIGACIONES Y CONTROL DE VIVIENDA","SUBSECRETARÍA DE INSPECCIÓN, VIGILANCIA Y CONTROL DE VIVIENDA",D1307="SUBSECRETARIA DE INSPECCION, VIGILANCIA Y CONTROL DE VIVIENDA","SUBSECRETARÍA DE INSPECCIÓN, VIGILANCIA Y CONTROL DE VIVIENDA",D1307="DESPACHO","DESPACHO DE LA SECRETARÍA",D1307="DESPACHO DE LA SECRETARIA","DESPACHO DE LA SECRETARÍA",D1307="SUBSECRETARIA JURIDICA","SUBSECRETARÍA JURÍDICA",D1307="OFICINA DE CONTROL INTERNO","OFICINA DE CONTROL INTERNO",D1307="OFICINA DE CONTROL DISCIPLINARIO INTERNO","OFICINA DE CONTROL DISCIPLINARIO INTERNO",D1307="OFICINA ASESORA DE COMUNICACIONES","OFICINA ASESORA DE COMUNICACIONES",D1307="SUBSECRETARIA DE INTERVENCIONES INTEGRALES","SUBSECRETARÍA DE INTERVENCIONES INTEGRALES",D1307="DIRECCION DE HABITAT Y ENTORNOS","SUBSECRETARÍA DE INTERVENCIONES INTEGRALES",D1307="DIRECCION DE OPERACIONES","SUBSECRETARÍA DE INTERVENCIONES INTEGRALES",D1307="DIRECCION DE ESTRUCTURACION DE PROYECTOS","SUBSECRETARÍA DE INTERVENCIONES INTEGRALES",D1307="OFICINA ASESORA DE PLANEACION","OFICINA ASESORA DE PLANEACIÓN",D1307="OFICINA DE PARTICIPACION Y RELACIONAMIENTO CON LA CIUDADANIA","OFICINA DE PARTICIPACIÓN Y RELACIONAMIENTO CON LA CIUDADANÍA",D1307="SERVICIO A LA CIUDADANIA","OFICINA DE PARTICIPACIÓN Y RELACIONAMIENTO CON LA CIUDADANÍA",D1307="OFICINA DE TECNOLOGIA Y TRANSFORMACION DIGITAL","OFICINA DE TECNOLOGÍA Y TRANSFORMACIÓN DIGITAL")</f>
        <v>SUBSECRETARÍA DE VIVIENDA</v>
      </c>
      <c r="D1307" s="5" t="str">
        <f>VLOOKUP(A1307,[1]TODAS!$A$1:$T$2027,8,0)</f>
        <v>DIRECCION DE FINANCIACION DE VIVIENDA</v>
      </c>
      <c r="E1307" s="6">
        <v>46073</v>
      </c>
      <c r="F1307" s="6">
        <f>VLOOKUP(A1307,[1]TODAS!$A$1:$T$2027,6,0)</f>
        <v>46078</v>
      </c>
      <c r="G1307" s="27">
        <f>NETWORKDAYS(E1307,F1307,FESTIVOS!$A$17:$A$51)-1</f>
        <v>3</v>
      </c>
      <c r="H1307" s="17" t="str">
        <f>VLOOKUP(A1307,[1]TODAS!$A$1:$T$2027,14,0)</f>
        <v>FINALIZADO</v>
      </c>
      <c r="I1307" s="6" t="str">
        <f>VLOOKUP(A1307,[1]TODAS!$A$1:$T$2027,5,0)</f>
        <v>2-2026-11679, 2-2026-11679</v>
      </c>
      <c r="J1307" s="3" t="s">
        <v>28</v>
      </c>
      <c r="K1307" s="3" t="s">
        <v>19</v>
      </c>
    </row>
    <row r="1308" spans="1:11" ht="14.5" x14ac:dyDescent="0.35">
      <c r="A1308" s="3" t="s">
        <v>1344</v>
      </c>
      <c r="B1308" s="28">
        <v>1293552026</v>
      </c>
      <c r="C1308" s="5" t="str" cm="1">
        <f t="array" ref="C1308">_xlfn.IFS(D1308="CORRESPONDENCIA","SUBSECRETARÍA CORPORATIVA",D1308="SUBSECRETARIA CORPORATIVA","SUBSECRETARÍA CORPORATIVA",D1308="BIENES Y SERVICIOS","SUBSECRETARÍA CORPORATIVA",D1308="DIRECCION DE CONTRATACION","SUBSECRETARÍA CORPORATIVA",D1308="DIRECCION ADMINISTRATIVA","SUBSECRETARÍA CORPORATIVA",D1308="DIRECCION FINANCIERA","SUBSECRETARÍA CORPORATIVA",D1308="TALENTO HUMANO","SUBSECRETARÍA CORPORATIVA",D1308="GESTION DOCUMENTAL","SUBSECRETARÍA CORPORATIVA",D1308="SUBSECRETARIA DE VIVIENDA","SUBSECRETARÍA DE VIVIENDA",D1308="DIRECCION DE APOYO A LA CONSTRUCCION","SUBSECRETARÍA DE VIVIENDA",D1308="DIRECCION DE FINANCIACION DE VIVIENDA","SUBSECRETARÍA DE VIVIENDA",D1308="DIRECCION DE MEJORAMIENTO HABITACIONAL","SUBSECRETARÍA DE VIVIENDA",D1308="SUBDIRECCION DE RECURSOS PRIVADOS","SUBSECRETARÍA DE VIVIENDA",D1308="SUBSECRETARIA DE PLANEACION Y POLITICAS","SUBSECRETARÍA DE PLANEACIÓN Y POLÍTICAS",D1308="DIRECCION DE INFORMACION DE POLITICAS PUBLICAS","SUBSECRETARÍA DE PLANEACIÓN Y POLÍTICAS",D1308="DIRECCION DE SERVICIOS PUBLICOS","SUBSECRETARÍA DE PLANEACIÓN Y POLÍTICAS",D1308="DIRECCION DE GESTION DEL SUELO","SUBSECRETARÍA DE PLANEACIÓN Y POLÍTICAS",D1308="SUBSECRETARIA DE INVESTIGACIONES Y CONTROL DE VIVIENDA","SUBSECRETARÍA DE INSPECCIÓN, VIGILANCIA Y CONTROL DE VIVIENDA",D1308="DIRECCION DE PREVENCION, ARRENDAMIENTO Y CONTROL DE ENAJENACION","SUBSECRETARÍA DE INSPECCIÓN, VIGILANCIA Y CONTROL DE VIVIENDA",D1308="DIRECCION DE INVESTIGACIONES Y CONTROL DE VIVIENDA","SUBSECRETARÍA DE INSPECCIÓN, VIGILANCIA Y CONTROL DE VIVIENDA",D1308="SUBSECRETARIA DE INSPECCION, VIGILANCIA Y CONTROL DE VIVIENDA","SUBSECRETARÍA DE INSPECCIÓN, VIGILANCIA Y CONTROL DE VIVIENDA",D1308="DESPACHO","DESPACHO DE LA SECRETARÍA",D1308="DESPACHO DE LA SECRETARIA","DESPACHO DE LA SECRETARÍA",D1308="SUBSECRETARIA JURIDICA","SUBSECRETARÍA JURÍDICA",D1308="OFICINA DE CONTROL INTERNO","OFICINA DE CONTROL INTERNO",D1308="OFICINA DE CONTROL DISCIPLINARIO INTERNO","OFICINA DE CONTROL DISCIPLINARIO INTERNO",D1308="OFICINA ASESORA DE COMUNICACIONES","OFICINA ASESORA DE COMUNICACIONES",D1308="SUBSECRETARIA DE INTERVENCIONES INTEGRALES","SUBSECRETARÍA DE INTERVENCIONES INTEGRALES",D1308="DIRECCION DE HABITAT Y ENTORNOS","SUBSECRETARÍA DE INTERVENCIONES INTEGRALES",D1308="DIRECCION DE OPERACIONES","SUBSECRETARÍA DE INTERVENCIONES INTEGRALES",D1308="DIRECCION DE ESTRUCTURACION DE PROYECTOS","SUBSECRETARÍA DE INTERVENCIONES INTEGRALES",D1308="OFICINA ASESORA DE PLANEACION","OFICINA ASESORA DE PLANEACIÓN",D1308="OFICINA DE PARTICIPACION Y RELACIONAMIENTO CON LA CIUDADANIA","OFICINA DE PARTICIPACIÓN Y RELACIONAMIENTO CON LA CIUDADANÍA",D1308="SERVICIO A LA CIUDADANIA","OFICINA DE PARTICIPACIÓN Y RELACIONAMIENTO CON LA CIUDADANÍA",D1308="OFICINA DE TECNOLOGIA Y TRANSFORMACION DIGITAL","OFICINA DE TECNOLOGÍA Y TRANSFORMACIÓN DIGITAL")</f>
        <v>SUBSECRETARÍA DE INSPECCIÓN, VIGILANCIA Y CONTROL DE VIVIENDA</v>
      </c>
      <c r="D1308" s="5" t="str">
        <f>VLOOKUP(A1308,[1]TODAS!$A$1:$T$2027,8,0)</f>
        <v>DIRECCION DE PREVENCION, ARRENDAMIENTO Y CONTROL DE ENAJENACION</v>
      </c>
      <c r="E1308" s="6">
        <v>46073</v>
      </c>
      <c r="F1308" s="6">
        <f>VLOOKUP(A1308,[1]TODAS!$A$1:$T$2027,6,0)</f>
        <v>46077</v>
      </c>
      <c r="G1308" s="27">
        <f>NETWORKDAYS(E1308,F1308,FESTIVOS!$A$17:$A$51)-1</f>
        <v>2</v>
      </c>
      <c r="H1308" s="17" t="str">
        <f>VLOOKUP(A1308,[1]TODAS!$A$1:$T$2027,14,0)</f>
        <v>FINALIZADO</v>
      </c>
      <c r="I1308" s="6" t="str">
        <f>VLOOKUP(A1308,[1]TODAS!$A$1:$T$2027,5,0)</f>
        <v>2-2026-11310, 2-2026-11310</v>
      </c>
      <c r="J1308" s="3" t="s">
        <v>27</v>
      </c>
      <c r="K1308" s="3" t="s">
        <v>19</v>
      </c>
    </row>
    <row r="1309" spans="1:11" ht="14.5" x14ac:dyDescent="0.35">
      <c r="A1309" s="3" t="s">
        <v>1345</v>
      </c>
      <c r="B1309" s="28">
        <v>1294012026</v>
      </c>
      <c r="C1309" s="5" t="str" cm="1">
        <f t="array" ref="C1309">_xlfn.IFS(D1309="CORRESPONDENCIA","SUBSECRETARÍA CORPORATIVA",D1309="SUBSECRETARIA CORPORATIVA","SUBSECRETARÍA CORPORATIVA",D1309="BIENES Y SERVICIOS","SUBSECRETARÍA CORPORATIVA",D1309="DIRECCION DE CONTRATACION","SUBSECRETARÍA CORPORATIVA",D1309="DIRECCION ADMINISTRATIVA","SUBSECRETARÍA CORPORATIVA",D1309="DIRECCION FINANCIERA","SUBSECRETARÍA CORPORATIVA",D1309="TALENTO HUMANO","SUBSECRETARÍA CORPORATIVA",D1309="GESTION DOCUMENTAL","SUBSECRETARÍA CORPORATIVA",D1309="SUBSECRETARIA DE VIVIENDA","SUBSECRETARÍA DE VIVIENDA",D1309="DIRECCION DE APOYO A LA CONSTRUCCION","SUBSECRETARÍA DE VIVIENDA",D1309="DIRECCION DE FINANCIACION DE VIVIENDA","SUBSECRETARÍA DE VIVIENDA",D1309="DIRECCION DE MEJORAMIENTO HABITACIONAL","SUBSECRETARÍA DE VIVIENDA",D1309="SUBDIRECCION DE RECURSOS PRIVADOS","SUBSECRETARÍA DE VIVIENDA",D1309="SUBSECRETARIA DE PLANEACION Y POLITICAS","SUBSECRETARÍA DE PLANEACIÓN Y POLÍTICAS",D1309="DIRECCION DE INFORMACION DE POLITICAS PUBLICAS","SUBSECRETARÍA DE PLANEACIÓN Y POLÍTICAS",D1309="DIRECCION DE SERVICIOS PUBLICOS","SUBSECRETARÍA DE PLANEACIÓN Y POLÍTICAS",D1309="DIRECCION DE GESTION DEL SUELO","SUBSECRETARÍA DE PLANEACIÓN Y POLÍTICAS",D1309="SUBSECRETARIA DE INVESTIGACIONES Y CONTROL DE VIVIENDA","SUBSECRETARÍA DE INSPECCIÓN, VIGILANCIA Y CONTROL DE VIVIENDA",D1309="DIRECCION DE PREVENCION, ARRENDAMIENTO Y CONTROL DE ENAJENACION","SUBSECRETARÍA DE INSPECCIÓN, VIGILANCIA Y CONTROL DE VIVIENDA",D1309="DIRECCION DE INVESTIGACIONES Y CONTROL DE VIVIENDA","SUBSECRETARÍA DE INSPECCIÓN, VIGILANCIA Y CONTROL DE VIVIENDA",D1309="SUBSECRETARIA DE INSPECCION, VIGILANCIA Y CONTROL DE VIVIENDA","SUBSECRETARÍA DE INSPECCIÓN, VIGILANCIA Y CONTROL DE VIVIENDA",D1309="DESPACHO","DESPACHO DE LA SECRETARÍA",D1309="DESPACHO DE LA SECRETARIA","DESPACHO DE LA SECRETARÍA",D1309="SUBSECRETARIA JURIDICA","SUBSECRETARÍA JURÍDICA",D1309="OFICINA DE CONTROL INTERNO","OFICINA DE CONTROL INTERNO",D1309="OFICINA DE CONTROL DISCIPLINARIO INTERNO","OFICINA DE CONTROL DISCIPLINARIO INTERNO",D1309="OFICINA ASESORA DE COMUNICACIONES","OFICINA ASESORA DE COMUNICACIONES",D1309="SUBSECRETARIA DE INTERVENCIONES INTEGRALES","SUBSECRETARÍA DE INTERVENCIONES INTEGRALES",D1309="DIRECCION DE HABITAT Y ENTORNOS","SUBSECRETARÍA DE INTERVENCIONES INTEGRALES",D1309="DIRECCION DE OPERACIONES","SUBSECRETARÍA DE INTERVENCIONES INTEGRALES",D1309="DIRECCION DE ESTRUCTURACION DE PROYECTOS","SUBSECRETARÍA DE INTERVENCIONES INTEGRALES",D1309="OFICINA ASESORA DE PLANEACION","OFICINA ASESORA DE PLANEACIÓN",D1309="OFICINA DE PARTICIPACION Y RELACIONAMIENTO CON LA CIUDADANIA","OFICINA DE PARTICIPACIÓN Y RELACIONAMIENTO CON LA CIUDADANÍA",D1309="SERVICIO A LA CIUDADANIA","OFICINA DE PARTICIPACIÓN Y RELACIONAMIENTO CON LA CIUDADANÍA",D1309="OFICINA DE TECNOLOGIA Y TRANSFORMACION DIGITAL","OFICINA DE TECNOLOGÍA Y TRANSFORMACIÓN DIGITAL")</f>
        <v>SUBSECRETARÍA DE VIVIENDA</v>
      </c>
      <c r="D1309" s="5" t="str">
        <f>VLOOKUP(A1309,[1]TODAS!$A$1:$T$2027,8,0)</f>
        <v>DIRECCION DE FINANCIACION DE VIVIENDA</v>
      </c>
      <c r="E1309" s="6">
        <v>46073</v>
      </c>
      <c r="F1309" s="6">
        <f>VLOOKUP(A1309,[1]TODAS!$A$1:$T$2027,6,0)</f>
        <v>46085</v>
      </c>
      <c r="G1309" s="27">
        <f>NETWORKDAYS(E1309,F1309,FESTIVOS!$A$17:$A$51)-1</f>
        <v>8</v>
      </c>
      <c r="H1309" s="17" t="str">
        <f>VLOOKUP(A1309,[1]TODAS!$A$1:$T$2027,14,0)</f>
        <v>FINALIZADO</v>
      </c>
      <c r="I1309" s="6" t="str">
        <f>VLOOKUP(A1309,[1]TODAS!$A$1:$T$2027,5,0)</f>
        <v>2-2026-13435, 2-2026-13435</v>
      </c>
      <c r="J1309" s="3" t="s">
        <v>28</v>
      </c>
      <c r="K1309" s="3" t="s">
        <v>19</v>
      </c>
    </row>
    <row r="1310" spans="1:11" ht="14.5" x14ac:dyDescent="0.35">
      <c r="A1310" s="3" t="s">
        <v>1346</v>
      </c>
      <c r="B1310" s="28">
        <v>1294672026</v>
      </c>
      <c r="C1310" s="5" t="str" cm="1">
        <f t="array" ref="C1310">_xlfn.IFS(D1310="CORRESPONDENCIA","SUBSECRETARÍA CORPORATIVA",D1310="SUBSECRETARIA CORPORATIVA","SUBSECRETARÍA CORPORATIVA",D1310="BIENES Y SERVICIOS","SUBSECRETARÍA CORPORATIVA",D1310="DIRECCION DE CONTRATACION","SUBSECRETARÍA CORPORATIVA",D1310="DIRECCION ADMINISTRATIVA","SUBSECRETARÍA CORPORATIVA",D1310="DIRECCION FINANCIERA","SUBSECRETARÍA CORPORATIVA",D1310="TALENTO HUMANO","SUBSECRETARÍA CORPORATIVA",D1310="GESTION DOCUMENTAL","SUBSECRETARÍA CORPORATIVA",D1310="SUBSECRETARIA DE VIVIENDA","SUBSECRETARÍA DE VIVIENDA",D1310="DIRECCION DE APOYO A LA CONSTRUCCION","SUBSECRETARÍA DE VIVIENDA",D1310="DIRECCION DE FINANCIACION DE VIVIENDA","SUBSECRETARÍA DE VIVIENDA",D1310="DIRECCION DE MEJORAMIENTO HABITACIONAL","SUBSECRETARÍA DE VIVIENDA",D1310="SUBDIRECCION DE RECURSOS PRIVADOS","SUBSECRETARÍA DE VIVIENDA",D1310="SUBSECRETARIA DE PLANEACION Y POLITICAS","SUBSECRETARÍA DE PLANEACIÓN Y POLÍTICAS",D1310="DIRECCION DE INFORMACION DE POLITICAS PUBLICAS","SUBSECRETARÍA DE PLANEACIÓN Y POLÍTICAS",D1310="DIRECCION DE SERVICIOS PUBLICOS","SUBSECRETARÍA DE PLANEACIÓN Y POLÍTICAS",D1310="DIRECCION DE GESTION DEL SUELO","SUBSECRETARÍA DE PLANEACIÓN Y POLÍTICAS",D1310="SUBSECRETARIA DE INVESTIGACIONES Y CONTROL DE VIVIENDA","SUBSECRETARÍA DE INSPECCIÓN, VIGILANCIA Y CONTROL DE VIVIENDA",D1310="DIRECCION DE PREVENCION, ARRENDAMIENTO Y CONTROL DE ENAJENACION","SUBSECRETARÍA DE INSPECCIÓN, VIGILANCIA Y CONTROL DE VIVIENDA",D1310="DIRECCION DE INVESTIGACIONES Y CONTROL DE VIVIENDA","SUBSECRETARÍA DE INSPECCIÓN, VIGILANCIA Y CONTROL DE VIVIENDA",D1310="SUBSECRETARIA DE INSPECCION, VIGILANCIA Y CONTROL DE VIVIENDA","SUBSECRETARÍA DE INSPECCIÓN, VIGILANCIA Y CONTROL DE VIVIENDA",D1310="DESPACHO","DESPACHO DE LA SECRETARÍA",D1310="DESPACHO DE LA SECRETARIA","DESPACHO DE LA SECRETARÍA",D1310="SUBSECRETARIA JURIDICA","SUBSECRETARÍA JURÍDICA",D1310="OFICINA DE CONTROL INTERNO","OFICINA DE CONTROL INTERNO",D1310="OFICINA DE CONTROL DISCIPLINARIO INTERNO","OFICINA DE CONTROL DISCIPLINARIO INTERNO",D1310="OFICINA ASESORA DE COMUNICACIONES","OFICINA ASESORA DE COMUNICACIONES",D1310="SUBSECRETARIA DE INTERVENCIONES INTEGRALES","SUBSECRETARÍA DE INTERVENCIONES INTEGRALES",D1310="DIRECCION DE HABITAT Y ENTORNOS","SUBSECRETARÍA DE INTERVENCIONES INTEGRALES",D1310="DIRECCION DE OPERACIONES","SUBSECRETARÍA DE INTERVENCIONES INTEGRALES",D1310="DIRECCION DE ESTRUCTURACION DE PROYECTOS","SUBSECRETARÍA DE INTERVENCIONES INTEGRALES",D1310="OFICINA ASESORA DE PLANEACION","OFICINA ASESORA DE PLANEACIÓN",D1310="OFICINA DE PARTICIPACION Y RELACIONAMIENTO CON LA CIUDADANIA","OFICINA DE PARTICIPACIÓN Y RELACIONAMIENTO CON LA CIUDADANÍA",D1310="SERVICIO A LA CIUDADANIA","OFICINA DE PARTICIPACIÓN Y RELACIONAMIENTO CON LA CIUDADANÍA",D1310="OFICINA DE TECNOLOGIA Y TRANSFORMACION DIGITAL","OFICINA DE TECNOLOGÍA Y TRANSFORMACIÓN DIGITAL")</f>
        <v>SUBSECRETARÍA DE VIVIENDA</v>
      </c>
      <c r="D1310" s="5" t="str">
        <f>VLOOKUP(A1310,[1]TODAS!$A$1:$T$2027,8,0)</f>
        <v>DIRECCION DE FINANCIACION DE VIVIENDA</v>
      </c>
      <c r="E1310" s="6">
        <v>46073</v>
      </c>
      <c r="F1310" s="6">
        <f>VLOOKUP(A1310,[1]TODAS!$A$1:$T$2027,6,0)</f>
        <v>46085</v>
      </c>
      <c r="G1310" s="27">
        <f>NETWORKDAYS(E1310,F1310,FESTIVOS!$A$17:$A$51)-1</f>
        <v>8</v>
      </c>
      <c r="H1310" s="17" t="str">
        <f>VLOOKUP(A1310,[1]TODAS!$A$1:$T$2027,14,0)</f>
        <v>FINALIZADO</v>
      </c>
      <c r="I1310" s="6" t="str">
        <f>VLOOKUP(A1310,[1]TODAS!$A$1:$T$2027,5,0)</f>
        <v>2-2026-13261, 2-2026-13261</v>
      </c>
      <c r="J1310" s="3" t="s">
        <v>28</v>
      </c>
      <c r="K1310" s="3" t="s">
        <v>19</v>
      </c>
    </row>
    <row r="1311" spans="1:11" ht="14.5" x14ac:dyDescent="0.35">
      <c r="A1311" s="3" t="s">
        <v>1347</v>
      </c>
      <c r="B1311" s="28">
        <v>1330222026</v>
      </c>
      <c r="C1311" s="5" t="str" cm="1">
        <f t="array" ref="C1311">_xlfn.IFS(D1311="CORRESPONDENCIA","SUBSECRETARÍA CORPORATIVA",D1311="SUBSECRETARIA CORPORATIVA","SUBSECRETARÍA CORPORATIVA",D1311="BIENES Y SERVICIOS","SUBSECRETARÍA CORPORATIVA",D1311="DIRECCION DE CONTRATACION","SUBSECRETARÍA CORPORATIVA",D1311="DIRECCION ADMINISTRATIVA","SUBSECRETARÍA CORPORATIVA",D1311="DIRECCION FINANCIERA","SUBSECRETARÍA CORPORATIVA",D1311="TALENTO HUMANO","SUBSECRETARÍA CORPORATIVA",D1311="GESTION DOCUMENTAL","SUBSECRETARÍA CORPORATIVA",D1311="SUBSECRETARIA DE VIVIENDA","SUBSECRETARÍA DE VIVIENDA",D1311="DIRECCION DE APOYO A LA CONSTRUCCION","SUBSECRETARÍA DE VIVIENDA",D1311="DIRECCION DE FINANCIACION DE VIVIENDA","SUBSECRETARÍA DE VIVIENDA",D1311="DIRECCION DE MEJORAMIENTO HABITACIONAL","SUBSECRETARÍA DE VIVIENDA",D1311="SUBDIRECCION DE RECURSOS PRIVADOS","SUBSECRETARÍA DE VIVIENDA",D1311="SUBSECRETARIA DE PLANEACION Y POLITICAS","SUBSECRETARÍA DE PLANEACIÓN Y POLÍTICAS",D1311="DIRECCION DE INFORMACION DE POLITICAS PUBLICAS","SUBSECRETARÍA DE PLANEACIÓN Y POLÍTICAS",D1311="DIRECCION DE SERVICIOS PUBLICOS","SUBSECRETARÍA DE PLANEACIÓN Y POLÍTICAS",D1311="DIRECCION DE GESTION DEL SUELO","SUBSECRETARÍA DE PLANEACIÓN Y POLÍTICAS",D1311="SUBSECRETARIA DE INVESTIGACIONES Y CONTROL DE VIVIENDA","SUBSECRETARÍA DE INSPECCIÓN, VIGILANCIA Y CONTROL DE VIVIENDA",D1311="DIRECCION DE PREVENCION, ARRENDAMIENTO Y CONTROL DE ENAJENACION","SUBSECRETARÍA DE INSPECCIÓN, VIGILANCIA Y CONTROL DE VIVIENDA",D1311="DIRECCION DE INVESTIGACIONES Y CONTROL DE VIVIENDA","SUBSECRETARÍA DE INSPECCIÓN, VIGILANCIA Y CONTROL DE VIVIENDA",D1311="SUBSECRETARIA DE INSPECCION, VIGILANCIA Y CONTROL DE VIVIENDA","SUBSECRETARÍA DE INSPECCIÓN, VIGILANCIA Y CONTROL DE VIVIENDA",D1311="DESPACHO","DESPACHO DE LA SECRETARÍA",D1311="DESPACHO DE LA SECRETARIA","DESPACHO DE LA SECRETARÍA",D1311="SUBSECRETARIA JURIDICA","SUBSECRETARÍA JURÍDICA",D1311="OFICINA DE CONTROL INTERNO","OFICINA DE CONTROL INTERNO",D1311="OFICINA DE CONTROL DISCIPLINARIO INTERNO","OFICINA DE CONTROL DISCIPLINARIO INTERNO",D1311="OFICINA ASESORA DE COMUNICACIONES","OFICINA ASESORA DE COMUNICACIONES",D1311="SUBSECRETARIA DE INTERVENCIONES INTEGRALES","SUBSECRETARÍA DE INTERVENCIONES INTEGRALES",D1311="DIRECCION DE HABITAT Y ENTORNOS","SUBSECRETARÍA DE INTERVENCIONES INTEGRALES",D1311="DIRECCION DE OPERACIONES","SUBSECRETARÍA DE INTERVENCIONES INTEGRALES",D1311="DIRECCION DE ESTRUCTURACION DE PROYECTOS","SUBSECRETARÍA DE INTERVENCIONES INTEGRALES",D1311="OFICINA ASESORA DE PLANEACION","OFICINA ASESORA DE PLANEACIÓN",D1311="OFICINA DE PARTICIPACION Y RELACIONAMIENTO CON LA CIUDADANIA","OFICINA DE PARTICIPACIÓN Y RELACIONAMIENTO CON LA CIUDADANÍA",D1311="SERVICIO A LA CIUDADANIA","OFICINA DE PARTICIPACIÓN Y RELACIONAMIENTO CON LA CIUDADANÍA",D1311="OFICINA DE TECNOLOGIA Y TRANSFORMACION DIGITAL","OFICINA DE TECNOLOGÍA Y TRANSFORMACIÓN DIGITAL")</f>
        <v>SUBSECRETARÍA DE VIVIENDA</v>
      </c>
      <c r="D1311" s="5" t="str">
        <f>VLOOKUP(A1311,[1]TODAS!$A$1:$T$2027,8,0)</f>
        <v>DIRECCION DE FINANCIACION DE VIVIENDA</v>
      </c>
      <c r="E1311" s="6">
        <v>46076</v>
      </c>
      <c r="F1311" s="6">
        <f>VLOOKUP(A1311,[1]TODAS!$A$1:$T$2027,6,0)</f>
        <v>46077</v>
      </c>
      <c r="G1311" s="27">
        <f>NETWORKDAYS(E1311,F1311,FESTIVOS!$A$17:$A$51)-1</f>
        <v>1</v>
      </c>
      <c r="H1311" s="17" t="str">
        <f>VLOOKUP(A1311,[1]TODAS!$A$1:$T$2027,14,0)</f>
        <v>FINALIZADO</v>
      </c>
      <c r="I1311" s="6" t="str">
        <f>VLOOKUP(A1311,[1]TODAS!$A$1:$T$2027,5,0)</f>
        <v>2-2026-11337, 2-2026-11337</v>
      </c>
      <c r="J1311" s="3" t="s">
        <v>28</v>
      </c>
      <c r="K1311" s="3" t="s">
        <v>19</v>
      </c>
    </row>
    <row r="1312" spans="1:11" ht="14.5" x14ac:dyDescent="0.35">
      <c r="A1312" s="3" t="s">
        <v>1348</v>
      </c>
      <c r="B1312" s="28">
        <v>1347602026</v>
      </c>
      <c r="C1312" s="5" t="str" cm="1">
        <f t="array" ref="C1312">_xlfn.IFS(D1312="CORRESPONDENCIA","SUBSECRETARÍA CORPORATIVA",D1312="SUBSECRETARIA CORPORATIVA","SUBSECRETARÍA CORPORATIVA",D1312="BIENES Y SERVICIOS","SUBSECRETARÍA CORPORATIVA",D1312="DIRECCION DE CONTRATACION","SUBSECRETARÍA CORPORATIVA",D1312="DIRECCION ADMINISTRATIVA","SUBSECRETARÍA CORPORATIVA",D1312="DIRECCION FINANCIERA","SUBSECRETARÍA CORPORATIVA",D1312="TALENTO HUMANO","SUBSECRETARÍA CORPORATIVA",D1312="GESTION DOCUMENTAL","SUBSECRETARÍA CORPORATIVA",D1312="SUBSECRETARIA DE VIVIENDA","SUBSECRETARÍA DE VIVIENDA",D1312="DIRECCION DE APOYO A LA CONSTRUCCION","SUBSECRETARÍA DE VIVIENDA",D1312="DIRECCION DE FINANCIACION DE VIVIENDA","SUBSECRETARÍA DE VIVIENDA",D1312="DIRECCION DE MEJORAMIENTO HABITACIONAL","SUBSECRETARÍA DE VIVIENDA",D1312="SUBDIRECCION DE RECURSOS PRIVADOS","SUBSECRETARÍA DE VIVIENDA",D1312="SUBSECRETARIA DE PLANEACION Y POLITICAS","SUBSECRETARÍA DE PLANEACIÓN Y POLÍTICAS",D1312="DIRECCION DE INFORMACION DE POLITICAS PUBLICAS","SUBSECRETARÍA DE PLANEACIÓN Y POLÍTICAS",D1312="DIRECCION DE SERVICIOS PUBLICOS","SUBSECRETARÍA DE PLANEACIÓN Y POLÍTICAS",D1312="DIRECCION DE GESTION DEL SUELO","SUBSECRETARÍA DE PLANEACIÓN Y POLÍTICAS",D1312="SUBSECRETARIA DE INVESTIGACIONES Y CONTROL DE VIVIENDA","SUBSECRETARÍA DE INSPECCIÓN, VIGILANCIA Y CONTROL DE VIVIENDA",D1312="DIRECCION DE PREVENCION, ARRENDAMIENTO Y CONTROL DE ENAJENACION","SUBSECRETARÍA DE INSPECCIÓN, VIGILANCIA Y CONTROL DE VIVIENDA",D1312="DIRECCION DE INVESTIGACIONES Y CONTROL DE VIVIENDA","SUBSECRETARÍA DE INSPECCIÓN, VIGILANCIA Y CONTROL DE VIVIENDA",D1312="SUBSECRETARIA DE INSPECCION, VIGILANCIA Y CONTROL DE VIVIENDA","SUBSECRETARÍA DE INSPECCIÓN, VIGILANCIA Y CONTROL DE VIVIENDA",D1312="DESPACHO","DESPACHO DE LA SECRETARÍA",D1312="DESPACHO DE LA SECRETARIA","DESPACHO DE LA SECRETARÍA",D1312="SUBSECRETARIA JURIDICA","SUBSECRETARÍA JURÍDICA",D1312="OFICINA DE CONTROL INTERNO","OFICINA DE CONTROL INTERNO",D1312="OFICINA DE CONTROL DISCIPLINARIO INTERNO","OFICINA DE CONTROL DISCIPLINARIO INTERNO",D1312="OFICINA ASESORA DE COMUNICACIONES","OFICINA ASESORA DE COMUNICACIONES",D1312="SUBSECRETARIA DE INTERVENCIONES INTEGRALES","SUBSECRETARÍA DE INTERVENCIONES INTEGRALES",D1312="DIRECCION DE HABITAT Y ENTORNOS","SUBSECRETARÍA DE INTERVENCIONES INTEGRALES",D1312="DIRECCION DE OPERACIONES","SUBSECRETARÍA DE INTERVENCIONES INTEGRALES",D1312="DIRECCION DE ESTRUCTURACION DE PROYECTOS","SUBSECRETARÍA DE INTERVENCIONES INTEGRALES",D1312="OFICINA ASESORA DE PLANEACION","OFICINA ASESORA DE PLANEACIÓN",D1312="OFICINA DE PARTICIPACION Y RELACIONAMIENTO CON LA CIUDADANIA","OFICINA DE PARTICIPACIÓN Y RELACIONAMIENTO CON LA CIUDADANÍA",D1312="SERVICIO A LA CIUDADANIA","OFICINA DE PARTICIPACIÓN Y RELACIONAMIENTO CON LA CIUDADANÍA",D1312="OFICINA DE TECNOLOGIA Y TRANSFORMACION DIGITAL","OFICINA DE TECNOLOGÍA Y TRANSFORMACIÓN DIGITAL")</f>
        <v>SUBSECRETARÍA DE VIVIENDA</v>
      </c>
      <c r="D1312" s="5" t="str">
        <f>VLOOKUP(A1312,[1]TODAS!$A$1:$T$2027,8,0)</f>
        <v>DIRECCION DE FINANCIACION DE VIVIENDA</v>
      </c>
      <c r="E1312" s="6">
        <v>46076</v>
      </c>
      <c r="F1312" s="6">
        <f>VLOOKUP(A1312,[1]TODAS!$A$1:$T$2027,6,0)</f>
        <v>46079</v>
      </c>
      <c r="G1312" s="27">
        <f>NETWORKDAYS(E1312,F1312,FESTIVOS!$A$17:$A$51)-1</f>
        <v>3</v>
      </c>
      <c r="H1312" s="17" t="str">
        <f>VLOOKUP(A1312,[1]TODAS!$A$1:$T$2027,14,0)</f>
        <v>FINALIZADO</v>
      </c>
      <c r="I1312" s="6" t="str">
        <f>VLOOKUP(A1312,[1]TODAS!$A$1:$T$2027,5,0)</f>
        <v>2-2026-12382, 2-2026-12382</v>
      </c>
      <c r="J1312" s="3" t="s">
        <v>28</v>
      </c>
      <c r="K1312" s="3" t="s">
        <v>19</v>
      </c>
    </row>
    <row r="1313" spans="1:11" ht="14.5" x14ac:dyDescent="0.35">
      <c r="A1313" s="3" t="s">
        <v>1349</v>
      </c>
      <c r="B1313" s="28">
        <v>1330362026</v>
      </c>
      <c r="C1313" s="5" t="str" cm="1">
        <f t="array" ref="C1313">_xlfn.IFS(D1313="CORRESPONDENCIA","SUBSECRETARÍA CORPORATIVA",D1313="SUBSECRETARIA CORPORATIVA","SUBSECRETARÍA CORPORATIVA",D1313="BIENES Y SERVICIOS","SUBSECRETARÍA CORPORATIVA",D1313="DIRECCION DE CONTRATACION","SUBSECRETARÍA CORPORATIVA",D1313="DIRECCION ADMINISTRATIVA","SUBSECRETARÍA CORPORATIVA",D1313="DIRECCION FINANCIERA","SUBSECRETARÍA CORPORATIVA",D1313="TALENTO HUMANO","SUBSECRETARÍA CORPORATIVA",D1313="GESTION DOCUMENTAL","SUBSECRETARÍA CORPORATIVA",D1313="SUBSECRETARIA DE VIVIENDA","SUBSECRETARÍA DE VIVIENDA",D1313="DIRECCION DE APOYO A LA CONSTRUCCION","SUBSECRETARÍA DE VIVIENDA",D1313="DIRECCION DE FINANCIACION DE VIVIENDA","SUBSECRETARÍA DE VIVIENDA",D1313="DIRECCION DE MEJORAMIENTO HABITACIONAL","SUBSECRETARÍA DE VIVIENDA",D1313="SUBDIRECCION DE RECURSOS PRIVADOS","SUBSECRETARÍA DE VIVIENDA",D1313="SUBSECRETARIA DE PLANEACION Y POLITICAS","SUBSECRETARÍA DE PLANEACIÓN Y POLÍTICAS",D1313="DIRECCION DE INFORMACION DE POLITICAS PUBLICAS","SUBSECRETARÍA DE PLANEACIÓN Y POLÍTICAS",D1313="DIRECCION DE SERVICIOS PUBLICOS","SUBSECRETARÍA DE PLANEACIÓN Y POLÍTICAS",D1313="DIRECCION DE GESTION DEL SUELO","SUBSECRETARÍA DE PLANEACIÓN Y POLÍTICAS",D1313="SUBSECRETARIA DE INVESTIGACIONES Y CONTROL DE VIVIENDA","SUBSECRETARÍA DE INSPECCIÓN, VIGILANCIA Y CONTROL DE VIVIENDA",D1313="DIRECCION DE PREVENCION, ARRENDAMIENTO Y CONTROL DE ENAJENACION","SUBSECRETARÍA DE INSPECCIÓN, VIGILANCIA Y CONTROL DE VIVIENDA",D1313="DIRECCION DE INVESTIGACIONES Y CONTROL DE VIVIENDA","SUBSECRETARÍA DE INSPECCIÓN, VIGILANCIA Y CONTROL DE VIVIENDA",D1313="SUBSECRETARIA DE INSPECCION, VIGILANCIA Y CONTROL DE VIVIENDA","SUBSECRETARÍA DE INSPECCIÓN, VIGILANCIA Y CONTROL DE VIVIENDA",D1313="DESPACHO","DESPACHO DE LA SECRETARÍA",D1313="DESPACHO DE LA SECRETARIA","DESPACHO DE LA SECRETARÍA",D1313="SUBSECRETARIA JURIDICA","SUBSECRETARÍA JURÍDICA",D1313="OFICINA DE CONTROL INTERNO","OFICINA DE CONTROL INTERNO",D1313="OFICINA DE CONTROL DISCIPLINARIO INTERNO","OFICINA DE CONTROL DISCIPLINARIO INTERNO",D1313="OFICINA ASESORA DE COMUNICACIONES","OFICINA ASESORA DE COMUNICACIONES",D1313="SUBSECRETARIA DE INTERVENCIONES INTEGRALES","SUBSECRETARÍA DE INTERVENCIONES INTEGRALES",D1313="DIRECCION DE HABITAT Y ENTORNOS","SUBSECRETARÍA DE INTERVENCIONES INTEGRALES",D1313="DIRECCION DE OPERACIONES","SUBSECRETARÍA DE INTERVENCIONES INTEGRALES",D1313="DIRECCION DE ESTRUCTURACION DE PROYECTOS","SUBSECRETARÍA DE INTERVENCIONES INTEGRALES",D1313="OFICINA ASESORA DE PLANEACION","OFICINA ASESORA DE PLANEACIÓN",D1313="OFICINA DE PARTICIPACION Y RELACIONAMIENTO CON LA CIUDADANIA","OFICINA DE PARTICIPACIÓN Y RELACIONAMIENTO CON LA CIUDADANÍA",D1313="SERVICIO A LA CIUDADANIA","OFICINA DE PARTICIPACIÓN Y RELACIONAMIENTO CON LA CIUDADANÍA",D1313="OFICINA DE TECNOLOGIA Y TRANSFORMACION DIGITAL","OFICINA DE TECNOLOGÍA Y TRANSFORMACIÓN DIGITAL")</f>
        <v>SUBSECRETARÍA DE VIVIENDA</v>
      </c>
      <c r="D1313" s="5" t="str">
        <f>VLOOKUP(A1313,[1]TODAS!$A$1:$T$2027,8,0)</f>
        <v>DIRECCION DE FINANCIACION DE VIVIENDA</v>
      </c>
      <c r="E1313" s="6">
        <v>46076</v>
      </c>
      <c r="F1313" s="6">
        <f>VLOOKUP(A1313,[1]TODAS!$A$1:$T$2027,6,0)</f>
        <v>46079</v>
      </c>
      <c r="G1313" s="27">
        <f>NETWORKDAYS(E1313,F1313,FESTIVOS!$A$17:$A$51)-1</f>
        <v>3</v>
      </c>
      <c r="H1313" s="17" t="str">
        <f>VLOOKUP(A1313,[1]TODAS!$A$1:$T$2027,14,0)</f>
        <v>FINALIZADO</v>
      </c>
      <c r="I1313" s="6" t="str">
        <f>VLOOKUP(A1313,[1]TODAS!$A$1:$T$2027,5,0)</f>
        <v>2-2026-12165, 2-2026-12165</v>
      </c>
      <c r="J1313" s="3" t="s">
        <v>28</v>
      </c>
      <c r="K1313" s="3" t="s">
        <v>19</v>
      </c>
    </row>
    <row r="1314" spans="1:11" ht="14.5" x14ac:dyDescent="0.35">
      <c r="A1314" s="3" t="s">
        <v>1350</v>
      </c>
      <c r="B1314" s="28">
        <v>1330472026</v>
      </c>
      <c r="C1314" s="5" t="str" cm="1">
        <f t="array" ref="C1314">_xlfn.IFS(D1314="CORRESPONDENCIA","SUBSECRETARÍA CORPORATIVA",D1314="SUBSECRETARIA CORPORATIVA","SUBSECRETARÍA CORPORATIVA",D1314="BIENES Y SERVICIOS","SUBSECRETARÍA CORPORATIVA",D1314="DIRECCION DE CONTRATACION","SUBSECRETARÍA CORPORATIVA",D1314="DIRECCION ADMINISTRATIVA","SUBSECRETARÍA CORPORATIVA",D1314="DIRECCION FINANCIERA","SUBSECRETARÍA CORPORATIVA",D1314="TALENTO HUMANO","SUBSECRETARÍA CORPORATIVA",D1314="GESTION DOCUMENTAL","SUBSECRETARÍA CORPORATIVA",D1314="SUBSECRETARIA DE VIVIENDA","SUBSECRETARÍA DE VIVIENDA",D1314="DIRECCION DE APOYO A LA CONSTRUCCION","SUBSECRETARÍA DE VIVIENDA",D1314="DIRECCION DE FINANCIACION DE VIVIENDA","SUBSECRETARÍA DE VIVIENDA",D1314="DIRECCION DE MEJORAMIENTO HABITACIONAL","SUBSECRETARÍA DE VIVIENDA",D1314="SUBDIRECCION DE RECURSOS PRIVADOS","SUBSECRETARÍA DE VIVIENDA",D1314="SUBSECRETARIA DE PLANEACION Y POLITICAS","SUBSECRETARÍA DE PLANEACIÓN Y POLÍTICAS",D1314="DIRECCION DE INFORMACION DE POLITICAS PUBLICAS","SUBSECRETARÍA DE PLANEACIÓN Y POLÍTICAS",D1314="DIRECCION DE SERVICIOS PUBLICOS","SUBSECRETARÍA DE PLANEACIÓN Y POLÍTICAS",D1314="DIRECCION DE GESTION DEL SUELO","SUBSECRETARÍA DE PLANEACIÓN Y POLÍTICAS",D1314="SUBSECRETARIA DE INVESTIGACIONES Y CONTROL DE VIVIENDA","SUBSECRETARÍA DE INSPECCIÓN, VIGILANCIA Y CONTROL DE VIVIENDA",D1314="DIRECCION DE PREVENCION, ARRENDAMIENTO Y CONTROL DE ENAJENACION","SUBSECRETARÍA DE INSPECCIÓN, VIGILANCIA Y CONTROL DE VIVIENDA",D1314="DIRECCION DE INVESTIGACIONES Y CONTROL DE VIVIENDA","SUBSECRETARÍA DE INSPECCIÓN, VIGILANCIA Y CONTROL DE VIVIENDA",D1314="SUBSECRETARIA DE INSPECCION, VIGILANCIA Y CONTROL DE VIVIENDA","SUBSECRETARÍA DE INSPECCIÓN, VIGILANCIA Y CONTROL DE VIVIENDA",D1314="DESPACHO","DESPACHO DE LA SECRETARÍA",D1314="DESPACHO DE LA SECRETARIA","DESPACHO DE LA SECRETARÍA",D1314="SUBSECRETARIA JURIDICA","SUBSECRETARÍA JURÍDICA",D1314="OFICINA DE CONTROL INTERNO","OFICINA DE CONTROL INTERNO",D1314="OFICINA DE CONTROL DISCIPLINARIO INTERNO","OFICINA DE CONTROL DISCIPLINARIO INTERNO",D1314="OFICINA ASESORA DE COMUNICACIONES","OFICINA ASESORA DE COMUNICACIONES",D1314="SUBSECRETARIA DE INTERVENCIONES INTEGRALES","SUBSECRETARÍA DE INTERVENCIONES INTEGRALES",D1314="DIRECCION DE HABITAT Y ENTORNOS","SUBSECRETARÍA DE INTERVENCIONES INTEGRALES",D1314="DIRECCION DE OPERACIONES","SUBSECRETARÍA DE INTERVENCIONES INTEGRALES",D1314="DIRECCION DE ESTRUCTURACION DE PROYECTOS","SUBSECRETARÍA DE INTERVENCIONES INTEGRALES",D1314="OFICINA ASESORA DE PLANEACION","OFICINA ASESORA DE PLANEACIÓN",D1314="OFICINA DE PARTICIPACION Y RELACIONAMIENTO CON LA CIUDADANIA","OFICINA DE PARTICIPACIÓN Y RELACIONAMIENTO CON LA CIUDADANÍA",D1314="SERVICIO A LA CIUDADANIA","OFICINA DE PARTICIPACIÓN Y RELACIONAMIENTO CON LA CIUDADANÍA",D1314="OFICINA DE TECNOLOGIA Y TRANSFORMACION DIGITAL","OFICINA DE TECNOLOGÍA Y TRANSFORMACIÓN DIGITAL")</f>
        <v>SUBSECRETARÍA DE VIVIENDA</v>
      </c>
      <c r="D1314" s="5" t="str">
        <f>VLOOKUP(A1314,[1]TODAS!$A$1:$T$2027,8,0)</f>
        <v>DIRECCION DE FINANCIACION DE VIVIENDA</v>
      </c>
      <c r="E1314" s="6">
        <v>46076</v>
      </c>
      <c r="F1314" s="6">
        <f>VLOOKUP(A1314,[1]TODAS!$A$1:$T$2027,6,0)</f>
        <v>46078</v>
      </c>
      <c r="G1314" s="27">
        <f>NETWORKDAYS(E1314,F1314,FESTIVOS!$A$17:$A$51)-1</f>
        <v>2</v>
      </c>
      <c r="H1314" s="17" t="str">
        <f>VLOOKUP(A1314,[1]TODAS!$A$1:$T$2027,14,0)</f>
        <v>FINALIZADO</v>
      </c>
      <c r="I1314" s="6" t="str">
        <f>VLOOKUP(A1314,[1]TODAS!$A$1:$T$2027,5,0)</f>
        <v>2-2026-11620, 2-2026-11620</v>
      </c>
      <c r="J1314" s="3" t="s">
        <v>28</v>
      </c>
      <c r="K1314" s="3" t="s">
        <v>19</v>
      </c>
    </row>
    <row r="1315" spans="1:11" ht="14.5" x14ac:dyDescent="0.35">
      <c r="A1315" s="3" t="s">
        <v>1351</v>
      </c>
      <c r="B1315" s="28">
        <v>1330592026</v>
      </c>
      <c r="C1315" s="5" t="str" cm="1">
        <f t="array" ref="C1315">_xlfn.IFS(D1315="CORRESPONDENCIA","SUBSECRETARÍA CORPORATIVA",D1315="SUBSECRETARIA CORPORATIVA","SUBSECRETARÍA CORPORATIVA",D1315="BIENES Y SERVICIOS","SUBSECRETARÍA CORPORATIVA",D1315="DIRECCION DE CONTRATACION","SUBSECRETARÍA CORPORATIVA",D1315="DIRECCION ADMINISTRATIVA","SUBSECRETARÍA CORPORATIVA",D1315="DIRECCION FINANCIERA","SUBSECRETARÍA CORPORATIVA",D1315="TALENTO HUMANO","SUBSECRETARÍA CORPORATIVA",D1315="GESTION DOCUMENTAL","SUBSECRETARÍA CORPORATIVA",D1315="SUBSECRETARIA DE VIVIENDA","SUBSECRETARÍA DE VIVIENDA",D1315="DIRECCION DE APOYO A LA CONSTRUCCION","SUBSECRETARÍA DE VIVIENDA",D1315="DIRECCION DE FINANCIACION DE VIVIENDA","SUBSECRETARÍA DE VIVIENDA",D1315="DIRECCION DE MEJORAMIENTO HABITACIONAL","SUBSECRETARÍA DE VIVIENDA",D1315="SUBDIRECCION DE RECURSOS PRIVADOS","SUBSECRETARÍA DE VIVIENDA",D1315="SUBSECRETARIA DE PLANEACION Y POLITICAS","SUBSECRETARÍA DE PLANEACIÓN Y POLÍTICAS",D1315="DIRECCION DE INFORMACION DE POLITICAS PUBLICAS","SUBSECRETARÍA DE PLANEACIÓN Y POLÍTICAS",D1315="DIRECCION DE SERVICIOS PUBLICOS","SUBSECRETARÍA DE PLANEACIÓN Y POLÍTICAS",D1315="DIRECCION DE GESTION DEL SUELO","SUBSECRETARÍA DE PLANEACIÓN Y POLÍTICAS",D1315="SUBSECRETARIA DE INVESTIGACIONES Y CONTROL DE VIVIENDA","SUBSECRETARÍA DE INSPECCIÓN, VIGILANCIA Y CONTROL DE VIVIENDA",D1315="DIRECCION DE PREVENCION, ARRENDAMIENTO Y CONTROL DE ENAJENACION","SUBSECRETARÍA DE INSPECCIÓN, VIGILANCIA Y CONTROL DE VIVIENDA",D1315="DIRECCION DE INVESTIGACIONES Y CONTROL DE VIVIENDA","SUBSECRETARÍA DE INSPECCIÓN, VIGILANCIA Y CONTROL DE VIVIENDA",D1315="SUBSECRETARIA DE INSPECCION, VIGILANCIA Y CONTROL DE VIVIENDA","SUBSECRETARÍA DE INSPECCIÓN, VIGILANCIA Y CONTROL DE VIVIENDA",D1315="DESPACHO","DESPACHO DE LA SECRETARÍA",D1315="DESPACHO DE LA SECRETARIA","DESPACHO DE LA SECRETARÍA",D1315="SUBSECRETARIA JURIDICA","SUBSECRETARÍA JURÍDICA",D1315="OFICINA DE CONTROL INTERNO","OFICINA DE CONTROL INTERNO",D1315="OFICINA DE CONTROL DISCIPLINARIO INTERNO","OFICINA DE CONTROL DISCIPLINARIO INTERNO",D1315="OFICINA ASESORA DE COMUNICACIONES","OFICINA ASESORA DE COMUNICACIONES",D1315="SUBSECRETARIA DE INTERVENCIONES INTEGRALES","SUBSECRETARÍA DE INTERVENCIONES INTEGRALES",D1315="DIRECCION DE HABITAT Y ENTORNOS","SUBSECRETARÍA DE INTERVENCIONES INTEGRALES",D1315="DIRECCION DE OPERACIONES","SUBSECRETARÍA DE INTERVENCIONES INTEGRALES",D1315="DIRECCION DE ESTRUCTURACION DE PROYECTOS","SUBSECRETARÍA DE INTERVENCIONES INTEGRALES",D1315="OFICINA ASESORA DE PLANEACION","OFICINA ASESORA DE PLANEACIÓN",D1315="OFICINA DE PARTICIPACION Y RELACIONAMIENTO CON LA CIUDADANIA","OFICINA DE PARTICIPACIÓN Y RELACIONAMIENTO CON LA CIUDADANÍA",D1315="SERVICIO A LA CIUDADANIA","OFICINA DE PARTICIPACIÓN Y RELACIONAMIENTO CON LA CIUDADANÍA",D1315="OFICINA DE TECNOLOGIA Y TRANSFORMACION DIGITAL","OFICINA DE TECNOLOGÍA Y TRANSFORMACIÓN DIGITAL")</f>
        <v>SUBSECRETARÍA DE VIVIENDA</v>
      </c>
      <c r="D1315" s="5" t="str">
        <f>VLOOKUP(A1315,[1]TODAS!$A$1:$T$2027,8,0)</f>
        <v>DIRECCION DE FINANCIACION DE VIVIENDA</v>
      </c>
      <c r="E1315" s="6">
        <v>46076</v>
      </c>
      <c r="F1315" s="6">
        <f>VLOOKUP(A1315,[1]TODAS!$A$1:$T$2027,6,0)</f>
        <v>46077</v>
      </c>
      <c r="G1315" s="27">
        <f>NETWORKDAYS(E1315,F1315,FESTIVOS!$A$17:$A$51)-1</f>
        <v>1</v>
      </c>
      <c r="H1315" s="17" t="str">
        <f>VLOOKUP(A1315,[1]TODAS!$A$1:$T$2027,14,0)</f>
        <v>FINALIZADO</v>
      </c>
      <c r="I1315" s="6" t="str">
        <f>VLOOKUP(A1315,[1]TODAS!$A$1:$T$2027,5,0)</f>
        <v>2-2026-11338, 2-2026-11338</v>
      </c>
      <c r="J1315" s="3" t="s">
        <v>28</v>
      </c>
      <c r="K1315" s="3" t="s">
        <v>19</v>
      </c>
    </row>
    <row r="1316" spans="1:11" ht="14.5" x14ac:dyDescent="0.35">
      <c r="A1316" s="3" t="s">
        <v>1352</v>
      </c>
      <c r="B1316" s="28">
        <v>1330632026</v>
      </c>
      <c r="C1316" s="5" t="str" cm="1">
        <f t="array" ref="C1316">_xlfn.IFS(D1316="CORRESPONDENCIA","SUBSECRETARÍA CORPORATIVA",D1316="SUBSECRETARIA CORPORATIVA","SUBSECRETARÍA CORPORATIVA",D1316="BIENES Y SERVICIOS","SUBSECRETARÍA CORPORATIVA",D1316="DIRECCION DE CONTRATACION","SUBSECRETARÍA CORPORATIVA",D1316="DIRECCION ADMINISTRATIVA","SUBSECRETARÍA CORPORATIVA",D1316="DIRECCION FINANCIERA","SUBSECRETARÍA CORPORATIVA",D1316="TALENTO HUMANO","SUBSECRETARÍA CORPORATIVA",D1316="GESTION DOCUMENTAL","SUBSECRETARÍA CORPORATIVA",D1316="SUBSECRETARIA DE VIVIENDA","SUBSECRETARÍA DE VIVIENDA",D1316="DIRECCION DE APOYO A LA CONSTRUCCION","SUBSECRETARÍA DE VIVIENDA",D1316="DIRECCION DE FINANCIACION DE VIVIENDA","SUBSECRETARÍA DE VIVIENDA",D1316="DIRECCION DE MEJORAMIENTO HABITACIONAL","SUBSECRETARÍA DE VIVIENDA",D1316="SUBDIRECCION DE RECURSOS PRIVADOS","SUBSECRETARÍA DE VIVIENDA",D1316="SUBSECRETARIA DE PLANEACION Y POLITICAS","SUBSECRETARÍA DE PLANEACIÓN Y POLÍTICAS",D1316="DIRECCION DE INFORMACION DE POLITICAS PUBLICAS","SUBSECRETARÍA DE PLANEACIÓN Y POLÍTICAS",D1316="DIRECCION DE SERVICIOS PUBLICOS","SUBSECRETARÍA DE PLANEACIÓN Y POLÍTICAS",D1316="DIRECCION DE GESTION DEL SUELO","SUBSECRETARÍA DE PLANEACIÓN Y POLÍTICAS",D1316="SUBSECRETARIA DE INVESTIGACIONES Y CONTROL DE VIVIENDA","SUBSECRETARÍA DE INSPECCIÓN, VIGILANCIA Y CONTROL DE VIVIENDA",D1316="DIRECCION DE PREVENCION, ARRENDAMIENTO Y CONTROL DE ENAJENACION","SUBSECRETARÍA DE INSPECCIÓN, VIGILANCIA Y CONTROL DE VIVIENDA",D1316="DIRECCION DE INVESTIGACIONES Y CONTROL DE VIVIENDA","SUBSECRETARÍA DE INSPECCIÓN, VIGILANCIA Y CONTROL DE VIVIENDA",D1316="SUBSECRETARIA DE INSPECCION, VIGILANCIA Y CONTROL DE VIVIENDA","SUBSECRETARÍA DE INSPECCIÓN, VIGILANCIA Y CONTROL DE VIVIENDA",D1316="DESPACHO","DESPACHO DE LA SECRETARÍA",D1316="DESPACHO DE LA SECRETARIA","DESPACHO DE LA SECRETARÍA",D1316="SUBSECRETARIA JURIDICA","SUBSECRETARÍA JURÍDICA",D1316="OFICINA DE CONTROL INTERNO","OFICINA DE CONTROL INTERNO",D1316="OFICINA DE CONTROL DISCIPLINARIO INTERNO","OFICINA DE CONTROL DISCIPLINARIO INTERNO",D1316="OFICINA ASESORA DE COMUNICACIONES","OFICINA ASESORA DE COMUNICACIONES",D1316="SUBSECRETARIA DE INTERVENCIONES INTEGRALES","SUBSECRETARÍA DE INTERVENCIONES INTEGRALES",D1316="DIRECCION DE HABITAT Y ENTORNOS","SUBSECRETARÍA DE INTERVENCIONES INTEGRALES",D1316="DIRECCION DE OPERACIONES","SUBSECRETARÍA DE INTERVENCIONES INTEGRALES",D1316="DIRECCION DE ESTRUCTURACION DE PROYECTOS","SUBSECRETARÍA DE INTERVENCIONES INTEGRALES",D1316="OFICINA ASESORA DE PLANEACION","OFICINA ASESORA DE PLANEACIÓN",D1316="OFICINA DE PARTICIPACION Y RELACIONAMIENTO CON LA CIUDADANIA","OFICINA DE PARTICIPACIÓN Y RELACIONAMIENTO CON LA CIUDADANÍA",D1316="SERVICIO A LA CIUDADANIA","OFICINA DE PARTICIPACIÓN Y RELACIONAMIENTO CON LA CIUDADANÍA",D1316="OFICINA DE TECNOLOGIA Y TRANSFORMACION DIGITAL","OFICINA DE TECNOLOGÍA Y TRANSFORMACIÓN DIGITAL")</f>
        <v>SUBSECRETARÍA DE VIVIENDA</v>
      </c>
      <c r="D1316" s="5" t="str">
        <f>VLOOKUP(A1316,[1]TODAS!$A$1:$T$2027,8,0)</f>
        <v>DIRECCION DE FINANCIACION DE VIVIENDA</v>
      </c>
      <c r="E1316" s="6">
        <v>46076</v>
      </c>
      <c r="F1316" s="6">
        <f>VLOOKUP(A1316,[1]TODAS!$A$1:$T$2027,6,0)</f>
        <v>46085</v>
      </c>
      <c r="G1316" s="27">
        <f>NETWORKDAYS(E1316,F1316,FESTIVOS!$A$17:$A$51)-1</f>
        <v>7</v>
      </c>
      <c r="H1316" s="17" t="str">
        <f>VLOOKUP(A1316,[1]TODAS!$A$1:$T$2027,14,0)</f>
        <v>FINALIZADO</v>
      </c>
      <c r="I1316" s="6" t="str">
        <f>VLOOKUP(A1316,[1]TODAS!$A$1:$T$2027,5,0)</f>
        <v>2-2026-13393, 2-2026-13393</v>
      </c>
      <c r="J1316" s="3" t="s">
        <v>28</v>
      </c>
      <c r="K1316" s="3" t="s">
        <v>19</v>
      </c>
    </row>
    <row r="1317" spans="1:11" ht="14.5" x14ac:dyDescent="0.35">
      <c r="A1317" s="3" t="s">
        <v>1353</v>
      </c>
      <c r="B1317" s="28">
        <v>1330672026</v>
      </c>
      <c r="C1317" s="5" t="str" cm="1">
        <f t="array" ref="C1317">_xlfn.IFS(D1317="CORRESPONDENCIA","SUBSECRETARÍA CORPORATIVA",D1317="SUBSECRETARIA CORPORATIVA","SUBSECRETARÍA CORPORATIVA",D1317="BIENES Y SERVICIOS","SUBSECRETARÍA CORPORATIVA",D1317="DIRECCION DE CONTRATACION","SUBSECRETARÍA CORPORATIVA",D1317="DIRECCION ADMINISTRATIVA","SUBSECRETARÍA CORPORATIVA",D1317="DIRECCION FINANCIERA","SUBSECRETARÍA CORPORATIVA",D1317="TALENTO HUMANO","SUBSECRETARÍA CORPORATIVA",D1317="GESTION DOCUMENTAL","SUBSECRETARÍA CORPORATIVA",D1317="SUBSECRETARIA DE VIVIENDA","SUBSECRETARÍA DE VIVIENDA",D1317="DIRECCION DE APOYO A LA CONSTRUCCION","SUBSECRETARÍA DE VIVIENDA",D1317="DIRECCION DE FINANCIACION DE VIVIENDA","SUBSECRETARÍA DE VIVIENDA",D1317="DIRECCION DE MEJORAMIENTO HABITACIONAL","SUBSECRETARÍA DE VIVIENDA",D1317="SUBDIRECCION DE RECURSOS PRIVADOS","SUBSECRETARÍA DE VIVIENDA",D1317="SUBSECRETARIA DE PLANEACION Y POLITICAS","SUBSECRETARÍA DE PLANEACIÓN Y POLÍTICAS",D1317="DIRECCION DE INFORMACION DE POLITICAS PUBLICAS","SUBSECRETARÍA DE PLANEACIÓN Y POLÍTICAS",D1317="DIRECCION DE SERVICIOS PUBLICOS","SUBSECRETARÍA DE PLANEACIÓN Y POLÍTICAS",D1317="DIRECCION DE GESTION DEL SUELO","SUBSECRETARÍA DE PLANEACIÓN Y POLÍTICAS",D1317="SUBSECRETARIA DE INVESTIGACIONES Y CONTROL DE VIVIENDA","SUBSECRETARÍA DE INSPECCIÓN, VIGILANCIA Y CONTROL DE VIVIENDA",D1317="DIRECCION DE PREVENCION, ARRENDAMIENTO Y CONTROL DE ENAJENACION","SUBSECRETARÍA DE INSPECCIÓN, VIGILANCIA Y CONTROL DE VIVIENDA",D1317="DIRECCION DE INVESTIGACIONES Y CONTROL DE VIVIENDA","SUBSECRETARÍA DE INSPECCIÓN, VIGILANCIA Y CONTROL DE VIVIENDA",D1317="SUBSECRETARIA DE INSPECCION, VIGILANCIA Y CONTROL DE VIVIENDA","SUBSECRETARÍA DE INSPECCIÓN, VIGILANCIA Y CONTROL DE VIVIENDA",D1317="DESPACHO","DESPACHO DE LA SECRETARÍA",D1317="DESPACHO DE LA SECRETARIA","DESPACHO DE LA SECRETARÍA",D1317="SUBSECRETARIA JURIDICA","SUBSECRETARÍA JURÍDICA",D1317="OFICINA DE CONTROL INTERNO","OFICINA DE CONTROL INTERNO",D1317="OFICINA DE CONTROL DISCIPLINARIO INTERNO","OFICINA DE CONTROL DISCIPLINARIO INTERNO",D1317="OFICINA ASESORA DE COMUNICACIONES","OFICINA ASESORA DE COMUNICACIONES",D1317="SUBSECRETARIA DE INTERVENCIONES INTEGRALES","SUBSECRETARÍA DE INTERVENCIONES INTEGRALES",D1317="DIRECCION DE HABITAT Y ENTORNOS","SUBSECRETARÍA DE INTERVENCIONES INTEGRALES",D1317="DIRECCION DE OPERACIONES","SUBSECRETARÍA DE INTERVENCIONES INTEGRALES",D1317="DIRECCION DE ESTRUCTURACION DE PROYECTOS","SUBSECRETARÍA DE INTERVENCIONES INTEGRALES",D1317="OFICINA ASESORA DE PLANEACION","OFICINA ASESORA DE PLANEACIÓN",D1317="OFICINA DE PARTICIPACION Y RELACIONAMIENTO CON LA CIUDADANIA","OFICINA DE PARTICIPACIÓN Y RELACIONAMIENTO CON LA CIUDADANÍA",D1317="SERVICIO A LA CIUDADANIA","OFICINA DE PARTICIPACIÓN Y RELACIONAMIENTO CON LA CIUDADANÍA",D1317="OFICINA DE TECNOLOGIA Y TRANSFORMACION DIGITAL","OFICINA DE TECNOLOGÍA Y TRANSFORMACIÓN DIGITAL")</f>
        <v>SUBSECRETARÍA DE VIVIENDA</v>
      </c>
      <c r="D1317" s="5" t="str">
        <f>VLOOKUP(A1317,[1]TODAS!$A$1:$T$2027,8,0)</f>
        <v>DIRECCION DE FINANCIACION DE VIVIENDA</v>
      </c>
      <c r="E1317" s="6">
        <v>46076</v>
      </c>
      <c r="F1317" s="6">
        <f>VLOOKUP(A1317,[1]TODAS!$A$1:$T$2027,6,0)</f>
        <v>46085</v>
      </c>
      <c r="G1317" s="27">
        <f>NETWORKDAYS(E1317,F1317,FESTIVOS!$A$17:$A$51)-1</f>
        <v>7</v>
      </c>
      <c r="H1317" s="17" t="str">
        <f>VLOOKUP(A1317,[1]TODAS!$A$1:$T$2027,14,0)</f>
        <v>FINALIZADO</v>
      </c>
      <c r="I1317" s="6" t="str">
        <f>VLOOKUP(A1317,[1]TODAS!$A$1:$T$2027,5,0)</f>
        <v>2-2026-13387, 2-2026-13387</v>
      </c>
      <c r="J1317" s="3" t="s">
        <v>28</v>
      </c>
      <c r="K1317" s="3" t="s">
        <v>19</v>
      </c>
    </row>
    <row r="1318" spans="1:11" ht="14.5" x14ac:dyDescent="0.35">
      <c r="A1318" s="3" t="s">
        <v>1354</v>
      </c>
      <c r="B1318" s="28">
        <v>1347042026</v>
      </c>
      <c r="C1318" s="5" t="str" cm="1">
        <f t="array" ref="C1318">_xlfn.IFS(D1318="CORRESPONDENCIA","SUBSECRETARÍA CORPORATIVA",D1318="SUBSECRETARIA CORPORATIVA","SUBSECRETARÍA CORPORATIVA",D1318="BIENES Y SERVICIOS","SUBSECRETARÍA CORPORATIVA",D1318="DIRECCION DE CONTRATACION","SUBSECRETARÍA CORPORATIVA",D1318="DIRECCION ADMINISTRATIVA","SUBSECRETARÍA CORPORATIVA",D1318="DIRECCION FINANCIERA","SUBSECRETARÍA CORPORATIVA",D1318="TALENTO HUMANO","SUBSECRETARÍA CORPORATIVA",D1318="GESTION DOCUMENTAL","SUBSECRETARÍA CORPORATIVA",D1318="SUBSECRETARIA DE VIVIENDA","SUBSECRETARÍA DE VIVIENDA",D1318="DIRECCION DE APOYO A LA CONSTRUCCION","SUBSECRETARÍA DE VIVIENDA",D1318="DIRECCION DE FINANCIACION DE VIVIENDA","SUBSECRETARÍA DE VIVIENDA",D1318="DIRECCION DE MEJORAMIENTO HABITACIONAL","SUBSECRETARÍA DE VIVIENDA",D1318="SUBDIRECCION DE RECURSOS PRIVADOS","SUBSECRETARÍA DE VIVIENDA",D1318="SUBSECRETARIA DE PLANEACION Y POLITICAS","SUBSECRETARÍA DE PLANEACIÓN Y POLÍTICAS",D1318="DIRECCION DE INFORMACION DE POLITICAS PUBLICAS","SUBSECRETARÍA DE PLANEACIÓN Y POLÍTICAS",D1318="DIRECCION DE SERVICIOS PUBLICOS","SUBSECRETARÍA DE PLANEACIÓN Y POLÍTICAS",D1318="DIRECCION DE GESTION DEL SUELO","SUBSECRETARÍA DE PLANEACIÓN Y POLÍTICAS",D1318="SUBSECRETARIA DE INVESTIGACIONES Y CONTROL DE VIVIENDA","SUBSECRETARÍA DE INSPECCIÓN, VIGILANCIA Y CONTROL DE VIVIENDA",D1318="DIRECCION DE PREVENCION, ARRENDAMIENTO Y CONTROL DE ENAJENACION","SUBSECRETARÍA DE INSPECCIÓN, VIGILANCIA Y CONTROL DE VIVIENDA",D1318="DIRECCION DE INVESTIGACIONES Y CONTROL DE VIVIENDA","SUBSECRETARÍA DE INSPECCIÓN, VIGILANCIA Y CONTROL DE VIVIENDA",D1318="SUBSECRETARIA DE INSPECCION, VIGILANCIA Y CONTROL DE VIVIENDA","SUBSECRETARÍA DE INSPECCIÓN, VIGILANCIA Y CONTROL DE VIVIENDA",D1318="DESPACHO","DESPACHO DE LA SECRETARÍA",D1318="DESPACHO DE LA SECRETARIA","DESPACHO DE LA SECRETARÍA",D1318="SUBSECRETARIA JURIDICA","SUBSECRETARÍA JURÍDICA",D1318="OFICINA DE CONTROL INTERNO","OFICINA DE CONTROL INTERNO",D1318="OFICINA DE CONTROL DISCIPLINARIO INTERNO","OFICINA DE CONTROL DISCIPLINARIO INTERNO",D1318="OFICINA ASESORA DE COMUNICACIONES","OFICINA ASESORA DE COMUNICACIONES",D1318="SUBSECRETARIA DE INTERVENCIONES INTEGRALES","SUBSECRETARÍA DE INTERVENCIONES INTEGRALES",D1318="DIRECCION DE HABITAT Y ENTORNOS","SUBSECRETARÍA DE INTERVENCIONES INTEGRALES",D1318="DIRECCION DE OPERACIONES","SUBSECRETARÍA DE INTERVENCIONES INTEGRALES",D1318="DIRECCION DE ESTRUCTURACION DE PROYECTOS","SUBSECRETARÍA DE INTERVENCIONES INTEGRALES",D1318="OFICINA ASESORA DE PLANEACION","OFICINA ASESORA DE PLANEACIÓN",D1318="OFICINA DE PARTICIPACION Y RELACIONAMIENTO CON LA CIUDADANIA","OFICINA DE PARTICIPACIÓN Y RELACIONAMIENTO CON LA CIUDADANÍA",D1318="SERVICIO A LA CIUDADANIA","OFICINA DE PARTICIPACIÓN Y RELACIONAMIENTO CON LA CIUDADANÍA",D1318="OFICINA DE TECNOLOGIA Y TRANSFORMACION DIGITAL","OFICINA DE TECNOLOGÍA Y TRANSFORMACIÓN DIGITAL")</f>
        <v>SUBSECRETARÍA DE VIVIENDA</v>
      </c>
      <c r="D1318" s="5" t="str">
        <f>VLOOKUP(A1318,[1]TODAS!$A$1:$T$2027,8,0)</f>
        <v>DIRECCION DE FINANCIACION DE VIVIENDA</v>
      </c>
      <c r="E1318" s="6">
        <v>46076</v>
      </c>
      <c r="F1318" s="6">
        <f>VLOOKUP(A1318,[1]TODAS!$A$1:$T$2027,6,0)</f>
        <v>46086</v>
      </c>
      <c r="G1318" s="27">
        <f>NETWORKDAYS(E1318,F1318,FESTIVOS!$A$17:$A$51)-1</f>
        <v>8</v>
      </c>
      <c r="H1318" s="17" t="str">
        <f>VLOOKUP(A1318,[1]TODAS!$A$1:$T$2027,14,0)</f>
        <v>FINALIZADO</v>
      </c>
      <c r="I1318" s="6" t="str">
        <f>VLOOKUP(A1318,[1]TODAS!$A$1:$T$2027,5,0)</f>
        <v>2-2026-13680, 2-2026-13680</v>
      </c>
      <c r="J1318" s="3" t="s">
        <v>28</v>
      </c>
      <c r="K1318" s="3" t="s">
        <v>19</v>
      </c>
    </row>
    <row r="1319" spans="1:11" ht="14.5" x14ac:dyDescent="0.35">
      <c r="A1319" s="3" t="s">
        <v>1355</v>
      </c>
      <c r="B1319" s="28">
        <v>1331342026</v>
      </c>
      <c r="C1319" s="5" t="str" cm="1">
        <f t="array" ref="C1319">_xlfn.IFS(D1319="CORRESPONDENCIA","SUBSECRETARÍA CORPORATIVA",D1319="SUBSECRETARIA CORPORATIVA","SUBSECRETARÍA CORPORATIVA",D1319="BIENES Y SERVICIOS","SUBSECRETARÍA CORPORATIVA",D1319="DIRECCION DE CONTRATACION","SUBSECRETARÍA CORPORATIVA",D1319="DIRECCION ADMINISTRATIVA","SUBSECRETARÍA CORPORATIVA",D1319="DIRECCION FINANCIERA","SUBSECRETARÍA CORPORATIVA",D1319="TALENTO HUMANO","SUBSECRETARÍA CORPORATIVA",D1319="GESTION DOCUMENTAL","SUBSECRETARÍA CORPORATIVA",D1319="SUBSECRETARIA DE VIVIENDA","SUBSECRETARÍA DE VIVIENDA",D1319="DIRECCION DE APOYO A LA CONSTRUCCION","SUBSECRETARÍA DE VIVIENDA",D1319="DIRECCION DE FINANCIACION DE VIVIENDA","SUBSECRETARÍA DE VIVIENDA",D1319="DIRECCION DE MEJORAMIENTO HABITACIONAL","SUBSECRETARÍA DE VIVIENDA",D1319="SUBDIRECCION DE RECURSOS PRIVADOS","SUBSECRETARÍA DE VIVIENDA",D1319="SUBSECRETARIA DE PLANEACION Y POLITICAS","SUBSECRETARÍA DE PLANEACIÓN Y POLÍTICAS",D1319="DIRECCION DE INFORMACION DE POLITICAS PUBLICAS","SUBSECRETARÍA DE PLANEACIÓN Y POLÍTICAS",D1319="DIRECCION DE SERVICIOS PUBLICOS","SUBSECRETARÍA DE PLANEACIÓN Y POLÍTICAS",D1319="DIRECCION DE GESTION DEL SUELO","SUBSECRETARÍA DE PLANEACIÓN Y POLÍTICAS",D1319="SUBSECRETARIA DE INVESTIGACIONES Y CONTROL DE VIVIENDA","SUBSECRETARÍA DE INSPECCIÓN, VIGILANCIA Y CONTROL DE VIVIENDA",D1319="DIRECCION DE PREVENCION, ARRENDAMIENTO Y CONTROL DE ENAJENACION","SUBSECRETARÍA DE INSPECCIÓN, VIGILANCIA Y CONTROL DE VIVIENDA",D1319="DIRECCION DE INVESTIGACIONES Y CONTROL DE VIVIENDA","SUBSECRETARÍA DE INSPECCIÓN, VIGILANCIA Y CONTROL DE VIVIENDA",D1319="SUBSECRETARIA DE INSPECCION, VIGILANCIA Y CONTROL DE VIVIENDA","SUBSECRETARÍA DE INSPECCIÓN, VIGILANCIA Y CONTROL DE VIVIENDA",D1319="DESPACHO","DESPACHO DE LA SECRETARÍA",D1319="DESPACHO DE LA SECRETARIA","DESPACHO DE LA SECRETARÍA",D1319="SUBSECRETARIA JURIDICA","SUBSECRETARÍA JURÍDICA",D1319="OFICINA DE CONTROL INTERNO","OFICINA DE CONTROL INTERNO",D1319="OFICINA DE CONTROL DISCIPLINARIO INTERNO","OFICINA DE CONTROL DISCIPLINARIO INTERNO",D1319="OFICINA ASESORA DE COMUNICACIONES","OFICINA ASESORA DE COMUNICACIONES",D1319="SUBSECRETARIA DE INTERVENCIONES INTEGRALES","SUBSECRETARÍA DE INTERVENCIONES INTEGRALES",D1319="DIRECCION DE HABITAT Y ENTORNOS","SUBSECRETARÍA DE INTERVENCIONES INTEGRALES",D1319="DIRECCION DE OPERACIONES","SUBSECRETARÍA DE INTERVENCIONES INTEGRALES",D1319="DIRECCION DE ESTRUCTURACION DE PROYECTOS","SUBSECRETARÍA DE INTERVENCIONES INTEGRALES",D1319="OFICINA ASESORA DE PLANEACION","OFICINA ASESORA DE PLANEACIÓN",D1319="OFICINA DE PARTICIPACION Y RELACIONAMIENTO CON LA CIUDADANIA","OFICINA DE PARTICIPACIÓN Y RELACIONAMIENTO CON LA CIUDADANÍA",D1319="SERVICIO A LA CIUDADANIA","OFICINA DE PARTICIPACIÓN Y RELACIONAMIENTO CON LA CIUDADANÍA",D1319="OFICINA DE TECNOLOGIA Y TRANSFORMACION DIGITAL","OFICINA DE TECNOLOGÍA Y TRANSFORMACIÓN DIGITAL")</f>
        <v>SUBSECRETARÍA DE VIVIENDA</v>
      </c>
      <c r="D1319" s="5" t="str">
        <f>VLOOKUP(A1319,[1]TODAS!$A$1:$T$2027,8,0)</f>
        <v>DIRECCION DE FINANCIACION DE VIVIENDA</v>
      </c>
      <c r="E1319" s="6">
        <v>46076</v>
      </c>
      <c r="F1319" s="6">
        <f>VLOOKUP(A1319,[1]TODAS!$A$1:$T$2027,6,0)</f>
        <v>46086</v>
      </c>
      <c r="G1319" s="27">
        <f>NETWORKDAYS(E1319,F1319,FESTIVOS!$A$17:$A$51)-1</f>
        <v>8</v>
      </c>
      <c r="H1319" s="17" t="str">
        <f>VLOOKUP(A1319,[1]TODAS!$A$1:$T$2027,14,0)</f>
        <v>FINALIZADO</v>
      </c>
      <c r="I1319" s="6" t="str">
        <f>VLOOKUP(A1319,[1]TODAS!$A$1:$T$2027,5,0)</f>
        <v>2-2026-13679, 2-2026-13679</v>
      </c>
      <c r="J1319" s="3" t="s">
        <v>28</v>
      </c>
      <c r="K1319" s="3" t="s">
        <v>19</v>
      </c>
    </row>
    <row r="1320" spans="1:11" ht="14.5" x14ac:dyDescent="0.35">
      <c r="A1320" s="3" t="s">
        <v>1356</v>
      </c>
      <c r="B1320" s="28">
        <v>1331692026</v>
      </c>
      <c r="C1320" s="5" t="str" cm="1">
        <f t="array" ref="C1320">_xlfn.IFS(D1320="CORRESPONDENCIA","SUBSECRETARÍA CORPORATIVA",D1320="SUBSECRETARIA CORPORATIVA","SUBSECRETARÍA CORPORATIVA",D1320="BIENES Y SERVICIOS","SUBSECRETARÍA CORPORATIVA",D1320="DIRECCION DE CONTRATACION","SUBSECRETARÍA CORPORATIVA",D1320="DIRECCION ADMINISTRATIVA","SUBSECRETARÍA CORPORATIVA",D1320="DIRECCION FINANCIERA","SUBSECRETARÍA CORPORATIVA",D1320="TALENTO HUMANO","SUBSECRETARÍA CORPORATIVA",D1320="GESTION DOCUMENTAL","SUBSECRETARÍA CORPORATIVA",D1320="SUBSECRETARIA DE VIVIENDA","SUBSECRETARÍA DE VIVIENDA",D1320="DIRECCION DE APOYO A LA CONSTRUCCION","SUBSECRETARÍA DE VIVIENDA",D1320="DIRECCION DE FINANCIACION DE VIVIENDA","SUBSECRETARÍA DE VIVIENDA",D1320="DIRECCION DE MEJORAMIENTO HABITACIONAL","SUBSECRETARÍA DE VIVIENDA",D1320="SUBDIRECCION DE RECURSOS PRIVADOS","SUBSECRETARÍA DE VIVIENDA",D1320="SUBSECRETARIA DE PLANEACION Y POLITICAS","SUBSECRETARÍA DE PLANEACIÓN Y POLÍTICAS",D1320="DIRECCION DE INFORMACION DE POLITICAS PUBLICAS","SUBSECRETARÍA DE PLANEACIÓN Y POLÍTICAS",D1320="DIRECCION DE SERVICIOS PUBLICOS","SUBSECRETARÍA DE PLANEACIÓN Y POLÍTICAS",D1320="DIRECCION DE GESTION DEL SUELO","SUBSECRETARÍA DE PLANEACIÓN Y POLÍTICAS",D1320="SUBSECRETARIA DE INVESTIGACIONES Y CONTROL DE VIVIENDA","SUBSECRETARÍA DE INSPECCIÓN, VIGILANCIA Y CONTROL DE VIVIENDA",D1320="DIRECCION DE PREVENCION, ARRENDAMIENTO Y CONTROL DE ENAJENACION","SUBSECRETARÍA DE INSPECCIÓN, VIGILANCIA Y CONTROL DE VIVIENDA",D1320="DIRECCION DE INVESTIGACIONES Y CONTROL DE VIVIENDA","SUBSECRETARÍA DE INSPECCIÓN, VIGILANCIA Y CONTROL DE VIVIENDA",D1320="SUBSECRETARIA DE INSPECCION, VIGILANCIA Y CONTROL DE VIVIENDA","SUBSECRETARÍA DE INSPECCIÓN, VIGILANCIA Y CONTROL DE VIVIENDA",D1320="DESPACHO","DESPACHO DE LA SECRETARÍA",D1320="DESPACHO DE LA SECRETARIA","DESPACHO DE LA SECRETARÍA",D1320="SUBSECRETARIA JURIDICA","SUBSECRETARÍA JURÍDICA",D1320="OFICINA DE CONTROL INTERNO","OFICINA DE CONTROL INTERNO",D1320="OFICINA DE CONTROL DISCIPLINARIO INTERNO","OFICINA DE CONTROL DISCIPLINARIO INTERNO",D1320="OFICINA ASESORA DE COMUNICACIONES","OFICINA ASESORA DE COMUNICACIONES",D1320="SUBSECRETARIA DE INTERVENCIONES INTEGRALES","SUBSECRETARÍA DE INTERVENCIONES INTEGRALES",D1320="DIRECCION DE HABITAT Y ENTORNOS","SUBSECRETARÍA DE INTERVENCIONES INTEGRALES",D1320="DIRECCION DE OPERACIONES","SUBSECRETARÍA DE INTERVENCIONES INTEGRALES",D1320="DIRECCION DE ESTRUCTURACION DE PROYECTOS","SUBSECRETARÍA DE INTERVENCIONES INTEGRALES",D1320="OFICINA ASESORA DE PLANEACION","OFICINA ASESORA DE PLANEACIÓN",D1320="OFICINA DE PARTICIPACION Y RELACIONAMIENTO CON LA CIUDADANIA","OFICINA DE PARTICIPACIÓN Y RELACIONAMIENTO CON LA CIUDADANÍA",D1320="SERVICIO A LA CIUDADANIA","OFICINA DE PARTICIPACIÓN Y RELACIONAMIENTO CON LA CIUDADANÍA",D1320="OFICINA DE TECNOLOGIA Y TRANSFORMACION DIGITAL","OFICINA DE TECNOLOGÍA Y TRANSFORMACIÓN DIGITAL")</f>
        <v>SUBSECRETARÍA DE VIVIENDA</v>
      </c>
      <c r="D1320" s="5" t="str">
        <f>VLOOKUP(A1320,[1]TODAS!$A$1:$T$2027,8,0)</f>
        <v>DIRECCION DE FINANCIACION DE VIVIENDA</v>
      </c>
      <c r="E1320" s="6">
        <v>46076</v>
      </c>
      <c r="F1320" s="6">
        <f>VLOOKUP(A1320,[1]TODAS!$A$1:$T$2027,6,0)</f>
        <v>46078</v>
      </c>
      <c r="G1320" s="27">
        <f>NETWORKDAYS(E1320,F1320,FESTIVOS!$A$17:$A$51)-1</f>
        <v>2</v>
      </c>
      <c r="H1320" s="17" t="str">
        <f>VLOOKUP(A1320,[1]TODAS!$A$1:$T$2027,14,0)</f>
        <v>FINALIZADO</v>
      </c>
      <c r="I1320" s="6" t="str">
        <f>VLOOKUP(A1320,[1]TODAS!$A$1:$T$2027,5,0)</f>
        <v>2-2026-11617, 2-2026-11617</v>
      </c>
      <c r="J1320" s="3" t="s">
        <v>28</v>
      </c>
      <c r="K1320" s="3" t="s">
        <v>19</v>
      </c>
    </row>
    <row r="1321" spans="1:11" ht="14.5" x14ac:dyDescent="0.35">
      <c r="A1321" s="3" t="s">
        <v>1357</v>
      </c>
      <c r="B1321" s="28">
        <v>1331812026</v>
      </c>
      <c r="C1321" s="5" t="str" cm="1">
        <f t="array" ref="C1321">_xlfn.IFS(D1321="CORRESPONDENCIA","SUBSECRETARÍA CORPORATIVA",D1321="SUBSECRETARIA CORPORATIVA","SUBSECRETARÍA CORPORATIVA",D1321="BIENES Y SERVICIOS","SUBSECRETARÍA CORPORATIVA",D1321="DIRECCION DE CONTRATACION","SUBSECRETARÍA CORPORATIVA",D1321="DIRECCION ADMINISTRATIVA","SUBSECRETARÍA CORPORATIVA",D1321="DIRECCION FINANCIERA","SUBSECRETARÍA CORPORATIVA",D1321="TALENTO HUMANO","SUBSECRETARÍA CORPORATIVA",D1321="GESTION DOCUMENTAL","SUBSECRETARÍA CORPORATIVA",D1321="SUBSECRETARIA DE VIVIENDA","SUBSECRETARÍA DE VIVIENDA",D1321="DIRECCION DE APOYO A LA CONSTRUCCION","SUBSECRETARÍA DE VIVIENDA",D1321="DIRECCION DE FINANCIACION DE VIVIENDA","SUBSECRETARÍA DE VIVIENDA",D1321="DIRECCION DE MEJORAMIENTO HABITACIONAL","SUBSECRETARÍA DE VIVIENDA",D1321="SUBDIRECCION DE RECURSOS PRIVADOS","SUBSECRETARÍA DE VIVIENDA",D1321="SUBSECRETARIA DE PLANEACION Y POLITICAS","SUBSECRETARÍA DE PLANEACIÓN Y POLÍTICAS",D1321="DIRECCION DE INFORMACION DE POLITICAS PUBLICAS","SUBSECRETARÍA DE PLANEACIÓN Y POLÍTICAS",D1321="DIRECCION DE SERVICIOS PUBLICOS","SUBSECRETARÍA DE PLANEACIÓN Y POLÍTICAS",D1321="DIRECCION DE GESTION DEL SUELO","SUBSECRETARÍA DE PLANEACIÓN Y POLÍTICAS",D1321="SUBSECRETARIA DE INVESTIGACIONES Y CONTROL DE VIVIENDA","SUBSECRETARÍA DE INSPECCIÓN, VIGILANCIA Y CONTROL DE VIVIENDA",D1321="DIRECCION DE PREVENCION, ARRENDAMIENTO Y CONTROL DE ENAJENACION","SUBSECRETARÍA DE INSPECCIÓN, VIGILANCIA Y CONTROL DE VIVIENDA",D1321="DIRECCION DE INVESTIGACIONES Y CONTROL DE VIVIENDA","SUBSECRETARÍA DE INSPECCIÓN, VIGILANCIA Y CONTROL DE VIVIENDA",D1321="SUBSECRETARIA DE INSPECCION, VIGILANCIA Y CONTROL DE VIVIENDA","SUBSECRETARÍA DE INSPECCIÓN, VIGILANCIA Y CONTROL DE VIVIENDA",D1321="DESPACHO","DESPACHO DE LA SECRETARÍA",D1321="DESPACHO DE LA SECRETARIA","DESPACHO DE LA SECRETARÍA",D1321="SUBSECRETARIA JURIDICA","SUBSECRETARÍA JURÍDICA",D1321="OFICINA DE CONTROL INTERNO","OFICINA DE CONTROL INTERNO",D1321="OFICINA DE CONTROL DISCIPLINARIO INTERNO","OFICINA DE CONTROL DISCIPLINARIO INTERNO",D1321="OFICINA ASESORA DE COMUNICACIONES","OFICINA ASESORA DE COMUNICACIONES",D1321="SUBSECRETARIA DE INTERVENCIONES INTEGRALES","SUBSECRETARÍA DE INTERVENCIONES INTEGRALES",D1321="DIRECCION DE HABITAT Y ENTORNOS","SUBSECRETARÍA DE INTERVENCIONES INTEGRALES",D1321="DIRECCION DE OPERACIONES","SUBSECRETARÍA DE INTERVENCIONES INTEGRALES",D1321="DIRECCION DE ESTRUCTURACION DE PROYECTOS","SUBSECRETARÍA DE INTERVENCIONES INTEGRALES",D1321="OFICINA ASESORA DE PLANEACION","OFICINA ASESORA DE PLANEACIÓN",D1321="OFICINA DE PARTICIPACION Y RELACIONAMIENTO CON LA CIUDADANIA","OFICINA DE PARTICIPACIÓN Y RELACIONAMIENTO CON LA CIUDADANÍA",D1321="SERVICIO A LA CIUDADANIA","OFICINA DE PARTICIPACIÓN Y RELACIONAMIENTO CON LA CIUDADANÍA",D1321="OFICINA DE TECNOLOGIA Y TRANSFORMACION DIGITAL","OFICINA DE TECNOLOGÍA Y TRANSFORMACIÓN DIGITAL")</f>
        <v>SUBSECRETARÍA DE VIVIENDA</v>
      </c>
      <c r="D1321" s="5" t="str">
        <f>VLOOKUP(A1321,[1]TODAS!$A$1:$T$2027,8,0)</f>
        <v>DIRECCION DE FINANCIACION DE VIVIENDA</v>
      </c>
      <c r="E1321" s="6">
        <v>46076</v>
      </c>
      <c r="F1321" s="6">
        <f>VLOOKUP(A1321,[1]TODAS!$A$1:$T$2027,6,0)</f>
        <v>46080</v>
      </c>
      <c r="G1321" s="27">
        <f>NETWORKDAYS(E1321,F1321,FESTIVOS!$A$17:$A$51)-1</f>
        <v>4</v>
      </c>
      <c r="H1321" s="17" t="str">
        <f>VLOOKUP(A1321,[1]TODAS!$A$1:$T$2027,14,0)</f>
        <v>FINALIZADO</v>
      </c>
      <c r="I1321" s="6" t="str">
        <f>VLOOKUP(A1321,[1]TODAS!$A$1:$T$2027,5,0)</f>
        <v>2-2026-12559, 2-2026-12559</v>
      </c>
      <c r="J1321" s="3" t="s">
        <v>28</v>
      </c>
      <c r="K1321" s="3" t="s">
        <v>19</v>
      </c>
    </row>
    <row r="1322" spans="1:11" ht="14.5" x14ac:dyDescent="0.35">
      <c r="A1322" s="3" t="s">
        <v>1358</v>
      </c>
      <c r="B1322" s="28">
        <v>1332272026</v>
      </c>
      <c r="C1322" s="5" t="str" cm="1">
        <f t="array" ref="C1322">_xlfn.IFS(D1322="CORRESPONDENCIA","SUBSECRETARÍA CORPORATIVA",D1322="SUBSECRETARIA CORPORATIVA","SUBSECRETARÍA CORPORATIVA",D1322="BIENES Y SERVICIOS","SUBSECRETARÍA CORPORATIVA",D1322="DIRECCION DE CONTRATACION","SUBSECRETARÍA CORPORATIVA",D1322="DIRECCION ADMINISTRATIVA","SUBSECRETARÍA CORPORATIVA",D1322="DIRECCION FINANCIERA","SUBSECRETARÍA CORPORATIVA",D1322="TALENTO HUMANO","SUBSECRETARÍA CORPORATIVA",D1322="GESTION DOCUMENTAL","SUBSECRETARÍA CORPORATIVA",D1322="SUBSECRETARIA DE VIVIENDA","SUBSECRETARÍA DE VIVIENDA",D1322="DIRECCION DE APOYO A LA CONSTRUCCION","SUBSECRETARÍA DE VIVIENDA",D1322="DIRECCION DE FINANCIACION DE VIVIENDA","SUBSECRETARÍA DE VIVIENDA",D1322="DIRECCION DE MEJORAMIENTO HABITACIONAL","SUBSECRETARÍA DE VIVIENDA",D1322="SUBDIRECCION DE RECURSOS PRIVADOS","SUBSECRETARÍA DE VIVIENDA",D1322="SUBSECRETARIA DE PLANEACION Y POLITICAS","SUBSECRETARÍA DE PLANEACIÓN Y POLÍTICAS",D1322="DIRECCION DE INFORMACION DE POLITICAS PUBLICAS","SUBSECRETARÍA DE PLANEACIÓN Y POLÍTICAS",D1322="DIRECCION DE SERVICIOS PUBLICOS","SUBSECRETARÍA DE PLANEACIÓN Y POLÍTICAS",D1322="DIRECCION DE GESTION DEL SUELO","SUBSECRETARÍA DE PLANEACIÓN Y POLÍTICAS",D1322="SUBSECRETARIA DE INVESTIGACIONES Y CONTROL DE VIVIENDA","SUBSECRETARÍA DE INSPECCIÓN, VIGILANCIA Y CONTROL DE VIVIENDA",D1322="DIRECCION DE PREVENCION, ARRENDAMIENTO Y CONTROL DE ENAJENACION","SUBSECRETARÍA DE INSPECCIÓN, VIGILANCIA Y CONTROL DE VIVIENDA",D1322="DIRECCION DE INVESTIGACIONES Y CONTROL DE VIVIENDA","SUBSECRETARÍA DE INSPECCIÓN, VIGILANCIA Y CONTROL DE VIVIENDA",D1322="SUBSECRETARIA DE INSPECCION, VIGILANCIA Y CONTROL DE VIVIENDA","SUBSECRETARÍA DE INSPECCIÓN, VIGILANCIA Y CONTROL DE VIVIENDA",D1322="DESPACHO","DESPACHO DE LA SECRETARÍA",D1322="DESPACHO DE LA SECRETARIA","DESPACHO DE LA SECRETARÍA",D1322="SUBSECRETARIA JURIDICA","SUBSECRETARÍA JURÍDICA",D1322="OFICINA DE CONTROL INTERNO","OFICINA DE CONTROL INTERNO",D1322="OFICINA DE CONTROL DISCIPLINARIO INTERNO","OFICINA DE CONTROL DISCIPLINARIO INTERNO",D1322="OFICINA ASESORA DE COMUNICACIONES","OFICINA ASESORA DE COMUNICACIONES",D1322="SUBSECRETARIA DE INTERVENCIONES INTEGRALES","SUBSECRETARÍA DE INTERVENCIONES INTEGRALES",D1322="DIRECCION DE HABITAT Y ENTORNOS","SUBSECRETARÍA DE INTERVENCIONES INTEGRALES",D1322="DIRECCION DE OPERACIONES","SUBSECRETARÍA DE INTERVENCIONES INTEGRALES",D1322="DIRECCION DE ESTRUCTURACION DE PROYECTOS","SUBSECRETARÍA DE INTERVENCIONES INTEGRALES",D1322="OFICINA ASESORA DE PLANEACION","OFICINA ASESORA DE PLANEACIÓN",D1322="OFICINA DE PARTICIPACION Y RELACIONAMIENTO CON LA CIUDADANIA","OFICINA DE PARTICIPACIÓN Y RELACIONAMIENTO CON LA CIUDADANÍA",D1322="SERVICIO A LA CIUDADANIA","OFICINA DE PARTICIPACIÓN Y RELACIONAMIENTO CON LA CIUDADANÍA",D1322="OFICINA DE TECNOLOGIA Y TRANSFORMACION DIGITAL","OFICINA DE TECNOLOGÍA Y TRANSFORMACIÓN DIGITAL")</f>
        <v>SUBSECRETARÍA DE VIVIENDA</v>
      </c>
      <c r="D1322" s="5" t="str">
        <f>VLOOKUP(A1322,[1]TODAS!$A$1:$T$2027,8,0)</f>
        <v>DIRECCION DE FINANCIACION DE VIVIENDA</v>
      </c>
      <c r="E1322" s="6">
        <v>46076</v>
      </c>
      <c r="F1322" s="6">
        <f>VLOOKUP(A1322,[1]TODAS!$A$1:$T$2027,6,0)</f>
        <v>46084</v>
      </c>
      <c r="G1322" s="27">
        <f>NETWORKDAYS(E1322,F1322,FESTIVOS!$A$17:$A$51)-1</f>
        <v>6</v>
      </c>
      <c r="H1322" s="17" t="str">
        <f>VLOOKUP(A1322,[1]TODAS!$A$1:$T$2027,14,0)</f>
        <v>FINALIZADO</v>
      </c>
      <c r="I1322" s="6" t="str">
        <f>VLOOKUP(A1322,[1]TODAS!$A$1:$T$2027,5,0)</f>
        <v>2-2026-12983, 2-2026-12983</v>
      </c>
      <c r="J1322" s="3" t="s">
        <v>28</v>
      </c>
      <c r="K1322" s="3" t="s">
        <v>19</v>
      </c>
    </row>
    <row r="1323" spans="1:11" ht="14.5" x14ac:dyDescent="0.35">
      <c r="A1323" s="3" t="s">
        <v>1359</v>
      </c>
      <c r="B1323" s="28">
        <v>1332302026</v>
      </c>
      <c r="C1323" s="5" t="str" cm="1">
        <f t="array" ref="C1323">_xlfn.IFS(D1323="CORRESPONDENCIA","SUBSECRETARÍA CORPORATIVA",D1323="SUBSECRETARIA CORPORATIVA","SUBSECRETARÍA CORPORATIVA",D1323="BIENES Y SERVICIOS","SUBSECRETARÍA CORPORATIVA",D1323="DIRECCION DE CONTRATACION","SUBSECRETARÍA CORPORATIVA",D1323="DIRECCION ADMINISTRATIVA","SUBSECRETARÍA CORPORATIVA",D1323="DIRECCION FINANCIERA","SUBSECRETARÍA CORPORATIVA",D1323="TALENTO HUMANO","SUBSECRETARÍA CORPORATIVA",D1323="GESTION DOCUMENTAL","SUBSECRETARÍA CORPORATIVA",D1323="SUBSECRETARIA DE VIVIENDA","SUBSECRETARÍA DE VIVIENDA",D1323="DIRECCION DE APOYO A LA CONSTRUCCION","SUBSECRETARÍA DE VIVIENDA",D1323="DIRECCION DE FINANCIACION DE VIVIENDA","SUBSECRETARÍA DE VIVIENDA",D1323="DIRECCION DE MEJORAMIENTO HABITACIONAL","SUBSECRETARÍA DE VIVIENDA",D1323="SUBDIRECCION DE RECURSOS PRIVADOS","SUBSECRETARÍA DE VIVIENDA",D1323="SUBSECRETARIA DE PLANEACION Y POLITICAS","SUBSECRETARÍA DE PLANEACIÓN Y POLÍTICAS",D1323="DIRECCION DE INFORMACION DE POLITICAS PUBLICAS","SUBSECRETARÍA DE PLANEACIÓN Y POLÍTICAS",D1323="DIRECCION DE SERVICIOS PUBLICOS","SUBSECRETARÍA DE PLANEACIÓN Y POLÍTICAS",D1323="DIRECCION DE GESTION DEL SUELO","SUBSECRETARÍA DE PLANEACIÓN Y POLÍTICAS",D1323="SUBSECRETARIA DE INVESTIGACIONES Y CONTROL DE VIVIENDA","SUBSECRETARÍA DE INSPECCIÓN, VIGILANCIA Y CONTROL DE VIVIENDA",D1323="DIRECCION DE PREVENCION, ARRENDAMIENTO Y CONTROL DE ENAJENACION","SUBSECRETARÍA DE INSPECCIÓN, VIGILANCIA Y CONTROL DE VIVIENDA",D1323="DIRECCION DE INVESTIGACIONES Y CONTROL DE VIVIENDA","SUBSECRETARÍA DE INSPECCIÓN, VIGILANCIA Y CONTROL DE VIVIENDA",D1323="SUBSECRETARIA DE INSPECCION, VIGILANCIA Y CONTROL DE VIVIENDA","SUBSECRETARÍA DE INSPECCIÓN, VIGILANCIA Y CONTROL DE VIVIENDA",D1323="DESPACHO","DESPACHO DE LA SECRETARÍA",D1323="DESPACHO DE LA SECRETARIA","DESPACHO DE LA SECRETARÍA",D1323="SUBSECRETARIA JURIDICA","SUBSECRETARÍA JURÍDICA",D1323="OFICINA DE CONTROL INTERNO","OFICINA DE CONTROL INTERNO",D1323="OFICINA DE CONTROL DISCIPLINARIO INTERNO","OFICINA DE CONTROL DISCIPLINARIO INTERNO",D1323="OFICINA ASESORA DE COMUNICACIONES","OFICINA ASESORA DE COMUNICACIONES",D1323="SUBSECRETARIA DE INTERVENCIONES INTEGRALES","SUBSECRETARÍA DE INTERVENCIONES INTEGRALES",D1323="DIRECCION DE HABITAT Y ENTORNOS","SUBSECRETARÍA DE INTERVENCIONES INTEGRALES",D1323="DIRECCION DE OPERACIONES","SUBSECRETARÍA DE INTERVENCIONES INTEGRALES",D1323="DIRECCION DE ESTRUCTURACION DE PROYECTOS","SUBSECRETARÍA DE INTERVENCIONES INTEGRALES",D1323="OFICINA ASESORA DE PLANEACION","OFICINA ASESORA DE PLANEACIÓN",D1323="OFICINA DE PARTICIPACION Y RELACIONAMIENTO CON LA CIUDADANIA","OFICINA DE PARTICIPACIÓN Y RELACIONAMIENTO CON LA CIUDADANÍA",D1323="SERVICIO A LA CIUDADANIA","OFICINA DE PARTICIPACIÓN Y RELACIONAMIENTO CON LA CIUDADANÍA",D1323="OFICINA DE TECNOLOGIA Y TRANSFORMACION DIGITAL","OFICINA DE TECNOLOGÍA Y TRANSFORMACIÓN DIGITAL")</f>
        <v>SUBSECRETARÍA DE VIVIENDA</v>
      </c>
      <c r="D1323" s="5" t="str">
        <f>VLOOKUP(A1323,[1]TODAS!$A$1:$T$2027,8,0)</f>
        <v>DIRECCION DE FINANCIACION DE VIVIENDA</v>
      </c>
      <c r="E1323" s="6">
        <v>46076</v>
      </c>
      <c r="F1323" s="6">
        <f>VLOOKUP(A1323,[1]TODAS!$A$1:$T$2027,6,0)</f>
        <v>46086</v>
      </c>
      <c r="G1323" s="27">
        <f>NETWORKDAYS(E1323,F1323,FESTIVOS!$A$17:$A$51)-1</f>
        <v>8</v>
      </c>
      <c r="H1323" s="17" t="str">
        <f>VLOOKUP(A1323,[1]TODAS!$A$1:$T$2027,14,0)</f>
        <v>FINALIZADO</v>
      </c>
      <c r="I1323" s="6" t="str">
        <f>VLOOKUP(A1323,[1]TODAS!$A$1:$T$2027,5,0)</f>
        <v>2-2026-13729, 2-2026-13729</v>
      </c>
      <c r="J1323" s="3" t="s">
        <v>28</v>
      </c>
      <c r="K1323" s="3" t="s">
        <v>19</v>
      </c>
    </row>
    <row r="1324" spans="1:11" ht="14.5" x14ac:dyDescent="0.35">
      <c r="A1324" s="3" t="s">
        <v>1360</v>
      </c>
      <c r="B1324" s="28">
        <v>1332482026</v>
      </c>
      <c r="C1324" s="5" t="str" cm="1">
        <f t="array" ref="C1324">_xlfn.IFS(D1324="CORRESPONDENCIA","SUBSECRETARÍA CORPORATIVA",D1324="SUBSECRETARIA CORPORATIVA","SUBSECRETARÍA CORPORATIVA",D1324="BIENES Y SERVICIOS","SUBSECRETARÍA CORPORATIVA",D1324="DIRECCION DE CONTRATACION","SUBSECRETARÍA CORPORATIVA",D1324="DIRECCION ADMINISTRATIVA","SUBSECRETARÍA CORPORATIVA",D1324="DIRECCION FINANCIERA","SUBSECRETARÍA CORPORATIVA",D1324="TALENTO HUMANO","SUBSECRETARÍA CORPORATIVA",D1324="GESTION DOCUMENTAL","SUBSECRETARÍA CORPORATIVA",D1324="SUBSECRETARIA DE VIVIENDA","SUBSECRETARÍA DE VIVIENDA",D1324="DIRECCION DE APOYO A LA CONSTRUCCION","SUBSECRETARÍA DE VIVIENDA",D1324="DIRECCION DE FINANCIACION DE VIVIENDA","SUBSECRETARÍA DE VIVIENDA",D1324="DIRECCION DE MEJORAMIENTO HABITACIONAL","SUBSECRETARÍA DE VIVIENDA",D1324="SUBDIRECCION DE RECURSOS PRIVADOS","SUBSECRETARÍA DE VIVIENDA",D1324="SUBSECRETARIA DE PLANEACION Y POLITICAS","SUBSECRETARÍA DE PLANEACIÓN Y POLÍTICAS",D1324="DIRECCION DE INFORMACION DE POLITICAS PUBLICAS","SUBSECRETARÍA DE PLANEACIÓN Y POLÍTICAS",D1324="DIRECCION DE SERVICIOS PUBLICOS","SUBSECRETARÍA DE PLANEACIÓN Y POLÍTICAS",D1324="DIRECCION DE GESTION DEL SUELO","SUBSECRETARÍA DE PLANEACIÓN Y POLÍTICAS",D1324="SUBSECRETARIA DE INVESTIGACIONES Y CONTROL DE VIVIENDA","SUBSECRETARÍA DE INSPECCIÓN, VIGILANCIA Y CONTROL DE VIVIENDA",D1324="DIRECCION DE PREVENCION, ARRENDAMIENTO Y CONTROL DE ENAJENACION","SUBSECRETARÍA DE INSPECCIÓN, VIGILANCIA Y CONTROL DE VIVIENDA",D1324="DIRECCION DE INVESTIGACIONES Y CONTROL DE VIVIENDA","SUBSECRETARÍA DE INSPECCIÓN, VIGILANCIA Y CONTROL DE VIVIENDA",D1324="SUBSECRETARIA DE INSPECCION, VIGILANCIA Y CONTROL DE VIVIENDA","SUBSECRETARÍA DE INSPECCIÓN, VIGILANCIA Y CONTROL DE VIVIENDA",D1324="DESPACHO","DESPACHO DE LA SECRETARÍA",D1324="DESPACHO DE LA SECRETARIA","DESPACHO DE LA SECRETARÍA",D1324="SUBSECRETARIA JURIDICA","SUBSECRETARÍA JURÍDICA",D1324="OFICINA DE CONTROL INTERNO","OFICINA DE CONTROL INTERNO",D1324="OFICINA DE CONTROL DISCIPLINARIO INTERNO","OFICINA DE CONTROL DISCIPLINARIO INTERNO",D1324="OFICINA ASESORA DE COMUNICACIONES","OFICINA ASESORA DE COMUNICACIONES",D1324="SUBSECRETARIA DE INTERVENCIONES INTEGRALES","SUBSECRETARÍA DE INTERVENCIONES INTEGRALES",D1324="DIRECCION DE HABITAT Y ENTORNOS","SUBSECRETARÍA DE INTERVENCIONES INTEGRALES",D1324="DIRECCION DE OPERACIONES","SUBSECRETARÍA DE INTERVENCIONES INTEGRALES",D1324="DIRECCION DE ESTRUCTURACION DE PROYECTOS","SUBSECRETARÍA DE INTERVENCIONES INTEGRALES",D1324="OFICINA ASESORA DE PLANEACION","OFICINA ASESORA DE PLANEACIÓN",D1324="OFICINA DE PARTICIPACION Y RELACIONAMIENTO CON LA CIUDADANIA","OFICINA DE PARTICIPACIÓN Y RELACIONAMIENTO CON LA CIUDADANÍA",D1324="SERVICIO A LA CIUDADANIA","OFICINA DE PARTICIPACIÓN Y RELACIONAMIENTO CON LA CIUDADANÍA",D1324="OFICINA DE TECNOLOGIA Y TRANSFORMACION DIGITAL","OFICINA DE TECNOLOGÍA Y TRANSFORMACIÓN DIGITAL")</f>
        <v>SUBSECRETARÍA DE VIVIENDA</v>
      </c>
      <c r="D1324" s="5" t="str">
        <f>VLOOKUP(A1324,[1]TODAS!$A$1:$T$2027,8,0)</f>
        <v>DIRECCION DE FINANCIACION DE VIVIENDA</v>
      </c>
      <c r="E1324" s="6">
        <v>46076</v>
      </c>
      <c r="F1324" s="6">
        <f>VLOOKUP(A1324,[1]TODAS!$A$1:$T$2027,6,0)</f>
        <v>46086</v>
      </c>
      <c r="G1324" s="27">
        <f>NETWORKDAYS(E1324,F1324,FESTIVOS!$A$17:$A$51)-1</f>
        <v>8</v>
      </c>
      <c r="H1324" s="17" t="str">
        <f>VLOOKUP(A1324,[1]TODAS!$A$1:$T$2027,14,0)</f>
        <v>FINALIZADO</v>
      </c>
      <c r="I1324" s="6" t="str">
        <f>VLOOKUP(A1324,[1]TODAS!$A$1:$T$2027,5,0)</f>
        <v>2-2026-13732, 2-2026-13732</v>
      </c>
      <c r="J1324" s="3" t="s">
        <v>28</v>
      </c>
      <c r="K1324" s="3" t="s">
        <v>19</v>
      </c>
    </row>
    <row r="1325" spans="1:11" ht="14.5" x14ac:dyDescent="0.35">
      <c r="A1325" s="3" t="s">
        <v>1361</v>
      </c>
      <c r="B1325" s="28">
        <v>1333092026</v>
      </c>
      <c r="C1325" s="5" t="str" cm="1">
        <f t="array" ref="C1325">_xlfn.IFS(D1325="CORRESPONDENCIA","SUBSECRETARÍA CORPORATIVA",D1325="SUBSECRETARIA CORPORATIVA","SUBSECRETARÍA CORPORATIVA",D1325="BIENES Y SERVICIOS","SUBSECRETARÍA CORPORATIVA",D1325="DIRECCION DE CONTRATACION","SUBSECRETARÍA CORPORATIVA",D1325="DIRECCION ADMINISTRATIVA","SUBSECRETARÍA CORPORATIVA",D1325="DIRECCION FINANCIERA","SUBSECRETARÍA CORPORATIVA",D1325="TALENTO HUMANO","SUBSECRETARÍA CORPORATIVA",D1325="GESTION DOCUMENTAL","SUBSECRETARÍA CORPORATIVA",D1325="SUBSECRETARIA DE VIVIENDA","SUBSECRETARÍA DE VIVIENDA",D1325="DIRECCION DE APOYO A LA CONSTRUCCION","SUBSECRETARÍA DE VIVIENDA",D1325="DIRECCION DE FINANCIACION DE VIVIENDA","SUBSECRETARÍA DE VIVIENDA",D1325="DIRECCION DE MEJORAMIENTO HABITACIONAL","SUBSECRETARÍA DE VIVIENDA",D1325="SUBDIRECCION DE RECURSOS PRIVADOS","SUBSECRETARÍA DE VIVIENDA",D1325="SUBSECRETARIA DE PLANEACION Y POLITICAS","SUBSECRETARÍA DE PLANEACIÓN Y POLÍTICAS",D1325="DIRECCION DE INFORMACION DE POLITICAS PUBLICAS","SUBSECRETARÍA DE PLANEACIÓN Y POLÍTICAS",D1325="DIRECCION DE SERVICIOS PUBLICOS","SUBSECRETARÍA DE PLANEACIÓN Y POLÍTICAS",D1325="DIRECCION DE GESTION DEL SUELO","SUBSECRETARÍA DE PLANEACIÓN Y POLÍTICAS",D1325="SUBSECRETARIA DE INVESTIGACIONES Y CONTROL DE VIVIENDA","SUBSECRETARÍA DE INSPECCIÓN, VIGILANCIA Y CONTROL DE VIVIENDA",D1325="DIRECCION DE PREVENCION, ARRENDAMIENTO Y CONTROL DE ENAJENACION","SUBSECRETARÍA DE INSPECCIÓN, VIGILANCIA Y CONTROL DE VIVIENDA",D1325="DIRECCION DE INVESTIGACIONES Y CONTROL DE VIVIENDA","SUBSECRETARÍA DE INSPECCIÓN, VIGILANCIA Y CONTROL DE VIVIENDA",D1325="SUBSECRETARIA DE INSPECCION, VIGILANCIA Y CONTROL DE VIVIENDA","SUBSECRETARÍA DE INSPECCIÓN, VIGILANCIA Y CONTROL DE VIVIENDA",D1325="DESPACHO","DESPACHO DE LA SECRETARÍA",D1325="DESPACHO DE LA SECRETARIA","DESPACHO DE LA SECRETARÍA",D1325="SUBSECRETARIA JURIDICA","SUBSECRETARÍA JURÍDICA",D1325="OFICINA DE CONTROL INTERNO","OFICINA DE CONTROL INTERNO",D1325="OFICINA DE CONTROL DISCIPLINARIO INTERNO","OFICINA DE CONTROL DISCIPLINARIO INTERNO",D1325="OFICINA ASESORA DE COMUNICACIONES","OFICINA ASESORA DE COMUNICACIONES",D1325="SUBSECRETARIA DE INTERVENCIONES INTEGRALES","SUBSECRETARÍA DE INTERVENCIONES INTEGRALES",D1325="DIRECCION DE HABITAT Y ENTORNOS","SUBSECRETARÍA DE INTERVENCIONES INTEGRALES",D1325="DIRECCION DE OPERACIONES","SUBSECRETARÍA DE INTERVENCIONES INTEGRALES",D1325="DIRECCION DE ESTRUCTURACION DE PROYECTOS","SUBSECRETARÍA DE INTERVENCIONES INTEGRALES",D1325="OFICINA ASESORA DE PLANEACION","OFICINA ASESORA DE PLANEACIÓN",D1325="OFICINA DE PARTICIPACION Y RELACIONAMIENTO CON LA CIUDADANIA","OFICINA DE PARTICIPACIÓN Y RELACIONAMIENTO CON LA CIUDADANÍA",D1325="SERVICIO A LA CIUDADANIA","OFICINA DE PARTICIPACIÓN Y RELACIONAMIENTO CON LA CIUDADANÍA",D1325="OFICINA DE TECNOLOGIA Y TRANSFORMACION DIGITAL","OFICINA DE TECNOLOGÍA Y TRANSFORMACIÓN DIGITAL")</f>
        <v>SUBSECRETARÍA DE VIVIENDA</v>
      </c>
      <c r="D1325" s="5" t="str">
        <f>VLOOKUP(A1325,[1]TODAS!$A$1:$T$2027,8,0)</f>
        <v>DIRECCION DE FINANCIACION DE VIVIENDA</v>
      </c>
      <c r="E1325" s="6">
        <v>46076</v>
      </c>
      <c r="F1325" s="6">
        <f>VLOOKUP(A1325,[1]TODAS!$A$1:$T$2027,6,0)</f>
        <v>46083</v>
      </c>
      <c r="G1325" s="27">
        <f>NETWORKDAYS(E1325,F1325,FESTIVOS!$A$17:$A$51)-1</f>
        <v>5</v>
      </c>
      <c r="H1325" s="17" t="str">
        <f>VLOOKUP(A1325,[1]TODAS!$A$1:$T$2027,14,0)</f>
        <v>FINALIZADO</v>
      </c>
      <c r="I1325" s="6" t="str">
        <f>VLOOKUP(A1325,[1]TODAS!$A$1:$T$2027,5,0)</f>
        <v>2-2026-12726, 2-2026-12726</v>
      </c>
      <c r="J1325" s="3" t="s">
        <v>28</v>
      </c>
      <c r="K1325" s="3" t="s">
        <v>19</v>
      </c>
    </row>
    <row r="1326" spans="1:11" ht="14.5" x14ac:dyDescent="0.35">
      <c r="A1326" s="3" t="s">
        <v>1362</v>
      </c>
      <c r="B1326" s="28">
        <v>1333122026</v>
      </c>
      <c r="C1326" s="5" t="str" cm="1">
        <f t="array" ref="C1326">_xlfn.IFS(D1326="CORRESPONDENCIA","SUBSECRETARÍA CORPORATIVA",D1326="SUBSECRETARIA CORPORATIVA","SUBSECRETARÍA CORPORATIVA",D1326="BIENES Y SERVICIOS","SUBSECRETARÍA CORPORATIVA",D1326="DIRECCION DE CONTRATACION","SUBSECRETARÍA CORPORATIVA",D1326="DIRECCION ADMINISTRATIVA","SUBSECRETARÍA CORPORATIVA",D1326="DIRECCION FINANCIERA","SUBSECRETARÍA CORPORATIVA",D1326="TALENTO HUMANO","SUBSECRETARÍA CORPORATIVA",D1326="GESTION DOCUMENTAL","SUBSECRETARÍA CORPORATIVA",D1326="SUBSECRETARIA DE VIVIENDA","SUBSECRETARÍA DE VIVIENDA",D1326="DIRECCION DE APOYO A LA CONSTRUCCION","SUBSECRETARÍA DE VIVIENDA",D1326="DIRECCION DE FINANCIACION DE VIVIENDA","SUBSECRETARÍA DE VIVIENDA",D1326="DIRECCION DE MEJORAMIENTO HABITACIONAL","SUBSECRETARÍA DE VIVIENDA",D1326="SUBDIRECCION DE RECURSOS PRIVADOS","SUBSECRETARÍA DE VIVIENDA",D1326="SUBSECRETARIA DE PLANEACION Y POLITICAS","SUBSECRETARÍA DE PLANEACIÓN Y POLÍTICAS",D1326="DIRECCION DE INFORMACION DE POLITICAS PUBLICAS","SUBSECRETARÍA DE PLANEACIÓN Y POLÍTICAS",D1326="DIRECCION DE SERVICIOS PUBLICOS","SUBSECRETARÍA DE PLANEACIÓN Y POLÍTICAS",D1326="DIRECCION DE GESTION DEL SUELO","SUBSECRETARÍA DE PLANEACIÓN Y POLÍTICAS",D1326="SUBSECRETARIA DE INVESTIGACIONES Y CONTROL DE VIVIENDA","SUBSECRETARÍA DE INSPECCIÓN, VIGILANCIA Y CONTROL DE VIVIENDA",D1326="DIRECCION DE PREVENCION, ARRENDAMIENTO Y CONTROL DE ENAJENACION","SUBSECRETARÍA DE INSPECCIÓN, VIGILANCIA Y CONTROL DE VIVIENDA",D1326="DIRECCION DE INVESTIGACIONES Y CONTROL DE VIVIENDA","SUBSECRETARÍA DE INSPECCIÓN, VIGILANCIA Y CONTROL DE VIVIENDA",D1326="SUBSECRETARIA DE INSPECCION, VIGILANCIA Y CONTROL DE VIVIENDA","SUBSECRETARÍA DE INSPECCIÓN, VIGILANCIA Y CONTROL DE VIVIENDA",D1326="DESPACHO","DESPACHO DE LA SECRETARÍA",D1326="DESPACHO DE LA SECRETARIA","DESPACHO DE LA SECRETARÍA",D1326="SUBSECRETARIA JURIDICA","SUBSECRETARÍA JURÍDICA",D1326="OFICINA DE CONTROL INTERNO","OFICINA DE CONTROL INTERNO",D1326="OFICINA DE CONTROL DISCIPLINARIO INTERNO","OFICINA DE CONTROL DISCIPLINARIO INTERNO",D1326="OFICINA ASESORA DE COMUNICACIONES","OFICINA ASESORA DE COMUNICACIONES",D1326="SUBSECRETARIA DE INTERVENCIONES INTEGRALES","SUBSECRETARÍA DE INTERVENCIONES INTEGRALES",D1326="DIRECCION DE HABITAT Y ENTORNOS","SUBSECRETARÍA DE INTERVENCIONES INTEGRALES",D1326="DIRECCION DE OPERACIONES","SUBSECRETARÍA DE INTERVENCIONES INTEGRALES",D1326="DIRECCION DE ESTRUCTURACION DE PROYECTOS","SUBSECRETARÍA DE INTERVENCIONES INTEGRALES",D1326="OFICINA ASESORA DE PLANEACION","OFICINA ASESORA DE PLANEACIÓN",D1326="OFICINA DE PARTICIPACION Y RELACIONAMIENTO CON LA CIUDADANIA","OFICINA DE PARTICIPACIÓN Y RELACIONAMIENTO CON LA CIUDADANÍA",D1326="SERVICIO A LA CIUDADANIA","OFICINA DE PARTICIPACIÓN Y RELACIONAMIENTO CON LA CIUDADANÍA",D1326="OFICINA DE TECNOLOGIA Y TRANSFORMACION DIGITAL","OFICINA DE TECNOLOGÍA Y TRANSFORMACIÓN DIGITAL")</f>
        <v>SUBSECRETARÍA DE VIVIENDA</v>
      </c>
      <c r="D1326" s="5" t="str">
        <f>VLOOKUP(A1326,[1]TODAS!$A$1:$T$2027,8,0)</f>
        <v>DIRECCION DE FINANCIACION DE VIVIENDA</v>
      </c>
      <c r="E1326" s="6">
        <v>46076</v>
      </c>
      <c r="F1326" s="6">
        <f>VLOOKUP(A1326,[1]TODAS!$A$1:$T$2027,6,0)</f>
        <v>46084</v>
      </c>
      <c r="G1326" s="27">
        <f>NETWORKDAYS(E1326,F1326,FESTIVOS!$A$17:$A$51)-1</f>
        <v>6</v>
      </c>
      <c r="H1326" s="17" t="str">
        <f>VLOOKUP(A1326,[1]TODAS!$A$1:$T$2027,14,0)</f>
        <v>FINALIZADO</v>
      </c>
      <c r="I1326" s="6" t="str">
        <f>VLOOKUP(A1326,[1]TODAS!$A$1:$T$2027,5,0)</f>
        <v>2-2026-13132, 2-2026-13132</v>
      </c>
      <c r="J1326" s="3" t="s">
        <v>28</v>
      </c>
      <c r="K1326" s="3" t="s">
        <v>19</v>
      </c>
    </row>
    <row r="1327" spans="1:11" ht="14.5" x14ac:dyDescent="0.35">
      <c r="A1327" s="3" t="s">
        <v>1363</v>
      </c>
      <c r="B1327" s="28">
        <v>1333272026</v>
      </c>
      <c r="C1327" s="5" t="str" cm="1">
        <f t="array" ref="C1327">_xlfn.IFS(D1327="CORRESPONDENCIA","SUBSECRETARÍA CORPORATIVA",D1327="SUBSECRETARIA CORPORATIVA","SUBSECRETARÍA CORPORATIVA",D1327="BIENES Y SERVICIOS","SUBSECRETARÍA CORPORATIVA",D1327="DIRECCION DE CONTRATACION","SUBSECRETARÍA CORPORATIVA",D1327="DIRECCION ADMINISTRATIVA","SUBSECRETARÍA CORPORATIVA",D1327="DIRECCION FINANCIERA","SUBSECRETARÍA CORPORATIVA",D1327="TALENTO HUMANO","SUBSECRETARÍA CORPORATIVA",D1327="GESTION DOCUMENTAL","SUBSECRETARÍA CORPORATIVA",D1327="SUBSECRETARIA DE VIVIENDA","SUBSECRETARÍA DE VIVIENDA",D1327="DIRECCION DE APOYO A LA CONSTRUCCION","SUBSECRETARÍA DE VIVIENDA",D1327="DIRECCION DE FINANCIACION DE VIVIENDA","SUBSECRETARÍA DE VIVIENDA",D1327="DIRECCION DE MEJORAMIENTO HABITACIONAL","SUBSECRETARÍA DE VIVIENDA",D1327="SUBDIRECCION DE RECURSOS PRIVADOS","SUBSECRETARÍA DE VIVIENDA",D1327="SUBSECRETARIA DE PLANEACION Y POLITICAS","SUBSECRETARÍA DE PLANEACIÓN Y POLÍTICAS",D1327="DIRECCION DE INFORMACION DE POLITICAS PUBLICAS","SUBSECRETARÍA DE PLANEACIÓN Y POLÍTICAS",D1327="DIRECCION DE SERVICIOS PUBLICOS","SUBSECRETARÍA DE PLANEACIÓN Y POLÍTICAS",D1327="DIRECCION DE GESTION DEL SUELO","SUBSECRETARÍA DE PLANEACIÓN Y POLÍTICAS",D1327="SUBSECRETARIA DE INVESTIGACIONES Y CONTROL DE VIVIENDA","SUBSECRETARÍA DE INSPECCIÓN, VIGILANCIA Y CONTROL DE VIVIENDA",D1327="DIRECCION DE PREVENCION, ARRENDAMIENTO Y CONTROL DE ENAJENACION","SUBSECRETARÍA DE INSPECCIÓN, VIGILANCIA Y CONTROL DE VIVIENDA",D1327="DIRECCION DE INVESTIGACIONES Y CONTROL DE VIVIENDA","SUBSECRETARÍA DE INSPECCIÓN, VIGILANCIA Y CONTROL DE VIVIENDA",D1327="SUBSECRETARIA DE INSPECCION, VIGILANCIA Y CONTROL DE VIVIENDA","SUBSECRETARÍA DE INSPECCIÓN, VIGILANCIA Y CONTROL DE VIVIENDA",D1327="DESPACHO","DESPACHO DE LA SECRETARÍA",D1327="DESPACHO DE LA SECRETARIA","DESPACHO DE LA SECRETARÍA",D1327="SUBSECRETARIA JURIDICA","SUBSECRETARÍA JURÍDICA",D1327="OFICINA DE CONTROL INTERNO","OFICINA DE CONTROL INTERNO",D1327="OFICINA DE CONTROL DISCIPLINARIO INTERNO","OFICINA DE CONTROL DISCIPLINARIO INTERNO",D1327="OFICINA ASESORA DE COMUNICACIONES","OFICINA ASESORA DE COMUNICACIONES",D1327="SUBSECRETARIA DE INTERVENCIONES INTEGRALES","SUBSECRETARÍA DE INTERVENCIONES INTEGRALES",D1327="DIRECCION DE HABITAT Y ENTORNOS","SUBSECRETARÍA DE INTERVENCIONES INTEGRALES",D1327="DIRECCION DE OPERACIONES","SUBSECRETARÍA DE INTERVENCIONES INTEGRALES",D1327="DIRECCION DE ESTRUCTURACION DE PROYECTOS","SUBSECRETARÍA DE INTERVENCIONES INTEGRALES",D1327="OFICINA ASESORA DE PLANEACION","OFICINA ASESORA DE PLANEACIÓN",D1327="OFICINA DE PARTICIPACION Y RELACIONAMIENTO CON LA CIUDADANIA","OFICINA DE PARTICIPACIÓN Y RELACIONAMIENTO CON LA CIUDADANÍA",D1327="SERVICIO A LA CIUDADANIA","OFICINA DE PARTICIPACIÓN Y RELACIONAMIENTO CON LA CIUDADANÍA",D1327="OFICINA DE TECNOLOGIA Y TRANSFORMACION DIGITAL","OFICINA DE TECNOLOGÍA Y TRANSFORMACIÓN DIGITAL")</f>
        <v>SUBSECRETARÍA DE VIVIENDA</v>
      </c>
      <c r="D1327" s="5" t="str">
        <f>VLOOKUP(A1327,[1]TODAS!$A$1:$T$2027,8,0)</f>
        <v>DIRECCION DE FINANCIACION DE VIVIENDA</v>
      </c>
      <c r="E1327" s="6">
        <v>46076</v>
      </c>
      <c r="F1327" s="6">
        <f>VLOOKUP(A1327,[1]TODAS!$A$1:$T$2027,6,0)</f>
        <v>46086</v>
      </c>
      <c r="G1327" s="27">
        <f>NETWORKDAYS(E1327,F1327,FESTIVOS!$A$17:$A$51)-1</f>
        <v>8</v>
      </c>
      <c r="H1327" s="17" t="str">
        <f>VLOOKUP(A1327,[1]TODAS!$A$1:$T$2027,14,0)</f>
        <v>FINALIZADO</v>
      </c>
      <c r="I1327" s="6" t="str">
        <f>VLOOKUP(A1327,[1]TODAS!$A$1:$T$2027,5,0)</f>
        <v>2-2026-13462, 2-2026-13462</v>
      </c>
      <c r="J1327" s="3" t="s">
        <v>28</v>
      </c>
      <c r="K1327" s="3" t="s">
        <v>19</v>
      </c>
    </row>
    <row r="1328" spans="1:11" ht="14.5" x14ac:dyDescent="0.35">
      <c r="A1328" s="3" t="s">
        <v>1364</v>
      </c>
      <c r="B1328" s="28">
        <v>1333342026</v>
      </c>
      <c r="C1328" s="5" t="str" cm="1">
        <f t="array" ref="C1328">_xlfn.IFS(D1328="CORRESPONDENCIA","SUBSECRETARÍA CORPORATIVA",D1328="SUBSECRETARIA CORPORATIVA","SUBSECRETARÍA CORPORATIVA",D1328="BIENES Y SERVICIOS","SUBSECRETARÍA CORPORATIVA",D1328="DIRECCION DE CONTRATACION","SUBSECRETARÍA CORPORATIVA",D1328="DIRECCION ADMINISTRATIVA","SUBSECRETARÍA CORPORATIVA",D1328="DIRECCION FINANCIERA","SUBSECRETARÍA CORPORATIVA",D1328="TALENTO HUMANO","SUBSECRETARÍA CORPORATIVA",D1328="GESTION DOCUMENTAL","SUBSECRETARÍA CORPORATIVA",D1328="SUBSECRETARIA DE VIVIENDA","SUBSECRETARÍA DE VIVIENDA",D1328="DIRECCION DE APOYO A LA CONSTRUCCION","SUBSECRETARÍA DE VIVIENDA",D1328="DIRECCION DE FINANCIACION DE VIVIENDA","SUBSECRETARÍA DE VIVIENDA",D1328="DIRECCION DE MEJORAMIENTO HABITACIONAL","SUBSECRETARÍA DE VIVIENDA",D1328="SUBDIRECCION DE RECURSOS PRIVADOS","SUBSECRETARÍA DE VIVIENDA",D1328="SUBSECRETARIA DE PLANEACION Y POLITICAS","SUBSECRETARÍA DE PLANEACIÓN Y POLÍTICAS",D1328="DIRECCION DE INFORMACION DE POLITICAS PUBLICAS","SUBSECRETARÍA DE PLANEACIÓN Y POLÍTICAS",D1328="DIRECCION DE SERVICIOS PUBLICOS","SUBSECRETARÍA DE PLANEACIÓN Y POLÍTICAS",D1328="DIRECCION DE GESTION DEL SUELO","SUBSECRETARÍA DE PLANEACIÓN Y POLÍTICAS",D1328="SUBSECRETARIA DE INVESTIGACIONES Y CONTROL DE VIVIENDA","SUBSECRETARÍA DE INSPECCIÓN, VIGILANCIA Y CONTROL DE VIVIENDA",D1328="DIRECCION DE PREVENCION, ARRENDAMIENTO Y CONTROL DE ENAJENACION","SUBSECRETARÍA DE INSPECCIÓN, VIGILANCIA Y CONTROL DE VIVIENDA",D1328="DIRECCION DE INVESTIGACIONES Y CONTROL DE VIVIENDA","SUBSECRETARÍA DE INSPECCIÓN, VIGILANCIA Y CONTROL DE VIVIENDA",D1328="SUBSECRETARIA DE INSPECCION, VIGILANCIA Y CONTROL DE VIVIENDA","SUBSECRETARÍA DE INSPECCIÓN, VIGILANCIA Y CONTROL DE VIVIENDA",D1328="DESPACHO","DESPACHO DE LA SECRETARÍA",D1328="DESPACHO DE LA SECRETARIA","DESPACHO DE LA SECRETARÍA",D1328="SUBSECRETARIA JURIDICA","SUBSECRETARÍA JURÍDICA",D1328="OFICINA DE CONTROL INTERNO","OFICINA DE CONTROL INTERNO",D1328="OFICINA DE CONTROL DISCIPLINARIO INTERNO","OFICINA DE CONTROL DISCIPLINARIO INTERNO",D1328="OFICINA ASESORA DE COMUNICACIONES","OFICINA ASESORA DE COMUNICACIONES",D1328="SUBSECRETARIA DE INTERVENCIONES INTEGRALES","SUBSECRETARÍA DE INTERVENCIONES INTEGRALES",D1328="DIRECCION DE HABITAT Y ENTORNOS","SUBSECRETARÍA DE INTERVENCIONES INTEGRALES",D1328="DIRECCION DE OPERACIONES","SUBSECRETARÍA DE INTERVENCIONES INTEGRALES",D1328="DIRECCION DE ESTRUCTURACION DE PROYECTOS","SUBSECRETARÍA DE INTERVENCIONES INTEGRALES",D1328="OFICINA ASESORA DE PLANEACION","OFICINA ASESORA DE PLANEACIÓN",D1328="OFICINA DE PARTICIPACION Y RELACIONAMIENTO CON LA CIUDADANIA","OFICINA DE PARTICIPACIÓN Y RELACIONAMIENTO CON LA CIUDADANÍA",D1328="SERVICIO A LA CIUDADANIA","OFICINA DE PARTICIPACIÓN Y RELACIONAMIENTO CON LA CIUDADANÍA",D1328="OFICINA DE TECNOLOGIA Y TRANSFORMACION DIGITAL","OFICINA DE TECNOLOGÍA Y TRANSFORMACIÓN DIGITAL")</f>
        <v>SUBSECRETARÍA DE VIVIENDA</v>
      </c>
      <c r="D1328" s="5" t="str">
        <f>VLOOKUP(A1328,[1]TODAS!$A$1:$T$2027,8,0)</f>
        <v>DIRECCION DE FINANCIACION DE VIVIENDA</v>
      </c>
      <c r="E1328" s="6">
        <v>46076</v>
      </c>
      <c r="F1328" s="6">
        <f>VLOOKUP(A1328,[1]TODAS!$A$1:$T$2027,6,0)</f>
        <v>46084</v>
      </c>
      <c r="G1328" s="27">
        <f>NETWORKDAYS(E1328,F1328,FESTIVOS!$A$17:$A$51)-1</f>
        <v>6</v>
      </c>
      <c r="H1328" s="17" t="str">
        <f>VLOOKUP(A1328,[1]TODAS!$A$1:$T$2027,14,0)</f>
        <v>FINALIZADO</v>
      </c>
      <c r="I1328" s="6" t="str">
        <f>VLOOKUP(A1328,[1]TODAS!$A$1:$T$2027,5,0)</f>
        <v>2-2026-12922, 2-2026-12922</v>
      </c>
      <c r="J1328" s="3" t="s">
        <v>28</v>
      </c>
      <c r="K1328" s="3" t="s">
        <v>19</v>
      </c>
    </row>
    <row r="1329" spans="1:11" ht="14.5" x14ac:dyDescent="0.35">
      <c r="A1329" s="3" t="s">
        <v>1365</v>
      </c>
      <c r="B1329" s="28">
        <v>1333372026</v>
      </c>
      <c r="C1329" s="5" t="str" cm="1">
        <f t="array" ref="C1329">_xlfn.IFS(D1329="CORRESPONDENCIA","SUBSECRETARÍA CORPORATIVA",D1329="SUBSECRETARIA CORPORATIVA","SUBSECRETARÍA CORPORATIVA",D1329="BIENES Y SERVICIOS","SUBSECRETARÍA CORPORATIVA",D1329="DIRECCION DE CONTRATACION","SUBSECRETARÍA CORPORATIVA",D1329="DIRECCION ADMINISTRATIVA","SUBSECRETARÍA CORPORATIVA",D1329="DIRECCION FINANCIERA","SUBSECRETARÍA CORPORATIVA",D1329="TALENTO HUMANO","SUBSECRETARÍA CORPORATIVA",D1329="GESTION DOCUMENTAL","SUBSECRETARÍA CORPORATIVA",D1329="SUBSECRETARIA DE VIVIENDA","SUBSECRETARÍA DE VIVIENDA",D1329="DIRECCION DE APOYO A LA CONSTRUCCION","SUBSECRETARÍA DE VIVIENDA",D1329="DIRECCION DE FINANCIACION DE VIVIENDA","SUBSECRETARÍA DE VIVIENDA",D1329="DIRECCION DE MEJORAMIENTO HABITACIONAL","SUBSECRETARÍA DE VIVIENDA",D1329="SUBDIRECCION DE RECURSOS PRIVADOS","SUBSECRETARÍA DE VIVIENDA",D1329="SUBSECRETARIA DE PLANEACION Y POLITICAS","SUBSECRETARÍA DE PLANEACIÓN Y POLÍTICAS",D1329="DIRECCION DE INFORMACION DE POLITICAS PUBLICAS","SUBSECRETARÍA DE PLANEACIÓN Y POLÍTICAS",D1329="DIRECCION DE SERVICIOS PUBLICOS","SUBSECRETARÍA DE PLANEACIÓN Y POLÍTICAS",D1329="DIRECCION DE GESTION DEL SUELO","SUBSECRETARÍA DE PLANEACIÓN Y POLÍTICAS",D1329="SUBSECRETARIA DE INVESTIGACIONES Y CONTROL DE VIVIENDA","SUBSECRETARÍA DE INSPECCIÓN, VIGILANCIA Y CONTROL DE VIVIENDA",D1329="DIRECCION DE PREVENCION, ARRENDAMIENTO Y CONTROL DE ENAJENACION","SUBSECRETARÍA DE INSPECCIÓN, VIGILANCIA Y CONTROL DE VIVIENDA",D1329="DIRECCION DE INVESTIGACIONES Y CONTROL DE VIVIENDA","SUBSECRETARÍA DE INSPECCIÓN, VIGILANCIA Y CONTROL DE VIVIENDA",D1329="SUBSECRETARIA DE INSPECCION, VIGILANCIA Y CONTROL DE VIVIENDA","SUBSECRETARÍA DE INSPECCIÓN, VIGILANCIA Y CONTROL DE VIVIENDA",D1329="DESPACHO","DESPACHO DE LA SECRETARÍA",D1329="DESPACHO DE LA SECRETARIA","DESPACHO DE LA SECRETARÍA",D1329="SUBSECRETARIA JURIDICA","SUBSECRETARÍA JURÍDICA",D1329="OFICINA DE CONTROL INTERNO","OFICINA DE CONTROL INTERNO",D1329="OFICINA DE CONTROL DISCIPLINARIO INTERNO","OFICINA DE CONTROL DISCIPLINARIO INTERNO",D1329="OFICINA ASESORA DE COMUNICACIONES","OFICINA ASESORA DE COMUNICACIONES",D1329="SUBSECRETARIA DE INTERVENCIONES INTEGRALES","SUBSECRETARÍA DE INTERVENCIONES INTEGRALES",D1329="DIRECCION DE HABITAT Y ENTORNOS","SUBSECRETARÍA DE INTERVENCIONES INTEGRALES",D1329="DIRECCION DE OPERACIONES","SUBSECRETARÍA DE INTERVENCIONES INTEGRALES",D1329="DIRECCION DE ESTRUCTURACION DE PROYECTOS","SUBSECRETARÍA DE INTERVENCIONES INTEGRALES",D1329="OFICINA ASESORA DE PLANEACION","OFICINA ASESORA DE PLANEACIÓN",D1329="OFICINA DE PARTICIPACION Y RELACIONAMIENTO CON LA CIUDADANIA","OFICINA DE PARTICIPACIÓN Y RELACIONAMIENTO CON LA CIUDADANÍA",D1329="SERVICIO A LA CIUDADANIA","OFICINA DE PARTICIPACIÓN Y RELACIONAMIENTO CON LA CIUDADANÍA",D1329="OFICINA DE TECNOLOGIA Y TRANSFORMACION DIGITAL","OFICINA DE TECNOLOGÍA Y TRANSFORMACIÓN DIGITAL")</f>
        <v>SUBSECRETARÍA DE VIVIENDA</v>
      </c>
      <c r="D1329" s="5" t="str">
        <f>VLOOKUP(A1329,[1]TODAS!$A$1:$T$2027,8,0)</f>
        <v>DIRECCION DE FINANCIACION DE VIVIENDA</v>
      </c>
      <c r="E1329" s="6">
        <v>46076</v>
      </c>
      <c r="F1329" s="6">
        <f>VLOOKUP(A1329,[1]TODAS!$A$1:$T$2027,6,0)</f>
        <v>46086</v>
      </c>
      <c r="G1329" s="27">
        <f>NETWORKDAYS(E1329,F1329,FESTIVOS!$A$17:$A$51)-1</f>
        <v>8</v>
      </c>
      <c r="H1329" s="17" t="str">
        <f>VLOOKUP(A1329,[1]TODAS!$A$1:$T$2027,14,0)</f>
        <v>FINALIZADO</v>
      </c>
      <c r="I1329" s="6" t="str">
        <f>VLOOKUP(A1329,[1]TODAS!$A$1:$T$2027,5,0)</f>
        <v>2-2026-13720, 2-2026-13720</v>
      </c>
      <c r="J1329" s="3" t="s">
        <v>28</v>
      </c>
      <c r="K1329" s="3" t="s">
        <v>19</v>
      </c>
    </row>
    <row r="1330" spans="1:11" ht="14.5" x14ac:dyDescent="0.35">
      <c r="A1330" s="3" t="s">
        <v>1366</v>
      </c>
      <c r="B1330" s="28">
        <v>1333362026</v>
      </c>
      <c r="C1330" s="5" t="str" cm="1">
        <f t="array" ref="C1330">_xlfn.IFS(D1330="CORRESPONDENCIA","SUBSECRETARÍA CORPORATIVA",D1330="SUBSECRETARIA CORPORATIVA","SUBSECRETARÍA CORPORATIVA",D1330="BIENES Y SERVICIOS","SUBSECRETARÍA CORPORATIVA",D1330="DIRECCION DE CONTRATACION","SUBSECRETARÍA CORPORATIVA",D1330="DIRECCION ADMINISTRATIVA","SUBSECRETARÍA CORPORATIVA",D1330="DIRECCION FINANCIERA","SUBSECRETARÍA CORPORATIVA",D1330="TALENTO HUMANO","SUBSECRETARÍA CORPORATIVA",D1330="GESTION DOCUMENTAL","SUBSECRETARÍA CORPORATIVA",D1330="SUBSECRETARIA DE VIVIENDA","SUBSECRETARÍA DE VIVIENDA",D1330="DIRECCION DE APOYO A LA CONSTRUCCION","SUBSECRETARÍA DE VIVIENDA",D1330="DIRECCION DE FINANCIACION DE VIVIENDA","SUBSECRETARÍA DE VIVIENDA",D1330="DIRECCION DE MEJORAMIENTO HABITACIONAL","SUBSECRETARÍA DE VIVIENDA",D1330="SUBDIRECCION DE RECURSOS PRIVADOS","SUBSECRETARÍA DE VIVIENDA",D1330="SUBSECRETARIA DE PLANEACION Y POLITICAS","SUBSECRETARÍA DE PLANEACIÓN Y POLÍTICAS",D1330="DIRECCION DE INFORMACION DE POLITICAS PUBLICAS","SUBSECRETARÍA DE PLANEACIÓN Y POLÍTICAS",D1330="DIRECCION DE SERVICIOS PUBLICOS","SUBSECRETARÍA DE PLANEACIÓN Y POLÍTICAS",D1330="DIRECCION DE GESTION DEL SUELO","SUBSECRETARÍA DE PLANEACIÓN Y POLÍTICAS",D1330="SUBSECRETARIA DE INVESTIGACIONES Y CONTROL DE VIVIENDA","SUBSECRETARÍA DE INSPECCIÓN, VIGILANCIA Y CONTROL DE VIVIENDA",D1330="DIRECCION DE PREVENCION, ARRENDAMIENTO Y CONTROL DE ENAJENACION","SUBSECRETARÍA DE INSPECCIÓN, VIGILANCIA Y CONTROL DE VIVIENDA",D1330="DIRECCION DE INVESTIGACIONES Y CONTROL DE VIVIENDA","SUBSECRETARÍA DE INSPECCIÓN, VIGILANCIA Y CONTROL DE VIVIENDA",D1330="SUBSECRETARIA DE INSPECCION, VIGILANCIA Y CONTROL DE VIVIENDA","SUBSECRETARÍA DE INSPECCIÓN, VIGILANCIA Y CONTROL DE VIVIENDA",D1330="DESPACHO","DESPACHO DE LA SECRETARÍA",D1330="DESPACHO DE LA SECRETARIA","DESPACHO DE LA SECRETARÍA",D1330="SUBSECRETARIA JURIDICA","SUBSECRETARÍA JURÍDICA",D1330="OFICINA DE CONTROL INTERNO","OFICINA DE CONTROL INTERNO",D1330="OFICINA DE CONTROL DISCIPLINARIO INTERNO","OFICINA DE CONTROL DISCIPLINARIO INTERNO",D1330="OFICINA ASESORA DE COMUNICACIONES","OFICINA ASESORA DE COMUNICACIONES",D1330="SUBSECRETARIA DE INTERVENCIONES INTEGRALES","SUBSECRETARÍA DE INTERVENCIONES INTEGRALES",D1330="DIRECCION DE HABITAT Y ENTORNOS","SUBSECRETARÍA DE INTERVENCIONES INTEGRALES",D1330="DIRECCION DE OPERACIONES","SUBSECRETARÍA DE INTERVENCIONES INTEGRALES",D1330="DIRECCION DE ESTRUCTURACION DE PROYECTOS","SUBSECRETARÍA DE INTERVENCIONES INTEGRALES",D1330="OFICINA ASESORA DE PLANEACION","OFICINA ASESORA DE PLANEACIÓN",D1330="OFICINA DE PARTICIPACION Y RELACIONAMIENTO CON LA CIUDADANIA","OFICINA DE PARTICIPACIÓN Y RELACIONAMIENTO CON LA CIUDADANÍA",D1330="SERVICIO A LA CIUDADANIA","OFICINA DE PARTICIPACIÓN Y RELACIONAMIENTO CON LA CIUDADANÍA",D1330="OFICINA DE TECNOLOGIA Y TRANSFORMACION DIGITAL","OFICINA DE TECNOLOGÍA Y TRANSFORMACIÓN DIGITAL")</f>
        <v>SUBSECRETARÍA DE VIVIENDA</v>
      </c>
      <c r="D1330" s="5" t="str">
        <f>VLOOKUP(A1330,[1]TODAS!$A$1:$T$2027,8,0)</f>
        <v>DIRECCION DE FINANCIACION DE VIVIENDA</v>
      </c>
      <c r="E1330" s="6">
        <v>46076</v>
      </c>
      <c r="F1330" s="6">
        <f>VLOOKUP(A1330,[1]TODAS!$A$1:$T$2027,6,0)</f>
        <v>46086</v>
      </c>
      <c r="G1330" s="27">
        <f>NETWORKDAYS(E1330,F1330,FESTIVOS!$A$17:$A$51)-1</f>
        <v>8</v>
      </c>
      <c r="H1330" s="17" t="str">
        <f>VLOOKUP(A1330,[1]TODAS!$A$1:$T$2027,14,0)</f>
        <v>FINALIZADO</v>
      </c>
      <c r="I1330" s="6" t="str">
        <f>VLOOKUP(A1330,[1]TODAS!$A$1:$T$2027,5,0)</f>
        <v>2-2026-13730, 2-2026-13730</v>
      </c>
      <c r="J1330" s="3" t="s">
        <v>28</v>
      </c>
      <c r="K1330" s="3" t="s">
        <v>19</v>
      </c>
    </row>
    <row r="1331" spans="1:11" ht="14.5" x14ac:dyDescent="0.35">
      <c r="A1331" s="3" t="s">
        <v>1367</v>
      </c>
      <c r="B1331" s="28">
        <v>1334182026</v>
      </c>
      <c r="C1331" s="5" t="str" cm="1">
        <f t="array" ref="C1331">_xlfn.IFS(D1331="CORRESPONDENCIA","SUBSECRETARÍA CORPORATIVA",D1331="SUBSECRETARIA CORPORATIVA","SUBSECRETARÍA CORPORATIVA",D1331="BIENES Y SERVICIOS","SUBSECRETARÍA CORPORATIVA",D1331="DIRECCION DE CONTRATACION","SUBSECRETARÍA CORPORATIVA",D1331="DIRECCION ADMINISTRATIVA","SUBSECRETARÍA CORPORATIVA",D1331="DIRECCION FINANCIERA","SUBSECRETARÍA CORPORATIVA",D1331="TALENTO HUMANO","SUBSECRETARÍA CORPORATIVA",D1331="GESTION DOCUMENTAL","SUBSECRETARÍA CORPORATIVA",D1331="SUBSECRETARIA DE VIVIENDA","SUBSECRETARÍA DE VIVIENDA",D1331="DIRECCION DE APOYO A LA CONSTRUCCION","SUBSECRETARÍA DE VIVIENDA",D1331="DIRECCION DE FINANCIACION DE VIVIENDA","SUBSECRETARÍA DE VIVIENDA",D1331="DIRECCION DE MEJORAMIENTO HABITACIONAL","SUBSECRETARÍA DE VIVIENDA",D1331="SUBDIRECCION DE RECURSOS PRIVADOS","SUBSECRETARÍA DE VIVIENDA",D1331="SUBSECRETARIA DE PLANEACION Y POLITICAS","SUBSECRETARÍA DE PLANEACIÓN Y POLÍTICAS",D1331="DIRECCION DE INFORMACION DE POLITICAS PUBLICAS","SUBSECRETARÍA DE PLANEACIÓN Y POLÍTICAS",D1331="DIRECCION DE SERVICIOS PUBLICOS","SUBSECRETARÍA DE PLANEACIÓN Y POLÍTICAS",D1331="DIRECCION DE GESTION DEL SUELO","SUBSECRETARÍA DE PLANEACIÓN Y POLÍTICAS",D1331="SUBSECRETARIA DE INVESTIGACIONES Y CONTROL DE VIVIENDA","SUBSECRETARÍA DE INSPECCIÓN, VIGILANCIA Y CONTROL DE VIVIENDA",D1331="DIRECCION DE PREVENCION, ARRENDAMIENTO Y CONTROL DE ENAJENACION","SUBSECRETARÍA DE INSPECCIÓN, VIGILANCIA Y CONTROL DE VIVIENDA",D1331="DIRECCION DE INVESTIGACIONES Y CONTROL DE VIVIENDA","SUBSECRETARÍA DE INSPECCIÓN, VIGILANCIA Y CONTROL DE VIVIENDA",D1331="SUBSECRETARIA DE INSPECCION, VIGILANCIA Y CONTROL DE VIVIENDA","SUBSECRETARÍA DE INSPECCIÓN, VIGILANCIA Y CONTROL DE VIVIENDA",D1331="DESPACHO","DESPACHO DE LA SECRETARÍA",D1331="DESPACHO DE LA SECRETARIA","DESPACHO DE LA SECRETARÍA",D1331="SUBSECRETARIA JURIDICA","SUBSECRETARÍA JURÍDICA",D1331="OFICINA DE CONTROL INTERNO","OFICINA DE CONTROL INTERNO",D1331="OFICINA DE CONTROL DISCIPLINARIO INTERNO","OFICINA DE CONTROL DISCIPLINARIO INTERNO",D1331="OFICINA ASESORA DE COMUNICACIONES","OFICINA ASESORA DE COMUNICACIONES",D1331="SUBSECRETARIA DE INTERVENCIONES INTEGRALES","SUBSECRETARÍA DE INTERVENCIONES INTEGRALES",D1331="DIRECCION DE HABITAT Y ENTORNOS","SUBSECRETARÍA DE INTERVENCIONES INTEGRALES",D1331="DIRECCION DE OPERACIONES","SUBSECRETARÍA DE INTERVENCIONES INTEGRALES",D1331="DIRECCION DE ESTRUCTURACION DE PROYECTOS","SUBSECRETARÍA DE INTERVENCIONES INTEGRALES",D1331="OFICINA ASESORA DE PLANEACION","OFICINA ASESORA DE PLANEACIÓN",D1331="OFICINA DE PARTICIPACION Y RELACIONAMIENTO CON LA CIUDADANIA","OFICINA DE PARTICIPACIÓN Y RELACIONAMIENTO CON LA CIUDADANÍA",D1331="SERVICIO A LA CIUDADANIA","OFICINA DE PARTICIPACIÓN Y RELACIONAMIENTO CON LA CIUDADANÍA",D1331="OFICINA DE TECNOLOGIA Y TRANSFORMACION DIGITAL","OFICINA DE TECNOLOGÍA Y TRANSFORMACIÓN DIGITAL")</f>
        <v>SUBSECRETARÍA DE VIVIENDA</v>
      </c>
      <c r="D1331" s="5" t="str">
        <f>VLOOKUP(A1331,[1]TODAS!$A$1:$T$2027,8,0)</f>
        <v>DIRECCION DE MEJORAMIENTO HABITACIONAL</v>
      </c>
      <c r="E1331" s="6">
        <v>46076</v>
      </c>
      <c r="F1331" s="6">
        <f>VLOOKUP(A1331,[1]TODAS!$A$1:$T$2027,6,0)</f>
        <v>46090</v>
      </c>
      <c r="G1331" s="27">
        <f>NETWORKDAYS(E1331,F1331,FESTIVOS!$A$17:$A$51)-1</f>
        <v>10</v>
      </c>
      <c r="H1331" s="17" t="str">
        <f>VLOOKUP(A1331,[1]TODAS!$A$1:$T$2027,14,0)</f>
        <v>FINALIZADO</v>
      </c>
      <c r="I1331" s="6" t="str">
        <f>VLOOKUP(A1331,[1]TODAS!$A$1:$T$2027,5,0)</f>
        <v>2-2026-14467, 2-2026-14467</v>
      </c>
      <c r="J1331" s="3" t="s">
        <v>28</v>
      </c>
      <c r="K1331" s="3" t="s">
        <v>19</v>
      </c>
    </row>
    <row r="1332" spans="1:11" ht="14.5" x14ac:dyDescent="0.35">
      <c r="A1332" s="3" t="s">
        <v>1368</v>
      </c>
      <c r="B1332" s="28">
        <v>1334212026</v>
      </c>
      <c r="C1332" s="5" t="str" cm="1">
        <f t="array" ref="C1332">_xlfn.IFS(D1332="CORRESPONDENCIA","SUBSECRETARÍA CORPORATIVA",D1332="SUBSECRETARIA CORPORATIVA","SUBSECRETARÍA CORPORATIVA",D1332="BIENES Y SERVICIOS","SUBSECRETARÍA CORPORATIVA",D1332="DIRECCION DE CONTRATACION","SUBSECRETARÍA CORPORATIVA",D1332="DIRECCION ADMINISTRATIVA","SUBSECRETARÍA CORPORATIVA",D1332="DIRECCION FINANCIERA","SUBSECRETARÍA CORPORATIVA",D1332="TALENTO HUMANO","SUBSECRETARÍA CORPORATIVA",D1332="GESTION DOCUMENTAL","SUBSECRETARÍA CORPORATIVA",D1332="SUBSECRETARIA DE VIVIENDA","SUBSECRETARÍA DE VIVIENDA",D1332="DIRECCION DE APOYO A LA CONSTRUCCION","SUBSECRETARÍA DE VIVIENDA",D1332="DIRECCION DE FINANCIACION DE VIVIENDA","SUBSECRETARÍA DE VIVIENDA",D1332="DIRECCION DE MEJORAMIENTO HABITACIONAL","SUBSECRETARÍA DE VIVIENDA",D1332="SUBDIRECCION DE RECURSOS PRIVADOS","SUBSECRETARÍA DE VIVIENDA",D1332="SUBSECRETARIA DE PLANEACION Y POLITICAS","SUBSECRETARÍA DE PLANEACIÓN Y POLÍTICAS",D1332="DIRECCION DE INFORMACION DE POLITICAS PUBLICAS","SUBSECRETARÍA DE PLANEACIÓN Y POLÍTICAS",D1332="DIRECCION DE SERVICIOS PUBLICOS","SUBSECRETARÍA DE PLANEACIÓN Y POLÍTICAS",D1332="DIRECCION DE GESTION DEL SUELO","SUBSECRETARÍA DE PLANEACIÓN Y POLÍTICAS",D1332="SUBSECRETARIA DE INVESTIGACIONES Y CONTROL DE VIVIENDA","SUBSECRETARÍA DE INSPECCIÓN, VIGILANCIA Y CONTROL DE VIVIENDA",D1332="DIRECCION DE PREVENCION, ARRENDAMIENTO Y CONTROL DE ENAJENACION","SUBSECRETARÍA DE INSPECCIÓN, VIGILANCIA Y CONTROL DE VIVIENDA",D1332="DIRECCION DE INVESTIGACIONES Y CONTROL DE VIVIENDA","SUBSECRETARÍA DE INSPECCIÓN, VIGILANCIA Y CONTROL DE VIVIENDA",D1332="SUBSECRETARIA DE INSPECCION, VIGILANCIA Y CONTROL DE VIVIENDA","SUBSECRETARÍA DE INSPECCIÓN, VIGILANCIA Y CONTROL DE VIVIENDA",D1332="DESPACHO","DESPACHO DE LA SECRETARÍA",D1332="DESPACHO DE LA SECRETARIA","DESPACHO DE LA SECRETARÍA",D1332="SUBSECRETARIA JURIDICA","SUBSECRETARÍA JURÍDICA",D1332="OFICINA DE CONTROL INTERNO","OFICINA DE CONTROL INTERNO",D1332="OFICINA DE CONTROL DISCIPLINARIO INTERNO","OFICINA DE CONTROL DISCIPLINARIO INTERNO",D1332="OFICINA ASESORA DE COMUNICACIONES","OFICINA ASESORA DE COMUNICACIONES",D1332="SUBSECRETARIA DE INTERVENCIONES INTEGRALES","SUBSECRETARÍA DE INTERVENCIONES INTEGRALES",D1332="DIRECCION DE HABITAT Y ENTORNOS","SUBSECRETARÍA DE INTERVENCIONES INTEGRALES",D1332="DIRECCION DE OPERACIONES","SUBSECRETARÍA DE INTERVENCIONES INTEGRALES",D1332="DIRECCION DE ESTRUCTURACION DE PROYECTOS","SUBSECRETARÍA DE INTERVENCIONES INTEGRALES",D1332="OFICINA ASESORA DE PLANEACION","OFICINA ASESORA DE PLANEACIÓN",D1332="OFICINA DE PARTICIPACION Y RELACIONAMIENTO CON LA CIUDADANIA","OFICINA DE PARTICIPACIÓN Y RELACIONAMIENTO CON LA CIUDADANÍA",D1332="SERVICIO A LA CIUDADANIA","OFICINA DE PARTICIPACIÓN Y RELACIONAMIENTO CON LA CIUDADANÍA",D1332="OFICINA DE TECNOLOGIA Y TRANSFORMACION DIGITAL","OFICINA DE TECNOLOGÍA Y TRANSFORMACIÓN DIGITAL")</f>
        <v>SUBSECRETARÍA DE VIVIENDA</v>
      </c>
      <c r="D1332" s="5" t="str">
        <f>VLOOKUP(A1332,[1]TODAS!$A$1:$T$2027,8,0)</f>
        <v>DIRECCION DE FINANCIACION DE VIVIENDA</v>
      </c>
      <c r="E1332" s="6">
        <v>46076</v>
      </c>
      <c r="F1332" s="6">
        <f>VLOOKUP(A1332,[1]TODAS!$A$1:$T$2027,6,0)</f>
        <v>46083</v>
      </c>
      <c r="G1332" s="27">
        <f>NETWORKDAYS(E1332,F1332,FESTIVOS!$A$17:$A$51)-1</f>
        <v>5</v>
      </c>
      <c r="H1332" s="17" t="str">
        <f>VLOOKUP(A1332,[1]TODAS!$A$1:$T$2027,14,0)</f>
        <v>FINALIZADO</v>
      </c>
      <c r="I1332" s="6" t="str">
        <f>VLOOKUP(A1332,[1]TODAS!$A$1:$T$2027,5,0)</f>
        <v>2-2026-12659, 2-2026-12659</v>
      </c>
      <c r="J1332" s="3" t="s">
        <v>28</v>
      </c>
      <c r="K1332" s="3" t="s">
        <v>19</v>
      </c>
    </row>
    <row r="1333" spans="1:11" ht="14.5" x14ac:dyDescent="0.35">
      <c r="A1333" s="3" t="s">
        <v>1369</v>
      </c>
      <c r="B1333" s="28">
        <v>1334312026</v>
      </c>
      <c r="C1333" s="5" t="str" cm="1">
        <f t="array" ref="C1333">_xlfn.IFS(D1333="CORRESPONDENCIA","SUBSECRETARÍA CORPORATIVA",D1333="SUBSECRETARIA CORPORATIVA","SUBSECRETARÍA CORPORATIVA",D1333="BIENES Y SERVICIOS","SUBSECRETARÍA CORPORATIVA",D1333="DIRECCION DE CONTRATACION","SUBSECRETARÍA CORPORATIVA",D1333="DIRECCION ADMINISTRATIVA","SUBSECRETARÍA CORPORATIVA",D1333="DIRECCION FINANCIERA","SUBSECRETARÍA CORPORATIVA",D1333="TALENTO HUMANO","SUBSECRETARÍA CORPORATIVA",D1333="GESTION DOCUMENTAL","SUBSECRETARÍA CORPORATIVA",D1333="SUBSECRETARIA DE VIVIENDA","SUBSECRETARÍA DE VIVIENDA",D1333="DIRECCION DE APOYO A LA CONSTRUCCION","SUBSECRETARÍA DE VIVIENDA",D1333="DIRECCION DE FINANCIACION DE VIVIENDA","SUBSECRETARÍA DE VIVIENDA",D1333="DIRECCION DE MEJORAMIENTO HABITACIONAL","SUBSECRETARÍA DE VIVIENDA",D1333="SUBDIRECCION DE RECURSOS PRIVADOS","SUBSECRETARÍA DE VIVIENDA",D1333="SUBSECRETARIA DE PLANEACION Y POLITICAS","SUBSECRETARÍA DE PLANEACIÓN Y POLÍTICAS",D1333="DIRECCION DE INFORMACION DE POLITICAS PUBLICAS","SUBSECRETARÍA DE PLANEACIÓN Y POLÍTICAS",D1333="DIRECCION DE SERVICIOS PUBLICOS","SUBSECRETARÍA DE PLANEACIÓN Y POLÍTICAS",D1333="DIRECCION DE GESTION DEL SUELO","SUBSECRETARÍA DE PLANEACIÓN Y POLÍTICAS",D1333="SUBSECRETARIA DE INVESTIGACIONES Y CONTROL DE VIVIENDA","SUBSECRETARÍA DE INSPECCIÓN, VIGILANCIA Y CONTROL DE VIVIENDA",D1333="DIRECCION DE PREVENCION, ARRENDAMIENTO Y CONTROL DE ENAJENACION","SUBSECRETARÍA DE INSPECCIÓN, VIGILANCIA Y CONTROL DE VIVIENDA",D1333="DIRECCION DE INVESTIGACIONES Y CONTROL DE VIVIENDA","SUBSECRETARÍA DE INSPECCIÓN, VIGILANCIA Y CONTROL DE VIVIENDA",D1333="SUBSECRETARIA DE INSPECCION, VIGILANCIA Y CONTROL DE VIVIENDA","SUBSECRETARÍA DE INSPECCIÓN, VIGILANCIA Y CONTROL DE VIVIENDA",D1333="DESPACHO","DESPACHO DE LA SECRETARÍA",D1333="DESPACHO DE LA SECRETARIA","DESPACHO DE LA SECRETARÍA",D1333="SUBSECRETARIA JURIDICA","SUBSECRETARÍA JURÍDICA",D1333="OFICINA DE CONTROL INTERNO","OFICINA DE CONTROL INTERNO",D1333="OFICINA DE CONTROL DISCIPLINARIO INTERNO","OFICINA DE CONTROL DISCIPLINARIO INTERNO",D1333="OFICINA ASESORA DE COMUNICACIONES","OFICINA ASESORA DE COMUNICACIONES",D1333="SUBSECRETARIA DE INTERVENCIONES INTEGRALES","SUBSECRETARÍA DE INTERVENCIONES INTEGRALES",D1333="DIRECCION DE HABITAT Y ENTORNOS","SUBSECRETARÍA DE INTERVENCIONES INTEGRALES",D1333="DIRECCION DE OPERACIONES","SUBSECRETARÍA DE INTERVENCIONES INTEGRALES",D1333="DIRECCION DE ESTRUCTURACION DE PROYECTOS","SUBSECRETARÍA DE INTERVENCIONES INTEGRALES",D1333="OFICINA ASESORA DE PLANEACION","OFICINA ASESORA DE PLANEACIÓN",D1333="OFICINA DE PARTICIPACION Y RELACIONAMIENTO CON LA CIUDADANIA","OFICINA DE PARTICIPACIÓN Y RELACIONAMIENTO CON LA CIUDADANÍA",D1333="SERVICIO A LA CIUDADANIA","OFICINA DE PARTICIPACIÓN Y RELACIONAMIENTO CON LA CIUDADANÍA",D1333="OFICINA DE TECNOLOGIA Y TRANSFORMACION DIGITAL","OFICINA DE TECNOLOGÍA Y TRANSFORMACIÓN DIGITAL")</f>
        <v>SUBSECRETARÍA DE VIVIENDA</v>
      </c>
      <c r="D1333" s="5" t="str">
        <f>VLOOKUP(A1333,[1]TODAS!$A$1:$T$2027,8,0)</f>
        <v>DIRECCION DE FINANCIACION DE VIVIENDA</v>
      </c>
      <c r="E1333" s="6">
        <v>46076</v>
      </c>
      <c r="F1333" s="6">
        <f>VLOOKUP(A1333,[1]TODAS!$A$1:$T$2027,6,0)</f>
        <v>46085</v>
      </c>
      <c r="G1333" s="27">
        <f>NETWORKDAYS(E1333,F1333,FESTIVOS!$A$17:$A$51)-1</f>
        <v>7</v>
      </c>
      <c r="H1333" s="17" t="str">
        <f>VLOOKUP(A1333,[1]TODAS!$A$1:$T$2027,14,0)</f>
        <v>FINALIZADO</v>
      </c>
      <c r="I1333" s="6" t="str">
        <f>VLOOKUP(A1333,[1]TODAS!$A$1:$T$2027,5,0)</f>
        <v>2-2026-13188, 2-2026-13188</v>
      </c>
      <c r="J1333" s="3" t="s">
        <v>28</v>
      </c>
      <c r="K1333" s="3" t="s">
        <v>19</v>
      </c>
    </row>
    <row r="1334" spans="1:11" ht="14.5" x14ac:dyDescent="0.35">
      <c r="A1334" s="3" t="s">
        <v>1370</v>
      </c>
      <c r="B1334" s="28">
        <v>1334362026</v>
      </c>
      <c r="C1334" s="5" t="str" cm="1">
        <f t="array" ref="C1334">_xlfn.IFS(D1334="CORRESPONDENCIA","SUBSECRETARÍA CORPORATIVA",D1334="SUBSECRETARIA CORPORATIVA","SUBSECRETARÍA CORPORATIVA",D1334="BIENES Y SERVICIOS","SUBSECRETARÍA CORPORATIVA",D1334="DIRECCION DE CONTRATACION","SUBSECRETARÍA CORPORATIVA",D1334="DIRECCION ADMINISTRATIVA","SUBSECRETARÍA CORPORATIVA",D1334="DIRECCION FINANCIERA","SUBSECRETARÍA CORPORATIVA",D1334="TALENTO HUMANO","SUBSECRETARÍA CORPORATIVA",D1334="GESTION DOCUMENTAL","SUBSECRETARÍA CORPORATIVA",D1334="SUBSECRETARIA DE VIVIENDA","SUBSECRETARÍA DE VIVIENDA",D1334="DIRECCION DE APOYO A LA CONSTRUCCION","SUBSECRETARÍA DE VIVIENDA",D1334="DIRECCION DE FINANCIACION DE VIVIENDA","SUBSECRETARÍA DE VIVIENDA",D1334="DIRECCION DE MEJORAMIENTO HABITACIONAL","SUBSECRETARÍA DE VIVIENDA",D1334="SUBDIRECCION DE RECURSOS PRIVADOS","SUBSECRETARÍA DE VIVIENDA",D1334="SUBSECRETARIA DE PLANEACION Y POLITICAS","SUBSECRETARÍA DE PLANEACIÓN Y POLÍTICAS",D1334="DIRECCION DE INFORMACION DE POLITICAS PUBLICAS","SUBSECRETARÍA DE PLANEACIÓN Y POLÍTICAS",D1334="DIRECCION DE SERVICIOS PUBLICOS","SUBSECRETARÍA DE PLANEACIÓN Y POLÍTICAS",D1334="DIRECCION DE GESTION DEL SUELO","SUBSECRETARÍA DE PLANEACIÓN Y POLÍTICAS",D1334="SUBSECRETARIA DE INVESTIGACIONES Y CONTROL DE VIVIENDA","SUBSECRETARÍA DE INSPECCIÓN, VIGILANCIA Y CONTROL DE VIVIENDA",D1334="DIRECCION DE PREVENCION, ARRENDAMIENTO Y CONTROL DE ENAJENACION","SUBSECRETARÍA DE INSPECCIÓN, VIGILANCIA Y CONTROL DE VIVIENDA",D1334="DIRECCION DE INVESTIGACIONES Y CONTROL DE VIVIENDA","SUBSECRETARÍA DE INSPECCIÓN, VIGILANCIA Y CONTROL DE VIVIENDA",D1334="SUBSECRETARIA DE INSPECCION, VIGILANCIA Y CONTROL DE VIVIENDA","SUBSECRETARÍA DE INSPECCIÓN, VIGILANCIA Y CONTROL DE VIVIENDA",D1334="DESPACHO","DESPACHO DE LA SECRETARÍA",D1334="DESPACHO DE LA SECRETARIA","DESPACHO DE LA SECRETARÍA",D1334="SUBSECRETARIA JURIDICA","SUBSECRETARÍA JURÍDICA",D1334="OFICINA DE CONTROL INTERNO","OFICINA DE CONTROL INTERNO",D1334="OFICINA DE CONTROL DISCIPLINARIO INTERNO","OFICINA DE CONTROL DISCIPLINARIO INTERNO",D1334="OFICINA ASESORA DE COMUNICACIONES","OFICINA ASESORA DE COMUNICACIONES",D1334="SUBSECRETARIA DE INTERVENCIONES INTEGRALES","SUBSECRETARÍA DE INTERVENCIONES INTEGRALES",D1334="DIRECCION DE HABITAT Y ENTORNOS","SUBSECRETARÍA DE INTERVENCIONES INTEGRALES",D1334="DIRECCION DE OPERACIONES","SUBSECRETARÍA DE INTERVENCIONES INTEGRALES",D1334="DIRECCION DE ESTRUCTURACION DE PROYECTOS","SUBSECRETARÍA DE INTERVENCIONES INTEGRALES",D1334="OFICINA ASESORA DE PLANEACION","OFICINA ASESORA DE PLANEACIÓN",D1334="OFICINA DE PARTICIPACION Y RELACIONAMIENTO CON LA CIUDADANIA","OFICINA DE PARTICIPACIÓN Y RELACIONAMIENTO CON LA CIUDADANÍA",D1334="SERVICIO A LA CIUDADANIA","OFICINA DE PARTICIPACIÓN Y RELACIONAMIENTO CON LA CIUDADANÍA",D1334="OFICINA DE TECNOLOGIA Y TRANSFORMACION DIGITAL","OFICINA DE TECNOLOGÍA Y TRANSFORMACIÓN DIGITAL")</f>
        <v>SUBSECRETARÍA DE VIVIENDA</v>
      </c>
      <c r="D1334" s="5" t="str">
        <f>VLOOKUP(A1334,[1]TODAS!$A$1:$T$2027,8,0)</f>
        <v>DIRECCION DE FINANCIACION DE VIVIENDA</v>
      </c>
      <c r="E1334" s="6">
        <v>46076</v>
      </c>
      <c r="F1334" s="6">
        <f>VLOOKUP(A1334,[1]TODAS!$A$1:$T$2027,6,0)</f>
        <v>46086</v>
      </c>
      <c r="G1334" s="27">
        <f>NETWORKDAYS(E1334,F1334,FESTIVOS!$A$17:$A$51)-1</f>
        <v>8</v>
      </c>
      <c r="H1334" s="17" t="str">
        <f>VLOOKUP(A1334,[1]TODAS!$A$1:$T$2027,14,0)</f>
        <v>FINALIZADO</v>
      </c>
      <c r="I1334" s="6" t="str">
        <f>VLOOKUP(A1334,[1]TODAS!$A$1:$T$2027,5,0)</f>
        <v>2-2026-13572, 2-2026-13572</v>
      </c>
      <c r="J1334" s="3" t="s">
        <v>28</v>
      </c>
      <c r="K1334" s="3" t="s">
        <v>19</v>
      </c>
    </row>
    <row r="1335" spans="1:11" ht="14.5" x14ac:dyDescent="0.35">
      <c r="A1335" s="3" t="s">
        <v>1371</v>
      </c>
      <c r="B1335" s="28">
        <v>1334562026</v>
      </c>
      <c r="C1335" s="5" t="str" cm="1">
        <f t="array" ref="C1335">_xlfn.IFS(D1335="CORRESPONDENCIA","SUBSECRETARÍA CORPORATIVA",D1335="SUBSECRETARIA CORPORATIVA","SUBSECRETARÍA CORPORATIVA",D1335="BIENES Y SERVICIOS","SUBSECRETARÍA CORPORATIVA",D1335="DIRECCION DE CONTRATACION","SUBSECRETARÍA CORPORATIVA",D1335="DIRECCION ADMINISTRATIVA","SUBSECRETARÍA CORPORATIVA",D1335="DIRECCION FINANCIERA","SUBSECRETARÍA CORPORATIVA",D1335="TALENTO HUMANO","SUBSECRETARÍA CORPORATIVA",D1335="GESTION DOCUMENTAL","SUBSECRETARÍA CORPORATIVA",D1335="SUBSECRETARIA DE VIVIENDA","SUBSECRETARÍA DE VIVIENDA",D1335="DIRECCION DE APOYO A LA CONSTRUCCION","SUBSECRETARÍA DE VIVIENDA",D1335="DIRECCION DE FINANCIACION DE VIVIENDA","SUBSECRETARÍA DE VIVIENDA",D1335="DIRECCION DE MEJORAMIENTO HABITACIONAL","SUBSECRETARÍA DE VIVIENDA",D1335="SUBDIRECCION DE RECURSOS PRIVADOS","SUBSECRETARÍA DE VIVIENDA",D1335="SUBSECRETARIA DE PLANEACION Y POLITICAS","SUBSECRETARÍA DE PLANEACIÓN Y POLÍTICAS",D1335="DIRECCION DE INFORMACION DE POLITICAS PUBLICAS","SUBSECRETARÍA DE PLANEACIÓN Y POLÍTICAS",D1335="DIRECCION DE SERVICIOS PUBLICOS","SUBSECRETARÍA DE PLANEACIÓN Y POLÍTICAS",D1335="DIRECCION DE GESTION DEL SUELO","SUBSECRETARÍA DE PLANEACIÓN Y POLÍTICAS",D1335="SUBSECRETARIA DE INVESTIGACIONES Y CONTROL DE VIVIENDA","SUBSECRETARÍA DE INSPECCIÓN, VIGILANCIA Y CONTROL DE VIVIENDA",D1335="DIRECCION DE PREVENCION, ARRENDAMIENTO Y CONTROL DE ENAJENACION","SUBSECRETARÍA DE INSPECCIÓN, VIGILANCIA Y CONTROL DE VIVIENDA",D1335="DIRECCION DE INVESTIGACIONES Y CONTROL DE VIVIENDA","SUBSECRETARÍA DE INSPECCIÓN, VIGILANCIA Y CONTROL DE VIVIENDA",D1335="SUBSECRETARIA DE INSPECCION, VIGILANCIA Y CONTROL DE VIVIENDA","SUBSECRETARÍA DE INSPECCIÓN, VIGILANCIA Y CONTROL DE VIVIENDA",D1335="DESPACHO","DESPACHO DE LA SECRETARÍA",D1335="DESPACHO DE LA SECRETARIA","DESPACHO DE LA SECRETARÍA",D1335="SUBSECRETARIA JURIDICA","SUBSECRETARÍA JURÍDICA",D1335="OFICINA DE CONTROL INTERNO","OFICINA DE CONTROL INTERNO",D1335="OFICINA DE CONTROL DISCIPLINARIO INTERNO","OFICINA DE CONTROL DISCIPLINARIO INTERNO",D1335="OFICINA ASESORA DE COMUNICACIONES","OFICINA ASESORA DE COMUNICACIONES",D1335="SUBSECRETARIA DE INTERVENCIONES INTEGRALES","SUBSECRETARÍA DE INTERVENCIONES INTEGRALES",D1335="DIRECCION DE HABITAT Y ENTORNOS","SUBSECRETARÍA DE INTERVENCIONES INTEGRALES",D1335="DIRECCION DE OPERACIONES","SUBSECRETARÍA DE INTERVENCIONES INTEGRALES",D1335="DIRECCION DE ESTRUCTURACION DE PROYECTOS","SUBSECRETARÍA DE INTERVENCIONES INTEGRALES",D1335="OFICINA ASESORA DE PLANEACION","OFICINA ASESORA DE PLANEACIÓN",D1335="OFICINA DE PARTICIPACION Y RELACIONAMIENTO CON LA CIUDADANIA","OFICINA DE PARTICIPACIÓN Y RELACIONAMIENTO CON LA CIUDADANÍA",D1335="SERVICIO A LA CIUDADANIA","OFICINA DE PARTICIPACIÓN Y RELACIONAMIENTO CON LA CIUDADANÍA",D1335="OFICINA DE TECNOLOGIA Y TRANSFORMACION DIGITAL","OFICINA DE TECNOLOGÍA Y TRANSFORMACIÓN DIGITAL")</f>
        <v>SUBSECRETARÍA DE VIVIENDA</v>
      </c>
      <c r="D1335" s="5" t="str">
        <f>VLOOKUP(A1335,[1]TODAS!$A$1:$T$2027,8,0)</f>
        <v>DIRECCION DE FINANCIACION DE VIVIENDA</v>
      </c>
      <c r="E1335" s="6">
        <v>46076</v>
      </c>
      <c r="F1335" s="6">
        <f>VLOOKUP(A1335,[1]TODAS!$A$1:$T$2027,6,0)</f>
        <v>46078</v>
      </c>
      <c r="G1335" s="27">
        <f>NETWORKDAYS(E1335,F1335,FESTIVOS!$A$17:$A$51)-1</f>
        <v>2</v>
      </c>
      <c r="H1335" s="17" t="str">
        <f>VLOOKUP(A1335,[1]TODAS!$A$1:$T$2027,14,0)</f>
        <v>FINALIZADO</v>
      </c>
      <c r="I1335" s="6" t="str">
        <f>VLOOKUP(A1335,[1]TODAS!$A$1:$T$2027,5,0)</f>
        <v>2-2026-11614, 2-2026-11614</v>
      </c>
      <c r="J1335" s="3" t="s">
        <v>28</v>
      </c>
      <c r="K1335" s="3" t="s">
        <v>19</v>
      </c>
    </row>
    <row r="1336" spans="1:11" ht="14.5" x14ac:dyDescent="0.35">
      <c r="A1336" s="3" t="s">
        <v>1372</v>
      </c>
      <c r="B1336" s="28">
        <v>1334802026</v>
      </c>
      <c r="C1336" s="5" t="str" cm="1">
        <f t="array" ref="C1336">_xlfn.IFS(D1336="CORRESPONDENCIA","SUBSECRETARÍA CORPORATIVA",D1336="SUBSECRETARIA CORPORATIVA","SUBSECRETARÍA CORPORATIVA",D1336="BIENES Y SERVICIOS","SUBSECRETARÍA CORPORATIVA",D1336="DIRECCION DE CONTRATACION","SUBSECRETARÍA CORPORATIVA",D1336="DIRECCION ADMINISTRATIVA","SUBSECRETARÍA CORPORATIVA",D1336="DIRECCION FINANCIERA","SUBSECRETARÍA CORPORATIVA",D1336="TALENTO HUMANO","SUBSECRETARÍA CORPORATIVA",D1336="GESTION DOCUMENTAL","SUBSECRETARÍA CORPORATIVA",D1336="SUBSECRETARIA DE VIVIENDA","SUBSECRETARÍA DE VIVIENDA",D1336="DIRECCION DE APOYO A LA CONSTRUCCION","SUBSECRETARÍA DE VIVIENDA",D1336="DIRECCION DE FINANCIACION DE VIVIENDA","SUBSECRETARÍA DE VIVIENDA",D1336="DIRECCION DE MEJORAMIENTO HABITACIONAL","SUBSECRETARÍA DE VIVIENDA",D1336="SUBDIRECCION DE RECURSOS PRIVADOS","SUBSECRETARÍA DE VIVIENDA",D1336="SUBSECRETARIA DE PLANEACION Y POLITICAS","SUBSECRETARÍA DE PLANEACIÓN Y POLÍTICAS",D1336="DIRECCION DE INFORMACION DE POLITICAS PUBLICAS","SUBSECRETARÍA DE PLANEACIÓN Y POLÍTICAS",D1336="DIRECCION DE SERVICIOS PUBLICOS","SUBSECRETARÍA DE PLANEACIÓN Y POLÍTICAS",D1336="DIRECCION DE GESTION DEL SUELO","SUBSECRETARÍA DE PLANEACIÓN Y POLÍTICAS",D1336="SUBSECRETARIA DE INVESTIGACIONES Y CONTROL DE VIVIENDA","SUBSECRETARÍA DE INSPECCIÓN, VIGILANCIA Y CONTROL DE VIVIENDA",D1336="DIRECCION DE PREVENCION, ARRENDAMIENTO Y CONTROL DE ENAJENACION","SUBSECRETARÍA DE INSPECCIÓN, VIGILANCIA Y CONTROL DE VIVIENDA",D1336="DIRECCION DE INVESTIGACIONES Y CONTROL DE VIVIENDA","SUBSECRETARÍA DE INSPECCIÓN, VIGILANCIA Y CONTROL DE VIVIENDA",D1336="SUBSECRETARIA DE INSPECCION, VIGILANCIA Y CONTROL DE VIVIENDA","SUBSECRETARÍA DE INSPECCIÓN, VIGILANCIA Y CONTROL DE VIVIENDA",D1336="DESPACHO","DESPACHO DE LA SECRETARÍA",D1336="DESPACHO DE LA SECRETARIA","DESPACHO DE LA SECRETARÍA",D1336="SUBSECRETARIA JURIDICA","SUBSECRETARÍA JURÍDICA",D1336="OFICINA DE CONTROL INTERNO","OFICINA DE CONTROL INTERNO",D1336="OFICINA DE CONTROL DISCIPLINARIO INTERNO","OFICINA DE CONTROL DISCIPLINARIO INTERNO",D1336="OFICINA ASESORA DE COMUNICACIONES","OFICINA ASESORA DE COMUNICACIONES",D1336="SUBSECRETARIA DE INTERVENCIONES INTEGRALES","SUBSECRETARÍA DE INTERVENCIONES INTEGRALES",D1336="DIRECCION DE HABITAT Y ENTORNOS","SUBSECRETARÍA DE INTERVENCIONES INTEGRALES",D1336="DIRECCION DE OPERACIONES","SUBSECRETARÍA DE INTERVENCIONES INTEGRALES",D1336="DIRECCION DE ESTRUCTURACION DE PROYECTOS","SUBSECRETARÍA DE INTERVENCIONES INTEGRALES",D1336="OFICINA ASESORA DE PLANEACION","OFICINA ASESORA DE PLANEACIÓN",D1336="OFICINA DE PARTICIPACION Y RELACIONAMIENTO CON LA CIUDADANIA","OFICINA DE PARTICIPACIÓN Y RELACIONAMIENTO CON LA CIUDADANÍA",D1336="SERVICIO A LA CIUDADANIA","OFICINA DE PARTICIPACIÓN Y RELACIONAMIENTO CON LA CIUDADANÍA",D1336="OFICINA DE TECNOLOGIA Y TRANSFORMACION DIGITAL","OFICINA DE TECNOLOGÍA Y TRANSFORMACIÓN DIGITAL")</f>
        <v>SUBSECRETARÍA DE INSPECCIÓN, VIGILANCIA Y CONTROL DE VIVIENDA</v>
      </c>
      <c r="D1336" s="5" t="str">
        <f>VLOOKUP(A1336,[1]TODAS!$A$1:$T$2027,8,0)</f>
        <v>DIRECCION DE PREVENCION, ARRENDAMIENTO Y CONTROL DE ENAJENACION</v>
      </c>
      <c r="E1336" s="6">
        <v>46076</v>
      </c>
      <c r="F1336" s="6">
        <f>VLOOKUP(A1336,[1]TODAS!$A$1:$T$2027,6,0)</f>
        <v>46084</v>
      </c>
      <c r="G1336" s="27">
        <f>NETWORKDAYS(E1336,F1336,FESTIVOS!$A$17:$A$51)-1</f>
        <v>6</v>
      </c>
      <c r="H1336" s="17" t="str">
        <f>VLOOKUP(A1336,[1]TODAS!$A$1:$T$2027,14,0)</f>
        <v>FINALIZADO</v>
      </c>
      <c r="I1336" s="6" t="str">
        <f>VLOOKUP(A1336,[1]TODAS!$A$1:$T$2027,5,0)</f>
        <v>2-2026-13145, 2-2026-13145, 2-2026-14189, 2-2026-14189</v>
      </c>
      <c r="J1336" s="3" t="s">
        <v>28</v>
      </c>
      <c r="K1336" s="3" t="s">
        <v>19</v>
      </c>
    </row>
    <row r="1337" spans="1:11" ht="14.5" x14ac:dyDescent="0.35">
      <c r="A1337" s="3" t="s">
        <v>1373</v>
      </c>
      <c r="B1337" s="28">
        <v>1334862026</v>
      </c>
      <c r="C1337" s="5" t="str" cm="1">
        <f t="array" ref="C1337">_xlfn.IFS(D1337="CORRESPONDENCIA","SUBSECRETARÍA CORPORATIVA",D1337="SUBSECRETARIA CORPORATIVA","SUBSECRETARÍA CORPORATIVA",D1337="BIENES Y SERVICIOS","SUBSECRETARÍA CORPORATIVA",D1337="DIRECCION DE CONTRATACION","SUBSECRETARÍA CORPORATIVA",D1337="DIRECCION ADMINISTRATIVA","SUBSECRETARÍA CORPORATIVA",D1337="DIRECCION FINANCIERA","SUBSECRETARÍA CORPORATIVA",D1337="TALENTO HUMANO","SUBSECRETARÍA CORPORATIVA",D1337="GESTION DOCUMENTAL","SUBSECRETARÍA CORPORATIVA",D1337="SUBSECRETARIA DE VIVIENDA","SUBSECRETARÍA DE VIVIENDA",D1337="DIRECCION DE APOYO A LA CONSTRUCCION","SUBSECRETARÍA DE VIVIENDA",D1337="DIRECCION DE FINANCIACION DE VIVIENDA","SUBSECRETARÍA DE VIVIENDA",D1337="DIRECCION DE MEJORAMIENTO HABITACIONAL","SUBSECRETARÍA DE VIVIENDA",D1337="SUBDIRECCION DE RECURSOS PRIVADOS","SUBSECRETARÍA DE VIVIENDA",D1337="SUBSECRETARIA DE PLANEACION Y POLITICAS","SUBSECRETARÍA DE PLANEACIÓN Y POLÍTICAS",D1337="DIRECCION DE INFORMACION DE POLITICAS PUBLICAS","SUBSECRETARÍA DE PLANEACIÓN Y POLÍTICAS",D1337="DIRECCION DE SERVICIOS PUBLICOS","SUBSECRETARÍA DE PLANEACIÓN Y POLÍTICAS",D1337="DIRECCION DE GESTION DEL SUELO","SUBSECRETARÍA DE PLANEACIÓN Y POLÍTICAS",D1337="SUBSECRETARIA DE INVESTIGACIONES Y CONTROL DE VIVIENDA","SUBSECRETARÍA DE INSPECCIÓN, VIGILANCIA Y CONTROL DE VIVIENDA",D1337="DIRECCION DE PREVENCION, ARRENDAMIENTO Y CONTROL DE ENAJENACION","SUBSECRETARÍA DE INSPECCIÓN, VIGILANCIA Y CONTROL DE VIVIENDA",D1337="DIRECCION DE INVESTIGACIONES Y CONTROL DE VIVIENDA","SUBSECRETARÍA DE INSPECCIÓN, VIGILANCIA Y CONTROL DE VIVIENDA",D1337="SUBSECRETARIA DE INSPECCION, VIGILANCIA Y CONTROL DE VIVIENDA","SUBSECRETARÍA DE INSPECCIÓN, VIGILANCIA Y CONTROL DE VIVIENDA",D1337="DESPACHO","DESPACHO DE LA SECRETARÍA",D1337="DESPACHO DE LA SECRETARIA","DESPACHO DE LA SECRETARÍA",D1337="SUBSECRETARIA JURIDICA","SUBSECRETARÍA JURÍDICA",D1337="OFICINA DE CONTROL INTERNO","OFICINA DE CONTROL INTERNO",D1337="OFICINA DE CONTROL DISCIPLINARIO INTERNO","OFICINA DE CONTROL DISCIPLINARIO INTERNO",D1337="OFICINA ASESORA DE COMUNICACIONES","OFICINA ASESORA DE COMUNICACIONES",D1337="SUBSECRETARIA DE INTERVENCIONES INTEGRALES","SUBSECRETARÍA DE INTERVENCIONES INTEGRALES",D1337="DIRECCION DE HABITAT Y ENTORNOS","SUBSECRETARÍA DE INTERVENCIONES INTEGRALES",D1337="DIRECCION DE OPERACIONES","SUBSECRETARÍA DE INTERVENCIONES INTEGRALES",D1337="DIRECCION DE ESTRUCTURACION DE PROYECTOS","SUBSECRETARÍA DE INTERVENCIONES INTEGRALES",D1337="OFICINA ASESORA DE PLANEACION","OFICINA ASESORA DE PLANEACIÓN",D1337="OFICINA DE PARTICIPACION Y RELACIONAMIENTO CON LA CIUDADANIA","OFICINA DE PARTICIPACIÓN Y RELACIONAMIENTO CON LA CIUDADANÍA",D1337="SERVICIO A LA CIUDADANIA","OFICINA DE PARTICIPACIÓN Y RELACIONAMIENTO CON LA CIUDADANÍA",D1337="OFICINA DE TECNOLOGIA Y TRANSFORMACION DIGITAL","OFICINA DE TECNOLOGÍA Y TRANSFORMACIÓN DIGITAL")</f>
        <v>SUBSECRETARÍA DE VIVIENDA</v>
      </c>
      <c r="D1337" s="5" t="str">
        <f>VLOOKUP(A1337,[1]TODAS!$A$1:$T$2027,8,0)</f>
        <v>DIRECCION DE FINANCIACION DE VIVIENDA</v>
      </c>
      <c r="E1337" s="6">
        <v>46076</v>
      </c>
      <c r="F1337" s="6">
        <f>VLOOKUP(A1337,[1]TODAS!$A$1:$T$2027,6,0)</f>
        <v>46085</v>
      </c>
      <c r="G1337" s="27">
        <f>NETWORKDAYS(E1337,F1337,FESTIVOS!$A$17:$A$51)-1</f>
        <v>7</v>
      </c>
      <c r="H1337" s="17" t="str">
        <f>VLOOKUP(A1337,[1]TODAS!$A$1:$T$2027,14,0)</f>
        <v>FINALIZADO</v>
      </c>
      <c r="I1337" s="6" t="str">
        <f>VLOOKUP(A1337,[1]TODAS!$A$1:$T$2027,5,0)</f>
        <v>2-2026-13344, 2-2026-13344</v>
      </c>
      <c r="J1337" s="3" t="s">
        <v>28</v>
      </c>
      <c r="K1337" s="3" t="s">
        <v>19</v>
      </c>
    </row>
    <row r="1338" spans="1:11" ht="14.5" x14ac:dyDescent="0.35">
      <c r="A1338" s="3" t="s">
        <v>1374</v>
      </c>
      <c r="B1338" s="28">
        <v>1336402026</v>
      </c>
      <c r="C1338" s="5" t="str" cm="1">
        <f t="array" ref="C1338">_xlfn.IFS(D1338="CORRESPONDENCIA","SUBSECRETARÍA CORPORATIVA",D1338="SUBSECRETARIA CORPORATIVA","SUBSECRETARÍA CORPORATIVA",D1338="BIENES Y SERVICIOS","SUBSECRETARÍA CORPORATIVA",D1338="DIRECCION DE CONTRATACION","SUBSECRETARÍA CORPORATIVA",D1338="DIRECCION ADMINISTRATIVA","SUBSECRETARÍA CORPORATIVA",D1338="DIRECCION FINANCIERA","SUBSECRETARÍA CORPORATIVA",D1338="TALENTO HUMANO","SUBSECRETARÍA CORPORATIVA",D1338="GESTION DOCUMENTAL","SUBSECRETARÍA CORPORATIVA",D1338="SUBSECRETARIA DE VIVIENDA","SUBSECRETARÍA DE VIVIENDA",D1338="DIRECCION DE APOYO A LA CONSTRUCCION","SUBSECRETARÍA DE VIVIENDA",D1338="DIRECCION DE FINANCIACION DE VIVIENDA","SUBSECRETARÍA DE VIVIENDA",D1338="DIRECCION DE MEJORAMIENTO HABITACIONAL","SUBSECRETARÍA DE VIVIENDA",D1338="SUBDIRECCION DE RECURSOS PRIVADOS","SUBSECRETARÍA DE VIVIENDA",D1338="SUBSECRETARIA DE PLANEACION Y POLITICAS","SUBSECRETARÍA DE PLANEACIÓN Y POLÍTICAS",D1338="DIRECCION DE INFORMACION DE POLITICAS PUBLICAS","SUBSECRETARÍA DE PLANEACIÓN Y POLÍTICAS",D1338="DIRECCION DE SERVICIOS PUBLICOS","SUBSECRETARÍA DE PLANEACIÓN Y POLÍTICAS",D1338="DIRECCION DE GESTION DEL SUELO","SUBSECRETARÍA DE PLANEACIÓN Y POLÍTICAS",D1338="SUBSECRETARIA DE INVESTIGACIONES Y CONTROL DE VIVIENDA","SUBSECRETARÍA DE INSPECCIÓN, VIGILANCIA Y CONTROL DE VIVIENDA",D1338="DIRECCION DE PREVENCION, ARRENDAMIENTO Y CONTROL DE ENAJENACION","SUBSECRETARÍA DE INSPECCIÓN, VIGILANCIA Y CONTROL DE VIVIENDA",D1338="DIRECCION DE INVESTIGACIONES Y CONTROL DE VIVIENDA","SUBSECRETARÍA DE INSPECCIÓN, VIGILANCIA Y CONTROL DE VIVIENDA",D1338="SUBSECRETARIA DE INSPECCION, VIGILANCIA Y CONTROL DE VIVIENDA","SUBSECRETARÍA DE INSPECCIÓN, VIGILANCIA Y CONTROL DE VIVIENDA",D1338="DESPACHO","DESPACHO DE LA SECRETARÍA",D1338="DESPACHO DE LA SECRETARIA","DESPACHO DE LA SECRETARÍA",D1338="SUBSECRETARIA JURIDICA","SUBSECRETARÍA JURÍDICA",D1338="OFICINA DE CONTROL INTERNO","OFICINA DE CONTROL INTERNO",D1338="OFICINA DE CONTROL DISCIPLINARIO INTERNO","OFICINA DE CONTROL DISCIPLINARIO INTERNO",D1338="OFICINA ASESORA DE COMUNICACIONES","OFICINA ASESORA DE COMUNICACIONES",D1338="SUBSECRETARIA DE INTERVENCIONES INTEGRALES","SUBSECRETARÍA DE INTERVENCIONES INTEGRALES",D1338="DIRECCION DE HABITAT Y ENTORNOS","SUBSECRETARÍA DE INTERVENCIONES INTEGRALES",D1338="DIRECCION DE OPERACIONES","SUBSECRETARÍA DE INTERVENCIONES INTEGRALES",D1338="DIRECCION DE ESTRUCTURACION DE PROYECTOS","SUBSECRETARÍA DE INTERVENCIONES INTEGRALES",D1338="OFICINA ASESORA DE PLANEACION","OFICINA ASESORA DE PLANEACIÓN",D1338="OFICINA DE PARTICIPACION Y RELACIONAMIENTO CON LA CIUDADANIA","OFICINA DE PARTICIPACIÓN Y RELACIONAMIENTO CON LA CIUDADANÍA",D1338="SERVICIO A LA CIUDADANIA","OFICINA DE PARTICIPACIÓN Y RELACIONAMIENTO CON LA CIUDADANÍA",D1338="OFICINA DE TECNOLOGIA Y TRANSFORMACION DIGITAL","OFICINA DE TECNOLOGÍA Y TRANSFORMACIÓN DIGITAL")</f>
        <v>SUBSECRETARÍA DE INSPECCIÓN, VIGILANCIA Y CONTROL DE VIVIENDA</v>
      </c>
      <c r="D1338" s="5" t="str">
        <f>VLOOKUP(A1338,[1]TODAS!$A$1:$T$2027,8,0)</f>
        <v>DIRECCION DE PREVENCION, ARRENDAMIENTO Y CONTROL DE ENAJENACION</v>
      </c>
      <c r="E1338" s="6">
        <v>46076</v>
      </c>
      <c r="F1338" s="6">
        <f>VLOOKUP(A1338,[1]TODAS!$A$1:$T$2027,6,0)</f>
        <v>46083</v>
      </c>
      <c r="G1338" s="27">
        <f>NETWORKDAYS(E1338,F1338,FESTIVOS!$A$17:$A$51)-1</f>
        <v>5</v>
      </c>
      <c r="H1338" s="17" t="str">
        <f>VLOOKUP(A1338,[1]TODAS!$A$1:$T$2027,14,0)</f>
        <v>FINALIZADO</v>
      </c>
      <c r="I1338" s="6" t="str">
        <f>VLOOKUP(A1338,[1]TODAS!$A$1:$T$2027,5,0)</f>
        <v>2-2026-12836, 2-2026-12836</v>
      </c>
      <c r="J1338" s="3" t="s">
        <v>28</v>
      </c>
      <c r="K1338" s="3" t="s">
        <v>19</v>
      </c>
    </row>
    <row r="1339" spans="1:11" ht="14.5" x14ac:dyDescent="0.35">
      <c r="A1339" s="3" t="s">
        <v>1375</v>
      </c>
      <c r="B1339" s="28">
        <v>1347612026</v>
      </c>
      <c r="C1339" s="5" t="str" cm="1">
        <f t="array" ref="C1339">_xlfn.IFS(D1339="CORRESPONDENCIA","SUBSECRETARÍA CORPORATIVA",D1339="SUBSECRETARIA CORPORATIVA","SUBSECRETARÍA CORPORATIVA",D1339="BIENES Y SERVICIOS","SUBSECRETARÍA CORPORATIVA",D1339="DIRECCION DE CONTRATACION","SUBSECRETARÍA CORPORATIVA",D1339="DIRECCION ADMINISTRATIVA","SUBSECRETARÍA CORPORATIVA",D1339="DIRECCION FINANCIERA","SUBSECRETARÍA CORPORATIVA",D1339="TALENTO HUMANO","SUBSECRETARÍA CORPORATIVA",D1339="GESTION DOCUMENTAL","SUBSECRETARÍA CORPORATIVA",D1339="SUBSECRETARIA DE VIVIENDA","SUBSECRETARÍA DE VIVIENDA",D1339="DIRECCION DE APOYO A LA CONSTRUCCION","SUBSECRETARÍA DE VIVIENDA",D1339="DIRECCION DE FINANCIACION DE VIVIENDA","SUBSECRETARÍA DE VIVIENDA",D1339="DIRECCION DE MEJORAMIENTO HABITACIONAL","SUBSECRETARÍA DE VIVIENDA",D1339="SUBDIRECCION DE RECURSOS PRIVADOS","SUBSECRETARÍA DE VIVIENDA",D1339="SUBSECRETARIA DE PLANEACION Y POLITICAS","SUBSECRETARÍA DE PLANEACIÓN Y POLÍTICAS",D1339="DIRECCION DE INFORMACION DE POLITICAS PUBLICAS","SUBSECRETARÍA DE PLANEACIÓN Y POLÍTICAS",D1339="DIRECCION DE SERVICIOS PUBLICOS","SUBSECRETARÍA DE PLANEACIÓN Y POLÍTICAS",D1339="DIRECCION DE GESTION DEL SUELO","SUBSECRETARÍA DE PLANEACIÓN Y POLÍTICAS",D1339="SUBSECRETARIA DE INVESTIGACIONES Y CONTROL DE VIVIENDA","SUBSECRETARÍA DE INSPECCIÓN, VIGILANCIA Y CONTROL DE VIVIENDA",D1339="DIRECCION DE PREVENCION, ARRENDAMIENTO Y CONTROL DE ENAJENACION","SUBSECRETARÍA DE INSPECCIÓN, VIGILANCIA Y CONTROL DE VIVIENDA",D1339="DIRECCION DE INVESTIGACIONES Y CONTROL DE VIVIENDA","SUBSECRETARÍA DE INSPECCIÓN, VIGILANCIA Y CONTROL DE VIVIENDA",D1339="SUBSECRETARIA DE INSPECCION, VIGILANCIA Y CONTROL DE VIVIENDA","SUBSECRETARÍA DE INSPECCIÓN, VIGILANCIA Y CONTROL DE VIVIENDA",D1339="DESPACHO","DESPACHO DE LA SECRETARÍA",D1339="DESPACHO DE LA SECRETARIA","DESPACHO DE LA SECRETARÍA",D1339="SUBSECRETARIA JURIDICA","SUBSECRETARÍA JURÍDICA",D1339="OFICINA DE CONTROL INTERNO","OFICINA DE CONTROL INTERNO",D1339="OFICINA DE CONTROL DISCIPLINARIO INTERNO","OFICINA DE CONTROL DISCIPLINARIO INTERNO",D1339="OFICINA ASESORA DE COMUNICACIONES","OFICINA ASESORA DE COMUNICACIONES",D1339="SUBSECRETARIA DE INTERVENCIONES INTEGRALES","SUBSECRETARÍA DE INTERVENCIONES INTEGRALES",D1339="DIRECCION DE HABITAT Y ENTORNOS","SUBSECRETARÍA DE INTERVENCIONES INTEGRALES",D1339="DIRECCION DE OPERACIONES","SUBSECRETARÍA DE INTERVENCIONES INTEGRALES",D1339="DIRECCION DE ESTRUCTURACION DE PROYECTOS","SUBSECRETARÍA DE INTERVENCIONES INTEGRALES",D1339="OFICINA ASESORA DE PLANEACION","OFICINA ASESORA DE PLANEACIÓN",D1339="OFICINA DE PARTICIPACION Y RELACIONAMIENTO CON LA CIUDADANIA","OFICINA DE PARTICIPACIÓN Y RELACIONAMIENTO CON LA CIUDADANÍA",D1339="SERVICIO A LA CIUDADANIA","OFICINA DE PARTICIPACIÓN Y RELACIONAMIENTO CON LA CIUDADANÍA",D1339="OFICINA DE TECNOLOGIA Y TRANSFORMACION DIGITAL","OFICINA DE TECNOLOGÍA Y TRANSFORMACIÓN DIGITAL")</f>
        <v>SUBSECRETARÍA DE VIVIENDA</v>
      </c>
      <c r="D1339" s="5" t="str">
        <f>VLOOKUP(A1339,[1]TODAS!$A$1:$T$2027,8,0)</f>
        <v>DIRECCION DE FINANCIACION DE VIVIENDA</v>
      </c>
      <c r="E1339" s="6">
        <v>46076</v>
      </c>
      <c r="F1339" s="6">
        <f>VLOOKUP(A1339,[1]TODAS!$A$1:$T$2027,6,0)</f>
        <v>46086</v>
      </c>
      <c r="G1339" s="27">
        <f>NETWORKDAYS(E1339,F1339,FESTIVOS!$A$17:$A$51)-1</f>
        <v>8</v>
      </c>
      <c r="H1339" s="17" t="str">
        <f>VLOOKUP(A1339,[1]TODAS!$A$1:$T$2027,14,0)</f>
        <v>FINALIZADO</v>
      </c>
      <c r="I1339" s="6" t="str">
        <f>VLOOKUP(A1339,[1]TODAS!$A$1:$T$2027,5,0)</f>
        <v>2-2026-13568, 2-2026-13568</v>
      </c>
      <c r="J1339" s="3" t="s">
        <v>28</v>
      </c>
      <c r="K1339" s="3" t="s">
        <v>19</v>
      </c>
    </row>
    <row r="1340" spans="1:11" ht="14.5" x14ac:dyDescent="0.35">
      <c r="A1340" s="3" t="s">
        <v>1376</v>
      </c>
      <c r="B1340" s="28">
        <v>1347592026</v>
      </c>
      <c r="C1340" s="5" t="str" cm="1">
        <f t="array" ref="C1340">_xlfn.IFS(D1340="CORRESPONDENCIA","SUBSECRETARÍA CORPORATIVA",D1340="SUBSECRETARIA CORPORATIVA","SUBSECRETARÍA CORPORATIVA",D1340="BIENES Y SERVICIOS","SUBSECRETARÍA CORPORATIVA",D1340="DIRECCION DE CONTRATACION","SUBSECRETARÍA CORPORATIVA",D1340="DIRECCION ADMINISTRATIVA","SUBSECRETARÍA CORPORATIVA",D1340="DIRECCION FINANCIERA","SUBSECRETARÍA CORPORATIVA",D1340="TALENTO HUMANO","SUBSECRETARÍA CORPORATIVA",D1340="GESTION DOCUMENTAL","SUBSECRETARÍA CORPORATIVA",D1340="SUBSECRETARIA DE VIVIENDA","SUBSECRETARÍA DE VIVIENDA",D1340="DIRECCION DE APOYO A LA CONSTRUCCION","SUBSECRETARÍA DE VIVIENDA",D1340="DIRECCION DE FINANCIACION DE VIVIENDA","SUBSECRETARÍA DE VIVIENDA",D1340="DIRECCION DE MEJORAMIENTO HABITACIONAL","SUBSECRETARÍA DE VIVIENDA",D1340="SUBDIRECCION DE RECURSOS PRIVADOS","SUBSECRETARÍA DE VIVIENDA",D1340="SUBSECRETARIA DE PLANEACION Y POLITICAS","SUBSECRETARÍA DE PLANEACIÓN Y POLÍTICAS",D1340="DIRECCION DE INFORMACION DE POLITICAS PUBLICAS","SUBSECRETARÍA DE PLANEACIÓN Y POLÍTICAS",D1340="DIRECCION DE SERVICIOS PUBLICOS","SUBSECRETARÍA DE PLANEACIÓN Y POLÍTICAS",D1340="DIRECCION DE GESTION DEL SUELO","SUBSECRETARÍA DE PLANEACIÓN Y POLÍTICAS",D1340="SUBSECRETARIA DE INVESTIGACIONES Y CONTROL DE VIVIENDA","SUBSECRETARÍA DE INSPECCIÓN, VIGILANCIA Y CONTROL DE VIVIENDA",D1340="DIRECCION DE PREVENCION, ARRENDAMIENTO Y CONTROL DE ENAJENACION","SUBSECRETARÍA DE INSPECCIÓN, VIGILANCIA Y CONTROL DE VIVIENDA",D1340="DIRECCION DE INVESTIGACIONES Y CONTROL DE VIVIENDA","SUBSECRETARÍA DE INSPECCIÓN, VIGILANCIA Y CONTROL DE VIVIENDA",D1340="SUBSECRETARIA DE INSPECCION, VIGILANCIA Y CONTROL DE VIVIENDA","SUBSECRETARÍA DE INSPECCIÓN, VIGILANCIA Y CONTROL DE VIVIENDA",D1340="DESPACHO","DESPACHO DE LA SECRETARÍA",D1340="DESPACHO DE LA SECRETARIA","DESPACHO DE LA SECRETARÍA",D1340="SUBSECRETARIA JURIDICA","SUBSECRETARÍA JURÍDICA",D1340="OFICINA DE CONTROL INTERNO","OFICINA DE CONTROL INTERNO",D1340="OFICINA DE CONTROL DISCIPLINARIO INTERNO","OFICINA DE CONTROL DISCIPLINARIO INTERNO",D1340="OFICINA ASESORA DE COMUNICACIONES","OFICINA ASESORA DE COMUNICACIONES",D1340="SUBSECRETARIA DE INTERVENCIONES INTEGRALES","SUBSECRETARÍA DE INTERVENCIONES INTEGRALES",D1340="DIRECCION DE HABITAT Y ENTORNOS","SUBSECRETARÍA DE INTERVENCIONES INTEGRALES",D1340="DIRECCION DE OPERACIONES","SUBSECRETARÍA DE INTERVENCIONES INTEGRALES",D1340="DIRECCION DE ESTRUCTURACION DE PROYECTOS","SUBSECRETARÍA DE INTERVENCIONES INTEGRALES",D1340="OFICINA ASESORA DE PLANEACION","OFICINA ASESORA DE PLANEACIÓN",D1340="OFICINA DE PARTICIPACION Y RELACIONAMIENTO CON LA CIUDADANIA","OFICINA DE PARTICIPACIÓN Y RELACIONAMIENTO CON LA CIUDADANÍA",D1340="SERVICIO A LA CIUDADANIA","OFICINA DE PARTICIPACIÓN Y RELACIONAMIENTO CON LA CIUDADANÍA",D1340="OFICINA DE TECNOLOGIA Y TRANSFORMACION DIGITAL","OFICINA DE TECNOLOGÍA Y TRANSFORMACIÓN DIGITAL")</f>
        <v>SUBSECRETARÍA DE VIVIENDA</v>
      </c>
      <c r="D1340" s="5" t="str">
        <f>VLOOKUP(A1340,[1]TODAS!$A$1:$T$2027,8,0)</f>
        <v>DIRECCION DE FINANCIACION DE VIVIENDA</v>
      </c>
      <c r="E1340" s="6">
        <v>46076</v>
      </c>
      <c r="F1340" s="6">
        <f>VLOOKUP(A1340,[1]TODAS!$A$1:$T$2027,6,0)</f>
        <v>46086</v>
      </c>
      <c r="G1340" s="27">
        <f>NETWORKDAYS(E1340,F1340,FESTIVOS!$A$17:$A$51)-1</f>
        <v>8</v>
      </c>
      <c r="H1340" s="17" t="str">
        <f>VLOOKUP(A1340,[1]TODAS!$A$1:$T$2027,14,0)</f>
        <v>FINALIZADO</v>
      </c>
      <c r="I1340" s="6" t="str">
        <f>VLOOKUP(A1340,[1]TODAS!$A$1:$T$2027,5,0)</f>
        <v>2-2026-13571, 2-2026-13571</v>
      </c>
      <c r="J1340" s="3" t="s">
        <v>28</v>
      </c>
      <c r="K1340" s="3" t="s">
        <v>19</v>
      </c>
    </row>
    <row r="1341" spans="1:11" ht="14.5" x14ac:dyDescent="0.35">
      <c r="A1341" s="3" t="s">
        <v>1377</v>
      </c>
      <c r="B1341" s="28">
        <v>1340372026</v>
      </c>
      <c r="C1341" s="5" t="str" cm="1">
        <f t="array" ref="C1341">_xlfn.IFS(D1341="CORRESPONDENCIA","SUBSECRETARÍA CORPORATIVA",D1341="SUBSECRETARIA CORPORATIVA","SUBSECRETARÍA CORPORATIVA",D1341="BIENES Y SERVICIOS","SUBSECRETARÍA CORPORATIVA",D1341="DIRECCION DE CONTRATACION","SUBSECRETARÍA CORPORATIVA",D1341="DIRECCION ADMINISTRATIVA","SUBSECRETARÍA CORPORATIVA",D1341="DIRECCION FINANCIERA","SUBSECRETARÍA CORPORATIVA",D1341="TALENTO HUMANO","SUBSECRETARÍA CORPORATIVA",D1341="GESTION DOCUMENTAL","SUBSECRETARÍA CORPORATIVA",D1341="SUBSECRETARIA DE VIVIENDA","SUBSECRETARÍA DE VIVIENDA",D1341="DIRECCION DE APOYO A LA CONSTRUCCION","SUBSECRETARÍA DE VIVIENDA",D1341="DIRECCION DE FINANCIACION DE VIVIENDA","SUBSECRETARÍA DE VIVIENDA",D1341="DIRECCION DE MEJORAMIENTO HABITACIONAL","SUBSECRETARÍA DE VIVIENDA",D1341="SUBDIRECCION DE RECURSOS PRIVADOS","SUBSECRETARÍA DE VIVIENDA",D1341="SUBSECRETARIA DE PLANEACION Y POLITICAS","SUBSECRETARÍA DE PLANEACIÓN Y POLÍTICAS",D1341="DIRECCION DE INFORMACION DE POLITICAS PUBLICAS","SUBSECRETARÍA DE PLANEACIÓN Y POLÍTICAS",D1341="DIRECCION DE SERVICIOS PUBLICOS","SUBSECRETARÍA DE PLANEACIÓN Y POLÍTICAS",D1341="DIRECCION DE GESTION DEL SUELO","SUBSECRETARÍA DE PLANEACIÓN Y POLÍTICAS",D1341="SUBSECRETARIA DE INVESTIGACIONES Y CONTROL DE VIVIENDA","SUBSECRETARÍA DE INSPECCIÓN, VIGILANCIA Y CONTROL DE VIVIENDA",D1341="DIRECCION DE PREVENCION, ARRENDAMIENTO Y CONTROL DE ENAJENACION","SUBSECRETARÍA DE INSPECCIÓN, VIGILANCIA Y CONTROL DE VIVIENDA",D1341="DIRECCION DE INVESTIGACIONES Y CONTROL DE VIVIENDA","SUBSECRETARÍA DE INSPECCIÓN, VIGILANCIA Y CONTROL DE VIVIENDA",D1341="SUBSECRETARIA DE INSPECCION, VIGILANCIA Y CONTROL DE VIVIENDA","SUBSECRETARÍA DE INSPECCIÓN, VIGILANCIA Y CONTROL DE VIVIENDA",D1341="DESPACHO","DESPACHO DE LA SECRETARÍA",D1341="DESPACHO DE LA SECRETARIA","DESPACHO DE LA SECRETARÍA",D1341="SUBSECRETARIA JURIDICA","SUBSECRETARÍA JURÍDICA",D1341="OFICINA DE CONTROL INTERNO","OFICINA DE CONTROL INTERNO",D1341="OFICINA DE CONTROL DISCIPLINARIO INTERNO","OFICINA DE CONTROL DISCIPLINARIO INTERNO",D1341="OFICINA ASESORA DE COMUNICACIONES","OFICINA ASESORA DE COMUNICACIONES",D1341="SUBSECRETARIA DE INTERVENCIONES INTEGRALES","SUBSECRETARÍA DE INTERVENCIONES INTEGRALES",D1341="DIRECCION DE HABITAT Y ENTORNOS","SUBSECRETARÍA DE INTERVENCIONES INTEGRALES",D1341="DIRECCION DE OPERACIONES","SUBSECRETARÍA DE INTERVENCIONES INTEGRALES",D1341="DIRECCION DE ESTRUCTURACION DE PROYECTOS","SUBSECRETARÍA DE INTERVENCIONES INTEGRALES",D1341="OFICINA ASESORA DE PLANEACION","OFICINA ASESORA DE PLANEACIÓN",D1341="OFICINA DE PARTICIPACION Y RELACIONAMIENTO CON LA CIUDADANIA","OFICINA DE PARTICIPACIÓN Y RELACIONAMIENTO CON LA CIUDADANÍA",D1341="SERVICIO A LA CIUDADANIA","OFICINA DE PARTICIPACIÓN Y RELACIONAMIENTO CON LA CIUDADANÍA",D1341="OFICINA DE TECNOLOGIA Y TRANSFORMACION DIGITAL","OFICINA DE TECNOLOGÍA Y TRANSFORMACIÓN DIGITAL")</f>
        <v>SUBSECRETARÍA DE VIVIENDA</v>
      </c>
      <c r="D1341" s="5" t="str">
        <f>VLOOKUP(A1341,[1]TODAS!$A$1:$T$2027,8,0)</f>
        <v>DIRECCION DE MEJORAMIENTO HABITACIONAL</v>
      </c>
      <c r="E1341" s="6">
        <v>46076</v>
      </c>
      <c r="F1341" s="6">
        <f>VLOOKUP(A1341,[1]TODAS!$A$1:$T$2027,6,0)</f>
        <v>46087</v>
      </c>
      <c r="G1341" s="27">
        <f>NETWORKDAYS(E1341,F1341,FESTIVOS!$A$17:$A$51)-1</f>
        <v>9</v>
      </c>
      <c r="H1341" s="17" t="str">
        <f>VLOOKUP(A1341,[1]TODAS!$A$1:$T$2027,14,0)</f>
        <v>FINALIZADO</v>
      </c>
      <c r="I1341" s="6" t="str">
        <f>VLOOKUP(A1341,[1]TODAS!$A$1:$T$2027,5,0)</f>
        <v>2-2026-13793, 2-2026-13793</v>
      </c>
      <c r="J1341" s="3" t="s">
        <v>28</v>
      </c>
      <c r="K1341" s="3" t="s">
        <v>19</v>
      </c>
    </row>
    <row r="1342" spans="1:11" ht="14.5" x14ac:dyDescent="0.35">
      <c r="A1342" s="3" t="s">
        <v>1378</v>
      </c>
      <c r="B1342" s="28">
        <v>1342782026</v>
      </c>
      <c r="C1342" s="5" t="str" cm="1">
        <f t="array" ref="C1342">_xlfn.IFS(D1342="CORRESPONDENCIA","SUBSECRETARÍA CORPORATIVA",D1342="SUBSECRETARIA CORPORATIVA","SUBSECRETARÍA CORPORATIVA",D1342="BIENES Y SERVICIOS","SUBSECRETARÍA CORPORATIVA",D1342="DIRECCION DE CONTRATACION","SUBSECRETARÍA CORPORATIVA",D1342="DIRECCION ADMINISTRATIVA","SUBSECRETARÍA CORPORATIVA",D1342="DIRECCION FINANCIERA","SUBSECRETARÍA CORPORATIVA",D1342="TALENTO HUMANO","SUBSECRETARÍA CORPORATIVA",D1342="GESTION DOCUMENTAL","SUBSECRETARÍA CORPORATIVA",D1342="SUBSECRETARIA DE VIVIENDA","SUBSECRETARÍA DE VIVIENDA",D1342="DIRECCION DE APOYO A LA CONSTRUCCION","SUBSECRETARÍA DE VIVIENDA",D1342="DIRECCION DE FINANCIACION DE VIVIENDA","SUBSECRETARÍA DE VIVIENDA",D1342="DIRECCION DE MEJORAMIENTO HABITACIONAL","SUBSECRETARÍA DE VIVIENDA",D1342="SUBDIRECCION DE RECURSOS PRIVADOS","SUBSECRETARÍA DE VIVIENDA",D1342="SUBSECRETARIA DE PLANEACION Y POLITICAS","SUBSECRETARÍA DE PLANEACIÓN Y POLÍTICAS",D1342="DIRECCION DE INFORMACION DE POLITICAS PUBLICAS","SUBSECRETARÍA DE PLANEACIÓN Y POLÍTICAS",D1342="DIRECCION DE SERVICIOS PUBLICOS","SUBSECRETARÍA DE PLANEACIÓN Y POLÍTICAS",D1342="DIRECCION DE GESTION DEL SUELO","SUBSECRETARÍA DE PLANEACIÓN Y POLÍTICAS",D1342="SUBSECRETARIA DE INVESTIGACIONES Y CONTROL DE VIVIENDA","SUBSECRETARÍA DE INSPECCIÓN, VIGILANCIA Y CONTROL DE VIVIENDA",D1342="DIRECCION DE PREVENCION, ARRENDAMIENTO Y CONTROL DE ENAJENACION","SUBSECRETARÍA DE INSPECCIÓN, VIGILANCIA Y CONTROL DE VIVIENDA",D1342="DIRECCION DE INVESTIGACIONES Y CONTROL DE VIVIENDA","SUBSECRETARÍA DE INSPECCIÓN, VIGILANCIA Y CONTROL DE VIVIENDA",D1342="SUBSECRETARIA DE INSPECCION, VIGILANCIA Y CONTROL DE VIVIENDA","SUBSECRETARÍA DE INSPECCIÓN, VIGILANCIA Y CONTROL DE VIVIENDA",D1342="DESPACHO","DESPACHO DE LA SECRETARÍA",D1342="DESPACHO DE LA SECRETARIA","DESPACHO DE LA SECRETARÍA",D1342="SUBSECRETARIA JURIDICA","SUBSECRETARÍA JURÍDICA",D1342="OFICINA DE CONTROL INTERNO","OFICINA DE CONTROL INTERNO",D1342="OFICINA DE CONTROL DISCIPLINARIO INTERNO","OFICINA DE CONTROL DISCIPLINARIO INTERNO",D1342="OFICINA ASESORA DE COMUNICACIONES","OFICINA ASESORA DE COMUNICACIONES",D1342="SUBSECRETARIA DE INTERVENCIONES INTEGRALES","SUBSECRETARÍA DE INTERVENCIONES INTEGRALES",D1342="DIRECCION DE HABITAT Y ENTORNOS","SUBSECRETARÍA DE INTERVENCIONES INTEGRALES",D1342="DIRECCION DE OPERACIONES","SUBSECRETARÍA DE INTERVENCIONES INTEGRALES",D1342="DIRECCION DE ESTRUCTURACION DE PROYECTOS","SUBSECRETARÍA DE INTERVENCIONES INTEGRALES",D1342="OFICINA ASESORA DE PLANEACION","OFICINA ASESORA DE PLANEACIÓN",D1342="OFICINA DE PARTICIPACION Y RELACIONAMIENTO CON LA CIUDADANIA","OFICINA DE PARTICIPACIÓN Y RELACIONAMIENTO CON LA CIUDADANÍA",D1342="SERVICIO A LA CIUDADANIA","OFICINA DE PARTICIPACIÓN Y RELACIONAMIENTO CON LA CIUDADANÍA",D1342="OFICINA DE TECNOLOGIA Y TRANSFORMACION DIGITAL","OFICINA DE TECNOLOGÍA Y TRANSFORMACIÓN DIGITAL")</f>
        <v>SUBSECRETARÍA DE VIVIENDA</v>
      </c>
      <c r="D1342" s="5" t="str">
        <f>VLOOKUP(A1342,[1]TODAS!$A$1:$T$2027,8,0)</f>
        <v>DIRECCION DE MEJORAMIENTO HABITACIONAL</v>
      </c>
      <c r="E1342" s="6">
        <v>46076</v>
      </c>
      <c r="F1342" s="6">
        <f>VLOOKUP(A1342,[1]TODAS!$A$1:$T$2027,6,0)</f>
        <v>46087</v>
      </c>
      <c r="G1342" s="27">
        <f>NETWORKDAYS(E1342,F1342,FESTIVOS!$A$17:$A$51)-1</f>
        <v>9</v>
      </c>
      <c r="H1342" s="17" t="str">
        <f>VLOOKUP(A1342,[1]TODAS!$A$1:$T$2027,14,0)</f>
        <v>FINALIZADO</v>
      </c>
      <c r="I1342" s="6" t="str">
        <f>VLOOKUP(A1342,[1]TODAS!$A$1:$T$2027,5,0)</f>
        <v>2-2026-13991, 2-2026-13991</v>
      </c>
      <c r="J1342" s="3" t="s">
        <v>28</v>
      </c>
      <c r="K1342" s="3" t="s">
        <v>19</v>
      </c>
    </row>
    <row r="1343" spans="1:11" ht="14.5" x14ac:dyDescent="0.35">
      <c r="A1343" s="3" t="s">
        <v>1379</v>
      </c>
      <c r="B1343" s="28">
        <v>1343712026</v>
      </c>
      <c r="C1343" s="5" t="str" cm="1">
        <f t="array" ref="C1343">_xlfn.IFS(D1343="CORRESPONDENCIA","SUBSECRETARÍA CORPORATIVA",D1343="SUBSECRETARIA CORPORATIVA","SUBSECRETARÍA CORPORATIVA",D1343="BIENES Y SERVICIOS","SUBSECRETARÍA CORPORATIVA",D1343="DIRECCION DE CONTRATACION","SUBSECRETARÍA CORPORATIVA",D1343="DIRECCION ADMINISTRATIVA","SUBSECRETARÍA CORPORATIVA",D1343="DIRECCION FINANCIERA","SUBSECRETARÍA CORPORATIVA",D1343="TALENTO HUMANO","SUBSECRETARÍA CORPORATIVA",D1343="GESTION DOCUMENTAL","SUBSECRETARÍA CORPORATIVA",D1343="SUBSECRETARIA DE VIVIENDA","SUBSECRETARÍA DE VIVIENDA",D1343="DIRECCION DE APOYO A LA CONSTRUCCION","SUBSECRETARÍA DE VIVIENDA",D1343="DIRECCION DE FINANCIACION DE VIVIENDA","SUBSECRETARÍA DE VIVIENDA",D1343="DIRECCION DE MEJORAMIENTO HABITACIONAL","SUBSECRETARÍA DE VIVIENDA",D1343="SUBDIRECCION DE RECURSOS PRIVADOS","SUBSECRETARÍA DE VIVIENDA",D1343="SUBSECRETARIA DE PLANEACION Y POLITICAS","SUBSECRETARÍA DE PLANEACIÓN Y POLÍTICAS",D1343="DIRECCION DE INFORMACION DE POLITICAS PUBLICAS","SUBSECRETARÍA DE PLANEACIÓN Y POLÍTICAS",D1343="DIRECCION DE SERVICIOS PUBLICOS","SUBSECRETARÍA DE PLANEACIÓN Y POLÍTICAS",D1343="DIRECCION DE GESTION DEL SUELO","SUBSECRETARÍA DE PLANEACIÓN Y POLÍTICAS",D1343="SUBSECRETARIA DE INVESTIGACIONES Y CONTROL DE VIVIENDA","SUBSECRETARÍA DE INSPECCIÓN, VIGILANCIA Y CONTROL DE VIVIENDA",D1343="DIRECCION DE PREVENCION, ARRENDAMIENTO Y CONTROL DE ENAJENACION","SUBSECRETARÍA DE INSPECCIÓN, VIGILANCIA Y CONTROL DE VIVIENDA",D1343="DIRECCION DE INVESTIGACIONES Y CONTROL DE VIVIENDA","SUBSECRETARÍA DE INSPECCIÓN, VIGILANCIA Y CONTROL DE VIVIENDA",D1343="SUBSECRETARIA DE INSPECCION, VIGILANCIA Y CONTROL DE VIVIENDA","SUBSECRETARÍA DE INSPECCIÓN, VIGILANCIA Y CONTROL DE VIVIENDA",D1343="DESPACHO","DESPACHO DE LA SECRETARÍA",D1343="DESPACHO DE LA SECRETARIA","DESPACHO DE LA SECRETARÍA",D1343="SUBSECRETARIA JURIDICA","SUBSECRETARÍA JURÍDICA",D1343="OFICINA DE CONTROL INTERNO","OFICINA DE CONTROL INTERNO",D1343="OFICINA DE CONTROL DISCIPLINARIO INTERNO","OFICINA DE CONTROL DISCIPLINARIO INTERNO",D1343="OFICINA ASESORA DE COMUNICACIONES","OFICINA ASESORA DE COMUNICACIONES",D1343="SUBSECRETARIA DE INTERVENCIONES INTEGRALES","SUBSECRETARÍA DE INTERVENCIONES INTEGRALES",D1343="DIRECCION DE HABITAT Y ENTORNOS","SUBSECRETARÍA DE INTERVENCIONES INTEGRALES",D1343="DIRECCION DE OPERACIONES","SUBSECRETARÍA DE INTERVENCIONES INTEGRALES",D1343="DIRECCION DE ESTRUCTURACION DE PROYECTOS","SUBSECRETARÍA DE INTERVENCIONES INTEGRALES",D1343="OFICINA ASESORA DE PLANEACION","OFICINA ASESORA DE PLANEACIÓN",D1343="OFICINA DE PARTICIPACION Y RELACIONAMIENTO CON LA CIUDADANIA","OFICINA DE PARTICIPACIÓN Y RELACIONAMIENTO CON LA CIUDADANÍA",D1343="SERVICIO A LA CIUDADANIA","OFICINA DE PARTICIPACIÓN Y RELACIONAMIENTO CON LA CIUDADANÍA",D1343="OFICINA DE TECNOLOGIA Y TRANSFORMACION DIGITAL","OFICINA DE TECNOLOGÍA Y TRANSFORMACIÓN DIGITAL")</f>
        <v>SUBSECRETARÍA DE INSPECCIÓN, VIGILANCIA Y CONTROL DE VIVIENDA</v>
      </c>
      <c r="D1343" s="5" t="str">
        <f>VLOOKUP(A1343,[1]TODAS!$A$1:$T$2027,8,0)</f>
        <v>DIRECCION DE PREVENCION, ARRENDAMIENTO Y CONTROL DE ENAJENACION</v>
      </c>
      <c r="E1343" s="6">
        <v>46076</v>
      </c>
      <c r="F1343" s="6">
        <f>VLOOKUP(A1343,[1]TODAS!$A$1:$T$2027,6,0)</f>
        <v>46090</v>
      </c>
      <c r="G1343" s="27">
        <f>NETWORKDAYS(E1343,F1343,FESTIVOS!$A$17:$A$51)-1</f>
        <v>10</v>
      </c>
      <c r="H1343" s="17" t="str">
        <f>VLOOKUP(A1343,[1]TODAS!$A$1:$T$2027,14,0)</f>
        <v>FINALIZADO</v>
      </c>
      <c r="I1343" s="6" t="str">
        <f>VLOOKUP(A1343,[1]TODAS!$A$1:$T$2027,5,0)</f>
        <v>2-2026-14468, 2-2026-14468</v>
      </c>
      <c r="J1343" s="3" t="s">
        <v>28</v>
      </c>
      <c r="K1343" s="3" t="s">
        <v>19</v>
      </c>
    </row>
    <row r="1344" spans="1:11" ht="14.5" x14ac:dyDescent="0.35">
      <c r="A1344" s="3" t="s">
        <v>1380</v>
      </c>
      <c r="B1344" s="28">
        <v>1348082026</v>
      </c>
      <c r="C1344" s="5" t="str" cm="1">
        <f t="array" ref="C1344">_xlfn.IFS(D1344="CORRESPONDENCIA","SUBSECRETARÍA CORPORATIVA",D1344="SUBSECRETARIA CORPORATIVA","SUBSECRETARÍA CORPORATIVA",D1344="BIENES Y SERVICIOS","SUBSECRETARÍA CORPORATIVA",D1344="DIRECCION DE CONTRATACION","SUBSECRETARÍA CORPORATIVA",D1344="DIRECCION ADMINISTRATIVA","SUBSECRETARÍA CORPORATIVA",D1344="DIRECCION FINANCIERA","SUBSECRETARÍA CORPORATIVA",D1344="TALENTO HUMANO","SUBSECRETARÍA CORPORATIVA",D1344="GESTION DOCUMENTAL","SUBSECRETARÍA CORPORATIVA",D1344="SUBSECRETARIA DE VIVIENDA","SUBSECRETARÍA DE VIVIENDA",D1344="DIRECCION DE APOYO A LA CONSTRUCCION","SUBSECRETARÍA DE VIVIENDA",D1344="DIRECCION DE FINANCIACION DE VIVIENDA","SUBSECRETARÍA DE VIVIENDA",D1344="DIRECCION DE MEJORAMIENTO HABITACIONAL","SUBSECRETARÍA DE VIVIENDA",D1344="SUBDIRECCION DE RECURSOS PRIVADOS","SUBSECRETARÍA DE VIVIENDA",D1344="SUBSECRETARIA DE PLANEACION Y POLITICAS","SUBSECRETARÍA DE PLANEACIÓN Y POLÍTICAS",D1344="DIRECCION DE INFORMACION DE POLITICAS PUBLICAS","SUBSECRETARÍA DE PLANEACIÓN Y POLÍTICAS",D1344="DIRECCION DE SERVICIOS PUBLICOS","SUBSECRETARÍA DE PLANEACIÓN Y POLÍTICAS",D1344="DIRECCION DE GESTION DEL SUELO","SUBSECRETARÍA DE PLANEACIÓN Y POLÍTICAS",D1344="SUBSECRETARIA DE INVESTIGACIONES Y CONTROL DE VIVIENDA","SUBSECRETARÍA DE INSPECCIÓN, VIGILANCIA Y CONTROL DE VIVIENDA",D1344="DIRECCION DE PREVENCION, ARRENDAMIENTO Y CONTROL DE ENAJENACION","SUBSECRETARÍA DE INSPECCIÓN, VIGILANCIA Y CONTROL DE VIVIENDA",D1344="DIRECCION DE INVESTIGACIONES Y CONTROL DE VIVIENDA","SUBSECRETARÍA DE INSPECCIÓN, VIGILANCIA Y CONTROL DE VIVIENDA",D1344="SUBSECRETARIA DE INSPECCION, VIGILANCIA Y CONTROL DE VIVIENDA","SUBSECRETARÍA DE INSPECCIÓN, VIGILANCIA Y CONTROL DE VIVIENDA",D1344="DESPACHO","DESPACHO DE LA SECRETARÍA",D1344="DESPACHO DE LA SECRETARIA","DESPACHO DE LA SECRETARÍA",D1344="SUBSECRETARIA JURIDICA","SUBSECRETARÍA JURÍDICA",D1344="OFICINA DE CONTROL INTERNO","OFICINA DE CONTROL INTERNO",D1344="OFICINA DE CONTROL DISCIPLINARIO INTERNO","OFICINA DE CONTROL DISCIPLINARIO INTERNO",D1344="OFICINA ASESORA DE COMUNICACIONES","OFICINA ASESORA DE COMUNICACIONES",D1344="SUBSECRETARIA DE INTERVENCIONES INTEGRALES","SUBSECRETARÍA DE INTERVENCIONES INTEGRALES",D1344="DIRECCION DE HABITAT Y ENTORNOS","SUBSECRETARÍA DE INTERVENCIONES INTEGRALES",D1344="DIRECCION DE OPERACIONES","SUBSECRETARÍA DE INTERVENCIONES INTEGRALES",D1344="DIRECCION DE ESTRUCTURACION DE PROYECTOS","SUBSECRETARÍA DE INTERVENCIONES INTEGRALES",D1344="OFICINA ASESORA DE PLANEACION","OFICINA ASESORA DE PLANEACIÓN",D1344="OFICINA DE PARTICIPACION Y RELACIONAMIENTO CON LA CIUDADANIA","OFICINA DE PARTICIPACIÓN Y RELACIONAMIENTO CON LA CIUDADANÍA",D1344="SERVICIO A LA CIUDADANIA","OFICINA DE PARTICIPACIÓN Y RELACIONAMIENTO CON LA CIUDADANÍA",D1344="OFICINA DE TECNOLOGIA Y TRANSFORMACION DIGITAL","OFICINA DE TECNOLOGÍA Y TRANSFORMACIÓN DIGITAL")</f>
        <v>SUBSECRETARÍA DE VIVIENDA</v>
      </c>
      <c r="D1344" s="5" t="str">
        <f>VLOOKUP(A1344,[1]TODAS!$A$1:$T$2027,8,0)</f>
        <v>DIRECCION DE FINANCIACION DE VIVIENDA</v>
      </c>
      <c r="E1344" s="6">
        <v>46076</v>
      </c>
      <c r="F1344" s="6">
        <f>VLOOKUP(A1344,[1]TODAS!$A$1:$T$2027,6,0)</f>
        <v>46083</v>
      </c>
      <c r="G1344" s="27">
        <f>NETWORKDAYS(E1344,F1344,FESTIVOS!$A$17:$A$51)-1</f>
        <v>5</v>
      </c>
      <c r="H1344" s="17" t="str">
        <f>VLOOKUP(A1344,[1]TODAS!$A$1:$T$2027,14,0)</f>
        <v>FINALIZADO</v>
      </c>
      <c r="I1344" s="6" t="str">
        <f>VLOOKUP(A1344,[1]TODAS!$A$1:$T$2027,5,0)</f>
        <v>2-2026-12664, 2-2026-12664</v>
      </c>
      <c r="J1344" s="3" t="s">
        <v>28</v>
      </c>
      <c r="K1344" s="3" t="s">
        <v>19</v>
      </c>
    </row>
    <row r="1345" spans="1:11" ht="14.5" x14ac:dyDescent="0.35">
      <c r="A1345" s="3" t="s">
        <v>1381</v>
      </c>
      <c r="B1345" s="28">
        <v>1348642026</v>
      </c>
      <c r="C1345" s="5" t="str" cm="1">
        <f t="array" ref="C1345">_xlfn.IFS(D1345="CORRESPONDENCIA","SUBSECRETARÍA CORPORATIVA",D1345="SUBSECRETARIA CORPORATIVA","SUBSECRETARÍA CORPORATIVA",D1345="BIENES Y SERVICIOS","SUBSECRETARÍA CORPORATIVA",D1345="DIRECCION DE CONTRATACION","SUBSECRETARÍA CORPORATIVA",D1345="DIRECCION ADMINISTRATIVA","SUBSECRETARÍA CORPORATIVA",D1345="DIRECCION FINANCIERA","SUBSECRETARÍA CORPORATIVA",D1345="TALENTO HUMANO","SUBSECRETARÍA CORPORATIVA",D1345="GESTION DOCUMENTAL","SUBSECRETARÍA CORPORATIVA",D1345="SUBSECRETARIA DE VIVIENDA","SUBSECRETARÍA DE VIVIENDA",D1345="DIRECCION DE APOYO A LA CONSTRUCCION","SUBSECRETARÍA DE VIVIENDA",D1345="DIRECCION DE FINANCIACION DE VIVIENDA","SUBSECRETARÍA DE VIVIENDA",D1345="DIRECCION DE MEJORAMIENTO HABITACIONAL","SUBSECRETARÍA DE VIVIENDA",D1345="SUBDIRECCION DE RECURSOS PRIVADOS","SUBSECRETARÍA DE VIVIENDA",D1345="SUBSECRETARIA DE PLANEACION Y POLITICAS","SUBSECRETARÍA DE PLANEACIÓN Y POLÍTICAS",D1345="DIRECCION DE INFORMACION DE POLITICAS PUBLICAS","SUBSECRETARÍA DE PLANEACIÓN Y POLÍTICAS",D1345="DIRECCION DE SERVICIOS PUBLICOS","SUBSECRETARÍA DE PLANEACIÓN Y POLÍTICAS",D1345="DIRECCION DE GESTION DEL SUELO","SUBSECRETARÍA DE PLANEACIÓN Y POLÍTICAS",D1345="SUBSECRETARIA DE INVESTIGACIONES Y CONTROL DE VIVIENDA","SUBSECRETARÍA DE INSPECCIÓN, VIGILANCIA Y CONTROL DE VIVIENDA",D1345="DIRECCION DE PREVENCION, ARRENDAMIENTO Y CONTROL DE ENAJENACION","SUBSECRETARÍA DE INSPECCIÓN, VIGILANCIA Y CONTROL DE VIVIENDA",D1345="DIRECCION DE INVESTIGACIONES Y CONTROL DE VIVIENDA","SUBSECRETARÍA DE INSPECCIÓN, VIGILANCIA Y CONTROL DE VIVIENDA",D1345="SUBSECRETARIA DE INSPECCION, VIGILANCIA Y CONTROL DE VIVIENDA","SUBSECRETARÍA DE INSPECCIÓN, VIGILANCIA Y CONTROL DE VIVIENDA",D1345="DESPACHO","DESPACHO DE LA SECRETARÍA",D1345="DESPACHO DE LA SECRETARIA","DESPACHO DE LA SECRETARÍA",D1345="SUBSECRETARIA JURIDICA","SUBSECRETARÍA JURÍDICA",D1345="OFICINA DE CONTROL INTERNO","OFICINA DE CONTROL INTERNO",D1345="OFICINA DE CONTROL DISCIPLINARIO INTERNO","OFICINA DE CONTROL DISCIPLINARIO INTERNO",D1345="OFICINA ASESORA DE COMUNICACIONES","OFICINA ASESORA DE COMUNICACIONES",D1345="SUBSECRETARIA DE INTERVENCIONES INTEGRALES","SUBSECRETARÍA DE INTERVENCIONES INTEGRALES",D1345="DIRECCION DE HABITAT Y ENTORNOS","SUBSECRETARÍA DE INTERVENCIONES INTEGRALES",D1345="DIRECCION DE OPERACIONES","SUBSECRETARÍA DE INTERVENCIONES INTEGRALES",D1345="DIRECCION DE ESTRUCTURACION DE PROYECTOS","SUBSECRETARÍA DE INTERVENCIONES INTEGRALES",D1345="OFICINA ASESORA DE PLANEACION","OFICINA ASESORA DE PLANEACIÓN",D1345="OFICINA DE PARTICIPACION Y RELACIONAMIENTO CON LA CIUDADANIA","OFICINA DE PARTICIPACIÓN Y RELACIONAMIENTO CON LA CIUDADANÍA",D1345="SERVICIO A LA CIUDADANIA","OFICINA DE PARTICIPACIÓN Y RELACIONAMIENTO CON LA CIUDADANÍA",D1345="OFICINA DE TECNOLOGIA Y TRANSFORMACION DIGITAL","OFICINA DE TECNOLOGÍA Y TRANSFORMACIÓN DIGITAL")</f>
        <v>SUBSECRETARÍA DE VIVIENDA</v>
      </c>
      <c r="D1345" s="5" t="str">
        <f>VLOOKUP(A1345,[1]TODAS!$A$1:$T$2027,8,0)</f>
        <v>DIRECCION DE FINANCIACION DE VIVIENDA</v>
      </c>
      <c r="E1345" s="6">
        <v>46076</v>
      </c>
      <c r="F1345" s="6">
        <f>VLOOKUP(A1345,[1]TODAS!$A$1:$T$2027,6,0)</f>
        <v>46080</v>
      </c>
      <c r="G1345" s="27">
        <f>NETWORKDAYS(E1345,F1345,FESTIVOS!$A$17:$A$51)-1</f>
        <v>4</v>
      </c>
      <c r="H1345" s="17" t="str">
        <f>VLOOKUP(A1345,[1]TODAS!$A$1:$T$2027,14,0)</f>
        <v>FINALIZADO</v>
      </c>
      <c r="I1345" s="6" t="str">
        <f>VLOOKUP(A1345,[1]TODAS!$A$1:$T$2027,5,0)</f>
        <v>2-2026-12538, 2-2026-12538</v>
      </c>
      <c r="J1345" s="3" t="s">
        <v>28</v>
      </c>
      <c r="K1345" s="3" t="s">
        <v>19</v>
      </c>
    </row>
    <row r="1346" spans="1:11" ht="14.5" x14ac:dyDescent="0.35">
      <c r="A1346" s="3" t="s">
        <v>1382</v>
      </c>
      <c r="B1346" s="28">
        <v>1414192026</v>
      </c>
      <c r="C1346" s="5" t="str" cm="1">
        <f t="array" ref="C1346">_xlfn.IFS(D1346="CORRESPONDENCIA","SUBSECRETARÍA CORPORATIVA",D1346="SUBSECRETARIA CORPORATIVA","SUBSECRETARÍA CORPORATIVA",D1346="BIENES Y SERVICIOS","SUBSECRETARÍA CORPORATIVA",D1346="DIRECCION DE CONTRATACION","SUBSECRETARÍA CORPORATIVA",D1346="DIRECCION ADMINISTRATIVA","SUBSECRETARÍA CORPORATIVA",D1346="DIRECCION FINANCIERA","SUBSECRETARÍA CORPORATIVA",D1346="TALENTO HUMANO","SUBSECRETARÍA CORPORATIVA",D1346="GESTION DOCUMENTAL","SUBSECRETARÍA CORPORATIVA",D1346="SUBSECRETARIA DE VIVIENDA","SUBSECRETARÍA DE VIVIENDA",D1346="DIRECCION DE APOYO A LA CONSTRUCCION","SUBSECRETARÍA DE VIVIENDA",D1346="DIRECCION DE FINANCIACION DE VIVIENDA","SUBSECRETARÍA DE VIVIENDA",D1346="DIRECCION DE MEJORAMIENTO HABITACIONAL","SUBSECRETARÍA DE VIVIENDA",D1346="SUBDIRECCION DE RECURSOS PRIVADOS","SUBSECRETARÍA DE VIVIENDA",D1346="SUBSECRETARIA DE PLANEACION Y POLITICAS","SUBSECRETARÍA DE PLANEACIÓN Y POLÍTICAS",D1346="DIRECCION DE INFORMACION DE POLITICAS PUBLICAS","SUBSECRETARÍA DE PLANEACIÓN Y POLÍTICAS",D1346="DIRECCION DE SERVICIOS PUBLICOS","SUBSECRETARÍA DE PLANEACIÓN Y POLÍTICAS",D1346="DIRECCION DE GESTION DEL SUELO","SUBSECRETARÍA DE PLANEACIÓN Y POLÍTICAS",D1346="SUBSECRETARIA DE INVESTIGACIONES Y CONTROL DE VIVIENDA","SUBSECRETARÍA DE INSPECCIÓN, VIGILANCIA Y CONTROL DE VIVIENDA",D1346="DIRECCION DE PREVENCION, ARRENDAMIENTO Y CONTROL DE ENAJENACION","SUBSECRETARÍA DE INSPECCIÓN, VIGILANCIA Y CONTROL DE VIVIENDA",D1346="DIRECCION DE INVESTIGACIONES Y CONTROL DE VIVIENDA","SUBSECRETARÍA DE INSPECCIÓN, VIGILANCIA Y CONTROL DE VIVIENDA",D1346="SUBSECRETARIA DE INSPECCION, VIGILANCIA Y CONTROL DE VIVIENDA","SUBSECRETARÍA DE INSPECCIÓN, VIGILANCIA Y CONTROL DE VIVIENDA",D1346="DESPACHO","DESPACHO DE LA SECRETARÍA",D1346="DESPACHO DE LA SECRETARIA","DESPACHO DE LA SECRETARÍA",D1346="SUBSECRETARIA JURIDICA","SUBSECRETARÍA JURÍDICA",D1346="OFICINA DE CONTROL INTERNO","OFICINA DE CONTROL INTERNO",D1346="OFICINA DE CONTROL DISCIPLINARIO INTERNO","OFICINA DE CONTROL DISCIPLINARIO INTERNO",D1346="OFICINA ASESORA DE COMUNICACIONES","OFICINA ASESORA DE COMUNICACIONES",D1346="SUBSECRETARIA DE INTERVENCIONES INTEGRALES","SUBSECRETARÍA DE INTERVENCIONES INTEGRALES",D1346="DIRECCION DE HABITAT Y ENTORNOS","SUBSECRETARÍA DE INTERVENCIONES INTEGRALES",D1346="DIRECCION DE OPERACIONES","SUBSECRETARÍA DE INTERVENCIONES INTEGRALES",D1346="DIRECCION DE ESTRUCTURACION DE PROYECTOS","SUBSECRETARÍA DE INTERVENCIONES INTEGRALES",D1346="OFICINA ASESORA DE PLANEACION","OFICINA ASESORA DE PLANEACIÓN",D1346="OFICINA DE PARTICIPACION Y RELACIONAMIENTO CON LA CIUDADANIA","OFICINA DE PARTICIPACIÓN Y RELACIONAMIENTO CON LA CIUDADANÍA",D1346="SERVICIO A LA CIUDADANIA","OFICINA DE PARTICIPACIÓN Y RELACIONAMIENTO CON LA CIUDADANÍA",D1346="OFICINA DE TECNOLOGIA Y TRANSFORMACION DIGITAL","OFICINA DE TECNOLOGÍA Y TRANSFORMACIÓN DIGITAL")</f>
        <v>SUBSECRETARÍA DE VIVIENDA</v>
      </c>
      <c r="D1346" s="5" t="str">
        <f>VLOOKUP(A1346,[1]TODAS!$A$1:$T$2027,8,0)</f>
        <v>SUBSECRETARIA DE VIVIENDA</v>
      </c>
      <c r="E1346" s="6">
        <v>46076</v>
      </c>
      <c r="F1346" s="6">
        <f>VLOOKUP(A1346,[1]TODAS!$A$1:$T$2027,6,0)</f>
        <v>46086</v>
      </c>
      <c r="G1346" s="27">
        <f>NETWORKDAYS(E1346,F1346,FESTIVOS!$A$17:$A$51)-1</f>
        <v>8</v>
      </c>
      <c r="H1346" s="17" t="str">
        <f>VLOOKUP(A1346,[1]TODAS!$A$1:$T$2027,14,0)</f>
        <v>FINALIZADO</v>
      </c>
      <c r="I1346" s="6" t="str">
        <f>VLOOKUP(A1346,[1]TODAS!$A$1:$T$2027,5,0)</f>
        <v>2-2026-13721, 2-2026-13721</v>
      </c>
      <c r="J1346" s="3" t="s">
        <v>28</v>
      </c>
      <c r="K1346" s="3" t="s">
        <v>19</v>
      </c>
    </row>
    <row r="1347" spans="1:11" ht="14.5" x14ac:dyDescent="0.35">
      <c r="A1347" s="3" t="s">
        <v>1383</v>
      </c>
      <c r="B1347" s="28">
        <v>1350782026</v>
      </c>
      <c r="C1347" s="5" t="str" cm="1">
        <f t="array" ref="C1347">_xlfn.IFS(D1347="CORRESPONDENCIA","SUBSECRETARÍA CORPORATIVA",D1347="SUBSECRETARIA CORPORATIVA","SUBSECRETARÍA CORPORATIVA",D1347="BIENES Y SERVICIOS","SUBSECRETARÍA CORPORATIVA",D1347="DIRECCION DE CONTRATACION","SUBSECRETARÍA CORPORATIVA",D1347="DIRECCION ADMINISTRATIVA","SUBSECRETARÍA CORPORATIVA",D1347="DIRECCION FINANCIERA","SUBSECRETARÍA CORPORATIVA",D1347="TALENTO HUMANO","SUBSECRETARÍA CORPORATIVA",D1347="GESTION DOCUMENTAL","SUBSECRETARÍA CORPORATIVA",D1347="SUBSECRETARIA DE VIVIENDA","SUBSECRETARÍA DE VIVIENDA",D1347="DIRECCION DE APOYO A LA CONSTRUCCION","SUBSECRETARÍA DE VIVIENDA",D1347="DIRECCION DE FINANCIACION DE VIVIENDA","SUBSECRETARÍA DE VIVIENDA",D1347="DIRECCION DE MEJORAMIENTO HABITACIONAL","SUBSECRETARÍA DE VIVIENDA",D1347="SUBDIRECCION DE RECURSOS PRIVADOS","SUBSECRETARÍA DE VIVIENDA",D1347="SUBSECRETARIA DE PLANEACION Y POLITICAS","SUBSECRETARÍA DE PLANEACIÓN Y POLÍTICAS",D1347="DIRECCION DE INFORMACION DE POLITICAS PUBLICAS","SUBSECRETARÍA DE PLANEACIÓN Y POLÍTICAS",D1347="DIRECCION DE SERVICIOS PUBLICOS","SUBSECRETARÍA DE PLANEACIÓN Y POLÍTICAS",D1347="DIRECCION DE GESTION DEL SUELO","SUBSECRETARÍA DE PLANEACIÓN Y POLÍTICAS",D1347="SUBSECRETARIA DE INVESTIGACIONES Y CONTROL DE VIVIENDA","SUBSECRETARÍA DE INSPECCIÓN, VIGILANCIA Y CONTROL DE VIVIENDA",D1347="DIRECCION DE PREVENCION, ARRENDAMIENTO Y CONTROL DE ENAJENACION","SUBSECRETARÍA DE INSPECCIÓN, VIGILANCIA Y CONTROL DE VIVIENDA",D1347="DIRECCION DE INVESTIGACIONES Y CONTROL DE VIVIENDA","SUBSECRETARÍA DE INSPECCIÓN, VIGILANCIA Y CONTROL DE VIVIENDA",D1347="SUBSECRETARIA DE INSPECCION, VIGILANCIA Y CONTROL DE VIVIENDA","SUBSECRETARÍA DE INSPECCIÓN, VIGILANCIA Y CONTROL DE VIVIENDA",D1347="DESPACHO","DESPACHO DE LA SECRETARÍA",D1347="DESPACHO DE LA SECRETARIA","DESPACHO DE LA SECRETARÍA",D1347="SUBSECRETARIA JURIDICA","SUBSECRETARÍA JURÍDICA",D1347="OFICINA DE CONTROL INTERNO","OFICINA DE CONTROL INTERNO",D1347="OFICINA DE CONTROL DISCIPLINARIO INTERNO","OFICINA DE CONTROL DISCIPLINARIO INTERNO",D1347="OFICINA ASESORA DE COMUNICACIONES","OFICINA ASESORA DE COMUNICACIONES",D1347="SUBSECRETARIA DE INTERVENCIONES INTEGRALES","SUBSECRETARÍA DE INTERVENCIONES INTEGRALES",D1347="DIRECCION DE HABITAT Y ENTORNOS","SUBSECRETARÍA DE INTERVENCIONES INTEGRALES",D1347="DIRECCION DE OPERACIONES","SUBSECRETARÍA DE INTERVENCIONES INTEGRALES",D1347="DIRECCION DE ESTRUCTURACION DE PROYECTOS","SUBSECRETARÍA DE INTERVENCIONES INTEGRALES",D1347="OFICINA ASESORA DE PLANEACION","OFICINA ASESORA DE PLANEACIÓN",D1347="OFICINA DE PARTICIPACION Y RELACIONAMIENTO CON LA CIUDADANIA","OFICINA DE PARTICIPACIÓN Y RELACIONAMIENTO CON LA CIUDADANÍA",D1347="SERVICIO A LA CIUDADANIA","OFICINA DE PARTICIPACIÓN Y RELACIONAMIENTO CON LA CIUDADANÍA",D1347="OFICINA DE TECNOLOGIA Y TRANSFORMACION DIGITAL","OFICINA DE TECNOLOGÍA Y TRANSFORMACIÓN DIGITAL")</f>
        <v>SUBSECRETARÍA DE VIVIENDA</v>
      </c>
      <c r="D1347" s="5" t="str">
        <f>VLOOKUP(A1347,[1]TODAS!$A$1:$T$2027,8,0)</f>
        <v>DIRECCION DE FINANCIACION DE VIVIENDA</v>
      </c>
      <c r="E1347" s="6">
        <v>46076</v>
      </c>
      <c r="F1347" s="6">
        <f>VLOOKUP(A1347,[1]TODAS!$A$1:$T$2027,6,0)</f>
        <v>46086</v>
      </c>
      <c r="G1347" s="27">
        <f>NETWORKDAYS(E1347,F1347,FESTIVOS!$A$17:$A$51)-1</f>
        <v>8</v>
      </c>
      <c r="H1347" s="17" t="str">
        <f>VLOOKUP(A1347,[1]TODAS!$A$1:$T$2027,14,0)</f>
        <v>FINALIZADO</v>
      </c>
      <c r="I1347" s="6" t="str">
        <f>VLOOKUP(A1347,[1]TODAS!$A$1:$T$2027,5,0)</f>
        <v>2-2026-13690, 2-2026-13690</v>
      </c>
      <c r="J1347" s="3" t="s">
        <v>28</v>
      </c>
      <c r="K1347" s="3" t="s">
        <v>19</v>
      </c>
    </row>
    <row r="1348" spans="1:11" ht="14.5" x14ac:dyDescent="0.35">
      <c r="A1348" s="3" t="s">
        <v>1384</v>
      </c>
      <c r="B1348" s="28">
        <v>1351062026</v>
      </c>
      <c r="C1348" s="5" t="str" cm="1">
        <f t="array" ref="C1348">_xlfn.IFS(D1348="CORRESPONDENCIA","SUBSECRETARÍA CORPORATIVA",D1348="SUBSECRETARIA CORPORATIVA","SUBSECRETARÍA CORPORATIVA",D1348="BIENES Y SERVICIOS","SUBSECRETARÍA CORPORATIVA",D1348="DIRECCION DE CONTRATACION","SUBSECRETARÍA CORPORATIVA",D1348="DIRECCION ADMINISTRATIVA","SUBSECRETARÍA CORPORATIVA",D1348="DIRECCION FINANCIERA","SUBSECRETARÍA CORPORATIVA",D1348="TALENTO HUMANO","SUBSECRETARÍA CORPORATIVA",D1348="GESTION DOCUMENTAL","SUBSECRETARÍA CORPORATIVA",D1348="SUBSECRETARIA DE VIVIENDA","SUBSECRETARÍA DE VIVIENDA",D1348="DIRECCION DE APOYO A LA CONSTRUCCION","SUBSECRETARÍA DE VIVIENDA",D1348="DIRECCION DE FINANCIACION DE VIVIENDA","SUBSECRETARÍA DE VIVIENDA",D1348="DIRECCION DE MEJORAMIENTO HABITACIONAL","SUBSECRETARÍA DE VIVIENDA",D1348="SUBDIRECCION DE RECURSOS PRIVADOS","SUBSECRETARÍA DE VIVIENDA",D1348="SUBSECRETARIA DE PLANEACION Y POLITICAS","SUBSECRETARÍA DE PLANEACIÓN Y POLÍTICAS",D1348="DIRECCION DE INFORMACION DE POLITICAS PUBLICAS","SUBSECRETARÍA DE PLANEACIÓN Y POLÍTICAS",D1348="DIRECCION DE SERVICIOS PUBLICOS","SUBSECRETARÍA DE PLANEACIÓN Y POLÍTICAS",D1348="DIRECCION DE GESTION DEL SUELO","SUBSECRETARÍA DE PLANEACIÓN Y POLÍTICAS",D1348="SUBSECRETARIA DE INVESTIGACIONES Y CONTROL DE VIVIENDA","SUBSECRETARÍA DE INSPECCIÓN, VIGILANCIA Y CONTROL DE VIVIENDA",D1348="DIRECCION DE PREVENCION, ARRENDAMIENTO Y CONTROL DE ENAJENACION","SUBSECRETARÍA DE INSPECCIÓN, VIGILANCIA Y CONTROL DE VIVIENDA",D1348="DIRECCION DE INVESTIGACIONES Y CONTROL DE VIVIENDA","SUBSECRETARÍA DE INSPECCIÓN, VIGILANCIA Y CONTROL DE VIVIENDA",D1348="SUBSECRETARIA DE INSPECCION, VIGILANCIA Y CONTROL DE VIVIENDA","SUBSECRETARÍA DE INSPECCIÓN, VIGILANCIA Y CONTROL DE VIVIENDA",D1348="DESPACHO","DESPACHO DE LA SECRETARÍA",D1348="DESPACHO DE LA SECRETARIA","DESPACHO DE LA SECRETARÍA",D1348="SUBSECRETARIA JURIDICA","SUBSECRETARÍA JURÍDICA",D1348="OFICINA DE CONTROL INTERNO","OFICINA DE CONTROL INTERNO",D1348="OFICINA DE CONTROL DISCIPLINARIO INTERNO","OFICINA DE CONTROL DISCIPLINARIO INTERNO",D1348="OFICINA ASESORA DE COMUNICACIONES","OFICINA ASESORA DE COMUNICACIONES",D1348="SUBSECRETARIA DE INTERVENCIONES INTEGRALES","SUBSECRETARÍA DE INTERVENCIONES INTEGRALES",D1348="DIRECCION DE HABITAT Y ENTORNOS","SUBSECRETARÍA DE INTERVENCIONES INTEGRALES",D1348="DIRECCION DE OPERACIONES","SUBSECRETARÍA DE INTERVENCIONES INTEGRALES",D1348="DIRECCION DE ESTRUCTURACION DE PROYECTOS","SUBSECRETARÍA DE INTERVENCIONES INTEGRALES",D1348="OFICINA ASESORA DE PLANEACION","OFICINA ASESORA DE PLANEACIÓN",D1348="OFICINA DE PARTICIPACION Y RELACIONAMIENTO CON LA CIUDADANIA","OFICINA DE PARTICIPACIÓN Y RELACIONAMIENTO CON LA CIUDADANÍA",D1348="SERVICIO A LA CIUDADANIA","OFICINA DE PARTICIPACIÓN Y RELACIONAMIENTO CON LA CIUDADANÍA",D1348="OFICINA DE TECNOLOGIA Y TRANSFORMACION DIGITAL","OFICINA DE TECNOLOGÍA Y TRANSFORMACIÓN DIGITAL")</f>
        <v>SUBSECRETARÍA DE VIVIENDA</v>
      </c>
      <c r="D1348" s="5" t="str">
        <f>VLOOKUP(A1348,[1]TODAS!$A$1:$T$2027,8,0)</f>
        <v>DIRECCION DE FINANCIACION DE VIVIENDA</v>
      </c>
      <c r="E1348" s="6">
        <v>46076</v>
      </c>
      <c r="F1348" s="6">
        <f>VLOOKUP(A1348,[1]TODAS!$A$1:$T$2027,6,0)</f>
        <v>46086</v>
      </c>
      <c r="G1348" s="27">
        <f>NETWORKDAYS(E1348,F1348,FESTIVOS!$A$17:$A$51)-1</f>
        <v>8</v>
      </c>
      <c r="H1348" s="17" t="str">
        <f>VLOOKUP(A1348,[1]TODAS!$A$1:$T$2027,14,0)</f>
        <v>FINALIZADO</v>
      </c>
      <c r="I1348" s="6" t="str">
        <f>VLOOKUP(A1348,[1]TODAS!$A$1:$T$2027,5,0)</f>
        <v>2-2026-13694, 2-2026-13694</v>
      </c>
      <c r="J1348" s="3" t="s">
        <v>28</v>
      </c>
      <c r="K1348" s="3" t="s">
        <v>19</v>
      </c>
    </row>
    <row r="1349" spans="1:11" ht="14.5" x14ac:dyDescent="0.35">
      <c r="A1349" s="3" t="s">
        <v>1385</v>
      </c>
      <c r="B1349" s="28">
        <v>1351402026</v>
      </c>
      <c r="C1349" s="5" t="str" cm="1">
        <f t="array" ref="C1349">_xlfn.IFS(D1349="CORRESPONDENCIA","SUBSECRETARÍA CORPORATIVA",D1349="SUBSECRETARIA CORPORATIVA","SUBSECRETARÍA CORPORATIVA",D1349="BIENES Y SERVICIOS","SUBSECRETARÍA CORPORATIVA",D1349="DIRECCION DE CONTRATACION","SUBSECRETARÍA CORPORATIVA",D1349="DIRECCION ADMINISTRATIVA","SUBSECRETARÍA CORPORATIVA",D1349="DIRECCION FINANCIERA","SUBSECRETARÍA CORPORATIVA",D1349="TALENTO HUMANO","SUBSECRETARÍA CORPORATIVA",D1349="GESTION DOCUMENTAL","SUBSECRETARÍA CORPORATIVA",D1349="SUBSECRETARIA DE VIVIENDA","SUBSECRETARÍA DE VIVIENDA",D1349="DIRECCION DE APOYO A LA CONSTRUCCION","SUBSECRETARÍA DE VIVIENDA",D1349="DIRECCION DE FINANCIACION DE VIVIENDA","SUBSECRETARÍA DE VIVIENDA",D1349="DIRECCION DE MEJORAMIENTO HABITACIONAL","SUBSECRETARÍA DE VIVIENDA",D1349="SUBDIRECCION DE RECURSOS PRIVADOS","SUBSECRETARÍA DE VIVIENDA",D1349="SUBSECRETARIA DE PLANEACION Y POLITICAS","SUBSECRETARÍA DE PLANEACIÓN Y POLÍTICAS",D1349="DIRECCION DE INFORMACION DE POLITICAS PUBLICAS","SUBSECRETARÍA DE PLANEACIÓN Y POLÍTICAS",D1349="DIRECCION DE SERVICIOS PUBLICOS","SUBSECRETARÍA DE PLANEACIÓN Y POLÍTICAS",D1349="DIRECCION DE GESTION DEL SUELO","SUBSECRETARÍA DE PLANEACIÓN Y POLÍTICAS",D1349="SUBSECRETARIA DE INVESTIGACIONES Y CONTROL DE VIVIENDA","SUBSECRETARÍA DE INSPECCIÓN, VIGILANCIA Y CONTROL DE VIVIENDA",D1349="DIRECCION DE PREVENCION, ARRENDAMIENTO Y CONTROL DE ENAJENACION","SUBSECRETARÍA DE INSPECCIÓN, VIGILANCIA Y CONTROL DE VIVIENDA",D1349="DIRECCION DE INVESTIGACIONES Y CONTROL DE VIVIENDA","SUBSECRETARÍA DE INSPECCIÓN, VIGILANCIA Y CONTROL DE VIVIENDA",D1349="SUBSECRETARIA DE INSPECCION, VIGILANCIA Y CONTROL DE VIVIENDA","SUBSECRETARÍA DE INSPECCIÓN, VIGILANCIA Y CONTROL DE VIVIENDA",D1349="DESPACHO","DESPACHO DE LA SECRETARÍA",D1349="DESPACHO DE LA SECRETARIA","DESPACHO DE LA SECRETARÍA",D1349="SUBSECRETARIA JURIDICA","SUBSECRETARÍA JURÍDICA",D1349="OFICINA DE CONTROL INTERNO","OFICINA DE CONTROL INTERNO",D1349="OFICINA DE CONTROL DISCIPLINARIO INTERNO","OFICINA DE CONTROL DISCIPLINARIO INTERNO",D1349="OFICINA ASESORA DE COMUNICACIONES","OFICINA ASESORA DE COMUNICACIONES",D1349="SUBSECRETARIA DE INTERVENCIONES INTEGRALES","SUBSECRETARÍA DE INTERVENCIONES INTEGRALES",D1349="DIRECCION DE HABITAT Y ENTORNOS","SUBSECRETARÍA DE INTERVENCIONES INTEGRALES",D1349="DIRECCION DE OPERACIONES","SUBSECRETARÍA DE INTERVENCIONES INTEGRALES",D1349="DIRECCION DE ESTRUCTURACION DE PROYECTOS","SUBSECRETARÍA DE INTERVENCIONES INTEGRALES",D1349="OFICINA ASESORA DE PLANEACION","OFICINA ASESORA DE PLANEACIÓN",D1349="OFICINA DE PARTICIPACION Y RELACIONAMIENTO CON LA CIUDADANIA","OFICINA DE PARTICIPACIÓN Y RELACIONAMIENTO CON LA CIUDADANÍA",D1349="SERVICIO A LA CIUDADANIA","OFICINA DE PARTICIPACIÓN Y RELACIONAMIENTO CON LA CIUDADANÍA",D1349="OFICINA DE TECNOLOGIA Y TRANSFORMACION DIGITAL","OFICINA DE TECNOLOGÍA Y TRANSFORMACIÓN DIGITAL")</f>
        <v>SUBSECRETARÍA DE VIVIENDA</v>
      </c>
      <c r="D1349" s="5" t="str">
        <f>VLOOKUP(A1349,[1]TODAS!$A$1:$T$2027,8,0)</f>
        <v>DIRECCION DE FINANCIACION DE VIVIENDA</v>
      </c>
      <c r="E1349" s="6">
        <v>46076</v>
      </c>
      <c r="F1349" s="6">
        <f>VLOOKUP(A1349,[1]TODAS!$A$1:$T$2027,6,0)</f>
        <v>46080</v>
      </c>
      <c r="G1349" s="27">
        <f>NETWORKDAYS(E1349,F1349,FESTIVOS!$A$17:$A$51)-1</f>
        <v>4</v>
      </c>
      <c r="H1349" s="17" t="str">
        <f>VLOOKUP(A1349,[1]TODAS!$A$1:$T$2027,14,0)</f>
        <v>FINALIZADO</v>
      </c>
      <c r="I1349" s="6" t="str">
        <f>VLOOKUP(A1349,[1]TODAS!$A$1:$T$2027,5,0)</f>
        <v>2-2026-12561, 2-2026-12561</v>
      </c>
      <c r="J1349" s="3" t="s">
        <v>28</v>
      </c>
      <c r="K1349" s="3" t="s">
        <v>19</v>
      </c>
    </row>
    <row r="1350" spans="1:11" ht="14.5" x14ac:dyDescent="0.35">
      <c r="A1350" s="3" t="s">
        <v>1386</v>
      </c>
      <c r="B1350" s="28">
        <v>1353512026</v>
      </c>
      <c r="C1350" s="5" t="str" cm="1">
        <f t="array" ref="C1350">_xlfn.IFS(D1350="CORRESPONDENCIA","SUBSECRETARÍA CORPORATIVA",D1350="SUBSECRETARIA CORPORATIVA","SUBSECRETARÍA CORPORATIVA",D1350="BIENES Y SERVICIOS","SUBSECRETARÍA CORPORATIVA",D1350="DIRECCION DE CONTRATACION","SUBSECRETARÍA CORPORATIVA",D1350="DIRECCION ADMINISTRATIVA","SUBSECRETARÍA CORPORATIVA",D1350="DIRECCION FINANCIERA","SUBSECRETARÍA CORPORATIVA",D1350="TALENTO HUMANO","SUBSECRETARÍA CORPORATIVA",D1350="GESTION DOCUMENTAL","SUBSECRETARÍA CORPORATIVA",D1350="SUBSECRETARIA DE VIVIENDA","SUBSECRETARÍA DE VIVIENDA",D1350="DIRECCION DE APOYO A LA CONSTRUCCION","SUBSECRETARÍA DE VIVIENDA",D1350="DIRECCION DE FINANCIACION DE VIVIENDA","SUBSECRETARÍA DE VIVIENDA",D1350="DIRECCION DE MEJORAMIENTO HABITACIONAL","SUBSECRETARÍA DE VIVIENDA",D1350="SUBDIRECCION DE RECURSOS PRIVADOS","SUBSECRETARÍA DE VIVIENDA",D1350="SUBSECRETARIA DE PLANEACION Y POLITICAS","SUBSECRETARÍA DE PLANEACIÓN Y POLÍTICAS",D1350="DIRECCION DE INFORMACION DE POLITICAS PUBLICAS","SUBSECRETARÍA DE PLANEACIÓN Y POLÍTICAS",D1350="DIRECCION DE SERVICIOS PUBLICOS","SUBSECRETARÍA DE PLANEACIÓN Y POLÍTICAS",D1350="DIRECCION DE GESTION DEL SUELO","SUBSECRETARÍA DE PLANEACIÓN Y POLÍTICAS",D1350="SUBSECRETARIA DE INVESTIGACIONES Y CONTROL DE VIVIENDA","SUBSECRETARÍA DE INSPECCIÓN, VIGILANCIA Y CONTROL DE VIVIENDA",D1350="DIRECCION DE PREVENCION, ARRENDAMIENTO Y CONTROL DE ENAJENACION","SUBSECRETARÍA DE INSPECCIÓN, VIGILANCIA Y CONTROL DE VIVIENDA",D1350="DIRECCION DE INVESTIGACIONES Y CONTROL DE VIVIENDA","SUBSECRETARÍA DE INSPECCIÓN, VIGILANCIA Y CONTROL DE VIVIENDA",D1350="SUBSECRETARIA DE INSPECCION, VIGILANCIA Y CONTROL DE VIVIENDA","SUBSECRETARÍA DE INSPECCIÓN, VIGILANCIA Y CONTROL DE VIVIENDA",D1350="DESPACHO","DESPACHO DE LA SECRETARÍA",D1350="DESPACHO DE LA SECRETARIA","DESPACHO DE LA SECRETARÍA",D1350="SUBSECRETARIA JURIDICA","SUBSECRETARÍA JURÍDICA",D1350="OFICINA DE CONTROL INTERNO","OFICINA DE CONTROL INTERNO",D1350="OFICINA DE CONTROL DISCIPLINARIO INTERNO","OFICINA DE CONTROL DISCIPLINARIO INTERNO",D1350="OFICINA ASESORA DE COMUNICACIONES","OFICINA ASESORA DE COMUNICACIONES",D1350="SUBSECRETARIA DE INTERVENCIONES INTEGRALES","SUBSECRETARÍA DE INTERVENCIONES INTEGRALES",D1350="DIRECCION DE HABITAT Y ENTORNOS","SUBSECRETARÍA DE INTERVENCIONES INTEGRALES",D1350="DIRECCION DE OPERACIONES","SUBSECRETARÍA DE INTERVENCIONES INTEGRALES",D1350="DIRECCION DE ESTRUCTURACION DE PROYECTOS","SUBSECRETARÍA DE INTERVENCIONES INTEGRALES",D1350="OFICINA ASESORA DE PLANEACION","OFICINA ASESORA DE PLANEACIÓN",D1350="OFICINA DE PARTICIPACION Y RELACIONAMIENTO CON LA CIUDADANIA","OFICINA DE PARTICIPACIÓN Y RELACIONAMIENTO CON LA CIUDADANÍA",D1350="SERVICIO A LA CIUDADANIA","OFICINA DE PARTICIPACIÓN Y RELACIONAMIENTO CON LA CIUDADANÍA",D1350="OFICINA DE TECNOLOGIA Y TRANSFORMACION DIGITAL","OFICINA DE TECNOLOGÍA Y TRANSFORMACIÓN DIGITAL")</f>
        <v>SUBSECRETARÍA DE VIVIENDA</v>
      </c>
      <c r="D1350" s="5" t="str">
        <f>VLOOKUP(A1350,[1]TODAS!$A$1:$T$2027,8,0)</f>
        <v>DIRECCION DE FINANCIACION DE VIVIENDA</v>
      </c>
      <c r="E1350" s="6">
        <v>46076</v>
      </c>
      <c r="F1350" s="6">
        <f>VLOOKUP(A1350,[1]TODAS!$A$1:$T$2027,6,0)</f>
        <v>46086</v>
      </c>
      <c r="G1350" s="27">
        <f>NETWORKDAYS(E1350,F1350,FESTIVOS!$A$17:$A$51)-1</f>
        <v>8</v>
      </c>
      <c r="H1350" s="17" t="str">
        <f>VLOOKUP(A1350,[1]TODAS!$A$1:$T$2027,14,0)</f>
        <v>FINALIZADO</v>
      </c>
      <c r="I1350" s="6" t="str">
        <f>VLOOKUP(A1350,[1]TODAS!$A$1:$T$2027,5,0)</f>
        <v>2-2026-13465, 2-2026-13465</v>
      </c>
      <c r="J1350" s="3" t="s">
        <v>28</v>
      </c>
      <c r="K1350" s="3" t="s">
        <v>19</v>
      </c>
    </row>
    <row r="1351" spans="1:11" ht="14.5" x14ac:dyDescent="0.35">
      <c r="A1351" s="3" t="s">
        <v>1387</v>
      </c>
      <c r="B1351" s="28">
        <v>1353722026</v>
      </c>
      <c r="C1351" s="5" t="str" cm="1">
        <f t="array" ref="C1351">_xlfn.IFS(D1351="CORRESPONDENCIA","SUBSECRETARÍA CORPORATIVA",D1351="SUBSECRETARIA CORPORATIVA","SUBSECRETARÍA CORPORATIVA",D1351="BIENES Y SERVICIOS","SUBSECRETARÍA CORPORATIVA",D1351="DIRECCION DE CONTRATACION","SUBSECRETARÍA CORPORATIVA",D1351="DIRECCION ADMINISTRATIVA","SUBSECRETARÍA CORPORATIVA",D1351="DIRECCION FINANCIERA","SUBSECRETARÍA CORPORATIVA",D1351="TALENTO HUMANO","SUBSECRETARÍA CORPORATIVA",D1351="GESTION DOCUMENTAL","SUBSECRETARÍA CORPORATIVA",D1351="SUBSECRETARIA DE VIVIENDA","SUBSECRETARÍA DE VIVIENDA",D1351="DIRECCION DE APOYO A LA CONSTRUCCION","SUBSECRETARÍA DE VIVIENDA",D1351="DIRECCION DE FINANCIACION DE VIVIENDA","SUBSECRETARÍA DE VIVIENDA",D1351="DIRECCION DE MEJORAMIENTO HABITACIONAL","SUBSECRETARÍA DE VIVIENDA",D1351="SUBDIRECCION DE RECURSOS PRIVADOS","SUBSECRETARÍA DE VIVIENDA",D1351="SUBSECRETARIA DE PLANEACION Y POLITICAS","SUBSECRETARÍA DE PLANEACIÓN Y POLÍTICAS",D1351="DIRECCION DE INFORMACION DE POLITICAS PUBLICAS","SUBSECRETARÍA DE PLANEACIÓN Y POLÍTICAS",D1351="DIRECCION DE SERVICIOS PUBLICOS","SUBSECRETARÍA DE PLANEACIÓN Y POLÍTICAS",D1351="DIRECCION DE GESTION DEL SUELO","SUBSECRETARÍA DE PLANEACIÓN Y POLÍTICAS",D1351="SUBSECRETARIA DE INVESTIGACIONES Y CONTROL DE VIVIENDA","SUBSECRETARÍA DE INSPECCIÓN, VIGILANCIA Y CONTROL DE VIVIENDA",D1351="DIRECCION DE PREVENCION, ARRENDAMIENTO Y CONTROL DE ENAJENACION","SUBSECRETARÍA DE INSPECCIÓN, VIGILANCIA Y CONTROL DE VIVIENDA",D1351="DIRECCION DE INVESTIGACIONES Y CONTROL DE VIVIENDA","SUBSECRETARÍA DE INSPECCIÓN, VIGILANCIA Y CONTROL DE VIVIENDA",D1351="SUBSECRETARIA DE INSPECCION, VIGILANCIA Y CONTROL DE VIVIENDA","SUBSECRETARÍA DE INSPECCIÓN, VIGILANCIA Y CONTROL DE VIVIENDA",D1351="DESPACHO","DESPACHO DE LA SECRETARÍA",D1351="DESPACHO DE LA SECRETARIA","DESPACHO DE LA SECRETARÍA",D1351="SUBSECRETARIA JURIDICA","SUBSECRETARÍA JURÍDICA",D1351="OFICINA DE CONTROL INTERNO","OFICINA DE CONTROL INTERNO",D1351="OFICINA DE CONTROL DISCIPLINARIO INTERNO","OFICINA DE CONTROL DISCIPLINARIO INTERNO",D1351="OFICINA ASESORA DE COMUNICACIONES","OFICINA ASESORA DE COMUNICACIONES",D1351="SUBSECRETARIA DE INTERVENCIONES INTEGRALES","SUBSECRETARÍA DE INTERVENCIONES INTEGRALES",D1351="DIRECCION DE HABITAT Y ENTORNOS","SUBSECRETARÍA DE INTERVENCIONES INTEGRALES",D1351="DIRECCION DE OPERACIONES","SUBSECRETARÍA DE INTERVENCIONES INTEGRALES",D1351="DIRECCION DE ESTRUCTURACION DE PROYECTOS","SUBSECRETARÍA DE INTERVENCIONES INTEGRALES",D1351="OFICINA ASESORA DE PLANEACION","OFICINA ASESORA DE PLANEACIÓN",D1351="OFICINA DE PARTICIPACION Y RELACIONAMIENTO CON LA CIUDADANIA","OFICINA DE PARTICIPACIÓN Y RELACIONAMIENTO CON LA CIUDADANÍA",D1351="SERVICIO A LA CIUDADANIA","OFICINA DE PARTICIPACIÓN Y RELACIONAMIENTO CON LA CIUDADANÍA",D1351="OFICINA DE TECNOLOGIA Y TRANSFORMACION DIGITAL","OFICINA DE TECNOLOGÍA Y TRANSFORMACIÓN DIGITAL")</f>
        <v>SUBSECRETARÍA DE VIVIENDA</v>
      </c>
      <c r="D1351" s="5" t="str">
        <f>VLOOKUP(A1351,[1]TODAS!$A$1:$T$2027,8,0)</f>
        <v>DIRECCION DE FINANCIACION DE VIVIENDA</v>
      </c>
      <c r="E1351" s="6">
        <v>46076</v>
      </c>
      <c r="F1351" s="6">
        <f>VLOOKUP(A1351,[1]TODAS!$A$1:$T$2027,6,0)</f>
        <v>46083</v>
      </c>
      <c r="G1351" s="27">
        <f>NETWORKDAYS(E1351,F1351,FESTIVOS!$A$17:$A$51)-1</f>
        <v>5</v>
      </c>
      <c r="H1351" s="17" t="str">
        <f>VLOOKUP(A1351,[1]TODAS!$A$1:$T$2027,14,0)</f>
        <v>FINALIZADO</v>
      </c>
      <c r="I1351" s="6" t="str">
        <f>VLOOKUP(A1351,[1]TODAS!$A$1:$T$2027,5,0)</f>
        <v>2-2026-12731, 2-2026-12731</v>
      </c>
      <c r="J1351" s="3" t="s">
        <v>28</v>
      </c>
      <c r="K1351" s="3" t="s">
        <v>19</v>
      </c>
    </row>
    <row r="1352" spans="1:11" ht="14.5" x14ac:dyDescent="0.35">
      <c r="A1352" s="3" t="s">
        <v>1388</v>
      </c>
      <c r="B1352" s="28">
        <v>1354032026</v>
      </c>
      <c r="C1352" s="5" t="str" cm="1">
        <f t="array" ref="C1352">_xlfn.IFS(D1352="CORRESPONDENCIA","SUBSECRETARÍA CORPORATIVA",D1352="SUBSECRETARIA CORPORATIVA","SUBSECRETARÍA CORPORATIVA",D1352="BIENES Y SERVICIOS","SUBSECRETARÍA CORPORATIVA",D1352="DIRECCION DE CONTRATACION","SUBSECRETARÍA CORPORATIVA",D1352="DIRECCION ADMINISTRATIVA","SUBSECRETARÍA CORPORATIVA",D1352="DIRECCION FINANCIERA","SUBSECRETARÍA CORPORATIVA",D1352="TALENTO HUMANO","SUBSECRETARÍA CORPORATIVA",D1352="GESTION DOCUMENTAL","SUBSECRETARÍA CORPORATIVA",D1352="SUBSECRETARIA DE VIVIENDA","SUBSECRETARÍA DE VIVIENDA",D1352="DIRECCION DE APOYO A LA CONSTRUCCION","SUBSECRETARÍA DE VIVIENDA",D1352="DIRECCION DE FINANCIACION DE VIVIENDA","SUBSECRETARÍA DE VIVIENDA",D1352="DIRECCION DE MEJORAMIENTO HABITACIONAL","SUBSECRETARÍA DE VIVIENDA",D1352="SUBDIRECCION DE RECURSOS PRIVADOS","SUBSECRETARÍA DE VIVIENDA",D1352="SUBSECRETARIA DE PLANEACION Y POLITICAS","SUBSECRETARÍA DE PLANEACIÓN Y POLÍTICAS",D1352="DIRECCION DE INFORMACION DE POLITICAS PUBLICAS","SUBSECRETARÍA DE PLANEACIÓN Y POLÍTICAS",D1352="DIRECCION DE SERVICIOS PUBLICOS","SUBSECRETARÍA DE PLANEACIÓN Y POLÍTICAS",D1352="DIRECCION DE GESTION DEL SUELO","SUBSECRETARÍA DE PLANEACIÓN Y POLÍTICAS",D1352="SUBSECRETARIA DE INVESTIGACIONES Y CONTROL DE VIVIENDA","SUBSECRETARÍA DE INSPECCIÓN, VIGILANCIA Y CONTROL DE VIVIENDA",D1352="DIRECCION DE PREVENCION, ARRENDAMIENTO Y CONTROL DE ENAJENACION","SUBSECRETARÍA DE INSPECCIÓN, VIGILANCIA Y CONTROL DE VIVIENDA",D1352="DIRECCION DE INVESTIGACIONES Y CONTROL DE VIVIENDA","SUBSECRETARÍA DE INSPECCIÓN, VIGILANCIA Y CONTROL DE VIVIENDA",D1352="SUBSECRETARIA DE INSPECCION, VIGILANCIA Y CONTROL DE VIVIENDA","SUBSECRETARÍA DE INSPECCIÓN, VIGILANCIA Y CONTROL DE VIVIENDA",D1352="DESPACHO","DESPACHO DE LA SECRETARÍA",D1352="DESPACHO DE LA SECRETARIA","DESPACHO DE LA SECRETARÍA",D1352="SUBSECRETARIA JURIDICA","SUBSECRETARÍA JURÍDICA",D1352="OFICINA DE CONTROL INTERNO","OFICINA DE CONTROL INTERNO",D1352="OFICINA DE CONTROL DISCIPLINARIO INTERNO","OFICINA DE CONTROL DISCIPLINARIO INTERNO",D1352="OFICINA ASESORA DE COMUNICACIONES","OFICINA ASESORA DE COMUNICACIONES",D1352="SUBSECRETARIA DE INTERVENCIONES INTEGRALES","SUBSECRETARÍA DE INTERVENCIONES INTEGRALES",D1352="DIRECCION DE HABITAT Y ENTORNOS","SUBSECRETARÍA DE INTERVENCIONES INTEGRALES",D1352="DIRECCION DE OPERACIONES","SUBSECRETARÍA DE INTERVENCIONES INTEGRALES",D1352="DIRECCION DE ESTRUCTURACION DE PROYECTOS","SUBSECRETARÍA DE INTERVENCIONES INTEGRALES",D1352="OFICINA ASESORA DE PLANEACION","OFICINA ASESORA DE PLANEACIÓN",D1352="OFICINA DE PARTICIPACION Y RELACIONAMIENTO CON LA CIUDADANIA","OFICINA DE PARTICIPACIÓN Y RELACIONAMIENTO CON LA CIUDADANÍA",D1352="SERVICIO A LA CIUDADANIA","OFICINA DE PARTICIPACIÓN Y RELACIONAMIENTO CON LA CIUDADANÍA",D1352="OFICINA DE TECNOLOGIA Y TRANSFORMACION DIGITAL","OFICINA DE TECNOLOGÍA Y TRANSFORMACIÓN DIGITAL")</f>
        <v>SUBSECRETARÍA DE VIVIENDA</v>
      </c>
      <c r="D1352" s="5" t="str">
        <f>VLOOKUP(A1352,[1]TODAS!$A$1:$T$2027,8,0)</f>
        <v>DIRECCION DE FINANCIACION DE VIVIENDA</v>
      </c>
      <c r="E1352" s="6">
        <v>46076</v>
      </c>
      <c r="F1352" s="6">
        <f>VLOOKUP(A1352,[1]TODAS!$A$1:$T$2027,6,0)</f>
        <v>46086</v>
      </c>
      <c r="G1352" s="27">
        <f>NETWORKDAYS(E1352,F1352,FESTIVOS!$A$17:$A$51)-1</f>
        <v>8</v>
      </c>
      <c r="H1352" s="17" t="str">
        <f>VLOOKUP(A1352,[1]TODAS!$A$1:$T$2027,14,0)</f>
        <v>FINALIZADO</v>
      </c>
      <c r="I1352" s="6" t="str">
        <f>VLOOKUP(A1352,[1]TODAS!$A$1:$T$2027,5,0)</f>
        <v>2-2026-13682, 2-2026-13682</v>
      </c>
      <c r="J1352" s="3" t="s">
        <v>28</v>
      </c>
      <c r="K1352" s="3" t="s">
        <v>19</v>
      </c>
    </row>
    <row r="1353" spans="1:11" ht="14.5" x14ac:dyDescent="0.35">
      <c r="A1353" s="3" t="s">
        <v>1389</v>
      </c>
      <c r="B1353" s="28">
        <v>1354492026</v>
      </c>
      <c r="C1353" s="5" t="str" cm="1">
        <f t="array" ref="C1353">_xlfn.IFS(D1353="CORRESPONDENCIA","SUBSECRETARÍA CORPORATIVA",D1353="SUBSECRETARIA CORPORATIVA","SUBSECRETARÍA CORPORATIVA",D1353="BIENES Y SERVICIOS","SUBSECRETARÍA CORPORATIVA",D1353="DIRECCION DE CONTRATACION","SUBSECRETARÍA CORPORATIVA",D1353="DIRECCION ADMINISTRATIVA","SUBSECRETARÍA CORPORATIVA",D1353="DIRECCION FINANCIERA","SUBSECRETARÍA CORPORATIVA",D1353="TALENTO HUMANO","SUBSECRETARÍA CORPORATIVA",D1353="GESTION DOCUMENTAL","SUBSECRETARÍA CORPORATIVA",D1353="SUBSECRETARIA DE VIVIENDA","SUBSECRETARÍA DE VIVIENDA",D1353="DIRECCION DE APOYO A LA CONSTRUCCION","SUBSECRETARÍA DE VIVIENDA",D1353="DIRECCION DE FINANCIACION DE VIVIENDA","SUBSECRETARÍA DE VIVIENDA",D1353="DIRECCION DE MEJORAMIENTO HABITACIONAL","SUBSECRETARÍA DE VIVIENDA",D1353="SUBDIRECCION DE RECURSOS PRIVADOS","SUBSECRETARÍA DE VIVIENDA",D1353="SUBSECRETARIA DE PLANEACION Y POLITICAS","SUBSECRETARÍA DE PLANEACIÓN Y POLÍTICAS",D1353="DIRECCION DE INFORMACION DE POLITICAS PUBLICAS","SUBSECRETARÍA DE PLANEACIÓN Y POLÍTICAS",D1353="DIRECCION DE SERVICIOS PUBLICOS","SUBSECRETARÍA DE PLANEACIÓN Y POLÍTICAS",D1353="DIRECCION DE GESTION DEL SUELO","SUBSECRETARÍA DE PLANEACIÓN Y POLÍTICAS",D1353="SUBSECRETARIA DE INVESTIGACIONES Y CONTROL DE VIVIENDA","SUBSECRETARÍA DE INSPECCIÓN, VIGILANCIA Y CONTROL DE VIVIENDA",D1353="DIRECCION DE PREVENCION, ARRENDAMIENTO Y CONTROL DE ENAJENACION","SUBSECRETARÍA DE INSPECCIÓN, VIGILANCIA Y CONTROL DE VIVIENDA",D1353="DIRECCION DE INVESTIGACIONES Y CONTROL DE VIVIENDA","SUBSECRETARÍA DE INSPECCIÓN, VIGILANCIA Y CONTROL DE VIVIENDA",D1353="SUBSECRETARIA DE INSPECCION, VIGILANCIA Y CONTROL DE VIVIENDA","SUBSECRETARÍA DE INSPECCIÓN, VIGILANCIA Y CONTROL DE VIVIENDA",D1353="DESPACHO","DESPACHO DE LA SECRETARÍA",D1353="DESPACHO DE LA SECRETARIA","DESPACHO DE LA SECRETARÍA",D1353="SUBSECRETARIA JURIDICA","SUBSECRETARÍA JURÍDICA",D1353="OFICINA DE CONTROL INTERNO","OFICINA DE CONTROL INTERNO",D1353="OFICINA DE CONTROL DISCIPLINARIO INTERNO","OFICINA DE CONTROL DISCIPLINARIO INTERNO",D1353="OFICINA ASESORA DE COMUNICACIONES","OFICINA ASESORA DE COMUNICACIONES",D1353="SUBSECRETARIA DE INTERVENCIONES INTEGRALES","SUBSECRETARÍA DE INTERVENCIONES INTEGRALES",D1353="DIRECCION DE HABITAT Y ENTORNOS","SUBSECRETARÍA DE INTERVENCIONES INTEGRALES",D1353="DIRECCION DE OPERACIONES","SUBSECRETARÍA DE INTERVENCIONES INTEGRALES",D1353="DIRECCION DE ESTRUCTURACION DE PROYECTOS","SUBSECRETARÍA DE INTERVENCIONES INTEGRALES",D1353="OFICINA ASESORA DE PLANEACION","OFICINA ASESORA DE PLANEACIÓN",D1353="OFICINA DE PARTICIPACION Y RELACIONAMIENTO CON LA CIUDADANIA","OFICINA DE PARTICIPACIÓN Y RELACIONAMIENTO CON LA CIUDADANÍA",D1353="SERVICIO A LA CIUDADANIA","OFICINA DE PARTICIPACIÓN Y RELACIONAMIENTO CON LA CIUDADANÍA",D1353="OFICINA DE TECNOLOGIA Y TRANSFORMACION DIGITAL","OFICINA DE TECNOLOGÍA Y TRANSFORMACIÓN DIGITAL")</f>
        <v>SUBSECRETARÍA DE VIVIENDA</v>
      </c>
      <c r="D1353" s="5" t="str">
        <f>VLOOKUP(A1353,[1]TODAS!$A$1:$T$2027,8,0)</f>
        <v>DIRECCION DE FINANCIACION DE VIVIENDA</v>
      </c>
      <c r="E1353" s="6">
        <v>46076</v>
      </c>
      <c r="F1353" s="6">
        <f>VLOOKUP(A1353,[1]TODAS!$A$1:$T$2027,6,0)</f>
        <v>46079</v>
      </c>
      <c r="G1353" s="27">
        <f>NETWORKDAYS(E1353,F1353,FESTIVOS!$A$17:$A$51)-1</f>
        <v>3</v>
      </c>
      <c r="H1353" s="17" t="str">
        <f>VLOOKUP(A1353,[1]TODAS!$A$1:$T$2027,14,0)</f>
        <v>FINALIZADO</v>
      </c>
      <c r="I1353" s="6" t="str">
        <f>VLOOKUP(A1353,[1]TODAS!$A$1:$T$2027,5,0)</f>
        <v>2-2026-12258, 2-2026-12258</v>
      </c>
      <c r="J1353" s="3" t="s">
        <v>28</v>
      </c>
      <c r="K1353" s="3" t="s">
        <v>19</v>
      </c>
    </row>
    <row r="1354" spans="1:11" ht="14.5" x14ac:dyDescent="0.35">
      <c r="A1354" s="3" t="s">
        <v>1390</v>
      </c>
      <c r="B1354" s="28">
        <v>1375352026</v>
      </c>
      <c r="C1354" s="5" t="str" cm="1">
        <f t="array" ref="C1354">_xlfn.IFS(D1354="CORRESPONDENCIA","SUBSECRETARÍA CORPORATIVA",D1354="SUBSECRETARIA CORPORATIVA","SUBSECRETARÍA CORPORATIVA",D1354="BIENES Y SERVICIOS","SUBSECRETARÍA CORPORATIVA",D1354="DIRECCION DE CONTRATACION","SUBSECRETARÍA CORPORATIVA",D1354="DIRECCION ADMINISTRATIVA","SUBSECRETARÍA CORPORATIVA",D1354="DIRECCION FINANCIERA","SUBSECRETARÍA CORPORATIVA",D1354="TALENTO HUMANO","SUBSECRETARÍA CORPORATIVA",D1354="GESTION DOCUMENTAL","SUBSECRETARÍA CORPORATIVA",D1354="SUBSECRETARIA DE VIVIENDA","SUBSECRETARÍA DE VIVIENDA",D1354="DIRECCION DE APOYO A LA CONSTRUCCION","SUBSECRETARÍA DE VIVIENDA",D1354="DIRECCION DE FINANCIACION DE VIVIENDA","SUBSECRETARÍA DE VIVIENDA",D1354="DIRECCION DE MEJORAMIENTO HABITACIONAL","SUBSECRETARÍA DE VIVIENDA",D1354="SUBDIRECCION DE RECURSOS PRIVADOS","SUBSECRETARÍA DE VIVIENDA",D1354="SUBSECRETARIA DE PLANEACION Y POLITICAS","SUBSECRETARÍA DE PLANEACIÓN Y POLÍTICAS",D1354="DIRECCION DE INFORMACION DE POLITICAS PUBLICAS","SUBSECRETARÍA DE PLANEACIÓN Y POLÍTICAS",D1354="DIRECCION DE SERVICIOS PUBLICOS","SUBSECRETARÍA DE PLANEACIÓN Y POLÍTICAS",D1354="DIRECCION DE GESTION DEL SUELO","SUBSECRETARÍA DE PLANEACIÓN Y POLÍTICAS",D1354="SUBSECRETARIA DE INVESTIGACIONES Y CONTROL DE VIVIENDA","SUBSECRETARÍA DE INSPECCIÓN, VIGILANCIA Y CONTROL DE VIVIENDA",D1354="DIRECCION DE PREVENCION, ARRENDAMIENTO Y CONTROL DE ENAJENACION","SUBSECRETARÍA DE INSPECCIÓN, VIGILANCIA Y CONTROL DE VIVIENDA",D1354="DIRECCION DE INVESTIGACIONES Y CONTROL DE VIVIENDA","SUBSECRETARÍA DE INSPECCIÓN, VIGILANCIA Y CONTROL DE VIVIENDA",D1354="SUBSECRETARIA DE INSPECCION, VIGILANCIA Y CONTROL DE VIVIENDA","SUBSECRETARÍA DE INSPECCIÓN, VIGILANCIA Y CONTROL DE VIVIENDA",D1354="DESPACHO","DESPACHO DE LA SECRETARÍA",D1354="DESPACHO DE LA SECRETARIA","DESPACHO DE LA SECRETARÍA",D1354="SUBSECRETARIA JURIDICA","SUBSECRETARÍA JURÍDICA",D1354="OFICINA DE CONTROL INTERNO","OFICINA DE CONTROL INTERNO",D1354="OFICINA DE CONTROL DISCIPLINARIO INTERNO","OFICINA DE CONTROL DISCIPLINARIO INTERNO",D1354="OFICINA ASESORA DE COMUNICACIONES","OFICINA ASESORA DE COMUNICACIONES",D1354="SUBSECRETARIA DE INTERVENCIONES INTEGRALES","SUBSECRETARÍA DE INTERVENCIONES INTEGRALES",D1354="DIRECCION DE HABITAT Y ENTORNOS","SUBSECRETARÍA DE INTERVENCIONES INTEGRALES",D1354="DIRECCION DE OPERACIONES","SUBSECRETARÍA DE INTERVENCIONES INTEGRALES",D1354="DIRECCION DE ESTRUCTURACION DE PROYECTOS","SUBSECRETARÍA DE INTERVENCIONES INTEGRALES",D1354="OFICINA ASESORA DE PLANEACION","OFICINA ASESORA DE PLANEACIÓN",D1354="OFICINA DE PARTICIPACION Y RELACIONAMIENTO CON LA CIUDADANIA","OFICINA DE PARTICIPACIÓN Y RELACIONAMIENTO CON LA CIUDADANÍA",D1354="SERVICIO A LA CIUDADANIA","OFICINA DE PARTICIPACIÓN Y RELACIONAMIENTO CON LA CIUDADANÍA",D1354="OFICINA DE TECNOLOGIA Y TRANSFORMACION DIGITAL","OFICINA DE TECNOLOGÍA Y TRANSFORMACIÓN DIGITAL")</f>
        <v>SUBSECRETARÍA DE INTERVENCIONES INTEGRALES</v>
      </c>
      <c r="D1354" s="5" t="str">
        <f>VLOOKUP(A1354,[1]TODAS!$A$1:$T$2027,8,0)</f>
        <v>DIRECCION DE HABITAT Y ENTORNOS</v>
      </c>
      <c r="E1354" s="6">
        <v>46077</v>
      </c>
      <c r="F1354" s="6">
        <f>VLOOKUP(A1354,[1]TODAS!$A$1:$T$2027,6,0)</f>
        <v>46086</v>
      </c>
      <c r="G1354" s="27">
        <f>NETWORKDAYS(E1354,F1354,FESTIVOS!$A$17:$A$51)-1</f>
        <v>7</v>
      </c>
      <c r="H1354" s="17" t="str">
        <f>VLOOKUP(A1354,[1]TODAS!$A$1:$T$2027,14,0)</f>
        <v>FINALIZADO</v>
      </c>
      <c r="I1354" s="6" t="str">
        <f>VLOOKUP(A1354,[1]TODAS!$A$1:$T$2027,5,0)</f>
        <v>2-2026-13485, 2-2026-13485</v>
      </c>
      <c r="J1354" s="3" t="s">
        <v>28</v>
      </c>
      <c r="K1354" s="3" t="s">
        <v>19</v>
      </c>
    </row>
    <row r="1355" spans="1:11" ht="14.5" x14ac:dyDescent="0.35">
      <c r="A1355" s="3" t="s">
        <v>1391</v>
      </c>
      <c r="B1355" s="28">
        <v>1375732026</v>
      </c>
      <c r="C1355" s="5" t="str" cm="1">
        <f t="array" ref="C1355">_xlfn.IFS(D1355="CORRESPONDENCIA","SUBSECRETARÍA CORPORATIVA",D1355="SUBSECRETARIA CORPORATIVA","SUBSECRETARÍA CORPORATIVA",D1355="BIENES Y SERVICIOS","SUBSECRETARÍA CORPORATIVA",D1355="DIRECCION DE CONTRATACION","SUBSECRETARÍA CORPORATIVA",D1355="DIRECCION ADMINISTRATIVA","SUBSECRETARÍA CORPORATIVA",D1355="DIRECCION FINANCIERA","SUBSECRETARÍA CORPORATIVA",D1355="TALENTO HUMANO","SUBSECRETARÍA CORPORATIVA",D1355="GESTION DOCUMENTAL","SUBSECRETARÍA CORPORATIVA",D1355="SUBSECRETARIA DE VIVIENDA","SUBSECRETARÍA DE VIVIENDA",D1355="DIRECCION DE APOYO A LA CONSTRUCCION","SUBSECRETARÍA DE VIVIENDA",D1355="DIRECCION DE FINANCIACION DE VIVIENDA","SUBSECRETARÍA DE VIVIENDA",D1355="DIRECCION DE MEJORAMIENTO HABITACIONAL","SUBSECRETARÍA DE VIVIENDA",D1355="SUBDIRECCION DE RECURSOS PRIVADOS","SUBSECRETARÍA DE VIVIENDA",D1355="SUBSECRETARIA DE PLANEACION Y POLITICAS","SUBSECRETARÍA DE PLANEACIÓN Y POLÍTICAS",D1355="DIRECCION DE INFORMACION DE POLITICAS PUBLICAS","SUBSECRETARÍA DE PLANEACIÓN Y POLÍTICAS",D1355="DIRECCION DE SERVICIOS PUBLICOS","SUBSECRETARÍA DE PLANEACIÓN Y POLÍTICAS",D1355="DIRECCION DE GESTION DEL SUELO","SUBSECRETARÍA DE PLANEACIÓN Y POLÍTICAS",D1355="SUBSECRETARIA DE INVESTIGACIONES Y CONTROL DE VIVIENDA","SUBSECRETARÍA DE INSPECCIÓN, VIGILANCIA Y CONTROL DE VIVIENDA",D1355="DIRECCION DE PREVENCION, ARRENDAMIENTO Y CONTROL DE ENAJENACION","SUBSECRETARÍA DE INSPECCIÓN, VIGILANCIA Y CONTROL DE VIVIENDA",D1355="DIRECCION DE INVESTIGACIONES Y CONTROL DE VIVIENDA","SUBSECRETARÍA DE INSPECCIÓN, VIGILANCIA Y CONTROL DE VIVIENDA",D1355="SUBSECRETARIA DE INSPECCION, VIGILANCIA Y CONTROL DE VIVIENDA","SUBSECRETARÍA DE INSPECCIÓN, VIGILANCIA Y CONTROL DE VIVIENDA",D1355="DESPACHO","DESPACHO DE LA SECRETARÍA",D1355="DESPACHO DE LA SECRETARIA","DESPACHO DE LA SECRETARÍA",D1355="SUBSECRETARIA JURIDICA","SUBSECRETARÍA JURÍDICA",D1355="OFICINA DE CONTROL INTERNO","OFICINA DE CONTROL INTERNO",D1355="OFICINA DE CONTROL DISCIPLINARIO INTERNO","OFICINA DE CONTROL DISCIPLINARIO INTERNO",D1355="OFICINA ASESORA DE COMUNICACIONES","OFICINA ASESORA DE COMUNICACIONES",D1355="SUBSECRETARIA DE INTERVENCIONES INTEGRALES","SUBSECRETARÍA DE INTERVENCIONES INTEGRALES",D1355="DIRECCION DE HABITAT Y ENTORNOS","SUBSECRETARÍA DE INTERVENCIONES INTEGRALES",D1355="DIRECCION DE OPERACIONES","SUBSECRETARÍA DE INTERVENCIONES INTEGRALES",D1355="DIRECCION DE ESTRUCTURACION DE PROYECTOS","SUBSECRETARÍA DE INTERVENCIONES INTEGRALES",D1355="OFICINA ASESORA DE PLANEACION","OFICINA ASESORA DE PLANEACIÓN",D1355="OFICINA DE PARTICIPACION Y RELACIONAMIENTO CON LA CIUDADANIA","OFICINA DE PARTICIPACIÓN Y RELACIONAMIENTO CON LA CIUDADANÍA",D1355="SERVICIO A LA CIUDADANIA","OFICINA DE PARTICIPACIÓN Y RELACIONAMIENTO CON LA CIUDADANÍA",D1355="OFICINA DE TECNOLOGIA Y TRANSFORMACION DIGITAL","OFICINA DE TECNOLOGÍA Y TRANSFORMACIÓN DIGITAL")</f>
        <v>SUBSECRETARÍA DE VIVIENDA</v>
      </c>
      <c r="D1355" s="5" t="str">
        <f>VLOOKUP(A1355,[1]TODAS!$A$1:$T$2027,8,0)</f>
        <v>DIRECCION DE MEJORAMIENTO HABITACIONAL</v>
      </c>
      <c r="E1355" s="6">
        <v>46077</v>
      </c>
      <c r="F1355" s="6">
        <f>VLOOKUP(A1355,[1]TODAS!$A$1:$T$2027,6,0)</f>
        <v>46091</v>
      </c>
      <c r="G1355" s="27">
        <f>NETWORKDAYS(E1355,F1355,FESTIVOS!$A$17:$A$51)-1</f>
        <v>10</v>
      </c>
      <c r="H1355" s="17" t="str">
        <f>VLOOKUP(A1355,[1]TODAS!$A$1:$T$2027,14,0)</f>
        <v>FINALIZADO</v>
      </c>
      <c r="I1355" s="6" t="str">
        <f>VLOOKUP(A1355,[1]TODAS!$A$1:$T$2027,5,0)</f>
        <v>2-2026-14689, 2-2026-14689</v>
      </c>
      <c r="J1355" s="3" t="s">
        <v>28</v>
      </c>
      <c r="K1355" s="3" t="s">
        <v>19</v>
      </c>
    </row>
    <row r="1356" spans="1:11" ht="14.5" x14ac:dyDescent="0.35">
      <c r="A1356" s="3" t="s">
        <v>1392</v>
      </c>
      <c r="B1356" s="28">
        <v>1376582026</v>
      </c>
      <c r="C1356" s="5" t="str" cm="1">
        <f t="array" ref="C1356">_xlfn.IFS(D1356="CORRESPONDENCIA","SUBSECRETARÍA CORPORATIVA",D1356="SUBSECRETARIA CORPORATIVA","SUBSECRETARÍA CORPORATIVA",D1356="BIENES Y SERVICIOS","SUBSECRETARÍA CORPORATIVA",D1356="DIRECCION DE CONTRATACION","SUBSECRETARÍA CORPORATIVA",D1356="DIRECCION ADMINISTRATIVA","SUBSECRETARÍA CORPORATIVA",D1356="DIRECCION FINANCIERA","SUBSECRETARÍA CORPORATIVA",D1356="TALENTO HUMANO","SUBSECRETARÍA CORPORATIVA",D1356="GESTION DOCUMENTAL","SUBSECRETARÍA CORPORATIVA",D1356="SUBSECRETARIA DE VIVIENDA","SUBSECRETARÍA DE VIVIENDA",D1356="DIRECCION DE APOYO A LA CONSTRUCCION","SUBSECRETARÍA DE VIVIENDA",D1356="DIRECCION DE FINANCIACION DE VIVIENDA","SUBSECRETARÍA DE VIVIENDA",D1356="DIRECCION DE MEJORAMIENTO HABITACIONAL","SUBSECRETARÍA DE VIVIENDA",D1356="SUBDIRECCION DE RECURSOS PRIVADOS","SUBSECRETARÍA DE VIVIENDA",D1356="SUBSECRETARIA DE PLANEACION Y POLITICAS","SUBSECRETARÍA DE PLANEACIÓN Y POLÍTICAS",D1356="DIRECCION DE INFORMACION DE POLITICAS PUBLICAS","SUBSECRETARÍA DE PLANEACIÓN Y POLÍTICAS",D1356="DIRECCION DE SERVICIOS PUBLICOS","SUBSECRETARÍA DE PLANEACIÓN Y POLÍTICAS",D1356="DIRECCION DE GESTION DEL SUELO","SUBSECRETARÍA DE PLANEACIÓN Y POLÍTICAS",D1356="SUBSECRETARIA DE INVESTIGACIONES Y CONTROL DE VIVIENDA","SUBSECRETARÍA DE INSPECCIÓN, VIGILANCIA Y CONTROL DE VIVIENDA",D1356="DIRECCION DE PREVENCION, ARRENDAMIENTO Y CONTROL DE ENAJENACION","SUBSECRETARÍA DE INSPECCIÓN, VIGILANCIA Y CONTROL DE VIVIENDA",D1356="DIRECCION DE INVESTIGACIONES Y CONTROL DE VIVIENDA","SUBSECRETARÍA DE INSPECCIÓN, VIGILANCIA Y CONTROL DE VIVIENDA",D1356="SUBSECRETARIA DE INSPECCION, VIGILANCIA Y CONTROL DE VIVIENDA","SUBSECRETARÍA DE INSPECCIÓN, VIGILANCIA Y CONTROL DE VIVIENDA",D1356="DESPACHO","DESPACHO DE LA SECRETARÍA",D1356="DESPACHO DE LA SECRETARIA","DESPACHO DE LA SECRETARÍA",D1356="SUBSECRETARIA JURIDICA","SUBSECRETARÍA JURÍDICA",D1356="OFICINA DE CONTROL INTERNO","OFICINA DE CONTROL INTERNO",D1356="OFICINA DE CONTROL DISCIPLINARIO INTERNO","OFICINA DE CONTROL DISCIPLINARIO INTERNO",D1356="OFICINA ASESORA DE COMUNICACIONES","OFICINA ASESORA DE COMUNICACIONES",D1356="SUBSECRETARIA DE INTERVENCIONES INTEGRALES","SUBSECRETARÍA DE INTERVENCIONES INTEGRALES",D1356="DIRECCION DE HABITAT Y ENTORNOS","SUBSECRETARÍA DE INTERVENCIONES INTEGRALES",D1356="DIRECCION DE OPERACIONES","SUBSECRETARÍA DE INTERVENCIONES INTEGRALES",D1356="DIRECCION DE ESTRUCTURACION DE PROYECTOS","SUBSECRETARÍA DE INTERVENCIONES INTEGRALES",D1356="OFICINA ASESORA DE PLANEACION","OFICINA ASESORA DE PLANEACIÓN",D1356="OFICINA DE PARTICIPACION Y RELACIONAMIENTO CON LA CIUDADANIA","OFICINA DE PARTICIPACIÓN Y RELACIONAMIENTO CON LA CIUDADANÍA",D1356="SERVICIO A LA CIUDADANIA","OFICINA DE PARTICIPACIÓN Y RELACIONAMIENTO CON LA CIUDADANÍA",D1356="OFICINA DE TECNOLOGIA Y TRANSFORMACION DIGITAL","OFICINA DE TECNOLOGÍA Y TRANSFORMACIÓN DIGITAL")</f>
        <v>SUBSECRETARÍA DE VIVIENDA</v>
      </c>
      <c r="D1356" s="5" t="str">
        <f>VLOOKUP(A1356,[1]TODAS!$A$1:$T$2027,8,0)</f>
        <v>DIRECCION DE FINANCIACION DE VIVIENDA</v>
      </c>
      <c r="E1356" s="6">
        <v>46077</v>
      </c>
      <c r="F1356" s="6">
        <f>VLOOKUP(A1356,[1]TODAS!$A$1:$T$2027,6,0)</f>
        <v>46087</v>
      </c>
      <c r="G1356" s="27">
        <f>NETWORKDAYS(E1356,F1356,FESTIVOS!$A$17:$A$51)-1</f>
        <v>8</v>
      </c>
      <c r="H1356" s="17" t="str">
        <f>VLOOKUP(A1356,[1]TODAS!$A$1:$T$2027,14,0)</f>
        <v>FINALIZADO</v>
      </c>
      <c r="I1356" s="6" t="str">
        <f>VLOOKUP(A1356,[1]TODAS!$A$1:$T$2027,5,0)</f>
        <v>2-2026-14018, 2-2026-14018</v>
      </c>
      <c r="J1356" s="3" t="s">
        <v>28</v>
      </c>
      <c r="K1356" s="3" t="s">
        <v>19</v>
      </c>
    </row>
    <row r="1357" spans="1:11" ht="14.5" x14ac:dyDescent="0.35">
      <c r="A1357" s="3" t="s">
        <v>1393</v>
      </c>
      <c r="B1357" s="28">
        <v>1376642026</v>
      </c>
      <c r="C1357" s="5" t="str" cm="1">
        <f t="array" ref="C1357">_xlfn.IFS(D1357="CORRESPONDENCIA","SUBSECRETARÍA CORPORATIVA",D1357="SUBSECRETARIA CORPORATIVA","SUBSECRETARÍA CORPORATIVA",D1357="BIENES Y SERVICIOS","SUBSECRETARÍA CORPORATIVA",D1357="DIRECCION DE CONTRATACION","SUBSECRETARÍA CORPORATIVA",D1357="DIRECCION ADMINISTRATIVA","SUBSECRETARÍA CORPORATIVA",D1357="DIRECCION FINANCIERA","SUBSECRETARÍA CORPORATIVA",D1357="TALENTO HUMANO","SUBSECRETARÍA CORPORATIVA",D1357="GESTION DOCUMENTAL","SUBSECRETARÍA CORPORATIVA",D1357="SUBSECRETARIA DE VIVIENDA","SUBSECRETARÍA DE VIVIENDA",D1357="DIRECCION DE APOYO A LA CONSTRUCCION","SUBSECRETARÍA DE VIVIENDA",D1357="DIRECCION DE FINANCIACION DE VIVIENDA","SUBSECRETARÍA DE VIVIENDA",D1357="DIRECCION DE MEJORAMIENTO HABITACIONAL","SUBSECRETARÍA DE VIVIENDA",D1357="SUBDIRECCION DE RECURSOS PRIVADOS","SUBSECRETARÍA DE VIVIENDA",D1357="SUBSECRETARIA DE PLANEACION Y POLITICAS","SUBSECRETARÍA DE PLANEACIÓN Y POLÍTICAS",D1357="DIRECCION DE INFORMACION DE POLITICAS PUBLICAS","SUBSECRETARÍA DE PLANEACIÓN Y POLÍTICAS",D1357="DIRECCION DE SERVICIOS PUBLICOS","SUBSECRETARÍA DE PLANEACIÓN Y POLÍTICAS",D1357="DIRECCION DE GESTION DEL SUELO","SUBSECRETARÍA DE PLANEACIÓN Y POLÍTICAS",D1357="SUBSECRETARIA DE INVESTIGACIONES Y CONTROL DE VIVIENDA","SUBSECRETARÍA DE INSPECCIÓN, VIGILANCIA Y CONTROL DE VIVIENDA",D1357="DIRECCION DE PREVENCION, ARRENDAMIENTO Y CONTROL DE ENAJENACION","SUBSECRETARÍA DE INSPECCIÓN, VIGILANCIA Y CONTROL DE VIVIENDA",D1357="DIRECCION DE INVESTIGACIONES Y CONTROL DE VIVIENDA","SUBSECRETARÍA DE INSPECCIÓN, VIGILANCIA Y CONTROL DE VIVIENDA",D1357="SUBSECRETARIA DE INSPECCION, VIGILANCIA Y CONTROL DE VIVIENDA","SUBSECRETARÍA DE INSPECCIÓN, VIGILANCIA Y CONTROL DE VIVIENDA",D1357="DESPACHO","DESPACHO DE LA SECRETARÍA",D1357="DESPACHO DE LA SECRETARIA","DESPACHO DE LA SECRETARÍA",D1357="SUBSECRETARIA JURIDICA","SUBSECRETARÍA JURÍDICA",D1357="OFICINA DE CONTROL INTERNO","OFICINA DE CONTROL INTERNO",D1357="OFICINA DE CONTROL DISCIPLINARIO INTERNO","OFICINA DE CONTROL DISCIPLINARIO INTERNO",D1357="OFICINA ASESORA DE COMUNICACIONES","OFICINA ASESORA DE COMUNICACIONES",D1357="SUBSECRETARIA DE INTERVENCIONES INTEGRALES","SUBSECRETARÍA DE INTERVENCIONES INTEGRALES",D1357="DIRECCION DE HABITAT Y ENTORNOS","SUBSECRETARÍA DE INTERVENCIONES INTEGRALES",D1357="DIRECCION DE OPERACIONES","SUBSECRETARÍA DE INTERVENCIONES INTEGRALES",D1357="DIRECCION DE ESTRUCTURACION DE PROYECTOS","SUBSECRETARÍA DE INTERVENCIONES INTEGRALES",D1357="OFICINA ASESORA DE PLANEACION","OFICINA ASESORA DE PLANEACIÓN",D1357="OFICINA DE PARTICIPACION Y RELACIONAMIENTO CON LA CIUDADANIA","OFICINA DE PARTICIPACIÓN Y RELACIONAMIENTO CON LA CIUDADANÍA",D1357="SERVICIO A LA CIUDADANIA","OFICINA DE PARTICIPACIÓN Y RELACIONAMIENTO CON LA CIUDADANÍA",D1357="OFICINA DE TECNOLOGIA Y TRANSFORMACION DIGITAL","OFICINA DE TECNOLOGÍA Y TRANSFORMACIÓN DIGITAL")</f>
        <v>SUBSECRETARÍA DE VIVIENDA</v>
      </c>
      <c r="D1357" s="5" t="str">
        <f>VLOOKUP(A1357,[1]TODAS!$A$1:$T$2027,8,0)</f>
        <v>DIRECCION DE FINANCIACION DE VIVIENDA</v>
      </c>
      <c r="E1357" s="6">
        <v>46077</v>
      </c>
      <c r="F1357" s="6">
        <f>VLOOKUP(A1357,[1]TODAS!$A$1:$T$2027,6,0)</f>
        <v>46078</v>
      </c>
      <c r="G1357" s="27">
        <f>NETWORKDAYS(E1357,F1357,FESTIVOS!$A$17:$A$51)-1</f>
        <v>1</v>
      </c>
      <c r="H1357" s="17" t="str">
        <f>VLOOKUP(A1357,[1]TODAS!$A$1:$T$2027,14,0)</f>
        <v>FINALIZADO</v>
      </c>
      <c r="I1357" s="6" t="str">
        <f>VLOOKUP(A1357,[1]TODAS!$A$1:$T$2027,5,0)</f>
        <v>2-2026-11613, 2-2026-11613</v>
      </c>
      <c r="J1357" s="3" t="s">
        <v>28</v>
      </c>
      <c r="K1357" s="3" t="s">
        <v>19</v>
      </c>
    </row>
    <row r="1358" spans="1:11" ht="14.5" x14ac:dyDescent="0.35">
      <c r="A1358" s="3" t="s">
        <v>1394</v>
      </c>
      <c r="B1358" s="28">
        <v>1376782026</v>
      </c>
      <c r="C1358" s="5" t="str" cm="1">
        <f t="array" ref="C1358">_xlfn.IFS(D1358="CORRESPONDENCIA","SUBSECRETARÍA CORPORATIVA",D1358="SUBSECRETARIA CORPORATIVA","SUBSECRETARÍA CORPORATIVA",D1358="BIENES Y SERVICIOS","SUBSECRETARÍA CORPORATIVA",D1358="DIRECCION DE CONTRATACION","SUBSECRETARÍA CORPORATIVA",D1358="DIRECCION ADMINISTRATIVA","SUBSECRETARÍA CORPORATIVA",D1358="DIRECCION FINANCIERA","SUBSECRETARÍA CORPORATIVA",D1358="TALENTO HUMANO","SUBSECRETARÍA CORPORATIVA",D1358="GESTION DOCUMENTAL","SUBSECRETARÍA CORPORATIVA",D1358="SUBSECRETARIA DE VIVIENDA","SUBSECRETARÍA DE VIVIENDA",D1358="DIRECCION DE APOYO A LA CONSTRUCCION","SUBSECRETARÍA DE VIVIENDA",D1358="DIRECCION DE FINANCIACION DE VIVIENDA","SUBSECRETARÍA DE VIVIENDA",D1358="DIRECCION DE MEJORAMIENTO HABITACIONAL","SUBSECRETARÍA DE VIVIENDA",D1358="SUBDIRECCION DE RECURSOS PRIVADOS","SUBSECRETARÍA DE VIVIENDA",D1358="SUBSECRETARIA DE PLANEACION Y POLITICAS","SUBSECRETARÍA DE PLANEACIÓN Y POLÍTICAS",D1358="DIRECCION DE INFORMACION DE POLITICAS PUBLICAS","SUBSECRETARÍA DE PLANEACIÓN Y POLÍTICAS",D1358="DIRECCION DE SERVICIOS PUBLICOS","SUBSECRETARÍA DE PLANEACIÓN Y POLÍTICAS",D1358="DIRECCION DE GESTION DEL SUELO","SUBSECRETARÍA DE PLANEACIÓN Y POLÍTICAS",D1358="SUBSECRETARIA DE INVESTIGACIONES Y CONTROL DE VIVIENDA","SUBSECRETARÍA DE INSPECCIÓN, VIGILANCIA Y CONTROL DE VIVIENDA",D1358="DIRECCION DE PREVENCION, ARRENDAMIENTO Y CONTROL DE ENAJENACION","SUBSECRETARÍA DE INSPECCIÓN, VIGILANCIA Y CONTROL DE VIVIENDA",D1358="DIRECCION DE INVESTIGACIONES Y CONTROL DE VIVIENDA","SUBSECRETARÍA DE INSPECCIÓN, VIGILANCIA Y CONTROL DE VIVIENDA",D1358="SUBSECRETARIA DE INSPECCION, VIGILANCIA Y CONTROL DE VIVIENDA","SUBSECRETARÍA DE INSPECCIÓN, VIGILANCIA Y CONTROL DE VIVIENDA",D1358="DESPACHO","DESPACHO DE LA SECRETARÍA",D1358="DESPACHO DE LA SECRETARIA","DESPACHO DE LA SECRETARÍA",D1358="SUBSECRETARIA JURIDICA","SUBSECRETARÍA JURÍDICA",D1358="OFICINA DE CONTROL INTERNO","OFICINA DE CONTROL INTERNO",D1358="OFICINA DE CONTROL DISCIPLINARIO INTERNO","OFICINA DE CONTROL DISCIPLINARIO INTERNO",D1358="OFICINA ASESORA DE COMUNICACIONES","OFICINA ASESORA DE COMUNICACIONES",D1358="SUBSECRETARIA DE INTERVENCIONES INTEGRALES","SUBSECRETARÍA DE INTERVENCIONES INTEGRALES",D1358="DIRECCION DE HABITAT Y ENTORNOS","SUBSECRETARÍA DE INTERVENCIONES INTEGRALES",D1358="DIRECCION DE OPERACIONES","SUBSECRETARÍA DE INTERVENCIONES INTEGRALES",D1358="DIRECCION DE ESTRUCTURACION DE PROYECTOS","SUBSECRETARÍA DE INTERVENCIONES INTEGRALES",D1358="OFICINA ASESORA DE PLANEACION","OFICINA ASESORA DE PLANEACIÓN",D1358="OFICINA DE PARTICIPACION Y RELACIONAMIENTO CON LA CIUDADANIA","OFICINA DE PARTICIPACIÓN Y RELACIONAMIENTO CON LA CIUDADANÍA",D1358="SERVICIO A LA CIUDADANIA","OFICINA DE PARTICIPACIÓN Y RELACIONAMIENTO CON LA CIUDADANÍA",D1358="OFICINA DE TECNOLOGIA Y TRANSFORMACION DIGITAL","OFICINA DE TECNOLOGÍA Y TRANSFORMACIÓN DIGITAL")</f>
        <v>SUBSECRETARÍA DE INSPECCIÓN, VIGILANCIA Y CONTROL DE VIVIENDA</v>
      </c>
      <c r="D1358" s="5" t="str">
        <f>VLOOKUP(A1358,[1]TODAS!$A$1:$T$2027,8,0)</f>
        <v>DIRECCION DE PREVENCION, ARRENDAMIENTO Y CONTROL DE ENAJENACION</v>
      </c>
      <c r="E1358" s="6">
        <v>46077</v>
      </c>
      <c r="F1358" s="6">
        <f>VLOOKUP(A1358,[1]TODAS!$A$1:$T$2027,6,0)</f>
        <v>46090</v>
      </c>
      <c r="G1358" s="27">
        <f>NETWORKDAYS(E1358,F1358,FESTIVOS!$A$17:$A$51)-1</f>
        <v>9</v>
      </c>
      <c r="H1358" s="17" t="str">
        <f>VLOOKUP(A1358,[1]TODAS!$A$1:$T$2027,14,0)</f>
        <v>FINALIZADO</v>
      </c>
      <c r="I1358" s="6" t="str">
        <f>VLOOKUP(A1358,[1]TODAS!$A$1:$T$2027,5,0)</f>
        <v>2-2026-14175, 2-2026-14175</v>
      </c>
      <c r="J1358" s="3" t="s">
        <v>28</v>
      </c>
      <c r="K1358" s="3" t="s">
        <v>19</v>
      </c>
    </row>
    <row r="1359" spans="1:11" ht="14.5" x14ac:dyDescent="0.35">
      <c r="A1359" s="3" t="s">
        <v>1395</v>
      </c>
      <c r="B1359" s="28">
        <v>1376842026</v>
      </c>
      <c r="C1359" s="5" t="str" cm="1">
        <f t="array" ref="C1359">_xlfn.IFS(D1359="CORRESPONDENCIA","SUBSECRETARÍA CORPORATIVA",D1359="SUBSECRETARIA CORPORATIVA","SUBSECRETARÍA CORPORATIVA",D1359="BIENES Y SERVICIOS","SUBSECRETARÍA CORPORATIVA",D1359="DIRECCION DE CONTRATACION","SUBSECRETARÍA CORPORATIVA",D1359="DIRECCION ADMINISTRATIVA","SUBSECRETARÍA CORPORATIVA",D1359="DIRECCION FINANCIERA","SUBSECRETARÍA CORPORATIVA",D1359="TALENTO HUMANO","SUBSECRETARÍA CORPORATIVA",D1359="GESTION DOCUMENTAL","SUBSECRETARÍA CORPORATIVA",D1359="SUBSECRETARIA DE VIVIENDA","SUBSECRETARÍA DE VIVIENDA",D1359="DIRECCION DE APOYO A LA CONSTRUCCION","SUBSECRETARÍA DE VIVIENDA",D1359="DIRECCION DE FINANCIACION DE VIVIENDA","SUBSECRETARÍA DE VIVIENDA",D1359="DIRECCION DE MEJORAMIENTO HABITACIONAL","SUBSECRETARÍA DE VIVIENDA",D1359="SUBDIRECCION DE RECURSOS PRIVADOS","SUBSECRETARÍA DE VIVIENDA",D1359="SUBSECRETARIA DE PLANEACION Y POLITICAS","SUBSECRETARÍA DE PLANEACIÓN Y POLÍTICAS",D1359="DIRECCION DE INFORMACION DE POLITICAS PUBLICAS","SUBSECRETARÍA DE PLANEACIÓN Y POLÍTICAS",D1359="DIRECCION DE SERVICIOS PUBLICOS","SUBSECRETARÍA DE PLANEACIÓN Y POLÍTICAS",D1359="DIRECCION DE GESTION DEL SUELO","SUBSECRETARÍA DE PLANEACIÓN Y POLÍTICAS",D1359="SUBSECRETARIA DE INVESTIGACIONES Y CONTROL DE VIVIENDA","SUBSECRETARÍA DE INSPECCIÓN, VIGILANCIA Y CONTROL DE VIVIENDA",D1359="DIRECCION DE PREVENCION, ARRENDAMIENTO Y CONTROL DE ENAJENACION","SUBSECRETARÍA DE INSPECCIÓN, VIGILANCIA Y CONTROL DE VIVIENDA",D1359="DIRECCION DE INVESTIGACIONES Y CONTROL DE VIVIENDA","SUBSECRETARÍA DE INSPECCIÓN, VIGILANCIA Y CONTROL DE VIVIENDA",D1359="SUBSECRETARIA DE INSPECCION, VIGILANCIA Y CONTROL DE VIVIENDA","SUBSECRETARÍA DE INSPECCIÓN, VIGILANCIA Y CONTROL DE VIVIENDA",D1359="DESPACHO","DESPACHO DE LA SECRETARÍA",D1359="DESPACHO DE LA SECRETARIA","DESPACHO DE LA SECRETARÍA",D1359="SUBSECRETARIA JURIDICA","SUBSECRETARÍA JURÍDICA",D1359="OFICINA DE CONTROL INTERNO","OFICINA DE CONTROL INTERNO",D1359="OFICINA DE CONTROL DISCIPLINARIO INTERNO","OFICINA DE CONTROL DISCIPLINARIO INTERNO",D1359="OFICINA ASESORA DE COMUNICACIONES","OFICINA ASESORA DE COMUNICACIONES",D1359="SUBSECRETARIA DE INTERVENCIONES INTEGRALES","SUBSECRETARÍA DE INTERVENCIONES INTEGRALES",D1359="DIRECCION DE HABITAT Y ENTORNOS","SUBSECRETARÍA DE INTERVENCIONES INTEGRALES",D1359="DIRECCION DE OPERACIONES","SUBSECRETARÍA DE INTERVENCIONES INTEGRALES",D1359="DIRECCION DE ESTRUCTURACION DE PROYECTOS","SUBSECRETARÍA DE INTERVENCIONES INTEGRALES",D1359="OFICINA ASESORA DE PLANEACION","OFICINA ASESORA DE PLANEACIÓN",D1359="OFICINA DE PARTICIPACION Y RELACIONAMIENTO CON LA CIUDADANIA","OFICINA DE PARTICIPACIÓN Y RELACIONAMIENTO CON LA CIUDADANÍA",D1359="SERVICIO A LA CIUDADANIA","OFICINA DE PARTICIPACIÓN Y RELACIONAMIENTO CON LA CIUDADANÍA",D1359="OFICINA DE TECNOLOGIA Y TRANSFORMACION DIGITAL","OFICINA DE TECNOLOGÍA Y TRANSFORMACIÓN DIGITAL")</f>
        <v>SUBSECRETARÍA DE VIVIENDA</v>
      </c>
      <c r="D1359" s="5" t="str">
        <f>VLOOKUP(A1359,[1]TODAS!$A$1:$T$2027,8,0)</f>
        <v>DIRECCION DE FINANCIACION DE VIVIENDA</v>
      </c>
      <c r="E1359" s="6">
        <v>46077</v>
      </c>
      <c r="F1359" s="6">
        <f>VLOOKUP(A1359,[1]TODAS!$A$1:$T$2027,6,0)</f>
        <v>46078</v>
      </c>
      <c r="G1359" s="27">
        <f>NETWORKDAYS(E1359,F1359,FESTIVOS!$A$17:$A$51)-1</f>
        <v>1</v>
      </c>
      <c r="H1359" s="17" t="str">
        <f>VLOOKUP(A1359,[1]TODAS!$A$1:$T$2027,14,0)</f>
        <v>FINALIZADO</v>
      </c>
      <c r="I1359" s="6" t="str">
        <f>VLOOKUP(A1359,[1]TODAS!$A$1:$T$2027,5,0)</f>
        <v>2-2026-11615, 2-2026-11615</v>
      </c>
      <c r="J1359" s="3" t="s">
        <v>28</v>
      </c>
      <c r="K1359" s="3" t="s">
        <v>19</v>
      </c>
    </row>
    <row r="1360" spans="1:11" ht="14.5" x14ac:dyDescent="0.35">
      <c r="A1360" s="3" t="s">
        <v>1396</v>
      </c>
      <c r="B1360" s="28">
        <v>1376902026</v>
      </c>
      <c r="C1360" s="5" t="str" cm="1">
        <f t="array" ref="C1360">_xlfn.IFS(D1360="CORRESPONDENCIA","SUBSECRETARÍA CORPORATIVA",D1360="SUBSECRETARIA CORPORATIVA","SUBSECRETARÍA CORPORATIVA",D1360="BIENES Y SERVICIOS","SUBSECRETARÍA CORPORATIVA",D1360="DIRECCION DE CONTRATACION","SUBSECRETARÍA CORPORATIVA",D1360="DIRECCION ADMINISTRATIVA","SUBSECRETARÍA CORPORATIVA",D1360="DIRECCION FINANCIERA","SUBSECRETARÍA CORPORATIVA",D1360="TALENTO HUMANO","SUBSECRETARÍA CORPORATIVA",D1360="GESTION DOCUMENTAL","SUBSECRETARÍA CORPORATIVA",D1360="SUBSECRETARIA DE VIVIENDA","SUBSECRETARÍA DE VIVIENDA",D1360="DIRECCION DE APOYO A LA CONSTRUCCION","SUBSECRETARÍA DE VIVIENDA",D1360="DIRECCION DE FINANCIACION DE VIVIENDA","SUBSECRETARÍA DE VIVIENDA",D1360="DIRECCION DE MEJORAMIENTO HABITACIONAL","SUBSECRETARÍA DE VIVIENDA",D1360="SUBDIRECCION DE RECURSOS PRIVADOS","SUBSECRETARÍA DE VIVIENDA",D1360="SUBSECRETARIA DE PLANEACION Y POLITICAS","SUBSECRETARÍA DE PLANEACIÓN Y POLÍTICAS",D1360="DIRECCION DE INFORMACION DE POLITICAS PUBLICAS","SUBSECRETARÍA DE PLANEACIÓN Y POLÍTICAS",D1360="DIRECCION DE SERVICIOS PUBLICOS","SUBSECRETARÍA DE PLANEACIÓN Y POLÍTICAS",D1360="DIRECCION DE GESTION DEL SUELO","SUBSECRETARÍA DE PLANEACIÓN Y POLÍTICAS",D1360="SUBSECRETARIA DE INVESTIGACIONES Y CONTROL DE VIVIENDA","SUBSECRETARÍA DE INSPECCIÓN, VIGILANCIA Y CONTROL DE VIVIENDA",D1360="DIRECCION DE PREVENCION, ARRENDAMIENTO Y CONTROL DE ENAJENACION","SUBSECRETARÍA DE INSPECCIÓN, VIGILANCIA Y CONTROL DE VIVIENDA",D1360="DIRECCION DE INVESTIGACIONES Y CONTROL DE VIVIENDA","SUBSECRETARÍA DE INSPECCIÓN, VIGILANCIA Y CONTROL DE VIVIENDA",D1360="SUBSECRETARIA DE INSPECCION, VIGILANCIA Y CONTROL DE VIVIENDA","SUBSECRETARÍA DE INSPECCIÓN, VIGILANCIA Y CONTROL DE VIVIENDA",D1360="DESPACHO","DESPACHO DE LA SECRETARÍA",D1360="DESPACHO DE LA SECRETARIA","DESPACHO DE LA SECRETARÍA",D1360="SUBSECRETARIA JURIDICA","SUBSECRETARÍA JURÍDICA",D1360="OFICINA DE CONTROL INTERNO","OFICINA DE CONTROL INTERNO",D1360="OFICINA DE CONTROL DISCIPLINARIO INTERNO","OFICINA DE CONTROL DISCIPLINARIO INTERNO",D1360="OFICINA ASESORA DE COMUNICACIONES","OFICINA ASESORA DE COMUNICACIONES",D1360="SUBSECRETARIA DE INTERVENCIONES INTEGRALES","SUBSECRETARÍA DE INTERVENCIONES INTEGRALES",D1360="DIRECCION DE HABITAT Y ENTORNOS","SUBSECRETARÍA DE INTERVENCIONES INTEGRALES",D1360="DIRECCION DE OPERACIONES","SUBSECRETARÍA DE INTERVENCIONES INTEGRALES",D1360="DIRECCION DE ESTRUCTURACION DE PROYECTOS","SUBSECRETARÍA DE INTERVENCIONES INTEGRALES",D1360="OFICINA ASESORA DE PLANEACION","OFICINA ASESORA DE PLANEACIÓN",D1360="OFICINA DE PARTICIPACION Y RELACIONAMIENTO CON LA CIUDADANIA","OFICINA DE PARTICIPACIÓN Y RELACIONAMIENTO CON LA CIUDADANÍA",D1360="SERVICIO A LA CIUDADANIA","OFICINA DE PARTICIPACIÓN Y RELACIONAMIENTO CON LA CIUDADANÍA",D1360="OFICINA DE TECNOLOGIA Y TRANSFORMACION DIGITAL","OFICINA DE TECNOLOGÍA Y TRANSFORMACIÓN DIGITAL")</f>
        <v>SUBSECRETARÍA DE VIVIENDA</v>
      </c>
      <c r="D1360" s="5" t="str">
        <f>VLOOKUP(A1360,[1]TODAS!$A$1:$T$2027,8,0)</f>
        <v>DIRECCION DE FINANCIACION DE VIVIENDA</v>
      </c>
      <c r="E1360" s="6">
        <v>46077</v>
      </c>
      <c r="F1360" s="6">
        <f>VLOOKUP(A1360,[1]TODAS!$A$1:$T$2027,6,0)</f>
        <v>46079</v>
      </c>
      <c r="G1360" s="27">
        <f>NETWORKDAYS(E1360,F1360,FESTIVOS!$A$17:$A$51)-1</f>
        <v>2</v>
      </c>
      <c r="H1360" s="17" t="str">
        <f>VLOOKUP(A1360,[1]TODAS!$A$1:$T$2027,14,0)</f>
        <v>FINALIZADO</v>
      </c>
      <c r="I1360" s="6" t="str">
        <f>VLOOKUP(A1360,[1]TODAS!$A$1:$T$2027,5,0)</f>
        <v>2-2026-12393, 2-2026-12393</v>
      </c>
      <c r="J1360" s="3" t="s">
        <v>28</v>
      </c>
      <c r="K1360" s="3" t="s">
        <v>19</v>
      </c>
    </row>
    <row r="1361" spans="1:11" ht="14.5" x14ac:dyDescent="0.35">
      <c r="A1361" s="3" t="s">
        <v>1397</v>
      </c>
      <c r="B1361" s="28">
        <v>1413592026</v>
      </c>
      <c r="C1361" s="5" t="str" cm="1">
        <f t="array" ref="C1361">_xlfn.IFS(D1361="CORRESPONDENCIA","SUBSECRETARÍA CORPORATIVA",D1361="SUBSECRETARIA CORPORATIVA","SUBSECRETARÍA CORPORATIVA",D1361="BIENES Y SERVICIOS","SUBSECRETARÍA CORPORATIVA",D1361="DIRECCION DE CONTRATACION","SUBSECRETARÍA CORPORATIVA",D1361="DIRECCION ADMINISTRATIVA","SUBSECRETARÍA CORPORATIVA",D1361="DIRECCION FINANCIERA","SUBSECRETARÍA CORPORATIVA",D1361="TALENTO HUMANO","SUBSECRETARÍA CORPORATIVA",D1361="GESTION DOCUMENTAL","SUBSECRETARÍA CORPORATIVA",D1361="SUBSECRETARIA DE VIVIENDA","SUBSECRETARÍA DE VIVIENDA",D1361="DIRECCION DE APOYO A LA CONSTRUCCION","SUBSECRETARÍA DE VIVIENDA",D1361="DIRECCION DE FINANCIACION DE VIVIENDA","SUBSECRETARÍA DE VIVIENDA",D1361="DIRECCION DE MEJORAMIENTO HABITACIONAL","SUBSECRETARÍA DE VIVIENDA",D1361="SUBDIRECCION DE RECURSOS PRIVADOS","SUBSECRETARÍA DE VIVIENDA",D1361="SUBSECRETARIA DE PLANEACION Y POLITICAS","SUBSECRETARÍA DE PLANEACIÓN Y POLÍTICAS",D1361="DIRECCION DE INFORMACION DE POLITICAS PUBLICAS","SUBSECRETARÍA DE PLANEACIÓN Y POLÍTICAS",D1361="DIRECCION DE SERVICIOS PUBLICOS","SUBSECRETARÍA DE PLANEACIÓN Y POLÍTICAS",D1361="DIRECCION DE GESTION DEL SUELO","SUBSECRETARÍA DE PLANEACIÓN Y POLÍTICAS",D1361="SUBSECRETARIA DE INVESTIGACIONES Y CONTROL DE VIVIENDA","SUBSECRETARÍA DE INSPECCIÓN, VIGILANCIA Y CONTROL DE VIVIENDA",D1361="DIRECCION DE PREVENCION, ARRENDAMIENTO Y CONTROL DE ENAJENACION","SUBSECRETARÍA DE INSPECCIÓN, VIGILANCIA Y CONTROL DE VIVIENDA",D1361="DIRECCION DE INVESTIGACIONES Y CONTROL DE VIVIENDA","SUBSECRETARÍA DE INSPECCIÓN, VIGILANCIA Y CONTROL DE VIVIENDA",D1361="SUBSECRETARIA DE INSPECCION, VIGILANCIA Y CONTROL DE VIVIENDA","SUBSECRETARÍA DE INSPECCIÓN, VIGILANCIA Y CONTROL DE VIVIENDA",D1361="DESPACHO","DESPACHO DE LA SECRETARÍA",D1361="DESPACHO DE LA SECRETARIA","DESPACHO DE LA SECRETARÍA",D1361="SUBSECRETARIA JURIDICA","SUBSECRETARÍA JURÍDICA",D1361="OFICINA DE CONTROL INTERNO","OFICINA DE CONTROL INTERNO",D1361="OFICINA DE CONTROL DISCIPLINARIO INTERNO","OFICINA DE CONTROL DISCIPLINARIO INTERNO",D1361="OFICINA ASESORA DE COMUNICACIONES","OFICINA ASESORA DE COMUNICACIONES",D1361="SUBSECRETARIA DE INTERVENCIONES INTEGRALES","SUBSECRETARÍA DE INTERVENCIONES INTEGRALES",D1361="DIRECCION DE HABITAT Y ENTORNOS","SUBSECRETARÍA DE INTERVENCIONES INTEGRALES",D1361="DIRECCION DE OPERACIONES","SUBSECRETARÍA DE INTERVENCIONES INTEGRALES",D1361="DIRECCION DE ESTRUCTURACION DE PROYECTOS","SUBSECRETARÍA DE INTERVENCIONES INTEGRALES",D1361="OFICINA ASESORA DE PLANEACION","OFICINA ASESORA DE PLANEACIÓN",D1361="OFICINA DE PARTICIPACION Y RELACIONAMIENTO CON LA CIUDADANIA","OFICINA DE PARTICIPACIÓN Y RELACIONAMIENTO CON LA CIUDADANÍA",D1361="SERVICIO A LA CIUDADANIA","OFICINA DE PARTICIPACIÓN Y RELACIONAMIENTO CON LA CIUDADANÍA",D1361="OFICINA DE TECNOLOGIA Y TRANSFORMACION DIGITAL","OFICINA DE TECNOLOGÍA Y TRANSFORMACIÓN DIGITAL")</f>
        <v>SUBSECRETARÍA DE VIVIENDA</v>
      </c>
      <c r="D1361" s="5" t="str">
        <f>VLOOKUP(A1361,[1]TODAS!$A$1:$T$2027,8,0)</f>
        <v>DIRECCION DE FINANCIACION DE VIVIENDA</v>
      </c>
      <c r="E1361" s="6">
        <v>46077</v>
      </c>
      <c r="F1361" s="6">
        <f>VLOOKUP(A1361,[1]TODAS!$A$1:$T$2027,6,0)</f>
        <v>46079</v>
      </c>
      <c r="G1361" s="27">
        <f>NETWORKDAYS(E1361,F1361,FESTIVOS!$A$17:$A$51)-1</f>
        <v>2</v>
      </c>
      <c r="H1361" s="17" t="str">
        <f>VLOOKUP(A1361,[1]TODAS!$A$1:$T$2027,14,0)</f>
        <v>FINALIZADO</v>
      </c>
      <c r="I1361" s="6" t="str">
        <f>VLOOKUP(A1361,[1]TODAS!$A$1:$T$2027,5,0)</f>
        <v>2-2026-12243, 2-2026-12243</v>
      </c>
      <c r="J1361" s="3" t="s">
        <v>28</v>
      </c>
      <c r="K1361" s="3" t="s">
        <v>19</v>
      </c>
    </row>
    <row r="1362" spans="1:11" ht="14.5" x14ac:dyDescent="0.35">
      <c r="A1362" s="3" t="s">
        <v>1398</v>
      </c>
      <c r="B1362" s="28">
        <v>1377292026</v>
      </c>
      <c r="C1362" s="5" t="str" cm="1">
        <f t="array" ref="C1362">_xlfn.IFS(D1362="CORRESPONDENCIA","SUBSECRETARÍA CORPORATIVA",D1362="SUBSECRETARIA CORPORATIVA","SUBSECRETARÍA CORPORATIVA",D1362="BIENES Y SERVICIOS","SUBSECRETARÍA CORPORATIVA",D1362="DIRECCION DE CONTRATACION","SUBSECRETARÍA CORPORATIVA",D1362="DIRECCION ADMINISTRATIVA","SUBSECRETARÍA CORPORATIVA",D1362="DIRECCION FINANCIERA","SUBSECRETARÍA CORPORATIVA",D1362="TALENTO HUMANO","SUBSECRETARÍA CORPORATIVA",D1362="GESTION DOCUMENTAL","SUBSECRETARÍA CORPORATIVA",D1362="SUBSECRETARIA DE VIVIENDA","SUBSECRETARÍA DE VIVIENDA",D1362="DIRECCION DE APOYO A LA CONSTRUCCION","SUBSECRETARÍA DE VIVIENDA",D1362="DIRECCION DE FINANCIACION DE VIVIENDA","SUBSECRETARÍA DE VIVIENDA",D1362="DIRECCION DE MEJORAMIENTO HABITACIONAL","SUBSECRETARÍA DE VIVIENDA",D1362="SUBDIRECCION DE RECURSOS PRIVADOS","SUBSECRETARÍA DE VIVIENDA",D1362="SUBSECRETARIA DE PLANEACION Y POLITICAS","SUBSECRETARÍA DE PLANEACIÓN Y POLÍTICAS",D1362="DIRECCION DE INFORMACION DE POLITICAS PUBLICAS","SUBSECRETARÍA DE PLANEACIÓN Y POLÍTICAS",D1362="DIRECCION DE SERVICIOS PUBLICOS","SUBSECRETARÍA DE PLANEACIÓN Y POLÍTICAS",D1362="DIRECCION DE GESTION DEL SUELO","SUBSECRETARÍA DE PLANEACIÓN Y POLÍTICAS",D1362="SUBSECRETARIA DE INVESTIGACIONES Y CONTROL DE VIVIENDA","SUBSECRETARÍA DE INSPECCIÓN, VIGILANCIA Y CONTROL DE VIVIENDA",D1362="DIRECCION DE PREVENCION, ARRENDAMIENTO Y CONTROL DE ENAJENACION","SUBSECRETARÍA DE INSPECCIÓN, VIGILANCIA Y CONTROL DE VIVIENDA",D1362="DIRECCION DE INVESTIGACIONES Y CONTROL DE VIVIENDA","SUBSECRETARÍA DE INSPECCIÓN, VIGILANCIA Y CONTROL DE VIVIENDA",D1362="SUBSECRETARIA DE INSPECCION, VIGILANCIA Y CONTROL DE VIVIENDA","SUBSECRETARÍA DE INSPECCIÓN, VIGILANCIA Y CONTROL DE VIVIENDA",D1362="DESPACHO","DESPACHO DE LA SECRETARÍA",D1362="DESPACHO DE LA SECRETARIA","DESPACHO DE LA SECRETARÍA",D1362="SUBSECRETARIA JURIDICA","SUBSECRETARÍA JURÍDICA",D1362="OFICINA DE CONTROL INTERNO","OFICINA DE CONTROL INTERNO",D1362="OFICINA DE CONTROL DISCIPLINARIO INTERNO","OFICINA DE CONTROL DISCIPLINARIO INTERNO",D1362="OFICINA ASESORA DE COMUNICACIONES","OFICINA ASESORA DE COMUNICACIONES",D1362="SUBSECRETARIA DE INTERVENCIONES INTEGRALES","SUBSECRETARÍA DE INTERVENCIONES INTEGRALES",D1362="DIRECCION DE HABITAT Y ENTORNOS","SUBSECRETARÍA DE INTERVENCIONES INTEGRALES",D1362="DIRECCION DE OPERACIONES","SUBSECRETARÍA DE INTERVENCIONES INTEGRALES",D1362="DIRECCION DE ESTRUCTURACION DE PROYECTOS","SUBSECRETARÍA DE INTERVENCIONES INTEGRALES",D1362="OFICINA ASESORA DE PLANEACION","OFICINA ASESORA DE PLANEACIÓN",D1362="OFICINA DE PARTICIPACION Y RELACIONAMIENTO CON LA CIUDADANIA","OFICINA DE PARTICIPACIÓN Y RELACIONAMIENTO CON LA CIUDADANÍA",D1362="SERVICIO A LA CIUDADANIA","OFICINA DE PARTICIPACIÓN Y RELACIONAMIENTO CON LA CIUDADANÍA",D1362="OFICINA DE TECNOLOGIA Y TRANSFORMACION DIGITAL","OFICINA DE TECNOLOGÍA Y TRANSFORMACIÓN DIGITAL")</f>
        <v>SUBSECRETARÍA DE VIVIENDA</v>
      </c>
      <c r="D1362" s="5" t="str">
        <f>VLOOKUP(A1362,[1]TODAS!$A$1:$T$2027,8,0)</f>
        <v>DIRECCION DE FINANCIACION DE VIVIENDA</v>
      </c>
      <c r="E1362" s="6">
        <v>46077</v>
      </c>
      <c r="F1362" s="6">
        <f>VLOOKUP(A1362,[1]TODAS!$A$1:$T$2027,6,0)</f>
        <v>46078</v>
      </c>
      <c r="G1362" s="27">
        <f>NETWORKDAYS(E1362,F1362,FESTIVOS!$A$17:$A$51)-1</f>
        <v>1</v>
      </c>
      <c r="H1362" s="17" t="str">
        <f>VLOOKUP(A1362,[1]TODAS!$A$1:$T$2027,14,0)</f>
        <v>FINALIZADO</v>
      </c>
      <c r="I1362" s="6" t="str">
        <f>VLOOKUP(A1362,[1]TODAS!$A$1:$T$2027,5,0)</f>
        <v>2-2026-11616, 2-2026-11616</v>
      </c>
      <c r="J1362" s="3" t="s">
        <v>28</v>
      </c>
      <c r="K1362" s="3" t="s">
        <v>19</v>
      </c>
    </row>
    <row r="1363" spans="1:11" ht="14.5" x14ac:dyDescent="0.35">
      <c r="A1363" s="3" t="s">
        <v>1399</v>
      </c>
      <c r="B1363" s="28">
        <v>1377772026</v>
      </c>
      <c r="C1363" s="5" t="str" cm="1">
        <f t="array" ref="C1363">_xlfn.IFS(D1363="CORRESPONDENCIA","SUBSECRETARÍA CORPORATIVA",D1363="SUBSECRETARIA CORPORATIVA","SUBSECRETARÍA CORPORATIVA",D1363="BIENES Y SERVICIOS","SUBSECRETARÍA CORPORATIVA",D1363="DIRECCION DE CONTRATACION","SUBSECRETARÍA CORPORATIVA",D1363="DIRECCION ADMINISTRATIVA","SUBSECRETARÍA CORPORATIVA",D1363="DIRECCION FINANCIERA","SUBSECRETARÍA CORPORATIVA",D1363="TALENTO HUMANO","SUBSECRETARÍA CORPORATIVA",D1363="GESTION DOCUMENTAL","SUBSECRETARÍA CORPORATIVA",D1363="SUBSECRETARIA DE VIVIENDA","SUBSECRETARÍA DE VIVIENDA",D1363="DIRECCION DE APOYO A LA CONSTRUCCION","SUBSECRETARÍA DE VIVIENDA",D1363="DIRECCION DE FINANCIACION DE VIVIENDA","SUBSECRETARÍA DE VIVIENDA",D1363="DIRECCION DE MEJORAMIENTO HABITACIONAL","SUBSECRETARÍA DE VIVIENDA",D1363="SUBDIRECCION DE RECURSOS PRIVADOS","SUBSECRETARÍA DE VIVIENDA",D1363="SUBSECRETARIA DE PLANEACION Y POLITICAS","SUBSECRETARÍA DE PLANEACIÓN Y POLÍTICAS",D1363="DIRECCION DE INFORMACION DE POLITICAS PUBLICAS","SUBSECRETARÍA DE PLANEACIÓN Y POLÍTICAS",D1363="DIRECCION DE SERVICIOS PUBLICOS","SUBSECRETARÍA DE PLANEACIÓN Y POLÍTICAS",D1363="DIRECCION DE GESTION DEL SUELO","SUBSECRETARÍA DE PLANEACIÓN Y POLÍTICAS",D1363="SUBSECRETARIA DE INVESTIGACIONES Y CONTROL DE VIVIENDA","SUBSECRETARÍA DE INSPECCIÓN, VIGILANCIA Y CONTROL DE VIVIENDA",D1363="DIRECCION DE PREVENCION, ARRENDAMIENTO Y CONTROL DE ENAJENACION","SUBSECRETARÍA DE INSPECCIÓN, VIGILANCIA Y CONTROL DE VIVIENDA",D1363="DIRECCION DE INVESTIGACIONES Y CONTROL DE VIVIENDA","SUBSECRETARÍA DE INSPECCIÓN, VIGILANCIA Y CONTROL DE VIVIENDA",D1363="SUBSECRETARIA DE INSPECCION, VIGILANCIA Y CONTROL DE VIVIENDA","SUBSECRETARÍA DE INSPECCIÓN, VIGILANCIA Y CONTROL DE VIVIENDA",D1363="DESPACHO","DESPACHO DE LA SECRETARÍA",D1363="DESPACHO DE LA SECRETARIA","DESPACHO DE LA SECRETARÍA",D1363="SUBSECRETARIA JURIDICA","SUBSECRETARÍA JURÍDICA",D1363="OFICINA DE CONTROL INTERNO","OFICINA DE CONTROL INTERNO",D1363="OFICINA DE CONTROL DISCIPLINARIO INTERNO","OFICINA DE CONTROL DISCIPLINARIO INTERNO",D1363="OFICINA ASESORA DE COMUNICACIONES","OFICINA ASESORA DE COMUNICACIONES",D1363="SUBSECRETARIA DE INTERVENCIONES INTEGRALES","SUBSECRETARÍA DE INTERVENCIONES INTEGRALES",D1363="DIRECCION DE HABITAT Y ENTORNOS","SUBSECRETARÍA DE INTERVENCIONES INTEGRALES",D1363="DIRECCION DE OPERACIONES","SUBSECRETARÍA DE INTERVENCIONES INTEGRALES",D1363="DIRECCION DE ESTRUCTURACION DE PROYECTOS","SUBSECRETARÍA DE INTERVENCIONES INTEGRALES",D1363="OFICINA ASESORA DE PLANEACION","OFICINA ASESORA DE PLANEACIÓN",D1363="OFICINA DE PARTICIPACION Y RELACIONAMIENTO CON LA CIUDADANIA","OFICINA DE PARTICIPACIÓN Y RELACIONAMIENTO CON LA CIUDADANÍA",D1363="SERVICIO A LA CIUDADANIA","OFICINA DE PARTICIPACIÓN Y RELACIONAMIENTO CON LA CIUDADANÍA",D1363="OFICINA DE TECNOLOGIA Y TRANSFORMACION DIGITAL","OFICINA DE TECNOLOGÍA Y TRANSFORMACIÓN DIGITAL")</f>
        <v>SUBSECRETARÍA DE VIVIENDA</v>
      </c>
      <c r="D1363" s="5" t="str">
        <f>VLOOKUP(A1363,[1]TODAS!$A$1:$T$2027,8,0)</f>
        <v>DIRECCION DE FINANCIACION DE VIVIENDA</v>
      </c>
      <c r="E1363" s="6">
        <v>46077</v>
      </c>
      <c r="F1363" s="6">
        <f>VLOOKUP(A1363,[1]TODAS!$A$1:$T$2027,6,0)</f>
        <v>46087</v>
      </c>
      <c r="G1363" s="27">
        <f>NETWORKDAYS(E1363,F1363,FESTIVOS!$A$17:$A$51)-1</f>
        <v>8</v>
      </c>
      <c r="H1363" s="17" t="str">
        <f>VLOOKUP(A1363,[1]TODAS!$A$1:$T$2027,14,0)</f>
        <v>FINALIZADO</v>
      </c>
      <c r="I1363" s="6" t="str">
        <f>VLOOKUP(A1363,[1]TODAS!$A$1:$T$2027,5,0)</f>
        <v>2-2026-14016, 2-2026-14016</v>
      </c>
      <c r="J1363" s="3" t="s">
        <v>28</v>
      </c>
      <c r="K1363" s="3" t="s">
        <v>19</v>
      </c>
    </row>
    <row r="1364" spans="1:11" ht="14.5" x14ac:dyDescent="0.35">
      <c r="A1364" s="3" t="s">
        <v>1400</v>
      </c>
      <c r="B1364" s="28">
        <v>1377842026</v>
      </c>
      <c r="C1364" s="5" t="str" cm="1">
        <f t="array" ref="C1364">_xlfn.IFS(D1364="CORRESPONDENCIA","SUBSECRETARÍA CORPORATIVA",D1364="SUBSECRETARIA CORPORATIVA","SUBSECRETARÍA CORPORATIVA",D1364="BIENES Y SERVICIOS","SUBSECRETARÍA CORPORATIVA",D1364="DIRECCION DE CONTRATACION","SUBSECRETARÍA CORPORATIVA",D1364="DIRECCION ADMINISTRATIVA","SUBSECRETARÍA CORPORATIVA",D1364="DIRECCION FINANCIERA","SUBSECRETARÍA CORPORATIVA",D1364="TALENTO HUMANO","SUBSECRETARÍA CORPORATIVA",D1364="GESTION DOCUMENTAL","SUBSECRETARÍA CORPORATIVA",D1364="SUBSECRETARIA DE VIVIENDA","SUBSECRETARÍA DE VIVIENDA",D1364="DIRECCION DE APOYO A LA CONSTRUCCION","SUBSECRETARÍA DE VIVIENDA",D1364="DIRECCION DE FINANCIACION DE VIVIENDA","SUBSECRETARÍA DE VIVIENDA",D1364="DIRECCION DE MEJORAMIENTO HABITACIONAL","SUBSECRETARÍA DE VIVIENDA",D1364="SUBDIRECCION DE RECURSOS PRIVADOS","SUBSECRETARÍA DE VIVIENDA",D1364="SUBSECRETARIA DE PLANEACION Y POLITICAS","SUBSECRETARÍA DE PLANEACIÓN Y POLÍTICAS",D1364="DIRECCION DE INFORMACION DE POLITICAS PUBLICAS","SUBSECRETARÍA DE PLANEACIÓN Y POLÍTICAS",D1364="DIRECCION DE SERVICIOS PUBLICOS","SUBSECRETARÍA DE PLANEACIÓN Y POLÍTICAS",D1364="DIRECCION DE GESTION DEL SUELO","SUBSECRETARÍA DE PLANEACIÓN Y POLÍTICAS",D1364="SUBSECRETARIA DE INVESTIGACIONES Y CONTROL DE VIVIENDA","SUBSECRETARÍA DE INSPECCIÓN, VIGILANCIA Y CONTROL DE VIVIENDA",D1364="DIRECCION DE PREVENCION, ARRENDAMIENTO Y CONTROL DE ENAJENACION","SUBSECRETARÍA DE INSPECCIÓN, VIGILANCIA Y CONTROL DE VIVIENDA",D1364="DIRECCION DE INVESTIGACIONES Y CONTROL DE VIVIENDA","SUBSECRETARÍA DE INSPECCIÓN, VIGILANCIA Y CONTROL DE VIVIENDA",D1364="SUBSECRETARIA DE INSPECCION, VIGILANCIA Y CONTROL DE VIVIENDA","SUBSECRETARÍA DE INSPECCIÓN, VIGILANCIA Y CONTROL DE VIVIENDA",D1364="DESPACHO","DESPACHO DE LA SECRETARÍA",D1364="DESPACHO DE LA SECRETARIA","DESPACHO DE LA SECRETARÍA",D1364="SUBSECRETARIA JURIDICA","SUBSECRETARÍA JURÍDICA",D1364="OFICINA DE CONTROL INTERNO","OFICINA DE CONTROL INTERNO",D1364="OFICINA DE CONTROL DISCIPLINARIO INTERNO","OFICINA DE CONTROL DISCIPLINARIO INTERNO",D1364="OFICINA ASESORA DE COMUNICACIONES","OFICINA ASESORA DE COMUNICACIONES",D1364="SUBSECRETARIA DE INTERVENCIONES INTEGRALES","SUBSECRETARÍA DE INTERVENCIONES INTEGRALES",D1364="DIRECCION DE HABITAT Y ENTORNOS","SUBSECRETARÍA DE INTERVENCIONES INTEGRALES",D1364="DIRECCION DE OPERACIONES","SUBSECRETARÍA DE INTERVENCIONES INTEGRALES",D1364="DIRECCION DE ESTRUCTURACION DE PROYECTOS","SUBSECRETARÍA DE INTERVENCIONES INTEGRALES",D1364="OFICINA ASESORA DE PLANEACION","OFICINA ASESORA DE PLANEACIÓN",D1364="OFICINA DE PARTICIPACION Y RELACIONAMIENTO CON LA CIUDADANIA","OFICINA DE PARTICIPACIÓN Y RELACIONAMIENTO CON LA CIUDADANÍA",D1364="SERVICIO A LA CIUDADANIA","OFICINA DE PARTICIPACIÓN Y RELACIONAMIENTO CON LA CIUDADANÍA",D1364="OFICINA DE TECNOLOGIA Y TRANSFORMACION DIGITAL","OFICINA DE TECNOLOGÍA Y TRANSFORMACIÓN DIGITAL")</f>
        <v>SUBSECRETARÍA DE VIVIENDA</v>
      </c>
      <c r="D1364" s="5" t="str">
        <f>VLOOKUP(A1364,[1]TODAS!$A$1:$T$2027,8,0)</f>
        <v>DIRECCION DE FINANCIACION DE VIVIENDA</v>
      </c>
      <c r="E1364" s="6">
        <v>46077</v>
      </c>
      <c r="F1364" s="6">
        <f>VLOOKUP(A1364,[1]TODAS!$A$1:$T$2027,6,0)</f>
        <v>46086</v>
      </c>
      <c r="G1364" s="27">
        <f>NETWORKDAYS(E1364,F1364,FESTIVOS!$A$17:$A$51)-1</f>
        <v>7</v>
      </c>
      <c r="H1364" s="17" t="str">
        <f>VLOOKUP(A1364,[1]TODAS!$A$1:$T$2027,14,0)</f>
        <v>FINALIZADO</v>
      </c>
      <c r="I1364" s="6" t="str">
        <f>VLOOKUP(A1364,[1]TODAS!$A$1:$T$2027,5,0)</f>
        <v>2-2026-13475, 2-2026-13475</v>
      </c>
      <c r="J1364" s="3" t="s">
        <v>28</v>
      </c>
      <c r="K1364" s="3" t="s">
        <v>19</v>
      </c>
    </row>
    <row r="1365" spans="1:11" ht="14.5" x14ac:dyDescent="0.35">
      <c r="A1365" s="3" t="s">
        <v>1401</v>
      </c>
      <c r="B1365" s="28">
        <v>1379602026</v>
      </c>
      <c r="C1365" s="5" t="str" cm="1">
        <f t="array" ref="C1365">_xlfn.IFS(D1365="CORRESPONDENCIA","SUBSECRETARÍA CORPORATIVA",D1365="SUBSECRETARIA CORPORATIVA","SUBSECRETARÍA CORPORATIVA",D1365="BIENES Y SERVICIOS","SUBSECRETARÍA CORPORATIVA",D1365="DIRECCION DE CONTRATACION","SUBSECRETARÍA CORPORATIVA",D1365="DIRECCION ADMINISTRATIVA","SUBSECRETARÍA CORPORATIVA",D1365="DIRECCION FINANCIERA","SUBSECRETARÍA CORPORATIVA",D1365="TALENTO HUMANO","SUBSECRETARÍA CORPORATIVA",D1365="GESTION DOCUMENTAL","SUBSECRETARÍA CORPORATIVA",D1365="SUBSECRETARIA DE VIVIENDA","SUBSECRETARÍA DE VIVIENDA",D1365="DIRECCION DE APOYO A LA CONSTRUCCION","SUBSECRETARÍA DE VIVIENDA",D1365="DIRECCION DE FINANCIACION DE VIVIENDA","SUBSECRETARÍA DE VIVIENDA",D1365="DIRECCION DE MEJORAMIENTO HABITACIONAL","SUBSECRETARÍA DE VIVIENDA",D1365="SUBDIRECCION DE RECURSOS PRIVADOS","SUBSECRETARÍA DE VIVIENDA",D1365="SUBSECRETARIA DE PLANEACION Y POLITICAS","SUBSECRETARÍA DE PLANEACIÓN Y POLÍTICAS",D1365="DIRECCION DE INFORMACION DE POLITICAS PUBLICAS","SUBSECRETARÍA DE PLANEACIÓN Y POLÍTICAS",D1365="DIRECCION DE SERVICIOS PUBLICOS","SUBSECRETARÍA DE PLANEACIÓN Y POLÍTICAS",D1365="DIRECCION DE GESTION DEL SUELO","SUBSECRETARÍA DE PLANEACIÓN Y POLÍTICAS",D1365="SUBSECRETARIA DE INVESTIGACIONES Y CONTROL DE VIVIENDA","SUBSECRETARÍA DE INSPECCIÓN, VIGILANCIA Y CONTROL DE VIVIENDA",D1365="DIRECCION DE PREVENCION, ARRENDAMIENTO Y CONTROL DE ENAJENACION","SUBSECRETARÍA DE INSPECCIÓN, VIGILANCIA Y CONTROL DE VIVIENDA",D1365="DIRECCION DE INVESTIGACIONES Y CONTROL DE VIVIENDA","SUBSECRETARÍA DE INSPECCIÓN, VIGILANCIA Y CONTROL DE VIVIENDA",D1365="SUBSECRETARIA DE INSPECCION, VIGILANCIA Y CONTROL DE VIVIENDA","SUBSECRETARÍA DE INSPECCIÓN, VIGILANCIA Y CONTROL DE VIVIENDA",D1365="DESPACHO","DESPACHO DE LA SECRETARÍA",D1365="DESPACHO DE LA SECRETARIA","DESPACHO DE LA SECRETARÍA",D1365="SUBSECRETARIA JURIDICA","SUBSECRETARÍA JURÍDICA",D1365="OFICINA DE CONTROL INTERNO","OFICINA DE CONTROL INTERNO",D1365="OFICINA DE CONTROL DISCIPLINARIO INTERNO","OFICINA DE CONTROL DISCIPLINARIO INTERNO",D1365="OFICINA ASESORA DE COMUNICACIONES","OFICINA ASESORA DE COMUNICACIONES",D1365="SUBSECRETARIA DE INTERVENCIONES INTEGRALES","SUBSECRETARÍA DE INTERVENCIONES INTEGRALES",D1365="DIRECCION DE HABITAT Y ENTORNOS","SUBSECRETARÍA DE INTERVENCIONES INTEGRALES",D1365="DIRECCION DE OPERACIONES","SUBSECRETARÍA DE INTERVENCIONES INTEGRALES",D1365="DIRECCION DE ESTRUCTURACION DE PROYECTOS","SUBSECRETARÍA DE INTERVENCIONES INTEGRALES",D1365="OFICINA ASESORA DE PLANEACION","OFICINA ASESORA DE PLANEACIÓN",D1365="OFICINA DE PARTICIPACION Y RELACIONAMIENTO CON LA CIUDADANIA","OFICINA DE PARTICIPACIÓN Y RELACIONAMIENTO CON LA CIUDADANÍA",D1365="SERVICIO A LA CIUDADANIA","OFICINA DE PARTICIPACIÓN Y RELACIONAMIENTO CON LA CIUDADANÍA",D1365="OFICINA DE TECNOLOGIA Y TRANSFORMACION DIGITAL","OFICINA DE TECNOLOGÍA Y TRANSFORMACIÓN DIGITAL")</f>
        <v>SUBSECRETARÍA DE VIVIENDA</v>
      </c>
      <c r="D1365" s="5" t="str">
        <f>VLOOKUP(A1365,[1]TODAS!$A$1:$T$2027,8,0)</f>
        <v>DIRECCION DE FINANCIACION DE VIVIENDA</v>
      </c>
      <c r="E1365" s="6">
        <v>46077</v>
      </c>
      <c r="F1365" s="6">
        <f>VLOOKUP(A1365,[1]TODAS!$A$1:$T$2027,6,0)</f>
        <v>46077</v>
      </c>
      <c r="G1365" s="27">
        <f>NETWORKDAYS(E1365,F1365,FESTIVOS!$A$17:$A$51)-1</f>
        <v>0</v>
      </c>
      <c r="H1365" s="17" t="str">
        <f>VLOOKUP(A1365,[1]TODAS!$A$1:$T$2027,14,0)</f>
        <v>FINALIZADO</v>
      </c>
      <c r="I1365" s="6" t="str">
        <f>VLOOKUP(A1365,[1]TODAS!$A$1:$T$2027,5,0)</f>
        <v>2-2026-11509, 2-2026-11509</v>
      </c>
      <c r="J1365" s="3" t="s">
        <v>28</v>
      </c>
      <c r="K1365" s="3" t="s">
        <v>19</v>
      </c>
    </row>
    <row r="1366" spans="1:11" ht="14.5" x14ac:dyDescent="0.35">
      <c r="A1366" s="3" t="s">
        <v>1402</v>
      </c>
      <c r="B1366" s="28">
        <v>1381832026</v>
      </c>
      <c r="C1366" s="5" t="str" cm="1">
        <f t="array" ref="C1366">_xlfn.IFS(D1366="CORRESPONDENCIA","SUBSECRETARÍA CORPORATIVA",D1366="SUBSECRETARIA CORPORATIVA","SUBSECRETARÍA CORPORATIVA",D1366="BIENES Y SERVICIOS","SUBSECRETARÍA CORPORATIVA",D1366="DIRECCION DE CONTRATACION","SUBSECRETARÍA CORPORATIVA",D1366="DIRECCION ADMINISTRATIVA","SUBSECRETARÍA CORPORATIVA",D1366="DIRECCION FINANCIERA","SUBSECRETARÍA CORPORATIVA",D1366="TALENTO HUMANO","SUBSECRETARÍA CORPORATIVA",D1366="GESTION DOCUMENTAL","SUBSECRETARÍA CORPORATIVA",D1366="SUBSECRETARIA DE VIVIENDA","SUBSECRETARÍA DE VIVIENDA",D1366="DIRECCION DE APOYO A LA CONSTRUCCION","SUBSECRETARÍA DE VIVIENDA",D1366="DIRECCION DE FINANCIACION DE VIVIENDA","SUBSECRETARÍA DE VIVIENDA",D1366="DIRECCION DE MEJORAMIENTO HABITACIONAL","SUBSECRETARÍA DE VIVIENDA",D1366="SUBDIRECCION DE RECURSOS PRIVADOS","SUBSECRETARÍA DE VIVIENDA",D1366="SUBSECRETARIA DE PLANEACION Y POLITICAS","SUBSECRETARÍA DE PLANEACIÓN Y POLÍTICAS",D1366="DIRECCION DE INFORMACION DE POLITICAS PUBLICAS","SUBSECRETARÍA DE PLANEACIÓN Y POLÍTICAS",D1366="DIRECCION DE SERVICIOS PUBLICOS","SUBSECRETARÍA DE PLANEACIÓN Y POLÍTICAS",D1366="DIRECCION DE GESTION DEL SUELO","SUBSECRETARÍA DE PLANEACIÓN Y POLÍTICAS",D1366="SUBSECRETARIA DE INVESTIGACIONES Y CONTROL DE VIVIENDA","SUBSECRETARÍA DE INSPECCIÓN, VIGILANCIA Y CONTROL DE VIVIENDA",D1366="DIRECCION DE PREVENCION, ARRENDAMIENTO Y CONTROL DE ENAJENACION","SUBSECRETARÍA DE INSPECCIÓN, VIGILANCIA Y CONTROL DE VIVIENDA",D1366="DIRECCION DE INVESTIGACIONES Y CONTROL DE VIVIENDA","SUBSECRETARÍA DE INSPECCIÓN, VIGILANCIA Y CONTROL DE VIVIENDA",D1366="SUBSECRETARIA DE INSPECCION, VIGILANCIA Y CONTROL DE VIVIENDA","SUBSECRETARÍA DE INSPECCIÓN, VIGILANCIA Y CONTROL DE VIVIENDA",D1366="DESPACHO","DESPACHO DE LA SECRETARÍA",D1366="DESPACHO DE LA SECRETARIA","DESPACHO DE LA SECRETARÍA",D1366="SUBSECRETARIA JURIDICA","SUBSECRETARÍA JURÍDICA",D1366="OFICINA DE CONTROL INTERNO","OFICINA DE CONTROL INTERNO",D1366="OFICINA DE CONTROL DISCIPLINARIO INTERNO","OFICINA DE CONTROL DISCIPLINARIO INTERNO",D1366="OFICINA ASESORA DE COMUNICACIONES","OFICINA ASESORA DE COMUNICACIONES",D1366="SUBSECRETARIA DE INTERVENCIONES INTEGRALES","SUBSECRETARÍA DE INTERVENCIONES INTEGRALES",D1366="DIRECCION DE HABITAT Y ENTORNOS","SUBSECRETARÍA DE INTERVENCIONES INTEGRALES",D1366="DIRECCION DE OPERACIONES","SUBSECRETARÍA DE INTERVENCIONES INTEGRALES",D1366="DIRECCION DE ESTRUCTURACION DE PROYECTOS","SUBSECRETARÍA DE INTERVENCIONES INTEGRALES",D1366="OFICINA ASESORA DE PLANEACION","OFICINA ASESORA DE PLANEACIÓN",D1366="OFICINA DE PARTICIPACION Y RELACIONAMIENTO CON LA CIUDADANIA","OFICINA DE PARTICIPACIÓN Y RELACIONAMIENTO CON LA CIUDADANÍA",D1366="SERVICIO A LA CIUDADANIA","OFICINA DE PARTICIPACIÓN Y RELACIONAMIENTO CON LA CIUDADANÍA",D1366="OFICINA DE TECNOLOGIA Y TRANSFORMACION DIGITAL","OFICINA DE TECNOLOGÍA Y TRANSFORMACIÓN DIGITAL")</f>
        <v>SUBSECRETARÍA DE VIVIENDA</v>
      </c>
      <c r="D1366" s="5" t="str">
        <f>VLOOKUP(A1366,[1]TODAS!$A$1:$T$2027,8,0)</f>
        <v>DIRECCION DE FINANCIACION DE VIVIENDA</v>
      </c>
      <c r="E1366" s="6">
        <v>46077</v>
      </c>
      <c r="F1366" s="6">
        <f>VLOOKUP(A1366,[1]TODAS!$A$1:$T$2027,6,0)</f>
        <v>46077</v>
      </c>
      <c r="G1366" s="27">
        <f>NETWORKDAYS(E1366,F1366,FESTIVOS!$A$17:$A$51)-1</f>
        <v>0</v>
      </c>
      <c r="H1366" s="17" t="str">
        <f>VLOOKUP(A1366,[1]TODAS!$A$1:$T$2027,14,0)</f>
        <v>FINALIZADO</v>
      </c>
      <c r="I1366" s="6" t="str">
        <f>VLOOKUP(A1366,[1]TODAS!$A$1:$T$2027,5,0)</f>
        <v>2-2026-11508, 2-2026-11508</v>
      </c>
      <c r="J1366" s="3" t="s">
        <v>28</v>
      </c>
      <c r="K1366" s="3" t="s">
        <v>19</v>
      </c>
    </row>
    <row r="1367" spans="1:11" ht="14.5" x14ac:dyDescent="0.35">
      <c r="A1367" s="3" t="s">
        <v>1403</v>
      </c>
      <c r="B1367" s="28">
        <v>1382012026</v>
      </c>
      <c r="C1367" s="5" t="str" cm="1">
        <f t="array" ref="C1367">_xlfn.IFS(D1367="CORRESPONDENCIA","SUBSECRETARÍA CORPORATIVA",D1367="SUBSECRETARIA CORPORATIVA","SUBSECRETARÍA CORPORATIVA",D1367="BIENES Y SERVICIOS","SUBSECRETARÍA CORPORATIVA",D1367="DIRECCION DE CONTRATACION","SUBSECRETARÍA CORPORATIVA",D1367="DIRECCION ADMINISTRATIVA","SUBSECRETARÍA CORPORATIVA",D1367="DIRECCION FINANCIERA","SUBSECRETARÍA CORPORATIVA",D1367="TALENTO HUMANO","SUBSECRETARÍA CORPORATIVA",D1367="GESTION DOCUMENTAL","SUBSECRETARÍA CORPORATIVA",D1367="SUBSECRETARIA DE VIVIENDA","SUBSECRETARÍA DE VIVIENDA",D1367="DIRECCION DE APOYO A LA CONSTRUCCION","SUBSECRETARÍA DE VIVIENDA",D1367="DIRECCION DE FINANCIACION DE VIVIENDA","SUBSECRETARÍA DE VIVIENDA",D1367="DIRECCION DE MEJORAMIENTO HABITACIONAL","SUBSECRETARÍA DE VIVIENDA",D1367="SUBDIRECCION DE RECURSOS PRIVADOS","SUBSECRETARÍA DE VIVIENDA",D1367="SUBSECRETARIA DE PLANEACION Y POLITICAS","SUBSECRETARÍA DE PLANEACIÓN Y POLÍTICAS",D1367="DIRECCION DE INFORMACION DE POLITICAS PUBLICAS","SUBSECRETARÍA DE PLANEACIÓN Y POLÍTICAS",D1367="DIRECCION DE SERVICIOS PUBLICOS","SUBSECRETARÍA DE PLANEACIÓN Y POLÍTICAS",D1367="DIRECCION DE GESTION DEL SUELO","SUBSECRETARÍA DE PLANEACIÓN Y POLÍTICAS",D1367="SUBSECRETARIA DE INVESTIGACIONES Y CONTROL DE VIVIENDA","SUBSECRETARÍA DE INSPECCIÓN, VIGILANCIA Y CONTROL DE VIVIENDA",D1367="DIRECCION DE PREVENCION, ARRENDAMIENTO Y CONTROL DE ENAJENACION","SUBSECRETARÍA DE INSPECCIÓN, VIGILANCIA Y CONTROL DE VIVIENDA",D1367="DIRECCION DE INVESTIGACIONES Y CONTROL DE VIVIENDA","SUBSECRETARÍA DE INSPECCIÓN, VIGILANCIA Y CONTROL DE VIVIENDA",D1367="SUBSECRETARIA DE INSPECCION, VIGILANCIA Y CONTROL DE VIVIENDA","SUBSECRETARÍA DE INSPECCIÓN, VIGILANCIA Y CONTROL DE VIVIENDA",D1367="DESPACHO","DESPACHO DE LA SECRETARÍA",D1367="DESPACHO DE LA SECRETARIA","DESPACHO DE LA SECRETARÍA",D1367="SUBSECRETARIA JURIDICA","SUBSECRETARÍA JURÍDICA",D1367="OFICINA DE CONTROL INTERNO","OFICINA DE CONTROL INTERNO",D1367="OFICINA DE CONTROL DISCIPLINARIO INTERNO","OFICINA DE CONTROL DISCIPLINARIO INTERNO",D1367="OFICINA ASESORA DE COMUNICACIONES","OFICINA ASESORA DE COMUNICACIONES",D1367="SUBSECRETARIA DE INTERVENCIONES INTEGRALES","SUBSECRETARÍA DE INTERVENCIONES INTEGRALES",D1367="DIRECCION DE HABITAT Y ENTORNOS","SUBSECRETARÍA DE INTERVENCIONES INTEGRALES",D1367="DIRECCION DE OPERACIONES","SUBSECRETARÍA DE INTERVENCIONES INTEGRALES",D1367="DIRECCION DE ESTRUCTURACION DE PROYECTOS","SUBSECRETARÍA DE INTERVENCIONES INTEGRALES",D1367="OFICINA ASESORA DE PLANEACION","OFICINA ASESORA DE PLANEACIÓN",D1367="OFICINA DE PARTICIPACION Y RELACIONAMIENTO CON LA CIUDADANIA","OFICINA DE PARTICIPACIÓN Y RELACIONAMIENTO CON LA CIUDADANÍA",D1367="SERVICIO A LA CIUDADANIA","OFICINA DE PARTICIPACIÓN Y RELACIONAMIENTO CON LA CIUDADANÍA",D1367="OFICINA DE TECNOLOGIA Y TRANSFORMACION DIGITAL","OFICINA DE TECNOLOGÍA Y TRANSFORMACIÓN DIGITAL")</f>
        <v>SUBSECRETARÍA DE VIVIENDA</v>
      </c>
      <c r="D1367" s="5" t="str">
        <f>VLOOKUP(A1367,[1]TODAS!$A$1:$T$2027,8,0)</f>
        <v>DIRECCION DE FINANCIACION DE VIVIENDA</v>
      </c>
      <c r="E1367" s="6">
        <v>46077</v>
      </c>
      <c r="F1367" s="6">
        <f>VLOOKUP(A1367,[1]TODAS!$A$1:$T$2027,6,0)</f>
        <v>46083</v>
      </c>
      <c r="G1367" s="27">
        <f>NETWORKDAYS(E1367,F1367,FESTIVOS!$A$17:$A$51)-1</f>
        <v>4</v>
      </c>
      <c r="H1367" s="17" t="str">
        <f>VLOOKUP(A1367,[1]TODAS!$A$1:$T$2027,14,0)</f>
        <v>FINALIZADO</v>
      </c>
      <c r="I1367" s="6" t="str">
        <f>VLOOKUP(A1367,[1]TODAS!$A$1:$T$2027,5,0)</f>
        <v>2-2026-12855, 2-2026-12855</v>
      </c>
      <c r="J1367" s="3" t="s">
        <v>28</v>
      </c>
      <c r="K1367" s="3" t="s">
        <v>19</v>
      </c>
    </row>
    <row r="1368" spans="1:11" ht="14.5" x14ac:dyDescent="0.35">
      <c r="A1368" s="3" t="s">
        <v>1404</v>
      </c>
      <c r="B1368" s="28">
        <v>1413582026</v>
      </c>
      <c r="C1368" s="5" t="str" cm="1">
        <f t="array" ref="C1368">_xlfn.IFS(D1368="CORRESPONDENCIA","SUBSECRETARÍA CORPORATIVA",D1368="SUBSECRETARIA CORPORATIVA","SUBSECRETARÍA CORPORATIVA",D1368="BIENES Y SERVICIOS","SUBSECRETARÍA CORPORATIVA",D1368="DIRECCION DE CONTRATACION","SUBSECRETARÍA CORPORATIVA",D1368="DIRECCION ADMINISTRATIVA","SUBSECRETARÍA CORPORATIVA",D1368="DIRECCION FINANCIERA","SUBSECRETARÍA CORPORATIVA",D1368="TALENTO HUMANO","SUBSECRETARÍA CORPORATIVA",D1368="GESTION DOCUMENTAL","SUBSECRETARÍA CORPORATIVA",D1368="SUBSECRETARIA DE VIVIENDA","SUBSECRETARÍA DE VIVIENDA",D1368="DIRECCION DE APOYO A LA CONSTRUCCION","SUBSECRETARÍA DE VIVIENDA",D1368="DIRECCION DE FINANCIACION DE VIVIENDA","SUBSECRETARÍA DE VIVIENDA",D1368="DIRECCION DE MEJORAMIENTO HABITACIONAL","SUBSECRETARÍA DE VIVIENDA",D1368="SUBDIRECCION DE RECURSOS PRIVADOS","SUBSECRETARÍA DE VIVIENDA",D1368="SUBSECRETARIA DE PLANEACION Y POLITICAS","SUBSECRETARÍA DE PLANEACIÓN Y POLÍTICAS",D1368="DIRECCION DE INFORMACION DE POLITICAS PUBLICAS","SUBSECRETARÍA DE PLANEACIÓN Y POLÍTICAS",D1368="DIRECCION DE SERVICIOS PUBLICOS","SUBSECRETARÍA DE PLANEACIÓN Y POLÍTICAS",D1368="DIRECCION DE GESTION DEL SUELO","SUBSECRETARÍA DE PLANEACIÓN Y POLÍTICAS",D1368="SUBSECRETARIA DE INVESTIGACIONES Y CONTROL DE VIVIENDA","SUBSECRETARÍA DE INSPECCIÓN, VIGILANCIA Y CONTROL DE VIVIENDA",D1368="DIRECCION DE PREVENCION, ARRENDAMIENTO Y CONTROL DE ENAJENACION","SUBSECRETARÍA DE INSPECCIÓN, VIGILANCIA Y CONTROL DE VIVIENDA",D1368="DIRECCION DE INVESTIGACIONES Y CONTROL DE VIVIENDA","SUBSECRETARÍA DE INSPECCIÓN, VIGILANCIA Y CONTROL DE VIVIENDA",D1368="SUBSECRETARIA DE INSPECCION, VIGILANCIA Y CONTROL DE VIVIENDA","SUBSECRETARÍA DE INSPECCIÓN, VIGILANCIA Y CONTROL DE VIVIENDA",D1368="DESPACHO","DESPACHO DE LA SECRETARÍA",D1368="DESPACHO DE LA SECRETARIA","DESPACHO DE LA SECRETARÍA",D1368="SUBSECRETARIA JURIDICA","SUBSECRETARÍA JURÍDICA",D1368="OFICINA DE CONTROL INTERNO","OFICINA DE CONTROL INTERNO",D1368="OFICINA DE CONTROL DISCIPLINARIO INTERNO","OFICINA DE CONTROL DISCIPLINARIO INTERNO",D1368="OFICINA ASESORA DE COMUNICACIONES","OFICINA ASESORA DE COMUNICACIONES",D1368="SUBSECRETARIA DE INTERVENCIONES INTEGRALES","SUBSECRETARÍA DE INTERVENCIONES INTEGRALES",D1368="DIRECCION DE HABITAT Y ENTORNOS","SUBSECRETARÍA DE INTERVENCIONES INTEGRALES",D1368="DIRECCION DE OPERACIONES","SUBSECRETARÍA DE INTERVENCIONES INTEGRALES",D1368="DIRECCION DE ESTRUCTURACION DE PROYECTOS","SUBSECRETARÍA DE INTERVENCIONES INTEGRALES",D1368="OFICINA ASESORA DE PLANEACION","OFICINA ASESORA DE PLANEACIÓN",D1368="OFICINA DE PARTICIPACION Y RELACIONAMIENTO CON LA CIUDADANIA","OFICINA DE PARTICIPACIÓN Y RELACIONAMIENTO CON LA CIUDADANÍA",D1368="SERVICIO A LA CIUDADANIA","OFICINA DE PARTICIPACIÓN Y RELACIONAMIENTO CON LA CIUDADANÍA",D1368="OFICINA DE TECNOLOGIA Y TRANSFORMACION DIGITAL","OFICINA DE TECNOLOGÍA Y TRANSFORMACIÓN DIGITAL")</f>
        <v>SUBSECRETARÍA DE VIVIENDA</v>
      </c>
      <c r="D1368" s="5" t="str">
        <f>VLOOKUP(A1368,[1]TODAS!$A$1:$T$2027,8,0)</f>
        <v>DIRECCION DE FINANCIACION DE VIVIENDA</v>
      </c>
      <c r="E1368" s="6">
        <v>46077</v>
      </c>
      <c r="F1368" s="6">
        <f>VLOOKUP(A1368,[1]TODAS!$A$1:$T$2027,6,0)</f>
        <v>46084</v>
      </c>
      <c r="G1368" s="27">
        <f>NETWORKDAYS(E1368,F1368,FESTIVOS!$A$17:$A$51)-1</f>
        <v>5</v>
      </c>
      <c r="H1368" s="17" t="str">
        <f>VLOOKUP(A1368,[1]TODAS!$A$1:$T$2027,14,0)</f>
        <v>FINALIZADO</v>
      </c>
      <c r="I1368" s="6" t="str">
        <f>VLOOKUP(A1368,[1]TODAS!$A$1:$T$2027,5,0)</f>
        <v>2-2026-13122, 2-2026-13122</v>
      </c>
      <c r="J1368" s="3" t="s">
        <v>28</v>
      </c>
      <c r="K1368" s="3" t="s">
        <v>19</v>
      </c>
    </row>
    <row r="1369" spans="1:11" ht="14.5" x14ac:dyDescent="0.35">
      <c r="A1369" s="3" t="s">
        <v>1405</v>
      </c>
      <c r="B1369" s="28">
        <v>1382992026</v>
      </c>
      <c r="C1369" s="5" t="str" cm="1">
        <f t="array" ref="C1369">_xlfn.IFS(D1369="CORRESPONDENCIA","SUBSECRETARÍA CORPORATIVA",D1369="SUBSECRETARIA CORPORATIVA","SUBSECRETARÍA CORPORATIVA",D1369="BIENES Y SERVICIOS","SUBSECRETARÍA CORPORATIVA",D1369="DIRECCION DE CONTRATACION","SUBSECRETARÍA CORPORATIVA",D1369="DIRECCION ADMINISTRATIVA","SUBSECRETARÍA CORPORATIVA",D1369="DIRECCION FINANCIERA","SUBSECRETARÍA CORPORATIVA",D1369="TALENTO HUMANO","SUBSECRETARÍA CORPORATIVA",D1369="GESTION DOCUMENTAL","SUBSECRETARÍA CORPORATIVA",D1369="SUBSECRETARIA DE VIVIENDA","SUBSECRETARÍA DE VIVIENDA",D1369="DIRECCION DE APOYO A LA CONSTRUCCION","SUBSECRETARÍA DE VIVIENDA",D1369="DIRECCION DE FINANCIACION DE VIVIENDA","SUBSECRETARÍA DE VIVIENDA",D1369="DIRECCION DE MEJORAMIENTO HABITACIONAL","SUBSECRETARÍA DE VIVIENDA",D1369="SUBDIRECCION DE RECURSOS PRIVADOS","SUBSECRETARÍA DE VIVIENDA",D1369="SUBSECRETARIA DE PLANEACION Y POLITICAS","SUBSECRETARÍA DE PLANEACIÓN Y POLÍTICAS",D1369="DIRECCION DE INFORMACION DE POLITICAS PUBLICAS","SUBSECRETARÍA DE PLANEACIÓN Y POLÍTICAS",D1369="DIRECCION DE SERVICIOS PUBLICOS","SUBSECRETARÍA DE PLANEACIÓN Y POLÍTICAS",D1369="DIRECCION DE GESTION DEL SUELO","SUBSECRETARÍA DE PLANEACIÓN Y POLÍTICAS",D1369="SUBSECRETARIA DE INVESTIGACIONES Y CONTROL DE VIVIENDA","SUBSECRETARÍA DE INSPECCIÓN, VIGILANCIA Y CONTROL DE VIVIENDA",D1369="DIRECCION DE PREVENCION, ARRENDAMIENTO Y CONTROL DE ENAJENACION","SUBSECRETARÍA DE INSPECCIÓN, VIGILANCIA Y CONTROL DE VIVIENDA",D1369="DIRECCION DE INVESTIGACIONES Y CONTROL DE VIVIENDA","SUBSECRETARÍA DE INSPECCIÓN, VIGILANCIA Y CONTROL DE VIVIENDA",D1369="SUBSECRETARIA DE INSPECCION, VIGILANCIA Y CONTROL DE VIVIENDA","SUBSECRETARÍA DE INSPECCIÓN, VIGILANCIA Y CONTROL DE VIVIENDA",D1369="DESPACHO","DESPACHO DE LA SECRETARÍA",D1369="DESPACHO DE LA SECRETARIA","DESPACHO DE LA SECRETARÍA",D1369="SUBSECRETARIA JURIDICA","SUBSECRETARÍA JURÍDICA",D1369="OFICINA DE CONTROL INTERNO","OFICINA DE CONTROL INTERNO",D1369="OFICINA DE CONTROL DISCIPLINARIO INTERNO","OFICINA DE CONTROL DISCIPLINARIO INTERNO",D1369="OFICINA ASESORA DE COMUNICACIONES","OFICINA ASESORA DE COMUNICACIONES",D1369="SUBSECRETARIA DE INTERVENCIONES INTEGRALES","SUBSECRETARÍA DE INTERVENCIONES INTEGRALES",D1369="DIRECCION DE HABITAT Y ENTORNOS","SUBSECRETARÍA DE INTERVENCIONES INTEGRALES",D1369="DIRECCION DE OPERACIONES","SUBSECRETARÍA DE INTERVENCIONES INTEGRALES",D1369="DIRECCION DE ESTRUCTURACION DE PROYECTOS","SUBSECRETARÍA DE INTERVENCIONES INTEGRALES",D1369="OFICINA ASESORA DE PLANEACION","OFICINA ASESORA DE PLANEACIÓN",D1369="OFICINA DE PARTICIPACION Y RELACIONAMIENTO CON LA CIUDADANIA","OFICINA DE PARTICIPACIÓN Y RELACIONAMIENTO CON LA CIUDADANÍA",D1369="SERVICIO A LA CIUDADANIA","OFICINA DE PARTICIPACIÓN Y RELACIONAMIENTO CON LA CIUDADANÍA",D1369="OFICINA DE TECNOLOGIA Y TRANSFORMACION DIGITAL","OFICINA DE TECNOLOGÍA Y TRANSFORMACIÓN DIGITAL")</f>
        <v>SUBSECRETARÍA DE VIVIENDA</v>
      </c>
      <c r="D1369" s="5" t="str">
        <f>VLOOKUP(A1369,[1]TODAS!$A$1:$T$2027,8,0)</f>
        <v>DIRECCION DE FINANCIACION DE VIVIENDA</v>
      </c>
      <c r="E1369" s="6">
        <v>46077</v>
      </c>
      <c r="F1369" s="6">
        <f>VLOOKUP(A1369,[1]TODAS!$A$1:$T$2027,6,0)</f>
        <v>46086</v>
      </c>
      <c r="G1369" s="27">
        <f>NETWORKDAYS(E1369,F1369,FESTIVOS!$A$17:$A$51)-1</f>
        <v>7</v>
      </c>
      <c r="H1369" s="17" t="str">
        <f>VLOOKUP(A1369,[1]TODAS!$A$1:$T$2027,14,0)</f>
        <v>FINALIZADO</v>
      </c>
      <c r="I1369" s="6" t="str">
        <f>VLOOKUP(A1369,[1]TODAS!$A$1:$T$2027,5,0)</f>
        <v>2-2026-13733, 2-2026-13733</v>
      </c>
      <c r="J1369" s="3" t="s">
        <v>28</v>
      </c>
      <c r="K1369" s="3" t="s">
        <v>19</v>
      </c>
    </row>
    <row r="1370" spans="1:11" ht="14.5" x14ac:dyDescent="0.35">
      <c r="A1370" s="3" t="s">
        <v>1406</v>
      </c>
      <c r="B1370" s="28">
        <v>1385172026</v>
      </c>
      <c r="C1370" s="5" t="str" cm="1">
        <f t="array" ref="C1370">_xlfn.IFS(D1370="CORRESPONDENCIA","SUBSECRETARÍA CORPORATIVA",D1370="SUBSECRETARIA CORPORATIVA","SUBSECRETARÍA CORPORATIVA",D1370="BIENES Y SERVICIOS","SUBSECRETARÍA CORPORATIVA",D1370="DIRECCION DE CONTRATACION","SUBSECRETARÍA CORPORATIVA",D1370="DIRECCION ADMINISTRATIVA","SUBSECRETARÍA CORPORATIVA",D1370="DIRECCION FINANCIERA","SUBSECRETARÍA CORPORATIVA",D1370="TALENTO HUMANO","SUBSECRETARÍA CORPORATIVA",D1370="GESTION DOCUMENTAL","SUBSECRETARÍA CORPORATIVA",D1370="SUBSECRETARIA DE VIVIENDA","SUBSECRETARÍA DE VIVIENDA",D1370="DIRECCION DE APOYO A LA CONSTRUCCION","SUBSECRETARÍA DE VIVIENDA",D1370="DIRECCION DE FINANCIACION DE VIVIENDA","SUBSECRETARÍA DE VIVIENDA",D1370="DIRECCION DE MEJORAMIENTO HABITACIONAL","SUBSECRETARÍA DE VIVIENDA",D1370="SUBDIRECCION DE RECURSOS PRIVADOS","SUBSECRETARÍA DE VIVIENDA",D1370="SUBSECRETARIA DE PLANEACION Y POLITICAS","SUBSECRETARÍA DE PLANEACIÓN Y POLÍTICAS",D1370="DIRECCION DE INFORMACION DE POLITICAS PUBLICAS","SUBSECRETARÍA DE PLANEACIÓN Y POLÍTICAS",D1370="DIRECCION DE SERVICIOS PUBLICOS","SUBSECRETARÍA DE PLANEACIÓN Y POLÍTICAS",D1370="DIRECCION DE GESTION DEL SUELO","SUBSECRETARÍA DE PLANEACIÓN Y POLÍTICAS",D1370="SUBSECRETARIA DE INVESTIGACIONES Y CONTROL DE VIVIENDA","SUBSECRETARÍA DE INSPECCIÓN, VIGILANCIA Y CONTROL DE VIVIENDA",D1370="DIRECCION DE PREVENCION, ARRENDAMIENTO Y CONTROL DE ENAJENACION","SUBSECRETARÍA DE INSPECCIÓN, VIGILANCIA Y CONTROL DE VIVIENDA",D1370="DIRECCION DE INVESTIGACIONES Y CONTROL DE VIVIENDA","SUBSECRETARÍA DE INSPECCIÓN, VIGILANCIA Y CONTROL DE VIVIENDA",D1370="SUBSECRETARIA DE INSPECCION, VIGILANCIA Y CONTROL DE VIVIENDA","SUBSECRETARÍA DE INSPECCIÓN, VIGILANCIA Y CONTROL DE VIVIENDA",D1370="DESPACHO","DESPACHO DE LA SECRETARÍA",D1370="DESPACHO DE LA SECRETARIA","DESPACHO DE LA SECRETARÍA",D1370="SUBSECRETARIA JURIDICA","SUBSECRETARÍA JURÍDICA",D1370="OFICINA DE CONTROL INTERNO","OFICINA DE CONTROL INTERNO",D1370="OFICINA DE CONTROL DISCIPLINARIO INTERNO","OFICINA DE CONTROL DISCIPLINARIO INTERNO",D1370="OFICINA ASESORA DE COMUNICACIONES","OFICINA ASESORA DE COMUNICACIONES",D1370="SUBSECRETARIA DE INTERVENCIONES INTEGRALES","SUBSECRETARÍA DE INTERVENCIONES INTEGRALES",D1370="DIRECCION DE HABITAT Y ENTORNOS","SUBSECRETARÍA DE INTERVENCIONES INTEGRALES",D1370="DIRECCION DE OPERACIONES","SUBSECRETARÍA DE INTERVENCIONES INTEGRALES",D1370="DIRECCION DE ESTRUCTURACION DE PROYECTOS","SUBSECRETARÍA DE INTERVENCIONES INTEGRALES",D1370="OFICINA ASESORA DE PLANEACION","OFICINA ASESORA DE PLANEACIÓN",D1370="OFICINA DE PARTICIPACION Y RELACIONAMIENTO CON LA CIUDADANIA","OFICINA DE PARTICIPACIÓN Y RELACIONAMIENTO CON LA CIUDADANÍA",D1370="SERVICIO A LA CIUDADANIA","OFICINA DE PARTICIPACIÓN Y RELACIONAMIENTO CON LA CIUDADANÍA",D1370="OFICINA DE TECNOLOGIA Y TRANSFORMACION DIGITAL","OFICINA DE TECNOLOGÍA Y TRANSFORMACIÓN DIGITAL")</f>
        <v>SUBSECRETARÍA CORPORATIVA</v>
      </c>
      <c r="D1370" s="5" t="str">
        <f>VLOOKUP(A1370,[1]TODAS!$A$1:$T$2027,8,0)</f>
        <v>DIRECCION FINANCIERA</v>
      </c>
      <c r="E1370" s="6">
        <v>46077</v>
      </c>
      <c r="F1370" s="6">
        <f>VLOOKUP(A1370,[1]TODAS!$A$1:$T$2027,6,0)</f>
        <v>46080</v>
      </c>
      <c r="G1370" s="27">
        <f>NETWORKDAYS(E1370,F1370,FESTIVOS!$A$17:$A$51)-1</f>
        <v>3</v>
      </c>
      <c r="H1370" s="17" t="str">
        <f>VLOOKUP(A1370,[1]TODAS!$A$1:$T$2027,14,0)</f>
        <v>FINALIZADO</v>
      </c>
      <c r="I1370" s="6" t="str">
        <f>VLOOKUP(A1370,[1]TODAS!$A$1:$T$2027,5,0)</f>
        <v>2-2026-12500, 2-2026-12500</v>
      </c>
      <c r="J1370" s="3" t="s">
        <v>28</v>
      </c>
      <c r="K1370" s="3" t="s">
        <v>19</v>
      </c>
    </row>
    <row r="1371" spans="1:11" ht="14.5" x14ac:dyDescent="0.35">
      <c r="A1371" s="3" t="s">
        <v>1407</v>
      </c>
      <c r="B1371" s="28">
        <v>1385852026</v>
      </c>
      <c r="C1371" s="5" t="str" cm="1">
        <f t="array" ref="C1371">_xlfn.IFS(D1371="CORRESPONDENCIA","SUBSECRETARÍA CORPORATIVA",D1371="SUBSECRETARIA CORPORATIVA","SUBSECRETARÍA CORPORATIVA",D1371="BIENES Y SERVICIOS","SUBSECRETARÍA CORPORATIVA",D1371="DIRECCION DE CONTRATACION","SUBSECRETARÍA CORPORATIVA",D1371="DIRECCION ADMINISTRATIVA","SUBSECRETARÍA CORPORATIVA",D1371="DIRECCION FINANCIERA","SUBSECRETARÍA CORPORATIVA",D1371="TALENTO HUMANO","SUBSECRETARÍA CORPORATIVA",D1371="GESTION DOCUMENTAL","SUBSECRETARÍA CORPORATIVA",D1371="SUBSECRETARIA DE VIVIENDA","SUBSECRETARÍA DE VIVIENDA",D1371="DIRECCION DE APOYO A LA CONSTRUCCION","SUBSECRETARÍA DE VIVIENDA",D1371="DIRECCION DE FINANCIACION DE VIVIENDA","SUBSECRETARÍA DE VIVIENDA",D1371="DIRECCION DE MEJORAMIENTO HABITACIONAL","SUBSECRETARÍA DE VIVIENDA",D1371="SUBDIRECCION DE RECURSOS PRIVADOS","SUBSECRETARÍA DE VIVIENDA",D1371="SUBSECRETARIA DE PLANEACION Y POLITICAS","SUBSECRETARÍA DE PLANEACIÓN Y POLÍTICAS",D1371="DIRECCION DE INFORMACION DE POLITICAS PUBLICAS","SUBSECRETARÍA DE PLANEACIÓN Y POLÍTICAS",D1371="DIRECCION DE SERVICIOS PUBLICOS","SUBSECRETARÍA DE PLANEACIÓN Y POLÍTICAS",D1371="DIRECCION DE GESTION DEL SUELO","SUBSECRETARÍA DE PLANEACIÓN Y POLÍTICAS",D1371="SUBSECRETARIA DE INVESTIGACIONES Y CONTROL DE VIVIENDA","SUBSECRETARÍA DE INSPECCIÓN, VIGILANCIA Y CONTROL DE VIVIENDA",D1371="DIRECCION DE PREVENCION, ARRENDAMIENTO Y CONTROL DE ENAJENACION","SUBSECRETARÍA DE INSPECCIÓN, VIGILANCIA Y CONTROL DE VIVIENDA",D1371="DIRECCION DE INVESTIGACIONES Y CONTROL DE VIVIENDA","SUBSECRETARÍA DE INSPECCIÓN, VIGILANCIA Y CONTROL DE VIVIENDA",D1371="SUBSECRETARIA DE INSPECCION, VIGILANCIA Y CONTROL DE VIVIENDA","SUBSECRETARÍA DE INSPECCIÓN, VIGILANCIA Y CONTROL DE VIVIENDA",D1371="DESPACHO","DESPACHO DE LA SECRETARÍA",D1371="DESPACHO DE LA SECRETARIA","DESPACHO DE LA SECRETARÍA",D1371="SUBSECRETARIA JURIDICA","SUBSECRETARÍA JURÍDICA",D1371="OFICINA DE CONTROL INTERNO","OFICINA DE CONTROL INTERNO",D1371="OFICINA DE CONTROL DISCIPLINARIO INTERNO","OFICINA DE CONTROL DISCIPLINARIO INTERNO",D1371="OFICINA ASESORA DE COMUNICACIONES","OFICINA ASESORA DE COMUNICACIONES",D1371="SUBSECRETARIA DE INTERVENCIONES INTEGRALES","SUBSECRETARÍA DE INTERVENCIONES INTEGRALES",D1371="DIRECCION DE HABITAT Y ENTORNOS","SUBSECRETARÍA DE INTERVENCIONES INTEGRALES",D1371="DIRECCION DE OPERACIONES","SUBSECRETARÍA DE INTERVENCIONES INTEGRALES",D1371="DIRECCION DE ESTRUCTURACION DE PROYECTOS","SUBSECRETARÍA DE INTERVENCIONES INTEGRALES",D1371="OFICINA ASESORA DE PLANEACION","OFICINA ASESORA DE PLANEACIÓN",D1371="OFICINA DE PARTICIPACION Y RELACIONAMIENTO CON LA CIUDADANIA","OFICINA DE PARTICIPACIÓN Y RELACIONAMIENTO CON LA CIUDADANÍA",D1371="SERVICIO A LA CIUDADANIA","OFICINA DE PARTICIPACIÓN Y RELACIONAMIENTO CON LA CIUDADANÍA",D1371="OFICINA DE TECNOLOGIA Y TRANSFORMACION DIGITAL","OFICINA DE TECNOLOGÍA Y TRANSFORMACIÓN DIGITAL")</f>
        <v>SUBSECRETARÍA DE VIVIENDA</v>
      </c>
      <c r="D1371" s="5" t="str">
        <f>VLOOKUP(A1371,[1]TODAS!$A$1:$T$2027,8,0)</f>
        <v>DIRECCION DE FINANCIACION DE VIVIENDA</v>
      </c>
      <c r="E1371" s="6">
        <v>46077</v>
      </c>
      <c r="F1371" s="6">
        <f>VLOOKUP(A1371,[1]TODAS!$A$1:$T$2027,6,0)</f>
        <v>46086</v>
      </c>
      <c r="G1371" s="27">
        <f>NETWORKDAYS(E1371,F1371,FESTIVOS!$A$17:$A$51)-1</f>
        <v>7</v>
      </c>
      <c r="H1371" s="17" t="str">
        <f>VLOOKUP(A1371,[1]TODAS!$A$1:$T$2027,14,0)</f>
        <v>FINALIZADO</v>
      </c>
      <c r="I1371" s="6" t="str">
        <f>VLOOKUP(A1371,[1]TODAS!$A$1:$T$2027,5,0)</f>
        <v>2-2026-13734, 2-2026-13734</v>
      </c>
      <c r="J1371" s="3" t="s">
        <v>28</v>
      </c>
      <c r="K1371" s="3" t="s">
        <v>19</v>
      </c>
    </row>
    <row r="1372" spans="1:11" ht="14.5" x14ac:dyDescent="0.35">
      <c r="A1372" s="3" t="s">
        <v>1408</v>
      </c>
      <c r="B1372" s="28">
        <v>1386092026</v>
      </c>
      <c r="C1372" s="5" t="str" cm="1">
        <f t="array" ref="C1372">_xlfn.IFS(D1372="CORRESPONDENCIA","SUBSECRETARÍA CORPORATIVA",D1372="SUBSECRETARIA CORPORATIVA","SUBSECRETARÍA CORPORATIVA",D1372="BIENES Y SERVICIOS","SUBSECRETARÍA CORPORATIVA",D1372="DIRECCION DE CONTRATACION","SUBSECRETARÍA CORPORATIVA",D1372="DIRECCION ADMINISTRATIVA","SUBSECRETARÍA CORPORATIVA",D1372="DIRECCION FINANCIERA","SUBSECRETARÍA CORPORATIVA",D1372="TALENTO HUMANO","SUBSECRETARÍA CORPORATIVA",D1372="GESTION DOCUMENTAL","SUBSECRETARÍA CORPORATIVA",D1372="SUBSECRETARIA DE VIVIENDA","SUBSECRETARÍA DE VIVIENDA",D1372="DIRECCION DE APOYO A LA CONSTRUCCION","SUBSECRETARÍA DE VIVIENDA",D1372="DIRECCION DE FINANCIACION DE VIVIENDA","SUBSECRETARÍA DE VIVIENDA",D1372="DIRECCION DE MEJORAMIENTO HABITACIONAL","SUBSECRETARÍA DE VIVIENDA",D1372="SUBDIRECCION DE RECURSOS PRIVADOS","SUBSECRETARÍA DE VIVIENDA",D1372="SUBSECRETARIA DE PLANEACION Y POLITICAS","SUBSECRETARÍA DE PLANEACIÓN Y POLÍTICAS",D1372="DIRECCION DE INFORMACION DE POLITICAS PUBLICAS","SUBSECRETARÍA DE PLANEACIÓN Y POLÍTICAS",D1372="DIRECCION DE SERVICIOS PUBLICOS","SUBSECRETARÍA DE PLANEACIÓN Y POLÍTICAS",D1372="DIRECCION DE GESTION DEL SUELO","SUBSECRETARÍA DE PLANEACIÓN Y POLÍTICAS",D1372="SUBSECRETARIA DE INVESTIGACIONES Y CONTROL DE VIVIENDA","SUBSECRETARÍA DE INSPECCIÓN, VIGILANCIA Y CONTROL DE VIVIENDA",D1372="DIRECCION DE PREVENCION, ARRENDAMIENTO Y CONTROL DE ENAJENACION","SUBSECRETARÍA DE INSPECCIÓN, VIGILANCIA Y CONTROL DE VIVIENDA",D1372="DIRECCION DE INVESTIGACIONES Y CONTROL DE VIVIENDA","SUBSECRETARÍA DE INSPECCIÓN, VIGILANCIA Y CONTROL DE VIVIENDA",D1372="SUBSECRETARIA DE INSPECCION, VIGILANCIA Y CONTROL DE VIVIENDA","SUBSECRETARÍA DE INSPECCIÓN, VIGILANCIA Y CONTROL DE VIVIENDA",D1372="DESPACHO","DESPACHO DE LA SECRETARÍA",D1372="DESPACHO DE LA SECRETARIA","DESPACHO DE LA SECRETARÍA",D1372="SUBSECRETARIA JURIDICA","SUBSECRETARÍA JURÍDICA",D1372="OFICINA DE CONTROL INTERNO","OFICINA DE CONTROL INTERNO",D1372="OFICINA DE CONTROL DISCIPLINARIO INTERNO","OFICINA DE CONTROL DISCIPLINARIO INTERNO",D1372="OFICINA ASESORA DE COMUNICACIONES","OFICINA ASESORA DE COMUNICACIONES",D1372="SUBSECRETARIA DE INTERVENCIONES INTEGRALES","SUBSECRETARÍA DE INTERVENCIONES INTEGRALES",D1372="DIRECCION DE HABITAT Y ENTORNOS","SUBSECRETARÍA DE INTERVENCIONES INTEGRALES",D1372="DIRECCION DE OPERACIONES","SUBSECRETARÍA DE INTERVENCIONES INTEGRALES",D1372="DIRECCION DE ESTRUCTURACION DE PROYECTOS","SUBSECRETARÍA DE INTERVENCIONES INTEGRALES",D1372="OFICINA ASESORA DE PLANEACION","OFICINA ASESORA DE PLANEACIÓN",D1372="OFICINA DE PARTICIPACION Y RELACIONAMIENTO CON LA CIUDADANIA","OFICINA DE PARTICIPACIÓN Y RELACIONAMIENTO CON LA CIUDADANÍA",D1372="SERVICIO A LA CIUDADANIA","OFICINA DE PARTICIPACIÓN Y RELACIONAMIENTO CON LA CIUDADANÍA",D1372="OFICINA DE TECNOLOGIA Y TRANSFORMACION DIGITAL","OFICINA DE TECNOLOGÍA Y TRANSFORMACIÓN DIGITAL")</f>
        <v>SUBSECRETARÍA DE VIVIENDA</v>
      </c>
      <c r="D1372" s="5" t="str">
        <f>VLOOKUP(A1372,[1]TODAS!$A$1:$T$2027,8,0)</f>
        <v>DIRECCION DE FINANCIACION DE VIVIENDA</v>
      </c>
      <c r="E1372" s="6">
        <v>46077</v>
      </c>
      <c r="F1372" s="6">
        <f>VLOOKUP(A1372,[1]TODAS!$A$1:$T$2027,6,0)</f>
        <v>46086</v>
      </c>
      <c r="G1372" s="27">
        <f>NETWORKDAYS(E1372,F1372,FESTIVOS!$A$17:$A$51)-1</f>
        <v>7</v>
      </c>
      <c r="H1372" s="17" t="str">
        <f>VLOOKUP(A1372,[1]TODAS!$A$1:$T$2027,14,0)</f>
        <v>FINALIZADO</v>
      </c>
      <c r="I1372" s="6" t="str">
        <f>VLOOKUP(A1372,[1]TODAS!$A$1:$T$2027,5,0)</f>
        <v>2-2026-13735, 2-2026-13735</v>
      </c>
      <c r="J1372" s="3" t="s">
        <v>28</v>
      </c>
      <c r="K1372" s="3" t="s">
        <v>19</v>
      </c>
    </row>
    <row r="1373" spans="1:11" ht="14.5" x14ac:dyDescent="0.35">
      <c r="A1373" s="3" t="s">
        <v>1409</v>
      </c>
      <c r="B1373" s="28">
        <v>1386302026</v>
      </c>
      <c r="C1373" s="5" t="str" cm="1">
        <f t="array" ref="C1373">_xlfn.IFS(D1373="CORRESPONDENCIA","SUBSECRETARÍA CORPORATIVA",D1373="SUBSECRETARIA CORPORATIVA","SUBSECRETARÍA CORPORATIVA",D1373="BIENES Y SERVICIOS","SUBSECRETARÍA CORPORATIVA",D1373="DIRECCION DE CONTRATACION","SUBSECRETARÍA CORPORATIVA",D1373="DIRECCION ADMINISTRATIVA","SUBSECRETARÍA CORPORATIVA",D1373="DIRECCION FINANCIERA","SUBSECRETARÍA CORPORATIVA",D1373="TALENTO HUMANO","SUBSECRETARÍA CORPORATIVA",D1373="GESTION DOCUMENTAL","SUBSECRETARÍA CORPORATIVA",D1373="SUBSECRETARIA DE VIVIENDA","SUBSECRETARÍA DE VIVIENDA",D1373="DIRECCION DE APOYO A LA CONSTRUCCION","SUBSECRETARÍA DE VIVIENDA",D1373="DIRECCION DE FINANCIACION DE VIVIENDA","SUBSECRETARÍA DE VIVIENDA",D1373="DIRECCION DE MEJORAMIENTO HABITACIONAL","SUBSECRETARÍA DE VIVIENDA",D1373="SUBDIRECCION DE RECURSOS PRIVADOS","SUBSECRETARÍA DE VIVIENDA",D1373="SUBSECRETARIA DE PLANEACION Y POLITICAS","SUBSECRETARÍA DE PLANEACIÓN Y POLÍTICAS",D1373="DIRECCION DE INFORMACION DE POLITICAS PUBLICAS","SUBSECRETARÍA DE PLANEACIÓN Y POLÍTICAS",D1373="DIRECCION DE SERVICIOS PUBLICOS","SUBSECRETARÍA DE PLANEACIÓN Y POLÍTICAS",D1373="DIRECCION DE GESTION DEL SUELO","SUBSECRETARÍA DE PLANEACIÓN Y POLÍTICAS",D1373="SUBSECRETARIA DE INVESTIGACIONES Y CONTROL DE VIVIENDA","SUBSECRETARÍA DE INSPECCIÓN, VIGILANCIA Y CONTROL DE VIVIENDA",D1373="DIRECCION DE PREVENCION, ARRENDAMIENTO Y CONTROL DE ENAJENACION","SUBSECRETARÍA DE INSPECCIÓN, VIGILANCIA Y CONTROL DE VIVIENDA",D1373="DIRECCION DE INVESTIGACIONES Y CONTROL DE VIVIENDA","SUBSECRETARÍA DE INSPECCIÓN, VIGILANCIA Y CONTROL DE VIVIENDA",D1373="SUBSECRETARIA DE INSPECCION, VIGILANCIA Y CONTROL DE VIVIENDA","SUBSECRETARÍA DE INSPECCIÓN, VIGILANCIA Y CONTROL DE VIVIENDA",D1373="DESPACHO","DESPACHO DE LA SECRETARÍA",D1373="DESPACHO DE LA SECRETARIA","DESPACHO DE LA SECRETARÍA",D1373="SUBSECRETARIA JURIDICA","SUBSECRETARÍA JURÍDICA",D1373="OFICINA DE CONTROL INTERNO","OFICINA DE CONTROL INTERNO",D1373="OFICINA DE CONTROL DISCIPLINARIO INTERNO","OFICINA DE CONTROL DISCIPLINARIO INTERNO",D1373="OFICINA ASESORA DE COMUNICACIONES","OFICINA ASESORA DE COMUNICACIONES",D1373="SUBSECRETARIA DE INTERVENCIONES INTEGRALES","SUBSECRETARÍA DE INTERVENCIONES INTEGRALES",D1373="DIRECCION DE HABITAT Y ENTORNOS","SUBSECRETARÍA DE INTERVENCIONES INTEGRALES",D1373="DIRECCION DE OPERACIONES","SUBSECRETARÍA DE INTERVENCIONES INTEGRALES",D1373="DIRECCION DE ESTRUCTURACION DE PROYECTOS","SUBSECRETARÍA DE INTERVENCIONES INTEGRALES",D1373="OFICINA ASESORA DE PLANEACION","OFICINA ASESORA DE PLANEACIÓN",D1373="OFICINA DE PARTICIPACION Y RELACIONAMIENTO CON LA CIUDADANIA","OFICINA DE PARTICIPACIÓN Y RELACIONAMIENTO CON LA CIUDADANÍA",D1373="SERVICIO A LA CIUDADANIA","OFICINA DE PARTICIPACIÓN Y RELACIONAMIENTO CON LA CIUDADANÍA",D1373="OFICINA DE TECNOLOGIA Y TRANSFORMACION DIGITAL","OFICINA DE TECNOLOGÍA Y TRANSFORMACIÓN DIGITAL")</f>
        <v>SUBSECRETARÍA DE VIVIENDA</v>
      </c>
      <c r="D1373" s="5" t="str">
        <f>VLOOKUP(A1373,[1]TODAS!$A$1:$T$2027,8,0)</f>
        <v>DIRECCION DE FINANCIACION DE VIVIENDA</v>
      </c>
      <c r="E1373" s="6">
        <v>46077</v>
      </c>
      <c r="F1373" s="6">
        <f>VLOOKUP(A1373,[1]TODAS!$A$1:$T$2027,6,0)</f>
        <v>46079</v>
      </c>
      <c r="G1373" s="27">
        <f>NETWORKDAYS(E1373,F1373,FESTIVOS!$A$17:$A$51)-1</f>
        <v>2</v>
      </c>
      <c r="H1373" s="17" t="str">
        <f>VLOOKUP(A1373,[1]TODAS!$A$1:$T$2027,14,0)</f>
        <v>FINALIZADO</v>
      </c>
      <c r="I1373" s="6" t="str">
        <f>VLOOKUP(A1373,[1]TODAS!$A$1:$T$2027,5,0)</f>
        <v>2-2026-12308, 2-2026-12308</v>
      </c>
      <c r="J1373" s="3" t="s">
        <v>28</v>
      </c>
      <c r="K1373" s="3" t="s">
        <v>19</v>
      </c>
    </row>
    <row r="1374" spans="1:11" ht="14.5" x14ac:dyDescent="0.35">
      <c r="A1374" s="3" t="s">
        <v>1410</v>
      </c>
      <c r="B1374" s="28">
        <v>1386802026</v>
      </c>
      <c r="C1374" s="5" t="str" cm="1">
        <f t="array" ref="C1374">_xlfn.IFS(D1374="CORRESPONDENCIA","SUBSECRETARÍA CORPORATIVA",D1374="SUBSECRETARIA CORPORATIVA","SUBSECRETARÍA CORPORATIVA",D1374="BIENES Y SERVICIOS","SUBSECRETARÍA CORPORATIVA",D1374="DIRECCION DE CONTRATACION","SUBSECRETARÍA CORPORATIVA",D1374="DIRECCION ADMINISTRATIVA","SUBSECRETARÍA CORPORATIVA",D1374="DIRECCION FINANCIERA","SUBSECRETARÍA CORPORATIVA",D1374="TALENTO HUMANO","SUBSECRETARÍA CORPORATIVA",D1374="GESTION DOCUMENTAL","SUBSECRETARÍA CORPORATIVA",D1374="SUBSECRETARIA DE VIVIENDA","SUBSECRETARÍA DE VIVIENDA",D1374="DIRECCION DE APOYO A LA CONSTRUCCION","SUBSECRETARÍA DE VIVIENDA",D1374="DIRECCION DE FINANCIACION DE VIVIENDA","SUBSECRETARÍA DE VIVIENDA",D1374="DIRECCION DE MEJORAMIENTO HABITACIONAL","SUBSECRETARÍA DE VIVIENDA",D1374="SUBDIRECCION DE RECURSOS PRIVADOS","SUBSECRETARÍA DE VIVIENDA",D1374="SUBSECRETARIA DE PLANEACION Y POLITICAS","SUBSECRETARÍA DE PLANEACIÓN Y POLÍTICAS",D1374="DIRECCION DE INFORMACION DE POLITICAS PUBLICAS","SUBSECRETARÍA DE PLANEACIÓN Y POLÍTICAS",D1374="DIRECCION DE SERVICIOS PUBLICOS","SUBSECRETARÍA DE PLANEACIÓN Y POLÍTICAS",D1374="DIRECCION DE GESTION DEL SUELO","SUBSECRETARÍA DE PLANEACIÓN Y POLÍTICAS",D1374="SUBSECRETARIA DE INVESTIGACIONES Y CONTROL DE VIVIENDA","SUBSECRETARÍA DE INSPECCIÓN, VIGILANCIA Y CONTROL DE VIVIENDA",D1374="DIRECCION DE PREVENCION, ARRENDAMIENTO Y CONTROL DE ENAJENACION","SUBSECRETARÍA DE INSPECCIÓN, VIGILANCIA Y CONTROL DE VIVIENDA",D1374="DIRECCION DE INVESTIGACIONES Y CONTROL DE VIVIENDA","SUBSECRETARÍA DE INSPECCIÓN, VIGILANCIA Y CONTROL DE VIVIENDA",D1374="SUBSECRETARIA DE INSPECCION, VIGILANCIA Y CONTROL DE VIVIENDA","SUBSECRETARÍA DE INSPECCIÓN, VIGILANCIA Y CONTROL DE VIVIENDA",D1374="DESPACHO","DESPACHO DE LA SECRETARÍA",D1374="DESPACHO DE LA SECRETARIA","DESPACHO DE LA SECRETARÍA",D1374="SUBSECRETARIA JURIDICA","SUBSECRETARÍA JURÍDICA",D1374="OFICINA DE CONTROL INTERNO","OFICINA DE CONTROL INTERNO",D1374="OFICINA DE CONTROL DISCIPLINARIO INTERNO","OFICINA DE CONTROL DISCIPLINARIO INTERNO",D1374="OFICINA ASESORA DE COMUNICACIONES","OFICINA ASESORA DE COMUNICACIONES",D1374="SUBSECRETARIA DE INTERVENCIONES INTEGRALES","SUBSECRETARÍA DE INTERVENCIONES INTEGRALES",D1374="DIRECCION DE HABITAT Y ENTORNOS","SUBSECRETARÍA DE INTERVENCIONES INTEGRALES",D1374="DIRECCION DE OPERACIONES","SUBSECRETARÍA DE INTERVENCIONES INTEGRALES",D1374="DIRECCION DE ESTRUCTURACION DE PROYECTOS","SUBSECRETARÍA DE INTERVENCIONES INTEGRALES",D1374="OFICINA ASESORA DE PLANEACION","OFICINA ASESORA DE PLANEACIÓN",D1374="OFICINA DE PARTICIPACION Y RELACIONAMIENTO CON LA CIUDADANIA","OFICINA DE PARTICIPACIÓN Y RELACIONAMIENTO CON LA CIUDADANÍA",D1374="SERVICIO A LA CIUDADANIA","OFICINA DE PARTICIPACIÓN Y RELACIONAMIENTO CON LA CIUDADANÍA",D1374="OFICINA DE TECNOLOGIA Y TRANSFORMACION DIGITAL","OFICINA DE TECNOLOGÍA Y TRANSFORMACIÓN DIGITAL")</f>
        <v>SUBSECRETARÍA DE VIVIENDA</v>
      </c>
      <c r="D1374" s="5" t="str">
        <f>VLOOKUP(A1374,[1]TODAS!$A$1:$T$2027,8,0)</f>
        <v>DIRECCION DE FINANCIACION DE VIVIENDA</v>
      </c>
      <c r="E1374" s="6">
        <v>46077</v>
      </c>
      <c r="F1374" s="6">
        <f>VLOOKUP(A1374,[1]TODAS!$A$1:$T$2027,6,0)</f>
        <v>46079</v>
      </c>
      <c r="G1374" s="27">
        <f>NETWORKDAYS(E1374,F1374,FESTIVOS!$A$17:$A$51)-1</f>
        <v>2</v>
      </c>
      <c r="H1374" s="17" t="str">
        <f>VLOOKUP(A1374,[1]TODAS!$A$1:$T$2027,14,0)</f>
        <v>FINALIZADO</v>
      </c>
      <c r="I1374" s="6" t="str">
        <f>VLOOKUP(A1374,[1]TODAS!$A$1:$T$2027,5,0)</f>
        <v>2-2026-12316, 2-2026-12316</v>
      </c>
      <c r="J1374" s="3" t="s">
        <v>28</v>
      </c>
      <c r="K1374" s="3" t="s">
        <v>19</v>
      </c>
    </row>
    <row r="1375" spans="1:11" ht="14.5" x14ac:dyDescent="0.35">
      <c r="A1375" s="3" t="s">
        <v>1411</v>
      </c>
      <c r="B1375" s="28">
        <v>1387222026</v>
      </c>
      <c r="C1375" s="5" t="str" cm="1">
        <f t="array" ref="C1375">_xlfn.IFS(D1375="CORRESPONDENCIA","SUBSECRETARÍA CORPORATIVA",D1375="SUBSECRETARIA CORPORATIVA","SUBSECRETARÍA CORPORATIVA",D1375="BIENES Y SERVICIOS","SUBSECRETARÍA CORPORATIVA",D1375="DIRECCION DE CONTRATACION","SUBSECRETARÍA CORPORATIVA",D1375="DIRECCION ADMINISTRATIVA","SUBSECRETARÍA CORPORATIVA",D1375="DIRECCION FINANCIERA","SUBSECRETARÍA CORPORATIVA",D1375="TALENTO HUMANO","SUBSECRETARÍA CORPORATIVA",D1375="GESTION DOCUMENTAL","SUBSECRETARÍA CORPORATIVA",D1375="SUBSECRETARIA DE VIVIENDA","SUBSECRETARÍA DE VIVIENDA",D1375="DIRECCION DE APOYO A LA CONSTRUCCION","SUBSECRETARÍA DE VIVIENDA",D1375="DIRECCION DE FINANCIACION DE VIVIENDA","SUBSECRETARÍA DE VIVIENDA",D1375="DIRECCION DE MEJORAMIENTO HABITACIONAL","SUBSECRETARÍA DE VIVIENDA",D1375="SUBDIRECCION DE RECURSOS PRIVADOS","SUBSECRETARÍA DE VIVIENDA",D1375="SUBSECRETARIA DE PLANEACION Y POLITICAS","SUBSECRETARÍA DE PLANEACIÓN Y POLÍTICAS",D1375="DIRECCION DE INFORMACION DE POLITICAS PUBLICAS","SUBSECRETARÍA DE PLANEACIÓN Y POLÍTICAS",D1375="DIRECCION DE SERVICIOS PUBLICOS","SUBSECRETARÍA DE PLANEACIÓN Y POLÍTICAS",D1375="DIRECCION DE GESTION DEL SUELO","SUBSECRETARÍA DE PLANEACIÓN Y POLÍTICAS",D1375="SUBSECRETARIA DE INVESTIGACIONES Y CONTROL DE VIVIENDA","SUBSECRETARÍA DE INSPECCIÓN, VIGILANCIA Y CONTROL DE VIVIENDA",D1375="DIRECCION DE PREVENCION, ARRENDAMIENTO Y CONTROL DE ENAJENACION","SUBSECRETARÍA DE INSPECCIÓN, VIGILANCIA Y CONTROL DE VIVIENDA",D1375="DIRECCION DE INVESTIGACIONES Y CONTROL DE VIVIENDA","SUBSECRETARÍA DE INSPECCIÓN, VIGILANCIA Y CONTROL DE VIVIENDA",D1375="SUBSECRETARIA DE INSPECCION, VIGILANCIA Y CONTROL DE VIVIENDA","SUBSECRETARÍA DE INSPECCIÓN, VIGILANCIA Y CONTROL DE VIVIENDA",D1375="DESPACHO","DESPACHO DE LA SECRETARÍA",D1375="DESPACHO DE LA SECRETARIA","DESPACHO DE LA SECRETARÍA",D1375="SUBSECRETARIA JURIDICA","SUBSECRETARÍA JURÍDICA",D1375="OFICINA DE CONTROL INTERNO","OFICINA DE CONTROL INTERNO",D1375="OFICINA DE CONTROL DISCIPLINARIO INTERNO","OFICINA DE CONTROL DISCIPLINARIO INTERNO",D1375="OFICINA ASESORA DE COMUNICACIONES","OFICINA ASESORA DE COMUNICACIONES",D1375="SUBSECRETARIA DE INTERVENCIONES INTEGRALES","SUBSECRETARÍA DE INTERVENCIONES INTEGRALES",D1375="DIRECCION DE HABITAT Y ENTORNOS","SUBSECRETARÍA DE INTERVENCIONES INTEGRALES",D1375="DIRECCION DE OPERACIONES","SUBSECRETARÍA DE INTERVENCIONES INTEGRALES",D1375="DIRECCION DE ESTRUCTURACION DE PROYECTOS","SUBSECRETARÍA DE INTERVENCIONES INTEGRALES",D1375="OFICINA ASESORA DE PLANEACION","OFICINA ASESORA DE PLANEACIÓN",D1375="OFICINA DE PARTICIPACION Y RELACIONAMIENTO CON LA CIUDADANIA","OFICINA DE PARTICIPACIÓN Y RELACIONAMIENTO CON LA CIUDADANÍA",D1375="SERVICIO A LA CIUDADANIA","OFICINA DE PARTICIPACIÓN Y RELACIONAMIENTO CON LA CIUDADANÍA",D1375="OFICINA DE TECNOLOGIA Y TRANSFORMACION DIGITAL","OFICINA DE TECNOLOGÍA Y TRANSFORMACIÓN DIGITAL")</f>
        <v>SUBSECRETARÍA DE INSPECCIÓN, VIGILANCIA Y CONTROL DE VIVIENDA</v>
      </c>
      <c r="D1375" s="5" t="str">
        <f>VLOOKUP(A1375,[1]TODAS!$A$1:$T$2027,8,0)</f>
        <v>DIRECCION DE PREVENCION, ARRENDAMIENTO Y CONTROL DE ENAJENACION</v>
      </c>
      <c r="E1375" s="6">
        <v>46077</v>
      </c>
      <c r="F1375" s="6">
        <f>VLOOKUP(A1375,[1]TODAS!$A$1:$T$2027,6,0)</f>
        <v>46090</v>
      </c>
      <c r="G1375" s="27">
        <f>NETWORKDAYS(E1375,F1375,FESTIVOS!$A$17:$A$51)-1</f>
        <v>9</v>
      </c>
      <c r="H1375" s="17" t="str">
        <f>VLOOKUP(A1375,[1]TODAS!$A$1:$T$2027,14,0)</f>
        <v>FINALIZADO</v>
      </c>
      <c r="I1375" s="6" t="str">
        <f>VLOOKUP(A1375,[1]TODAS!$A$1:$T$2027,5,0)</f>
        <v>2-2026-14174, 2-2026-14174, 2-2026-14177, 2-2026-14177</v>
      </c>
      <c r="J1375" s="3" t="s">
        <v>28</v>
      </c>
      <c r="K1375" s="3" t="s">
        <v>19</v>
      </c>
    </row>
    <row r="1376" spans="1:11" ht="14.5" x14ac:dyDescent="0.35">
      <c r="A1376" s="3" t="s">
        <v>1412</v>
      </c>
      <c r="B1376" s="28">
        <v>1387612026</v>
      </c>
      <c r="C1376" s="5" t="str" cm="1">
        <f t="array" ref="C1376">_xlfn.IFS(D1376="CORRESPONDENCIA","SUBSECRETARÍA CORPORATIVA",D1376="SUBSECRETARIA CORPORATIVA","SUBSECRETARÍA CORPORATIVA",D1376="BIENES Y SERVICIOS","SUBSECRETARÍA CORPORATIVA",D1376="DIRECCION DE CONTRATACION","SUBSECRETARÍA CORPORATIVA",D1376="DIRECCION ADMINISTRATIVA","SUBSECRETARÍA CORPORATIVA",D1376="DIRECCION FINANCIERA","SUBSECRETARÍA CORPORATIVA",D1376="TALENTO HUMANO","SUBSECRETARÍA CORPORATIVA",D1376="GESTION DOCUMENTAL","SUBSECRETARÍA CORPORATIVA",D1376="SUBSECRETARIA DE VIVIENDA","SUBSECRETARÍA DE VIVIENDA",D1376="DIRECCION DE APOYO A LA CONSTRUCCION","SUBSECRETARÍA DE VIVIENDA",D1376="DIRECCION DE FINANCIACION DE VIVIENDA","SUBSECRETARÍA DE VIVIENDA",D1376="DIRECCION DE MEJORAMIENTO HABITACIONAL","SUBSECRETARÍA DE VIVIENDA",D1376="SUBDIRECCION DE RECURSOS PRIVADOS","SUBSECRETARÍA DE VIVIENDA",D1376="SUBSECRETARIA DE PLANEACION Y POLITICAS","SUBSECRETARÍA DE PLANEACIÓN Y POLÍTICAS",D1376="DIRECCION DE INFORMACION DE POLITICAS PUBLICAS","SUBSECRETARÍA DE PLANEACIÓN Y POLÍTICAS",D1376="DIRECCION DE SERVICIOS PUBLICOS","SUBSECRETARÍA DE PLANEACIÓN Y POLÍTICAS",D1376="DIRECCION DE GESTION DEL SUELO","SUBSECRETARÍA DE PLANEACIÓN Y POLÍTICAS",D1376="SUBSECRETARIA DE INVESTIGACIONES Y CONTROL DE VIVIENDA","SUBSECRETARÍA DE INSPECCIÓN, VIGILANCIA Y CONTROL DE VIVIENDA",D1376="DIRECCION DE PREVENCION, ARRENDAMIENTO Y CONTROL DE ENAJENACION","SUBSECRETARÍA DE INSPECCIÓN, VIGILANCIA Y CONTROL DE VIVIENDA",D1376="DIRECCION DE INVESTIGACIONES Y CONTROL DE VIVIENDA","SUBSECRETARÍA DE INSPECCIÓN, VIGILANCIA Y CONTROL DE VIVIENDA",D1376="SUBSECRETARIA DE INSPECCION, VIGILANCIA Y CONTROL DE VIVIENDA","SUBSECRETARÍA DE INSPECCIÓN, VIGILANCIA Y CONTROL DE VIVIENDA",D1376="DESPACHO","DESPACHO DE LA SECRETARÍA",D1376="DESPACHO DE LA SECRETARIA","DESPACHO DE LA SECRETARÍA",D1376="SUBSECRETARIA JURIDICA","SUBSECRETARÍA JURÍDICA",D1376="OFICINA DE CONTROL INTERNO","OFICINA DE CONTROL INTERNO",D1376="OFICINA DE CONTROL DISCIPLINARIO INTERNO","OFICINA DE CONTROL DISCIPLINARIO INTERNO",D1376="OFICINA ASESORA DE COMUNICACIONES","OFICINA ASESORA DE COMUNICACIONES",D1376="SUBSECRETARIA DE INTERVENCIONES INTEGRALES","SUBSECRETARÍA DE INTERVENCIONES INTEGRALES",D1376="DIRECCION DE HABITAT Y ENTORNOS","SUBSECRETARÍA DE INTERVENCIONES INTEGRALES",D1376="DIRECCION DE OPERACIONES","SUBSECRETARÍA DE INTERVENCIONES INTEGRALES",D1376="DIRECCION DE ESTRUCTURACION DE PROYECTOS","SUBSECRETARÍA DE INTERVENCIONES INTEGRALES",D1376="OFICINA ASESORA DE PLANEACION","OFICINA ASESORA DE PLANEACIÓN",D1376="OFICINA DE PARTICIPACION Y RELACIONAMIENTO CON LA CIUDADANIA","OFICINA DE PARTICIPACIÓN Y RELACIONAMIENTO CON LA CIUDADANÍA",D1376="SERVICIO A LA CIUDADANIA","OFICINA DE PARTICIPACIÓN Y RELACIONAMIENTO CON LA CIUDADANÍA",D1376="OFICINA DE TECNOLOGIA Y TRANSFORMACION DIGITAL","OFICINA DE TECNOLOGÍA Y TRANSFORMACIÓN DIGITAL")</f>
        <v>SUBSECRETARÍA DE VIVIENDA</v>
      </c>
      <c r="D1376" s="5" t="str">
        <f>VLOOKUP(A1376,[1]TODAS!$A$1:$T$2027,8,0)</f>
        <v>DIRECCION DE FINANCIACION DE VIVIENDA</v>
      </c>
      <c r="E1376" s="6">
        <v>46077</v>
      </c>
      <c r="F1376" s="6">
        <f>VLOOKUP(A1376,[1]TODAS!$A$1:$T$2027,6,0)</f>
        <v>46079</v>
      </c>
      <c r="G1376" s="27">
        <f>NETWORKDAYS(E1376,F1376,FESTIVOS!$A$17:$A$51)-1</f>
        <v>2</v>
      </c>
      <c r="H1376" s="17" t="str">
        <f>VLOOKUP(A1376,[1]TODAS!$A$1:$T$2027,14,0)</f>
        <v>FINALIZADO</v>
      </c>
      <c r="I1376" s="6" t="str">
        <f>VLOOKUP(A1376,[1]TODAS!$A$1:$T$2027,5,0)</f>
        <v>2-2026-12385, 2-2026-12385</v>
      </c>
      <c r="J1376" s="3" t="s">
        <v>28</v>
      </c>
      <c r="K1376" s="3" t="s">
        <v>19</v>
      </c>
    </row>
    <row r="1377" spans="1:11" ht="14.5" x14ac:dyDescent="0.35">
      <c r="A1377" s="3" t="s">
        <v>1413</v>
      </c>
      <c r="B1377" s="28">
        <v>1390372026</v>
      </c>
      <c r="C1377" s="5" t="str" cm="1">
        <f t="array" ref="C1377">_xlfn.IFS(D1377="CORRESPONDENCIA","SUBSECRETARÍA CORPORATIVA",D1377="SUBSECRETARIA CORPORATIVA","SUBSECRETARÍA CORPORATIVA",D1377="BIENES Y SERVICIOS","SUBSECRETARÍA CORPORATIVA",D1377="DIRECCION DE CONTRATACION","SUBSECRETARÍA CORPORATIVA",D1377="DIRECCION ADMINISTRATIVA","SUBSECRETARÍA CORPORATIVA",D1377="DIRECCION FINANCIERA","SUBSECRETARÍA CORPORATIVA",D1377="TALENTO HUMANO","SUBSECRETARÍA CORPORATIVA",D1377="GESTION DOCUMENTAL","SUBSECRETARÍA CORPORATIVA",D1377="SUBSECRETARIA DE VIVIENDA","SUBSECRETARÍA DE VIVIENDA",D1377="DIRECCION DE APOYO A LA CONSTRUCCION","SUBSECRETARÍA DE VIVIENDA",D1377="DIRECCION DE FINANCIACION DE VIVIENDA","SUBSECRETARÍA DE VIVIENDA",D1377="DIRECCION DE MEJORAMIENTO HABITACIONAL","SUBSECRETARÍA DE VIVIENDA",D1377="SUBDIRECCION DE RECURSOS PRIVADOS","SUBSECRETARÍA DE VIVIENDA",D1377="SUBSECRETARIA DE PLANEACION Y POLITICAS","SUBSECRETARÍA DE PLANEACIÓN Y POLÍTICAS",D1377="DIRECCION DE INFORMACION DE POLITICAS PUBLICAS","SUBSECRETARÍA DE PLANEACIÓN Y POLÍTICAS",D1377="DIRECCION DE SERVICIOS PUBLICOS","SUBSECRETARÍA DE PLANEACIÓN Y POLÍTICAS",D1377="DIRECCION DE GESTION DEL SUELO","SUBSECRETARÍA DE PLANEACIÓN Y POLÍTICAS",D1377="SUBSECRETARIA DE INVESTIGACIONES Y CONTROL DE VIVIENDA","SUBSECRETARÍA DE INSPECCIÓN, VIGILANCIA Y CONTROL DE VIVIENDA",D1377="DIRECCION DE PREVENCION, ARRENDAMIENTO Y CONTROL DE ENAJENACION","SUBSECRETARÍA DE INSPECCIÓN, VIGILANCIA Y CONTROL DE VIVIENDA",D1377="DIRECCION DE INVESTIGACIONES Y CONTROL DE VIVIENDA","SUBSECRETARÍA DE INSPECCIÓN, VIGILANCIA Y CONTROL DE VIVIENDA",D1377="SUBSECRETARIA DE INSPECCION, VIGILANCIA Y CONTROL DE VIVIENDA","SUBSECRETARÍA DE INSPECCIÓN, VIGILANCIA Y CONTROL DE VIVIENDA",D1377="DESPACHO","DESPACHO DE LA SECRETARÍA",D1377="DESPACHO DE LA SECRETARIA","DESPACHO DE LA SECRETARÍA",D1377="SUBSECRETARIA JURIDICA","SUBSECRETARÍA JURÍDICA",D1377="OFICINA DE CONTROL INTERNO","OFICINA DE CONTROL INTERNO",D1377="OFICINA DE CONTROL DISCIPLINARIO INTERNO","OFICINA DE CONTROL DISCIPLINARIO INTERNO",D1377="OFICINA ASESORA DE COMUNICACIONES","OFICINA ASESORA DE COMUNICACIONES",D1377="SUBSECRETARIA DE INTERVENCIONES INTEGRALES","SUBSECRETARÍA DE INTERVENCIONES INTEGRALES",D1377="DIRECCION DE HABITAT Y ENTORNOS","SUBSECRETARÍA DE INTERVENCIONES INTEGRALES",D1377="DIRECCION DE OPERACIONES","SUBSECRETARÍA DE INTERVENCIONES INTEGRALES",D1377="DIRECCION DE ESTRUCTURACION DE PROYECTOS","SUBSECRETARÍA DE INTERVENCIONES INTEGRALES",D1377="OFICINA ASESORA DE PLANEACION","OFICINA ASESORA DE PLANEACIÓN",D1377="OFICINA DE PARTICIPACION Y RELACIONAMIENTO CON LA CIUDADANIA","OFICINA DE PARTICIPACIÓN Y RELACIONAMIENTO CON LA CIUDADANÍA",D1377="SERVICIO A LA CIUDADANIA","OFICINA DE PARTICIPACIÓN Y RELACIONAMIENTO CON LA CIUDADANÍA",D1377="OFICINA DE TECNOLOGIA Y TRANSFORMACION DIGITAL","OFICINA DE TECNOLOGÍA Y TRANSFORMACIÓN DIGITAL")</f>
        <v>SUBSECRETARÍA DE VIVIENDA</v>
      </c>
      <c r="D1377" s="5" t="str">
        <f>VLOOKUP(A1377,[1]TODAS!$A$1:$T$2027,8,0)</f>
        <v>DIRECCION DE FINANCIACION DE VIVIENDA</v>
      </c>
      <c r="E1377" s="6">
        <v>46077</v>
      </c>
      <c r="F1377" s="6">
        <f>VLOOKUP(A1377,[1]TODAS!$A$1:$T$2027,6,0)</f>
        <v>46086</v>
      </c>
      <c r="G1377" s="27">
        <f>NETWORKDAYS(E1377,F1377,FESTIVOS!$A$17:$A$51)-1</f>
        <v>7</v>
      </c>
      <c r="H1377" s="17" t="str">
        <f>VLOOKUP(A1377,[1]TODAS!$A$1:$T$2027,14,0)</f>
        <v>FINALIZADO</v>
      </c>
      <c r="I1377" s="6" t="str">
        <f>VLOOKUP(A1377,[1]TODAS!$A$1:$T$2027,5,0)</f>
        <v>2-2026-13640, 2-2026-13640</v>
      </c>
      <c r="J1377" s="3" t="s">
        <v>28</v>
      </c>
      <c r="K1377" s="3" t="s">
        <v>19</v>
      </c>
    </row>
    <row r="1378" spans="1:11" ht="14.5" x14ac:dyDescent="0.35">
      <c r="A1378" s="3" t="s">
        <v>1414</v>
      </c>
      <c r="B1378" s="28">
        <v>1391212026</v>
      </c>
      <c r="C1378" s="5" t="str" cm="1">
        <f t="array" ref="C1378">_xlfn.IFS(D1378="CORRESPONDENCIA","SUBSECRETARÍA CORPORATIVA",D1378="SUBSECRETARIA CORPORATIVA","SUBSECRETARÍA CORPORATIVA",D1378="BIENES Y SERVICIOS","SUBSECRETARÍA CORPORATIVA",D1378="DIRECCION DE CONTRATACION","SUBSECRETARÍA CORPORATIVA",D1378="DIRECCION ADMINISTRATIVA","SUBSECRETARÍA CORPORATIVA",D1378="DIRECCION FINANCIERA","SUBSECRETARÍA CORPORATIVA",D1378="TALENTO HUMANO","SUBSECRETARÍA CORPORATIVA",D1378="GESTION DOCUMENTAL","SUBSECRETARÍA CORPORATIVA",D1378="SUBSECRETARIA DE VIVIENDA","SUBSECRETARÍA DE VIVIENDA",D1378="DIRECCION DE APOYO A LA CONSTRUCCION","SUBSECRETARÍA DE VIVIENDA",D1378="DIRECCION DE FINANCIACION DE VIVIENDA","SUBSECRETARÍA DE VIVIENDA",D1378="DIRECCION DE MEJORAMIENTO HABITACIONAL","SUBSECRETARÍA DE VIVIENDA",D1378="SUBDIRECCION DE RECURSOS PRIVADOS","SUBSECRETARÍA DE VIVIENDA",D1378="SUBSECRETARIA DE PLANEACION Y POLITICAS","SUBSECRETARÍA DE PLANEACIÓN Y POLÍTICAS",D1378="DIRECCION DE INFORMACION DE POLITICAS PUBLICAS","SUBSECRETARÍA DE PLANEACIÓN Y POLÍTICAS",D1378="DIRECCION DE SERVICIOS PUBLICOS","SUBSECRETARÍA DE PLANEACIÓN Y POLÍTICAS",D1378="DIRECCION DE GESTION DEL SUELO","SUBSECRETARÍA DE PLANEACIÓN Y POLÍTICAS",D1378="SUBSECRETARIA DE INVESTIGACIONES Y CONTROL DE VIVIENDA","SUBSECRETARÍA DE INSPECCIÓN, VIGILANCIA Y CONTROL DE VIVIENDA",D1378="DIRECCION DE PREVENCION, ARRENDAMIENTO Y CONTROL DE ENAJENACION","SUBSECRETARÍA DE INSPECCIÓN, VIGILANCIA Y CONTROL DE VIVIENDA",D1378="DIRECCION DE INVESTIGACIONES Y CONTROL DE VIVIENDA","SUBSECRETARÍA DE INSPECCIÓN, VIGILANCIA Y CONTROL DE VIVIENDA",D1378="SUBSECRETARIA DE INSPECCION, VIGILANCIA Y CONTROL DE VIVIENDA","SUBSECRETARÍA DE INSPECCIÓN, VIGILANCIA Y CONTROL DE VIVIENDA",D1378="DESPACHO","DESPACHO DE LA SECRETARÍA",D1378="DESPACHO DE LA SECRETARIA","DESPACHO DE LA SECRETARÍA",D1378="SUBSECRETARIA JURIDICA","SUBSECRETARÍA JURÍDICA",D1378="OFICINA DE CONTROL INTERNO","OFICINA DE CONTROL INTERNO",D1378="OFICINA DE CONTROL DISCIPLINARIO INTERNO","OFICINA DE CONTROL DISCIPLINARIO INTERNO",D1378="OFICINA ASESORA DE COMUNICACIONES","OFICINA ASESORA DE COMUNICACIONES",D1378="SUBSECRETARIA DE INTERVENCIONES INTEGRALES","SUBSECRETARÍA DE INTERVENCIONES INTEGRALES",D1378="DIRECCION DE HABITAT Y ENTORNOS","SUBSECRETARÍA DE INTERVENCIONES INTEGRALES",D1378="DIRECCION DE OPERACIONES","SUBSECRETARÍA DE INTERVENCIONES INTEGRALES",D1378="DIRECCION DE ESTRUCTURACION DE PROYECTOS","SUBSECRETARÍA DE INTERVENCIONES INTEGRALES",D1378="OFICINA ASESORA DE PLANEACION","OFICINA ASESORA DE PLANEACIÓN",D1378="OFICINA DE PARTICIPACION Y RELACIONAMIENTO CON LA CIUDADANIA","OFICINA DE PARTICIPACIÓN Y RELACIONAMIENTO CON LA CIUDADANÍA",D1378="SERVICIO A LA CIUDADANIA","OFICINA DE PARTICIPACIÓN Y RELACIONAMIENTO CON LA CIUDADANÍA",D1378="OFICINA DE TECNOLOGIA Y TRANSFORMACION DIGITAL","OFICINA DE TECNOLOGÍA Y TRANSFORMACIÓN DIGITAL")</f>
        <v>SUBSECRETARÍA DE VIVIENDA</v>
      </c>
      <c r="D1378" s="5" t="str">
        <f>VLOOKUP(A1378,[1]TODAS!$A$1:$T$2027,8,0)</f>
        <v>DIRECCION DE FINANCIACION DE VIVIENDA</v>
      </c>
      <c r="E1378" s="6">
        <v>46077</v>
      </c>
      <c r="F1378" s="6">
        <f>VLOOKUP(A1378,[1]TODAS!$A$1:$T$2027,6,0)</f>
        <v>46084</v>
      </c>
      <c r="G1378" s="27">
        <f>NETWORKDAYS(E1378,F1378,FESTIVOS!$A$17:$A$51)-1</f>
        <v>5</v>
      </c>
      <c r="H1378" s="17" t="str">
        <f>VLOOKUP(A1378,[1]TODAS!$A$1:$T$2027,14,0)</f>
        <v>FINALIZADO</v>
      </c>
      <c r="I1378" s="6" t="str">
        <f>VLOOKUP(A1378,[1]TODAS!$A$1:$T$2027,5,0)</f>
        <v>2-2026-12923, 2-2026-12923</v>
      </c>
      <c r="J1378" s="3" t="s">
        <v>28</v>
      </c>
      <c r="K1378" s="3" t="s">
        <v>19</v>
      </c>
    </row>
    <row r="1379" spans="1:11" ht="14.5" x14ac:dyDescent="0.35">
      <c r="A1379" s="3" t="s">
        <v>1415</v>
      </c>
      <c r="B1379" s="28">
        <v>1392032026</v>
      </c>
      <c r="C1379" s="5" t="str" cm="1">
        <f t="array" ref="C1379">_xlfn.IFS(D1379="CORRESPONDENCIA","SUBSECRETARÍA CORPORATIVA",D1379="SUBSECRETARIA CORPORATIVA","SUBSECRETARÍA CORPORATIVA",D1379="BIENES Y SERVICIOS","SUBSECRETARÍA CORPORATIVA",D1379="DIRECCION DE CONTRATACION","SUBSECRETARÍA CORPORATIVA",D1379="DIRECCION ADMINISTRATIVA","SUBSECRETARÍA CORPORATIVA",D1379="DIRECCION FINANCIERA","SUBSECRETARÍA CORPORATIVA",D1379="TALENTO HUMANO","SUBSECRETARÍA CORPORATIVA",D1379="GESTION DOCUMENTAL","SUBSECRETARÍA CORPORATIVA",D1379="SUBSECRETARIA DE VIVIENDA","SUBSECRETARÍA DE VIVIENDA",D1379="DIRECCION DE APOYO A LA CONSTRUCCION","SUBSECRETARÍA DE VIVIENDA",D1379="DIRECCION DE FINANCIACION DE VIVIENDA","SUBSECRETARÍA DE VIVIENDA",D1379="DIRECCION DE MEJORAMIENTO HABITACIONAL","SUBSECRETARÍA DE VIVIENDA",D1379="SUBDIRECCION DE RECURSOS PRIVADOS","SUBSECRETARÍA DE VIVIENDA",D1379="SUBSECRETARIA DE PLANEACION Y POLITICAS","SUBSECRETARÍA DE PLANEACIÓN Y POLÍTICAS",D1379="DIRECCION DE INFORMACION DE POLITICAS PUBLICAS","SUBSECRETARÍA DE PLANEACIÓN Y POLÍTICAS",D1379="DIRECCION DE SERVICIOS PUBLICOS","SUBSECRETARÍA DE PLANEACIÓN Y POLÍTICAS",D1379="DIRECCION DE GESTION DEL SUELO","SUBSECRETARÍA DE PLANEACIÓN Y POLÍTICAS",D1379="SUBSECRETARIA DE INVESTIGACIONES Y CONTROL DE VIVIENDA","SUBSECRETARÍA DE INSPECCIÓN, VIGILANCIA Y CONTROL DE VIVIENDA",D1379="DIRECCION DE PREVENCION, ARRENDAMIENTO Y CONTROL DE ENAJENACION","SUBSECRETARÍA DE INSPECCIÓN, VIGILANCIA Y CONTROL DE VIVIENDA",D1379="DIRECCION DE INVESTIGACIONES Y CONTROL DE VIVIENDA","SUBSECRETARÍA DE INSPECCIÓN, VIGILANCIA Y CONTROL DE VIVIENDA",D1379="SUBSECRETARIA DE INSPECCION, VIGILANCIA Y CONTROL DE VIVIENDA","SUBSECRETARÍA DE INSPECCIÓN, VIGILANCIA Y CONTROL DE VIVIENDA",D1379="DESPACHO","DESPACHO DE LA SECRETARÍA",D1379="DESPACHO DE LA SECRETARIA","DESPACHO DE LA SECRETARÍA",D1379="SUBSECRETARIA JURIDICA","SUBSECRETARÍA JURÍDICA",D1379="OFICINA DE CONTROL INTERNO","OFICINA DE CONTROL INTERNO",D1379="OFICINA DE CONTROL DISCIPLINARIO INTERNO","OFICINA DE CONTROL DISCIPLINARIO INTERNO",D1379="OFICINA ASESORA DE COMUNICACIONES","OFICINA ASESORA DE COMUNICACIONES",D1379="SUBSECRETARIA DE INTERVENCIONES INTEGRALES","SUBSECRETARÍA DE INTERVENCIONES INTEGRALES",D1379="DIRECCION DE HABITAT Y ENTORNOS","SUBSECRETARÍA DE INTERVENCIONES INTEGRALES",D1379="DIRECCION DE OPERACIONES","SUBSECRETARÍA DE INTERVENCIONES INTEGRALES",D1379="DIRECCION DE ESTRUCTURACION DE PROYECTOS","SUBSECRETARÍA DE INTERVENCIONES INTEGRALES",D1379="OFICINA ASESORA DE PLANEACION","OFICINA ASESORA DE PLANEACIÓN",D1379="OFICINA DE PARTICIPACION Y RELACIONAMIENTO CON LA CIUDADANIA","OFICINA DE PARTICIPACIÓN Y RELACIONAMIENTO CON LA CIUDADANÍA",D1379="SERVICIO A LA CIUDADANIA","OFICINA DE PARTICIPACIÓN Y RELACIONAMIENTO CON LA CIUDADANÍA",D1379="OFICINA DE TECNOLOGIA Y TRANSFORMACION DIGITAL","OFICINA DE TECNOLOGÍA Y TRANSFORMACIÓN DIGITAL")</f>
        <v>SUBSECRETARÍA DE VIVIENDA</v>
      </c>
      <c r="D1379" s="5" t="str">
        <f>VLOOKUP(A1379,[1]TODAS!$A$1:$T$2027,8,0)</f>
        <v>DIRECCION DE FINANCIACION DE VIVIENDA</v>
      </c>
      <c r="E1379" s="6">
        <v>46077</v>
      </c>
      <c r="F1379" s="6">
        <f>VLOOKUP(A1379,[1]TODAS!$A$1:$T$2027,6,0)</f>
        <v>46079</v>
      </c>
      <c r="G1379" s="27">
        <f>NETWORKDAYS(E1379,F1379,FESTIVOS!$A$17:$A$51)-1</f>
        <v>2</v>
      </c>
      <c r="H1379" s="17" t="str">
        <f>VLOOKUP(A1379,[1]TODAS!$A$1:$T$2027,14,0)</f>
        <v>FINALIZADO</v>
      </c>
      <c r="I1379" s="6" t="str">
        <f>VLOOKUP(A1379,[1]TODAS!$A$1:$T$2027,5,0)</f>
        <v>2-2026-12319, 2-2026-12319</v>
      </c>
      <c r="J1379" s="3" t="s">
        <v>28</v>
      </c>
      <c r="K1379" s="3" t="s">
        <v>19</v>
      </c>
    </row>
    <row r="1380" spans="1:11" ht="14.5" x14ac:dyDescent="0.35">
      <c r="A1380" s="3" t="s">
        <v>1416</v>
      </c>
      <c r="B1380" s="28">
        <v>1392042026</v>
      </c>
      <c r="C1380" s="5" t="str" cm="1">
        <f t="array" ref="C1380">_xlfn.IFS(D1380="CORRESPONDENCIA","SUBSECRETARÍA CORPORATIVA",D1380="SUBSECRETARIA CORPORATIVA","SUBSECRETARÍA CORPORATIVA",D1380="BIENES Y SERVICIOS","SUBSECRETARÍA CORPORATIVA",D1380="DIRECCION DE CONTRATACION","SUBSECRETARÍA CORPORATIVA",D1380="DIRECCION ADMINISTRATIVA","SUBSECRETARÍA CORPORATIVA",D1380="DIRECCION FINANCIERA","SUBSECRETARÍA CORPORATIVA",D1380="TALENTO HUMANO","SUBSECRETARÍA CORPORATIVA",D1380="GESTION DOCUMENTAL","SUBSECRETARÍA CORPORATIVA",D1380="SUBSECRETARIA DE VIVIENDA","SUBSECRETARÍA DE VIVIENDA",D1380="DIRECCION DE APOYO A LA CONSTRUCCION","SUBSECRETARÍA DE VIVIENDA",D1380="DIRECCION DE FINANCIACION DE VIVIENDA","SUBSECRETARÍA DE VIVIENDA",D1380="DIRECCION DE MEJORAMIENTO HABITACIONAL","SUBSECRETARÍA DE VIVIENDA",D1380="SUBDIRECCION DE RECURSOS PRIVADOS","SUBSECRETARÍA DE VIVIENDA",D1380="SUBSECRETARIA DE PLANEACION Y POLITICAS","SUBSECRETARÍA DE PLANEACIÓN Y POLÍTICAS",D1380="DIRECCION DE INFORMACION DE POLITICAS PUBLICAS","SUBSECRETARÍA DE PLANEACIÓN Y POLÍTICAS",D1380="DIRECCION DE SERVICIOS PUBLICOS","SUBSECRETARÍA DE PLANEACIÓN Y POLÍTICAS",D1380="DIRECCION DE GESTION DEL SUELO","SUBSECRETARÍA DE PLANEACIÓN Y POLÍTICAS",D1380="SUBSECRETARIA DE INVESTIGACIONES Y CONTROL DE VIVIENDA","SUBSECRETARÍA DE INSPECCIÓN, VIGILANCIA Y CONTROL DE VIVIENDA",D1380="DIRECCION DE PREVENCION, ARRENDAMIENTO Y CONTROL DE ENAJENACION","SUBSECRETARÍA DE INSPECCIÓN, VIGILANCIA Y CONTROL DE VIVIENDA",D1380="DIRECCION DE INVESTIGACIONES Y CONTROL DE VIVIENDA","SUBSECRETARÍA DE INSPECCIÓN, VIGILANCIA Y CONTROL DE VIVIENDA",D1380="SUBSECRETARIA DE INSPECCION, VIGILANCIA Y CONTROL DE VIVIENDA","SUBSECRETARÍA DE INSPECCIÓN, VIGILANCIA Y CONTROL DE VIVIENDA",D1380="DESPACHO","DESPACHO DE LA SECRETARÍA",D1380="DESPACHO DE LA SECRETARIA","DESPACHO DE LA SECRETARÍA",D1380="SUBSECRETARIA JURIDICA","SUBSECRETARÍA JURÍDICA",D1380="OFICINA DE CONTROL INTERNO","OFICINA DE CONTROL INTERNO",D1380="OFICINA DE CONTROL DISCIPLINARIO INTERNO","OFICINA DE CONTROL DISCIPLINARIO INTERNO",D1380="OFICINA ASESORA DE COMUNICACIONES","OFICINA ASESORA DE COMUNICACIONES",D1380="SUBSECRETARIA DE INTERVENCIONES INTEGRALES","SUBSECRETARÍA DE INTERVENCIONES INTEGRALES",D1380="DIRECCION DE HABITAT Y ENTORNOS","SUBSECRETARÍA DE INTERVENCIONES INTEGRALES",D1380="DIRECCION DE OPERACIONES","SUBSECRETARÍA DE INTERVENCIONES INTEGRALES",D1380="DIRECCION DE ESTRUCTURACION DE PROYECTOS","SUBSECRETARÍA DE INTERVENCIONES INTEGRALES",D1380="OFICINA ASESORA DE PLANEACION","OFICINA ASESORA DE PLANEACIÓN",D1380="OFICINA DE PARTICIPACION Y RELACIONAMIENTO CON LA CIUDADANIA","OFICINA DE PARTICIPACIÓN Y RELACIONAMIENTO CON LA CIUDADANÍA",D1380="SERVICIO A LA CIUDADANIA","OFICINA DE PARTICIPACIÓN Y RELACIONAMIENTO CON LA CIUDADANÍA",D1380="OFICINA DE TECNOLOGIA Y TRANSFORMACION DIGITAL","OFICINA DE TECNOLOGÍA Y TRANSFORMACIÓN DIGITAL")</f>
        <v>SUBSECRETARÍA DE VIVIENDA</v>
      </c>
      <c r="D1380" s="5" t="str">
        <f>VLOOKUP(A1380,[1]TODAS!$A$1:$T$2027,8,0)</f>
        <v>DIRECCION DE FINANCIACION DE VIVIENDA</v>
      </c>
      <c r="E1380" s="6">
        <v>46077</v>
      </c>
      <c r="F1380" s="6">
        <f>VLOOKUP(A1380,[1]TODAS!$A$1:$T$2027,6,0)</f>
        <v>46085</v>
      </c>
      <c r="G1380" s="27">
        <f>NETWORKDAYS(E1380,F1380,FESTIVOS!$A$17:$A$51)-1</f>
        <v>6</v>
      </c>
      <c r="H1380" s="17" t="str">
        <f>VLOOKUP(A1380,[1]TODAS!$A$1:$T$2027,14,0)</f>
        <v>FINALIZADO</v>
      </c>
      <c r="I1380" s="6" t="str">
        <f>VLOOKUP(A1380,[1]TODAS!$A$1:$T$2027,5,0)</f>
        <v>2-2026-13306, 2-2026-13306</v>
      </c>
      <c r="J1380" s="3" t="s">
        <v>28</v>
      </c>
      <c r="K1380" s="3" t="s">
        <v>19</v>
      </c>
    </row>
    <row r="1381" spans="1:11" ht="14.5" x14ac:dyDescent="0.35">
      <c r="A1381" s="3" t="s">
        <v>1417</v>
      </c>
      <c r="B1381" s="28">
        <v>1392442026</v>
      </c>
      <c r="C1381" s="5" t="str" cm="1">
        <f t="array" ref="C1381">_xlfn.IFS(D1381="CORRESPONDENCIA","SUBSECRETARÍA CORPORATIVA",D1381="SUBSECRETARIA CORPORATIVA","SUBSECRETARÍA CORPORATIVA",D1381="BIENES Y SERVICIOS","SUBSECRETARÍA CORPORATIVA",D1381="DIRECCION DE CONTRATACION","SUBSECRETARÍA CORPORATIVA",D1381="DIRECCION ADMINISTRATIVA","SUBSECRETARÍA CORPORATIVA",D1381="DIRECCION FINANCIERA","SUBSECRETARÍA CORPORATIVA",D1381="TALENTO HUMANO","SUBSECRETARÍA CORPORATIVA",D1381="GESTION DOCUMENTAL","SUBSECRETARÍA CORPORATIVA",D1381="SUBSECRETARIA DE VIVIENDA","SUBSECRETARÍA DE VIVIENDA",D1381="DIRECCION DE APOYO A LA CONSTRUCCION","SUBSECRETARÍA DE VIVIENDA",D1381="DIRECCION DE FINANCIACION DE VIVIENDA","SUBSECRETARÍA DE VIVIENDA",D1381="DIRECCION DE MEJORAMIENTO HABITACIONAL","SUBSECRETARÍA DE VIVIENDA",D1381="SUBDIRECCION DE RECURSOS PRIVADOS","SUBSECRETARÍA DE VIVIENDA",D1381="SUBSECRETARIA DE PLANEACION Y POLITICAS","SUBSECRETARÍA DE PLANEACIÓN Y POLÍTICAS",D1381="DIRECCION DE INFORMACION DE POLITICAS PUBLICAS","SUBSECRETARÍA DE PLANEACIÓN Y POLÍTICAS",D1381="DIRECCION DE SERVICIOS PUBLICOS","SUBSECRETARÍA DE PLANEACIÓN Y POLÍTICAS",D1381="DIRECCION DE GESTION DEL SUELO","SUBSECRETARÍA DE PLANEACIÓN Y POLÍTICAS",D1381="SUBSECRETARIA DE INVESTIGACIONES Y CONTROL DE VIVIENDA","SUBSECRETARÍA DE INSPECCIÓN, VIGILANCIA Y CONTROL DE VIVIENDA",D1381="DIRECCION DE PREVENCION, ARRENDAMIENTO Y CONTROL DE ENAJENACION","SUBSECRETARÍA DE INSPECCIÓN, VIGILANCIA Y CONTROL DE VIVIENDA",D1381="DIRECCION DE INVESTIGACIONES Y CONTROL DE VIVIENDA","SUBSECRETARÍA DE INSPECCIÓN, VIGILANCIA Y CONTROL DE VIVIENDA",D1381="SUBSECRETARIA DE INSPECCION, VIGILANCIA Y CONTROL DE VIVIENDA","SUBSECRETARÍA DE INSPECCIÓN, VIGILANCIA Y CONTROL DE VIVIENDA",D1381="DESPACHO","DESPACHO DE LA SECRETARÍA",D1381="DESPACHO DE LA SECRETARIA","DESPACHO DE LA SECRETARÍA",D1381="SUBSECRETARIA JURIDICA","SUBSECRETARÍA JURÍDICA",D1381="OFICINA DE CONTROL INTERNO","OFICINA DE CONTROL INTERNO",D1381="OFICINA DE CONTROL DISCIPLINARIO INTERNO","OFICINA DE CONTROL DISCIPLINARIO INTERNO",D1381="OFICINA ASESORA DE COMUNICACIONES","OFICINA ASESORA DE COMUNICACIONES",D1381="SUBSECRETARIA DE INTERVENCIONES INTEGRALES","SUBSECRETARÍA DE INTERVENCIONES INTEGRALES",D1381="DIRECCION DE HABITAT Y ENTORNOS","SUBSECRETARÍA DE INTERVENCIONES INTEGRALES",D1381="DIRECCION DE OPERACIONES","SUBSECRETARÍA DE INTERVENCIONES INTEGRALES",D1381="DIRECCION DE ESTRUCTURACION DE PROYECTOS","SUBSECRETARÍA DE INTERVENCIONES INTEGRALES",D1381="OFICINA ASESORA DE PLANEACION","OFICINA ASESORA DE PLANEACIÓN",D1381="OFICINA DE PARTICIPACION Y RELACIONAMIENTO CON LA CIUDADANIA","OFICINA DE PARTICIPACIÓN Y RELACIONAMIENTO CON LA CIUDADANÍA",D1381="SERVICIO A LA CIUDADANIA","OFICINA DE PARTICIPACIÓN Y RELACIONAMIENTO CON LA CIUDADANÍA",D1381="OFICINA DE TECNOLOGIA Y TRANSFORMACION DIGITAL","OFICINA DE TECNOLOGÍA Y TRANSFORMACIÓN DIGITAL")</f>
        <v>SUBSECRETARÍA DE INSPECCIÓN, VIGILANCIA Y CONTROL DE VIVIENDA</v>
      </c>
      <c r="D1381" s="5" t="str">
        <f>VLOOKUP(A1381,[1]TODAS!$A$1:$T$2027,8,0)</f>
        <v>DIRECCION DE PREVENCION, ARRENDAMIENTO Y CONTROL DE ENAJENACION</v>
      </c>
      <c r="E1381" s="6">
        <v>46077</v>
      </c>
      <c r="F1381" s="6">
        <f>VLOOKUP(A1381,[1]TODAS!$A$1:$T$2027,6,0)</f>
        <v>46090</v>
      </c>
      <c r="G1381" s="27">
        <f>NETWORKDAYS(E1381,F1381,FESTIVOS!$A$17:$A$51)-1</f>
        <v>9</v>
      </c>
      <c r="H1381" s="17" t="str">
        <f>VLOOKUP(A1381,[1]TODAS!$A$1:$T$2027,14,0)</f>
        <v>FINALIZADO</v>
      </c>
      <c r="I1381" s="6" t="str">
        <f>VLOOKUP(A1381,[1]TODAS!$A$1:$T$2027,5,0)</f>
        <v>2-2026-14179, 2-2026-14179</v>
      </c>
      <c r="J1381" s="3" t="s">
        <v>28</v>
      </c>
      <c r="K1381" s="3" t="s">
        <v>19</v>
      </c>
    </row>
    <row r="1382" spans="1:11" ht="14.5" x14ac:dyDescent="0.35">
      <c r="A1382" s="3" t="s">
        <v>1418</v>
      </c>
      <c r="B1382" s="28">
        <v>1392842026</v>
      </c>
      <c r="C1382" s="5" t="str" cm="1">
        <f t="array" ref="C1382">_xlfn.IFS(D1382="CORRESPONDENCIA","SUBSECRETARÍA CORPORATIVA",D1382="SUBSECRETARIA CORPORATIVA","SUBSECRETARÍA CORPORATIVA",D1382="BIENES Y SERVICIOS","SUBSECRETARÍA CORPORATIVA",D1382="DIRECCION DE CONTRATACION","SUBSECRETARÍA CORPORATIVA",D1382="DIRECCION ADMINISTRATIVA","SUBSECRETARÍA CORPORATIVA",D1382="DIRECCION FINANCIERA","SUBSECRETARÍA CORPORATIVA",D1382="TALENTO HUMANO","SUBSECRETARÍA CORPORATIVA",D1382="GESTION DOCUMENTAL","SUBSECRETARÍA CORPORATIVA",D1382="SUBSECRETARIA DE VIVIENDA","SUBSECRETARÍA DE VIVIENDA",D1382="DIRECCION DE APOYO A LA CONSTRUCCION","SUBSECRETARÍA DE VIVIENDA",D1382="DIRECCION DE FINANCIACION DE VIVIENDA","SUBSECRETARÍA DE VIVIENDA",D1382="DIRECCION DE MEJORAMIENTO HABITACIONAL","SUBSECRETARÍA DE VIVIENDA",D1382="SUBDIRECCION DE RECURSOS PRIVADOS","SUBSECRETARÍA DE VIVIENDA",D1382="SUBSECRETARIA DE PLANEACION Y POLITICAS","SUBSECRETARÍA DE PLANEACIÓN Y POLÍTICAS",D1382="DIRECCION DE INFORMACION DE POLITICAS PUBLICAS","SUBSECRETARÍA DE PLANEACIÓN Y POLÍTICAS",D1382="DIRECCION DE SERVICIOS PUBLICOS","SUBSECRETARÍA DE PLANEACIÓN Y POLÍTICAS",D1382="DIRECCION DE GESTION DEL SUELO","SUBSECRETARÍA DE PLANEACIÓN Y POLÍTICAS",D1382="SUBSECRETARIA DE INVESTIGACIONES Y CONTROL DE VIVIENDA","SUBSECRETARÍA DE INSPECCIÓN, VIGILANCIA Y CONTROL DE VIVIENDA",D1382="DIRECCION DE PREVENCION, ARRENDAMIENTO Y CONTROL DE ENAJENACION","SUBSECRETARÍA DE INSPECCIÓN, VIGILANCIA Y CONTROL DE VIVIENDA",D1382="DIRECCION DE INVESTIGACIONES Y CONTROL DE VIVIENDA","SUBSECRETARÍA DE INSPECCIÓN, VIGILANCIA Y CONTROL DE VIVIENDA",D1382="SUBSECRETARIA DE INSPECCION, VIGILANCIA Y CONTROL DE VIVIENDA","SUBSECRETARÍA DE INSPECCIÓN, VIGILANCIA Y CONTROL DE VIVIENDA",D1382="DESPACHO","DESPACHO DE LA SECRETARÍA",D1382="DESPACHO DE LA SECRETARIA","DESPACHO DE LA SECRETARÍA",D1382="SUBSECRETARIA JURIDICA","SUBSECRETARÍA JURÍDICA",D1382="OFICINA DE CONTROL INTERNO","OFICINA DE CONTROL INTERNO",D1382="OFICINA DE CONTROL DISCIPLINARIO INTERNO","OFICINA DE CONTROL DISCIPLINARIO INTERNO",D1382="OFICINA ASESORA DE COMUNICACIONES","OFICINA ASESORA DE COMUNICACIONES",D1382="SUBSECRETARIA DE INTERVENCIONES INTEGRALES","SUBSECRETARÍA DE INTERVENCIONES INTEGRALES",D1382="DIRECCION DE HABITAT Y ENTORNOS","SUBSECRETARÍA DE INTERVENCIONES INTEGRALES",D1382="DIRECCION DE OPERACIONES","SUBSECRETARÍA DE INTERVENCIONES INTEGRALES",D1382="DIRECCION DE ESTRUCTURACION DE PROYECTOS","SUBSECRETARÍA DE INTERVENCIONES INTEGRALES",D1382="OFICINA ASESORA DE PLANEACION","OFICINA ASESORA DE PLANEACIÓN",D1382="OFICINA DE PARTICIPACION Y RELACIONAMIENTO CON LA CIUDADANIA","OFICINA DE PARTICIPACIÓN Y RELACIONAMIENTO CON LA CIUDADANÍA",D1382="SERVICIO A LA CIUDADANIA","OFICINA DE PARTICIPACIÓN Y RELACIONAMIENTO CON LA CIUDADANÍA",D1382="OFICINA DE TECNOLOGIA Y TRANSFORMACION DIGITAL","OFICINA DE TECNOLOGÍA Y TRANSFORMACIÓN DIGITAL")</f>
        <v>SUBSECRETARÍA DE VIVIENDA</v>
      </c>
      <c r="D1382" s="5" t="str">
        <f>VLOOKUP(A1382,[1]TODAS!$A$1:$T$2027,8,0)</f>
        <v>DIRECCION DE FINANCIACION DE VIVIENDA</v>
      </c>
      <c r="E1382" s="6">
        <v>46077</v>
      </c>
      <c r="F1382" s="6">
        <f>VLOOKUP(A1382,[1]TODAS!$A$1:$T$2027,6,0)</f>
        <v>46087</v>
      </c>
      <c r="G1382" s="27">
        <f>NETWORKDAYS(E1382,F1382,FESTIVOS!$A$17:$A$51)-1</f>
        <v>8</v>
      </c>
      <c r="H1382" s="17" t="str">
        <f>VLOOKUP(A1382,[1]TODAS!$A$1:$T$2027,14,0)</f>
        <v>FINALIZADO</v>
      </c>
      <c r="I1382" s="6" t="str">
        <f>VLOOKUP(A1382,[1]TODAS!$A$1:$T$2027,5,0)</f>
        <v>2-2026-13831, 2-2026-13831</v>
      </c>
      <c r="J1382" s="3" t="s">
        <v>28</v>
      </c>
      <c r="K1382" s="3" t="s">
        <v>19</v>
      </c>
    </row>
    <row r="1383" spans="1:11" ht="14.5" x14ac:dyDescent="0.35">
      <c r="A1383" s="3" t="s">
        <v>1419</v>
      </c>
      <c r="B1383" s="28">
        <v>1393902026</v>
      </c>
      <c r="C1383" s="5" t="str" cm="1">
        <f t="array" ref="C1383">_xlfn.IFS(D1383="CORRESPONDENCIA","SUBSECRETARÍA CORPORATIVA",D1383="SUBSECRETARIA CORPORATIVA","SUBSECRETARÍA CORPORATIVA",D1383="BIENES Y SERVICIOS","SUBSECRETARÍA CORPORATIVA",D1383="DIRECCION DE CONTRATACION","SUBSECRETARÍA CORPORATIVA",D1383="DIRECCION ADMINISTRATIVA","SUBSECRETARÍA CORPORATIVA",D1383="DIRECCION FINANCIERA","SUBSECRETARÍA CORPORATIVA",D1383="TALENTO HUMANO","SUBSECRETARÍA CORPORATIVA",D1383="GESTION DOCUMENTAL","SUBSECRETARÍA CORPORATIVA",D1383="SUBSECRETARIA DE VIVIENDA","SUBSECRETARÍA DE VIVIENDA",D1383="DIRECCION DE APOYO A LA CONSTRUCCION","SUBSECRETARÍA DE VIVIENDA",D1383="DIRECCION DE FINANCIACION DE VIVIENDA","SUBSECRETARÍA DE VIVIENDA",D1383="DIRECCION DE MEJORAMIENTO HABITACIONAL","SUBSECRETARÍA DE VIVIENDA",D1383="SUBDIRECCION DE RECURSOS PRIVADOS","SUBSECRETARÍA DE VIVIENDA",D1383="SUBSECRETARIA DE PLANEACION Y POLITICAS","SUBSECRETARÍA DE PLANEACIÓN Y POLÍTICAS",D1383="DIRECCION DE INFORMACION DE POLITICAS PUBLICAS","SUBSECRETARÍA DE PLANEACIÓN Y POLÍTICAS",D1383="DIRECCION DE SERVICIOS PUBLICOS","SUBSECRETARÍA DE PLANEACIÓN Y POLÍTICAS",D1383="DIRECCION DE GESTION DEL SUELO","SUBSECRETARÍA DE PLANEACIÓN Y POLÍTICAS",D1383="SUBSECRETARIA DE INVESTIGACIONES Y CONTROL DE VIVIENDA","SUBSECRETARÍA DE INSPECCIÓN, VIGILANCIA Y CONTROL DE VIVIENDA",D1383="DIRECCION DE PREVENCION, ARRENDAMIENTO Y CONTROL DE ENAJENACION","SUBSECRETARÍA DE INSPECCIÓN, VIGILANCIA Y CONTROL DE VIVIENDA",D1383="DIRECCION DE INVESTIGACIONES Y CONTROL DE VIVIENDA","SUBSECRETARÍA DE INSPECCIÓN, VIGILANCIA Y CONTROL DE VIVIENDA",D1383="SUBSECRETARIA DE INSPECCION, VIGILANCIA Y CONTROL DE VIVIENDA","SUBSECRETARÍA DE INSPECCIÓN, VIGILANCIA Y CONTROL DE VIVIENDA",D1383="DESPACHO","DESPACHO DE LA SECRETARÍA",D1383="DESPACHO DE LA SECRETARIA","DESPACHO DE LA SECRETARÍA",D1383="SUBSECRETARIA JURIDICA","SUBSECRETARÍA JURÍDICA",D1383="OFICINA DE CONTROL INTERNO","OFICINA DE CONTROL INTERNO",D1383="OFICINA DE CONTROL DISCIPLINARIO INTERNO","OFICINA DE CONTROL DISCIPLINARIO INTERNO",D1383="OFICINA ASESORA DE COMUNICACIONES","OFICINA ASESORA DE COMUNICACIONES",D1383="SUBSECRETARIA DE INTERVENCIONES INTEGRALES","SUBSECRETARÍA DE INTERVENCIONES INTEGRALES",D1383="DIRECCION DE HABITAT Y ENTORNOS","SUBSECRETARÍA DE INTERVENCIONES INTEGRALES",D1383="DIRECCION DE OPERACIONES","SUBSECRETARÍA DE INTERVENCIONES INTEGRALES",D1383="DIRECCION DE ESTRUCTURACION DE PROYECTOS","SUBSECRETARÍA DE INTERVENCIONES INTEGRALES",D1383="OFICINA ASESORA DE PLANEACION","OFICINA ASESORA DE PLANEACIÓN",D1383="OFICINA DE PARTICIPACION Y RELACIONAMIENTO CON LA CIUDADANIA","OFICINA DE PARTICIPACIÓN Y RELACIONAMIENTO CON LA CIUDADANÍA",D1383="SERVICIO A LA CIUDADANIA","OFICINA DE PARTICIPACIÓN Y RELACIONAMIENTO CON LA CIUDADANÍA",D1383="OFICINA DE TECNOLOGIA Y TRANSFORMACION DIGITAL","OFICINA DE TECNOLOGÍA Y TRANSFORMACIÓN DIGITAL")</f>
        <v>SUBSECRETARÍA DE INTERVENCIONES INTEGRALES</v>
      </c>
      <c r="D1383" s="5" t="str">
        <f>VLOOKUP(A1383,[1]TODAS!$A$1:$T$2027,8,0)</f>
        <v>DIRECCION DE HABITAT Y ENTORNOS</v>
      </c>
      <c r="E1383" s="6">
        <v>46077</v>
      </c>
      <c r="F1383" s="6">
        <f>VLOOKUP(A1383,[1]TODAS!$A$1:$T$2027,6,0)</f>
        <v>46090</v>
      </c>
      <c r="G1383" s="27">
        <f>NETWORKDAYS(E1383,F1383,FESTIVOS!$A$17:$A$51)-1</f>
        <v>9</v>
      </c>
      <c r="H1383" s="17" t="str">
        <f>VLOOKUP(A1383,[1]TODAS!$A$1:$T$2027,14,0)</f>
        <v>FINALIZADO</v>
      </c>
      <c r="I1383" s="6" t="str">
        <f>VLOOKUP(A1383,[1]TODAS!$A$1:$T$2027,5,0)</f>
        <v>2-2026-14446, 2-2026-14446</v>
      </c>
      <c r="J1383" s="3" t="s">
        <v>28</v>
      </c>
      <c r="K1383" s="3" t="s">
        <v>19</v>
      </c>
    </row>
    <row r="1384" spans="1:11" ht="14.5" x14ac:dyDescent="0.35">
      <c r="A1384" s="3" t="s">
        <v>1420</v>
      </c>
      <c r="B1384" s="28">
        <v>1394132026</v>
      </c>
      <c r="C1384" s="5" t="str" cm="1">
        <f t="array" ref="C1384">_xlfn.IFS(D1384="CORRESPONDENCIA","SUBSECRETARÍA CORPORATIVA",D1384="SUBSECRETARIA CORPORATIVA","SUBSECRETARÍA CORPORATIVA",D1384="BIENES Y SERVICIOS","SUBSECRETARÍA CORPORATIVA",D1384="DIRECCION DE CONTRATACION","SUBSECRETARÍA CORPORATIVA",D1384="DIRECCION ADMINISTRATIVA","SUBSECRETARÍA CORPORATIVA",D1384="DIRECCION FINANCIERA","SUBSECRETARÍA CORPORATIVA",D1384="TALENTO HUMANO","SUBSECRETARÍA CORPORATIVA",D1384="GESTION DOCUMENTAL","SUBSECRETARÍA CORPORATIVA",D1384="SUBSECRETARIA DE VIVIENDA","SUBSECRETARÍA DE VIVIENDA",D1384="DIRECCION DE APOYO A LA CONSTRUCCION","SUBSECRETARÍA DE VIVIENDA",D1384="DIRECCION DE FINANCIACION DE VIVIENDA","SUBSECRETARÍA DE VIVIENDA",D1384="DIRECCION DE MEJORAMIENTO HABITACIONAL","SUBSECRETARÍA DE VIVIENDA",D1384="SUBDIRECCION DE RECURSOS PRIVADOS","SUBSECRETARÍA DE VIVIENDA",D1384="SUBSECRETARIA DE PLANEACION Y POLITICAS","SUBSECRETARÍA DE PLANEACIÓN Y POLÍTICAS",D1384="DIRECCION DE INFORMACION DE POLITICAS PUBLICAS","SUBSECRETARÍA DE PLANEACIÓN Y POLÍTICAS",D1384="DIRECCION DE SERVICIOS PUBLICOS","SUBSECRETARÍA DE PLANEACIÓN Y POLÍTICAS",D1384="DIRECCION DE GESTION DEL SUELO","SUBSECRETARÍA DE PLANEACIÓN Y POLÍTICAS",D1384="SUBSECRETARIA DE INVESTIGACIONES Y CONTROL DE VIVIENDA","SUBSECRETARÍA DE INSPECCIÓN, VIGILANCIA Y CONTROL DE VIVIENDA",D1384="DIRECCION DE PREVENCION, ARRENDAMIENTO Y CONTROL DE ENAJENACION","SUBSECRETARÍA DE INSPECCIÓN, VIGILANCIA Y CONTROL DE VIVIENDA",D1384="DIRECCION DE INVESTIGACIONES Y CONTROL DE VIVIENDA","SUBSECRETARÍA DE INSPECCIÓN, VIGILANCIA Y CONTROL DE VIVIENDA",D1384="SUBSECRETARIA DE INSPECCION, VIGILANCIA Y CONTROL DE VIVIENDA","SUBSECRETARÍA DE INSPECCIÓN, VIGILANCIA Y CONTROL DE VIVIENDA",D1384="DESPACHO","DESPACHO DE LA SECRETARÍA",D1384="DESPACHO DE LA SECRETARIA","DESPACHO DE LA SECRETARÍA",D1384="SUBSECRETARIA JURIDICA","SUBSECRETARÍA JURÍDICA",D1384="OFICINA DE CONTROL INTERNO","OFICINA DE CONTROL INTERNO",D1384="OFICINA DE CONTROL DISCIPLINARIO INTERNO","OFICINA DE CONTROL DISCIPLINARIO INTERNO",D1384="OFICINA ASESORA DE COMUNICACIONES","OFICINA ASESORA DE COMUNICACIONES",D1384="SUBSECRETARIA DE INTERVENCIONES INTEGRALES","SUBSECRETARÍA DE INTERVENCIONES INTEGRALES",D1384="DIRECCION DE HABITAT Y ENTORNOS","SUBSECRETARÍA DE INTERVENCIONES INTEGRALES",D1384="DIRECCION DE OPERACIONES","SUBSECRETARÍA DE INTERVENCIONES INTEGRALES",D1384="DIRECCION DE ESTRUCTURACION DE PROYECTOS","SUBSECRETARÍA DE INTERVENCIONES INTEGRALES",D1384="OFICINA ASESORA DE PLANEACION","OFICINA ASESORA DE PLANEACIÓN",D1384="OFICINA DE PARTICIPACION Y RELACIONAMIENTO CON LA CIUDADANIA","OFICINA DE PARTICIPACIÓN Y RELACIONAMIENTO CON LA CIUDADANÍA",D1384="SERVICIO A LA CIUDADANIA","OFICINA DE PARTICIPACIÓN Y RELACIONAMIENTO CON LA CIUDADANÍA",D1384="OFICINA DE TECNOLOGIA Y TRANSFORMACION DIGITAL","OFICINA DE TECNOLOGÍA Y TRANSFORMACIÓN DIGITAL")</f>
        <v>SUBSECRETARÍA DE VIVIENDA</v>
      </c>
      <c r="D1384" s="5" t="str">
        <f>VLOOKUP(A1384,[1]TODAS!$A$1:$T$2027,8,0)</f>
        <v>DIRECCION DE FINANCIACION DE VIVIENDA</v>
      </c>
      <c r="E1384" s="6">
        <v>46077</v>
      </c>
      <c r="F1384" s="6">
        <f>VLOOKUP(A1384,[1]TODAS!$A$1:$T$2027,6,0)</f>
        <v>46086</v>
      </c>
      <c r="G1384" s="27">
        <f>NETWORKDAYS(E1384,F1384,FESTIVOS!$A$17:$A$51)-1</f>
        <v>7</v>
      </c>
      <c r="H1384" s="17" t="str">
        <f>VLOOKUP(A1384,[1]TODAS!$A$1:$T$2027,14,0)</f>
        <v>FINALIZADO</v>
      </c>
      <c r="I1384" s="6" t="str">
        <f>VLOOKUP(A1384,[1]TODAS!$A$1:$T$2027,5,0)</f>
        <v>2-2026-13736, 2-2026-13736</v>
      </c>
      <c r="J1384" s="3" t="s">
        <v>28</v>
      </c>
      <c r="K1384" s="3" t="s">
        <v>19</v>
      </c>
    </row>
    <row r="1385" spans="1:11" ht="14.5" x14ac:dyDescent="0.35">
      <c r="A1385" s="3" t="s">
        <v>1421</v>
      </c>
      <c r="B1385" s="28">
        <v>1394612026</v>
      </c>
      <c r="C1385" s="5" t="str" cm="1">
        <f t="array" ref="C1385">_xlfn.IFS(D1385="CORRESPONDENCIA","SUBSECRETARÍA CORPORATIVA",D1385="SUBSECRETARIA CORPORATIVA","SUBSECRETARÍA CORPORATIVA",D1385="BIENES Y SERVICIOS","SUBSECRETARÍA CORPORATIVA",D1385="DIRECCION DE CONTRATACION","SUBSECRETARÍA CORPORATIVA",D1385="DIRECCION ADMINISTRATIVA","SUBSECRETARÍA CORPORATIVA",D1385="DIRECCION FINANCIERA","SUBSECRETARÍA CORPORATIVA",D1385="TALENTO HUMANO","SUBSECRETARÍA CORPORATIVA",D1385="GESTION DOCUMENTAL","SUBSECRETARÍA CORPORATIVA",D1385="SUBSECRETARIA DE VIVIENDA","SUBSECRETARÍA DE VIVIENDA",D1385="DIRECCION DE APOYO A LA CONSTRUCCION","SUBSECRETARÍA DE VIVIENDA",D1385="DIRECCION DE FINANCIACION DE VIVIENDA","SUBSECRETARÍA DE VIVIENDA",D1385="DIRECCION DE MEJORAMIENTO HABITACIONAL","SUBSECRETARÍA DE VIVIENDA",D1385="SUBDIRECCION DE RECURSOS PRIVADOS","SUBSECRETARÍA DE VIVIENDA",D1385="SUBSECRETARIA DE PLANEACION Y POLITICAS","SUBSECRETARÍA DE PLANEACIÓN Y POLÍTICAS",D1385="DIRECCION DE INFORMACION DE POLITICAS PUBLICAS","SUBSECRETARÍA DE PLANEACIÓN Y POLÍTICAS",D1385="DIRECCION DE SERVICIOS PUBLICOS","SUBSECRETARÍA DE PLANEACIÓN Y POLÍTICAS",D1385="DIRECCION DE GESTION DEL SUELO","SUBSECRETARÍA DE PLANEACIÓN Y POLÍTICAS",D1385="SUBSECRETARIA DE INVESTIGACIONES Y CONTROL DE VIVIENDA","SUBSECRETARÍA DE INSPECCIÓN, VIGILANCIA Y CONTROL DE VIVIENDA",D1385="DIRECCION DE PREVENCION, ARRENDAMIENTO Y CONTROL DE ENAJENACION","SUBSECRETARÍA DE INSPECCIÓN, VIGILANCIA Y CONTROL DE VIVIENDA",D1385="DIRECCION DE INVESTIGACIONES Y CONTROL DE VIVIENDA","SUBSECRETARÍA DE INSPECCIÓN, VIGILANCIA Y CONTROL DE VIVIENDA",D1385="SUBSECRETARIA DE INSPECCION, VIGILANCIA Y CONTROL DE VIVIENDA","SUBSECRETARÍA DE INSPECCIÓN, VIGILANCIA Y CONTROL DE VIVIENDA",D1385="DESPACHO","DESPACHO DE LA SECRETARÍA",D1385="DESPACHO DE LA SECRETARIA","DESPACHO DE LA SECRETARÍA",D1385="SUBSECRETARIA JURIDICA","SUBSECRETARÍA JURÍDICA",D1385="OFICINA DE CONTROL INTERNO","OFICINA DE CONTROL INTERNO",D1385="OFICINA DE CONTROL DISCIPLINARIO INTERNO","OFICINA DE CONTROL DISCIPLINARIO INTERNO",D1385="OFICINA ASESORA DE COMUNICACIONES","OFICINA ASESORA DE COMUNICACIONES",D1385="SUBSECRETARIA DE INTERVENCIONES INTEGRALES","SUBSECRETARÍA DE INTERVENCIONES INTEGRALES",D1385="DIRECCION DE HABITAT Y ENTORNOS","SUBSECRETARÍA DE INTERVENCIONES INTEGRALES",D1385="DIRECCION DE OPERACIONES","SUBSECRETARÍA DE INTERVENCIONES INTEGRALES",D1385="DIRECCION DE ESTRUCTURACION DE PROYECTOS","SUBSECRETARÍA DE INTERVENCIONES INTEGRALES",D1385="OFICINA ASESORA DE PLANEACION","OFICINA ASESORA DE PLANEACIÓN",D1385="OFICINA DE PARTICIPACION Y RELACIONAMIENTO CON LA CIUDADANIA","OFICINA DE PARTICIPACIÓN Y RELACIONAMIENTO CON LA CIUDADANÍA",D1385="SERVICIO A LA CIUDADANIA","OFICINA DE PARTICIPACIÓN Y RELACIONAMIENTO CON LA CIUDADANÍA",D1385="OFICINA DE TECNOLOGIA Y TRANSFORMACION DIGITAL","OFICINA DE TECNOLOGÍA Y TRANSFORMACIÓN DIGITAL")</f>
        <v>SUBSECRETARÍA DE VIVIENDA</v>
      </c>
      <c r="D1385" s="5" t="str">
        <f>VLOOKUP(A1385,[1]TODAS!$A$1:$T$2027,8,0)</f>
        <v>DIRECCION DE FINANCIACION DE VIVIENDA</v>
      </c>
      <c r="E1385" s="6">
        <v>46077</v>
      </c>
      <c r="F1385" s="6">
        <f>VLOOKUP(A1385,[1]TODAS!$A$1:$T$2027,6,0)</f>
        <v>46084</v>
      </c>
      <c r="G1385" s="27">
        <f>NETWORKDAYS(E1385,F1385,FESTIVOS!$A$17:$A$51)-1</f>
        <v>5</v>
      </c>
      <c r="H1385" s="17" t="str">
        <f>VLOOKUP(A1385,[1]TODAS!$A$1:$T$2027,14,0)</f>
        <v>FINALIZADO</v>
      </c>
      <c r="I1385" s="6" t="str">
        <f>VLOOKUP(A1385,[1]TODAS!$A$1:$T$2027,5,0)</f>
        <v>2-2026-12981, 2-2026-12981</v>
      </c>
      <c r="J1385" s="3" t="s">
        <v>28</v>
      </c>
      <c r="K1385" s="3" t="s">
        <v>19</v>
      </c>
    </row>
    <row r="1386" spans="1:11" ht="14.5" x14ac:dyDescent="0.35">
      <c r="A1386" s="3" t="s">
        <v>1422</v>
      </c>
      <c r="B1386" s="28">
        <v>1395002026</v>
      </c>
      <c r="C1386" s="5" t="str" cm="1">
        <f t="array" ref="C1386">_xlfn.IFS(D1386="CORRESPONDENCIA","SUBSECRETARÍA CORPORATIVA",D1386="SUBSECRETARIA CORPORATIVA","SUBSECRETARÍA CORPORATIVA",D1386="BIENES Y SERVICIOS","SUBSECRETARÍA CORPORATIVA",D1386="DIRECCION DE CONTRATACION","SUBSECRETARÍA CORPORATIVA",D1386="DIRECCION ADMINISTRATIVA","SUBSECRETARÍA CORPORATIVA",D1386="DIRECCION FINANCIERA","SUBSECRETARÍA CORPORATIVA",D1386="TALENTO HUMANO","SUBSECRETARÍA CORPORATIVA",D1386="GESTION DOCUMENTAL","SUBSECRETARÍA CORPORATIVA",D1386="SUBSECRETARIA DE VIVIENDA","SUBSECRETARÍA DE VIVIENDA",D1386="DIRECCION DE APOYO A LA CONSTRUCCION","SUBSECRETARÍA DE VIVIENDA",D1386="DIRECCION DE FINANCIACION DE VIVIENDA","SUBSECRETARÍA DE VIVIENDA",D1386="DIRECCION DE MEJORAMIENTO HABITACIONAL","SUBSECRETARÍA DE VIVIENDA",D1386="SUBDIRECCION DE RECURSOS PRIVADOS","SUBSECRETARÍA DE VIVIENDA",D1386="SUBSECRETARIA DE PLANEACION Y POLITICAS","SUBSECRETARÍA DE PLANEACIÓN Y POLÍTICAS",D1386="DIRECCION DE INFORMACION DE POLITICAS PUBLICAS","SUBSECRETARÍA DE PLANEACIÓN Y POLÍTICAS",D1386="DIRECCION DE SERVICIOS PUBLICOS","SUBSECRETARÍA DE PLANEACIÓN Y POLÍTICAS",D1386="DIRECCION DE GESTION DEL SUELO","SUBSECRETARÍA DE PLANEACIÓN Y POLÍTICAS",D1386="SUBSECRETARIA DE INVESTIGACIONES Y CONTROL DE VIVIENDA","SUBSECRETARÍA DE INSPECCIÓN, VIGILANCIA Y CONTROL DE VIVIENDA",D1386="DIRECCION DE PREVENCION, ARRENDAMIENTO Y CONTROL DE ENAJENACION","SUBSECRETARÍA DE INSPECCIÓN, VIGILANCIA Y CONTROL DE VIVIENDA",D1386="DIRECCION DE INVESTIGACIONES Y CONTROL DE VIVIENDA","SUBSECRETARÍA DE INSPECCIÓN, VIGILANCIA Y CONTROL DE VIVIENDA",D1386="SUBSECRETARIA DE INSPECCION, VIGILANCIA Y CONTROL DE VIVIENDA","SUBSECRETARÍA DE INSPECCIÓN, VIGILANCIA Y CONTROL DE VIVIENDA",D1386="DESPACHO","DESPACHO DE LA SECRETARÍA",D1386="DESPACHO DE LA SECRETARIA","DESPACHO DE LA SECRETARÍA",D1386="SUBSECRETARIA JURIDICA","SUBSECRETARÍA JURÍDICA",D1386="OFICINA DE CONTROL INTERNO","OFICINA DE CONTROL INTERNO",D1386="OFICINA DE CONTROL DISCIPLINARIO INTERNO","OFICINA DE CONTROL DISCIPLINARIO INTERNO",D1386="OFICINA ASESORA DE COMUNICACIONES","OFICINA ASESORA DE COMUNICACIONES",D1386="SUBSECRETARIA DE INTERVENCIONES INTEGRALES","SUBSECRETARÍA DE INTERVENCIONES INTEGRALES",D1386="DIRECCION DE HABITAT Y ENTORNOS","SUBSECRETARÍA DE INTERVENCIONES INTEGRALES",D1386="DIRECCION DE OPERACIONES","SUBSECRETARÍA DE INTERVENCIONES INTEGRALES",D1386="DIRECCION DE ESTRUCTURACION DE PROYECTOS","SUBSECRETARÍA DE INTERVENCIONES INTEGRALES",D1386="OFICINA ASESORA DE PLANEACION","OFICINA ASESORA DE PLANEACIÓN",D1386="OFICINA DE PARTICIPACION Y RELACIONAMIENTO CON LA CIUDADANIA","OFICINA DE PARTICIPACIÓN Y RELACIONAMIENTO CON LA CIUDADANÍA",D1386="SERVICIO A LA CIUDADANIA","OFICINA DE PARTICIPACIÓN Y RELACIONAMIENTO CON LA CIUDADANÍA",D1386="OFICINA DE TECNOLOGIA Y TRANSFORMACION DIGITAL","OFICINA DE TECNOLOGÍA Y TRANSFORMACIÓN DIGITAL")</f>
        <v>SUBSECRETARÍA DE VIVIENDA</v>
      </c>
      <c r="D1386" s="5" t="str">
        <f>VLOOKUP(A1386,[1]TODAS!$A$1:$T$2027,8,0)</f>
        <v>DIRECCION DE FINANCIACION DE VIVIENDA</v>
      </c>
      <c r="E1386" s="6">
        <v>46077</v>
      </c>
      <c r="F1386" s="6">
        <f>VLOOKUP(A1386,[1]TODAS!$A$1:$T$2027,6,0)</f>
        <v>46085</v>
      </c>
      <c r="G1386" s="27">
        <f>NETWORKDAYS(E1386,F1386,FESTIVOS!$A$17:$A$51)-1</f>
        <v>6</v>
      </c>
      <c r="H1386" s="17" t="str">
        <f>VLOOKUP(A1386,[1]TODAS!$A$1:$T$2027,14,0)</f>
        <v>FINALIZADO</v>
      </c>
      <c r="I1386" s="6" t="str">
        <f>VLOOKUP(A1386,[1]TODAS!$A$1:$T$2027,5,0)</f>
        <v>2-2026-13189, 2-2026-13189</v>
      </c>
      <c r="J1386" s="3" t="s">
        <v>28</v>
      </c>
      <c r="K1386" s="3" t="s">
        <v>19</v>
      </c>
    </row>
    <row r="1387" spans="1:11" ht="14.5" x14ac:dyDescent="0.35">
      <c r="A1387" s="3" t="s">
        <v>1423</v>
      </c>
      <c r="B1387" s="28">
        <v>1395122026</v>
      </c>
      <c r="C1387" s="5" t="str" cm="1">
        <f t="array" ref="C1387">_xlfn.IFS(D1387="CORRESPONDENCIA","SUBSECRETARÍA CORPORATIVA",D1387="SUBSECRETARIA CORPORATIVA","SUBSECRETARÍA CORPORATIVA",D1387="BIENES Y SERVICIOS","SUBSECRETARÍA CORPORATIVA",D1387="DIRECCION DE CONTRATACION","SUBSECRETARÍA CORPORATIVA",D1387="DIRECCION ADMINISTRATIVA","SUBSECRETARÍA CORPORATIVA",D1387="DIRECCION FINANCIERA","SUBSECRETARÍA CORPORATIVA",D1387="TALENTO HUMANO","SUBSECRETARÍA CORPORATIVA",D1387="GESTION DOCUMENTAL","SUBSECRETARÍA CORPORATIVA",D1387="SUBSECRETARIA DE VIVIENDA","SUBSECRETARÍA DE VIVIENDA",D1387="DIRECCION DE APOYO A LA CONSTRUCCION","SUBSECRETARÍA DE VIVIENDA",D1387="DIRECCION DE FINANCIACION DE VIVIENDA","SUBSECRETARÍA DE VIVIENDA",D1387="DIRECCION DE MEJORAMIENTO HABITACIONAL","SUBSECRETARÍA DE VIVIENDA",D1387="SUBDIRECCION DE RECURSOS PRIVADOS","SUBSECRETARÍA DE VIVIENDA",D1387="SUBSECRETARIA DE PLANEACION Y POLITICAS","SUBSECRETARÍA DE PLANEACIÓN Y POLÍTICAS",D1387="DIRECCION DE INFORMACION DE POLITICAS PUBLICAS","SUBSECRETARÍA DE PLANEACIÓN Y POLÍTICAS",D1387="DIRECCION DE SERVICIOS PUBLICOS","SUBSECRETARÍA DE PLANEACIÓN Y POLÍTICAS",D1387="DIRECCION DE GESTION DEL SUELO","SUBSECRETARÍA DE PLANEACIÓN Y POLÍTICAS",D1387="SUBSECRETARIA DE INVESTIGACIONES Y CONTROL DE VIVIENDA","SUBSECRETARÍA DE INSPECCIÓN, VIGILANCIA Y CONTROL DE VIVIENDA",D1387="DIRECCION DE PREVENCION, ARRENDAMIENTO Y CONTROL DE ENAJENACION","SUBSECRETARÍA DE INSPECCIÓN, VIGILANCIA Y CONTROL DE VIVIENDA",D1387="DIRECCION DE INVESTIGACIONES Y CONTROL DE VIVIENDA","SUBSECRETARÍA DE INSPECCIÓN, VIGILANCIA Y CONTROL DE VIVIENDA",D1387="SUBSECRETARIA DE INSPECCION, VIGILANCIA Y CONTROL DE VIVIENDA","SUBSECRETARÍA DE INSPECCIÓN, VIGILANCIA Y CONTROL DE VIVIENDA",D1387="DESPACHO","DESPACHO DE LA SECRETARÍA",D1387="DESPACHO DE LA SECRETARIA","DESPACHO DE LA SECRETARÍA",D1387="SUBSECRETARIA JURIDICA","SUBSECRETARÍA JURÍDICA",D1387="OFICINA DE CONTROL INTERNO","OFICINA DE CONTROL INTERNO",D1387="OFICINA DE CONTROL DISCIPLINARIO INTERNO","OFICINA DE CONTROL DISCIPLINARIO INTERNO",D1387="OFICINA ASESORA DE COMUNICACIONES","OFICINA ASESORA DE COMUNICACIONES",D1387="SUBSECRETARIA DE INTERVENCIONES INTEGRALES","SUBSECRETARÍA DE INTERVENCIONES INTEGRALES",D1387="DIRECCION DE HABITAT Y ENTORNOS","SUBSECRETARÍA DE INTERVENCIONES INTEGRALES",D1387="DIRECCION DE OPERACIONES","SUBSECRETARÍA DE INTERVENCIONES INTEGRALES",D1387="DIRECCION DE ESTRUCTURACION DE PROYECTOS","SUBSECRETARÍA DE INTERVENCIONES INTEGRALES",D1387="OFICINA ASESORA DE PLANEACION","OFICINA ASESORA DE PLANEACIÓN",D1387="OFICINA DE PARTICIPACION Y RELACIONAMIENTO CON LA CIUDADANIA","OFICINA DE PARTICIPACIÓN Y RELACIONAMIENTO CON LA CIUDADANÍA",D1387="SERVICIO A LA CIUDADANIA","OFICINA DE PARTICIPACIÓN Y RELACIONAMIENTO CON LA CIUDADANÍA",D1387="OFICINA DE TECNOLOGIA Y TRANSFORMACION DIGITAL","OFICINA DE TECNOLOGÍA Y TRANSFORMACIÓN DIGITAL")</f>
        <v>SUBSECRETARÍA DE INSPECCIÓN, VIGILANCIA Y CONTROL DE VIVIENDA</v>
      </c>
      <c r="D1387" s="5" t="str">
        <f>VLOOKUP(A1387,[1]TODAS!$A$1:$T$2027,8,0)</f>
        <v>DIRECCION DE PREVENCION, ARRENDAMIENTO Y CONTROL DE ENAJENACION</v>
      </c>
      <c r="E1387" s="6">
        <v>46077</v>
      </c>
      <c r="F1387" s="6">
        <f>VLOOKUP(A1387,[1]TODAS!$A$1:$T$2027,6,0)</f>
        <v>46090</v>
      </c>
      <c r="G1387" s="27">
        <f>NETWORKDAYS(E1387,F1387,FESTIVOS!$A$17:$A$51)-1</f>
        <v>9</v>
      </c>
      <c r="H1387" s="17" t="str">
        <f>VLOOKUP(A1387,[1]TODAS!$A$1:$T$2027,14,0)</f>
        <v>FINALIZADO</v>
      </c>
      <c r="I1387" s="6" t="str">
        <f>VLOOKUP(A1387,[1]TODAS!$A$1:$T$2027,5,0)</f>
        <v>2-2026-14182, 2-2026-14182</v>
      </c>
      <c r="J1387" s="3" t="s">
        <v>28</v>
      </c>
      <c r="K1387" s="3" t="s">
        <v>19</v>
      </c>
    </row>
    <row r="1388" spans="1:11" ht="14.5" x14ac:dyDescent="0.35">
      <c r="A1388" s="3" t="s">
        <v>1424</v>
      </c>
      <c r="B1388" s="28">
        <v>1395362026</v>
      </c>
      <c r="C1388" s="5" t="str" cm="1">
        <f t="array" ref="C1388">_xlfn.IFS(D1388="CORRESPONDENCIA","SUBSECRETARÍA CORPORATIVA",D1388="SUBSECRETARIA CORPORATIVA","SUBSECRETARÍA CORPORATIVA",D1388="BIENES Y SERVICIOS","SUBSECRETARÍA CORPORATIVA",D1388="DIRECCION DE CONTRATACION","SUBSECRETARÍA CORPORATIVA",D1388="DIRECCION ADMINISTRATIVA","SUBSECRETARÍA CORPORATIVA",D1388="DIRECCION FINANCIERA","SUBSECRETARÍA CORPORATIVA",D1388="TALENTO HUMANO","SUBSECRETARÍA CORPORATIVA",D1388="GESTION DOCUMENTAL","SUBSECRETARÍA CORPORATIVA",D1388="SUBSECRETARIA DE VIVIENDA","SUBSECRETARÍA DE VIVIENDA",D1388="DIRECCION DE APOYO A LA CONSTRUCCION","SUBSECRETARÍA DE VIVIENDA",D1388="DIRECCION DE FINANCIACION DE VIVIENDA","SUBSECRETARÍA DE VIVIENDA",D1388="DIRECCION DE MEJORAMIENTO HABITACIONAL","SUBSECRETARÍA DE VIVIENDA",D1388="SUBDIRECCION DE RECURSOS PRIVADOS","SUBSECRETARÍA DE VIVIENDA",D1388="SUBSECRETARIA DE PLANEACION Y POLITICAS","SUBSECRETARÍA DE PLANEACIÓN Y POLÍTICAS",D1388="DIRECCION DE INFORMACION DE POLITICAS PUBLICAS","SUBSECRETARÍA DE PLANEACIÓN Y POLÍTICAS",D1388="DIRECCION DE SERVICIOS PUBLICOS","SUBSECRETARÍA DE PLANEACIÓN Y POLÍTICAS",D1388="DIRECCION DE GESTION DEL SUELO","SUBSECRETARÍA DE PLANEACIÓN Y POLÍTICAS",D1388="SUBSECRETARIA DE INVESTIGACIONES Y CONTROL DE VIVIENDA","SUBSECRETARÍA DE INSPECCIÓN, VIGILANCIA Y CONTROL DE VIVIENDA",D1388="DIRECCION DE PREVENCION, ARRENDAMIENTO Y CONTROL DE ENAJENACION","SUBSECRETARÍA DE INSPECCIÓN, VIGILANCIA Y CONTROL DE VIVIENDA",D1388="DIRECCION DE INVESTIGACIONES Y CONTROL DE VIVIENDA","SUBSECRETARÍA DE INSPECCIÓN, VIGILANCIA Y CONTROL DE VIVIENDA",D1388="SUBSECRETARIA DE INSPECCION, VIGILANCIA Y CONTROL DE VIVIENDA","SUBSECRETARÍA DE INSPECCIÓN, VIGILANCIA Y CONTROL DE VIVIENDA",D1388="DESPACHO","DESPACHO DE LA SECRETARÍA",D1388="DESPACHO DE LA SECRETARIA","DESPACHO DE LA SECRETARÍA",D1388="SUBSECRETARIA JURIDICA","SUBSECRETARÍA JURÍDICA",D1388="OFICINA DE CONTROL INTERNO","OFICINA DE CONTROL INTERNO",D1388="OFICINA DE CONTROL DISCIPLINARIO INTERNO","OFICINA DE CONTROL DISCIPLINARIO INTERNO",D1388="OFICINA ASESORA DE COMUNICACIONES","OFICINA ASESORA DE COMUNICACIONES",D1388="SUBSECRETARIA DE INTERVENCIONES INTEGRALES","SUBSECRETARÍA DE INTERVENCIONES INTEGRALES",D1388="DIRECCION DE HABITAT Y ENTORNOS","SUBSECRETARÍA DE INTERVENCIONES INTEGRALES",D1388="DIRECCION DE OPERACIONES","SUBSECRETARÍA DE INTERVENCIONES INTEGRALES",D1388="DIRECCION DE ESTRUCTURACION DE PROYECTOS","SUBSECRETARÍA DE INTERVENCIONES INTEGRALES",D1388="OFICINA ASESORA DE PLANEACION","OFICINA ASESORA DE PLANEACIÓN",D1388="OFICINA DE PARTICIPACION Y RELACIONAMIENTO CON LA CIUDADANIA","OFICINA DE PARTICIPACIÓN Y RELACIONAMIENTO CON LA CIUDADANÍA",D1388="SERVICIO A LA CIUDADANIA","OFICINA DE PARTICIPACIÓN Y RELACIONAMIENTO CON LA CIUDADANÍA",D1388="OFICINA DE TECNOLOGIA Y TRANSFORMACION DIGITAL","OFICINA DE TECNOLOGÍA Y TRANSFORMACIÓN DIGITAL")</f>
        <v>SUBSECRETARÍA DE VIVIENDA</v>
      </c>
      <c r="D1388" s="5" t="str">
        <f>VLOOKUP(A1388,[1]TODAS!$A$1:$T$2027,8,0)</f>
        <v>DIRECCION DE FINANCIACION DE VIVIENDA</v>
      </c>
      <c r="E1388" s="6">
        <v>46077</v>
      </c>
      <c r="F1388" s="6">
        <f>VLOOKUP(A1388,[1]TODAS!$A$1:$T$2027,6,0)</f>
        <v>46087</v>
      </c>
      <c r="G1388" s="27">
        <f>NETWORKDAYS(E1388,F1388,FESTIVOS!$A$17:$A$51)-1</f>
        <v>8</v>
      </c>
      <c r="H1388" s="17" t="str">
        <f>VLOOKUP(A1388,[1]TODAS!$A$1:$T$2027,14,0)</f>
        <v>FINALIZADO</v>
      </c>
      <c r="I1388" s="6" t="str">
        <f>VLOOKUP(A1388,[1]TODAS!$A$1:$T$2027,5,0)</f>
        <v>2-2026-13830, 2-2026-13830</v>
      </c>
      <c r="J1388" s="3" t="s">
        <v>28</v>
      </c>
      <c r="K1388" s="3" t="s">
        <v>19</v>
      </c>
    </row>
    <row r="1389" spans="1:11" ht="14.5" x14ac:dyDescent="0.35">
      <c r="A1389" s="3" t="s">
        <v>1425</v>
      </c>
      <c r="B1389" s="28">
        <v>1395962026</v>
      </c>
      <c r="C1389" s="5" t="str" cm="1">
        <f t="array" ref="C1389">_xlfn.IFS(D1389="CORRESPONDENCIA","SUBSECRETARÍA CORPORATIVA",D1389="SUBSECRETARIA CORPORATIVA","SUBSECRETARÍA CORPORATIVA",D1389="BIENES Y SERVICIOS","SUBSECRETARÍA CORPORATIVA",D1389="DIRECCION DE CONTRATACION","SUBSECRETARÍA CORPORATIVA",D1389="DIRECCION ADMINISTRATIVA","SUBSECRETARÍA CORPORATIVA",D1389="DIRECCION FINANCIERA","SUBSECRETARÍA CORPORATIVA",D1389="TALENTO HUMANO","SUBSECRETARÍA CORPORATIVA",D1389="GESTION DOCUMENTAL","SUBSECRETARÍA CORPORATIVA",D1389="SUBSECRETARIA DE VIVIENDA","SUBSECRETARÍA DE VIVIENDA",D1389="DIRECCION DE APOYO A LA CONSTRUCCION","SUBSECRETARÍA DE VIVIENDA",D1389="DIRECCION DE FINANCIACION DE VIVIENDA","SUBSECRETARÍA DE VIVIENDA",D1389="DIRECCION DE MEJORAMIENTO HABITACIONAL","SUBSECRETARÍA DE VIVIENDA",D1389="SUBDIRECCION DE RECURSOS PRIVADOS","SUBSECRETARÍA DE VIVIENDA",D1389="SUBSECRETARIA DE PLANEACION Y POLITICAS","SUBSECRETARÍA DE PLANEACIÓN Y POLÍTICAS",D1389="DIRECCION DE INFORMACION DE POLITICAS PUBLICAS","SUBSECRETARÍA DE PLANEACIÓN Y POLÍTICAS",D1389="DIRECCION DE SERVICIOS PUBLICOS","SUBSECRETARÍA DE PLANEACIÓN Y POLÍTICAS",D1389="DIRECCION DE GESTION DEL SUELO","SUBSECRETARÍA DE PLANEACIÓN Y POLÍTICAS",D1389="SUBSECRETARIA DE INVESTIGACIONES Y CONTROL DE VIVIENDA","SUBSECRETARÍA DE INSPECCIÓN, VIGILANCIA Y CONTROL DE VIVIENDA",D1389="DIRECCION DE PREVENCION, ARRENDAMIENTO Y CONTROL DE ENAJENACION","SUBSECRETARÍA DE INSPECCIÓN, VIGILANCIA Y CONTROL DE VIVIENDA",D1389="DIRECCION DE INVESTIGACIONES Y CONTROL DE VIVIENDA","SUBSECRETARÍA DE INSPECCIÓN, VIGILANCIA Y CONTROL DE VIVIENDA",D1389="SUBSECRETARIA DE INSPECCION, VIGILANCIA Y CONTROL DE VIVIENDA","SUBSECRETARÍA DE INSPECCIÓN, VIGILANCIA Y CONTROL DE VIVIENDA",D1389="DESPACHO","DESPACHO DE LA SECRETARÍA",D1389="DESPACHO DE LA SECRETARIA","DESPACHO DE LA SECRETARÍA",D1389="SUBSECRETARIA JURIDICA","SUBSECRETARÍA JURÍDICA",D1389="OFICINA DE CONTROL INTERNO","OFICINA DE CONTROL INTERNO",D1389="OFICINA DE CONTROL DISCIPLINARIO INTERNO","OFICINA DE CONTROL DISCIPLINARIO INTERNO",D1389="OFICINA ASESORA DE COMUNICACIONES","OFICINA ASESORA DE COMUNICACIONES",D1389="SUBSECRETARIA DE INTERVENCIONES INTEGRALES","SUBSECRETARÍA DE INTERVENCIONES INTEGRALES",D1389="DIRECCION DE HABITAT Y ENTORNOS","SUBSECRETARÍA DE INTERVENCIONES INTEGRALES",D1389="DIRECCION DE OPERACIONES","SUBSECRETARÍA DE INTERVENCIONES INTEGRALES",D1389="DIRECCION DE ESTRUCTURACION DE PROYECTOS","SUBSECRETARÍA DE INTERVENCIONES INTEGRALES",D1389="OFICINA ASESORA DE PLANEACION","OFICINA ASESORA DE PLANEACIÓN",D1389="OFICINA DE PARTICIPACION Y RELACIONAMIENTO CON LA CIUDADANIA","OFICINA DE PARTICIPACIÓN Y RELACIONAMIENTO CON LA CIUDADANÍA",D1389="SERVICIO A LA CIUDADANIA","OFICINA DE PARTICIPACIÓN Y RELACIONAMIENTO CON LA CIUDADANÍA",D1389="OFICINA DE TECNOLOGIA Y TRANSFORMACION DIGITAL","OFICINA DE TECNOLOGÍA Y TRANSFORMACIÓN DIGITAL")</f>
        <v>SUBSECRETARÍA DE VIVIENDA</v>
      </c>
      <c r="D1389" s="5" t="str">
        <f>VLOOKUP(A1389,[1]TODAS!$A$1:$T$2027,8,0)</f>
        <v>DIRECCION DE MEJORAMIENTO HABITACIONAL</v>
      </c>
      <c r="E1389" s="6">
        <v>46077</v>
      </c>
      <c r="F1389" s="6">
        <f>VLOOKUP(A1389,[1]TODAS!$A$1:$T$2027,6,0)</f>
        <v>46090</v>
      </c>
      <c r="G1389" s="27">
        <f>NETWORKDAYS(E1389,F1389,FESTIVOS!$A$17:$A$51)-1</f>
        <v>9</v>
      </c>
      <c r="H1389" s="17" t="str">
        <f>VLOOKUP(A1389,[1]TODAS!$A$1:$T$2027,14,0)</f>
        <v>FINALIZADO</v>
      </c>
      <c r="I1389" s="6" t="str">
        <f>VLOOKUP(A1389,[1]TODAS!$A$1:$T$2027,5,0)</f>
        <v>2-2026-14464, 2-2026-14464</v>
      </c>
      <c r="J1389" s="3" t="s">
        <v>28</v>
      </c>
      <c r="K1389" s="3" t="s">
        <v>19</v>
      </c>
    </row>
    <row r="1390" spans="1:11" ht="14.5" x14ac:dyDescent="0.35">
      <c r="A1390" s="3" t="s">
        <v>1426</v>
      </c>
      <c r="B1390" s="28">
        <v>1396482026</v>
      </c>
      <c r="C1390" s="5" t="str" cm="1">
        <f t="array" ref="C1390">_xlfn.IFS(D1390="CORRESPONDENCIA","SUBSECRETARÍA CORPORATIVA",D1390="SUBSECRETARIA CORPORATIVA","SUBSECRETARÍA CORPORATIVA",D1390="BIENES Y SERVICIOS","SUBSECRETARÍA CORPORATIVA",D1390="DIRECCION DE CONTRATACION","SUBSECRETARÍA CORPORATIVA",D1390="DIRECCION ADMINISTRATIVA","SUBSECRETARÍA CORPORATIVA",D1390="DIRECCION FINANCIERA","SUBSECRETARÍA CORPORATIVA",D1390="TALENTO HUMANO","SUBSECRETARÍA CORPORATIVA",D1390="GESTION DOCUMENTAL","SUBSECRETARÍA CORPORATIVA",D1390="SUBSECRETARIA DE VIVIENDA","SUBSECRETARÍA DE VIVIENDA",D1390="DIRECCION DE APOYO A LA CONSTRUCCION","SUBSECRETARÍA DE VIVIENDA",D1390="DIRECCION DE FINANCIACION DE VIVIENDA","SUBSECRETARÍA DE VIVIENDA",D1390="DIRECCION DE MEJORAMIENTO HABITACIONAL","SUBSECRETARÍA DE VIVIENDA",D1390="SUBDIRECCION DE RECURSOS PRIVADOS","SUBSECRETARÍA DE VIVIENDA",D1390="SUBSECRETARIA DE PLANEACION Y POLITICAS","SUBSECRETARÍA DE PLANEACIÓN Y POLÍTICAS",D1390="DIRECCION DE INFORMACION DE POLITICAS PUBLICAS","SUBSECRETARÍA DE PLANEACIÓN Y POLÍTICAS",D1390="DIRECCION DE SERVICIOS PUBLICOS","SUBSECRETARÍA DE PLANEACIÓN Y POLÍTICAS",D1390="DIRECCION DE GESTION DEL SUELO","SUBSECRETARÍA DE PLANEACIÓN Y POLÍTICAS",D1390="SUBSECRETARIA DE INVESTIGACIONES Y CONTROL DE VIVIENDA","SUBSECRETARÍA DE INSPECCIÓN, VIGILANCIA Y CONTROL DE VIVIENDA",D1390="DIRECCION DE PREVENCION, ARRENDAMIENTO Y CONTROL DE ENAJENACION","SUBSECRETARÍA DE INSPECCIÓN, VIGILANCIA Y CONTROL DE VIVIENDA",D1390="DIRECCION DE INVESTIGACIONES Y CONTROL DE VIVIENDA","SUBSECRETARÍA DE INSPECCIÓN, VIGILANCIA Y CONTROL DE VIVIENDA",D1390="SUBSECRETARIA DE INSPECCION, VIGILANCIA Y CONTROL DE VIVIENDA","SUBSECRETARÍA DE INSPECCIÓN, VIGILANCIA Y CONTROL DE VIVIENDA",D1390="DESPACHO","DESPACHO DE LA SECRETARÍA",D1390="DESPACHO DE LA SECRETARIA","DESPACHO DE LA SECRETARÍA",D1390="SUBSECRETARIA JURIDICA","SUBSECRETARÍA JURÍDICA",D1390="OFICINA DE CONTROL INTERNO","OFICINA DE CONTROL INTERNO",D1390="OFICINA DE CONTROL DISCIPLINARIO INTERNO","OFICINA DE CONTROL DISCIPLINARIO INTERNO",D1390="OFICINA ASESORA DE COMUNICACIONES","OFICINA ASESORA DE COMUNICACIONES",D1390="SUBSECRETARIA DE INTERVENCIONES INTEGRALES","SUBSECRETARÍA DE INTERVENCIONES INTEGRALES",D1390="DIRECCION DE HABITAT Y ENTORNOS","SUBSECRETARÍA DE INTERVENCIONES INTEGRALES",D1390="DIRECCION DE OPERACIONES","SUBSECRETARÍA DE INTERVENCIONES INTEGRALES",D1390="DIRECCION DE ESTRUCTURACION DE PROYECTOS","SUBSECRETARÍA DE INTERVENCIONES INTEGRALES",D1390="OFICINA ASESORA DE PLANEACION","OFICINA ASESORA DE PLANEACIÓN",D1390="OFICINA DE PARTICIPACION Y RELACIONAMIENTO CON LA CIUDADANIA","OFICINA DE PARTICIPACIÓN Y RELACIONAMIENTO CON LA CIUDADANÍA",D1390="SERVICIO A LA CIUDADANIA","OFICINA DE PARTICIPACIÓN Y RELACIONAMIENTO CON LA CIUDADANÍA",D1390="OFICINA DE TECNOLOGIA Y TRANSFORMACION DIGITAL","OFICINA DE TECNOLOGÍA Y TRANSFORMACIÓN DIGITAL")</f>
        <v>SUBSECRETARÍA DE INTERVENCIONES INTEGRALES</v>
      </c>
      <c r="D1390" s="5" t="str">
        <f>VLOOKUP(A1390,[1]TODAS!$A$1:$T$2027,8,0)</f>
        <v>DIRECCION DE HABITAT Y ENTORNOS</v>
      </c>
      <c r="E1390" s="6">
        <v>46077</v>
      </c>
      <c r="F1390" s="6">
        <f>VLOOKUP(A1390,[1]TODAS!$A$1:$T$2027,6,0)</f>
        <v>46090</v>
      </c>
      <c r="G1390" s="27">
        <f>NETWORKDAYS(E1390,F1390,FESTIVOS!$A$17:$A$51)-1</f>
        <v>9</v>
      </c>
      <c r="H1390" s="17" t="str">
        <f>VLOOKUP(A1390,[1]TODAS!$A$1:$T$2027,14,0)</f>
        <v>FINALIZADO</v>
      </c>
      <c r="I1390" s="6" t="str">
        <f>VLOOKUP(A1390,[1]TODAS!$A$1:$T$2027,5,0)</f>
        <v>2-2026-14447, 2-2026-14447</v>
      </c>
      <c r="J1390" s="3" t="s">
        <v>28</v>
      </c>
      <c r="K1390" s="3" t="s">
        <v>19</v>
      </c>
    </row>
    <row r="1391" spans="1:11" ht="14.5" x14ac:dyDescent="0.35">
      <c r="A1391" s="3" t="s">
        <v>1427</v>
      </c>
      <c r="B1391" s="28">
        <v>1408882026</v>
      </c>
      <c r="C1391" s="5" t="str" cm="1">
        <f t="array" ref="C1391">_xlfn.IFS(D1391="CORRESPONDENCIA","SUBSECRETARÍA CORPORATIVA",D1391="SUBSECRETARIA CORPORATIVA","SUBSECRETARÍA CORPORATIVA",D1391="BIENES Y SERVICIOS","SUBSECRETARÍA CORPORATIVA",D1391="DIRECCION DE CONTRATACION","SUBSECRETARÍA CORPORATIVA",D1391="DIRECCION ADMINISTRATIVA","SUBSECRETARÍA CORPORATIVA",D1391="DIRECCION FINANCIERA","SUBSECRETARÍA CORPORATIVA",D1391="TALENTO HUMANO","SUBSECRETARÍA CORPORATIVA",D1391="GESTION DOCUMENTAL","SUBSECRETARÍA CORPORATIVA",D1391="SUBSECRETARIA DE VIVIENDA","SUBSECRETARÍA DE VIVIENDA",D1391="DIRECCION DE APOYO A LA CONSTRUCCION","SUBSECRETARÍA DE VIVIENDA",D1391="DIRECCION DE FINANCIACION DE VIVIENDA","SUBSECRETARÍA DE VIVIENDA",D1391="DIRECCION DE MEJORAMIENTO HABITACIONAL","SUBSECRETARÍA DE VIVIENDA",D1391="SUBDIRECCION DE RECURSOS PRIVADOS","SUBSECRETARÍA DE VIVIENDA",D1391="SUBSECRETARIA DE PLANEACION Y POLITICAS","SUBSECRETARÍA DE PLANEACIÓN Y POLÍTICAS",D1391="DIRECCION DE INFORMACION DE POLITICAS PUBLICAS","SUBSECRETARÍA DE PLANEACIÓN Y POLÍTICAS",D1391="DIRECCION DE SERVICIOS PUBLICOS","SUBSECRETARÍA DE PLANEACIÓN Y POLÍTICAS",D1391="DIRECCION DE GESTION DEL SUELO","SUBSECRETARÍA DE PLANEACIÓN Y POLÍTICAS",D1391="SUBSECRETARIA DE INVESTIGACIONES Y CONTROL DE VIVIENDA","SUBSECRETARÍA DE INSPECCIÓN, VIGILANCIA Y CONTROL DE VIVIENDA",D1391="DIRECCION DE PREVENCION, ARRENDAMIENTO Y CONTROL DE ENAJENACION","SUBSECRETARÍA DE INSPECCIÓN, VIGILANCIA Y CONTROL DE VIVIENDA",D1391="DIRECCION DE INVESTIGACIONES Y CONTROL DE VIVIENDA","SUBSECRETARÍA DE INSPECCIÓN, VIGILANCIA Y CONTROL DE VIVIENDA",D1391="SUBSECRETARIA DE INSPECCION, VIGILANCIA Y CONTROL DE VIVIENDA","SUBSECRETARÍA DE INSPECCIÓN, VIGILANCIA Y CONTROL DE VIVIENDA",D1391="DESPACHO","DESPACHO DE LA SECRETARÍA",D1391="DESPACHO DE LA SECRETARIA","DESPACHO DE LA SECRETARÍA",D1391="SUBSECRETARIA JURIDICA","SUBSECRETARÍA JURÍDICA",D1391="OFICINA DE CONTROL INTERNO","OFICINA DE CONTROL INTERNO",D1391="OFICINA DE CONTROL DISCIPLINARIO INTERNO","OFICINA DE CONTROL DISCIPLINARIO INTERNO",D1391="OFICINA ASESORA DE COMUNICACIONES","OFICINA ASESORA DE COMUNICACIONES",D1391="SUBSECRETARIA DE INTERVENCIONES INTEGRALES","SUBSECRETARÍA DE INTERVENCIONES INTEGRALES",D1391="DIRECCION DE HABITAT Y ENTORNOS","SUBSECRETARÍA DE INTERVENCIONES INTEGRALES",D1391="DIRECCION DE OPERACIONES","SUBSECRETARÍA DE INTERVENCIONES INTEGRALES",D1391="DIRECCION DE ESTRUCTURACION DE PROYECTOS","SUBSECRETARÍA DE INTERVENCIONES INTEGRALES",D1391="OFICINA ASESORA DE PLANEACION","OFICINA ASESORA DE PLANEACIÓN",D1391="OFICINA DE PARTICIPACION Y RELACIONAMIENTO CON LA CIUDADANIA","OFICINA DE PARTICIPACIÓN Y RELACIONAMIENTO CON LA CIUDADANÍA",D1391="SERVICIO A LA CIUDADANIA","OFICINA DE PARTICIPACIÓN Y RELACIONAMIENTO CON LA CIUDADANÍA",D1391="OFICINA DE TECNOLOGIA Y TRANSFORMACION DIGITAL","OFICINA DE TECNOLOGÍA Y TRANSFORMACIÓN DIGITAL")</f>
        <v>SUBSECRETARÍA DE VIVIENDA</v>
      </c>
      <c r="D1391" s="5" t="str">
        <f>VLOOKUP(A1391,[1]TODAS!$A$1:$T$2027,8,0)</f>
        <v>DIRECCION DE FINANCIACION DE VIVIENDA</v>
      </c>
      <c r="E1391" s="6">
        <v>46077</v>
      </c>
      <c r="F1391" s="6">
        <f>VLOOKUP(A1391,[1]TODAS!$A$1:$T$2027,6,0)</f>
        <v>46086</v>
      </c>
      <c r="G1391" s="27">
        <f>NETWORKDAYS(E1391,F1391,FESTIVOS!$A$17:$A$51)-1</f>
        <v>7</v>
      </c>
      <c r="H1391" s="17" t="str">
        <f>VLOOKUP(A1391,[1]TODAS!$A$1:$T$2027,14,0)</f>
        <v>FINALIZADO</v>
      </c>
      <c r="I1391" s="6" t="str">
        <f>VLOOKUP(A1391,[1]TODAS!$A$1:$T$2027,5,0)</f>
        <v>2-2026-13737, 2-2026-13737</v>
      </c>
      <c r="J1391" s="3" t="s">
        <v>28</v>
      </c>
      <c r="K1391" s="3" t="s">
        <v>19</v>
      </c>
    </row>
    <row r="1392" spans="1:11" ht="14.5" x14ac:dyDescent="0.35">
      <c r="A1392" s="3" t="s">
        <v>1428</v>
      </c>
      <c r="B1392" s="28">
        <v>1409162026</v>
      </c>
      <c r="C1392" s="5" t="str" cm="1">
        <f t="array" ref="C1392">_xlfn.IFS(D1392="CORRESPONDENCIA","SUBSECRETARÍA CORPORATIVA",D1392="SUBSECRETARIA CORPORATIVA","SUBSECRETARÍA CORPORATIVA",D1392="BIENES Y SERVICIOS","SUBSECRETARÍA CORPORATIVA",D1392="DIRECCION DE CONTRATACION","SUBSECRETARÍA CORPORATIVA",D1392="DIRECCION ADMINISTRATIVA","SUBSECRETARÍA CORPORATIVA",D1392="DIRECCION FINANCIERA","SUBSECRETARÍA CORPORATIVA",D1392="TALENTO HUMANO","SUBSECRETARÍA CORPORATIVA",D1392="GESTION DOCUMENTAL","SUBSECRETARÍA CORPORATIVA",D1392="SUBSECRETARIA DE VIVIENDA","SUBSECRETARÍA DE VIVIENDA",D1392="DIRECCION DE APOYO A LA CONSTRUCCION","SUBSECRETARÍA DE VIVIENDA",D1392="DIRECCION DE FINANCIACION DE VIVIENDA","SUBSECRETARÍA DE VIVIENDA",D1392="DIRECCION DE MEJORAMIENTO HABITACIONAL","SUBSECRETARÍA DE VIVIENDA",D1392="SUBDIRECCION DE RECURSOS PRIVADOS","SUBSECRETARÍA DE VIVIENDA",D1392="SUBSECRETARIA DE PLANEACION Y POLITICAS","SUBSECRETARÍA DE PLANEACIÓN Y POLÍTICAS",D1392="DIRECCION DE INFORMACION DE POLITICAS PUBLICAS","SUBSECRETARÍA DE PLANEACIÓN Y POLÍTICAS",D1392="DIRECCION DE SERVICIOS PUBLICOS","SUBSECRETARÍA DE PLANEACIÓN Y POLÍTICAS",D1392="DIRECCION DE GESTION DEL SUELO","SUBSECRETARÍA DE PLANEACIÓN Y POLÍTICAS",D1392="SUBSECRETARIA DE INVESTIGACIONES Y CONTROL DE VIVIENDA","SUBSECRETARÍA DE INSPECCIÓN, VIGILANCIA Y CONTROL DE VIVIENDA",D1392="DIRECCION DE PREVENCION, ARRENDAMIENTO Y CONTROL DE ENAJENACION","SUBSECRETARÍA DE INSPECCIÓN, VIGILANCIA Y CONTROL DE VIVIENDA",D1392="DIRECCION DE INVESTIGACIONES Y CONTROL DE VIVIENDA","SUBSECRETARÍA DE INSPECCIÓN, VIGILANCIA Y CONTROL DE VIVIENDA",D1392="SUBSECRETARIA DE INSPECCION, VIGILANCIA Y CONTROL DE VIVIENDA","SUBSECRETARÍA DE INSPECCIÓN, VIGILANCIA Y CONTROL DE VIVIENDA",D1392="DESPACHO","DESPACHO DE LA SECRETARÍA",D1392="DESPACHO DE LA SECRETARIA","DESPACHO DE LA SECRETARÍA",D1392="SUBSECRETARIA JURIDICA","SUBSECRETARÍA JURÍDICA",D1392="OFICINA DE CONTROL INTERNO","OFICINA DE CONTROL INTERNO",D1392="OFICINA DE CONTROL DISCIPLINARIO INTERNO","OFICINA DE CONTROL DISCIPLINARIO INTERNO",D1392="OFICINA ASESORA DE COMUNICACIONES","OFICINA ASESORA DE COMUNICACIONES",D1392="SUBSECRETARIA DE INTERVENCIONES INTEGRALES","SUBSECRETARÍA DE INTERVENCIONES INTEGRALES",D1392="DIRECCION DE HABITAT Y ENTORNOS","SUBSECRETARÍA DE INTERVENCIONES INTEGRALES",D1392="DIRECCION DE OPERACIONES","SUBSECRETARÍA DE INTERVENCIONES INTEGRALES",D1392="DIRECCION DE ESTRUCTURACION DE PROYECTOS","SUBSECRETARÍA DE INTERVENCIONES INTEGRALES",D1392="OFICINA ASESORA DE PLANEACION","OFICINA ASESORA DE PLANEACIÓN",D1392="OFICINA DE PARTICIPACION Y RELACIONAMIENTO CON LA CIUDADANIA","OFICINA DE PARTICIPACIÓN Y RELACIONAMIENTO CON LA CIUDADANÍA",D1392="SERVICIO A LA CIUDADANIA","OFICINA DE PARTICIPACIÓN Y RELACIONAMIENTO CON LA CIUDADANÍA",D1392="OFICINA DE TECNOLOGIA Y TRANSFORMACION DIGITAL","OFICINA DE TECNOLOGÍA Y TRANSFORMACIÓN DIGITAL")</f>
        <v>SUBSECRETARÍA DE VIVIENDA</v>
      </c>
      <c r="D1392" s="5" t="str">
        <f>VLOOKUP(A1392,[1]TODAS!$A$1:$T$2027,8,0)</f>
        <v>DIRECCION DE FINANCIACION DE VIVIENDA</v>
      </c>
      <c r="E1392" s="6">
        <v>46078</v>
      </c>
      <c r="F1392" s="6">
        <f>VLOOKUP(A1392,[1]TODAS!$A$1:$T$2027,6,0)</f>
        <v>46086</v>
      </c>
      <c r="G1392" s="27">
        <f>NETWORKDAYS(E1392,F1392,FESTIVOS!$A$17:$A$51)-1</f>
        <v>6</v>
      </c>
      <c r="H1392" s="17" t="str">
        <f>VLOOKUP(A1392,[1]TODAS!$A$1:$T$2027,14,0)</f>
        <v>FINALIZADO</v>
      </c>
      <c r="I1392" s="6" t="str">
        <f>VLOOKUP(A1392,[1]TODAS!$A$1:$T$2027,5,0)</f>
        <v>2-2026-13576, 2-2026-13576</v>
      </c>
      <c r="J1392" s="3" t="s">
        <v>28</v>
      </c>
      <c r="K1392" s="3" t="s">
        <v>19</v>
      </c>
    </row>
    <row r="1393" spans="1:11" ht="14.5" x14ac:dyDescent="0.35">
      <c r="A1393" s="3" t="s">
        <v>1429</v>
      </c>
      <c r="B1393" s="28">
        <v>1409222026</v>
      </c>
      <c r="C1393" s="5" t="str" cm="1">
        <f t="array" ref="C1393">_xlfn.IFS(D1393="CORRESPONDENCIA","SUBSECRETARÍA CORPORATIVA",D1393="SUBSECRETARIA CORPORATIVA","SUBSECRETARÍA CORPORATIVA",D1393="BIENES Y SERVICIOS","SUBSECRETARÍA CORPORATIVA",D1393="DIRECCION DE CONTRATACION","SUBSECRETARÍA CORPORATIVA",D1393="DIRECCION ADMINISTRATIVA","SUBSECRETARÍA CORPORATIVA",D1393="DIRECCION FINANCIERA","SUBSECRETARÍA CORPORATIVA",D1393="TALENTO HUMANO","SUBSECRETARÍA CORPORATIVA",D1393="GESTION DOCUMENTAL","SUBSECRETARÍA CORPORATIVA",D1393="SUBSECRETARIA DE VIVIENDA","SUBSECRETARÍA DE VIVIENDA",D1393="DIRECCION DE APOYO A LA CONSTRUCCION","SUBSECRETARÍA DE VIVIENDA",D1393="DIRECCION DE FINANCIACION DE VIVIENDA","SUBSECRETARÍA DE VIVIENDA",D1393="DIRECCION DE MEJORAMIENTO HABITACIONAL","SUBSECRETARÍA DE VIVIENDA",D1393="SUBDIRECCION DE RECURSOS PRIVADOS","SUBSECRETARÍA DE VIVIENDA",D1393="SUBSECRETARIA DE PLANEACION Y POLITICAS","SUBSECRETARÍA DE PLANEACIÓN Y POLÍTICAS",D1393="DIRECCION DE INFORMACION DE POLITICAS PUBLICAS","SUBSECRETARÍA DE PLANEACIÓN Y POLÍTICAS",D1393="DIRECCION DE SERVICIOS PUBLICOS","SUBSECRETARÍA DE PLANEACIÓN Y POLÍTICAS",D1393="DIRECCION DE GESTION DEL SUELO","SUBSECRETARÍA DE PLANEACIÓN Y POLÍTICAS",D1393="SUBSECRETARIA DE INVESTIGACIONES Y CONTROL DE VIVIENDA","SUBSECRETARÍA DE INSPECCIÓN, VIGILANCIA Y CONTROL DE VIVIENDA",D1393="DIRECCION DE PREVENCION, ARRENDAMIENTO Y CONTROL DE ENAJENACION","SUBSECRETARÍA DE INSPECCIÓN, VIGILANCIA Y CONTROL DE VIVIENDA",D1393="DIRECCION DE INVESTIGACIONES Y CONTROL DE VIVIENDA","SUBSECRETARÍA DE INSPECCIÓN, VIGILANCIA Y CONTROL DE VIVIENDA",D1393="SUBSECRETARIA DE INSPECCION, VIGILANCIA Y CONTROL DE VIVIENDA","SUBSECRETARÍA DE INSPECCIÓN, VIGILANCIA Y CONTROL DE VIVIENDA",D1393="DESPACHO","DESPACHO DE LA SECRETARÍA",D1393="DESPACHO DE LA SECRETARIA","DESPACHO DE LA SECRETARÍA",D1393="SUBSECRETARIA JURIDICA","SUBSECRETARÍA JURÍDICA",D1393="OFICINA DE CONTROL INTERNO","OFICINA DE CONTROL INTERNO",D1393="OFICINA DE CONTROL DISCIPLINARIO INTERNO","OFICINA DE CONTROL DISCIPLINARIO INTERNO",D1393="OFICINA ASESORA DE COMUNICACIONES","OFICINA ASESORA DE COMUNICACIONES",D1393="SUBSECRETARIA DE INTERVENCIONES INTEGRALES","SUBSECRETARÍA DE INTERVENCIONES INTEGRALES",D1393="DIRECCION DE HABITAT Y ENTORNOS","SUBSECRETARÍA DE INTERVENCIONES INTEGRALES",D1393="DIRECCION DE OPERACIONES","SUBSECRETARÍA DE INTERVENCIONES INTEGRALES",D1393="DIRECCION DE ESTRUCTURACION DE PROYECTOS","SUBSECRETARÍA DE INTERVENCIONES INTEGRALES",D1393="OFICINA ASESORA DE PLANEACION","OFICINA ASESORA DE PLANEACIÓN",D1393="OFICINA DE PARTICIPACION Y RELACIONAMIENTO CON LA CIUDADANIA","OFICINA DE PARTICIPACIÓN Y RELACIONAMIENTO CON LA CIUDADANÍA",D1393="SERVICIO A LA CIUDADANIA","OFICINA DE PARTICIPACIÓN Y RELACIONAMIENTO CON LA CIUDADANÍA",D1393="OFICINA DE TECNOLOGIA Y TRANSFORMACION DIGITAL","OFICINA DE TECNOLOGÍA Y TRANSFORMACIÓN DIGITAL")</f>
        <v>SUBSECRETARÍA DE VIVIENDA</v>
      </c>
      <c r="D1393" s="5" t="str">
        <f>VLOOKUP(A1393,[1]TODAS!$A$1:$T$2027,8,0)</f>
        <v>DIRECCION DE MEJORAMIENTO HABITACIONAL</v>
      </c>
      <c r="E1393" s="6">
        <v>46078</v>
      </c>
      <c r="F1393" s="6">
        <f>VLOOKUP(A1393,[1]TODAS!$A$1:$T$2027,6,0)</f>
        <v>46092</v>
      </c>
      <c r="G1393" s="27">
        <f>NETWORKDAYS(E1393,F1393,FESTIVOS!$A$17:$A$51)-1</f>
        <v>10</v>
      </c>
      <c r="H1393" s="17" t="str">
        <f>VLOOKUP(A1393,[1]TODAS!$A$1:$T$2027,14,0)</f>
        <v>FINALIZADO</v>
      </c>
      <c r="I1393" s="6" t="str">
        <f>VLOOKUP(A1393,[1]TODAS!$A$1:$T$2027,5,0)</f>
        <v>2-2026-15260, 2-2026-15260</v>
      </c>
      <c r="J1393" s="3" t="s">
        <v>28</v>
      </c>
      <c r="K1393" s="3" t="s">
        <v>19</v>
      </c>
    </row>
    <row r="1394" spans="1:11" ht="14.5" x14ac:dyDescent="0.35">
      <c r="A1394" s="3" t="s">
        <v>1430</v>
      </c>
      <c r="B1394" s="28">
        <v>1409252026</v>
      </c>
      <c r="C1394" s="5" t="str" cm="1">
        <f t="array" ref="C1394">_xlfn.IFS(D1394="CORRESPONDENCIA","SUBSECRETARÍA CORPORATIVA",D1394="SUBSECRETARIA CORPORATIVA","SUBSECRETARÍA CORPORATIVA",D1394="BIENES Y SERVICIOS","SUBSECRETARÍA CORPORATIVA",D1394="DIRECCION DE CONTRATACION","SUBSECRETARÍA CORPORATIVA",D1394="DIRECCION ADMINISTRATIVA","SUBSECRETARÍA CORPORATIVA",D1394="DIRECCION FINANCIERA","SUBSECRETARÍA CORPORATIVA",D1394="TALENTO HUMANO","SUBSECRETARÍA CORPORATIVA",D1394="GESTION DOCUMENTAL","SUBSECRETARÍA CORPORATIVA",D1394="SUBSECRETARIA DE VIVIENDA","SUBSECRETARÍA DE VIVIENDA",D1394="DIRECCION DE APOYO A LA CONSTRUCCION","SUBSECRETARÍA DE VIVIENDA",D1394="DIRECCION DE FINANCIACION DE VIVIENDA","SUBSECRETARÍA DE VIVIENDA",D1394="DIRECCION DE MEJORAMIENTO HABITACIONAL","SUBSECRETARÍA DE VIVIENDA",D1394="SUBDIRECCION DE RECURSOS PRIVADOS","SUBSECRETARÍA DE VIVIENDA",D1394="SUBSECRETARIA DE PLANEACION Y POLITICAS","SUBSECRETARÍA DE PLANEACIÓN Y POLÍTICAS",D1394="DIRECCION DE INFORMACION DE POLITICAS PUBLICAS","SUBSECRETARÍA DE PLANEACIÓN Y POLÍTICAS",D1394="DIRECCION DE SERVICIOS PUBLICOS","SUBSECRETARÍA DE PLANEACIÓN Y POLÍTICAS",D1394="DIRECCION DE GESTION DEL SUELO","SUBSECRETARÍA DE PLANEACIÓN Y POLÍTICAS",D1394="SUBSECRETARIA DE INVESTIGACIONES Y CONTROL DE VIVIENDA","SUBSECRETARÍA DE INSPECCIÓN, VIGILANCIA Y CONTROL DE VIVIENDA",D1394="DIRECCION DE PREVENCION, ARRENDAMIENTO Y CONTROL DE ENAJENACION","SUBSECRETARÍA DE INSPECCIÓN, VIGILANCIA Y CONTROL DE VIVIENDA",D1394="DIRECCION DE INVESTIGACIONES Y CONTROL DE VIVIENDA","SUBSECRETARÍA DE INSPECCIÓN, VIGILANCIA Y CONTROL DE VIVIENDA",D1394="SUBSECRETARIA DE INSPECCION, VIGILANCIA Y CONTROL DE VIVIENDA","SUBSECRETARÍA DE INSPECCIÓN, VIGILANCIA Y CONTROL DE VIVIENDA",D1394="DESPACHO","DESPACHO DE LA SECRETARÍA",D1394="DESPACHO DE LA SECRETARIA","DESPACHO DE LA SECRETARÍA",D1394="SUBSECRETARIA JURIDICA","SUBSECRETARÍA JURÍDICA",D1394="OFICINA DE CONTROL INTERNO","OFICINA DE CONTROL INTERNO",D1394="OFICINA DE CONTROL DISCIPLINARIO INTERNO","OFICINA DE CONTROL DISCIPLINARIO INTERNO",D1394="OFICINA ASESORA DE COMUNICACIONES","OFICINA ASESORA DE COMUNICACIONES",D1394="SUBSECRETARIA DE INTERVENCIONES INTEGRALES","SUBSECRETARÍA DE INTERVENCIONES INTEGRALES",D1394="DIRECCION DE HABITAT Y ENTORNOS","SUBSECRETARÍA DE INTERVENCIONES INTEGRALES",D1394="DIRECCION DE OPERACIONES","SUBSECRETARÍA DE INTERVENCIONES INTEGRALES",D1394="DIRECCION DE ESTRUCTURACION DE PROYECTOS","SUBSECRETARÍA DE INTERVENCIONES INTEGRALES",D1394="OFICINA ASESORA DE PLANEACION","OFICINA ASESORA DE PLANEACIÓN",D1394="OFICINA DE PARTICIPACION Y RELACIONAMIENTO CON LA CIUDADANIA","OFICINA DE PARTICIPACIÓN Y RELACIONAMIENTO CON LA CIUDADANÍA",D1394="SERVICIO A LA CIUDADANIA","OFICINA DE PARTICIPACIÓN Y RELACIONAMIENTO CON LA CIUDADANÍA",D1394="OFICINA DE TECNOLOGIA Y TRANSFORMACION DIGITAL","OFICINA DE TECNOLOGÍA Y TRANSFORMACIÓN DIGITAL")</f>
        <v>SUBSECRETARÍA DE VIVIENDA</v>
      </c>
      <c r="D1394" s="5" t="str">
        <f>VLOOKUP(A1394,[1]TODAS!$A$1:$T$2027,8,0)</f>
        <v>DIRECCION DE FINANCIACION DE VIVIENDA</v>
      </c>
      <c r="E1394" s="6">
        <v>46078</v>
      </c>
      <c r="F1394" s="6">
        <f>VLOOKUP(A1394,[1]TODAS!$A$1:$T$2027,6,0)</f>
        <v>46086</v>
      </c>
      <c r="G1394" s="27">
        <f>NETWORKDAYS(E1394,F1394,FESTIVOS!$A$17:$A$51)-1</f>
        <v>6</v>
      </c>
      <c r="H1394" s="17" t="str">
        <f>VLOOKUP(A1394,[1]TODAS!$A$1:$T$2027,14,0)</f>
        <v>FINALIZADO</v>
      </c>
      <c r="I1394" s="6" t="str">
        <f>VLOOKUP(A1394,[1]TODAS!$A$1:$T$2027,5,0)</f>
        <v>2-2026-13663, 2-2026-13663</v>
      </c>
      <c r="J1394" s="3" t="s">
        <v>28</v>
      </c>
      <c r="K1394" s="3" t="s">
        <v>19</v>
      </c>
    </row>
    <row r="1395" spans="1:11" ht="14.5" x14ac:dyDescent="0.35">
      <c r="A1395" s="3" t="s">
        <v>1431</v>
      </c>
      <c r="B1395" s="28">
        <v>1409772026</v>
      </c>
      <c r="C1395" s="5" t="str" cm="1">
        <f t="array" ref="C1395">_xlfn.IFS(D1395="CORRESPONDENCIA","SUBSECRETARÍA CORPORATIVA",D1395="SUBSECRETARIA CORPORATIVA","SUBSECRETARÍA CORPORATIVA",D1395="BIENES Y SERVICIOS","SUBSECRETARÍA CORPORATIVA",D1395="DIRECCION DE CONTRATACION","SUBSECRETARÍA CORPORATIVA",D1395="DIRECCION ADMINISTRATIVA","SUBSECRETARÍA CORPORATIVA",D1395="DIRECCION FINANCIERA","SUBSECRETARÍA CORPORATIVA",D1395="TALENTO HUMANO","SUBSECRETARÍA CORPORATIVA",D1395="GESTION DOCUMENTAL","SUBSECRETARÍA CORPORATIVA",D1395="SUBSECRETARIA DE VIVIENDA","SUBSECRETARÍA DE VIVIENDA",D1395="DIRECCION DE APOYO A LA CONSTRUCCION","SUBSECRETARÍA DE VIVIENDA",D1395="DIRECCION DE FINANCIACION DE VIVIENDA","SUBSECRETARÍA DE VIVIENDA",D1395="DIRECCION DE MEJORAMIENTO HABITACIONAL","SUBSECRETARÍA DE VIVIENDA",D1395="SUBDIRECCION DE RECURSOS PRIVADOS","SUBSECRETARÍA DE VIVIENDA",D1395="SUBSECRETARIA DE PLANEACION Y POLITICAS","SUBSECRETARÍA DE PLANEACIÓN Y POLÍTICAS",D1395="DIRECCION DE INFORMACION DE POLITICAS PUBLICAS","SUBSECRETARÍA DE PLANEACIÓN Y POLÍTICAS",D1395="DIRECCION DE SERVICIOS PUBLICOS","SUBSECRETARÍA DE PLANEACIÓN Y POLÍTICAS",D1395="DIRECCION DE GESTION DEL SUELO","SUBSECRETARÍA DE PLANEACIÓN Y POLÍTICAS",D1395="SUBSECRETARIA DE INVESTIGACIONES Y CONTROL DE VIVIENDA","SUBSECRETARÍA DE INSPECCIÓN, VIGILANCIA Y CONTROL DE VIVIENDA",D1395="DIRECCION DE PREVENCION, ARRENDAMIENTO Y CONTROL DE ENAJENACION","SUBSECRETARÍA DE INSPECCIÓN, VIGILANCIA Y CONTROL DE VIVIENDA",D1395="DIRECCION DE INVESTIGACIONES Y CONTROL DE VIVIENDA","SUBSECRETARÍA DE INSPECCIÓN, VIGILANCIA Y CONTROL DE VIVIENDA",D1395="SUBSECRETARIA DE INSPECCION, VIGILANCIA Y CONTROL DE VIVIENDA","SUBSECRETARÍA DE INSPECCIÓN, VIGILANCIA Y CONTROL DE VIVIENDA",D1395="DESPACHO","DESPACHO DE LA SECRETARÍA",D1395="DESPACHO DE LA SECRETARIA","DESPACHO DE LA SECRETARÍA",D1395="SUBSECRETARIA JURIDICA","SUBSECRETARÍA JURÍDICA",D1395="OFICINA DE CONTROL INTERNO","OFICINA DE CONTROL INTERNO",D1395="OFICINA DE CONTROL DISCIPLINARIO INTERNO","OFICINA DE CONTROL DISCIPLINARIO INTERNO",D1395="OFICINA ASESORA DE COMUNICACIONES","OFICINA ASESORA DE COMUNICACIONES",D1395="SUBSECRETARIA DE INTERVENCIONES INTEGRALES","SUBSECRETARÍA DE INTERVENCIONES INTEGRALES",D1395="DIRECCION DE HABITAT Y ENTORNOS","SUBSECRETARÍA DE INTERVENCIONES INTEGRALES",D1395="DIRECCION DE OPERACIONES","SUBSECRETARÍA DE INTERVENCIONES INTEGRALES",D1395="DIRECCION DE ESTRUCTURACION DE PROYECTOS","SUBSECRETARÍA DE INTERVENCIONES INTEGRALES",D1395="OFICINA ASESORA DE PLANEACION","OFICINA ASESORA DE PLANEACIÓN",D1395="OFICINA DE PARTICIPACION Y RELACIONAMIENTO CON LA CIUDADANIA","OFICINA DE PARTICIPACIÓN Y RELACIONAMIENTO CON LA CIUDADANÍA",D1395="SERVICIO A LA CIUDADANIA","OFICINA DE PARTICIPACIÓN Y RELACIONAMIENTO CON LA CIUDADANÍA",D1395="OFICINA DE TECNOLOGIA Y TRANSFORMACION DIGITAL","OFICINA DE TECNOLOGÍA Y TRANSFORMACIÓN DIGITAL")</f>
        <v>SUBSECRETARÍA DE VIVIENDA</v>
      </c>
      <c r="D1395" s="5" t="str">
        <f>VLOOKUP(A1395,[1]TODAS!$A$1:$T$2027,8,0)</f>
        <v>DIRECCION DE FINANCIACION DE VIVIENDA</v>
      </c>
      <c r="E1395" s="6">
        <v>46078</v>
      </c>
      <c r="F1395" s="6">
        <f>VLOOKUP(A1395,[1]TODAS!$A$1:$T$2027,6,0)</f>
        <v>46084</v>
      </c>
      <c r="G1395" s="27">
        <f>NETWORKDAYS(E1395,F1395,FESTIVOS!$A$17:$A$51)-1</f>
        <v>4</v>
      </c>
      <c r="H1395" s="17" t="str">
        <f>VLOOKUP(A1395,[1]TODAS!$A$1:$T$2027,14,0)</f>
        <v>FINALIZADO</v>
      </c>
      <c r="I1395" s="6" t="str">
        <f>VLOOKUP(A1395,[1]TODAS!$A$1:$T$2027,5,0)</f>
        <v>2-2026-13124, 2-2026-13124</v>
      </c>
      <c r="J1395" s="3" t="s">
        <v>28</v>
      </c>
      <c r="K1395" s="3" t="s">
        <v>19</v>
      </c>
    </row>
    <row r="1396" spans="1:11" ht="14.5" x14ac:dyDescent="0.35">
      <c r="A1396" s="3" t="s">
        <v>1432</v>
      </c>
      <c r="B1396" s="28">
        <v>1410442026</v>
      </c>
      <c r="C1396" s="5" t="str" cm="1">
        <f t="array" ref="C1396">_xlfn.IFS(D1396="CORRESPONDENCIA","SUBSECRETARÍA CORPORATIVA",D1396="SUBSECRETARIA CORPORATIVA","SUBSECRETARÍA CORPORATIVA",D1396="BIENES Y SERVICIOS","SUBSECRETARÍA CORPORATIVA",D1396="DIRECCION DE CONTRATACION","SUBSECRETARÍA CORPORATIVA",D1396="DIRECCION ADMINISTRATIVA","SUBSECRETARÍA CORPORATIVA",D1396="DIRECCION FINANCIERA","SUBSECRETARÍA CORPORATIVA",D1396="TALENTO HUMANO","SUBSECRETARÍA CORPORATIVA",D1396="GESTION DOCUMENTAL","SUBSECRETARÍA CORPORATIVA",D1396="SUBSECRETARIA DE VIVIENDA","SUBSECRETARÍA DE VIVIENDA",D1396="DIRECCION DE APOYO A LA CONSTRUCCION","SUBSECRETARÍA DE VIVIENDA",D1396="DIRECCION DE FINANCIACION DE VIVIENDA","SUBSECRETARÍA DE VIVIENDA",D1396="DIRECCION DE MEJORAMIENTO HABITACIONAL","SUBSECRETARÍA DE VIVIENDA",D1396="SUBDIRECCION DE RECURSOS PRIVADOS","SUBSECRETARÍA DE VIVIENDA",D1396="SUBSECRETARIA DE PLANEACION Y POLITICAS","SUBSECRETARÍA DE PLANEACIÓN Y POLÍTICAS",D1396="DIRECCION DE INFORMACION DE POLITICAS PUBLICAS","SUBSECRETARÍA DE PLANEACIÓN Y POLÍTICAS",D1396="DIRECCION DE SERVICIOS PUBLICOS","SUBSECRETARÍA DE PLANEACIÓN Y POLÍTICAS",D1396="DIRECCION DE GESTION DEL SUELO","SUBSECRETARÍA DE PLANEACIÓN Y POLÍTICAS",D1396="SUBSECRETARIA DE INVESTIGACIONES Y CONTROL DE VIVIENDA","SUBSECRETARÍA DE INSPECCIÓN, VIGILANCIA Y CONTROL DE VIVIENDA",D1396="DIRECCION DE PREVENCION, ARRENDAMIENTO Y CONTROL DE ENAJENACION","SUBSECRETARÍA DE INSPECCIÓN, VIGILANCIA Y CONTROL DE VIVIENDA",D1396="DIRECCION DE INVESTIGACIONES Y CONTROL DE VIVIENDA","SUBSECRETARÍA DE INSPECCIÓN, VIGILANCIA Y CONTROL DE VIVIENDA",D1396="SUBSECRETARIA DE INSPECCION, VIGILANCIA Y CONTROL DE VIVIENDA","SUBSECRETARÍA DE INSPECCIÓN, VIGILANCIA Y CONTROL DE VIVIENDA",D1396="DESPACHO","DESPACHO DE LA SECRETARÍA",D1396="DESPACHO DE LA SECRETARIA","DESPACHO DE LA SECRETARÍA",D1396="SUBSECRETARIA JURIDICA","SUBSECRETARÍA JURÍDICA",D1396="OFICINA DE CONTROL INTERNO","OFICINA DE CONTROL INTERNO",D1396="OFICINA DE CONTROL DISCIPLINARIO INTERNO","OFICINA DE CONTROL DISCIPLINARIO INTERNO",D1396="OFICINA ASESORA DE COMUNICACIONES","OFICINA ASESORA DE COMUNICACIONES",D1396="SUBSECRETARIA DE INTERVENCIONES INTEGRALES","SUBSECRETARÍA DE INTERVENCIONES INTEGRALES",D1396="DIRECCION DE HABITAT Y ENTORNOS","SUBSECRETARÍA DE INTERVENCIONES INTEGRALES",D1396="DIRECCION DE OPERACIONES","SUBSECRETARÍA DE INTERVENCIONES INTEGRALES",D1396="DIRECCION DE ESTRUCTURACION DE PROYECTOS","SUBSECRETARÍA DE INTERVENCIONES INTEGRALES",D1396="OFICINA ASESORA DE PLANEACION","OFICINA ASESORA DE PLANEACIÓN",D1396="OFICINA DE PARTICIPACION Y RELACIONAMIENTO CON LA CIUDADANIA","OFICINA DE PARTICIPACIÓN Y RELACIONAMIENTO CON LA CIUDADANÍA",D1396="SERVICIO A LA CIUDADANIA","OFICINA DE PARTICIPACIÓN Y RELACIONAMIENTO CON LA CIUDADANÍA",D1396="OFICINA DE TECNOLOGIA Y TRANSFORMACION DIGITAL","OFICINA DE TECNOLOGÍA Y TRANSFORMACIÓN DIGITAL")</f>
        <v>SUBSECRETARÍA JURÍDICA</v>
      </c>
      <c r="D1396" s="5" t="str">
        <f>VLOOKUP(A1396,[1]TODAS!$A$1:$T$2027,8,0)</f>
        <v>SUBSECRETARIA JURIDICA</v>
      </c>
      <c r="E1396" s="6">
        <v>46078</v>
      </c>
      <c r="F1396" s="6">
        <f>VLOOKUP(A1396,[1]TODAS!$A$1:$T$2027,19,0)</f>
        <v>46125</v>
      </c>
      <c r="G1396" s="27">
        <f>NETWORKDAYS(E1396,F1396,FESTIVOS!$A$17:$A$51)-1</f>
        <v>30</v>
      </c>
      <c r="H1396" s="17" t="str">
        <f>VLOOKUP(A1396,[1]TODAS!$A$1:$T$2027,14,0)</f>
        <v>FINALIZADO</v>
      </c>
      <c r="I1396" s="6" t="str">
        <f>VLOOKUP(A1396,[1]TODAS!$A$1:$T$2027,20,0)</f>
        <v>Se dio respuesta con radicado 2-2026-20836</v>
      </c>
      <c r="J1396" s="3" t="s">
        <v>28</v>
      </c>
      <c r="K1396" s="3" t="s">
        <v>19</v>
      </c>
    </row>
    <row r="1397" spans="1:11" ht="14.5" x14ac:dyDescent="0.35">
      <c r="A1397" s="3" t="s">
        <v>1433</v>
      </c>
      <c r="B1397" s="28">
        <v>1410492026</v>
      </c>
      <c r="C1397" s="5" t="str" cm="1">
        <f t="array" ref="C1397">_xlfn.IFS(D1397="CORRESPONDENCIA","SUBSECRETARÍA CORPORATIVA",D1397="SUBSECRETARIA CORPORATIVA","SUBSECRETARÍA CORPORATIVA",D1397="BIENES Y SERVICIOS","SUBSECRETARÍA CORPORATIVA",D1397="DIRECCION DE CONTRATACION","SUBSECRETARÍA CORPORATIVA",D1397="DIRECCION ADMINISTRATIVA","SUBSECRETARÍA CORPORATIVA",D1397="DIRECCION FINANCIERA","SUBSECRETARÍA CORPORATIVA",D1397="TALENTO HUMANO","SUBSECRETARÍA CORPORATIVA",D1397="GESTION DOCUMENTAL","SUBSECRETARÍA CORPORATIVA",D1397="SUBSECRETARIA DE VIVIENDA","SUBSECRETARÍA DE VIVIENDA",D1397="DIRECCION DE APOYO A LA CONSTRUCCION","SUBSECRETARÍA DE VIVIENDA",D1397="DIRECCION DE FINANCIACION DE VIVIENDA","SUBSECRETARÍA DE VIVIENDA",D1397="DIRECCION DE MEJORAMIENTO HABITACIONAL","SUBSECRETARÍA DE VIVIENDA",D1397="SUBDIRECCION DE RECURSOS PRIVADOS","SUBSECRETARÍA DE VIVIENDA",D1397="SUBSECRETARIA DE PLANEACION Y POLITICAS","SUBSECRETARÍA DE PLANEACIÓN Y POLÍTICAS",D1397="DIRECCION DE INFORMACION DE POLITICAS PUBLICAS","SUBSECRETARÍA DE PLANEACIÓN Y POLÍTICAS",D1397="DIRECCION DE SERVICIOS PUBLICOS","SUBSECRETARÍA DE PLANEACIÓN Y POLÍTICAS",D1397="DIRECCION DE GESTION DEL SUELO","SUBSECRETARÍA DE PLANEACIÓN Y POLÍTICAS",D1397="SUBSECRETARIA DE INVESTIGACIONES Y CONTROL DE VIVIENDA","SUBSECRETARÍA DE INSPECCIÓN, VIGILANCIA Y CONTROL DE VIVIENDA",D1397="DIRECCION DE PREVENCION, ARRENDAMIENTO Y CONTROL DE ENAJENACION","SUBSECRETARÍA DE INSPECCIÓN, VIGILANCIA Y CONTROL DE VIVIENDA",D1397="DIRECCION DE INVESTIGACIONES Y CONTROL DE VIVIENDA","SUBSECRETARÍA DE INSPECCIÓN, VIGILANCIA Y CONTROL DE VIVIENDA",D1397="SUBSECRETARIA DE INSPECCION, VIGILANCIA Y CONTROL DE VIVIENDA","SUBSECRETARÍA DE INSPECCIÓN, VIGILANCIA Y CONTROL DE VIVIENDA",D1397="DESPACHO","DESPACHO DE LA SECRETARÍA",D1397="DESPACHO DE LA SECRETARIA","DESPACHO DE LA SECRETARÍA",D1397="SUBSECRETARIA JURIDICA","SUBSECRETARÍA JURÍDICA",D1397="OFICINA DE CONTROL INTERNO","OFICINA DE CONTROL INTERNO",D1397="OFICINA DE CONTROL DISCIPLINARIO INTERNO","OFICINA DE CONTROL DISCIPLINARIO INTERNO",D1397="OFICINA ASESORA DE COMUNICACIONES","OFICINA ASESORA DE COMUNICACIONES",D1397="SUBSECRETARIA DE INTERVENCIONES INTEGRALES","SUBSECRETARÍA DE INTERVENCIONES INTEGRALES",D1397="DIRECCION DE HABITAT Y ENTORNOS","SUBSECRETARÍA DE INTERVENCIONES INTEGRALES",D1397="DIRECCION DE OPERACIONES","SUBSECRETARÍA DE INTERVENCIONES INTEGRALES",D1397="DIRECCION DE ESTRUCTURACION DE PROYECTOS","SUBSECRETARÍA DE INTERVENCIONES INTEGRALES",D1397="OFICINA ASESORA DE PLANEACION","OFICINA ASESORA DE PLANEACIÓN",D1397="OFICINA DE PARTICIPACION Y RELACIONAMIENTO CON LA CIUDADANIA","OFICINA DE PARTICIPACIÓN Y RELACIONAMIENTO CON LA CIUDADANÍA",D1397="SERVICIO A LA CIUDADANIA","OFICINA DE PARTICIPACIÓN Y RELACIONAMIENTO CON LA CIUDADANÍA",D1397="OFICINA DE TECNOLOGIA Y TRANSFORMACION DIGITAL","OFICINA DE TECNOLOGÍA Y TRANSFORMACIÓN DIGITAL")</f>
        <v>SUBSECRETARÍA DE VIVIENDA</v>
      </c>
      <c r="D1397" s="5" t="str">
        <f>VLOOKUP(A1397,[1]TODAS!$A$1:$T$2027,8,0)</f>
        <v>DIRECCION DE FINANCIACION DE VIVIENDA</v>
      </c>
      <c r="E1397" s="6">
        <v>46078</v>
      </c>
      <c r="F1397" s="6">
        <f>VLOOKUP(A1397,[1]TODAS!$A$1:$T$2027,6,0)</f>
        <v>46087</v>
      </c>
      <c r="G1397" s="27">
        <f>NETWORKDAYS(E1397,F1397,FESTIVOS!$A$17:$A$51)-1</f>
        <v>7</v>
      </c>
      <c r="H1397" s="17" t="str">
        <f>VLOOKUP(A1397,[1]TODAS!$A$1:$T$2027,14,0)</f>
        <v>FINALIZADO</v>
      </c>
      <c r="I1397" s="6" t="str">
        <f>VLOOKUP(A1397,[1]TODAS!$A$1:$T$2027,5,0)</f>
        <v>2-2026-14010, 2-2026-14010</v>
      </c>
      <c r="J1397" s="3" t="s">
        <v>28</v>
      </c>
      <c r="K1397" s="3" t="s">
        <v>19</v>
      </c>
    </row>
    <row r="1398" spans="1:11" ht="14.5" x14ac:dyDescent="0.35">
      <c r="A1398" s="3" t="s">
        <v>1434</v>
      </c>
      <c r="B1398" s="28">
        <v>1410752026</v>
      </c>
      <c r="C1398" s="5" t="str" cm="1">
        <f t="array" ref="C1398">_xlfn.IFS(D1398="CORRESPONDENCIA","SUBSECRETARÍA CORPORATIVA",D1398="SUBSECRETARIA CORPORATIVA","SUBSECRETARÍA CORPORATIVA",D1398="BIENES Y SERVICIOS","SUBSECRETARÍA CORPORATIVA",D1398="DIRECCION DE CONTRATACION","SUBSECRETARÍA CORPORATIVA",D1398="DIRECCION ADMINISTRATIVA","SUBSECRETARÍA CORPORATIVA",D1398="DIRECCION FINANCIERA","SUBSECRETARÍA CORPORATIVA",D1398="TALENTO HUMANO","SUBSECRETARÍA CORPORATIVA",D1398="GESTION DOCUMENTAL","SUBSECRETARÍA CORPORATIVA",D1398="SUBSECRETARIA DE VIVIENDA","SUBSECRETARÍA DE VIVIENDA",D1398="DIRECCION DE APOYO A LA CONSTRUCCION","SUBSECRETARÍA DE VIVIENDA",D1398="DIRECCION DE FINANCIACION DE VIVIENDA","SUBSECRETARÍA DE VIVIENDA",D1398="DIRECCION DE MEJORAMIENTO HABITACIONAL","SUBSECRETARÍA DE VIVIENDA",D1398="SUBDIRECCION DE RECURSOS PRIVADOS","SUBSECRETARÍA DE VIVIENDA",D1398="SUBSECRETARIA DE PLANEACION Y POLITICAS","SUBSECRETARÍA DE PLANEACIÓN Y POLÍTICAS",D1398="DIRECCION DE INFORMACION DE POLITICAS PUBLICAS","SUBSECRETARÍA DE PLANEACIÓN Y POLÍTICAS",D1398="DIRECCION DE SERVICIOS PUBLICOS","SUBSECRETARÍA DE PLANEACIÓN Y POLÍTICAS",D1398="DIRECCION DE GESTION DEL SUELO","SUBSECRETARÍA DE PLANEACIÓN Y POLÍTICAS",D1398="SUBSECRETARIA DE INVESTIGACIONES Y CONTROL DE VIVIENDA","SUBSECRETARÍA DE INSPECCIÓN, VIGILANCIA Y CONTROL DE VIVIENDA",D1398="DIRECCION DE PREVENCION, ARRENDAMIENTO Y CONTROL DE ENAJENACION","SUBSECRETARÍA DE INSPECCIÓN, VIGILANCIA Y CONTROL DE VIVIENDA",D1398="DIRECCION DE INVESTIGACIONES Y CONTROL DE VIVIENDA","SUBSECRETARÍA DE INSPECCIÓN, VIGILANCIA Y CONTROL DE VIVIENDA",D1398="SUBSECRETARIA DE INSPECCION, VIGILANCIA Y CONTROL DE VIVIENDA","SUBSECRETARÍA DE INSPECCIÓN, VIGILANCIA Y CONTROL DE VIVIENDA",D1398="DESPACHO","DESPACHO DE LA SECRETARÍA",D1398="DESPACHO DE LA SECRETARIA","DESPACHO DE LA SECRETARÍA",D1398="SUBSECRETARIA JURIDICA","SUBSECRETARÍA JURÍDICA",D1398="OFICINA DE CONTROL INTERNO","OFICINA DE CONTROL INTERNO",D1398="OFICINA DE CONTROL DISCIPLINARIO INTERNO","OFICINA DE CONTROL DISCIPLINARIO INTERNO",D1398="OFICINA ASESORA DE COMUNICACIONES","OFICINA ASESORA DE COMUNICACIONES",D1398="SUBSECRETARIA DE INTERVENCIONES INTEGRALES","SUBSECRETARÍA DE INTERVENCIONES INTEGRALES",D1398="DIRECCION DE HABITAT Y ENTORNOS","SUBSECRETARÍA DE INTERVENCIONES INTEGRALES",D1398="DIRECCION DE OPERACIONES","SUBSECRETARÍA DE INTERVENCIONES INTEGRALES",D1398="DIRECCION DE ESTRUCTURACION DE PROYECTOS","SUBSECRETARÍA DE INTERVENCIONES INTEGRALES",D1398="OFICINA ASESORA DE PLANEACION","OFICINA ASESORA DE PLANEACIÓN",D1398="OFICINA DE PARTICIPACION Y RELACIONAMIENTO CON LA CIUDADANIA","OFICINA DE PARTICIPACIÓN Y RELACIONAMIENTO CON LA CIUDADANÍA",D1398="SERVICIO A LA CIUDADANIA","OFICINA DE PARTICIPACIÓN Y RELACIONAMIENTO CON LA CIUDADANÍA",D1398="OFICINA DE TECNOLOGIA Y TRANSFORMACION DIGITAL","OFICINA DE TECNOLOGÍA Y TRANSFORMACIÓN DIGITAL")</f>
        <v>SUBSECRETARÍA DE VIVIENDA</v>
      </c>
      <c r="D1398" s="5" t="str">
        <f>VLOOKUP(A1398,[1]TODAS!$A$1:$T$2027,8,0)</f>
        <v>DIRECCION DE MEJORAMIENTO HABITACIONAL</v>
      </c>
      <c r="E1398" s="6">
        <v>46078</v>
      </c>
      <c r="F1398" s="6">
        <f>VLOOKUP(A1398,[1]TODAS!$A$1:$T$2027,6,0)</f>
        <v>46092</v>
      </c>
      <c r="G1398" s="27">
        <f>NETWORKDAYS(E1398,F1398,FESTIVOS!$A$17:$A$51)-1</f>
        <v>10</v>
      </c>
      <c r="H1398" s="17" t="str">
        <f>VLOOKUP(A1398,[1]TODAS!$A$1:$T$2027,14,0)</f>
        <v>FINALIZADO</v>
      </c>
      <c r="I1398" s="6" t="str">
        <f>VLOOKUP(A1398,[1]TODAS!$A$1:$T$2027,5,0)</f>
        <v>2-2026-15258, 2-2026-15258</v>
      </c>
      <c r="J1398" s="3" t="s">
        <v>28</v>
      </c>
      <c r="K1398" s="3" t="s">
        <v>19</v>
      </c>
    </row>
    <row r="1399" spans="1:11" ht="14.5" x14ac:dyDescent="0.35">
      <c r="A1399" s="3" t="s">
        <v>1435</v>
      </c>
      <c r="B1399" s="28">
        <v>1411142026</v>
      </c>
      <c r="C1399" s="5" t="str" cm="1">
        <f t="array" ref="C1399">_xlfn.IFS(D1399="CORRESPONDENCIA","SUBSECRETARÍA CORPORATIVA",D1399="SUBSECRETARIA CORPORATIVA","SUBSECRETARÍA CORPORATIVA",D1399="BIENES Y SERVICIOS","SUBSECRETARÍA CORPORATIVA",D1399="DIRECCION DE CONTRATACION","SUBSECRETARÍA CORPORATIVA",D1399="DIRECCION ADMINISTRATIVA","SUBSECRETARÍA CORPORATIVA",D1399="DIRECCION FINANCIERA","SUBSECRETARÍA CORPORATIVA",D1399="TALENTO HUMANO","SUBSECRETARÍA CORPORATIVA",D1399="GESTION DOCUMENTAL","SUBSECRETARÍA CORPORATIVA",D1399="SUBSECRETARIA DE VIVIENDA","SUBSECRETARÍA DE VIVIENDA",D1399="DIRECCION DE APOYO A LA CONSTRUCCION","SUBSECRETARÍA DE VIVIENDA",D1399="DIRECCION DE FINANCIACION DE VIVIENDA","SUBSECRETARÍA DE VIVIENDA",D1399="DIRECCION DE MEJORAMIENTO HABITACIONAL","SUBSECRETARÍA DE VIVIENDA",D1399="SUBDIRECCION DE RECURSOS PRIVADOS","SUBSECRETARÍA DE VIVIENDA",D1399="SUBSECRETARIA DE PLANEACION Y POLITICAS","SUBSECRETARÍA DE PLANEACIÓN Y POLÍTICAS",D1399="DIRECCION DE INFORMACION DE POLITICAS PUBLICAS","SUBSECRETARÍA DE PLANEACIÓN Y POLÍTICAS",D1399="DIRECCION DE SERVICIOS PUBLICOS","SUBSECRETARÍA DE PLANEACIÓN Y POLÍTICAS",D1399="DIRECCION DE GESTION DEL SUELO","SUBSECRETARÍA DE PLANEACIÓN Y POLÍTICAS",D1399="SUBSECRETARIA DE INVESTIGACIONES Y CONTROL DE VIVIENDA","SUBSECRETARÍA DE INSPECCIÓN, VIGILANCIA Y CONTROL DE VIVIENDA",D1399="DIRECCION DE PREVENCION, ARRENDAMIENTO Y CONTROL DE ENAJENACION","SUBSECRETARÍA DE INSPECCIÓN, VIGILANCIA Y CONTROL DE VIVIENDA",D1399="DIRECCION DE INVESTIGACIONES Y CONTROL DE VIVIENDA","SUBSECRETARÍA DE INSPECCIÓN, VIGILANCIA Y CONTROL DE VIVIENDA",D1399="SUBSECRETARIA DE INSPECCION, VIGILANCIA Y CONTROL DE VIVIENDA","SUBSECRETARÍA DE INSPECCIÓN, VIGILANCIA Y CONTROL DE VIVIENDA",D1399="DESPACHO","DESPACHO DE LA SECRETARÍA",D1399="DESPACHO DE LA SECRETARIA","DESPACHO DE LA SECRETARÍA",D1399="SUBSECRETARIA JURIDICA","SUBSECRETARÍA JURÍDICA",D1399="OFICINA DE CONTROL INTERNO","OFICINA DE CONTROL INTERNO",D1399="OFICINA DE CONTROL DISCIPLINARIO INTERNO","OFICINA DE CONTROL DISCIPLINARIO INTERNO",D1399="OFICINA ASESORA DE COMUNICACIONES","OFICINA ASESORA DE COMUNICACIONES",D1399="SUBSECRETARIA DE INTERVENCIONES INTEGRALES","SUBSECRETARÍA DE INTERVENCIONES INTEGRALES",D1399="DIRECCION DE HABITAT Y ENTORNOS","SUBSECRETARÍA DE INTERVENCIONES INTEGRALES",D1399="DIRECCION DE OPERACIONES","SUBSECRETARÍA DE INTERVENCIONES INTEGRALES",D1399="DIRECCION DE ESTRUCTURACION DE PROYECTOS","SUBSECRETARÍA DE INTERVENCIONES INTEGRALES",D1399="OFICINA ASESORA DE PLANEACION","OFICINA ASESORA DE PLANEACIÓN",D1399="OFICINA DE PARTICIPACION Y RELACIONAMIENTO CON LA CIUDADANIA","OFICINA DE PARTICIPACIÓN Y RELACIONAMIENTO CON LA CIUDADANÍA",D1399="SERVICIO A LA CIUDADANIA","OFICINA DE PARTICIPACIÓN Y RELACIONAMIENTO CON LA CIUDADANÍA",D1399="OFICINA DE TECNOLOGIA Y TRANSFORMACION DIGITAL","OFICINA DE TECNOLOGÍA Y TRANSFORMACIÓN DIGITAL")</f>
        <v>SUBSECRETARÍA DE VIVIENDA</v>
      </c>
      <c r="D1399" s="5" t="str">
        <f>VLOOKUP(A1399,[1]TODAS!$A$1:$T$2027,8,0)</f>
        <v>DIRECCION DE FINANCIACION DE VIVIENDA</v>
      </c>
      <c r="E1399" s="6">
        <v>46078</v>
      </c>
      <c r="F1399" s="6">
        <f>VLOOKUP(A1399,[1]TODAS!$A$1:$T$2027,6,0)</f>
        <v>46087</v>
      </c>
      <c r="G1399" s="27">
        <f>NETWORKDAYS(E1399,F1399,FESTIVOS!$A$17:$A$51)-1</f>
        <v>7</v>
      </c>
      <c r="H1399" s="17" t="str">
        <f>VLOOKUP(A1399,[1]TODAS!$A$1:$T$2027,14,0)</f>
        <v>FINALIZADO</v>
      </c>
      <c r="I1399" s="6" t="str">
        <f>VLOOKUP(A1399,[1]TODAS!$A$1:$T$2027,5,0)</f>
        <v>2-2026-14011, 2-2026-14011</v>
      </c>
      <c r="J1399" s="3" t="s">
        <v>28</v>
      </c>
      <c r="K1399" s="3" t="s">
        <v>19</v>
      </c>
    </row>
    <row r="1400" spans="1:11" ht="14.5" x14ac:dyDescent="0.35">
      <c r="A1400" s="3" t="s">
        <v>1436</v>
      </c>
      <c r="B1400" s="28">
        <v>1411452026</v>
      </c>
      <c r="C1400" s="5" t="str" cm="1">
        <f t="array" ref="C1400">_xlfn.IFS(D1400="CORRESPONDENCIA","SUBSECRETARÍA CORPORATIVA",D1400="SUBSECRETARIA CORPORATIVA","SUBSECRETARÍA CORPORATIVA",D1400="BIENES Y SERVICIOS","SUBSECRETARÍA CORPORATIVA",D1400="DIRECCION DE CONTRATACION","SUBSECRETARÍA CORPORATIVA",D1400="DIRECCION ADMINISTRATIVA","SUBSECRETARÍA CORPORATIVA",D1400="DIRECCION FINANCIERA","SUBSECRETARÍA CORPORATIVA",D1400="TALENTO HUMANO","SUBSECRETARÍA CORPORATIVA",D1400="GESTION DOCUMENTAL","SUBSECRETARÍA CORPORATIVA",D1400="SUBSECRETARIA DE VIVIENDA","SUBSECRETARÍA DE VIVIENDA",D1400="DIRECCION DE APOYO A LA CONSTRUCCION","SUBSECRETARÍA DE VIVIENDA",D1400="DIRECCION DE FINANCIACION DE VIVIENDA","SUBSECRETARÍA DE VIVIENDA",D1400="DIRECCION DE MEJORAMIENTO HABITACIONAL","SUBSECRETARÍA DE VIVIENDA",D1400="SUBDIRECCION DE RECURSOS PRIVADOS","SUBSECRETARÍA DE VIVIENDA",D1400="SUBSECRETARIA DE PLANEACION Y POLITICAS","SUBSECRETARÍA DE PLANEACIÓN Y POLÍTICAS",D1400="DIRECCION DE INFORMACION DE POLITICAS PUBLICAS","SUBSECRETARÍA DE PLANEACIÓN Y POLÍTICAS",D1400="DIRECCION DE SERVICIOS PUBLICOS","SUBSECRETARÍA DE PLANEACIÓN Y POLÍTICAS",D1400="DIRECCION DE GESTION DEL SUELO","SUBSECRETARÍA DE PLANEACIÓN Y POLÍTICAS",D1400="SUBSECRETARIA DE INVESTIGACIONES Y CONTROL DE VIVIENDA","SUBSECRETARÍA DE INSPECCIÓN, VIGILANCIA Y CONTROL DE VIVIENDA",D1400="DIRECCION DE PREVENCION, ARRENDAMIENTO Y CONTROL DE ENAJENACION","SUBSECRETARÍA DE INSPECCIÓN, VIGILANCIA Y CONTROL DE VIVIENDA",D1400="DIRECCION DE INVESTIGACIONES Y CONTROL DE VIVIENDA","SUBSECRETARÍA DE INSPECCIÓN, VIGILANCIA Y CONTROL DE VIVIENDA",D1400="SUBSECRETARIA DE INSPECCION, VIGILANCIA Y CONTROL DE VIVIENDA","SUBSECRETARÍA DE INSPECCIÓN, VIGILANCIA Y CONTROL DE VIVIENDA",D1400="DESPACHO","DESPACHO DE LA SECRETARÍA",D1400="DESPACHO DE LA SECRETARIA","DESPACHO DE LA SECRETARÍA",D1400="SUBSECRETARIA JURIDICA","SUBSECRETARÍA JURÍDICA",D1400="OFICINA DE CONTROL INTERNO","OFICINA DE CONTROL INTERNO",D1400="OFICINA DE CONTROL DISCIPLINARIO INTERNO","OFICINA DE CONTROL DISCIPLINARIO INTERNO",D1400="OFICINA ASESORA DE COMUNICACIONES","OFICINA ASESORA DE COMUNICACIONES",D1400="SUBSECRETARIA DE INTERVENCIONES INTEGRALES","SUBSECRETARÍA DE INTERVENCIONES INTEGRALES",D1400="DIRECCION DE HABITAT Y ENTORNOS","SUBSECRETARÍA DE INTERVENCIONES INTEGRALES",D1400="DIRECCION DE OPERACIONES","SUBSECRETARÍA DE INTERVENCIONES INTEGRALES",D1400="DIRECCION DE ESTRUCTURACION DE PROYECTOS","SUBSECRETARÍA DE INTERVENCIONES INTEGRALES",D1400="OFICINA ASESORA DE PLANEACION","OFICINA ASESORA DE PLANEACIÓN",D1400="OFICINA DE PARTICIPACION Y RELACIONAMIENTO CON LA CIUDADANIA","OFICINA DE PARTICIPACIÓN Y RELACIONAMIENTO CON LA CIUDADANÍA",D1400="SERVICIO A LA CIUDADANIA","OFICINA DE PARTICIPACIÓN Y RELACIONAMIENTO CON LA CIUDADANÍA",D1400="OFICINA DE TECNOLOGIA Y TRANSFORMACION DIGITAL","OFICINA DE TECNOLOGÍA Y TRANSFORMACIÓN DIGITAL")</f>
        <v>SUBSECRETARÍA DE VIVIENDA</v>
      </c>
      <c r="D1400" s="5" t="str">
        <f>VLOOKUP(A1400,[1]TODAS!$A$1:$T$2027,8,0)</f>
        <v>DIRECCION DE FINANCIACION DE VIVIENDA</v>
      </c>
      <c r="E1400" s="6">
        <v>46078</v>
      </c>
      <c r="F1400" s="6">
        <f>VLOOKUP(A1400,[1]TODAS!$A$1:$T$2027,6,0)</f>
        <v>46087</v>
      </c>
      <c r="G1400" s="27">
        <f>NETWORKDAYS(E1400,F1400,FESTIVOS!$A$17:$A$51)-1</f>
        <v>7</v>
      </c>
      <c r="H1400" s="17" t="str">
        <f>VLOOKUP(A1400,[1]TODAS!$A$1:$T$2027,14,0)</f>
        <v>FINALIZADO</v>
      </c>
      <c r="I1400" s="6" t="str">
        <f>VLOOKUP(A1400,[1]TODAS!$A$1:$T$2027,5,0)</f>
        <v>2-2026-14015, 2-2026-14015</v>
      </c>
      <c r="J1400" s="3" t="s">
        <v>28</v>
      </c>
      <c r="K1400" s="3" t="s">
        <v>19</v>
      </c>
    </row>
    <row r="1401" spans="1:11" ht="14.5" x14ac:dyDescent="0.35">
      <c r="A1401" s="3" t="s">
        <v>1437</v>
      </c>
      <c r="B1401" s="28">
        <v>1411982026</v>
      </c>
      <c r="C1401" s="5" t="str" cm="1">
        <f t="array" ref="C1401">_xlfn.IFS(D1401="CORRESPONDENCIA","SUBSECRETARÍA CORPORATIVA",D1401="SUBSECRETARIA CORPORATIVA","SUBSECRETARÍA CORPORATIVA",D1401="BIENES Y SERVICIOS","SUBSECRETARÍA CORPORATIVA",D1401="DIRECCION DE CONTRATACION","SUBSECRETARÍA CORPORATIVA",D1401="DIRECCION ADMINISTRATIVA","SUBSECRETARÍA CORPORATIVA",D1401="DIRECCION FINANCIERA","SUBSECRETARÍA CORPORATIVA",D1401="TALENTO HUMANO","SUBSECRETARÍA CORPORATIVA",D1401="GESTION DOCUMENTAL","SUBSECRETARÍA CORPORATIVA",D1401="SUBSECRETARIA DE VIVIENDA","SUBSECRETARÍA DE VIVIENDA",D1401="DIRECCION DE APOYO A LA CONSTRUCCION","SUBSECRETARÍA DE VIVIENDA",D1401="DIRECCION DE FINANCIACION DE VIVIENDA","SUBSECRETARÍA DE VIVIENDA",D1401="DIRECCION DE MEJORAMIENTO HABITACIONAL","SUBSECRETARÍA DE VIVIENDA",D1401="SUBDIRECCION DE RECURSOS PRIVADOS","SUBSECRETARÍA DE VIVIENDA",D1401="SUBSECRETARIA DE PLANEACION Y POLITICAS","SUBSECRETARÍA DE PLANEACIÓN Y POLÍTICAS",D1401="DIRECCION DE INFORMACION DE POLITICAS PUBLICAS","SUBSECRETARÍA DE PLANEACIÓN Y POLÍTICAS",D1401="DIRECCION DE SERVICIOS PUBLICOS","SUBSECRETARÍA DE PLANEACIÓN Y POLÍTICAS",D1401="DIRECCION DE GESTION DEL SUELO","SUBSECRETARÍA DE PLANEACIÓN Y POLÍTICAS",D1401="SUBSECRETARIA DE INVESTIGACIONES Y CONTROL DE VIVIENDA","SUBSECRETARÍA DE INSPECCIÓN, VIGILANCIA Y CONTROL DE VIVIENDA",D1401="DIRECCION DE PREVENCION, ARRENDAMIENTO Y CONTROL DE ENAJENACION","SUBSECRETARÍA DE INSPECCIÓN, VIGILANCIA Y CONTROL DE VIVIENDA",D1401="DIRECCION DE INVESTIGACIONES Y CONTROL DE VIVIENDA","SUBSECRETARÍA DE INSPECCIÓN, VIGILANCIA Y CONTROL DE VIVIENDA",D1401="SUBSECRETARIA DE INSPECCION, VIGILANCIA Y CONTROL DE VIVIENDA","SUBSECRETARÍA DE INSPECCIÓN, VIGILANCIA Y CONTROL DE VIVIENDA",D1401="DESPACHO","DESPACHO DE LA SECRETARÍA",D1401="DESPACHO DE LA SECRETARIA","DESPACHO DE LA SECRETARÍA",D1401="SUBSECRETARIA JURIDICA","SUBSECRETARÍA JURÍDICA",D1401="OFICINA DE CONTROL INTERNO","OFICINA DE CONTROL INTERNO",D1401="OFICINA DE CONTROL DISCIPLINARIO INTERNO","OFICINA DE CONTROL DISCIPLINARIO INTERNO",D1401="OFICINA ASESORA DE COMUNICACIONES","OFICINA ASESORA DE COMUNICACIONES",D1401="SUBSECRETARIA DE INTERVENCIONES INTEGRALES","SUBSECRETARÍA DE INTERVENCIONES INTEGRALES",D1401="DIRECCION DE HABITAT Y ENTORNOS","SUBSECRETARÍA DE INTERVENCIONES INTEGRALES",D1401="DIRECCION DE OPERACIONES","SUBSECRETARÍA DE INTERVENCIONES INTEGRALES",D1401="DIRECCION DE ESTRUCTURACION DE PROYECTOS","SUBSECRETARÍA DE INTERVENCIONES INTEGRALES",D1401="OFICINA ASESORA DE PLANEACION","OFICINA ASESORA DE PLANEACIÓN",D1401="OFICINA DE PARTICIPACION Y RELACIONAMIENTO CON LA CIUDADANIA","OFICINA DE PARTICIPACIÓN Y RELACIONAMIENTO CON LA CIUDADANÍA",D1401="SERVICIO A LA CIUDADANIA","OFICINA DE PARTICIPACIÓN Y RELACIONAMIENTO CON LA CIUDADANÍA",D1401="OFICINA DE TECNOLOGIA Y TRANSFORMACION DIGITAL","OFICINA DE TECNOLOGÍA Y TRANSFORMACIÓN DIGITAL")</f>
        <v>SUBSECRETARÍA DE VIVIENDA</v>
      </c>
      <c r="D1401" s="5" t="str">
        <f>VLOOKUP(A1401,[1]TODAS!$A$1:$T$2027,8,0)</f>
        <v>DIRECCION DE FINANCIACION DE VIVIENDA</v>
      </c>
      <c r="E1401" s="6">
        <v>46078</v>
      </c>
      <c r="F1401" s="6">
        <f>VLOOKUP(A1401,[1]TODAS!$A$1:$T$2027,19,0)</f>
        <v>46084</v>
      </c>
      <c r="G1401" s="27">
        <f>NETWORKDAYS(E1401,F1401,FESTIVOS!$A$17:$A$51)-1</f>
        <v>4</v>
      </c>
      <c r="H1401" s="17" t="str">
        <f>VLOOKUP(A1401,[1]TODAS!$A$1:$T$2027,14,0)</f>
        <v>FINALIZADO</v>
      </c>
      <c r="I1401" s="6" t="str">
        <f>VLOOKUP(A1401,[1]TODAS!$A$1:$T$2027,20,0)</f>
        <v xml:space="preserve">Se cierra por ser de carácter informativo. </v>
      </c>
      <c r="J1401" s="3" t="s">
        <v>28</v>
      </c>
      <c r="K1401" s="3" t="s">
        <v>19</v>
      </c>
    </row>
    <row r="1402" spans="1:11" ht="14.5" x14ac:dyDescent="0.35">
      <c r="A1402" s="3" t="s">
        <v>1438</v>
      </c>
      <c r="B1402" s="28">
        <v>1412962026</v>
      </c>
      <c r="C1402" s="5" t="str" cm="1">
        <f t="array" ref="C1402">_xlfn.IFS(D1402="CORRESPONDENCIA","SUBSECRETARÍA CORPORATIVA",D1402="SUBSECRETARIA CORPORATIVA","SUBSECRETARÍA CORPORATIVA",D1402="BIENES Y SERVICIOS","SUBSECRETARÍA CORPORATIVA",D1402="DIRECCION DE CONTRATACION","SUBSECRETARÍA CORPORATIVA",D1402="DIRECCION ADMINISTRATIVA","SUBSECRETARÍA CORPORATIVA",D1402="DIRECCION FINANCIERA","SUBSECRETARÍA CORPORATIVA",D1402="TALENTO HUMANO","SUBSECRETARÍA CORPORATIVA",D1402="GESTION DOCUMENTAL","SUBSECRETARÍA CORPORATIVA",D1402="SUBSECRETARIA DE VIVIENDA","SUBSECRETARÍA DE VIVIENDA",D1402="DIRECCION DE APOYO A LA CONSTRUCCION","SUBSECRETARÍA DE VIVIENDA",D1402="DIRECCION DE FINANCIACION DE VIVIENDA","SUBSECRETARÍA DE VIVIENDA",D1402="DIRECCION DE MEJORAMIENTO HABITACIONAL","SUBSECRETARÍA DE VIVIENDA",D1402="SUBDIRECCION DE RECURSOS PRIVADOS","SUBSECRETARÍA DE VIVIENDA",D1402="SUBSECRETARIA DE PLANEACION Y POLITICAS","SUBSECRETARÍA DE PLANEACIÓN Y POLÍTICAS",D1402="DIRECCION DE INFORMACION DE POLITICAS PUBLICAS","SUBSECRETARÍA DE PLANEACIÓN Y POLÍTICAS",D1402="DIRECCION DE SERVICIOS PUBLICOS","SUBSECRETARÍA DE PLANEACIÓN Y POLÍTICAS",D1402="DIRECCION DE GESTION DEL SUELO","SUBSECRETARÍA DE PLANEACIÓN Y POLÍTICAS",D1402="SUBSECRETARIA DE INVESTIGACIONES Y CONTROL DE VIVIENDA","SUBSECRETARÍA DE INSPECCIÓN, VIGILANCIA Y CONTROL DE VIVIENDA",D1402="DIRECCION DE PREVENCION, ARRENDAMIENTO Y CONTROL DE ENAJENACION","SUBSECRETARÍA DE INSPECCIÓN, VIGILANCIA Y CONTROL DE VIVIENDA",D1402="DIRECCION DE INVESTIGACIONES Y CONTROL DE VIVIENDA","SUBSECRETARÍA DE INSPECCIÓN, VIGILANCIA Y CONTROL DE VIVIENDA",D1402="SUBSECRETARIA DE INSPECCION, VIGILANCIA Y CONTROL DE VIVIENDA","SUBSECRETARÍA DE INSPECCIÓN, VIGILANCIA Y CONTROL DE VIVIENDA",D1402="DESPACHO","DESPACHO DE LA SECRETARÍA",D1402="DESPACHO DE LA SECRETARIA","DESPACHO DE LA SECRETARÍA",D1402="SUBSECRETARIA JURIDICA","SUBSECRETARÍA JURÍDICA",D1402="OFICINA DE CONTROL INTERNO","OFICINA DE CONTROL INTERNO",D1402="OFICINA DE CONTROL DISCIPLINARIO INTERNO","OFICINA DE CONTROL DISCIPLINARIO INTERNO",D1402="OFICINA ASESORA DE COMUNICACIONES","OFICINA ASESORA DE COMUNICACIONES",D1402="SUBSECRETARIA DE INTERVENCIONES INTEGRALES","SUBSECRETARÍA DE INTERVENCIONES INTEGRALES",D1402="DIRECCION DE HABITAT Y ENTORNOS","SUBSECRETARÍA DE INTERVENCIONES INTEGRALES",D1402="DIRECCION DE OPERACIONES","SUBSECRETARÍA DE INTERVENCIONES INTEGRALES",D1402="DIRECCION DE ESTRUCTURACION DE PROYECTOS","SUBSECRETARÍA DE INTERVENCIONES INTEGRALES",D1402="OFICINA ASESORA DE PLANEACION","OFICINA ASESORA DE PLANEACIÓN",D1402="OFICINA DE PARTICIPACION Y RELACIONAMIENTO CON LA CIUDADANIA","OFICINA DE PARTICIPACIÓN Y RELACIONAMIENTO CON LA CIUDADANÍA",D1402="SERVICIO A LA CIUDADANIA","OFICINA DE PARTICIPACIÓN Y RELACIONAMIENTO CON LA CIUDADANÍA",D1402="OFICINA DE TECNOLOGIA Y TRANSFORMACION DIGITAL","OFICINA DE TECNOLOGÍA Y TRANSFORMACIÓN DIGITAL")</f>
        <v>SUBSECRETARÍA DE VIVIENDA</v>
      </c>
      <c r="D1402" s="5" t="str">
        <f>VLOOKUP(A1402,[1]TODAS!$A$1:$T$2027,8,0)</f>
        <v>DIRECCION DE FINANCIACION DE VIVIENDA</v>
      </c>
      <c r="E1402" s="6">
        <v>46078</v>
      </c>
      <c r="F1402" s="6">
        <f>VLOOKUP(A1402,[1]TODAS!$A$1:$T$2027,6,0)</f>
        <v>46087</v>
      </c>
      <c r="G1402" s="27">
        <f>NETWORKDAYS(E1402,F1402,FESTIVOS!$A$17:$A$51)-1</f>
        <v>7</v>
      </c>
      <c r="H1402" s="17" t="str">
        <f>VLOOKUP(A1402,[1]TODAS!$A$1:$T$2027,14,0)</f>
        <v>FINALIZADO</v>
      </c>
      <c r="I1402" s="6" t="str">
        <f>VLOOKUP(A1402,[1]TODAS!$A$1:$T$2027,5,0)</f>
        <v>2-2026-14044, 2-2026-14044</v>
      </c>
      <c r="J1402" s="3" t="s">
        <v>28</v>
      </c>
      <c r="K1402" s="3" t="s">
        <v>19</v>
      </c>
    </row>
    <row r="1403" spans="1:11" ht="14.5" x14ac:dyDescent="0.35">
      <c r="A1403" s="3" t="s">
        <v>1439</v>
      </c>
      <c r="B1403" s="28">
        <v>1413072026</v>
      </c>
      <c r="C1403" s="5" t="str" cm="1">
        <f t="array" ref="C1403">_xlfn.IFS(D1403="CORRESPONDENCIA","SUBSECRETARÍA CORPORATIVA",D1403="SUBSECRETARIA CORPORATIVA","SUBSECRETARÍA CORPORATIVA",D1403="BIENES Y SERVICIOS","SUBSECRETARÍA CORPORATIVA",D1403="DIRECCION DE CONTRATACION","SUBSECRETARÍA CORPORATIVA",D1403="DIRECCION ADMINISTRATIVA","SUBSECRETARÍA CORPORATIVA",D1403="DIRECCION FINANCIERA","SUBSECRETARÍA CORPORATIVA",D1403="TALENTO HUMANO","SUBSECRETARÍA CORPORATIVA",D1403="GESTION DOCUMENTAL","SUBSECRETARÍA CORPORATIVA",D1403="SUBSECRETARIA DE VIVIENDA","SUBSECRETARÍA DE VIVIENDA",D1403="DIRECCION DE APOYO A LA CONSTRUCCION","SUBSECRETARÍA DE VIVIENDA",D1403="DIRECCION DE FINANCIACION DE VIVIENDA","SUBSECRETARÍA DE VIVIENDA",D1403="DIRECCION DE MEJORAMIENTO HABITACIONAL","SUBSECRETARÍA DE VIVIENDA",D1403="SUBDIRECCION DE RECURSOS PRIVADOS","SUBSECRETARÍA DE VIVIENDA",D1403="SUBSECRETARIA DE PLANEACION Y POLITICAS","SUBSECRETARÍA DE PLANEACIÓN Y POLÍTICAS",D1403="DIRECCION DE INFORMACION DE POLITICAS PUBLICAS","SUBSECRETARÍA DE PLANEACIÓN Y POLÍTICAS",D1403="DIRECCION DE SERVICIOS PUBLICOS","SUBSECRETARÍA DE PLANEACIÓN Y POLÍTICAS",D1403="DIRECCION DE GESTION DEL SUELO","SUBSECRETARÍA DE PLANEACIÓN Y POLÍTICAS",D1403="SUBSECRETARIA DE INVESTIGACIONES Y CONTROL DE VIVIENDA","SUBSECRETARÍA DE INSPECCIÓN, VIGILANCIA Y CONTROL DE VIVIENDA",D1403="DIRECCION DE PREVENCION, ARRENDAMIENTO Y CONTROL DE ENAJENACION","SUBSECRETARÍA DE INSPECCIÓN, VIGILANCIA Y CONTROL DE VIVIENDA",D1403="DIRECCION DE INVESTIGACIONES Y CONTROL DE VIVIENDA","SUBSECRETARÍA DE INSPECCIÓN, VIGILANCIA Y CONTROL DE VIVIENDA",D1403="SUBSECRETARIA DE INSPECCION, VIGILANCIA Y CONTROL DE VIVIENDA","SUBSECRETARÍA DE INSPECCIÓN, VIGILANCIA Y CONTROL DE VIVIENDA",D1403="DESPACHO","DESPACHO DE LA SECRETARÍA",D1403="DESPACHO DE LA SECRETARIA","DESPACHO DE LA SECRETARÍA",D1403="SUBSECRETARIA JURIDICA","SUBSECRETARÍA JURÍDICA",D1403="OFICINA DE CONTROL INTERNO","OFICINA DE CONTROL INTERNO",D1403="OFICINA DE CONTROL DISCIPLINARIO INTERNO","OFICINA DE CONTROL DISCIPLINARIO INTERNO",D1403="OFICINA ASESORA DE COMUNICACIONES","OFICINA ASESORA DE COMUNICACIONES",D1403="SUBSECRETARIA DE INTERVENCIONES INTEGRALES","SUBSECRETARÍA DE INTERVENCIONES INTEGRALES",D1403="DIRECCION DE HABITAT Y ENTORNOS","SUBSECRETARÍA DE INTERVENCIONES INTEGRALES",D1403="DIRECCION DE OPERACIONES","SUBSECRETARÍA DE INTERVENCIONES INTEGRALES",D1403="DIRECCION DE ESTRUCTURACION DE PROYECTOS","SUBSECRETARÍA DE INTERVENCIONES INTEGRALES",D1403="OFICINA ASESORA DE PLANEACION","OFICINA ASESORA DE PLANEACIÓN",D1403="OFICINA DE PARTICIPACION Y RELACIONAMIENTO CON LA CIUDADANIA","OFICINA DE PARTICIPACIÓN Y RELACIONAMIENTO CON LA CIUDADANÍA",D1403="SERVICIO A LA CIUDADANIA","OFICINA DE PARTICIPACIÓN Y RELACIONAMIENTO CON LA CIUDADANÍA",D1403="OFICINA DE TECNOLOGIA Y TRANSFORMACION DIGITAL","OFICINA DE TECNOLOGÍA Y TRANSFORMACIÓN DIGITAL")</f>
        <v>SUBSECRETARÍA DE INSPECCIÓN, VIGILANCIA Y CONTROL DE VIVIENDA</v>
      </c>
      <c r="D1403" s="5" t="str">
        <f>VLOOKUP(A1403,[1]TODAS!$A$1:$T$2027,8,0)</f>
        <v>DIRECCION DE INVESTIGACIONES Y CONTROL DE VIVIENDA</v>
      </c>
      <c r="E1403" s="6">
        <v>46078</v>
      </c>
      <c r="F1403" s="6">
        <f>VLOOKUP(A1403,[1]TODAS!$A$1:$T$2027,6,0)</f>
        <v>46084</v>
      </c>
      <c r="G1403" s="27">
        <f>NETWORKDAYS(E1403,F1403,FESTIVOS!$A$17:$A$51)-1</f>
        <v>4</v>
      </c>
      <c r="H1403" s="17" t="str">
        <f>VLOOKUP(A1403,[1]TODAS!$A$1:$T$2027,14,0)</f>
        <v>FINALIZADO</v>
      </c>
      <c r="I1403" s="6" t="str">
        <f>VLOOKUP(A1403,[1]TODAS!$A$1:$T$2027,5,0)</f>
        <v>2-2026-12977, 2-2026-12977</v>
      </c>
      <c r="J1403" s="3" t="s">
        <v>28</v>
      </c>
      <c r="K1403" s="3" t="s">
        <v>19</v>
      </c>
    </row>
    <row r="1404" spans="1:11" ht="14.5" x14ac:dyDescent="0.35">
      <c r="A1404" s="3" t="s">
        <v>1440</v>
      </c>
      <c r="B1404" s="28">
        <v>1413242026</v>
      </c>
      <c r="C1404" s="5" t="str" cm="1">
        <f t="array" ref="C1404">_xlfn.IFS(D1404="CORRESPONDENCIA","SUBSECRETARÍA CORPORATIVA",D1404="SUBSECRETARIA CORPORATIVA","SUBSECRETARÍA CORPORATIVA",D1404="BIENES Y SERVICIOS","SUBSECRETARÍA CORPORATIVA",D1404="DIRECCION DE CONTRATACION","SUBSECRETARÍA CORPORATIVA",D1404="DIRECCION ADMINISTRATIVA","SUBSECRETARÍA CORPORATIVA",D1404="DIRECCION FINANCIERA","SUBSECRETARÍA CORPORATIVA",D1404="TALENTO HUMANO","SUBSECRETARÍA CORPORATIVA",D1404="GESTION DOCUMENTAL","SUBSECRETARÍA CORPORATIVA",D1404="SUBSECRETARIA DE VIVIENDA","SUBSECRETARÍA DE VIVIENDA",D1404="DIRECCION DE APOYO A LA CONSTRUCCION","SUBSECRETARÍA DE VIVIENDA",D1404="DIRECCION DE FINANCIACION DE VIVIENDA","SUBSECRETARÍA DE VIVIENDA",D1404="DIRECCION DE MEJORAMIENTO HABITACIONAL","SUBSECRETARÍA DE VIVIENDA",D1404="SUBDIRECCION DE RECURSOS PRIVADOS","SUBSECRETARÍA DE VIVIENDA",D1404="SUBSECRETARIA DE PLANEACION Y POLITICAS","SUBSECRETARÍA DE PLANEACIÓN Y POLÍTICAS",D1404="DIRECCION DE INFORMACION DE POLITICAS PUBLICAS","SUBSECRETARÍA DE PLANEACIÓN Y POLÍTICAS",D1404="DIRECCION DE SERVICIOS PUBLICOS","SUBSECRETARÍA DE PLANEACIÓN Y POLÍTICAS",D1404="DIRECCION DE GESTION DEL SUELO","SUBSECRETARÍA DE PLANEACIÓN Y POLÍTICAS",D1404="SUBSECRETARIA DE INVESTIGACIONES Y CONTROL DE VIVIENDA","SUBSECRETARÍA DE INSPECCIÓN, VIGILANCIA Y CONTROL DE VIVIENDA",D1404="DIRECCION DE PREVENCION, ARRENDAMIENTO Y CONTROL DE ENAJENACION","SUBSECRETARÍA DE INSPECCIÓN, VIGILANCIA Y CONTROL DE VIVIENDA",D1404="DIRECCION DE INVESTIGACIONES Y CONTROL DE VIVIENDA","SUBSECRETARÍA DE INSPECCIÓN, VIGILANCIA Y CONTROL DE VIVIENDA",D1404="SUBSECRETARIA DE INSPECCION, VIGILANCIA Y CONTROL DE VIVIENDA","SUBSECRETARÍA DE INSPECCIÓN, VIGILANCIA Y CONTROL DE VIVIENDA",D1404="DESPACHO","DESPACHO DE LA SECRETARÍA",D1404="DESPACHO DE LA SECRETARIA","DESPACHO DE LA SECRETARÍA",D1404="SUBSECRETARIA JURIDICA","SUBSECRETARÍA JURÍDICA",D1404="OFICINA DE CONTROL INTERNO","OFICINA DE CONTROL INTERNO",D1404="OFICINA DE CONTROL DISCIPLINARIO INTERNO","OFICINA DE CONTROL DISCIPLINARIO INTERNO",D1404="OFICINA ASESORA DE COMUNICACIONES","OFICINA ASESORA DE COMUNICACIONES",D1404="SUBSECRETARIA DE INTERVENCIONES INTEGRALES","SUBSECRETARÍA DE INTERVENCIONES INTEGRALES",D1404="DIRECCION DE HABITAT Y ENTORNOS","SUBSECRETARÍA DE INTERVENCIONES INTEGRALES",D1404="DIRECCION DE OPERACIONES","SUBSECRETARÍA DE INTERVENCIONES INTEGRALES",D1404="DIRECCION DE ESTRUCTURACION DE PROYECTOS","SUBSECRETARÍA DE INTERVENCIONES INTEGRALES",D1404="OFICINA ASESORA DE PLANEACION","OFICINA ASESORA DE PLANEACIÓN",D1404="OFICINA DE PARTICIPACION Y RELACIONAMIENTO CON LA CIUDADANIA","OFICINA DE PARTICIPACIÓN Y RELACIONAMIENTO CON LA CIUDADANÍA",D1404="SERVICIO A LA CIUDADANIA","OFICINA DE PARTICIPACIÓN Y RELACIONAMIENTO CON LA CIUDADANÍA",D1404="OFICINA DE TECNOLOGIA Y TRANSFORMACION DIGITAL","OFICINA DE TECNOLOGÍA Y TRANSFORMACIÓN DIGITAL")</f>
        <v>SUBSECRETARÍA DE VIVIENDA</v>
      </c>
      <c r="D1404" s="5" t="str">
        <f>VLOOKUP(A1404,[1]TODAS!$A$1:$T$2027,8,0)</f>
        <v>DIRECCION DE MEJORAMIENTO HABITACIONAL</v>
      </c>
      <c r="E1404" s="6">
        <v>46078</v>
      </c>
      <c r="F1404" s="6">
        <f>VLOOKUP(A1404,[1]TODAS!$A$1:$T$2027,6,0)</f>
        <v>46091</v>
      </c>
      <c r="G1404" s="27">
        <f>NETWORKDAYS(E1404,F1404,FESTIVOS!$A$17:$A$51)-1</f>
        <v>9</v>
      </c>
      <c r="H1404" s="17" t="str">
        <f>VLOOKUP(A1404,[1]TODAS!$A$1:$T$2027,14,0)</f>
        <v>FINALIZADO</v>
      </c>
      <c r="I1404" s="6" t="str">
        <f>VLOOKUP(A1404,[1]TODAS!$A$1:$T$2027,5,0)</f>
        <v>2-2026-14726, 2-2026-14726</v>
      </c>
      <c r="J1404" s="3" t="s">
        <v>28</v>
      </c>
      <c r="K1404" s="3" t="s">
        <v>19</v>
      </c>
    </row>
    <row r="1405" spans="1:11" ht="14.5" x14ac:dyDescent="0.35">
      <c r="A1405" s="3" t="s">
        <v>1441</v>
      </c>
      <c r="B1405" s="28">
        <v>1414342026</v>
      </c>
      <c r="C1405" s="5" t="str" cm="1">
        <f t="array" ref="C1405">_xlfn.IFS(D1405="CORRESPONDENCIA","SUBSECRETARÍA CORPORATIVA",D1405="SUBSECRETARIA CORPORATIVA","SUBSECRETARÍA CORPORATIVA",D1405="BIENES Y SERVICIOS","SUBSECRETARÍA CORPORATIVA",D1405="DIRECCION DE CONTRATACION","SUBSECRETARÍA CORPORATIVA",D1405="DIRECCION ADMINISTRATIVA","SUBSECRETARÍA CORPORATIVA",D1405="DIRECCION FINANCIERA","SUBSECRETARÍA CORPORATIVA",D1405="TALENTO HUMANO","SUBSECRETARÍA CORPORATIVA",D1405="GESTION DOCUMENTAL","SUBSECRETARÍA CORPORATIVA",D1405="SUBSECRETARIA DE VIVIENDA","SUBSECRETARÍA DE VIVIENDA",D1405="DIRECCION DE APOYO A LA CONSTRUCCION","SUBSECRETARÍA DE VIVIENDA",D1405="DIRECCION DE FINANCIACION DE VIVIENDA","SUBSECRETARÍA DE VIVIENDA",D1405="DIRECCION DE MEJORAMIENTO HABITACIONAL","SUBSECRETARÍA DE VIVIENDA",D1405="SUBDIRECCION DE RECURSOS PRIVADOS","SUBSECRETARÍA DE VIVIENDA",D1405="SUBSECRETARIA DE PLANEACION Y POLITICAS","SUBSECRETARÍA DE PLANEACIÓN Y POLÍTICAS",D1405="DIRECCION DE INFORMACION DE POLITICAS PUBLICAS","SUBSECRETARÍA DE PLANEACIÓN Y POLÍTICAS",D1405="DIRECCION DE SERVICIOS PUBLICOS","SUBSECRETARÍA DE PLANEACIÓN Y POLÍTICAS",D1405="DIRECCION DE GESTION DEL SUELO","SUBSECRETARÍA DE PLANEACIÓN Y POLÍTICAS",D1405="SUBSECRETARIA DE INVESTIGACIONES Y CONTROL DE VIVIENDA","SUBSECRETARÍA DE INSPECCIÓN, VIGILANCIA Y CONTROL DE VIVIENDA",D1405="DIRECCION DE PREVENCION, ARRENDAMIENTO Y CONTROL DE ENAJENACION","SUBSECRETARÍA DE INSPECCIÓN, VIGILANCIA Y CONTROL DE VIVIENDA",D1405="DIRECCION DE INVESTIGACIONES Y CONTROL DE VIVIENDA","SUBSECRETARÍA DE INSPECCIÓN, VIGILANCIA Y CONTROL DE VIVIENDA",D1405="SUBSECRETARIA DE INSPECCION, VIGILANCIA Y CONTROL DE VIVIENDA","SUBSECRETARÍA DE INSPECCIÓN, VIGILANCIA Y CONTROL DE VIVIENDA",D1405="DESPACHO","DESPACHO DE LA SECRETARÍA",D1405="DESPACHO DE LA SECRETARIA","DESPACHO DE LA SECRETARÍA",D1405="SUBSECRETARIA JURIDICA","SUBSECRETARÍA JURÍDICA",D1405="OFICINA DE CONTROL INTERNO","OFICINA DE CONTROL INTERNO",D1405="OFICINA DE CONTROL DISCIPLINARIO INTERNO","OFICINA DE CONTROL DISCIPLINARIO INTERNO",D1405="OFICINA ASESORA DE COMUNICACIONES","OFICINA ASESORA DE COMUNICACIONES",D1405="SUBSECRETARIA DE INTERVENCIONES INTEGRALES","SUBSECRETARÍA DE INTERVENCIONES INTEGRALES",D1405="DIRECCION DE HABITAT Y ENTORNOS","SUBSECRETARÍA DE INTERVENCIONES INTEGRALES",D1405="DIRECCION DE OPERACIONES","SUBSECRETARÍA DE INTERVENCIONES INTEGRALES",D1405="DIRECCION DE ESTRUCTURACION DE PROYECTOS","SUBSECRETARÍA DE INTERVENCIONES INTEGRALES",D1405="OFICINA ASESORA DE PLANEACION","OFICINA ASESORA DE PLANEACIÓN",D1405="OFICINA DE PARTICIPACION Y RELACIONAMIENTO CON LA CIUDADANIA","OFICINA DE PARTICIPACIÓN Y RELACIONAMIENTO CON LA CIUDADANÍA",D1405="SERVICIO A LA CIUDADANIA","OFICINA DE PARTICIPACIÓN Y RELACIONAMIENTO CON LA CIUDADANÍA",D1405="OFICINA DE TECNOLOGIA Y TRANSFORMACION DIGITAL","OFICINA DE TECNOLOGÍA Y TRANSFORMACIÓN DIGITAL")</f>
        <v>SUBSECRETARÍA DE VIVIENDA</v>
      </c>
      <c r="D1405" s="5" t="str">
        <f>VLOOKUP(A1405,[1]TODAS!$A$1:$T$2027,8,0)</f>
        <v>DIRECCION DE FINANCIACION DE VIVIENDA</v>
      </c>
      <c r="E1405" s="6">
        <v>46078</v>
      </c>
      <c r="F1405" s="6">
        <f>VLOOKUP(A1405,[1]TODAS!$A$1:$T$2027,6,0)</f>
        <v>46087</v>
      </c>
      <c r="G1405" s="27">
        <f>NETWORKDAYS(E1405,F1405,FESTIVOS!$A$17:$A$51)-1</f>
        <v>7</v>
      </c>
      <c r="H1405" s="17" t="str">
        <f>VLOOKUP(A1405,[1]TODAS!$A$1:$T$2027,14,0)</f>
        <v>FINALIZADO</v>
      </c>
      <c r="I1405" s="6" t="str">
        <f>VLOOKUP(A1405,[1]TODAS!$A$1:$T$2027,5,0)</f>
        <v>2-2026-14113, 2-2026-14113</v>
      </c>
      <c r="J1405" s="3" t="s">
        <v>28</v>
      </c>
      <c r="K1405" s="3" t="s">
        <v>19</v>
      </c>
    </row>
    <row r="1406" spans="1:11" ht="14.5" x14ac:dyDescent="0.35">
      <c r="A1406" s="3" t="s">
        <v>1442</v>
      </c>
      <c r="B1406" s="28">
        <v>1416282026</v>
      </c>
      <c r="C1406" s="5" t="str" cm="1">
        <f t="array" ref="C1406">_xlfn.IFS(D1406="CORRESPONDENCIA","SUBSECRETARÍA CORPORATIVA",D1406="SUBSECRETARIA CORPORATIVA","SUBSECRETARÍA CORPORATIVA",D1406="BIENES Y SERVICIOS","SUBSECRETARÍA CORPORATIVA",D1406="DIRECCION DE CONTRATACION","SUBSECRETARÍA CORPORATIVA",D1406="DIRECCION ADMINISTRATIVA","SUBSECRETARÍA CORPORATIVA",D1406="DIRECCION FINANCIERA","SUBSECRETARÍA CORPORATIVA",D1406="TALENTO HUMANO","SUBSECRETARÍA CORPORATIVA",D1406="GESTION DOCUMENTAL","SUBSECRETARÍA CORPORATIVA",D1406="SUBSECRETARIA DE VIVIENDA","SUBSECRETARÍA DE VIVIENDA",D1406="DIRECCION DE APOYO A LA CONSTRUCCION","SUBSECRETARÍA DE VIVIENDA",D1406="DIRECCION DE FINANCIACION DE VIVIENDA","SUBSECRETARÍA DE VIVIENDA",D1406="DIRECCION DE MEJORAMIENTO HABITACIONAL","SUBSECRETARÍA DE VIVIENDA",D1406="SUBDIRECCION DE RECURSOS PRIVADOS","SUBSECRETARÍA DE VIVIENDA",D1406="SUBSECRETARIA DE PLANEACION Y POLITICAS","SUBSECRETARÍA DE PLANEACIÓN Y POLÍTICAS",D1406="DIRECCION DE INFORMACION DE POLITICAS PUBLICAS","SUBSECRETARÍA DE PLANEACIÓN Y POLÍTICAS",D1406="DIRECCION DE SERVICIOS PUBLICOS","SUBSECRETARÍA DE PLANEACIÓN Y POLÍTICAS",D1406="DIRECCION DE GESTION DEL SUELO","SUBSECRETARÍA DE PLANEACIÓN Y POLÍTICAS",D1406="SUBSECRETARIA DE INVESTIGACIONES Y CONTROL DE VIVIENDA","SUBSECRETARÍA DE INSPECCIÓN, VIGILANCIA Y CONTROL DE VIVIENDA",D1406="DIRECCION DE PREVENCION, ARRENDAMIENTO Y CONTROL DE ENAJENACION","SUBSECRETARÍA DE INSPECCIÓN, VIGILANCIA Y CONTROL DE VIVIENDA",D1406="DIRECCION DE INVESTIGACIONES Y CONTROL DE VIVIENDA","SUBSECRETARÍA DE INSPECCIÓN, VIGILANCIA Y CONTROL DE VIVIENDA",D1406="SUBSECRETARIA DE INSPECCION, VIGILANCIA Y CONTROL DE VIVIENDA","SUBSECRETARÍA DE INSPECCIÓN, VIGILANCIA Y CONTROL DE VIVIENDA",D1406="DESPACHO","DESPACHO DE LA SECRETARÍA",D1406="DESPACHO DE LA SECRETARIA","DESPACHO DE LA SECRETARÍA",D1406="SUBSECRETARIA JURIDICA","SUBSECRETARÍA JURÍDICA",D1406="OFICINA DE CONTROL INTERNO","OFICINA DE CONTROL INTERNO",D1406="OFICINA DE CONTROL DISCIPLINARIO INTERNO","OFICINA DE CONTROL DISCIPLINARIO INTERNO",D1406="OFICINA ASESORA DE COMUNICACIONES","OFICINA ASESORA DE COMUNICACIONES",D1406="SUBSECRETARIA DE INTERVENCIONES INTEGRALES","SUBSECRETARÍA DE INTERVENCIONES INTEGRALES",D1406="DIRECCION DE HABITAT Y ENTORNOS","SUBSECRETARÍA DE INTERVENCIONES INTEGRALES",D1406="DIRECCION DE OPERACIONES","SUBSECRETARÍA DE INTERVENCIONES INTEGRALES",D1406="DIRECCION DE ESTRUCTURACION DE PROYECTOS","SUBSECRETARÍA DE INTERVENCIONES INTEGRALES",D1406="OFICINA ASESORA DE PLANEACION","OFICINA ASESORA DE PLANEACIÓN",D1406="OFICINA DE PARTICIPACION Y RELACIONAMIENTO CON LA CIUDADANIA","OFICINA DE PARTICIPACIÓN Y RELACIONAMIENTO CON LA CIUDADANÍA",D1406="SERVICIO A LA CIUDADANIA","OFICINA DE PARTICIPACIÓN Y RELACIONAMIENTO CON LA CIUDADANÍA",D1406="OFICINA DE TECNOLOGIA Y TRANSFORMACION DIGITAL","OFICINA DE TECNOLOGÍA Y TRANSFORMACIÓN DIGITAL")</f>
        <v>SUBSECRETARÍA DE VIVIENDA</v>
      </c>
      <c r="D1406" s="5" t="str">
        <f>VLOOKUP(A1406,[1]TODAS!$A$1:$T$2027,8,0)</f>
        <v>DIRECCION DE MEJORAMIENTO HABITACIONAL</v>
      </c>
      <c r="E1406" s="6">
        <v>46078</v>
      </c>
      <c r="F1406" s="6">
        <f>VLOOKUP(A1406,[1]TODAS!$A$1:$T$2027,6,0)</f>
        <v>46091</v>
      </c>
      <c r="G1406" s="27">
        <f>NETWORKDAYS(E1406,F1406,FESTIVOS!$A$17:$A$51)-1</f>
        <v>9</v>
      </c>
      <c r="H1406" s="17" t="str">
        <f>VLOOKUP(A1406,[1]TODAS!$A$1:$T$2027,14,0)</f>
        <v>FINALIZADO</v>
      </c>
      <c r="I1406" s="6" t="str">
        <f>VLOOKUP(A1406,[1]TODAS!$A$1:$T$2027,5,0)</f>
        <v>2-2026-14735, 2-2026-14735</v>
      </c>
      <c r="J1406" s="3" t="s">
        <v>28</v>
      </c>
      <c r="K1406" s="3" t="s">
        <v>19</v>
      </c>
    </row>
    <row r="1407" spans="1:11" ht="14.5" x14ac:dyDescent="0.35">
      <c r="A1407" s="3" t="s">
        <v>1443</v>
      </c>
      <c r="B1407" s="28">
        <v>1452712026</v>
      </c>
      <c r="C1407" s="5" t="str" cm="1">
        <f t="array" ref="C1407">_xlfn.IFS(D1407="CORRESPONDENCIA","SUBSECRETARÍA CORPORATIVA",D1407="SUBSECRETARIA CORPORATIVA","SUBSECRETARÍA CORPORATIVA",D1407="BIENES Y SERVICIOS","SUBSECRETARÍA CORPORATIVA",D1407="DIRECCION DE CONTRATACION","SUBSECRETARÍA CORPORATIVA",D1407="DIRECCION ADMINISTRATIVA","SUBSECRETARÍA CORPORATIVA",D1407="DIRECCION FINANCIERA","SUBSECRETARÍA CORPORATIVA",D1407="TALENTO HUMANO","SUBSECRETARÍA CORPORATIVA",D1407="GESTION DOCUMENTAL","SUBSECRETARÍA CORPORATIVA",D1407="SUBSECRETARIA DE VIVIENDA","SUBSECRETARÍA DE VIVIENDA",D1407="DIRECCION DE APOYO A LA CONSTRUCCION","SUBSECRETARÍA DE VIVIENDA",D1407="DIRECCION DE FINANCIACION DE VIVIENDA","SUBSECRETARÍA DE VIVIENDA",D1407="DIRECCION DE MEJORAMIENTO HABITACIONAL","SUBSECRETARÍA DE VIVIENDA",D1407="SUBDIRECCION DE RECURSOS PRIVADOS","SUBSECRETARÍA DE VIVIENDA",D1407="SUBSECRETARIA DE PLANEACION Y POLITICAS","SUBSECRETARÍA DE PLANEACIÓN Y POLÍTICAS",D1407="DIRECCION DE INFORMACION DE POLITICAS PUBLICAS","SUBSECRETARÍA DE PLANEACIÓN Y POLÍTICAS",D1407="DIRECCION DE SERVICIOS PUBLICOS","SUBSECRETARÍA DE PLANEACIÓN Y POLÍTICAS",D1407="DIRECCION DE GESTION DEL SUELO","SUBSECRETARÍA DE PLANEACIÓN Y POLÍTICAS",D1407="SUBSECRETARIA DE INVESTIGACIONES Y CONTROL DE VIVIENDA","SUBSECRETARÍA DE INSPECCIÓN, VIGILANCIA Y CONTROL DE VIVIENDA",D1407="DIRECCION DE PREVENCION, ARRENDAMIENTO Y CONTROL DE ENAJENACION","SUBSECRETARÍA DE INSPECCIÓN, VIGILANCIA Y CONTROL DE VIVIENDA",D1407="DIRECCION DE INVESTIGACIONES Y CONTROL DE VIVIENDA","SUBSECRETARÍA DE INSPECCIÓN, VIGILANCIA Y CONTROL DE VIVIENDA",D1407="SUBSECRETARIA DE INSPECCION, VIGILANCIA Y CONTROL DE VIVIENDA","SUBSECRETARÍA DE INSPECCIÓN, VIGILANCIA Y CONTROL DE VIVIENDA",D1407="DESPACHO","DESPACHO DE LA SECRETARÍA",D1407="DESPACHO DE LA SECRETARIA","DESPACHO DE LA SECRETARÍA",D1407="SUBSECRETARIA JURIDICA","SUBSECRETARÍA JURÍDICA",D1407="OFICINA DE CONTROL INTERNO","OFICINA DE CONTROL INTERNO",D1407="OFICINA DE CONTROL DISCIPLINARIO INTERNO","OFICINA DE CONTROL DISCIPLINARIO INTERNO",D1407="OFICINA ASESORA DE COMUNICACIONES","OFICINA ASESORA DE COMUNICACIONES",D1407="SUBSECRETARIA DE INTERVENCIONES INTEGRALES","SUBSECRETARÍA DE INTERVENCIONES INTEGRALES",D1407="DIRECCION DE HABITAT Y ENTORNOS","SUBSECRETARÍA DE INTERVENCIONES INTEGRALES",D1407="DIRECCION DE OPERACIONES","SUBSECRETARÍA DE INTERVENCIONES INTEGRALES",D1407="DIRECCION DE ESTRUCTURACION DE PROYECTOS","SUBSECRETARÍA DE INTERVENCIONES INTEGRALES",D1407="OFICINA ASESORA DE PLANEACION","OFICINA ASESORA DE PLANEACIÓN",D1407="OFICINA DE PARTICIPACION Y RELACIONAMIENTO CON LA CIUDADANIA","OFICINA DE PARTICIPACIÓN Y RELACIONAMIENTO CON LA CIUDADANÍA",D1407="SERVICIO A LA CIUDADANIA","OFICINA DE PARTICIPACIÓN Y RELACIONAMIENTO CON LA CIUDADANÍA",D1407="OFICINA DE TECNOLOGIA Y TRANSFORMACION DIGITAL","OFICINA DE TECNOLOGÍA Y TRANSFORMACIÓN DIGITAL")</f>
        <v>SUBSECRETARÍA DE VIVIENDA</v>
      </c>
      <c r="D1407" s="5" t="str">
        <f>VLOOKUP(A1407,[1]TODAS!$A$1:$T$2027,8,0)</f>
        <v>DIRECCION DE FINANCIACION DE VIVIENDA</v>
      </c>
      <c r="E1407" s="6">
        <v>46078</v>
      </c>
      <c r="F1407" s="6">
        <f>VLOOKUP(A1407,[1]TODAS!$A$1:$T$2027,6,0)</f>
        <v>46080</v>
      </c>
      <c r="G1407" s="27">
        <f>NETWORKDAYS(E1407,F1407,FESTIVOS!$A$17:$A$51)-1</f>
        <v>2</v>
      </c>
      <c r="H1407" s="17" t="str">
        <f>VLOOKUP(A1407,[1]TODAS!$A$1:$T$2027,14,0)</f>
        <v>FINALIZADO</v>
      </c>
      <c r="I1407" s="6" t="str">
        <f>VLOOKUP(A1407,[1]TODAS!$A$1:$T$2027,5,0)</f>
        <v>2-2026-12564, 2-2026-12564</v>
      </c>
      <c r="J1407" s="3" t="s">
        <v>28</v>
      </c>
      <c r="K1407" s="3" t="s">
        <v>19</v>
      </c>
    </row>
    <row r="1408" spans="1:11" ht="14.5" x14ac:dyDescent="0.35">
      <c r="A1408" s="3" t="s">
        <v>1444</v>
      </c>
      <c r="B1408" s="28">
        <v>1418632026</v>
      </c>
      <c r="C1408" s="5" t="str" cm="1">
        <f t="array" ref="C1408">_xlfn.IFS(D1408="CORRESPONDENCIA","SUBSECRETARÍA CORPORATIVA",D1408="SUBSECRETARIA CORPORATIVA","SUBSECRETARÍA CORPORATIVA",D1408="BIENES Y SERVICIOS","SUBSECRETARÍA CORPORATIVA",D1408="DIRECCION DE CONTRATACION","SUBSECRETARÍA CORPORATIVA",D1408="DIRECCION ADMINISTRATIVA","SUBSECRETARÍA CORPORATIVA",D1408="DIRECCION FINANCIERA","SUBSECRETARÍA CORPORATIVA",D1408="TALENTO HUMANO","SUBSECRETARÍA CORPORATIVA",D1408="GESTION DOCUMENTAL","SUBSECRETARÍA CORPORATIVA",D1408="SUBSECRETARIA DE VIVIENDA","SUBSECRETARÍA DE VIVIENDA",D1408="DIRECCION DE APOYO A LA CONSTRUCCION","SUBSECRETARÍA DE VIVIENDA",D1408="DIRECCION DE FINANCIACION DE VIVIENDA","SUBSECRETARÍA DE VIVIENDA",D1408="DIRECCION DE MEJORAMIENTO HABITACIONAL","SUBSECRETARÍA DE VIVIENDA",D1408="SUBDIRECCION DE RECURSOS PRIVADOS","SUBSECRETARÍA DE VIVIENDA",D1408="SUBSECRETARIA DE PLANEACION Y POLITICAS","SUBSECRETARÍA DE PLANEACIÓN Y POLÍTICAS",D1408="DIRECCION DE INFORMACION DE POLITICAS PUBLICAS","SUBSECRETARÍA DE PLANEACIÓN Y POLÍTICAS",D1408="DIRECCION DE SERVICIOS PUBLICOS","SUBSECRETARÍA DE PLANEACIÓN Y POLÍTICAS",D1408="DIRECCION DE GESTION DEL SUELO","SUBSECRETARÍA DE PLANEACIÓN Y POLÍTICAS",D1408="SUBSECRETARIA DE INVESTIGACIONES Y CONTROL DE VIVIENDA","SUBSECRETARÍA DE INSPECCIÓN, VIGILANCIA Y CONTROL DE VIVIENDA",D1408="DIRECCION DE PREVENCION, ARRENDAMIENTO Y CONTROL DE ENAJENACION","SUBSECRETARÍA DE INSPECCIÓN, VIGILANCIA Y CONTROL DE VIVIENDA",D1408="DIRECCION DE INVESTIGACIONES Y CONTROL DE VIVIENDA","SUBSECRETARÍA DE INSPECCIÓN, VIGILANCIA Y CONTROL DE VIVIENDA",D1408="SUBSECRETARIA DE INSPECCION, VIGILANCIA Y CONTROL DE VIVIENDA","SUBSECRETARÍA DE INSPECCIÓN, VIGILANCIA Y CONTROL DE VIVIENDA",D1408="DESPACHO","DESPACHO DE LA SECRETARÍA",D1408="DESPACHO DE LA SECRETARIA","DESPACHO DE LA SECRETARÍA",D1408="SUBSECRETARIA JURIDICA","SUBSECRETARÍA JURÍDICA",D1408="OFICINA DE CONTROL INTERNO","OFICINA DE CONTROL INTERNO",D1408="OFICINA DE CONTROL DISCIPLINARIO INTERNO","OFICINA DE CONTROL DISCIPLINARIO INTERNO",D1408="OFICINA ASESORA DE COMUNICACIONES","OFICINA ASESORA DE COMUNICACIONES",D1408="SUBSECRETARIA DE INTERVENCIONES INTEGRALES","SUBSECRETARÍA DE INTERVENCIONES INTEGRALES",D1408="DIRECCION DE HABITAT Y ENTORNOS","SUBSECRETARÍA DE INTERVENCIONES INTEGRALES",D1408="DIRECCION DE OPERACIONES","SUBSECRETARÍA DE INTERVENCIONES INTEGRALES",D1408="DIRECCION DE ESTRUCTURACION DE PROYECTOS","SUBSECRETARÍA DE INTERVENCIONES INTEGRALES",D1408="OFICINA ASESORA DE PLANEACION","OFICINA ASESORA DE PLANEACIÓN",D1408="OFICINA DE PARTICIPACION Y RELACIONAMIENTO CON LA CIUDADANIA","OFICINA DE PARTICIPACIÓN Y RELACIONAMIENTO CON LA CIUDADANÍA",D1408="SERVICIO A LA CIUDADANIA","OFICINA DE PARTICIPACIÓN Y RELACIONAMIENTO CON LA CIUDADANÍA",D1408="OFICINA DE TECNOLOGIA Y TRANSFORMACION DIGITAL","OFICINA DE TECNOLOGÍA Y TRANSFORMACIÓN DIGITAL")</f>
        <v>SUBSECRETARÍA DE INSPECCIÓN, VIGILANCIA Y CONTROL DE VIVIENDA</v>
      </c>
      <c r="D1408" s="5" t="str">
        <f>VLOOKUP(A1408,[1]TODAS!$A$1:$T$2027,8,0)</f>
        <v>DIRECCION DE PREVENCION, ARRENDAMIENTO Y CONTROL DE ENAJENACION</v>
      </c>
      <c r="E1408" s="6">
        <v>46078</v>
      </c>
      <c r="F1408" s="6">
        <f>VLOOKUP(A1408,[1]TODAS!$A$1:$T$2027,6,0)</f>
        <v>46092</v>
      </c>
      <c r="G1408" s="27">
        <f>NETWORKDAYS(E1408,F1408,FESTIVOS!$A$17:$A$51)-1</f>
        <v>10</v>
      </c>
      <c r="H1408" s="17" t="str">
        <f>VLOOKUP(A1408,[1]TODAS!$A$1:$T$2027,14,0)</f>
        <v>FINALIZADO</v>
      </c>
      <c r="I1408" s="6" t="str">
        <f>VLOOKUP(A1408,[1]TODAS!$A$1:$T$2027,5,0)</f>
        <v>2-2026-15267, 2-2026-15267, 2-2026-15268, 2-2026-15268</v>
      </c>
      <c r="J1408" s="3" t="s">
        <v>28</v>
      </c>
      <c r="K1408" s="3" t="s">
        <v>19</v>
      </c>
    </row>
    <row r="1409" spans="1:11" ht="14.5" x14ac:dyDescent="0.35">
      <c r="A1409" s="3" t="s">
        <v>1445</v>
      </c>
      <c r="B1409" s="28">
        <v>1420062026</v>
      </c>
      <c r="C1409" s="5" t="str" cm="1">
        <f t="array" ref="C1409">_xlfn.IFS(D1409="CORRESPONDENCIA","SUBSECRETARÍA CORPORATIVA",D1409="SUBSECRETARIA CORPORATIVA","SUBSECRETARÍA CORPORATIVA",D1409="BIENES Y SERVICIOS","SUBSECRETARÍA CORPORATIVA",D1409="DIRECCION DE CONTRATACION","SUBSECRETARÍA CORPORATIVA",D1409="DIRECCION ADMINISTRATIVA","SUBSECRETARÍA CORPORATIVA",D1409="DIRECCION FINANCIERA","SUBSECRETARÍA CORPORATIVA",D1409="TALENTO HUMANO","SUBSECRETARÍA CORPORATIVA",D1409="GESTION DOCUMENTAL","SUBSECRETARÍA CORPORATIVA",D1409="SUBSECRETARIA DE VIVIENDA","SUBSECRETARÍA DE VIVIENDA",D1409="DIRECCION DE APOYO A LA CONSTRUCCION","SUBSECRETARÍA DE VIVIENDA",D1409="DIRECCION DE FINANCIACION DE VIVIENDA","SUBSECRETARÍA DE VIVIENDA",D1409="DIRECCION DE MEJORAMIENTO HABITACIONAL","SUBSECRETARÍA DE VIVIENDA",D1409="SUBDIRECCION DE RECURSOS PRIVADOS","SUBSECRETARÍA DE VIVIENDA",D1409="SUBSECRETARIA DE PLANEACION Y POLITICAS","SUBSECRETARÍA DE PLANEACIÓN Y POLÍTICAS",D1409="DIRECCION DE INFORMACION DE POLITICAS PUBLICAS","SUBSECRETARÍA DE PLANEACIÓN Y POLÍTICAS",D1409="DIRECCION DE SERVICIOS PUBLICOS","SUBSECRETARÍA DE PLANEACIÓN Y POLÍTICAS",D1409="DIRECCION DE GESTION DEL SUELO","SUBSECRETARÍA DE PLANEACIÓN Y POLÍTICAS",D1409="SUBSECRETARIA DE INVESTIGACIONES Y CONTROL DE VIVIENDA","SUBSECRETARÍA DE INSPECCIÓN, VIGILANCIA Y CONTROL DE VIVIENDA",D1409="DIRECCION DE PREVENCION, ARRENDAMIENTO Y CONTROL DE ENAJENACION","SUBSECRETARÍA DE INSPECCIÓN, VIGILANCIA Y CONTROL DE VIVIENDA",D1409="DIRECCION DE INVESTIGACIONES Y CONTROL DE VIVIENDA","SUBSECRETARÍA DE INSPECCIÓN, VIGILANCIA Y CONTROL DE VIVIENDA",D1409="SUBSECRETARIA DE INSPECCION, VIGILANCIA Y CONTROL DE VIVIENDA","SUBSECRETARÍA DE INSPECCIÓN, VIGILANCIA Y CONTROL DE VIVIENDA",D1409="DESPACHO","DESPACHO DE LA SECRETARÍA",D1409="DESPACHO DE LA SECRETARIA","DESPACHO DE LA SECRETARÍA",D1409="SUBSECRETARIA JURIDICA","SUBSECRETARÍA JURÍDICA",D1409="OFICINA DE CONTROL INTERNO","OFICINA DE CONTROL INTERNO",D1409="OFICINA DE CONTROL DISCIPLINARIO INTERNO","OFICINA DE CONTROL DISCIPLINARIO INTERNO",D1409="OFICINA ASESORA DE COMUNICACIONES","OFICINA ASESORA DE COMUNICACIONES",D1409="SUBSECRETARIA DE INTERVENCIONES INTEGRALES","SUBSECRETARÍA DE INTERVENCIONES INTEGRALES",D1409="DIRECCION DE HABITAT Y ENTORNOS","SUBSECRETARÍA DE INTERVENCIONES INTEGRALES",D1409="DIRECCION DE OPERACIONES","SUBSECRETARÍA DE INTERVENCIONES INTEGRALES",D1409="DIRECCION DE ESTRUCTURACION DE PROYECTOS","SUBSECRETARÍA DE INTERVENCIONES INTEGRALES",D1409="OFICINA ASESORA DE PLANEACION","OFICINA ASESORA DE PLANEACIÓN",D1409="OFICINA DE PARTICIPACION Y RELACIONAMIENTO CON LA CIUDADANIA","OFICINA DE PARTICIPACIÓN Y RELACIONAMIENTO CON LA CIUDADANÍA",D1409="SERVICIO A LA CIUDADANIA","OFICINA DE PARTICIPACIÓN Y RELACIONAMIENTO CON LA CIUDADANÍA",D1409="OFICINA DE TECNOLOGIA Y TRANSFORMACION DIGITAL","OFICINA DE TECNOLOGÍA Y TRANSFORMACIÓN DIGITAL")</f>
        <v>SUBSECRETARÍA DE VIVIENDA</v>
      </c>
      <c r="D1409" s="5" t="str">
        <f>VLOOKUP(A1409,[1]TODAS!$A$1:$T$2027,8,0)</f>
        <v>DIRECCION DE FINANCIACION DE VIVIENDA</v>
      </c>
      <c r="E1409" s="6">
        <v>46078</v>
      </c>
      <c r="F1409" s="6">
        <f>VLOOKUP(A1409,[1]TODAS!$A$1:$T$2027,6,0)</f>
        <v>46079</v>
      </c>
      <c r="G1409" s="27">
        <f>NETWORKDAYS(E1409,F1409,FESTIVOS!$A$17:$A$51)-1</f>
        <v>1</v>
      </c>
      <c r="H1409" s="17" t="str">
        <f>VLOOKUP(A1409,[1]TODAS!$A$1:$T$2027,14,0)</f>
        <v>FINALIZADO</v>
      </c>
      <c r="I1409" s="6" t="str">
        <f>VLOOKUP(A1409,[1]TODAS!$A$1:$T$2027,5,0)</f>
        <v>2-2026-12389, 2-2026-12389</v>
      </c>
      <c r="J1409" s="3" t="s">
        <v>28</v>
      </c>
      <c r="K1409" s="3" t="s">
        <v>19</v>
      </c>
    </row>
    <row r="1410" spans="1:11" ht="14.5" x14ac:dyDescent="0.35">
      <c r="A1410" s="3" t="s">
        <v>1446</v>
      </c>
      <c r="B1410" s="28">
        <v>1420402026</v>
      </c>
      <c r="C1410" s="5" t="str" cm="1">
        <f t="array" ref="C1410">_xlfn.IFS(D1410="CORRESPONDENCIA","SUBSECRETARÍA CORPORATIVA",D1410="SUBSECRETARIA CORPORATIVA","SUBSECRETARÍA CORPORATIVA",D1410="BIENES Y SERVICIOS","SUBSECRETARÍA CORPORATIVA",D1410="DIRECCION DE CONTRATACION","SUBSECRETARÍA CORPORATIVA",D1410="DIRECCION ADMINISTRATIVA","SUBSECRETARÍA CORPORATIVA",D1410="DIRECCION FINANCIERA","SUBSECRETARÍA CORPORATIVA",D1410="TALENTO HUMANO","SUBSECRETARÍA CORPORATIVA",D1410="GESTION DOCUMENTAL","SUBSECRETARÍA CORPORATIVA",D1410="SUBSECRETARIA DE VIVIENDA","SUBSECRETARÍA DE VIVIENDA",D1410="DIRECCION DE APOYO A LA CONSTRUCCION","SUBSECRETARÍA DE VIVIENDA",D1410="DIRECCION DE FINANCIACION DE VIVIENDA","SUBSECRETARÍA DE VIVIENDA",D1410="DIRECCION DE MEJORAMIENTO HABITACIONAL","SUBSECRETARÍA DE VIVIENDA",D1410="SUBDIRECCION DE RECURSOS PRIVADOS","SUBSECRETARÍA DE VIVIENDA",D1410="SUBSECRETARIA DE PLANEACION Y POLITICAS","SUBSECRETARÍA DE PLANEACIÓN Y POLÍTICAS",D1410="DIRECCION DE INFORMACION DE POLITICAS PUBLICAS","SUBSECRETARÍA DE PLANEACIÓN Y POLÍTICAS",D1410="DIRECCION DE SERVICIOS PUBLICOS","SUBSECRETARÍA DE PLANEACIÓN Y POLÍTICAS",D1410="DIRECCION DE GESTION DEL SUELO","SUBSECRETARÍA DE PLANEACIÓN Y POLÍTICAS",D1410="SUBSECRETARIA DE INVESTIGACIONES Y CONTROL DE VIVIENDA","SUBSECRETARÍA DE INSPECCIÓN, VIGILANCIA Y CONTROL DE VIVIENDA",D1410="DIRECCION DE PREVENCION, ARRENDAMIENTO Y CONTROL DE ENAJENACION","SUBSECRETARÍA DE INSPECCIÓN, VIGILANCIA Y CONTROL DE VIVIENDA",D1410="DIRECCION DE INVESTIGACIONES Y CONTROL DE VIVIENDA","SUBSECRETARÍA DE INSPECCIÓN, VIGILANCIA Y CONTROL DE VIVIENDA",D1410="SUBSECRETARIA DE INSPECCION, VIGILANCIA Y CONTROL DE VIVIENDA","SUBSECRETARÍA DE INSPECCIÓN, VIGILANCIA Y CONTROL DE VIVIENDA",D1410="DESPACHO","DESPACHO DE LA SECRETARÍA",D1410="DESPACHO DE LA SECRETARIA","DESPACHO DE LA SECRETARÍA",D1410="SUBSECRETARIA JURIDICA","SUBSECRETARÍA JURÍDICA",D1410="OFICINA DE CONTROL INTERNO","OFICINA DE CONTROL INTERNO",D1410="OFICINA DE CONTROL DISCIPLINARIO INTERNO","OFICINA DE CONTROL DISCIPLINARIO INTERNO",D1410="OFICINA ASESORA DE COMUNICACIONES","OFICINA ASESORA DE COMUNICACIONES",D1410="SUBSECRETARIA DE INTERVENCIONES INTEGRALES","SUBSECRETARÍA DE INTERVENCIONES INTEGRALES",D1410="DIRECCION DE HABITAT Y ENTORNOS","SUBSECRETARÍA DE INTERVENCIONES INTEGRALES",D1410="DIRECCION DE OPERACIONES","SUBSECRETARÍA DE INTERVENCIONES INTEGRALES",D1410="DIRECCION DE ESTRUCTURACION DE PROYECTOS","SUBSECRETARÍA DE INTERVENCIONES INTEGRALES",D1410="OFICINA ASESORA DE PLANEACION","OFICINA ASESORA DE PLANEACIÓN",D1410="OFICINA DE PARTICIPACION Y RELACIONAMIENTO CON LA CIUDADANIA","OFICINA DE PARTICIPACIÓN Y RELACIONAMIENTO CON LA CIUDADANÍA",D1410="SERVICIO A LA CIUDADANIA","OFICINA DE PARTICIPACIÓN Y RELACIONAMIENTO CON LA CIUDADANÍA",D1410="OFICINA DE TECNOLOGIA Y TRANSFORMACION DIGITAL","OFICINA DE TECNOLOGÍA Y TRANSFORMACIÓN DIGITAL")</f>
        <v>SUBSECRETARÍA DE VIVIENDA</v>
      </c>
      <c r="D1410" s="5" t="str">
        <f>VLOOKUP(A1410,[1]TODAS!$A$1:$T$2027,8,0)</f>
        <v>DIRECCION DE FINANCIACION DE VIVIENDA</v>
      </c>
      <c r="E1410" s="6">
        <v>46078</v>
      </c>
      <c r="F1410" s="6">
        <f>VLOOKUP(A1410,[1]TODAS!$A$1:$T$2027,6,0)</f>
        <v>46087</v>
      </c>
      <c r="G1410" s="27">
        <f>NETWORKDAYS(E1410,F1410,FESTIVOS!$A$17:$A$51)-1</f>
        <v>7</v>
      </c>
      <c r="H1410" s="17" t="str">
        <f>VLOOKUP(A1410,[1]TODAS!$A$1:$T$2027,14,0)</f>
        <v>FINALIZADO</v>
      </c>
      <c r="I1410" s="6" t="str">
        <f>VLOOKUP(A1410,[1]TODAS!$A$1:$T$2027,5,0)</f>
        <v>2-2026-14041, 2-2026-14041</v>
      </c>
      <c r="J1410" s="3" t="s">
        <v>28</v>
      </c>
      <c r="K1410" s="3" t="s">
        <v>19</v>
      </c>
    </row>
    <row r="1411" spans="1:11" ht="14.5" x14ac:dyDescent="0.35">
      <c r="A1411" s="3" t="s">
        <v>1447</v>
      </c>
      <c r="B1411" s="28">
        <v>1421602026</v>
      </c>
      <c r="C1411" s="5" t="str" cm="1">
        <f t="array" ref="C1411">_xlfn.IFS(D1411="CORRESPONDENCIA","SUBSECRETARÍA CORPORATIVA",D1411="SUBSECRETARIA CORPORATIVA","SUBSECRETARÍA CORPORATIVA",D1411="BIENES Y SERVICIOS","SUBSECRETARÍA CORPORATIVA",D1411="DIRECCION DE CONTRATACION","SUBSECRETARÍA CORPORATIVA",D1411="DIRECCION ADMINISTRATIVA","SUBSECRETARÍA CORPORATIVA",D1411="DIRECCION FINANCIERA","SUBSECRETARÍA CORPORATIVA",D1411="TALENTO HUMANO","SUBSECRETARÍA CORPORATIVA",D1411="GESTION DOCUMENTAL","SUBSECRETARÍA CORPORATIVA",D1411="SUBSECRETARIA DE VIVIENDA","SUBSECRETARÍA DE VIVIENDA",D1411="DIRECCION DE APOYO A LA CONSTRUCCION","SUBSECRETARÍA DE VIVIENDA",D1411="DIRECCION DE FINANCIACION DE VIVIENDA","SUBSECRETARÍA DE VIVIENDA",D1411="DIRECCION DE MEJORAMIENTO HABITACIONAL","SUBSECRETARÍA DE VIVIENDA",D1411="SUBDIRECCION DE RECURSOS PRIVADOS","SUBSECRETARÍA DE VIVIENDA",D1411="SUBSECRETARIA DE PLANEACION Y POLITICAS","SUBSECRETARÍA DE PLANEACIÓN Y POLÍTICAS",D1411="DIRECCION DE INFORMACION DE POLITICAS PUBLICAS","SUBSECRETARÍA DE PLANEACIÓN Y POLÍTICAS",D1411="DIRECCION DE SERVICIOS PUBLICOS","SUBSECRETARÍA DE PLANEACIÓN Y POLÍTICAS",D1411="DIRECCION DE GESTION DEL SUELO","SUBSECRETARÍA DE PLANEACIÓN Y POLÍTICAS",D1411="SUBSECRETARIA DE INVESTIGACIONES Y CONTROL DE VIVIENDA","SUBSECRETARÍA DE INSPECCIÓN, VIGILANCIA Y CONTROL DE VIVIENDA",D1411="DIRECCION DE PREVENCION, ARRENDAMIENTO Y CONTROL DE ENAJENACION","SUBSECRETARÍA DE INSPECCIÓN, VIGILANCIA Y CONTROL DE VIVIENDA",D1411="DIRECCION DE INVESTIGACIONES Y CONTROL DE VIVIENDA","SUBSECRETARÍA DE INSPECCIÓN, VIGILANCIA Y CONTROL DE VIVIENDA",D1411="SUBSECRETARIA DE INSPECCION, VIGILANCIA Y CONTROL DE VIVIENDA","SUBSECRETARÍA DE INSPECCIÓN, VIGILANCIA Y CONTROL DE VIVIENDA",D1411="DESPACHO","DESPACHO DE LA SECRETARÍA",D1411="DESPACHO DE LA SECRETARIA","DESPACHO DE LA SECRETARÍA",D1411="SUBSECRETARIA JURIDICA","SUBSECRETARÍA JURÍDICA",D1411="OFICINA DE CONTROL INTERNO","OFICINA DE CONTROL INTERNO",D1411="OFICINA DE CONTROL DISCIPLINARIO INTERNO","OFICINA DE CONTROL DISCIPLINARIO INTERNO",D1411="OFICINA ASESORA DE COMUNICACIONES","OFICINA ASESORA DE COMUNICACIONES",D1411="SUBSECRETARIA DE INTERVENCIONES INTEGRALES","SUBSECRETARÍA DE INTERVENCIONES INTEGRALES",D1411="DIRECCION DE HABITAT Y ENTORNOS","SUBSECRETARÍA DE INTERVENCIONES INTEGRALES",D1411="DIRECCION DE OPERACIONES","SUBSECRETARÍA DE INTERVENCIONES INTEGRALES",D1411="DIRECCION DE ESTRUCTURACION DE PROYECTOS","SUBSECRETARÍA DE INTERVENCIONES INTEGRALES",D1411="OFICINA ASESORA DE PLANEACION","OFICINA ASESORA DE PLANEACIÓN",D1411="OFICINA DE PARTICIPACION Y RELACIONAMIENTO CON LA CIUDADANIA","OFICINA DE PARTICIPACIÓN Y RELACIONAMIENTO CON LA CIUDADANÍA",D1411="SERVICIO A LA CIUDADANIA","OFICINA DE PARTICIPACIÓN Y RELACIONAMIENTO CON LA CIUDADANÍA",D1411="OFICINA DE TECNOLOGIA Y TRANSFORMACION DIGITAL","OFICINA DE TECNOLOGÍA Y TRANSFORMACIÓN DIGITAL")</f>
        <v>SUBSECRETARÍA DE VIVIENDA</v>
      </c>
      <c r="D1411" s="5" t="str">
        <f>VLOOKUP(A1411,[1]TODAS!$A$1:$T$2027,8,0)</f>
        <v>DIRECCION DE FINANCIACION DE VIVIENDA</v>
      </c>
      <c r="E1411" s="6">
        <v>46078</v>
      </c>
      <c r="F1411" s="6">
        <f>VLOOKUP(A1411,[1]TODAS!$A$1:$T$2027,6,0)</f>
        <v>46087</v>
      </c>
      <c r="G1411" s="27">
        <f>NETWORKDAYS(E1411,F1411,FESTIVOS!$A$17:$A$51)-1</f>
        <v>7</v>
      </c>
      <c r="H1411" s="17" t="str">
        <f>VLOOKUP(A1411,[1]TODAS!$A$1:$T$2027,14,0)</f>
        <v>FINALIZADO</v>
      </c>
      <c r="I1411" s="6" t="str">
        <f>VLOOKUP(A1411,[1]TODAS!$A$1:$T$2027,5,0)</f>
        <v>2-2026-14047, 2-2026-14047</v>
      </c>
      <c r="J1411" s="3" t="s">
        <v>28</v>
      </c>
      <c r="K1411" s="3" t="s">
        <v>19</v>
      </c>
    </row>
    <row r="1412" spans="1:11" ht="14.5" x14ac:dyDescent="0.35">
      <c r="A1412" s="3" t="s">
        <v>1448</v>
      </c>
      <c r="B1412" s="28">
        <v>1421822026</v>
      </c>
      <c r="C1412" s="5" t="str" cm="1">
        <f t="array" ref="C1412">_xlfn.IFS(D1412="CORRESPONDENCIA","SUBSECRETARÍA CORPORATIVA",D1412="SUBSECRETARIA CORPORATIVA","SUBSECRETARÍA CORPORATIVA",D1412="BIENES Y SERVICIOS","SUBSECRETARÍA CORPORATIVA",D1412="DIRECCION DE CONTRATACION","SUBSECRETARÍA CORPORATIVA",D1412="DIRECCION ADMINISTRATIVA","SUBSECRETARÍA CORPORATIVA",D1412="DIRECCION FINANCIERA","SUBSECRETARÍA CORPORATIVA",D1412="TALENTO HUMANO","SUBSECRETARÍA CORPORATIVA",D1412="GESTION DOCUMENTAL","SUBSECRETARÍA CORPORATIVA",D1412="SUBSECRETARIA DE VIVIENDA","SUBSECRETARÍA DE VIVIENDA",D1412="DIRECCION DE APOYO A LA CONSTRUCCION","SUBSECRETARÍA DE VIVIENDA",D1412="DIRECCION DE FINANCIACION DE VIVIENDA","SUBSECRETARÍA DE VIVIENDA",D1412="DIRECCION DE MEJORAMIENTO HABITACIONAL","SUBSECRETARÍA DE VIVIENDA",D1412="SUBDIRECCION DE RECURSOS PRIVADOS","SUBSECRETARÍA DE VIVIENDA",D1412="SUBSECRETARIA DE PLANEACION Y POLITICAS","SUBSECRETARÍA DE PLANEACIÓN Y POLÍTICAS",D1412="DIRECCION DE INFORMACION DE POLITICAS PUBLICAS","SUBSECRETARÍA DE PLANEACIÓN Y POLÍTICAS",D1412="DIRECCION DE SERVICIOS PUBLICOS","SUBSECRETARÍA DE PLANEACIÓN Y POLÍTICAS",D1412="DIRECCION DE GESTION DEL SUELO","SUBSECRETARÍA DE PLANEACIÓN Y POLÍTICAS",D1412="SUBSECRETARIA DE INVESTIGACIONES Y CONTROL DE VIVIENDA","SUBSECRETARÍA DE INSPECCIÓN, VIGILANCIA Y CONTROL DE VIVIENDA",D1412="DIRECCION DE PREVENCION, ARRENDAMIENTO Y CONTROL DE ENAJENACION","SUBSECRETARÍA DE INSPECCIÓN, VIGILANCIA Y CONTROL DE VIVIENDA",D1412="DIRECCION DE INVESTIGACIONES Y CONTROL DE VIVIENDA","SUBSECRETARÍA DE INSPECCIÓN, VIGILANCIA Y CONTROL DE VIVIENDA",D1412="SUBSECRETARIA DE INSPECCION, VIGILANCIA Y CONTROL DE VIVIENDA","SUBSECRETARÍA DE INSPECCIÓN, VIGILANCIA Y CONTROL DE VIVIENDA",D1412="DESPACHO","DESPACHO DE LA SECRETARÍA",D1412="DESPACHO DE LA SECRETARIA","DESPACHO DE LA SECRETARÍA",D1412="SUBSECRETARIA JURIDICA","SUBSECRETARÍA JURÍDICA",D1412="OFICINA DE CONTROL INTERNO","OFICINA DE CONTROL INTERNO",D1412="OFICINA DE CONTROL DISCIPLINARIO INTERNO","OFICINA DE CONTROL DISCIPLINARIO INTERNO",D1412="OFICINA ASESORA DE COMUNICACIONES","OFICINA ASESORA DE COMUNICACIONES",D1412="SUBSECRETARIA DE INTERVENCIONES INTEGRALES","SUBSECRETARÍA DE INTERVENCIONES INTEGRALES",D1412="DIRECCION DE HABITAT Y ENTORNOS","SUBSECRETARÍA DE INTERVENCIONES INTEGRALES",D1412="DIRECCION DE OPERACIONES","SUBSECRETARÍA DE INTERVENCIONES INTEGRALES",D1412="DIRECCION DE ESTRUCTURACION DE PROYECTOS","SUBSECRETARÍA DE INTERVENCIONES INTEGRALES",D1412="OFICINA ASESORA DE PLANEACION","OFICINA ASESORA DE PLANEACIÓN",D1412="OFICINA DE PARTICIPACION Y RELACIONAMIENTO CON LA CIUDADANIA","OFICINA DE PARTICIPACIÓN Y RELACIONAMIENTO CON LA CIUDADANÍA",D1412="SERVICIO A LA CIUDADANIA","OFICINA DE PARTICIPACIÓN Y RELACIONAMIENTO CON LA CIUDADANÍA",D1412="OFICINA DE TECNOLOGIA Y TRANSFORMACION DIGITAL","OFICINA DE TECNOLOGÍA Y TRANSFORMACIÓN DIGITAL")</f>
        <v>SUBSECRETARÍA DE VIVIENDA</v>
      </c>
      <c r="D1412" s="5" t="str">
        <f>VLOOKUP(A1412,[1]TODAS!$A$1:$T$2027,8,0)</f>
        <v>DIRECCION DE FINANCIACION DE VIVIENDA</v>
      </c>
      <c r="E1412" s="6">
        <v>46078</v>
      </c>
      <c r="F1412" s="6">
        <f>VLOOKUP(A1412,[1]TODAS!$A$1:$T$2027,6,0)</f>
        <v>46085</v>
      </c>
      <c r="G1412" s="27">
        <f>NETWORKDAYS(E1412,F1412,FESTIVOS!$A$17:$A$51)-1</f>
        <v>5</v>
      </c>
      <c r="H1412" s="17" t="str">
        <f>VLOOKUP(A1412,[1]TODAS!$A$1:$T$2027,14,0)</f>
        <v>FINALIZADO</v>
      </c>
      <c r="I1412" s="6" t="str">
        <f>VLOOKUP(A1412,[1]TODAS!$A$1:$T$2027,5,0)</f>
        <v>2-2026-13431, 2-2026-13431</v>
      </c>
      <c r="J1412" s="3" t="s">
        <v>28</v>
      </c>
      <c r="K1412" s="3" t="s">
        <v>19</v>
      </c>
    </row>
    <row r="1413" spans="1:11" ht="14.5" x14ac:dyDescent="0.35">
      <c r="A1413" s="3" t="s">
        <v>1449</v>
      </c>
      <c r="B1413" s="28">
        <v>1422732026</v>
      </c>
      <c r="C1413" s="5" t="str" cm="1">
        <f t="array" ref="C1413">_xlfn.IFS(D1413="CORRESPONDENCIA","SUBSECRETARÍA CORPORATIVA",D1413="SUBSECRETARIA CORPORATIVA","SUBSECRETARÍA CORPORATIVA",D1413="BIENES Y SERVICIOS","SUBSECRETARÍA CORPORATIVA",D1413="DIRECCION DE CONTRATACION","SUBSECRETARÍA CORPORATIVA",D1413="DIRECCION ADMINISTRATIVA","SUBSECRETARÍA CORPORATIVA",D1413="DIRECCION FINANCIERA","SUBSECRETARÍA CORPORATIVA",D1413="TALENTO HUMANO","SUBSECRETARÍA CORPORATIVA",D1413="GESTION DOCUMENTAL","SUBSECRETARÍA CORPORATIVA",D1413="SUBSECRETARIA DE VIVIENDA","SUBSECRETARÍA DE VIVIENDA",D1413="DIRECCION DE APOYO A LA CONSTRUCCION","SUBSECRETARÍA DE VIVIENDA",D1413="DIRECCION DE FINANCIACION DE VIVIENDA","SUBSECRETARÍA DE VIVIENDA",D1413="DIRECCION DE MEJORAMIENTO HABITACIONAL","SUBSECRETARÍA DE VIVIENDA",D1413="SUBDIRECCION DE RECURSOS PRIVADOS","SUBSECRETARÍA DE VIVIENDA",D1413="SUBSECRETARIA DE PLANEACION Y POLITICAS","SUBSECRETARÍA DE PLANEACIÓN Y POLÍTICAS",D1413="DIRECCION DE INFORMACION DE POLITICAS PUBLICAS","SUBSECRETARÍA DE PLANEACIÓN Y POLÍTICAS",D1413="DIRECCION DE SERVICIOS PUBLICOS","SUBSECRETARÍA DE PLANEACIÓN Y POLÍTICAS",D1413="DIRECCION DE GESTION DEL SUELO","SUBSECRETARÍA DE PLANEACIÓN Y POLÍTICAS",D1413="SUBSECRETARIA DE INVESTIGACIONES Y CONTROL DE VIVIENDA","SUBSECRETARÍA DE INSPECCIÓN, VIGILANCIA Y CONTROL DE VIVIENDA",D1413="DIRECCION DE PREVENCION, ARRENDAMIENTO Y CONTROL DE ENAJENACION","SUBSECRETARÍA DE INSPECCIÓN, VIGILANCIA Y CONTROL DE VIVIENDA",D1413="DIRECCION DE INVESTIGACIONES Y CONTROL DE VIVIENDA","SUBSECRETARÍA DE INSPECCIÓN, VIGILANCIA Y CONTROL DE VIVIENDA",D1413="SUBSECRETARIA DE INSPECCION, VIGILANCIA Y CONTROL DE VIVIENDA","SUBSECRETARÍA DE INSPECCIÓN, VIGILANCIA Y CONTROL DE VIVIENDA",D1413="DESPACHO","DESPACHO DE LA SECRETARÍA",D1413="DESPACHO DE LA SECRETARIA","DESPACHO DE LA SECRETARÍA",D1413="SUBSECRETARIA JURIDICA","SUBSECRETARÍA JURÍDICA",D1413="OFICINA DE CONTROL INTERNO","OFICINA DE CONTROL INTERNO",D1413="OFICINA DE CONTROL DISCIPLINARIO INTERNO","OFICINA DE CONTROL DISCIPLINARIO INTERNO",D1413="OFICINA ASESORA DE COMUNICACIONES","OFICINA ASESORA DE COMUNICACIONES",D1413="SUBSECRETARIA DE INTERVENCIONES INTEGRALES","SUBSECRETARÍA DE INTERVENCIONES INTEGRALES",D1413="DIRECCION DE HABITAT Y ENTORNOS","SUBSECRETARÍA DE INTERVENCIONES INTEGRALES",D1413="DIRECCION DE OPERACIONES","SUBSECRETARÍA DE INTERVENCIONES INTEGRALES",D1413="DIRECCION DE ESTRUCTURACION DE PROYECTOS","SUBSECRETARÍA DE INTERVENCIONES INTEGRALES",D1413="OFICINA ASESORA DE PLANEACION","OFICINA ASESORA DE PLANEACIÓN",D1413="OFICINA DE PARTICIPACION Y RELACIONAMIENTO CON LA CIUDADANIA","OFICINA DE PARTICIPACIÓN Y RELACIONAMIENTO CON LA CIUDADANÍA",D1413="SERVICIO A LA CIUDADANIA","OFICINA DE PARTICIPACIÓN Y RELACIONAMIENTO CON LA CIUDADANÍA",D1413="OFICINA DE TECNOLOGIA Y TRANSFORMACION DIGITAL","OFICINA DE TECNOLOGÍA Y TRANSFORMACIÓN DIGITAL")</f>
        <v>SUBSECRETARÍA DE VIVIENDA</v>
      </c>
      <c r="D1413" s="5" t="str">
        <f>VLOOKUP(A1413,[1]TODAS!$A$1:$T$2027,8,0)</f>
        <v>DIRECCION DE MEJORAMIENTO HABITACIONAL</v>
      </c>
      <c r="E1413" s="6">
        <v>46078</v>
      </c>
      <c r="F1413" s="6">
        <f>VLOOKUP(A1413,[1]TODAS!$A$1:$T$2027,6,0)</f>
        <v>46091</v>
      </c>
      <c r="G1413" s="27">
        <f>NETWORKDAYS(E1413,F1413,FESTIVOS!$A$17:$A$51)-1</f>
        <v>9</v>
      </c>
      <c r="H1413" s="17" t="str">
        <f>VLOOKUP(A1413,[1]TODAS!$A$1:$T$2027,14,0)</f>
        <v>FINALIZADO</v>
      </c>
      <c r="I1413" s="6" t="str">
        <f>VLOOKUP(A1413,[1]TODAS!$A$1:$T$2027,5,0)</f>
        <v>2-2026-14736, 2-2026-14736</v>
      </c>
      <c r="J1413" s="3" t="s">
        <v>28</v>
      </c>
      <c r="K1413" s="3" t="s">
        <v>19</v>
      </c>
    </row>
    <row r="1414" spans="1:11" ht="14.5" x14ac:dyDescent="0.35">
      <c r="A1414" s="3" t="s">
        <v>1450</v>
      </c>
      <c r="B1414" s="28">
        <v>1423072026</v>
      </c>
      <c r="C1414" s="5" t="str" cm="1">
        <f t="array" ref="C1414">_xlfn.IFS(D1414="CORRESPONDENCIA","SUBSECRETARÍA CORPORATIVA",D1414="SUBSECRETARIA CORPORATIVA","SUBSECRETARÍA CORPORATIVA",D1414="BIENES Y SERVICIOS","SUBSECRETARÍA CORPORATIVA",D1414="DIRECCION DE CONTRATACION","SUBSECRETARÍA CORPORATIVA",D1414="DIRECCION ADMINISTRATIVA","SUBSECRETARÍA CORPORATIVA",D1414="DIRECCION FINANCIERA","SUBSECRETARÍA CORPORATIVA",D1414="TALENTO HUMANO","SUBSECRETARÍA CORPORATIVA",D1414="GESTION DOCUMENTAL","SUBSECRETARÍA CORPORATIVA",D1414="SUBSECRETARIA DE VIVIENDA","SUBSECRETARÍA DE VIVIENDA",D1414="DIRECCION DE APOYO A LA CONSTRUCCION","SUBSECRETARÍA DE VIVIENDA",D1414="DIRECCION DE FINANCIACION DE VIVIENDA","SUBSECRETARÍA DE VIVIENDA",D1414="DIRECCION DE MEJORAMIENTO HABITACIONAL","SUBSECRETARÍA DE VIVIENDA",D1414="SUBDIRECCION DE RECURSOS PRIVADOS","SUBSECRETARÍA DE VIVIENDA",D1414="SUBSECRETARIA DE PLANEACION Y POLITICAS","SUBSECRETARÍA DE PLANEACIÓN Y POLÍTICAS",D1414="DIRECCION DE INFORMACION DE POLITICAS PUBLICAS","SUBSECRETARÍA DE PLANEACIÓN Y POLÍTICAS",D1414="DIRECCION DE SERVICIOS PUBLICOS","SUBSECRETARÍA DE PLANEACIÓN Y POLÍTICAS",D1414="DIRECCION DE GESTION DEL SUELO","SUBSECRETARÍA DE PLANEACIÓN Y POLÍTICAS",D1414="SUBSECRETARIA DE INVESTIGACIONES Y CONTROL DE VIVIENDA","SUBSECRETARÍA DE INSPECCIÓN, VIGILANCIA Y CONTROL DE VIVIENDA",D1414="DIRECCION DE PREVENCION, ARRENDAMIENTO Y CONTROL DE ENAJENACION","SUBSECRETARÍA DE INSPECCIÓN, VIGILANCIA Y CONTROL DE VIVIENDA",D1414="DIRECCION DE INVESTIGACIONES Y CONTROL DE VIVIENDA","SUBSECRETARÍA DE INSPECCIÓN, VIGILANCIA Y CONTROL DE VIVIENDA",D1414="SUBSECRETARIA DE INSPECCION, VIGILANCIA Y CONTROL DE VIVIENDA","SUBSECRETARÍA DE INSPECCIÓN, VIGILANCIA Y CONTROL DE VIVIENDA",D1414="DESPACHO","DESPACHO DE LA SECRETARÍA",D1414="DESPACHO DE LA SECRETARIA","DESPACHO DE LA SECRETARÍA",D1414="SUBSECRETARIA JURIDICA","SUBSECRETARÍA JURÍDICA",D1414="OFICINA DE CONTROL INTERNO","OFICINA DE CONTROL INTERNO",D1414="OFICINA DE CONTROL DISCIPLINARIO INTERNO","OFICINA DE CONTROL DISCIPLINARIO INTERNO",D1414="OFICINA ASESORA DE COMUNICACIONES","OFICINA ASESORA DE COMUNICACIONES",D1414="SUBSECRETARIA DE INTERVENCIONES INTEGRALES","SUBSECRETARÍA DE INTERVENCIONES INTEGRALES",D1414="DIRECCION DE HABITAT Y ENTORNOS","SUBSECRETARÍA DE INTERVENCIONES INTEGRALES",D1414="DIRECCION DE OPERACIONES","SUBSECRETARÍA DE INTERVENCIONES INTEGRALES",D1414="DIRECCION DE ESTRUCTURACION DE PROYECTOS","SUBSECRETARÍA DE INTERVENCIONES INTEGRALES",D1414="OFICINA ASESORA DE PLANEACION","OFICINA ASESORA DE PLANEACIÓN",D1414="OFICINA DE PARTICIPACION Y RELACIONAMIENTO CON LA CIUDADANIA","OFICINA DE PARTICIPACIÓN Y RELACIONAMIENTO CON LA CIUDADANÍA",D1414="SERVICIO A LA CIUDADANIA","OFICINA DE PARTICIPACIÓN Y RELACIONAMIENTO CON LA CIUDADANÍA",D1414="OFICINA DE TECNOLOGIA Y TRANSFORMACION DIGITAL","OFICINA DE TECNOLOGÍA Y TRANSFORMACIÓN DIGITAL")</f>
        <v>SUBSECRETARÍA DE VIVIENDA</v>
      </c>
      <c r="D1414" s="5" t="str">
        <f>VLOOKUP(A1414,[1]TODAS!$A$1:$T$2027,8,0)</f>
        <v>DIRECCION DE FINANCIACION DE VIVIENDA</v>
      </c>
      <c r="E1414" s="6">
        <v>46078</v>
      </c>
      <c r="F1414" s="6">
        <f>VLOOKUP(A1414,[1]TODAS!$A$1:$T$2027,6,0)</f>
        <v>46083</v>
      </c>
      <c r="G1414" s="27">
        <f>NETWORKDAYS(E1414,F1414,FESTIVOS!$A$17:$A$51)-1</f>
        <v>3</v>
      </c>
      <c r="H1414" s="17" t="str">
        <f>VLOOKUP(A1414,[1]TODAS!$A$1:$T$2027,14,0)</f>
        <v>FINALIZADO</v>
      </c>
      <c r="I1414" s="6" t="str">
        <f>VLOOKUP(A1414,[1]TODAS!$A$1:$T$2027,5,0)</f>
        <v>2-2026-12866, 2-2026-12866</v>
      </c>
      <c r="J1414" s="3" t="s">
        <v>28</v>
      </c>
      <c r="K1414" s="3" t="s">
        <v>19</v>
      </c>
    </row>
    <row r="1415" spans="1:11" ht="14.5" x14ac:dyDescent="0.35">
      <c r="A1415" s="3" t="s">
        <v>1451</v>
      </c>
      <c r="B1415" s="28">
        <v>1424042026</v>
      </c>
      <c r="C1415" s="5" t="str" cm="1">
        <f t="array" ref="C1415">_xlfn.IFS(D1415="CORRESPONDENCIA","SUBSECRETARÍA CORPORATIVA",D1415="SUBSECRETARIA CORPORATIVA","SUBSECRETARÍA CORPORATIVA",D1415="BIENES Y SERVICIOS","SUBSECRETARÍA CORPORATIVA",D1415="DIRECCION DE CONTRATACION","SUBSECRETARÍA CORPORATIVA",D1415="DIRECCION ADMINISTRATIVA","SUBSECRETARÍA CORPORATIVA",D1415="DIRECCION FINANCIERA","SUBSECRETARÍA CORPORATIVA",D1415="TALENTO HUMANO","SUBSECRETARÍA CORPORATIVA",D1415="GESTION DOCUMENTAL","SUBSECRETARÍA CORPORATIVA",D1415="SUBSECRETARIA DE VIVIENDA","SUBSECRETARÍA DE VIVIENDA",D1415="DIRECCION DE APOYO A LA CONSTRUCCION","SUBSECRETARÍA DE VIVIENDA",D1415="DIRECCION DE FINANCIACION DE VIVIENDA","SUBSECRETARÍA DE VIVIENDA",D1415="DIRECCION DE MEJORAMIENTO HABITACIONAL","SUBSECRETARÍA DE VIVIENDA",D1415="SUBDIRECCION DE RECURSOS PRIVADOS","SUBSECRETARÍA DE VIVIENDA",D1415="SUBSECRETARIA DE PLANEACION Y POLITICAS","SUBSECRETARÍA DE PLANEACIÓN Y POLÍTICAS",D1415="DIRECCION DE INFORMACION DE POLITICAS PUBLICAS","SUBSECRETARÍA DE PLANEACIÓN Y POLÍTICAS",D1415="DIRECCION DE SERVICIOS PUBLICOS","SUBSECRETARÍA DE PLANEACIÓN Y POLÍTICAS",D1415="DIRECCION DE GESTION DEL SUELO","SUBSECRETARÍA DE PLANEACIÓN Y POLÍTICAS",D1415="SUBSECRETARIA DE INVESTIGACIONES Y CONTROL DE VIVIENDA","SUBSECRETARÍA DE INSPECCIÓN, VIGILANCIA Y CONTROL DE VIVIENDA",D1415="DIRECCION DE PREVENCION, ARRENDAMIENTO Y CONTROL DE ENAJENACION","SUBSECRETARÍA DE INSPECCIÓN, VIGILANCIA Y CONTROL DE VIVIENDA",D1415="DIRECCION DE INVESTIGACIONES Y CONTROL DE VIVIENDA","SUBSECRETARÍA DE INSPECCIÓN, VIGILANCIA Y CONTROL DE VIVIENDA",D1415="SUBSECRETARIA DE INSPECCION, VIGILANCIA Y CONTROL DE VIVIENDA","SUBSECRETARÍA DE INSPECCIÓN, VIGILANCIA Y CONTROL DE VIVIENDA",D1415="DESPACHO","DESPACHO DE LA SECRETARÍA",D1415="DESPACHO DE LA SECRETARIA","DESPACHO DE LA SECRETARÍA",D1415="SUBSECRETARIA JURIDICA","SUBSECRETARÍA JURÍDICA",D1415="OFICINA DE CONTROL INTERNO","OFICINA DE CONTROL INTERNO",D1415="OFICINA DE CONTROL DISCIPLINARIO INTERNO","OFICINA DE CONTROL DISCIPLINARIO INTERNO",D1415="OFICINA ASESORA DE COMUNICACIONES","OFICINA ASESORA DE COMUNICACIONES",D1415="SUBSECRETARIA DE INTERVENCIONES INTEGRALES","SUBSECRETARÍA DE INTERVENCIONES INTEGRALES",D1415="DIRECCION DE HABITAT Y ENTORNOS","SUBSECRETARÍA DE INTERVENCIONES INTEGRALES",D1415="DIRECCION DE OPERACIONES","SUBSECRETARÍA DE INTERVENCIONES INTEGRALES",D1415="DIRECCION DE ESTRUCTURACION DE PROYECTOS","SUBSECRETARÍA DE INTERVENCIONES INTEGRALES",D1415="OFICINA ASESORA DE PLANEACION","OFICINA ASESORA DE PLANEACIÓN",D1415="OFICINA DE PARTICIPACION Y RELACIONAMIENTO CON LA CIUDADANIA","OFICINA DE PARTICIPACIÓN Y RELACIONAMIENTO CON LA CIUDADANÍA",D1415="SERVICIO A LA CIUDADANIA","OFICINA DE PARTICIPACIÓN Y RELACIONAMIENTO CON LA CIUDADANÍA",D1415="OFICINA DE TECNOLOGIA Y TRANSFORMACION DIGITAL","OFICINA DE TECNOLOGÍA Y TRANSFORMACIÓN DIGITAL")</f>
        <v>SUBSECRETARÍA DE VIVIENDA</v>
      </c>
      <c r="D1415" s="5" t="str">
        <f>VLOOKUP(A1415,[1]TODAS!$A$1:$T$2027,8,0)</f>
        <v>DIRECCION DE MEJORAMIENTO HABITACIONAL</v>
      </c>
      <c r="E1415" s="6">
        <v>46078</v>
      </c>
      <c r="F1415" s="6">
        <f>VLOOKUP(A1415,[1]TODAS!$A$1:$T$2027,6,0)</f>
        <v>46090</v>
      </c>
      <c r="G1415" s="27">
        <f>NETWORKDAYS(E1415,F1415,FESTIVOS!$A$17:$A$51)-1</f>
        <v>8</v>
      </c>
      <c r="H1415" s="17" t="str">
        <f>VLOOKUP(A1415,[1]TODAS!$A$1:$T$2027,14,0)</f>
        <v>FINALIZADO</v>
      </c>
      <c r="I1415" s="6" t="str">
        <f>VLOOKUP(A1415,[1]TODAS!$A$1:$T$2027,5,0)</f>
        <v>2-2026-14466, 2-2026-14466</v>
      </c>
      <c r="J1415" s="3" t="s">
        <v>28</v>
      </c>
      <c r="K1415" s="3" t="s">
        <v>19</v>
      </c>
    </row>
    <row r="1416" spans="1:11" ht="14.5" x14ac:dyDescent="0.35">
      <c r="A1416" s="3" t="s">
        <v>1452</v>
      </c>
      <c r="B1416" s="28">
        <v>1424152026</v>
      </c>
      <c r="C1416" s="5" t="str" cm="1">
        <f t="array" ref="C1416">_xlfn.IFS(D1416="CORRESPONDENCIA","SUBSECRETARÍA CORPORATIVA",D1416="SUBSECRETARIA CORPORATIVA","SUBSECRETARÍA CORPORATIVA",D1416="BIENES Y SERVICIOS","SUBSECRETARÍA CORPORATIVA",D1416="DIRECCION DE CONTRATACION","SUBSECRETARÍA CORPORATIVA",D1416="DIRECCION ADMINISTRATIVA","SUBSECRETARÍA CORPORATIVA",D1416="DIRECCION FINANCIERA","SUBSECRETARÍA CORPORATIVA",D1416="TALENTO HUMANO","SUBSECRETARÍA CORPORATIVA",D1416="GESTION DOCUMENTAL","SUBSECRETARÍA CORPORATIVA",D1416="SUBSECRETARIA DE VIVIENDA","SUBSECRETARÍA DE VIVIENDA",D1416="DIRECCION DE APOYO A LA CONSTRUCCION","SUBSECRETARÍA DE VIVIENDA",D1416="DIRECCION DE FINANCIACION DE VIVIENDA","SUBSECRETARÍA DE VIVIENDA",D1416="DIRECCION DE MEJORAMIENTO HABITACIONAL","SUBSECRETARÍA DE VIVIENDA",D1416="SUBDIRECCION DE RECURSOS PRIVADOS","SUBSECRETARÍA DE VIVIENDA",D1416="SUBSECRETARIA DE PLANEACION Y POLITICAS","SUBSECRETARÍA DE PLANEACIÓN Y POLÍTICAS",D1416="DIRECCION DE INFORMACION DE POLITICAS PUBLICAS","SUBSECRETARÍA DE PLANEACIÓN Y POLÍTICAS",D1416="DIRECCION DE SERVICIOS PUBLICOS","SUBSECRETARÍA DE PLANEACIÓN Y POLÍTICAS",D1416="DIRECCION DE GESTION DEL SUELO","SUBSECRETARÍA DE PLANEACIÓN Y POLÍTICAS",D1416="SUBSECRETARIA DE INVESTIGACIONES Y CONTROL DE VIVIENDA","SUBSECRETARÍA DE INSPECCIÓN, VIGILANCIA Y CONTROL DE VIVIENDA",D1416="DIRECCION DE PREVENCION, ARRENDAMIENTO Y CONTROL DE ENAJENACION","SUBSECRETARÍA DE INSPECCIÓN, VIGILANCIA Y CONTROL DE VIVIENDA",D1416="DIRECCION DE INVESTIGACIONES Y CONTROL DE VIVIENDA","SUBSECRETARÍA DE INSPECCIÓN, VIGILANCIA Y CONTROL DE VIVIENDA",D1416="SUBSECRETARIA DE INSPECCION, VIGILANCIA Y CONTROL DE VIVIENDA","SUBSECRETARÍA DE INSPECCIÓN, VIGILANCIA Y CONTROL DE VIVIENDA",D1416="DESPACHO","DESPACHO DE LA SECRETARÍA",D1416="DESPACHO DE LA SECRETARIA","DESPACHO DE LA SECRETARÍA",D1416="SUBSECRETARIA JURIDICA","SUBSECRETARÍA JURÍDICA",D1416="OFICINA DE CONTROL INTERNO","OFICINA DE CONTROL INTERNO",D1416="OFICINA DE CONTROL DISCIPLINARIO INTERNO","OFICINA DE CONTROL DISCIPLINARIO INTERNO",D1416="OFICINA ASESORA DE COMUNICACIONES","OFICINA ASESORA DE COMUNICACIONES",D1416="SUBSECRETARIA DE INTERVENCIONES INTEGRALES","SUBSECRETARÍA DE INTERVENCIONES INTEGRALES",D1416="DIRECCION DE HABITAT Y ENTORNOS","SUBSECRETARÍA DE INTERVENCIONES INTEGRALES",D1416="DIRECCION DE OPERACIONES","SUBSECRETARÍA DE INTERVENCIONES INTEGRALES",D1416="DIRECCION DE ESTRUCTURACION DE PROYECTOS","SUBSECRETARÍA DE INTERVENCIONES INTEGRALES",D1416="OFICINA ASESORA DE PLANEACION","OFICINA ASESORA DE PLANEACIÓN",D1416="OFICINA DE PARTICIPACION Y RELACIONAMIENTO CON LA CIUDADANIA","OFICINA DE PARTICIPACIÓN Y RELACIONAMIENTO CON LA CIUDADANÍA",D1416="SERVICIO A LA CIUDADANIA","OFICINA DE PARTICIPACIÓN Y RELACIONAMIENTO CON LA CIUDADANÍA",D1416="OFICINA DE TECNOLOGIA Y TRANSFORMACION DIGITAL","OFICINA DE TECNOLOGÍA Y TRANSFORMACIÓN DIGITAL")</f>
        <v>SUBSECRETARÍA DE VIVIENDA</v>
      </c>
      <c r="D1416" s="5" t="str">
        <f>VLOOKUP(A1416,[1]TODAS!$A$1:$T$2027,8,0)</f>
        <v>DIRECCION DE FINANCIACION DE VIVIENDA</v>
      </c>
      <c r="E1416" s="6">
        <v>46078</v>
      </c>
      <c r="F1416" s="6">
        <f>VLOOKUP(A1416,[1]TODAS!$A$1:$T$2027,6,0)</f>
        <v>46084</v>
      </c>
      <c r="G1416" s="27">
        <f>NETWORKDAYS(E1416,F1416,FESTIVOS!$A$17:$A$51)-1</f>
        <v>4</v>
      </c>
      <c r="H1416" s="17" t="str">
        <f>VLOOKUP(A1416,[1]TODAS!$A$1:$T$2027,14,0)</f>
        <v>FINALIZADO</v>
      </c>
      <c r="I1416" s="6" t="str">
        <f>VLOOKUP(A1416,[1]TODAS!$A$1:$T$2027,5,0)</f>
        <v>2-2026-13104, 2-2026-13104</v>
      </c>
      <c r="J1416" s="3" t="s">
        <v>28</v>
      </c>
      <c r="K1416" s="3" t="s">
        <v>19</v>
      </c>
    </row>
    <row r="1417" spans="1:11" ht="14.5" x14ac:dyDescent="0.35">
      <c r="A1417" s="3" t="s">
        <v>1453</v>
      </c>
      <c r="B1417" s="28">
        <v>1427642026</v>
      </c>
      <c r="C1417" s="5" t="str" cm="1">
        <f t="array" ref="C1417">_xlfn.IFS(D1417="CORRESPONDENCIA","SUBSECRETARÍA CORPORATIVA",D1417="SUBSECRETARIA CORPORATIVA","SUBSECRETARÍA CORPORATIVA",D1417="BIENES Y SERVICIOS","SUBSECRETARÍA CORPORATIVA",D1417="DIRECCION DE CONTRATACION","SUBSECRETARÍA CORPORATIVA",D1417="DIRECCION ADMINISTRATIVA","SUBSECRETARÍA CORPORATIVA",D1417="DIRECCION FINANCIERA","SUBSECRETARÍA CORPORATIVA",D1417="TALENTO HUMANO","SUBSECRETARÍA CORPORATIVA",D1417="GESTION DOCUMENTAL","SUBSECRETARÍA CORPORATIVA",D1417="SUBSECRETARIA DE VIVIENDA","SUBSECRETARÍA DE VIVIENDA",D1417="DIRECCION DE APOYO A LA CONSTRUCCION","SUBSECRETARÍA DE VIVIENDA",D1417="DIRECCION DE FINANCIACION DE VIVIENDA","SUBSECRETARÍA DE VIVIENDA",D1417="DIRECCION DE MEJORAMIENTO HABITACIONAL","SUBSECRETARÍA DE VIVIENDA",D1417="SUBDIRECCION DE RECURSOS PRIVADOS","SUBSECRETARÍA DE VIVIENDA",D1417="SUBSECRETARIA DE PLANEACION Y POLITICAS","SUBSECRETARÍA DE PLANEACIÓN Y POLÍTICAS",D1417="DIRECCION DE INFORMACION DE POLITICAS PUBLICAS","SUBSECRETARÍA DE PLANEACIÓN Y POLÍTICAS",D1417="DIRECCION DE SERVICIOS PUBLICOS","SUBSECRETARÍA DE PLANEACIÓN Y POLÍTICAS",D1417="DIRECCION DE GESTION DEL SUELO","SUBSECRETARÍA DE PLANEACIÓN Y POLÍTICAS",D1417="SUBSECRETARIA DE INVESTIGACIONES Y CONTROL DE VIVIENDA","SUBSECRETARÍA DE INSPECCIÓN, VIGILANCIA Y CONTROL DE VIVIENDA",D1417="DIRECCION DE PREVENCION, ARRENDAMIENTO Y CONTROL DE ENAJENACION","SUBSECRETARÍA DE INSPECCIÓN, VIGILANCIA Y CONTROL DE VIVIENDA",D1417="DIRECCION DE INVESTIGACIONES Y CONTROL DE VIVIENDA","SUBSECRETARÍA DE INSPECCIÓN, VIGILANCIA Y CONTROL DE VIVIENDA",D1417="SUBSECRETARIA DE INSPECCION, VIGILANCIA Y CONTROL DE VIVIENDA","SUBSECRETARÍA DE INSPECCIÓN, VIGILANCIA Y CONTROL DE VIVIENDA",D1417="DESPACHO","DESPACHO DE LA SECRETARÍA",D1417="DESPACHO DE LA SECRETARIA","DESPACHO DE LA SECRETARÍA",D1417="SUBSECRETARIA JURIDICA","SUBSECRETARÍA JURÍDICA",D1417="OFICINA DE CONTROL INTERNO","OFICINA DE CONTROL INTERNO",D1417="OFICINA DE CONTROL DISCIPLINARIO INTERNO","OFICINA DE CONTROL DISCIPLINARIO INTERNO",D1417="OFICINA ASESORA DE COMUNICACIONES","OFICINA ASESORA DE COMUNICACIONES",D1417="SUBSECRETARIA DE INTERVENCIONES INTEGRALES","SUBSECRETARÍA DE INTERVENCIONES INTEGRALES",D1417="DIRECCION DE HABITAT Y ENTORNOS","SUBSECRETARÍA DE INTERVENCIONES INTEGRALES",D1417="DIRECCION DE OPERACIONES","SUBSECRETARÍA DE INTERVENCIONES INTEGRALES",D1417="DIRECCION DE ESTRUCTURACION DE PROYECTOS","SUBSECRETARÍA DE INTERVENCIONES INTEGRALES",D1417="OFICINA ASESORA DE PLANEACION","OFICINA ASESORA DE PLANEACIÓN",D1417="OFICINA DE PARTICIPACION Y RELACIONAMIENTO CON LA CIUDADANIA","OFICINA DE PARTICIPACIÓN Y RELACIONAMIENTO CON LA CIUDADANÍA",D1417="SERVICIO A LA CIUDADANIA","OFICINA DE PARTICIPACIÓN Y RELACIONAMIENTO CON LA CIUDADANÍA",D1417="OFICINA DE TECNOLOGIA Y TRANSFORMACION DIGITAL","OFICINA DE TECNOLOGÍA Y TRANSFORMACIÓN DIGITAL")</f>
        <v>SUBSECRETARÍA DE VIVIENDA</v>
      </c>
      <c r="D1417" s="5" t="str">
        <f>VLOOKUP(A1417,[1]TODAS!$A$1:$T$2027,8,0)</f>
        <v>DIRECCION DE MEJORAMIENTO HABITACIONAL</v>
      </c>
      <c r="E1417" s="6">
        <v>46078</v>
      </c>
      <c r="F1417" s="6">
        <f>VLOOKUP(A1417,[1]TODAS!$A$1:$T$2027,6,0)</f>
        <v>46092</v>
      </c>
      <c r="G1417" s="27">
        <f>NETWORKDAYS(E1417,F1417,FESTIVOS!$A$17:$A$51)-1</f>
        <v>10</v>
      </c>
      <c r="H1417" s="17" t="str">
        <f>VLOOKUP(A1417,[1]TODAS!$A$1:$T$2027,14,0)</f>
        <v>FINALIZADO</v>
      </c>
      <c r="I1417" s="6" t="str">
        <f>VLOOKUP(A1417,[1]TODAS!$A$1:$T$2027,5,0)</f>
        <v>2-2026-15259, 2-2026-15259</v>
      </c>
      <c r="J1417" s="3" t="s">
        <v>28</v>
      </c>
      <c r="K1417" s="3" t="s">
        <v>19</v>
      </c>
    </row>
    <row r="1418" spans="1:11" ht="14.5" x14ac:dyDescent="0.35">
      <c r="A1418" s="3" t="s">
        <v>1454</v>
      </c>
      <c r="B1418" s="28">
        <v>1427792026</v>
      </c>
      <c r="C1418" s="5" t="str" cm="1">
        <f t="array" ref="C1418">_xlfn.IFS(D1418="CORRESPONDENCIA","SUBSECRETARÍA CORPORATIVA",D1418="SUBSECRETARIA CORPORATIVA","SUBSECRETARÍA CORPORATIVA",D1418="BIENES Y SERVICIOS","SUBSECRETARÍA CORPORATIVA",D1418="DIRECCION DE CONTRATACION","SUBSECRETARÍA CORPORATIVA",D1418="DIRECCION ADMINISTRATIVA","SUBSECRETARÍA CORPORATIVA",D1418="DIRECCION FINANCIERA","SUBSECRETARÍA CORPORATIVA",D1418="TALENTO HUMANO","SUBSECRETARÍA CORPORATIVA",D1418="GESTION DOCUMENTAL","SUBSECRETARÍA CORPORATIVA",D1418="SUBSECRETARIA DE VIVIENDA","SUBSECRETARÍA DE VIVIENDA",D1418="DIRECCION DE APOYO A LA CONSTRUCCION","SUBSECRETARÍA DE VIVIENDA",D1418="DIRECCION DE FINANCIACION DE VIVIENDA","SUBSECRETARÍA DE VIVIENDA",D1418="DIRECCION DE MEJORAMIENTO HABITACIONAL","SUBSECRETARÍA DE VIVIENDA",D1418="SUBDIRECCION DE RECURSOS PRIVADOS","SUBSECRETARÍA DE VIVIENDA",D1418="SUBSECRETARIA DE PLANEACION Y POLITICAS","SUBSECRETARÍA DE PLANEACIÓN Y POLÍTICAS",D1418="DIRECCION DE INFORMACION DE POLITICAS PUBLICAS","SUBSECRETARÍA DE PLANEACIÓN Y POLÍTICAS",D1418="DIRECCION DE SERVICIOS PUBLICOS","SUBSECRETARÍA DE PLANEACIÓN Y POLÍTICAS",D1418="DIRECCION DE GESTION DEL SUELO","SUBSECRETARÍA DE PLANEACIÓN Y POLÍTICAS",D1418="SUBSECRETARIA DE INVESTIGACIONES Y CONTROL DE VIVIENDA","SUBSECRETARÍA DE INSPECCIÓN, VIGILANCIA Y CONTROL DE VIVIENDA",D1418="DIRECCION DE PREVENCION, ARRENDAMIENTO Y CONTROL DE ENAJENACION","SUBSECRETARÍA DE INSPECCIÓN, VIGILANCIA Y CONTROL DE VIVIENDA",D1418="DIRECCION DE INVESTIGACIONES Y CONTROL DE VIVIENDA","SUBSECRETARÍA DE INSPECCIÓN, VIGILANCIA Y CONTROL DE VIVIENDA",D1418="SUBSECRETARIA DE INSPECCION, VIGILANCIA Y CONTROL DE VIVIENDA","SUBSECRETARÍA DE INSPECCIÓN, VIGILANCIA Y CONTROL DE VIVIENDA",D1418="DESPACHO","DESPACHO DE LA SECRETARÍA",D1418="DESPACHO DE LA SECRETARIA","DESPACHO DE LA SECRETARÍA",D1418="SUBSECRETARIA JURIDICA","SUBSECRETARÍA JURÍDICA",D1418="OFICINA DE CONTROL INTERNO","OFICINA DE CONTROL INTERNO",D1418="OFICINA DE CONTROL DISCIPLINARIO INTERNO","OFICINA DE CONTROL DISCIPLINARIO INTERNO",D1418="OFICINA ASESORA DE COMUNICACIONES","OFICINA ASESORA DE COMUNICACIONES",D1418="SUBSECRETARIA DE INTERVENCIONES INTEGRALES","SUBSECRETARÍA DE INTERVENCIONES INTEGRALES",D1418="DIRECCION DE HABITAT Y ENTORNOS","SUBSECRETARÍA DE INTERVENCIONES INTEGRALES",D1418="DIRECCION DE OPERACIONES","SUBSECRETARÍA DE INTERVENCIONES INTEGRALES",D1418="DIRECCION DE ESTRUCTURACION DE PROYECTOS","SUBSECRETARÍA DE INTERVENCIONES INTEGRALES",D1418="OFICINA ASESORA DE PLANEACION","OFICINA ASESORA DE PLANEACIÓN",D1418="OFICINA DE PARTICIPACION Y RELACIONAMIENTO CON LA CIUDADANIA","OFICINA DE PARTICIPACIÓN Y RELACIONAMIENTO CON LA CIUDADANÍA",D1418="SERVICIO A LA CIUDADANIA","OFICINA DE PARTICIPACIÓN Y RELACIONAMIENTO CON LA CIUDADANÍA",D1418="OFICINA DE TECNOLOGIA Y TRANSFORMACION DIGITAL","OFICINA DE TECNOLOGÍA Y TRANSFORMACIÓN DIGITAL")</f>
        <v>SUBSECRETARÍA DE INSPECCIÓN, VIGILANCIA Y CONTROL DE VIVIENDA</v>
      </c>
      <c r="D1418" s="5" t="str">
        <f>VLOOKUP(A1418,[1]TODAS!$A$1:$T$2027,8,0)</f>
        <v>DIRECCION DE PREVENCION, ARRENDAMIENTO Y CONTROL DE ENAJENACION</v>
      </c>
      <c r="E1418" s="6">
        <v>46078</v>
      </c>
      <c r="F1418" s="6">
        <f>VLOOKUP(A1418,[1]TODAS!$A$1:$T$2027,6,0)</f>
        <v>46086</v>
      </c>
      <c r="G1418" s="27">
        <f>NETWORKDAYS(E1418,F1418,FESTIVOS!$A$17:$A$51)-1</f>
        <v>6</v>
      </c>
      <c r="H1418" s="17" t="str">
        <f>VLOOKUP(A1418,[1]TODAS!$A$1:$T$2027,14,0)</f>
        <v>FINALIZADO</v>
      </c>
      <c r="I1418" s="6" t="str">
        <f>VLOOKUP(A1418,[1]TODAS!$A$1:$T$2027,5,0)</f>
        <v>2-2026-13616, 2-2026-13616</v>
      </c>
      <c r="J1418" s="3" t="s">
        <v>28</v>
      </c>
      <c r="K1418" s="3" t="s">
        <v>19</v>
      </c>
    </row>
    <row r="1419" spans="1:11" ht="14.5" x14ac:dyDescent="0.35">
      <c r="A1419" s="3" t="s">
        <v>1455</v>
      </c>
      <c r="B1419" s="28">
        <v>1429262026</v>
      </c>
      <c r="C1419" s="5" t="str" cm="1">
        <f t="array" ref="C1419">_xlfn.IFS(D1419="CORRESPONDENCIA","SUBSECRETARÍA CORPORATIVA",D1419="SUBSECRETARIA CORPORATIVA","SUBSECRETARÍA CORPORATIVA",D1419="BIENES Y SERVICIOS","SUBSECRETARÍA CORPORATIVA",D1419="DIRECCION DE CONTRATACION","SUBSECRETARÍA CORPORATIVA",D1419="DIRECCION ADMINISTRATIVA","SUBSECRETARÍA CORPORATIVA",D1419="DIRECCION FINANCIERA","SUBSECRETARÍA CORPORATIVA",D1419="TALENTO HUMANO","SUBSECRETARÍA CORPORATIVA",D1419="GESTION DOCUMENTAL","SUBSECRETARÍA CORPORATIVA",D1419="SUBSECRETARIA DE VIVIENDA","SUBSECRETARÍA DE VIVIENDA",D1419="DIRECCION DE APOYO A LA CONSTRUCCION","SUBSECRETARÍA DE VIVIENDA",D1419="DIRECCION DE FINANCIACION DE VIVIENDA","SUBSECRETARÍA DE VIVIENDA",D1419="DIRECCION DE MEJORAMIENTO HABITACIONAL","SUBSECRETARÍA DE VIVIENDA",D1419="SUBDIRECCION DE RECURSOS PRIVADOS","SUBSECRETARÍA DE VIVIENDA",D1419="SUBSECRETARIA DE PLANEACION Y POLITICAS","SUBSECRETARÍA DE PLANEACIÓN Y POLÍTICAS",D1419="DIRECCION DE INFORMACION DE POLITICAS PUBLICAS","SUBSECRETARÍA DE PLANEACIÓN Y POLÍTICAS",D1419="DIRECCION DE SERVICIOS PUBLICOS","SUBSECRETARÍA DE PLANEACIÓN Y POLÍTICAS",D1419="DIRECCION DE GESTION DEL SUELO","SUBSECRETARÍA DE PLANEACIÓN Y POLÍTICAS",D1419="SUBSECRETARIA DE INVESTIGACIONES Y CONTROL DE VIVIENDA","SUBSECRETARÍA DE INSPECCIÓN, VIGILANCIA Y CONTROL DE VIVIENDA",D1419="DIRECCION DE PREVENCION, ARRENDAMIENTO Y CONTROL DE ENAJENACION","SUBSECRETARÍA DE INSPECCIÓN, VIGILANCIA Y CONTROL DE VIVIENDA",D1419="DIRECCION DE INVESTIGACIONES Y CONTROL DE VIVIENDA","SUBSECRETARÍA DE INSPECCIÓN, VIGILANCIA Y CONTROL DE VIVIENDA",D1419="SUBSECRETARIA DE INSPECCION, VIGILANCIA Y CONTROL DE VIVIENDA","SUBSECRETARÍA DE INSPECCIÓN, VIGILANCIA Y CONTROL DE VIVIENDA",D1419="DESPACHO","DESPACHO DE LA SECRETARÍA",D1419="DESPACHO DE LA SECRETARIA","DESPACHO DE LA SECRETARÍA",D1419="SUBSECRETARIA JURIDICA","SUBSECRETARÍA JURÍDICA",D1419="OFICINA DE CONTROL INTERNO","OFICINA DE CONTROL INTERNO",D1419="OFICINA DE CONTROL DISCIPLINARIO INTERNO","OFICINA DE CONTROL DISCIPLINARIO INTERNO",D1419="OFICINA ASESORA DE COMUNICACIONES","OFICINA ASESORA DE COMUNICACIONES",D1419="SUBSECRETARIA DE INTERVENCIONES INTEGRALES","SUBSECRETARÍA DE INTERVENCIONES INTEGRALES",D1419="DIRECCION DE HABITAT Y ENTORNOS","SUBSECRETARÍA DE INTERVENCIONES INTEGRALES",D1419="DIRECCION DE OPERACIONES","SUBSECRETARÍA DE INTERVENCIONES INTEGRALES",D1419="DIRECCION DE ESTRUCTURACION DE PROYECTOS","SUBSECRETARÍA DE INTERVENCIONES INTEGRALES",D1419="OFICINA ASESORA DE PLANEACION","OFICINA ASESORA DE PLANEACIÓN",D1419="OFICINA DE PARTICIPACION Y RELACIONAMIENTO CON LA CIUDADANIA","OFICINA DE PARTICIPACIÓN Y RELACIONAMIENTO CON LA CIUDADANÍA",D1419="SERVICIO A LA CIUDADANIA","OFICINA DE PARTICIPACIÓN Y RELACIONAMIENTO CON LA CIUDADANÍA",D1419="OFICINA DE TECNOLOGIA Y TRANSFORMACION DIGITAL","OFICINA DE TECNOLOGÍA Y TRANSFORMACIÓN DIGITAL")</f>
        <v>SUBSECRETARÍA DE VIVIENDA</v>
      </c>
      <c r="D1419" s="5" t="str">
        <f>VLOOKUP(A1419,[1]TODAS!$A$1:$T$2027,8,0)</f>
        <v>DIRECCION DE FINANCIACION DE VIVIENDA</v>
      </c>
      <c r="E1419" s="6">
        <v>46078</v>
      </c>
      <c r="F1419" s="6">
        <f>VLOOKUP(A1419,[1]TODAS!$A$1:$T$2027,6,0)</f>
        <v>46079</v>
      </c>
      <c r="G1419" s="27">
        <f>NETWORKDAYS(E1419,F1419,FESTIVOS!$A$17:$A$51)-1</f>
        <v>1</v>
      </c>
      <c r="H1419" s="17" t="str">
        <f>VLOOKUP(A1419,[1]TODAS!$A$1:$T$2027,14,0)</f>
        <v>FINALIZADO</v>
      </c>
      <c r="I1419" s="6" t="str">
        <f>VLOOKUP(A1419,[1]TODAS!$A$1:$T$2027,5,0)</f>
        <v>2-2026-12397, 2-2026-12397</v>
      </c>
      <c r="J1419" s="3" t="s">
        <v>28</v>
      </c>
      <c r="K1419" s="3" t="s">
        <v>19</v>
      </c>
    </row>
    <row r="1420" spans="1:11" ht="14.5" x14ac:dyDescent="0.35">
      <c r="A1420" s="3" t="s">
        <v>1456</v>
      </c>
      <c r="B1420" s="28">
        <v>1429472026</v>
      </c>
      <c r="C1420" s="5" t="str" cm="1">
        <f t="array" ref="C1420">_xlfn.IFS(D1420="CORRESPONDENCIA","SUBSECRETARÍA CORPORATIVA",D1420="SUBSECRETARIA CORPORATIVA","SUBSECRETARÍA CORPORATIVA",D1420="BIENES Y SERVICIOS","SUBSECRETARÍA CORPORATIVA",D1420="DIRECCION DE CONTRATACION","SUBSECRETARÍA CORPORATIVA",D1420="DIRECCION ADMINISTRATIVA","SUBSECRETARÍA CORPORATIVA",D1420="DIRECCION FINANCIERA","SUBSECRETARÍA CORPORATIVA",D1420="TALENTO HUMANO","SUBSECRETARÍA CORPORATIVA",D1420="GESTION DOCUMENTAL","SUBSECRETARÍA CORPORATIVA",D1420="SUBSECRETARIA DE VIVIENDA","SUBSECRETARÍA DE VIVIENDA",D1420="DIRECCION DE APOYO A LA CONSTRUCCION","SUBSECRETARÍA DE VIVIENDA",D1420="DIRECCION DE FINANCIACION DE VIVIENDA","SUBSECRETARÍA DE VIVIENDA",D1420="DIRECCION DE MEJORAMIENTO HABITACIONAL","SUBSECRETARÍA DE VIVIENDA",D1420="SUBDIRECCION DE RECURSOS PRIVADOS","SUBSECRETARÍA DE VIVIENDA",D1420="SUBSECRETARIA DE PLANEACION Y POLITICAS","SUBSECRETARÍA DE PLANEACIÓN Y POLÍTICAS",D1420="DIRECCION DE INFORMACION DE POLITICAS PUBLICAS","SUBSECRETARÍA DE PLANEACIÓN Y POLÍTICAS",D1420="DIRECCION DE SERVICIOS PUBLICOS","SUBSECRETARÍA DE PLANEACIÓN Y POLÍTICAS",D1420="DIRECCION DE GESTION DEL SUELO","SUBSECRETARÍA DE PLANEACIÓN Y POLÍTICAS",D1420="SUBSECRETARIA DE INVESTIGACIONES Y CONTROL DE VIVIENDA","SUBSECRETARÍA DE INSPECCIÓN, VIGILANCIA Y CONTROL DE VIVIENDA",D1420="DIRECCION DE PREVENCION, ARRENDAMIENTO Y CONTROL DE ENAJENACION","SUBSECRETARÍA DE INSPECCIÓN, VIGILANCIA Y CONTROL DE VIVIENDA",D1420="DIRECCION DE INVESTIGACIONES Y CONTROL DE VIVIENDA","SUBSECRETARÍA DE INSPECCIÓN, VIGILANCIA Y CONTROL DE VIVIENDA",D1420="SUBSECRETARIA DE INSPECCION, VIGILANCIA Y CONTROL DE VIVIENDA","SUBSECRETARÍA DE INSPECCIÓN, VIGILANCIA Y CONTROL DE VIVIENDA",D1420="DESPACHO","DESPACHO DE LA SECRETARÍA",D1420="DESPACHO DE LA SECRETARIA","DESPACHO DE LA SECRETARÍA",D1420="SUBSECRETARIA JURIDICA","SUBSECRETARÍA JURÍDICA",D1420="OFICINA DE CONTROL INTERNO","OFICINA DE CONTROL INTERNO",D1420="OFICINA DE CONTROL DISCIPLINARIO INTERNO","OFICINA DE CONTROL DISCIPLINARIO INTERNO",D1420="OFICINA ASESORA DE COMUNICACIONES","OFICINA ASESORA DE COMUNICACIONES",D1420="SUBSECRETARIA DE INTERVENCIONES INTEGRALES","SUBSECRETARÍA DE INTERVENCIONES INTEGRALES",D1420="DIRECCION DE HABITAT Y ENTORNOS","SUBSECRETARÍA DE INTERVENCIONES INTEGRALES",D1420="DIRECCION DE OPERACIONES","SUBSECRETARÍA DE INTERVENCIONES INTEGRALES",D1420="DIRECCION DE ESTRUCTURACION DE PROYECTOS","SUBSECRETARÍA DE INTERVENCIONES INTEGRALES",D1420="OFICINA ASESORA DE PLANEACION","OFICINA ASESORA DE PLANEACIÓN",D1420="OFICINA DE PARTICIPACION Y RELACIONAMIENTO CON LA CIUDADANIA","OFICINA DE PARTICIPACIÓN Y RELACIONAMIENTO CON LA CIUDADANÍA",D1420="SERVICIO A LA CIUDADANIA","OFICINA DE PARTICIPACIÓN Y RELACIONAMIENTO CON LA CIUDADANÍA",D1420="OFICINA DE TECNOLOGIA Y TRANSFORMACION DIGITAL","OFICINA DE TECNOLOGÍA Y TRANSFORMACIÓN DIGITAL")</f>
        <v>SUBSECRETARÍA DE VIVIENDA</v>
      </c>
      <c r="D1420" s="5" t="str">
        <f>VLOOKUP(A1420,[1]TODAS!$A$1:$T$2027,8,0)</f>
        <v>DIRECCION DE FINANCIACION DE VIVIENDA</v>
      </c>
      <c r="E1420" s="6">
        <v>46078</v>
      </c>
      <c r="F1420" s="6">
        <f>VLOOKUP(A1420,[1]TODAS!$A$1:$T$2027,6,0)</f>
        <v>46085</v>
      </c>
      <c r="G1420" s="27">
        <f>NETWORKDAYS(E1420,F1420,FESTIVOS!$A$17:$A$51)-1</f>
        <v>5</v>
      </c>
      <c r="H1420" s="17" t="str">
        <f>VLOOKUP(A1420,[1]TODAS!$A$1:$T$2027,14,0)</f>
        <v>FINALIZADO</v>
      </c>
      <c r="I1420" s="6" t="str">
        <f>VLOOKUP(A1420,[1]TODAS!$A$1:$T$2027,5,0)</f>
        <v>2-2026-13429, 2-2026-13429</v>
      </c>
      <c r="J1420" s="3" t="s">
        <v>28</v>
      </c>
      <c r="K1420" s="3" t="s">
        <v>19</v>
      </c>
    </row>
    <row r="1421" spans="1:11" ht="14.5" x14ac:dyDescent="0.35">
      <c r="A1421" s="3" t="s">
        <v>1457</v>
      </c>
      <c r="B1421" s="28">
        <v>1430362026</v>
      </c>
      <c r="C1421" s="5" t="str" cm="1">
        <f t="array" ref="C1421">_xlfn.IFS(D1421="CORRESPONDENCIA","SUBSECRETARÍA CORPORATIVA",D1421="SUBSECRETARIA CORPORATIVA","SUBSECRETARÍA CORPORATIVA",D1421="BIENES Y SERVICIOS","SUBSECRETARÍA CORPORATIVA",D1421="DIRECCION DE CONTRATACION","SUBSECRETARÍA CORPORATIVA",D1421="DIRECCION ADMINISTRATIVA","SUBSECRETARÍA CORPORATIVA",D1421="DIRECCION FINANCIERA","SUBSECRETARÍA CORPORATIVA",D1421="TALENTO HUMANO","SUBSECRETARÍA CORPORATIVA",D1421="GESTION DOCUMENTAL","SUBSECRETARÍA CORPORATIVA",D1421="SUBSECRETARIA DE VIVIENDA","SUBSECRETARÍA DE VIVIENDA",D1421="DIRECCION DE APOYO A LA CONSTRUCCION","SUBSECRETARÍA DE VIVIENDA",D1421="DIRECCION DE FINANCIACION DE VIVIENDA","SUBSECRETARÍA DE VIVIENDA",D1421="DIRECCION DE MEJORAMIENTO HABITACIONAL","SUBSECRETARÍA DE VIVIENDA",D1421="SUBDIRECCION DE RECURSOS PRIVADOS","SUBSECRETARÍA DE VIVIENDA",D1421="SUBSECRETARIA DE PLANEACION Y POLITICAS","SUBSECRETARÍA DE PLANEACIÓN Y POLÍTICAS",D1421="DIRECCION DE INFORMACION DE POLITICAS PUBLICAS","SUBSECRETARÍA DE PLANEACIÓN Y POLÍTICAS",D1421="DIRECCION DE SERVICIOS PUBLICOS","SUBSECRETARÍA DE PLANEACIÓN Y POLÍTICAS",D1421="DIRECCION DE GESTION DEL SUELO","SUBSECRETARÍA DE PLANEACIÓN Y POLÍTICAS",D1421="SUBSECRETARIA DE INVESTIGACIONES Y CONTROL DE VIVIENDA","SUBSECRETARÍA DE INSPECCIÓN, VIGILANCIA Y CONTROL DE VIVIENDA",D1421="DIRECCION DE PREVENCION, ARRENDAMIENTO Y CONTROL DE ENAJENACION","SUBSECRETARÍA DE INSPECCIÓN, VIGILANCIA Y CONTROL DE VIVIENDA",D1421="DIRECCION DE INVESTIGACIONES Y CONTROL DE VIVIENDA","SUBSECRETARÍA DE INSPECCIÓN, VIGILANCIA Y CONTROL DE VIVIENDA",D1421="SUBSECRETARIA DE INSPECCION, VIGILANCIA Y CONTROL DE VIVIENDA","SUBSECRETARÍA DE INSPECCIÓN, VIGILANCIA Y CONTROL DE VIVIENDA",D1421="DESPACHO","DESPACHO DE LA SECRETARÍA",D1421="DESPACHO DE LA SECRETARIA","DESPACHO DE LA SECRETARÍA",D1421="SUBSECRETARIA JURIDICA","SUBSECRETARÍA JURÍDICA",D1421="OFICINA DE CONTROL INTERNO","OFICINA DE CONTROL INTERNO",D1421="OFICINA DE CONTROL DISCIPLINARIO INTERNO","OFICINA DE CONTROL DISCIPLINARIO INTERNO",D1421="OFICINA ASESORA DE COMUNICACIONES","OFICINA ASESORA DE COMUNICACIONES",D1421="SUBSECRETARIA DE INTERVENCIONES INTEGRALES","SUBSECRETARÍA DE INTERVENCIONES INTEGRALES",D1421="DIRECCION DE HABITAT Y ENTORNOS","SUBSECRETARÍA DE INTERVENCIONES INTEGRALES",D1421="DIRECCION DE OPERACIONES","SUBSECRETARÍA DE INTERVENCIONES INTEGRALES",D1421="DIRECCION DE ESTRUCTURACION DE PROYECTOS","SUBSECRETARÍA DE INTERVENCIONES INTEGRALES",D1421="OFICINA ASESORA DE PLANEACION","OFICINA ASESORA DE PLANEACIÓN",D1421="OFICINA DE PARTICIPACION Y RELACIONAMIENTO CON LA CIUDADANIA","OFICINA DE PARTICIPACIÓN Y RELACIONAMIENTO CON LA CIUDADANÍA",D1421="SERVICIO A LA CIUDADANIA","OFICINA DE PARTICIPACIÓN Y RELACIONAMIENTO CON LA CIUDADANÍA",D1421="OFICINA DE TECNOLOGIA Y TRANSFORMACION DIGITAL","OFICINA DE TECNOLOGÍA Y TRANSFORMACIÓN DIGITAL")</f>
        <v>SUBSECRETARÍA DE VIVIENDA</v>
      </c>
      <c r="D1421" s="5" t="str">
        <f>VLOOKUP(A1421,[1]TODAS!$A$1:$T$2027,8,0)</f>
        <v>DIRECCION DE FINANCIACION DE VIVIENDA</v>
      </c>
      <c r="E1421" s="6">
        <v>46078</v>
      </c>
      <c r="F1421" s="6">
        <f>VLOOKUP(A1421,[1]TODAS!$A$1:$T$2027,6,0)</f>
        <v>46085</v>
      </c>
      <c r="G1421" s="27">
        <f>NETWORKDAYS(E1421,F1421,FESTIVOS!$A$17:$A$51)-1</f>
        <v>5</v>
      </c>
      <c r="H1421" s="17" t="str">
        <f>VLOOKUP(A1421,[1]TODAS!$A$1:$T$2027,14,0)</f>
        <v>FINALIZADO</v>
      </c>
      <c r="I1421" s="6" t="str">
        <f>VLOOKUP(A1421,[1]TODAS!$A$1:$T$2027,5,0)</f>
        <v>2-2026-13428, 2-2026-13428</v>
      </c>
      <c r="J1421" s="3" t="s">
        <v>28</v>
      </c>
      <c r="K1421" s="3" t="s">
        <v>19</v>
      </c>
    </row>
    <row r="1422" spans="1:11" ht="14.5" x14ac:dyDescent="0.35">
      <c r="A1422" s="3" t="s">
        <v>1458</v>
      </c>
      <c r="B1422" s="28">
        <v>1431762026</v>
      </c>
      <c r="C1422" s="5" t="str" cm="1">
        <f t="array" ref="C1422">_xlfn.IFS(D1422="CORRESPONDENCIA","SUBSECRETARÍA CORPORATIVA",D1422="SUBSECRETARIA CORPORATIVA","SUBSECRETARÍA CORPORATIVA",D1422="BIENES Y SERVICIOS","SUBSECRETARÍA CORPORATIVA",D1422="DIRECCION DE CONTRATACION","SUBSECRETARÍA CORPORATIVA",D1422="DIRECCION ADMINISTRATIVA","SUBSECRETARÍA CORPORATIVA",D1422="DIRECCION FINANCIERA","SUBSECRETARÍA CORPORATIVA",D1422="TALENTO HUMANO","SUBSECRETARÍA CORPORATIVA",D1422="GESTION DOCUMENTAL","SUBSECRETARÍA CORPORATIVA",D1422="SUBSECRETARIA DE VIVIENDA","SUBSECRETARÍA DE VIVIENDA",D1422="DIRECCION DE APOYO A LA CONSTRUCCION","SUBSECRETARÍA DE VIVIENDA",D1422="DIRECCION DE FINANCIACION DE VIVIENDA","SUBSECRETARÍA DE VIVIENDA",D1422="DIRECCION DE MEJORAMIENTO HABITACIONAL","SUBSECRETARÍA DE VIVIENDA",D1422="SUBDIRECCION DE RECURSOS PRIVADOS","SUBSECRETARÍA DE VIVIENDA",D1422="SUBSECRETARIA DE PLANEACION Y POLITICAS","SUBSECRETARÍA DE PLANEACIÓN Y POLÍTICAS",D1422="DIRECCION DE INFORMACION DE POLITICAS PUBLICAS","SUBSECRETARÍA DE PLANEACIÓN Y POLÍTICAS",D1422="DIRECCION DE SERVICIOS PUBLICOS","SUBSECRETARÍA DE PLANEACIÓN Y POLÍTICAS",D1422="DIRECCION DE GESTION DEL SUELO","SUBSECRETARÍA DE PLANEACIÓN Y POLÍTICAS",D1422="SUBSECRETARIA DE INVESTIGACIONES Y CONTROL DE VIVIENDA","SUBSECRETARÍA DE INSPECCIÓN, VIGILANCIA Y CONTROL DE VIVIENDA",D1422="DIRECCION DE PREVENCION, ARRENDAMIENTO Y CONTROL DE ENAJENACION","SUBSECRETARÍA DE INSPECCIÓN, VIGILANCIA Y CONTROL DE VIVIENDA",D1422="DIRECCION DE INVESTIGACIONES Y CONTROL DE VIVIENDA","SUBSECRETARÍA DE INSPECCIÓN, VIGILANCIA Y CONTROL DE VIVIENDA",D1422="SUBSECRETARIA DE INSPECCION, VIGILANCIA Y CONTROL DE VIVIENDA","SUBSECRETARÍA DE INSPECCIÓN, VIGILANCIA Y CONTROL DE VIVIENDA",D1422="DESPACHO","DESPACHO DE LA SECRETARÍA",D1422="DESPACHO DE LA SECRETARIA","DESPACHO DE LA SECRETARÍA",D1422="SUBSECRETARIA JURIDICA","SUBSECRETARÍA JURÍDICA",D1422="OFICINA DE CONTROL INTERNO","OFICINA DE CONTROL INTERNO",D1422="OFICINA DE CONTROL DISCIPLINARIO INTERNO","OFICINA DE CONTROL DISCIPLINARIO INTERNO",D1422="OFICINA ASESORA DE COMUNICACIONES","OFICINA ASESORA DE COMUNICACIONES",D1422="SUBSECRETARIA DE INTERVENCIONES INTEGRALES","SUBSECRETARÍA DE INTERVENCIONES INTEGRALES",D1422="DIRECCION DE HABITAT Y ENTORNOS","SUBSECRETARÍA DE INTERVENCIONES INTEGRALES",D1422="DIRECCION DE OPERACIONES","SUBSECRETARÍA DE INTERVENCIONES INTEGRALES",D1422="DIRECCION DE ESTRUCTURACION DE PROYECTOS","SUBSECRETARÍA DE INTERVENCIONES INTEGRALES",D1422="OFICINA ASESORA DE PLANEACION","OFICINA ASESORA DE PLANEACIÓN",D1422="OFICINA DE PARTICIPACION Y RELACIONAMIENTO CON LA CIUDADANIA","OFICINA DE PARTICIPACIÓN Y RELACIONAMIENTO CON LA CIUDADANÍA",D1422="SERVICIO A LA CIUDADANIA","OFICINA DE PARTICIPACIÓN Y RELACIONAMIENTO CON LA CIUDADANÍA",D1422="OFICINA DE TECNOLOGIA Y TRANSFORMACION DIGITAL","OFICINA DE TECNOLOGÍA Y TRANSFORMACIÓN DIGITAL")</f>
        <v>SUBSECRETARÍA DE VIVIENDA</v>
      </c>
      <c r="D1422" s="5" t="str">
        <f>VLOOKUP(A1422,[1]TODAS!$A$1:$T$2027,8,0)</f>
        <v>DIRECCION DE FINANCIACION DE VIVIENDA</v>
      </c>
      <c r="E1422" s="6">
        <v>46078</v>
      </c>
      <c r="F1422" s="6">
        <f>VLOOKUP(A1422,[1]TODAS!$A$1:$T$2027,6,0)</f>
        <v>46079</v>
      </c>
      <c r="G1422" s="27">
        <f>NETWORKDAYS(E1422,F1422,FESTIVOS!$A$17:$A$51)-1</f>
        <v>1</v>
      </c>
      <c r="H1422" s="17" t="str">
        <f>VLOOKUP(A1422,[1]TODAS!$A$1:$T$2027,14,0)</f>
        <v>FINALIZADO</v>
      </c>
      <c r="I1422" s="6" t="str">
        <f>VLOOKUP(A1422,[1]TODAS!$A$1:$T$2027,5,0)</f>
        <v>2-2026-12383, 2-2026-12383</v>
      </c>
      <c r="J1422" s="3" t="s">
        <v>28</v>
      </c>
      <c r="K1422" s="3" t="s">
        <v>19</v>
      </c>
    </row>
    <row r="1423" spans="1:11" ht="14.5" x14ac:dyDescent="0.35">
      <c r="A1423" s="3" t="s">
        <v>1459</v>
      </c>
      <c r="B1423" s="28">
        <v>1431882026</v>
      </c>
      <c r="C1423" s="5" t="str" cm="1">
        <f t="array" ref="C1423">_xlfn.IFS(D1423="CORRESPONDENCIA","SUBSECRETARÍA CORPORATIVA",D1423="SUBSECRETARIA CORPORATIVA","SUBSECRETARÍA CORPORATIVA",D1423="BIENES Y SERVICIOS","SUBSECRETARÍA CORPORATIVA",D1423="DIRECCION DE CONTRATACION","SUBSECRETARÍA CORPORATIVA",D1423="DIRECCION ADMINISTRATIVA","SUBSECRETARÍA CORPORATIVA",D1423="DIRECCION FINANCIERA","SUBSECRETARÍA CORPORATIVA",D1423="TALENTO HUMANO","SUBSECRETARÍA CORPORATIVA",D1423="GESTION DOCUMENTAL","SUBSECRETARÍA CORPORATIVA",D1423="SUBSECRETARIA DE VIVIENDA","SUBSECRETARÍA DE VIVIENDA",D1423="DIRECCION DE APOYO A LA CONSTRUCCION","SUBSECRETARÍA DE VIVIENDA",D1423="DIRECCION DE FINANCIACION DE VIVIENDA","SUBSECRETARÍA DE VIVIENDA",D1423="DIRECCION DE MEJORAMIENTO HABITACIONAL","SUBSECRETARÍA DE VIVIENDA",D1423="SUBDIRECCION DE RECURSOS PRIVADOS","SUBSECRETARÍA DE VIVIENDA",D1423="SUBSECRETARIA DE PLANEACION Y POLITICAS","SUBSECRETARÍA DE PLANEACIÓN Y POLÍTICAS",D1423="DIRECCION DE INFORMACION DE POLITICAS PUBLICAS","SUBSECRETARÍA DE PLANEACIÓN Y POLÍTICAS",D1423="DIRECCION DE SERVICIOS PUBLICOS","SUBSECRETARÍA DE PLANEACIÓN Y POLÍTICAS",D1423="DIRECCION DE GESTION DEL SUELO","SUBSECRETARÍA DE PLANEACIÓN Y POLÍTICAS",D1423="SUBSECRETARIA DE INVESTIGACIONES Y CONTROL DE VIVIENDA","SUBSECRETARÍA DE INSPECCIÓN, VIGILANCIA Y CONTROL DE VIVIENDA",D1423="DIRECCION DE PREVENCION, ARRENDAMIENTO Y CONTROL DE ENAJENACION","SUBSECRETARÍA DE INSPECCIÓN, VIGILANCIA Y CONTROL DE VIVIENDA",D1423="DIRECCION DE INVESTIGACIONES Y CONTROL DE VIVIENDA","SUBSECRETARÍA DE INSPECCIÓN, VIGILANCIA Y CONTROL DE VIVIENDA",D1423="SUBSECRETARIA DE INSPECCION, VIGILANCIA Y CONTROL DE VIVIENDA","SUBSECRETARÍA DE INSPECCIÓN, VIGILANCIA Y CONTROL DE VIVIENDA",D1423="DESPACHO","DESPACHO DE LA SECRETARÍA",D1423="DESPACHO DE LA SECRETARIA","DESPACHO DE LA SECRETARÍA",D1423="SUBSECRETARIA JURIDICA","SUBSECRETARÍA JURÍDICA",D1423="OFICINA DE CONTROL INTERNO","OFICINA DE CONTROL INTERNO",D1423="OFICINA DE CONTROL DISCIPLINARIO INTERNO","OFICINA DE CONTROL DISCIPLINARIO INTERNO",D1423="OFICINA ASESORA DE COMUNICACIONES","OFICINA ASESORA DE COMUNICACIONES",D1423="SUBSECRETARIA DE INTERVENCIONES INTEGRALES","SUBSECRETARÍA DE INTERVENCIONES INTEGRALES",D1423="DIRECCION DE HABITAT Y ENTORNOS","SUBSECRETARÍA DE INTERVENCIONES INTEGRALES",D1423="DIRECCION DE OPERACIONES","SUBSECRETARÍA DE INTERVENCIONES INTEGRALES",D1423="DIRECCION DE ESTRUCTURACION DE PROYECTOS","SUBSECRETARÍA DE INTERVENCIONES INTEGRALES",D1423="OFICINA ASESORA DE PLANEACION","OFICINA ASESORA DE PLANEACIÓN",D1423="OFICINA DE PARTICIPACION Y RELACIONAMIENTO CON LA CIUDADANIA","OFICINA DE PARTICIPACIÓN Y RELACIONAMIENTO CON LA CIUDADANÍA",D1423="SERVICIO A LA CIUDADANIA","OFICINA DE PARTICIPACIÓN Y RELACIONAMIENTO CON LA CIUDADANÍA",D1423="OFICINA DE TECNOLOGIA Y TRANSFORMACION DIGITAL","OFICINA DE TECNOLOGÍA Y TRANSFORMACIÓN DIGITAL")</f>
        <v>SUBSECRETARÍA DE VIVIENDA</v>
      </c>
      <c r="D1423" s="5" t="str">
        <f>VLOOKUP(A1423,[1]TODAS!$A$1:$T$2027,8,0)</f>
        <v>DIRECCION DE FINANCIACION DE VIVIENDA</v>
      </c>
      <c r="E1423" s="6">
        <v>46078</v>
      </c>
      <c r="F1423" s="6">
        <f>VLOOKUP(A1423,[1]TODAS!$A$1:$T$2027,6,0)</f>
        <v>46087</v>
      </c>
      <c r="G1423" s="27">
        <f>NETWORKDAYS(E1423,F1423,FESTIVOS!$A$17:$A$51)-1</f>
        <v>7</v>
      </c>
      <c r="H1423" s="17" t="str">
        <f>VLOOKUP(A1423,[1]TODAS!$A$1:$T$2027,14,0)</f>
        <v>FINALIZADO</v>
      </c>
      <c r="I1423" s="6" t="str">
        <f>VLOOKUP(A1423,[1]TODAS!$A$1:$T$2027,5,0)</f>
        <v>2-2026-14066, 2-2026-14066</v>
      </c>
      <c r="J1423" s="3" t="s">
        <v>28</v>
      </c>
      <c r="K1423" s="3" t="s">
        <v>19</v>
      </c>
    </row>
    <row r="1424" spans="1:11" ht="14.5" x14ac:dyDescent="0.35">
      <c r="A1424" s="3" t="s">
        <v>1460</v>
      </c>
      <c r="B1424" s="28">
        <v>1433192026</v>
      </c>
      <c r="C1424" s="5" t="str" cm="1">
        <f t="array" ref="C1424">_xlfn.IFS(D1424="CORRESPONDENCIA","SUBSECRETARÍA CORPORATIVA",D1424="SUBSECRETARIA CORPORATIVA","SUBSECRETARÍA CORPORATIVA",D1424="BIENES Y SERVICIOS","SUBSECRETARÍA CORPORATIVA",D1424="DIRECCION DE CONTRATACION","SUBSECRETARÍA CORPORATIVA",D1424="DIRECCION ADMINISTRATIVA","SUBSECRETARÍA CORPORATIVA",D1424="DIRECCION FINANCIERA","SUBSECRETARÍA CORPORATIVA",D1424="TALENTO HUMANO","SUBSECRETARÍA CORPORATIVA",D1424="GESTION DOCUMENTAL","SUBSECRETARÍA CORPORATIVA",D1424="SUBSECRETARIA DE VIVIENDA","SUBSECRETARÍA DE VIVIENDA",D1424="DIRECCION DE APOYO A LA CONSTRUCCION","SUBSECRETARÍA DE VIVIENDA",D1424="DIRECCION DE FINANCIACION DE VIVIENDA","SUBSECRETARÍA DE VIVIENDA",D1424="DIRECCION DE MEJORAMIENTO HABITACIONAL","SUBSECRETARÍA DE VIVIENDA",D1424="SUBDIRECCION DE RECURSOS PRIVADOS","SUBSECRETARÍA DE VIVIENDA",D1424="SUBSECRETARIA DE PLANEACION Y POLITICAS","SUBSECRETARÍA DE PLANEACIÓN Y POLÍTICAS",D1424="DIRECCION DE INFORMACION DE POLITICAS PUBLICAS","SUBSECRETARÍA DE PLANEACIÓN Y POLÍTICAS",D1424="DIRECCION DE SERVICIOS PUBLICOS","SUBSECRETARÍA DE PLANEACIÓN Y POLÍTICAS",D1424="DIRECCION DE GESTION DEL SUELO","SUBSECRETARÍA DE PLANEACIÓN Y POLÍTICAS",D1424="SUBSECRETARIA DE INVESTIGACIONES Y CONTROL DE VIVIENDA","SUBSECRETARÍA DE INSPECCIÓN, VIGILANCIA Y CONTROL DE VIVIENDA",D1424="DIRECCION DE PREVENCION, ARRENDAMIENTO Y CONTROL DE ENAJENACION","SUBSECRETARÍA DE INSPECCIÓN, VIGILANCIA Y CONTROL DE VIVIENDA",D1424="DIRECCION DE INVESTIGACIONES Y CONTROL DE VIVIENDA","SUBSECRETARÍA DE INSPECCIÓN, VIGILANCIA Y CONTROL DE VIVIENDA",D1424="SUBSECRETARIA DE INSPECCION, VIGILANCIA Y CONTROL DE VIVIENDA","SUBSECRETARÍA DE INSPECCIÓN, VIGILANCIA Y CONTROL DE VIVIENDA",D1424="DESPACHO","DESPACHO DE LA SECRETARÍA",D1424="DESPACHO DE LA SECRETARIA","DESPACHO DE LA SECRETARÍA",D1424="SUBSECRETARIA JURIDICA","SUBSECRETARÍA JURÍDICA",D1424="OFICINA DE CONTROL INTERNO","OFICINA DE CONTROL INTERNO",D1424="OFICINA DE CONTROL DISCIPLINARIO INTERNO","OFICINA DE CONTROL DISCIPLINARIO INTERNO",D1424="OFICINA ASESORA DE COMUNICACIONES","OFICINA ASESORA DE COMUNICACIONES",D1424="SUBSECRETARIA DE INTERVENCIONES INTEGRALES","SUBSECRETARÍA DE INTERVENCIONES INTEGRALES",D1424="DIRECCION DE HABITAT Y ENTORNOS","SUBSECRETARÍA DE INTERVENCIONES INTEGRALES",D1424="DIRECCION DE OPERACIONES","SUBSECRETARÍA DE INTERVENCIONES INTEGRALES",D1424="DIRECCION DE ESTRUCTURACION DE PROYECTOS","SUBSECRETARÍA DE INTERVENCIONES INTEGRALES",D1424="OFICINA ASESORA DE PLANEACION","OFICINA ASESORA DE PLANEACIÓN",D1424="OFICINA DE PARTICIPACION Y RELACIONAMIENTO CON LA CIUDADANIA","OFICINA DE PARTICIPACIÓN Y RELACIONAMIENTO CON LA CIUDADANÍA",D1424="SERVICIO A LA CIUDADANIA","OFICINA DE PARTICIPACIÓN Y RELACIONAMIENTO CON LA CIUDADANÍA",D1424="OFICINA DE TECNOLOGIA Y TRANSFORMACION DIGITAL","OFICINA DE TECNOLOGÍA Y TRANSFORMACIÓN DIGITAL")</f>
        <v>SUBSECRETARÍA DE INSPECCIÓN, VIGILANCIA Y CONTROL DE VIVIENDA</v>
      </c>
      <c r="D1424" s="5" t="str">
        <f>VLOOKUP(A1424,[1]TODAS!$A$1:$T$2027,8,0)</f>
        <v>DIRECCION DE INVESTIGACIONES Y CONTROL DE VIVIENDA</v>
      </c>
      <c r="E1424" s="6">
        <v>46078</v>
      </c>
      <c r="F1424" s="6">
        <f>VLOOKUP(A1424,[1]TODAS!$A$1:$T$2027,6,0)</f>
        <v>46086</v>
      </c>
      <c r="G1424" s="27">
        <f>NETWORKDAYS(E1424,F1424,FESTIVOS!$A$17:$A$51)-1</f>
        <v>6</v>
      </c>
      <c r="H1424" s="17" t="str">
        <f>VLOOKUP(A1424,[1]TODAS!$A$1:$T$2027,14,0)</f>
        <v>FINALIZADO</v>
      </c>
      <c r="I1424" s="6" t="str">
        <f>VLOOKUP(A1424,[1]TODAS!$A$1:$T$2027,5,0)</f>
        <v>2-2026-13542, 2-2026-13542</v>
      </c>
      <c r="J1424" s="3" t="s">
        <v>28</v>
      </c>
      <c r="K1424" s="3" t="s">
        <v>19</v>
      </c>
    </row>
    <row r="1425" spans="1:11" ht="14.5" x14ac:dyDescent="0.35">
      <c r="A1425" s="3" t="s">
        <v>1461</v>
      </c>
      <c r="B1425" s="28">
        <v>1438762026</v>
      </c>
      <c r="C1425" s="5" t="str" cm="1">
        <f t="array" ref="C1425">_xlfn.IFS(D1425="CORRESPONDENCIA","SUBSECRETARÍA CORPORATIVA",D1425="SUBSECRETARIA CORPORATIVA","SUBSECRETARÍA CORPORATIVA",D1425="BIENES Y SERVICIOS","SUBSECRETARÍA CORPORATIVA",D1425="DIRECCION DE CONTRATACION","SUBSECRETARÍA CORPORATIVA",D1425="DIRECCION ADMINISTRATIVA","SUBSECRETARÍA CORPORATIVA",D1425="DIRECCION FINANCIERA","SUBSECRETARÍA CORPORATIVA",D1425="TALENTO HUMANO","SUBSECRETARÍA CORPORATIVA",D1425="GESTION DOCUMENTAL","SUBSECRETARÍA CORPORATIVA",D1425="SUBSECRETARIA DE VIVIENDA","SUBSECRETARÍA DE VIVIENDA",D1425="DIRECCION DE APOYO A LA CONSTRUCCION","SUBSECRETARÍA DE VIVIENDA",D1425="DIRECCION DE FINANCIACION DE VIVIENDA","SUBSECRETARÍA DE VIVIENDA",D1425="DIRECCION DE MEJORAMIENTO HABITACIONAL","SUBSECRETARÍA DE VIVIENDA",D1425="SUBDIRECCION DE RECURSOS PRIVADOS","SUBSECRETARÍA DE VIVIENDA",D1425="SUBSECRETARIA DE PLANEACION Y POLITICAS","SUBSECRETARÍA DE PLANEACIÓN Y POLÍTICAS",D1425="DIRECCION DE INFORMACION DE POLITICAS PUBLICAS","SUBSECRETARÍA DE PLANEACIÓN Y POLÍTICAS",D1425="DIRECCION DE SERVICIOS PUBLICOS","SUBSECRETARÍA DE PLANEACIÓN Y POLÍTICAS",D1425="DIRECCION DE GESTION DEL SUELO","SUBSECRETARÍA DE PLANEACIÓN Y POLÍTICAS",D1425="SUBSECRETARIA DE INVESTIGACIONES Y CONTROL DE VIVIENDA","SUBSECRETARÍA DE INSPECCIÓN, VIGILANCIA Y CONTROL DE VIVIENDA",D1425="DIRECCION DE PREVENCION, ARRENDAMIENTO Y CONTROL DE ENAJENACION","SUBSECRETARÍA DE INSPECCIÓN, VIGILANCIA Y CONTROL DE VIVIENDA",D1425="DIRECCION DE INVESTIGACIONES Y CONTROL DE VIVIENDA","SUBSECRETARÍA DE INSPECCIÓN, VIGILANCIA Y CONTROL DE VIVIENDA",D1425="SUBSECRETARIA DE INSPECCION, VIGILANCIA Y CONTROL DE VIVIENDA","SUBSECRETARÍA DE INSPECCIÓN, VIGILANCIA Y CONTROL DE VIVIENDA",D1425="DESPACHO","DESPACHO DE LA SECRETARÍA",D1425="DESPACHO DE LA SECRETARIA","DESPACHO DE LA SECRETARÍA",D1425="SUBSECRETARIA JURIDICA","SUBSECRETARÍA JURÍDICA",D1425="OFICINA DE CONTROL INTERNO","OFICINA DE CONTROL INTERNO",D1425="OFICINA DE CONTROL DISCIPLINARIO INTERNO","OFICINA DE CONTROL DISCIPLINARIO INTERNO",D1425="OFICINA ASESORA DE COMUNICACIONES","OFICINA ASESORA DE COMUNICACIONES",D1425="SUBSECRETARIA DE INTERVENCIONES INTEGRALES","SUBSECRETARÍA DE INTERVENCIONES INTEGRALES",D1425="DIRECCION DE HABITAT Y ENTORNOS","SUBSECRETARÍA DE INTERVENCIONES INTEGRALES",D1425="DIRECCION DE OPERACIONES","SUBSECRETARÍA DE INTERVENCIONES INTEGRALES",D1425="DIRECCION DE ESTRUCTURACION DE PROYECTOS","SUBSECRETARÍA DE INTERVENCIONES INTEGRALES",D1425="OFICINA ASESORA DE PLANEACION","OFICINA ASESORA DE PLANEACIÓN",D1425="OFICINA DE PARTICIPACION Y RELACIONAMIENTO CON LA CIUDADANIA","OFICINA DE PARTICIPACIÓN Y RELACIONAMIENTO CON LA CIUDADANÍA",D1425="SERVICIO A LA CIUDADANIA","OFICINA DE PARTICIPACIÓN Y RELACIONAMIENTO CON LA CIUDADANÍA",D1425="OFICINA DE TECNOLOGIA Y TRANSFORMACION DIGITAL","OFICINA DE TECNOLOGÍA Y TRANSFORMACIÓN DIGITAL")</f>
        <v>SUBSECRETARÍA DE VIVIENDA</v>
      </c>
      <c r="D1425" s="5" t="str">
        <f>VLOOKUP(A1425,[1]TODAS!$A$1:$T$2027,8,0)</f>
        <v>DIRECCION DE FINANCIACION DE VIVIENDA</v>
      </c>
      <c r="E1425" s="6">
        <v>46078</v>
      </c>
      <c r="F1425" s="6">
        <f>VLOOKUP(A1425,[1]TODAS!$A$1:$T$2027,6,0)</f>
        <v>46090</v>
      </c>
      <c r="G1425" s="27">
        <f>NETWORKDAYS(E1425,F1425,FESTIVOS!$A$17:$A$51)-1</f>
        <v>8</v>
      </c>
      <c r="H1425" s="17" t="str">
        <f>VLOOKUP(A1425,[1]TODAS!$A$1:$T$2027,14,0)</f>
        <v>FINALIZADO</v>
      </c>
      <c r="I1425" s="6" t="str">
        <f>VLOOKUP(A1425,[1]TODAS!$A$1:$T$2027,5,0)</f>
        <v>2-2026-14131, 2-2026-14131</v>
      </c>
      <c r="J1425" s="3" t="s">
        <v>28</v>
      </c>
      <c r="K1425" s="3" t="s">
        <v>19</v>
      </c>
    </row>
    <row r="1426" spans="1:11" ht="14.5" x14ac:dyDescent="0.35">
      <c r="A1426" s="3" t="s">
        <v>1462</v>
      </c>
      <c r="B1426" s="28">
        <v>1433702026</v>
      </c>
      <c r="C1426" s="5" t="str" cm="1">
        <f t="array" ref="C1426">_xlfn.IFS(D1426="CORRESPONDENCIA","SUBSECRETARÍA CORPORATIVA",D1426="SUBSECRETARIA CORPORATIVA","SUBSECRETARÍA CORPORATIVA",D1426="BIENES Y SERVICIOS","SUBSECRETARÍA CORPORATIVA",D1426="DIRECCION DE CONTRATACION","SUBSECRETARÍA CORPORATIVA",D1426="DIRECCION ADMINISTRATIVA","SUBSECRETARÍA CORPORATIVA",D1426="DIRECCION FINANCIERA","SUBSECRETARÍA CORPORATIVA",D1426="TALENTO HUMANO","SUBSECRETARÍA CORPORATIVA",D1426="GESTION DOCUMENTAL","SUBSECRETARÍA CORPORATIVA",D1426="SUBSECRETARIA DE VIVIENDA","SUBSECRETARÍA DE VIVIENDA",D1426="DIRECCION DE APOYO A LA CONSTRUCCION","SUBSECRETARÍA DE VIVIENDA",D1426="DIRECCION DE FINANCIACION DE VIVIENDA","SUBSECRETARÍA DE VIVIENDA",D1426="DIRECCION DE MEJORAMIENTO HABITACIONAL","SUBSECRETARÍA DE VIVIENDA",D1426="SUBDIRECCION DE RECURSOS PRIVADOS","SUBSECRETARÍA DE VIVIENDA",D1426="SUBSECRETARIA DE PLANEACION Y POLITICAS","SUBSECRETARÍA DE PLANEACIÓN Y POLÍTICAS",D1426="DIRECCION DE INFORMACION DE POLITICAS PUBLICAS","SUBSECRETARÍA DE PLANEACIÓN Y POLÍTICAS",D1426="DIRECCION DE SERVICIOS PUBLICOS","SUBSECRETARÍA DE PLANEACIÓN Y POLÍTICAS",D1426="DIRECCION DE GESTION DEL SUELO","SUBSECRETARÍA DE PLANEACIÓN Y POLÍTICAS",D1426="SUBSECRETARIA DE INVESTIGACIONES Y CONTROL DE VIVIENDA","SUBSECRETARÍA DE INSPECCIÓN, VIGILANCIA Y CONTROL DE VIVIENDA",D1426="DIRECCION DE PREVENCION, ARRENDAMIENTO Y CONTROL DE ENAJENACION","SUBSECRETARÍA DE INSPECCIÓN, VIGILANCIA Y CONTROL DE VIVIENDA",D1426="DIRECCION DE INVESTIGACIONES Y CONTROL DE VIVIENDA","SUBSECRETARÍA DE INSPECCIÓN, VIGILANCIA Y CONTROL DE VIVIENDA",D1426="SUBSECRETARIA DE INSPECCION, VIGILANCIA Y CONTROL DE VIVIENDA","SUBSECRETARÍA DE INSPECCIÓN, VIGILANCIA Y CONTROL DE VIVIENDA",D1426="DESPACHO","DESPACHO DE LA SECRETARÍA",D1426="DESPACHO DE LA SECRETARIA","DESPACHO DE LA SECRETARÍA",D1426="SUBSECRETARIA JURIDICA","SUBSECRETARÍA JURÍDICA",D1426="OFICINA DE CONTROL INTERNO","OFICINA DE CONTROL INTERNO",D1426="OFICINA DE CONTROL DISCIPLINARIO INTERNO","OFICINA DE CONTROL DISCIPLINARIO INTERNO",D1426="OFICINA ASESORA DE COMUNICACIONES","OFICINA ASESORA DE COMUNICACIONES",D1426="SUBSECRETARIA DE INTERVENCIONES INTEGRALES","SUBSECRETARÍA DE INTERVENCIONES INTEGRALES",D1426="DIRECCION DE HABITAT Y ENTORNOS","SUBSECRETARÍA DE INTERVENCIONES INTEGRALES",D1426="DIRECCION DE OPERACIONES","SUBSECRETARÍA DE INTERVENCIONES INTEGRALES",D1426="DIRECCION DE ESTRUCTURACION DE PROYECTOS","SUBSECRETARÍA DE INTERVENCIONES INTEGRALES",D1426="OFICINA ASESORA DE PLANEACION","OFICINA ASESORA DE PLANEACIÓN",D1426="OFICINA DE PARTICIPACION Y RELACIONAMIENTO CON LA CIUDADANIA","OFICINA DE PARTICIPACIÓN Y RELACIONAMIENTO CON LA CIUDADANÍA",D1426="SERVICIO A LA CIUDADANIA","OFICINA DE PARTICIPACIÓN Y RELACIONAMIENTO CON LA CIUDADANÍA",D1426="OFICINA DE TECNOLOGIA Y TRANSFORMACION DIGITAL","OFICINA DE TECNOLOGÍA Y TRANSFORMACIÓN DIGITAL")</f>
        <v>SUBSECRETARÍA DE INSPECCIÓN, VIGILANCIA Y CONTROL DE VIVIENDA</v>
      </c>
      <c r="D1426" s="5" t="str">
        <f>VLOOKUP(A1426,[1]TODAS!$A$1:$T$2027,8,0)</f>
        <v>DIRECCION DE PREVENCION, ARRENDAMIENTO Y CONTROL DE ENAJENACION</v>
      </c>
      <c r="E1426" s="6">
        <v>46078</v>
      </c>
      <c r="F1426" s="6">
        <f>VLOOKUP(A1426,[1]TODAS!$A$1:$T$2027,6,0)</f>
        <v>46092</v>
      </c>
      <c r="G1426" s="27">
        <f>NETWORKDAYS(E1426,F1426,FESTIVOS!$A$17:$A$51)-1</f>
        <v>10</v>
      </c>
      <c r="H1426" s="17" t="str">
        <f>VLOOKUP(A1426,[1]TODAS!$A$1:$T$2027,14,0)</f>
        <v>FINALIZADO</v>
      </c>
      <c r="I1426" s="6" t="str">
        <f>VLOOKUP(A1426,[1]TODAS!$A$1:$T$2027,5,0)</f>
        <v>2-2026-15269, 2-2026-15269</v>
      </c>
      <c r="J1426" s="3" t="s">
        <v>28</v>
      </c>
      <c r="K1426" s="3" t="s">
        <v>19</v>
      </c>
    </row>
    <row r="1427" spans="1:11" ht="14.5" x14ac:dyDescent="0.35">
      <c r="A1427" s="3" t="s">
        <v>1463</v>
      </c>
      <c r="B1427" s="28">
        <v>1434262026</v>
      </c>
      <c r="C1427" s="5" t="str" cm="1">
        <f t="array" ref="C1427">_xlfn.IFS(D1427="CORRESPONDENCIA","SUBSECRETARÍA CORPORATIVA",D1427="SUBSECRETARIA CORPORATIVA","SUBSECRETARÍA CORPORATIVA",D1427="BIENES Y SERVICIOS","SUBSECRETARÍA CORPORATIVA",D1427="DIRECCION DE CONTRATACION","SUBSECRETARÍA CORPORATIVA",D1427="DIRECCION ADMINISTRATIVA","SUBSECRETARÍA CORPORATIVA",D1427="DIRECCION FINANCIERA","SUBSECRETARÍA CORPORATIVA",D1427="TALENTO HUMANO","SUBSECRETARÍA CORPORATIVA",D1427="GESTION DOCUMENTAL","SUBSECRETARÍA CORPORATIVA",D1427="SUBSECRETARIA DE VIVIENDA","SUBSECRETARÍA DE VIVIENDA",D1427="DIRECCION DE APOYO A LA CONSTRUCCION","SUBSECRETARÍA DE VIVIENDA",D1427="DIRECCION DE FINANCIACION DE VIVIENDA","SUBSECRETARÍA DE VIVIENDA",D1427="DIRECCION DE MEJORAMIENTO HABITACIONAL","SUBSECRETARÍA DE VIVIENDA",D1427="SUBDIRECCION DE RECURSOS PRIVADOS","SUBSECRETARÍA DE VIVIENDA",D1427="SUBSECRETARIA DE PLANEACION Y POLITICAS","SUBSECRETARÍA DE PLANEACIÓN Y POLÍTICAS",D1427="DIRECCION DE INFORMACION DE POLITICAS PUBLICAS","SUBSECRETARÍA DE PLANEACIÓN Y POLÍTICAS",D1427="DIRECCION DE SERVICIOS PUBLICOS","SUBSECRETARÍA DE PLANEACIÓN Y POLÍTICAS",D1427="DIRECCION DE GESTION DEL SUELO","SUBSECRETARÍA DE PLANEACIÓN Y POLÍTICAS",D1427="SUBSECRETARIA DE INVESTIGACIONES Y CONTROL DE VIVIENDA","SUBSECRETARÍA DE INSPECCIÓN, VIGILANCIA Y CONTROL DE VIVIENDA",D1427="DIRECCION DE PREVENCION, ARRENDAMIENTO Y CONTROL DE ENAJENACION","SUBSECRETARÍA DE INSPECCIÓN, VIGILANCIA Y CONTROL DE VIVIENDA",D1427="DIRECCION DE INVESTIGACIONES Y CONTROL DE VIVIENDA","SUBSECRETARÍA DE INSPECCIÓN, VIGILANCIA Y CONTROL DE VIVIENDA",D1427="SUBSECRETARIA DE INSPECCION, VIGILANCIA Y CONTROL DE VIVIENDA","SUBSECRETARÍA DE INSPECCIÓN, VIGILANCIA Y CONTROL DE VIVIENDA",D1427="DESPACHO","DESPACHO DE LA SECRETARÍA",D1427="DESPACHO DE LA SECRETARIA","DESPACHO DE LA SECRETARÍA",D1427="SUBSECRETARIA JURIDICA","SUBSECRETARÍA JURÍDICA",D1427="OFICINA DE CONTROL INTERNO","OFICINA DE CONTROL INTERNO",D1427="OFICINA DE CONTROL DISCIPLINARIO INTERNO","OFICINA DE CONTROL DISCIPLINARIO INTERNO",D1427="OFICINA ASESORA DE COMUNICACIONES","OFICINA ASESORA DE COMUNICACIONES",D1427="SUBSECRETARIA DE INTERVENCIONES INTEGRALES","SUBSECRETARÍA DE INTERVENCIONES INTEGRALES",D1427="DIRECCION DE HABITAT Y ENTORNOS","SUBSECRETARÍA DE INTERVENCIONES INTEGRALES",D1427="DIRECCION DE OPERACIONES","SUBSECRETARÍA DE INTERVENCIONES INTEGRALES",D1427="DIRECCION DE ESTRUCTURACION DE PROYECTOS","SUBSECRETARÍA DE INTERVENCIONES INTEGRALES",D1427="OFICINA ASESORA DE PLANEACION","OFICINA ASESORA DE PLANEACIÓN",D1427="OFICINA DE PARTICIPACION Y RELACIONAMIENTO CON LA CIUDADANIA","OFICINA DE PARTICIPACIÓN Y RELACIONAMIENTO CON LA CIUDADANÍA",D1427="SERVICIO A LA CIUDADANIA","OFICINA DE PARTICIPACIÓN Y RELACIONAMIENTO CON LA CIUDADANÍA",D1427="OFICINA DE TECNOLOGIA Y TRANSFORMACION DIGITAL","OFICINA DE TECNOLOGÍA Y TRANSFORMACIÓN DIGITAL")</f>
        <v>SUBSECRETARÍA DE VIVIENDA</v>
      </c>
      <c r="D1427" s="5" t="str">
        <f>VLOOKUP(A1427,[1]TODAS!$A$1:$T$2027,8,0)</f>
        <v>DIRECCION DE FINANCIACION DE VIVIENDA</v>
      </c>
      <c r="E1427" s="6">
        <v>46078</v>
      </c>
      <c r="F1427" s="6">
        <f>VLOOKUP(A1427,[1]TODAS!$A$1:$T$2027,6,0)</f>
        <v>46090</v>
      </c>
      <c r="G1427" s="27">
        <f>NETWORKDAYS(E1427,F1427,FESTIVOS!$A$17:$A$51)-1</f>
        <v>8</v>
      </c>
      <c r="H1427" s="17" t="str">
        <f>VLOOKUP(A1427,[1]TODAS!$A$1:$T$2027,14,0)</f>
        <v>FINALIZADO</v>
      </c>
      <c r="I1427" s="6" t="str">
        <f>VLOOKUP(A1427,[1]TODAS!$A$1:$T$2027,5,0)</f>
        <v>2-2026-14134, 2-2026-14134</v>
      </c>
      <c r="J1427" s="3" t="s">
        <v>28</v>
      </c>
      <c r="K1427" s="3" t="s">
        <v>19</v>
      </c>
    </row>
    <row r="1428" spans="1:11" ht="14.5" x14ac:dyDescent="0.35">
      <c r="A1428" s="3" t="s">
        <v>1464</v>
      </c>
      <c r="B1428" s="28">
        <v>1434542026</v>
      </c>
      <c r="C1428" s="5" t="str" cm="1">
        <f t="array" ref="C1428">_xlfn.IFS(D1428="CORRESPONDENCIA","SUBSECRETARÍA CORPORATIVA",D1428="SUBSECRETARIA CORPORATIVA","SUBSECRETARÍA CORPORATIVA",D1428="BIENES Y SERVICIOS","SUBSECRETARÍA CORPORATIVA",D1428="DIRECCION DE CONTRATACION","SUBSECRETARÍA CORPORATIVA",D1428="DIRECCION ADMINISTRATIVA","SUBSECRETARÍA CORPORATIVA",D1428="DIRECCION FINANCIERA","SUBSECRETARÍA CORPORATIVA",D1428="TALENTO HUMANO","SUBSECRETARÍA CORPORATIVA",D1428="GESTION DOCUMENTAL","SUBSECRETARÍA CORPORATIVA",D1428="SUBSECRETARIA DE VIVIENDA","SUBSECRETARÍA DE VIVIENDA",D1428="DIRECCION DE APOYO A LA CONSTRUCCION","SUBSECRETARÍA DE VIVIENDA",D1428="DIRECCION DE FINANCIACION DE VIVIENDA","SUBSECRETARÍA DE VIVIENDA",D1428="DIRECCION DE MEJORAMIENTO HABITACIONAL","SUBSECRETARÍA DE VIVIENDA",D1428="SUBDIRECCION DE RECURSOS PRIVADOS","SUBSECRETARÍA DE VIVIENDA",D1428="SUBSECRETARIA DE PLANEACION Y POLITICAS","SUBSECRETARÍA DE PLANEACIÓN Y POLÍTICAS",D1428="DIRECCION DE INFORMACION DE POLITICAS PUBLICAS","SUBSECRETARÍA DE PLANEACIÓN Y POLÍTICAS",D1428="DIRECCION DE SERVICIOS PUBLICOS","SUBSECRETARÍA DE PLANEACIÓN Y POLÍTICAS",D1428="DIRECCION DE GESTION DEL SUELO","SUBSECRETARÍA DE PLANEACIÓN Y POLÍTICAS",D1428="SUBSECRETARIA DE INVESTIGACIONES Y CONTROL DE VIVIENDA","SUBSECRETARÍA DE INSPECCIÓN, VIGILANCIA Y CONTROL DE VIVIENDA",D1428="DIRECCION DE PREVENCION, ARRENDAMIENTO Y CONTROL DE ENAJENACION","SUBSECRETARÍA DE INSPECCIÓN, VIGILANCIA Y CONTROL DE VIVIENDA",D1428="DIRECCION DE INVESTIGACIONES Y CONTROL DE VIVIENDA","SUBSECRETARÍA DE INSPECCIÓN, VIGILANCIA Y CONTROL DE VIVIENDA",D1428="SUBSECRETARIA DE INSPECCION, VIGILANCIA Y CONTROL DE VIVIENDA","SUBSECRETARÍA DE INSPECCIÓN, VIGILANCIA Y CONTROL DE VIVIENDA",D1428="DESPACHO","DESPACHO DE LA SECRETARÍA",D1428="DESPACHO DE LA SECRETARIA","DESPACHO DE LA SECRETARÍA",D1428="SUBSECRETARIA JURIDICA","SUBSECRETARÍA JURÍDICA",D1428="OFICINA DE CONTROL INTERNO","OFICINA DE CONTROL INTERNO",D1428="OFICINA DE CONTROL DISCIPLINARIO INTERNO","OFICINA DE CONTROL DISCIPLINARIO INTERNO",D1428="OFICINA ASESORA DE COMUNICACIONES","OFICINA ASESORA DE COMUNICACIONES",D1428="SUBSECRETARIA DE INTERVENCIONES INTEGRALES","SUBSECRETARÍA DE INTERVENCIONES INTEGRALES",D1428="DIRECCION DE HABITAT Y ENTORNOS","SUBSECRETARÍA DE INTERVENCIONES INTEGRALES",D1428="DIRECCION DE OPERACIONES","SUBSECRETARÍA DE INTERVENCIONES INTEGRALES",D1428="DIRECCION DE ESTRUCTURACION DE PROYECTOS","SUBSECRETARÍA DE INTERVENCIONES INTEGRALES",D1428="OFICINA ASESORA DE PLANEACION","OFICINA ASESORA DE PLANEACIÓN",D1428="OFICINA DE PARTICIPACION Y RELACIONAMIENTO CON LA CIUDADANIA","OFICINA DE PARTICIPACIÓN Y RELACIONAMIENTO CON LA CIUDADANÍA",D1428="SERVICIO A LA CIUDADANIA","OFICINA DE PARTICIPACIÓN Y RELACIONAMIENTO CON LA CIUDADANÍA",D1428="OFICINA DE TECNOLOGIA Y TRANSFORMACION DIGITAL","OFICINA DE TECNOLOGÍA Y TRANSFORMACIÓN DIGITAL")</f>
        <v>SUBSECRETARÍA DE INSPECCIÓN, VIGILANCIA Y CONTROL DE VIVIENDA</v>
      </c>
      <c r="D1428" s="5" t="str">
        <f>VLOOKUP(A1428,[1]TODAS!$A$1:$T$2027,8,0)</f>
        <v>DIRECCION DE PREVENCION, ARRENDAMIENTO Y CONTROL DE ENAJENACION</v>
      </c>
      <c r="E1428" s="6">
        <v>46078</v>
      </c>
      <c r="F1428" s="6">
        <f>VLOOKUP(A1428,[1]TODAS!$A$1:$T$2027,6,0)</f>
        <v>46086</v>
      </c>
      <c r="G1428" s="27">
        <f>NETWORKDAYS(E1428,F1428,FESTIVOS!$A$17:$A$51)-1</f>
        <v>6</v>
      </c>
      <c r="H1428" s="17" t="str">
        <f>VLOOKUP(A1428,[1]TODAS!$A$1:$T$2027,14,0)</f>
        <v>FINALIZADO</v>
      </c>
      <c r="I1428" s="6" t="str">
        <f>VLOOKUP(A1428,[1]TODAS!$A$1:$T$2027,5,0)</f>
        <v>2-2026-13618, 2-2026-13618</v>
      </c>
      <c r="J1428" s="3" t="s">
        <v>28</v>
      </c>
      <c r="K1428" s="3" t="s">
        <v>19</v>
      </c>
    </row>
    <row r="1429" spans="1:11" ht="14.5" x14ac:dyDescent="0.35">
      <c r="A1429" s="3" t="s">
        <v>1465</v>
      </c>
      <c r="B1429" s="28">
        <v>1434682026</v>
      </c>
      <c r="C1429" s="5" t="str" cm="1">
        <f t="array" ref="C1429">_xlfn.IFS(D1429="CORRESPONDENCIA","SUBSECRETARÍA CORPORATIVA",D1429="SUBSECRETARIA CORPORATIVA","SUBSECRETARÍA CORPORATIVA",D1429="BIENES Y SERVICIOS","SUBSECRETARÍA CORPORATIVA",D1429="DIRECCION DE CONTRATACION","SUBSECRETARÍA CORPORATIVA",D1429="DIRECCION ADMINISTRATIVA","SUBSECRETARÍA CORPORATIVA",D1429="DIRECCION FINANCIERA","SUBSECRETARÍA CORPORATIVA",D1429="TALENTO HUMANO","SUBSECRETARÍA CORPORATIVA",D1429="GESTION DOCUMENTAL","SUBSECRETARÍA CORPORATIVA",D1429="SUBSECRETARIA DE VIVIENDA","SUBSECRETARÍA DE VIVIENDA",D1429="DIRECCION DE APOYO A LA CONSTRUCCION","SUBSECRETARÍA DE VIVIENDA",D1429="DIRECCION DE FINANCIACION DE VIVIENDA","SUBSECRETARÍA DE VIVIENDA",D1429="DIRECCION DE MEJORAMIENTO HABITACIONAL","SUBSECRETARÍA DE VIVIENDA",D1429="SUBDIRECCION DE RECURSOS PRIVADOS","SUBSECRETARÍA DE VIVIENDA",D1429="SUBSECRETARIA DE PLANEACION Y POLITICAS","SUBSECRETARÍA DE PLANEACIÓN Y POLÍTICAS",D1429="DIRECCION DE INFORMACION DE POLITICAS PUBLICAS","SUBSECRETARÍA DE PLANEACIÓN Y POLÍTICAS",D1429="DIRECCION DE SERVICIOS PUBLICOS","SUBSECRETARÍA DE PLANEACIÓN Y POLÍTICAS",D1429="DIRECCION DE GESTION DEL SUELO","SUBSECRETARÍA DE PLANEACIÓN Y POLÍTICAS",D1429="SUBSECRETARIA DE INVESTIGACIONES Y CONTROL DE VIVIENDA","SUBSECRETARÍA DE INSPECCIÓN, VIGILANCIA Y CONTROL DE VIVIENDA",D1429="DIRECCION DE PREVENCION, ARRENDAMIENTO Y CONTROL DE ENAJENACION","SUBSECRETARÍA DE INSPECCIÓN, VIGILANCIA Y CONTROL DE VIVIENDA",D1429="DIRECCION DE INVESTIGACIONES Y CONTROL DE VIVIENDA","SUBSECRETARÍA DE INSPECCIÓN, VIGILANCIA Y CONTROL DE VIVIENDA",D1429="SUBSECRETARIA DE INSPECCION, VIGILANCIA Y CONTROL DE VIVIENDA","SUBSECRETARÍA DE INSPECCIÓN, VIGILANCIA Y CONTROL DE VIVIENDA",D1429="DESPACHO","DESPACHO DE LA SECRETARÍA",D1429="DESPACHO DE LA SECRETARIA","DESPACHO DE LA SECRETARÍA",D1429="SUBSECRETARIA JURIDICA","SUBSECRETARÍA JURÍDICA",D1429="OFICINA DE CONTROL INTERNO","OFICINA DE CONTROL INTERNO",D1429="OFICINA DE CONTROL DISCIPLINARIO INTERNO","OFICINA DE CONTROL DISCIPLINARIO INTERNO",D1429="OFICINA ASESORA DE COMUNICACIONES","OFICINA ASESORA DE COMUNICACIONES",D1429="SUBSECRETARIA DE INTERVENCIONES INTEGRALES","SUBSECRETARÍA DE INTERVENCIONES INTEGRALES",D1429="DIRECCION DE HABITAT Y ENTORNOS","SUBSECRETARÍA DE INTERVENCIONES INTEGRALES",D1429="DIRECCION DE OPERACIONES","SUBSECRETARÍA DE INTERVENCIONES INTEGRALES",D1429="DIRECCION DE ESTRUCTURACION DE PROYECTOS","SUBSECRETARÍA DE INTERVENCIONES INTEGRALES",D1429="OFICINA ASESORA DE PLANEACION","OFICINA ASESORA DE PLANEACIÓN",D1429="OFICINA DE PARTICIPACION Y RELACIONAMIENTO CON LA CIUDADANIA","OFICINA DE PARTICIPACIÓN Y RELACIONAMIENTO CON LA CIUDADANÍA",D1429="SERVICIO A LA CIUDADANIA","OFICINA DE PARTICIPACIÓN Y RELACIONAMIENTO CON LA CIUDADANÍA",D1429="OFICINA DE TECNOLOGIA Y TRANSFORMACION DIGITAL","OFICINA DE TECNOLOGÍA Y TRANSFORMACIÓN DIGITAL")</f>
        <v>SUBSECRETARÍA DE INSPECCIÓN, VIGILANCIA Y CONTROL DE VIVIENDA</v>
      </c>
      <c r="D1429" s="5" t="str">
        <f>VLOOKUP(A1429,[1]TODAS!$A$1:$T$2027,8,0)</f>
        <v>DIRECCION DE INVESTIGACIONES Y CONTROL DE VIVIENDA</v>
      </c>
      <c r="E1429" s="6">
        <v>46078</v>
      </c>
      <c r="F1429" s="6">
        <f>VLOOKUP(A1429,[1]TODAS!$A$1:$T$2027,6,0)</f>
        <v>46093</v>
      </c>
      <c r="G1429" s="27">
        <f>NETWORKDAYS(E1429,F1429,FESTIVOS!$A$17:$A$51)-1</f>
        <v>11</v>
      </c>
      <c r="H1429" s="17" t="str">
        <f>VLOOKUP(A1429,[1]TODAS!$A$1:$T$2027,14,0)</f>
        <v>FINALIZADO</v>
      </c>
      <c r="I1429" s="6" t="str">
        <f>VLOOKUP(A1429,[1]TODAS!$A$1:$T$2027,5,0)</f>
        <v>2-2026-15531, 2-2026-15531, 2-2026-16199, 2-2026-16199, 2-2026-18205, 2-2026-18205, 2-2026-19067, 2-2026-19067</v>
      </c>
      <c r="J1429" s="3" t="s">
        <v>28</v>
      </c>
      <c r="K1429" s="3" t="s">
        <v>19</v>
      </c>
    </row>
    <row r="1430" spans="1:11" ht="14.5" x14ac:dyDescent="0.35">
      <c r="A1430" s="3" t="s">
        <v>1466</v>
      </c>
      <c r="B1430" s="28">
        <v>1448672026</v>
      </c>
      <c r="C1430" s="5" t="str" cm="1">
        <f t="array" ref="C1430">_xlfn.IFS(D1430="CORRESPONDENCIA","SUBSECRETARÍA CORPORATIVA",D1430="SUBSECRETARIA CORPORATIVA","SUBSECRETARÍA CORPORATIVA",D1430="BIENES Y SERVICIOS","SUBSECRETARÍA CORPORATIVA",D1430="DIRECCION DE CONTRATACION","SUBSECRETARÍA CORPORATIVA",D1430="DIRECCION ADMINISTRATIVA","SUBSECRETARÍA CORPORATIVA",D1430="DIRECCION FINANCIERA","SUBSECRETARÍA CORPORATIVA",D1430="TALENTO HUMANO","SUBSECRETARÍA CORPORATIVA",D1430="GESTION DOCUMENTAL","SUBSECRETARÍA CORPORATIVA",D1430="SUBSECRETARIA DE VIVIENDA","SUBSECRETARÍA DE VIVIENDA",D1430="DIRECCION DE APOYO A LA CONSTRUCCION","SUBSECRETARÍA DE VIVIENDA",D1430="DIRECCION DE FINANCIACION DE VIVIENDA","SUBSECRETARÍA DE VIVIENDA",D1430="DIRECCION DE MEJORAMIENTO HABITACIONAL","SUBSECRETARÍA DE VIVIENDA",D1430="SUBDIRECCION DE RECURSOS PRIVADOS","SUBSECRETARÍA DE VIVIENDA",D1430="SUBSECRETARIA DE PLANEACION Y POLITICAS","SUBSECRETARÍA DE PLANEACIÓN Y POLÍTICAS",D1430="DIRECCION DE INFORMACION DE POLITICAS PUBLICAS","SUBSECRETARÍA DE PLANEACIÓN Y POLÍTICAS",D1430="DIRECCION DE SERVICIOS PUBLICOS","SUBSECRETARÍA DE PLANEACIÓN Y POLÍTICAS",D1430="DIRECCION DE GESTION DEL SUELO","SUBSECRETARÍA DE PLANEACIÓN Y POLÍTICAS",D1430="SUBSECRETARIA DE INVESTIGACIONES Y CONTROL DE VIVIENDA","SUBSECRETARÍA DE INSPECCIÓN, VIGILANCIA Y CONTROL DE VIVIENDA",D1430="DIRECCION DE PREVENCION, ARRENDAMIENTO Y CONTROL DE ENAJENACION","SUBSECRETARÍA DE INSPECCIÓN, VIGILANCIA Y CONTROL DE VIVIENDA",D1430="DIRECCION DE INVESTIGACIONES Y CONTROL DE VIVIENDA","SUBSECRETARÍA DE INSPECCIÓN, VIGILANCIA Y CONTROL DE VIVIENDA",D1430="SUBSECRETARIA DE INSPECCION, VIGILANCIA Y CONTROL DE VIVIENDA","SUBSECRETARÍA DE INSPECCIÓN, VIGILANCIA Y CONTROL DE VIVIENDA",D1430="DESPACHO","DESPACHO DE LA SECRETARÍA",D1430="DESPACHO DE LA SECRETARIA","DESPACHO DE LA SECRETARÍA",D1430="SUBSECRETARIA JURIDICA","SUBSECRETARÍA JURÍDICA",D1430="OFICINA DE CONTROL INTERNO","OFICINA DE CONTROL INTERNO",D1430="OFICINA DE CONTROL DISCIPLINARIO INTERNO","OFICINA DE CONTROL DISCIPLINARIO INTERNO",D1430="OFICINA ASESORA DE COMUNICACIONES","OFICINA ASESORA DE COMUNICACIONES",D1430="SUBSECRETARIA DE INTERVENCIONES INTEGRALES","SUBSECRETARÍA DE INTERVENCIONES INTEGRALES",D1430="DIRECCION DE HABITAT Y ENTORNOS","SUBSECRETARÍA DE INTERVENCIONES INTEGRALES",D1430="DIRECCION DE OPERACIONES","SUBSECRETARÍA DE INTERVENCIONES INTEGRALES",D1430="DIRECCION DE ESTRUCTURACION DE PROYECTOS","SUBSECRETARÍA DE INTERVENCIONES INTEGRALES",D1430="OFICINA ASESORA DE PLANEACION","OFICINA ASESORA DE PLANEACIÓN",D1430="OFICINA DE PARTICIPACION Y RELACIONAMIENTO CON LA CIUDADANIA","OFICINA DE PARTICIPACIÓN Y RELACIONAMIENTO CON LA CIUDADANÍA",D1430="SERVICIO A LA CIUDADANIA","OFICINA DE PARTICIPACIÓN Y RELACIONAMIENTO CON LA CIUDADANÍA",D1430="OFICINA DE TECNOLOGIA Y TRANSFORMACION DIGITAL","OFICINA DE TECNOLOGÍA Y TRANSFORMACIÓN DIGITAL")</f>
        <v>SUBSECRETARÍA DE VIVIENDA</v>
      </c>
      <c r="D1430" s="5" t="str">
        <f>VLOOKUP(A1430,[1]TODAS!$A$1:$T$2027,8,0)</f>
        <v>DIRECCION DE FINANCIACION DE VIVIENDA</v>
      </c>
      <c r="E1430" s="6">
        <v>46079</v>
      </c>
      <c r="F1430" s="6">
        <f>VLOOKUP(A1430,[1]TODAS!$A$1:$T$2027,6,0)</f>
        <v>46087</v>
      </c>
      <c r="G1430" s="27">
        <f>NETWORKDAYS(E1430,F1430,FESTIVOS!$A$17:$A$51)-1</f>
        <v>6</v>
      </c>
      <c r="H1430" s="17" t="str">
        <f>VLOOKUP(A1430,[1]TODAS!$A$1:$T$2027,14,0)</f>
        <v>FINALIZADO</v>
      </c>
      <c r="I1430" s="6" t="str">
        <f>VLOOKUP(A1430,[1]TODAS!$A$1:$T$2027,5,0)</f>
        <v>2-2026-14052, 2-2026-14052</v>
      </c>
      <c r="J1430" s="3" t="s">
        <v>28</v>
      </c>
      <c r="K1430" s="3" t="s">
        <v>19</v>
      </c>
    </row>
    <row r="1431" spans="1:11" ht="14.5" x14ac:dyDescent="0.35">
      <c r="A1431" s="3" t="s">
        <v>1467</v>
      </c>
      <c r="B1431" s="28">
        <v>1461032026</v>
      </c>
      <c r="C1431" s="5" t="str" cm="1">
        <f t="array" ref="C1431">_xlfn.IFS(D1431="CORRESPONDENCIA","SUBSECRETARÍA CORPORATIVA",D1431="SUBSECRETARIA CORPORATIVA","SUBSECRETARÍA CORPORATIVA",D1431="BIENES Y SERVICIOS","SUBSECRETARÍA CORPORATIVA",D1431="DIRECCION DE CONTRATACION","SUBSECRETARÍA CORPORATIVA",D1431="DIRECCION ADMINISTRATIVA","SUBSECRETARÍA CORPORATIVA",D1431="DIRECCION FINANCIERA","SUBSECRETARÍA CORPORATIVA",D1431="TALENTO HUMANO","SUBSECRETARÍA CORPORATIVA",D1431="GESTION DOCUMENTAL","SUBSECRETARÍA CORPORATIVA",D1431="SUBSECRETARIA DE VIVIENDA","SUBSECRETARÍA DE VIVIENDA",D1431="DIRECCION DE APOYO A LA CONSTRUCCION","SUBSECRETARÍA DE VIVIENDA",D1431="DIRECCION DE FINANCIACION DE VIVIENDA","SUBSECRETARÍA DE VIVIENDA",D1431="DIRECCION DE MEJORAMIENTO HABITACIONAL","SUBSECRETARÍA DE VIVIENDA",D1431="SUBDIRECCION DE RECURSOS PRIVADOS","SUBSECRETARÍA DE VIVIENDA",D1431="SUBSECRETARIA DE PLANEACION Y POLITICAS","SUBSECRETARÍA DE PLANEACIÓN Y POLÍTICAS",D1431="DIRECCION DE INFORMACION DE POLITICAS PUBLICAS","SUBSECRETARÍA DE PLANEACIÓN Y POLÍTICAS",D1431="DIRECCION DE SERVICIOS PUBLICOS","SUBSECRETARÍA DE PLANEACIÓN Y POLÍTICAS",D1431="DIRECCION DE GESTION DEL SUELO","SUBSECRETARÍA DE PLANEACIÓN Y POLÍTICAS",D1431="SUBSECRETARIA DE INVESTIGACIONES Y CONTROL DE VIVIENDA","SUBSECRETARÍA DE INSPECCIÓN, VIGILANCIA Y CONTROL DE VIVIENDA",D1431="DIRECCION DE PREVENCION, ARRENDAMIENTO Y CONTROL DE ENAJENACION","SUBSECRETARÍA DE INSPECCIÓN, VIGILANCIA Y CONTROL DE VIVIENDA",D1431="DIRECCION DE INVESTIGACIONES Y CONTROL DE VIVIENDA","SUBSECRETARÍA DE INSPECCIÓN, VIGILANCIA Y CONTROL DE VIVIENDA",D1431="SUBSECRETARIA DE INSPECCION, VIGILANCIA Y CONTROL DE VIVIENDA","SUBSECRETARÍA DE INSPECCIÓN, VIGILANCIA Y CONTROL DE VIVIENDA",D1431="DESPACHO","DESPACHO DE LA SECRETARÍA",D1431="DESPACHO DE LA SECRETARIA","DESPACHO DE LA SECRETARÍA",D1431="SUBSECRETARIA JURIDICA","SUBSECRETARÍA JURÍDICA",D1431="OFICINA DE CONTROL INTERNO","OFICINA DE CONTROL INTERNO",D1431="OFICINA DE CONTROL DISCIPLINARIO INTERNO","OFICINA DE CONTROL DISCIPLINARIO INTERNO",D1431="OFICINA ASESORA DE COMUNICACIONES","OFICINA ASESORA DE COMUNICACIONES",D1431="SUBSECRETARIA DE INTERVENCIONES INTEGRALES","SUBSECRETARÍA DE INTERVENCIONES INTEGRALES",D1431="DIRECCION DE HABITAT Y ENTORNOS","SUBSECRETARÍA DE INTERVENCIONES INTEGRALES",D1431="DIRECCION DE OPERACIONES","SUBSECRETARÍA DE INTERVENCIONES INTEGRALES",D1431="DIRECCION DE ESTRUCTURACION DE PROYECTOS","SUBSECRETARÍA DE INTERVENCIONES INTEGRALES",D1431="OFICINA ASESORA DE PLANEACION","OFICINA ASESORA DE PLANEACIÓN",D1431="OFICINA DE PARTICIPACION Y RELACIONAMIENTO CON LA CIUDADANIA","OFICINA DE PARTICIPACIÓN Y RELACIONAMIENTO CON LA CIUDADANÍA",D1431="SERVICIO A LA CIUDADANIA","OFICINA DE PARTICIPACIÓN Y RELACIONAMIENTO CON LA CIUDADANÍA",D1431="OFICINA DE TECNOLOGIA Y TRANSFORMACION DIGITAL","OFICINA DE TECNOLOGÍA Y TRANSFORMACIÓN DIGITAL")</f>
        <v>SUBSECRETARÍA DE VIVIENDA</v>
      </c>
      <c r="D1431" s="5" t="str">
        <f>VLOOKUP(A1431,[1]TODAS!$A$1:$T$2027,8,0)</f>
        <v>DIRECCION DE FINANCIACION DE VIVIENDA</v>
      </c>
      <c r="E1431" s="6">
        <v>46079</v>
      </c>
      <c r="F1431" s="6">
        <f>VLOOKUP(A1431,[1]TODAS!$A$1:$T$2027,6,0)</f>
        <v>46091</v>
      </c>
      <c r="G1431" s="27">
        <f>NETWORKDAYS(E1431,F1431,FESTIVOS!$A$17:$A$51)-1</f>
        <v>8</v>
      </c>
      <c r="H1431" s="17" t="str">
        <f>VLOOKUP(A1431,[1]TODAS!$A$1:$T$2027,14,0)</f>
        <v>FINALIZADO</v>
      </c>
      <c r="I1431" s="6" t="str">
        <f>VLOOKUP(A1431,[1]TODAS!$A$1:$T$2027,5,0)</f>
        <v>2-2026-14672, 2-2026-14672</v>
      </c>
      <c r="J1431" s="3" t="s">
        <v>28</v>
      </c>
      <c r="K1431" s="3" t="s">
        <v>19</v>
      </c>
    </row>
    <row r="1432" spans="1:11" ht="14.5" x14ac:dyDescent="0.35">
      <c r="A1432" s="3" t="s">
        <v>1468</v>
      </c>
      <c r="B1432" s="28">
        <v>1461042026</v>
      </c>
      <c r="C1432" s="5" t="str" cm="1">
        <f t="array" ref="C1432">_xlfn.IFS(D1432="CORRESPONDENCIA","SUBSECRETARÍA CORPORATIVA",D1432="SUBSECRETARIA CORPORATIVA","SUBSECRETARÍA CORPORATIVA",D1432="BIENES Y SERVICIOS","SUBSECRETARÍA CORPORATIVA",D1432="DIRECCION DE CONTRATACION","SUBSECRETARÍA CORPORATIVA",D1432="DIRECCION ADMINISTRATIVA","SUBSECRETARÍA CORPORATIVA",D1432="DIRECCION FINANCIERA","SUBSECRETARÍA CORPORATIVA",D1432="TALENTO HUMANO","SUBSECRETARÍA CORPORATIVA",D1432="GESTION DOCUMENTAL","SUBSECRETARÍA CORPORATIVA",D1432="SUBSECRETARIA DE VIVIENDA","SUBSECRETARÍA DE VIVIENDA",D1432="DIRECCION DE APOYO A LA CONSTRUCCION","SUBSECRETARÍA DE VIVIENDA",D1432="DIRECCION DE FINANCIACION DE VIVIENDA","SUBSECRETARÍA DE VIVIENDA",D1432="DIRECCION DE MEJORAMIENTO HABITACIONAL","SUBSECRETARÍA DE VIVIENDA",D1432="SUBDIRECCION DE RECURSOS PRIVADOS","SUBSECRETARÍA DE VIVIENDA",D1432="SUBSECRETARIA DE PLANEACION Y POLITICAS","SUBSECRETARÍA DE PLANEACIÓN Y POLÍTICAS",D1432="DIRECCION DE INFORMACION DE POLITICAS PUBLICAS","SUBSECRETARÍA DE PLANEACIÓN Y POLÍTICAS",D1432="DIRECCION DE SERVICIOS PUBLICOS","SUBSECRETARÍA DE PLANEACIÓN Y POLÍTICAS",D1432="DIRECCION DE GESTION DEL SUELO","SUBSECRETARÍA DE PLANEACIÓN Y POLÍTICAS",D1432="SUBSECRETARIA DE INVESTIGACIONES Y CONTROL DE VIVIENDA","SUBSECRETARÍA DE INSPECCIÓN, VIGILANCIA Y CONTROL DE VIVIENDA",D1432="DIRECCION DE PREVENCION, ARRENDAMIENTO Y CONTROL DE ENAJENACION","SUBSECRETARÍA DE INSPECCIÓN, VIGILANCIA Y CONTROL DE VIVIENDA",D1432="DIRECCION DE INVESTIGACIONES Y CONTROL DE VIVIENDA","SUBSECRETARÍA DE INSPECCIÓN, VIGILANCIA Y CONTROL DE VIVIENDA",D1432="SUBSECRETARIA DE INSPECCION, VIGILANCIA Y CONTROL DE VIVIENDA","SUBSECRETARÍA DE INSPECCIÓN, VIGILANCIA Y CONTROL DE VIVIENDA",D1432="DESPACHO","DESPACHO DE LA SECRETARÍA",D1432="DESPACHO DE LA SECRETARIA","DESPACHO DE LA SECRETARÍA",D1432="SUBSECRETARIA JURIDICA","SUBSECRETARÍA JURÍDICA",D1432="OFICINA DE CONTROL INTERNO","OFICINA DE CONTROL INTERNO",D1432="OFICINA DE CONTROL DISCIPLINARIO INTERNO","OFICINA DE CONTROL DISCIPLINARIO INTERNO",D1432="OFICINA ASESORA DE COMUNICACIONES","OFICINA ASESORA DE COMUNICACIONES",D1432="SUBSECRETARIA DE INTERVENCIONES INTEGRALES","SUBSECRETARÍA DE INTERVENCIONES INTEGRALES",D1432="DIRECCION DE HABITAT Y ENTORNOS","SUBSECRETARÍA DE INTERVENCIONES INTEGRALES",D1432="DIRECCION DE OPERACIONES","SUBSECRETARÍA DE INTERVENCIONES INTEGRALES",D1432="DIRECCION DE ESTRUCTURACION DE PROYECTOS","SUBSECRETARÍA DE INTERVENCIONES INTEGRALES",D1432="OFICINA ASESORA DE PLANEACION","OFICINA ASESORA DE PLANEACIÓN",D1432="OFICINA DE PARTICIPACION Y RELACIONAMIENTO CON LA CIUDADANIA","OFICINA DE PARTICIPACIÓN Y RELACIONAMIENTO CON LA CIUDADANÍA",D1432="SERVICIO A LA CIUDADANIA","OFICINA DE PARTICIPACIÓN Y RELACIONAMIENTO CON LA CIUDADANÍA",D1432="OFICINA DE TECNOLOGIA Y TRANSFORMACION DIGITAL","OFICINA DE TECNOLOGÍA Y TRANSFORMACIÓN DIGITAL")</f>
        <v>SUBSECRETARÍA DE VIVIENDA</v>
      </c>
      <c r="D1432" s="5" t="str">
        <f>VLOOKUP(A1432,[1]TODAS!$A$1:$T$2027,8,0)</f>
        <v>DIRECCION DE FINANCIACION DE VIVIENDA</v>
      </c>
      <c r="E1432" s="6">
        <v>46079</v>
      </c>
      <c r="F1432" s="6">
        <f>VLOOKUP(A1432,[1]TODAS!$A$1:$T$2027,6,0)</f>
        <v>46090</v>
      </c>
      <c r="G1432" s="27">
        <f>NETWORKDAYS(E1432,F1432,FESTIVOS!$A$17:$A$51)-1</f>
        <v>7</v>
      </c>
      <c r="H1432" s="17" t="str">
        <f>VLOOKUP(A1432,[1]TODAS!$A$1:$T$2027,14,0)</f>
        <v>FINALIZADO</v>
      </c>
      <c r="I1432" s="6" t="str">
        <f>VLOOKUP(A1432,[1]TODAS!$A$1:$T$2027,5,0)</f>
        <v>2-2026-14337, 2-2026-14337</v>
      </c>
      <c r="J1432" s="3" t="s">
        <v>28</v>
      </c>
      <c r="K1432" s="3" t="s">
        <v>19</v>
      </c>
    </row>
    <row r="1433" spans="1:11" ht="14.5" x14ac:dyDescent="0.35">
      <c r="A1433" s="3" t="s">
        <v>1469</v>
      </c>
      <c r="B1433" s="28">
        <v>1449752026</v>
      </c>
      <c r="C1433" s="5" t="str" cm="1">
        <f t="array" ref="C1433">_xlfn.IFS(D1433="CORRESPONDENCIA","SUBSECRETARÍA CORPORATIVA",D1433="SUBSECRETARIA CORPORATIVA","SUBSECRETARÍA CORPORATIVA",D1433="BIENES Y SERVICIOS","SUBSECRETARÍA CORPORATIVA",D1433="DIRECCION DE CONTRATACION","SUBSECRETARÍA CORPORATIVA",D1433="DIRECCION ADMINISTRATIVA","SUBSECRETARÍA CORPORATIVA",D1433="DIRECCION FINANCIERA","SUBSECRETARÍA CORPORATIVA",D1433="TALENTO HUMANO","SUBSECRETARÍA CORPORATIVA",D1433="GESTION DOCUMENTAL","SUBSECRETARÍA CORPORATIVA",D1433="SUBSECRETARIA DE VIVIENDA","SUBSECRETARÍA DE VIVIENDA",D1433="DIRECCION DE APOYO A LA CONSTRUCCION","SUBSECRETARÍA DE VIVIENDA",D1433="DIRECCION DE FINANCIACION DE VIVIENDA","SUBSECRETARÍA DE VIVIENDA",D1433="DIRECCION DE MEJORAMIENTO HABITACIONAL","SUBSECRETARÍA DE VIVIENDA",D1433="SUBDIRECCION DE RECURSOS PRIVADOS","SUBSECRETARÍA DE VIVIENDA",D1433="SUBSECRETARIA DE PLANEACION Y POLITICAS","SUBSECRETARÍA DE PLANEACIÓN Y POLÍTICAS",D1433="DIRECCION DE INFORMACION DE POLITICAS PUBLICAS","SUBSECRETARÍA DE PLANEACIÓN Y POLÍTICAS",D1433="DIRECCION DE SERVICIOS PUBLICOS","SUBSECRETARÍA DE PLANEACIÓN Y POLÍTICAS",D1433="DIRECCION DE GESTION DEL SUELO","SUBSECRETARÍA DE PLANEACIÓN Y POLÍTICAS",D1433="SUBSECRETARIA DE INVESTIGACIONES Y CONTROL DE VIVIENDA","SUBSECRETARÍA DE INSPECCIÓN, VIGILANCIA Y CONTROL DE VIVIENDA",D1433="DIRECCION DE PREVENCION, ARRENDAMIENTO Y CONTROL DE ENAJENACION","SUBSECRETARÍA DE INSPECCIÓN, VIGILANCIA Y CONTROL DE VIVIENDA",D1433="DIRECCION DE INVESTIGACIONES Y CONTROL DE VIVIENDA","SUBSECRETARÍA DE INSPECCIÓN, VIGILANCIA Y CONTROL DE VIVIENDA",D1433="SUBSECRETARIA DE INSPECCION, VIGILANCIA Y CONTROL DE VIVIENDA","SUBSECRETARÍA DE INSPECCIÓN, VIGILANCIA Y CONTROL DE VIVIENDA",D1433="DESPACHO","DESPACHO DE LA SECRETARÍA",D1433="DESPACHO DE LA SECRETARIA","DESPACHO DE LA SECRETARÍA",D1433="SUBSECRETARIA JURIDICA","SUBSECRETARÍA JURÍDICA",D1433="OFICINA DE CONTROL INTERNO","OFICINA DE CONTROL INTERNO",D1433="OFICINA DE CONTROL DISCIPLINARIO INTERNO","OFICINA DE CONTROL DISCIPLINARIO INTERNO",D1433="OFICINA ASESORA DE COMUNICACIONES","OFICINA ASESORA DE COMUNICACIONES",D1433="SUBSECRETARIA DE INTERVENCIONES INTEGRALES","SUBSECRETARÍA DE INTERVENCIONES INTEGRALES",D1433="DIRECCION DE HABITAT Y ENTORNOS","SUBSECRETARÍA DE INTERVENCIONES INTEGRALES",D1433="DIRECCION DE OPERACIONES","SUBSECRETARÍA DE INTERVENCIONES INTEGRALES",D1433="DIRECCION DE ESTRUCTURACION DE PROYECTOS","SUBSECRETARÍA DE INTERVENCIONES INTEGRALES",D1433="OFICINA ASESORA DE PLANEACION","OFICINA ASESORA DE PLANEACIÓN",D1433="OFICINA DE PARTICIPACION Y RELACIONAMIENTO CON LA CIUDADANIA","OFICINA DE PARTICIPACIÓN Y RELACIONAMIENTO CON LA CIUDADANÍA",D1433="SERVICIO A LA CIUDADANIA","OFICINA DE PARTICIPACIÓN Y RELACIONAMIENTO CON LA CIUDADANÍA",D1433="OFICINA DE TECNOLOGIA Y TRANSFORMACION DIGITAL","OFICINA DE TECNOLOGÍA Y TRANSFORMACIÓN DIGITAL")</f>
        <v>SUBSECRETARÍA DE VIVIENDA</v>
      </c>
      <c r="D1433" s="5" t="str">
        <f>VLOOKUP(A1433,[1]TODAS!$A$1:$T$2027,8,0)</f>
        <v>DIRECCION DE FINANCIACION DE VIVIENDA</v>
      </c>
      <c r="E1433" s="6">
        <v>46079</v>
      </c>
      <c r="F1433" s="6">
        <f>VLOOKUP(A1433,[1]TODAS!$A$1:$T$2027,6,0)</f>
        <v>46091</v>
      </c>
      <c r="G1433" s="27">
        <f>NETWORKDAYS(E1433,F1433,FESTIVOS!$A$17:$A$51)-1</f>
        <v>8</v>
      </c>
      <c r="H1433" s="17" t="str">
        <f>VLOOKUP(A1433,[1]TODAS!$A$1:$T$2027,14,0)</f>
        <v>FINALIZADO</v>
      </c>
      <c r="I1433" s="6" t="str">
        <f>VLOOKUP(A1433,[1]TODAS!$A$1:$T$2027,5,0)</f>
        <v>2-2026-14674, 2-2026-14674</v>
      </c>
      <c r="J1433" s="3" t="s">
        <v>28</v>
      </c>
      <c r="K1433" s="3" t="s">
        <v>19</v>
      </c>
    </row>
    <row r="1434" spans="1:11" ht="14.5" x14ac:dyDescent="0.35">
      <c r="A1434" s="3" t="s">
        <v>1470</v>
      </c>
      <c r="B1434" s="28">
        <v>1449842026</v>
      </c>
      <c r="C1434" s="5" t="str" cm="1">
        <f t="array" ref="C1434">_xlfn.IFS(D1434="CORRESPONDENCIA","SUBSECRETARÍA CORPORATIVA",D1434="SUBSECRETARIA CORPORATIVA","SUBSECRETARÍA CORPORATIVA",D1434="BIENES Y SERVICIOS","SUBSECRETARÍA CORPORATIVA",D1434="DIRECCION DE CONTRATACION","SUBSECRETARÍA CORPORATIVA",D1434="DIRECCION ADMINISTRATIVA","SUBSECRETARÍA CORPORATIVA",D1434="DIRECCION FINANCIERA","SUBSECRETARÍA CORPORATIVA",D1434="TALENTO HUMANO","SUBSECRETARÍA CORPORATIVA",D1434="GESTION DOCUMENTAL","SUBSECRETARÍA CORPORATIVA",D1434="SUBSECRETARIA DE VIVIENDA","SUBSECRETARÍA DE VIVIENDA",D1434="DIRECCION DE APOYO A LA CONSTRUCCION","SUBSECRETARÍA DE VIVIENDA",D1434="DIRECCION DE FINANCIACION DE VIVIENDA","SUBSECRETARÍA DE VIVIENDA",D1434="DIRECCION DE MEJORAMIENTO HABITACIONAL","SUBSECRETARÍA DE VIVIENDA",D1434="SUBDIRECCION DE RECURSOS PRIVADOS","SUBSECRETARÍA DE VIVIENDA",D1434="SUBSECRETARIA DE PLANEACION Y POLITICAS","SUBSECRETARÍA DE PLANEACIÓN Y POLÍTICAS",D1434="DIRECCION DE INFORMACION DE POLITICAS PUBLICAS","SUBSECRETARÍA DE PLANEACIÓN Y POLÍTICAS",D1434="DIRECCION DE SERVICIOS PUBLICOS","SUBSECRETARÍA DE PLANEACIÓN Y POLÍTICAS",D1434="DIRECCION DE GESTION DEL SUELO","SUBSECRETARÍA DE PLANEACIÓN Y POLÍTICAS",D1434="SUBSECRETARIA DE INVESTIGACIONES Y CONTROL DE VIVIENDA","SUBSECRETARÍA DE INSPECCIÓN, VIGILANCIA Y CONTROL DE VIVIENDA",D1434="DIRECCION DE PREVENCION, ARRENDAMIENTO Y CONTROL DE ENAJENACION","SUBSECRETARÍA DE INSPECCIÓN, VIGILANCIA Y CONTROL DE VIVIENDA",D1434="DIRECCION DE INVESTIGACIONES Y CONTROL DE VIVIENDA","SUBSECRETARÍA DE INSPECCIÓN, VIGILANCIA Y CONTROL DE VIVIENDA",D1434="SUBSECRETARIA DE INSPECCION, VIGILANCIA Y CONTROL DE VIVIENDA","SUBSECRETARÍA DE INSPECCIÓN, VIGILANCIA Y CONTROL DE VIVIENDA",D1434="DESPACHO","DESPACHO DE LA SECRETARÍA",D1434="DESPACHO DE LA SECRETARIA","DESPACHO DE LA SECRETARÍA",D1434="SUBSECRETARIA JURIDICA","SUBSECRETARÍA JURÍDICA",D1434="OFICINA DE CONTROL INTERNO","OFICINA DE CONTROL INTERNO",D1434="OFICINA DE CONTROL DISCIPLINARIO INTERNO","OFICINA DE CONTROL DISCIPLINARIO INTERNO",D1434="OFICINA ASESORA DE COMUNICACIONES","OFICINA ASESORA DE COMUNICACIONES",D1434="SUBSECRETARIA DE INTERVENCIONES INTEGRALES","SUBSECRETARÍA DE INTERVENCIONES INTEGRALES",D1434="DIRECCION DE HABITAT Y ENTORNOS","SUBSECRETARÍA DE INTERVENCIONES INTEGRALES",D1434="DIRECCION DE OPERACIONES","SUBSECRETARÍA DE INTERVENCIONES INTEGRALES",D1434="DIRECCION DE ESTRUCTURACION DE PROYECTOS","SUBSECRETARÍA DE INTERVENCIONES INTEGRALES",D1434="OFICINA ASESORA DE PLANEACION","OFICINA ASESORA DE PLANEACIÓN",D1434="OFICINA DE PARTICIPACION Y RELACIONAMIENTO CON LA CIUDADANIA","OFICINA DE PARTICIPACIÓN Y RELACIONAMIENTO CON LA CIUDADANÍA",D1434="SERVICIO A LA CIUDADANIA","OFICINA DE PARTICIPACIÓN Y RELACIONAMIENTO CON LA CIUDADANÍA",D1434="OFICINA DE TECNOLOGIA Y TRANSFORMACION DIGITAL","OFICINA DE TECNOLOGÍA Y TRANSFORMACIÓN DIGITAL")</f>
        <v>SUBSECRETARÍA DE VIVIENDA</v>
      </c>
      <c r="D1434" s="5" t="str">
        <f>VLOOKUP(A1434,[1]TODAS!$A$1:$T$2027,8,0)</f>
        <v>DIRECCION DE FINANCIACION DE VIVIENDA</v>
      </c>
      <c r="E1434" s="6">
        <v>46079</v>
      </c>
      <c r="F1434" s="6">
        <f>VLOOKUP(A1434,[1]TODAS!$A$1:$T$2027,6,0)</f>
        <v>46086</v>
      </c>
      <c r="G1434" s="27">
        <f>NETWORKDAYS(E1434,F1434,FESTIVOS!$A$17:$A$51)-1</f>
        <v>5</v>
      </c>
      <c r="H1434" s="17" t="str">
        <f>VLOOKUP(A1434,[1]TODAS!$A$1:$T$2027,14,0)</f>
        <v>FINALIZADO</v>
      </c>
      <c r="I1434" s="6" t="str">
        <f>VLOOKUP(A1434,[1]TODAS!$A$1:$T$2027,5,0)</f>
        <v>2-2026-13738, 2-2026-13738</v>
      </c>
      <c r="J1434" s="3" t="s">
        <v>28</v>
      </c>
      <c r="K1434" s="3" t="s">
        <v>19</v>
      </c>
    </row>
    <row r="1435" spans="1:11" ht="14.5" x14ac:dyDescent="0.35">
      <c r="A1435" s="3" t="s">
        <v>1471</v>
      </c>
      <c r="B1435" s="28">
        <v>1449912026</v>
      </c>
      <c r="C1435" s="5" t="str" cm="1">
        <f t="array" ref="C1435">_xlfn.IFS(D1435="CORRESPONDENCIA","SUBSECRETARÍA CORPORATIVA",D1435="SUBSECRETARIA CORPORATIVA","SUBSECRETARÍA CORPORATIVA",D1435="BIENES Y SERVICIOS","SUBSECRETARÍA CORPORATIVA",D1435="DIRECCION DE CONTRATACION","SUBSECRETARÍA CORPORATIVA",D1435="DIRECCION ADMINISTRATIVA","SUBSECRETARÍA CORPORATIVA",D1435="DIRECCION FINANCIERA","SUBSECRETARÍA CORPORATIVA",D1435="TALENTO HUMANO","SUBSECRETARÍA CORPORATIVA",D1435="GESTION DOCUMENTAL","SUBSECRETARÍA CORPORATIVA",D1435="SUBSECRETARIA DE VIVIENDA","SUBSECRETARÍA DE VIVIENDA",D1435="DIRECCION DE APOYO A LA CONSTRUCCION","SUBSECRETARÍA DE VIVIENDA",D1435="DIRECCION DE FINANCIACION DE VIVIENDA","SUBSECRETARÍA DE VIVIENDA",D1435="DIRECCION DE MEJORAMIENTO HABITACIONAL","SUBSECRETARÍA DE VIVIENDA",D1435="SUBDIRECCION DE RECURSOS PRIVADOS","SUBSECRETARÍA DE VIVIENDA",D1435="SUBSECRETARIA DE PLANEACION Y POLITICAS","SUBSECRETARÍA DE PLANEACIÓN Y POLÍTICAS",D1435="DIRECCION DE INFORMACION DE POLITICAS PUBLICAS","SUBSECRETARÍA DE PLANEACIÓN Y POLÍTICAS",D1435="DIRECCION DE SERVICIOS PUBLICOS","SUBSECRETARÍA DE PLANEACIÓN Y POLÍTICAS",D1435="DIRECCION DE GESTION DEL SUELO","SUBSECRETARÍA DE PLANEACIÓN Y POLÍTICAS",D1435="SUBSECRETARIA DE INVESTIGACIONES Y CONTROL DE VIVIENDA","SUBSECRETARÍA DE INSPECCIÓN, VIGILANCIA Y CONTROL DE VIVIENDA",D1435="DIRECCION DE PREVENCION, ARRENDAMIENTO Y CONTROL DE ENAJENACION","SUBSECRETARÍA DE INSPECCIÓN, VIGILANCIA Y CONTROL DE VIVIENDA",D1435="DIRECCION DE INVESTIGACIONES Y CONTROL DE VIVIENDA","SUBSECRETARÍA DE INSPECCIÓN, VIGILANCIA Y CONTROL DE VIVIENDA",D1435="SUBSECRETARIA DE INSPECCION, VIGILANCIA Y CONTROL DE VIVIENDA","SUBSECRETARÍA DE INSPECCIÓN, VIGILANCIA Y CONTROL DE VIVIENDA",D1435="DESPACHO","DESPACHO DE LA SECRETARÍA",D1435="DESPACHO DE LA SECRETARIA","DESPACHO DE LA SECRETARÍA",D1435="SUBSECRETARIA JURIDICA","SUBSECRETARÍA JURÍDICA",D1435="OFICINA DE CONTROL INTERNO","OFICINA DE CONTROL INTERNO",D1435="OFICINA DE CONTROL DISCIPLINARIO INTERNO","OFICINA DE CONTROL DISCIPLINARIO INTERNO",D1435="OFICINA ASESORA DE COMUNICACIONES","OFICINA ASESORA DE COMUNICACIONES",D1435="SUBSECRETARIA DE INTERVENCIONES INTEGRALES","SUBSECRETARÍA DE INTERVENCIONES INTEGRALES",D1435="DIRECCION DE HABITAT Y ENTORNOS","SUBSECRETARÍA DE INTERVENCIONES INTEGRALES",D1435="DIRECCION DE OPERACIONES","SUBSECRETARÍA DE INTERVENCIONES INTEGRALES",D1435="DIRECCION DE ESTRUCTURACION DE PROYECTOS","SUBSECRETARÍA DE INTERVENCIONES INTEGRALES",D1435="OFICINA ASESORA DE PLANEACION","OFICINA ASESORA DE PLANEACIÓN",D1435="OFICINA DE PARTICIPACION Y RELACIONAMIENTO CON LA CIUDADANIA","OFICINA DE PARTICIPACIÓN Y RELACIONAMIENTO CON LA CIUDADANÍA",D1435="SERVICIO A LA CIUDADANIA","OFICINA DE PARTICIPACIÓN Y RELACIONAMIENTO CON LA CIUDADANÍA",D1435="OFICINA DE TECNOLOGIA Y TRANSFORMACION DIGITAL","OFICINA DE TECNOLOGÍA Y TRANSFORMACIÓN DIGITAL")</f>
        <v>SUBSECRETARÍA DE VIVIENDA</v>
      </c>
      <c r="D1435" s="5" t="str">
        <f>VLOOKUP(A1435,[1]TODAS!$A$1:$T$2027,8,0)</f>
        <v>DIRECCION DE FINANCIACION DE VIVIENDA</v>
      </c>
      <c r="E1435" s="6">
        <v>46079</v>
      </c>
      <c r="F1435" s="6">
        <f>VLOOKUP(A1435,[1]TODAS!$A$1:$T$2027,6,0)</f>
        <v>46085</v>
      </c>
      <c r="G1435" s="27">
        <f>NETWORKDAYS(E1435,F1435,FESTIVOS!$A$17:$A$51)-1</f>
        <v>4</v>
      </c>
      <c r="H1435" s="17" t="str">
        <f>VLOOKUP(A1435,[1]TODAS!$A$1:$T$2027,14,0)</f>
        <v>FINALIZADO</v>
      </c>
      <c r="I1435" s="6" t="str">
        <f>VLOOKUP(A1435,[1]TODAS!$A$1:$T$2027,5,0)</f>
        <v>2-2026-13427, 2-2026-13427</v>
      </c>
      <c r="J1435" s="3" t="s">
        <v>28</v>
      </c>
      <c r="K1435" s="3" t="s">
        <v>19</v>
      </c>
    </row>
    <row r="1436" spans="1:11" ht="14.5" x14ac:dyDescent="0.35">
      <c r="A1436" s="3" t="s">
        <v>1472</v>
      </c>
      <c r="B1436" s="28">
        <v>1450252026</v>
      </c>
      <c r="C1436" s="5" t="str" cm="1">
        <f t="array" ref="C1436">_xlfn.IFS(D1436="CORRESPONDENCIA","SUBSECRETARÍA CORPORATIVA",D1436="SUBSECRETARIA CORPORATIVA","SUBSECRETARÍA CORPORATIVA",D1436="BIENES Y SERVICIOS","SUBSECRETARÍA CORPORATIVA",D1436="DIRECCION DE CONTRATACION","SUBSECRETARÍA CORPORATIVA",D1436="DIRECCION ADMINISTRATIVA","SUBSECRETARÍA CORPORATIVA",D1436="DIRECCION FINANCIERA","SUBSECRETARÍA CORPORATIVA",D1436="TALENTO HUMANO","SUBSECRETARÍA CORPORATIVA",D1436="GESTION DOCUMENTAL","SUBSECRETARÍA CORPORATIVA",D1436="SUBSECRETARIA DE VIVIENDA","SUBSECRETARÍA DE VIVIENDA",D1436="DIRECCION DE APOYO A LA CONSTRUCCION","SUBSECRETARÍA DE VIVIENDA",D1436="DIRECCION DE FINANCIACION DE VIVIENDA","SUBSECRETARÍA DE VIVIENDA",D1436="DIRECCION DE MEJORAMIENTO HABITACIONAL","SUBSECRETARÍA DE VIVIENDA",D1436="SUBDIRECCION DE RECURSOS PRIVADOS","SUBSECRETARÍA DE VIVIENDA",D1436="SUBSECRETARIA DE PLANEACION Y POLITICAS","SUBSECRETARÍA DE PLANEACIÓN Y POLÍTICAS",D1436="DIRECCION DE INFORMACION DE POLITICAS PUBLICAS","SUBSECRETARÍA DE PLANEACIÓN Y POLÍTICAS",D1436="DIRECCION DE SERVICIOS PUBLICOS","SUBSECRETARÍA DE PLANEACIÓN Y POLÍTICAS",D1436="DIRECCION DE GESTION DEL SUELO","SUBSECRETARÍA DE PLANEACIÓN Y POLÍTICAS",D1436="SUBSECRETARIA DE INVESTIGACIONES Y CONTROL DE VIVIENDA","SUBSECRETARÍA DE INSPECCIÓN, VIGILANCIA Y CONTROL DE VIVIENDA",D1436="DIRECCION DE PREVENCION, ARRENDAMIENTO Y CONTROL DE ENAJENACION","SUBSECRETARÍA DE INSPECCIÓN, VIGILANCIA Y CONTROL DE VIVIENDA",D1436="DIRECCION DE INVESTIGACIONES Y CONTROL DE VIVIENDA","SUBSECRETARÍA DE INSPECCIÓN, VIGILANCIA Y CONTROL DE VIVIENDA",D1436="SUBSECRETARIA DE INSPECCION, VIGILANCIA Y CONTROL DE VIVIENDA","SUBSECRETARÍA DE INSPECCIÓN, VIGILANCIA Y CONTROL DE VIVIENDA",D1436="DESPACHO","DESPACHO DE LA SECRETARÍA",D1436="DESPACHO DE LA SECRETARIA","DESPACHO DE LA SECRETARÍA",D1436="SUBSECRETARIA JURIDICA","SUBSECRETARÍA JURÍDICA",D1436="OFICINA DE CONTROL INTERNO","OFICINA DE CONTROL INTERNO",D1436="OFICINA DE CONTROL DISCIPLINARIO INTERNO","OFICINA DE CONTROL DISCIPLINARIO INTERNO",D1436="OFICINA ASESORA DE COMUNICACIONES","OFICINA ASESORA DE COMUNICACIONES",D1436="SUBSECRETARIA DE INTERVENCIONES INTEGRALES","SUBSECRETARÍA DE INTERVENCIONES INTEGRALES",D1436="DIRECCION DE HABITAT Y ENTORNOS","SUBSECRETARÍA DE INTERVENCIONES INTEGRALES",D1436="DIRECCION DE OPERACIONES","SUBSECRETARÍA DE INTERVENCIONES INTEGRALES",D1436="DIRECCION DE ESTRUCTURACION DE PROYECTOS","SUBSECRETARÍA DE INTERVENCIONES INTEGRALES",D1436="OFICINA ASESORA DE PLANEACION","OFICINA ASESORA DE PLANEACIÓN",D1436="OFICINA DE PARTICIPACION Y RELACIONAMIENTO CON LA CIUDADANIA","OFICINA DE PARTICIPACIÓN Y RELACIONAMIENTO CON LA CIUDADANÍA",D1436="SERVICIO A LA CIUDADANIA","OFICINA DE PARTICIPACIÓN Y RELACIONAMIENTO CON LA CIUDADANÍA",D1436="OFICINA DE TECNOLOGIA Y TRANSFORMACION DIGITAL","OFICINA DE TECNOLOGÍA Y TRANSFORMACIÓN DIGITAL")</f>
        <v>SUBSECRETARÍA DE VIVIENDA</v>
      </c>
      <c r="D1436" s="5" t="str">
        <f>VLOOKUP(A1436,[1]TODAS!$A$1:$T$2027,8,0)</f>
        <v>DIRECCION DE FINANCIACION DE VIVIENDA</v>
      </c>
      <c r="E1436" s="6">
        <v>46079</v>
      </c>
      <c r="F1436" s="6">
        <f>VLOOKUP(A1436,[1]TODAS!$A$1:$T$2027,6,0)</f>
        <v>46090</v>
      </c>
      <c r="G1436" s="27">
        <f>NETWORKDAYS(E1436,F1436,FESTIVOS!$A$17:$A$51)-1</f>
        <v>7</v>
      </c>
      <c r="H1436" s="17" t="str">
        <f>VLOOKUP(A1436,[1]TODAS!$A$1:$T$2027,14,0)</f>
        <v>FINALIZADO</v>
      </c>
      <c r="I1436" s="6" t="str">
        <f>VLOOKUP(A1436,[1]TODAS!$A$1:$T$2027,5,0)</f>
        <v>2-2026-14126, 2-2026-14126</v>
      </c>
      <c r="J1436" s="3" t="s">
        <v>28</v>
      </c>
      <c r="K1436" s="3" t="s">
        <v>19</v>
      </c>
    </row>
    <row r="1437" spans="1:11" ht="14.5" x14ac:dyDescent="0.35">
      <c r="A1437" s="3" t="s">
        <v>1473</v>
      </c>
      <c r="B1437" s="28">
        <v>1461022026</v>
      </c>
      <c r="C1437" s="5" t="str" cm="1">
        <f t="array" ref="C1437">_xlfn.IFS(D1437="CORRESPONDENCIA","SUBSECRETARÍA CORPORATIVA",D1437="SUBSECRETARIA CORPORATIVA","SUBSECRETARÍA CORPORATIVA",D1437="BIENES Y SERVICIOS","SUBSECRETARÍA CORPORATIVA",D1437="DIRECCION DE CONTRATACION","SUBSECRETARÍA CORPORATIVA",D1437="DIRECCION ADMINISTRATIVA","SUBSECRETARÍA CORPORATIVA",D1437="DIRECCION FINANCIERA","SUBSECRETARÍA CORPORATIVA",D1437="TALENTO HUMANO","SUBSECRETARÍA CORPORATIVA",D1437="GESTION DOCUMENTAL","SUBSECRETARÍA CORPORATIVA",D1437="SUBSECRETARIA DE VIVIENDA","SUBSECRETARÍA DE VIVIENDA",D1437="DIRECCION DE APOYO A LA CONSTRUCCION","SUBSECRETARÍA DE VIVIENDA",D1437="DIRECCION DE FINANCIACION DE VIVIENDA","SUBSECRETARÍA DE VIVIENDA",D1437="DIRECCION DE MEJORAMIENTO HABITACIONAL","SUBSECRETARÍA DE VIVIENDA",D1437="SUBDIRECCION DE RECURSOS PRIVADOS","SUBSECRETARÍA DE VIVIENDA",D1437="SUBSECRETARIA DE PLANEACION Y POLITICAS","SUBSECRETARÍA DE PLANEACIÓN Y POLÍTICAS",D1437="DIRECCION DE INFORMACION DE POLITICAS PUBLICAS","SUBSECRETARÍA DE PLANEACIÓN Y POLÍTICAS",D1437="DIRECCION DE SERVICIOS PUBLICOS","SUBSECRETARÍA DE PLANEACIÓN Y POLÍTICAS",D1437="DIRECCION DE GESTION DEL SUELO","SUBSECRETARÍA DE PLANEACIÓN Y POLÍTICAS",D1437="SUBSECRETARIA DE INVESTIGACIONES Y CONTROL DE VIVIENDA","SUBSECRETARÍA DE INSPECCIÓN, VIGILANCIA Y CONTROL DE VIVIENDA",D1437="DIRECCION DE PREVENCION, ARRENDAMIENTO Y CONTROL DE ENAJENACION","SUBSECRETARÍA DE INSPECCIÓN, VIGILANCIA Y CONTROL DE VIVIENDA",D1437="DIRECCION DE INVESTIGACIONES Y CONTROL DE VIVIENDA","SUBSECRETARÍA DE INSPECCIÓN, VIGILANCIA Y CONTROL DE VIVIENDA",D1437="SUBSECRETARIA DE INSPECCION, VIGILANCIA Y CONTROL DE VIVIENDA","SUBSECRETARÍA DE INSPECCIÓN, VIGILANCIA Y CONTROL DE VIVIENDA",D1437="DESPACHO","DESPACHO DE LA SECRETARÍA",D1437="DESPACHO DE LA SECRETARIA","DESPACHO DE LA SECRETARÍA",D1437="SUBSECRETARIA JURIDICA","SUBSECRETARÍA JURÍDICA",D1437="OFICINA DE CONTROL INTERNO","OFICINA DE CONTROL INTERNO",D1437="OFICINA DE CONTROL DISCIPLINARIO INTERNO","OFICINA DE CONTROL DISCIPLINARIO INTERNO",D1437="OFICINA ASESORA DE COMUNICACIONES","OFICINA ASESORA DE COMUNICACIONES",D1437="SUBSECRETARIA DE INTERVENCIONES INTEGRALES","SUBSECRETARÍA DE INTERVENCIONES INTEGRALES",D1437="DIRECCION DE HABITAT Y ENTORNOS","SUBSECRETARÍA DE INTERVENCIONES INTEGRALES",D1437="DIRECCION DE OPERACIONES","SUBSECRETARÍA DE INTERVENCIONES INTEGRALES",D1437="DIRECCION DE ESTRUCTURACION DE PROYECTOS","SUBSECRETARÍA DE INTERVENCIONES INTEGRALES",D1437="OFICINA ASESORA DE PLANEACION","OFICINA ASESORA DE PLANEACIÓN",D1437="OFICINA DE PARTICIPACION Y RELACIONAMIENTO CON LA CIUDADANIA","OFICINA DE PARTICIPACIÓN Y RELACIONAMIENTO CON LA CIUDADANÍA",D1437="SERVICIO A LA CIUDADANIA","OFICINA DE PARTICIPACIÓN Y RELACIONAMIENTO CON LA CIUDADANÍA",D1437="OFICINA DE TECNOLOGIA Y TRANSFORMACION DIGITAL","OFICINA DE TECNOLOGÍA Y TRANSFORMACIÓN DIGITAL")</f>
        <v>SUBSECRETARÍA DE VIVIENDA</v>
      </c>
      <c r="D1437" s="5" t="str">
        <f>VLOOKUP(A1437,[1]TODAS!$A$1:$T$2027,8,0)</f>
        <v>DIRECCION DE FINANCIACION DE VIVIENDA</v>
      </c>
      <c r="E1437" s="6">
        <v>46079</v>
      </c>
      <c r="F1437" s="6">
        <f>VLOOKUP(A1437,[1]TODAS!$A$1:$T$2027,6,0)</f>
        <v>46083</v>
      </c>
      <c r="G1437" s="27">
        <f>NETWORKDAYS(E1437,F1437,FESTIVOS!$A$17:$A$51)-1</f>
        <v>2</v>
      </c>
      <c r="H1437" s="17" t="str">
        <f>VLOOKUP(A1437,[1]TODAS!$A$1:$T$2027,14,0)</f>
        <v>FINALIZADO</v>
      </c>
      <c r="I1437" s="6" t="str">
        <f>VLOOKUP(A1437,[1]TODAS!$A$1:$T$2027,5,0)</f>
        <v>2-2026-12745, 2-2026-12745</v>
      </c>
      <c r="J1437" s="3" t="s">
        <v>28</v>
      </c>
      <c r="K1437" s="3" t="s">
        <v>19</v>
      </c>
    </row>
    <row r="1438" spans="1:11" ht="14.5" x14ac:dyDescent="0.35">
      <c r="A1438" s="3" t="s">
        <v>1474</v>
      </c>
      <c r="B1438" s="28">
        <v>1451912026</v>
      </c>
      <c r="C1438" s="5" t="str" cm="1">
        <f t="array" ref="C1438">_xlfn.IFS(D1438="CORRESPONDENCIA","SUBSECRETARÍA CORPORATIVA",D1438="SUBSECRETARIA CORPORATIVA","SUBSECRETARÍA CORPORATIVA",D1438="BIENES Y SERVICIOS","SUBSECRETARÍA CORPORATIVA",D1438="DIRECCION DE CONTRATACION","SUBSECRETARÍA CORPORATIVA",D1438="DIRECCION ADMINISTRATIVA","SUBSECRETARÍA CORPORATIVA",D1438="DIRECCION FINANCIERA","SUBSECRETARÍA CORPORATIVA",D1438="TALENTO HUMANO","SUBSECRETARÍA CORPORATIVA",D1438="GESTION DOCUMENTAL","SUBSECRETARÍA CORPORATIVA",D1438="SUBSECRETARIA DE VIVIENDA","SUBSECRETARÍA DE VIVIENDA",D1438="DIRECCION DE APOYO A LA CONSTRUCCION","SUBSECRETARÍA DE VIVIENDA",D1438="DIRECCION DE FINANCIACION DE VIVIENDA","SUBSECRETARÍA DE VIVIENDA",D1438="DIRECCION DE MEJORAMIENTO HABITACIONAL","SUBSECRETARÍA DE VIVIENDA",D1438="SUBDIRECCION DE RECURSOS PRIVADOS","SUBSECRETARÍA DE VIVIENDA",D1438="SUBSECRETARIA DE PLANEACION Y POLITICAS","SUBSECRETARÍA DE PLANEACIÓN Y POLÍTICAS",D1438="DIRECCION DE INFORMACION DE POLITICAS PUBLICAS","SUBSECRETARÍA DE PLANEACIÓN Y POLÍTICAS",D1438="DIRECCION DE SERVICIOS PUBLICOS","SUBSECRETARÍA DE PLANEACIÓN Y POLÍTICAS",D1438="DIRECCION DE GESTION DEL SUELO","SUBSECRETARÍA DE PLANEACIÓN Y POLÍTICAS",D1438="SUBSECRETARIA DE INVESTIGACIONES Y CONTROL DE VIVIENDA","SUBSECRETARÍA DE INSPECCIÓN, VIGILANCIA Y CONTROL DE VIVIENDA",D1438="DIRECCION DE PREVENCION, ARRENDAMIENTO Y CONTROL DE ENAJENACION","SUBSECRETARÍA DE INSPECCIÓN, VIGILANCIA Y CONTROL DE VIVIENDA",D1438="DIRECCION DE INVESTIGACIONES Y CONTROL DE VIVIENDA","SUBSECRETARÍA DE INSPECCIÓN, VIGILANCIA Y CONTROL DE VIVIENDA",D1438="SUBSECRETARIA DE INSPECCION, VIGILANCIA Y CONTROL DE VIVIENDA","SUBSECRETARÍA DE INSPECCIÓN, VIGILANCIA Y CONTROL DE VIVIENDA",D1438="DESPACHO","DESPACHO DE LA SECRETARÍA",D1438="DESPACHO DE LA SECRETARIA","DESPACHO DE LA SECRETARÍA",D1438="SUBSECRETARIA JURIDICA","SUBSECRETARÍA JURÍDICA",D1438="OFICINA DE CONTROL INTERNO","OFICINA DE CONTROL INTERNO",D1438="OFICINA DE CONTROL DISCIPLINARIO INTERNO","OFICINA DE CONTROL DISCIPLINARIO INTERNO",D1438="OFICINA ASESORA DE COMUNICACIONES","OFICINA ASESORA DE COMUNICACIONES",D1438="SUBSECRETARIA DE INTERVENCIONES INTEGRALES","SUBSECRETARÍA DE INTERVENCIONES INTEGRALES",D1438="DIRECCION DE HABITAT Y ENTORNOS","SUBSECRETARÍA DE INTERVENCIONES INTEGRALES",D1438="DIRECCION DE OPERACIONES","SUBSECRETARÍA DE INTERVENCIONES INTEGRALES",D1438="DIRECCION DE ESTRUCTURACION DE PROYECTOS","SUBSECRETARÍA DE INTERVENCIONES INTEGRALES",D1438="OFICINA ASESORA DE PLANEACION","OFICINA ASESORA DE PLANEACIÓN",D1438="OFICINA DE PARTICIPACION Y RELACIONAMIENTO CON LA CIUDADANIA","OFICINA DE PARTICIPACIÓN Y RELACIONAMIENTO CON LA CIUDADANÍA",D1438="SERVICIO A LA CIUDADANIA","OFICINA DE PARTICIPACIÓN Y RELACIONAMIENTO CON LA CIUDADANÍA",D1438="OFICINA DE TECNOLOGIA Y TRANSFORMACION DIGITAL","OFICINA DE TECNOLOGÍA Y TRANSFORMACIÓN DIGITAL")</f>
        <v>SUBSECRETARÍA DE VIVIENDA</v>
      </c>
      <c r="D1438" s="5" t="str">
        <f>VLOOKUP(A1438,[1]TODAS!$A$1:$T$2027,8,0)</f>
        <v>DIRECCION DE FINANCIACION DE VIVIENDA</v>
      </c>
      <c r="E1438" s="6">
        <v>46079</v>
      </c>
      <c r="F1438" s="6">
        <f>VLOOKUP(A1438,[1]TODAS!$A$1:$T$2027,6,0)</f>
        <v>46090</v>
      </c>
      <c r="G1438" s="27">
        <f>NETWORKDAYS(E1438,F1438,FESTIVOS!$A$17:$A$51)-1</f>
        <v>7</v>
      </c>
      <c r="H1438" s="17" t="str">
        <f>VLOOKUP(A1438,[1]TODAS!$A$1:$T$2027,14,0)</f>
        <v>FINALIZADO</v>
      </c>
      <c r="I1438" s="6" t="str">
        <f>VLOOKUP(A1438,[1]TODAS!$A$1:$T$2027,5,0)</f>
        <v>2-2026-14429, 2-2026-14429</v>
      </c>
      <c r="J1438" s="3" t="s">
        <v>28</v>
      </c>
      <c r="K1438" s="3" t="s">
        <v>19</v>
      </c>
    </row>
    <row r="1439" spans="1:11" ht="14.5" x14ac:dyDescent="0.35">
      <c r="A1439" s="3" t="s">
        <v>1475</v>
      </c>
      <c r="B1439" s="28">
        <v>1452622026</v>
      </c>
      <c r="C1439" s="5" t="str" cm="1">
        <f t="array" ref="C1439">_xlfn.IFS(D1439="CORRESPONDENCIA","SUBSECRETARÍA CORPORATIVA",D1439="SUBSECRETARIA CORPORATIVA","SUBSECRETARÍA CORPORATIVA",D1439="BIENES Y SERVICIOS","SUBSECRETARÍA CORPORATIVA",D1439="DIRECCION DE CONTRATACION","SUBSECRETARÍA CORPORATIVA",D1439="DIRECCION ADMINISTRATIVA","SUBSECRETARÍA CORPORATIVA",D1439="DIRECCION FINANCIERA","SUBSECRETARÍA CORPORATIVA",D1439="TALENTO HUMANO","SUBSECRETARÍA CORPORATIVA",D1439="GESTION DOCUMENTAL","SUBSECRETARÍA CORPORATIVA",D1439="SUBSECRETARIA DE VIVIENDA","SUBSECRETARÍA DE VIVIENDA",D1439="DIRECCION DE APOYO A LA CONSTRUCCION","SUBSECRETARÍA DE VIVIENDA",D1439="DIRECCION DE FINANCIACION DE VIVIENDA","SUBSECRETARÍA DE VIVIENDA",D1439="DIRECCION DE MEJORAMIENTO HABITACIONAL","SUBSECRETARÍA DE VIVIENDA",D1439="SUBDIRECCION DE RECURSOS PRIVADOS","SUBSECRETARÍA DE VIVIENDA",D1439="SUBSECRETARIA DE PLANEACION Y POLITICAS","SUBSECRETARÍA DE PLANEACIÓN Y POLÍTICAS",D1439="DIRECCION DE INFORMACION DE POLITICAS PUBLICAS","SUBSECRETARÍA DE PLANEACIÓN Y POLÍTICAS",D1439="DIRECCION DE SERVICIOS PUBLICOS","SUBSECRETARÍA DE PLANEACIÓN Y POLÍTICAS",D1439="DIRECCION DE GESTION DEL SUELO","SUBSECRETARÍA DE PLANEACIÓN Y POLÍTICAS",D1439="SUBSECRETARIA DE INVESTIGACIONES Y CONTROL DE VIVIENDA","SUBSECRETARÍA DE INSPECCIÓN, VIGILANCIA Y CONTROL DE VIVIENDA",D1439="DIRECCION DE PREVENCION, ARRENDAMIENTO Y CONTROL DE ENAJENACION","SUBSECRETARÍA DE INSPECCIÓN, VIGILANCIA Y CONTROL DE VIVIENDA",D1439="DIRECCION DE INVESTIGACIONES Y CONTROL DE VIVIENDA","SUBSECRETARÍA DE INSPECCIÓN, VIGILANCIA Y CONTROL DE VIVIENDA",D1439="SUBSECRETARIA DE INSPECCION, VIGILANCIA Y CONTROL DE VIVIENDA","SUBSECRETARÍA DE INSPECCIÓN, VIGILANCIA Y CONTROL DE VIVIENDA",D1439="DESPACHO","DESPACHO DE LA SECRETARÍA",D1439="DESPACHO DE LA SECRETARIA","DESPACHO DE LA SECRETARÍA",D1439="SUBSECRETARIA JURIDICA","SUBSECRETARÍA JURÍDICA",D1439="OFICINA DE CONTROL INTERNO","OFICINA DE CONTROL INTERNO",D1439="OFICINA DE CONTROL DISCIPLINARIO INTERNO","OFICINA DE CONTROL DISCIPLINARIO INTERNO",D1439="OFICINA ASESORA DE COMUNICACIONES","OFICINA ASESORA DE COMUNICACIONES",D1439="SUBSECRETARIA DE INTERVENCIONES INTEGRALES","SUBSECRETARÍA DE INTERVENCIONES INTEGRALES",D1439="DIRECCION DE HABITAT Y ENTORNOS","SUBSECRETARÍA DE INTERVENCIONES INTEGRALES",D1439="DIRECCION DE OPERACIONES","SUBSECRETARÍA DE INTERVENCIONES INTEGRALES",D1439="DIRECCION DE ESTRUCTURACION DE PROYECTOS","SUBSECRETARÍA DE INTERVENCIONES INTEGRALES",D1439="OFICINA ASESORA DE PLANEACION","OFICINA ASESORA DE PLANEACIÓN",D1439="OFICINA DE PARTICIPACION Y RELACIONAMIENTO CON LA CIUDADANIA","OFICINA DE PARTICIPACIÓN Y RELACIONAMIENTO CON LA CIUDADANÍA",D1439="SERVICIO A LA CIUDADANIA","OFICINA DE PARTICIPACIÓN Y RELACIONAMIENTO CON LA CIUDADANÍA",D1439="OFICINA DE TECNOLOGIA Y TRANSFORMACION DIGITAL","OFICINA DE TECNOLOGÍA Y TRANSFORMACIÓN DIGITAL")</f>
        <v>SUBSECRETARÍA DE VIVIENDA</v>
      </c>
      <c r="D1439" s="5" t="str">
        <f>VLOOKUP(A1439,[1]TODAS!$A$1:$T$2027,8,0)</f>
        <v>DIRECCION DE MEJORAMIENTO HABITACIONAL</v>
      </c>
      <c r="E1439" s="6">
        <v>46079</v>
      </c>
      <c r="F1439" s="6">
        <f>VLOOKUP(A1439,[1]TODAS!$A$1:$T$2027,6,0)</f>
        <v>46093</v>
      </c>
      <c r="G1439" s="27">
        <f>NETWORKDAYS(E1439,F1439,FESTIVOS!$A$17:$A$51)-1</f>
        <v>10</v>
      </c>
      <c r="H1439" s="17" t="str">
        <f>VLOOKUP(A1439,[1]TODAS!$A$1:$T$2027,14,0)</f>
        <v>FINALIZADO</v>
      </c>
      <c r="I1439" s="6" t="str">
        <f>VLOOKUP(A1439,[1]TODAS!$A$1:$T$2027,5,0)</f>
        <v>2-2026-15649, 2-2026-15649</v>
      </c>
      <c r="J1439" s="3" t="s">
        <v>28</v>
      </c>
      <c r="K1439" s="3" t="s">
        <v>19</v>
      </c>
    </row>
    <row r="1440" spans="1:11" ht="14.5" x14ac:dyDescent="0.35">
      <c r="A1440" s="3" t="s">
        <v>1476</v>
      </c>
      <c r="B1440" s="28">
        <v>1452872026</v>
      </c>
      <c r="C1440" s="5" t="str" cm="1">
        <f t="array" ref="C1440">_xlfn.IFS(D1440="CORRESPONDENCIA","SUBSECRETARÍA CORPORATIVA",D1440="SUBSECRETARIA CORPORATIVA","SUBSECRETARÍA CORPORATIVA",D1440="BIENES Y SERVICIOS","SUBSECRETARÍA CORPORATIVA",D1440="DIRECCION DE CONTRATACION","SUBSECRETARÍA CORPORATIVA",D1440="DIRECCION ADMINISTRATIVA","SUBSECRETARÍA CORPORATIVA",D1440="DIRECCION FINANCIERA","SUBSECRETARÍA CORPORATIVA",D1440="TALENTO HUMANO","SUBSECRETARÍA CORPORATIVA",D1440="GESTION DOCUMENTAL","SUBSECRETARÍA CORPORATIVA",D1440="SUBSECRETARIA DE VIVIENDA","SUBSECRETARÍA DE VIVIENDA",D1440="DIRECCION DE APOYO A LA CONSTRUCCION","SUBSECRETARÍA DE VIVIENDA",D1440="DIRECCION DE FINANCIACION DE VIVIENDA","SUBSECRETARÍA DE VIVIENDA",D1440="DIRECCION DE MEJORAMIENTO HABITACIONAL","SUBSECRETARÍA DE VIVIENDA",D1440="SUBDIRECCION DE RECURSOS PRIVADOS","SUBSECRETARÍA DE VIVIENDA",D1440="SUBSECRETARIA DE PLANEACION Y POLITICAS","SUBSECRETARÍA DE PLANEACIÓN Y POLÍTICAS",D1440="DIRECCION DE INFORMACION DE POLITICAS PUBLICAS","SUBSECRETARÍA DE PLANEACIÓN Y POLÍTICAS",D1440="DIRECCION DE SERVICIOS PUBLICOS","SUBSECRETARÍA DE PLANEACIÓN Y POLÍTICAS",D1440="DIRECCION DE GESTION DEL SUELO","SUBSECRETARÍA DE PLANEACIÓN Y POLÍTICAS",D1440="SUBSECRETARIA DE INVESTIGACIONES Y CONTROL DE VIVIENDA","SUBSECRETARÍA DE INSPECCIÓN, VIGILANCIA Y CONTROL DE VIVIENDA",D1440="DIRECCION DE PREVENCION, ARRENDAMIENTO Y CONTROL DE ENAJENACION","SUBSECRETARÍA DE INSPECCIÓN, VIGILANCIA Y CONTROL DE VIVIENDA",D1440="DIRECCION DE INVESTIGACIONES Y CONTROL DE VIVIENDA","SUBSECRETARÍA DE INSPECCIÓN, VIGILANCIA Y CONTROL DE VIVIENDA",D1440="SUBSECRETARIA DE INSPECCION, VIGILANCIA Y CONTROL DE VIVIENDA","SUBSECRETARÍA DE INSPECCIÓN, VIGILANCIA Y CONTROL DE VIVIENDA",D1440="DESPACHO","DESPACHO DE LA SECRETARÍA",D1440="DESPACHO DE LA SECRETARIA","DESPACHO DE LA SECRETARÍA",D1440="SUBSECRETARIA JURIDICA","SUBSECRETARÍA JURÍDICA",D1440="OFICINA DE CONTROL INTERNO","OFICINA DE CONTROL INTERNO",D1440="OFICINA DE CONTROL DISCIPLINARIO INTERNO","OFICINA DE CONTROL DISCIPLINARIO INTERNO",D1440="OFICINA ASESORA DE COMUNICACIONES","OFICINA ASESORA DE COMUNICACIONES",D1440="SUBSECRETARIA DE INTERVENCIONES INTEGRALES","SUBSECRETARÍA DE INTERVENCIONES INTEGRALES",D1440="DIRECCION DE HABITAT Y ENTORNOS","SUBSECRETARÍA DE INTERVENCIONES INTEGRALES",D1440="DIRECCION DE OPERACIONES","SUBSECRETARÍA DE INTERVENCIONES INTEGRALES",D1440="DIRECCION DE ESTRUCTURACION DE PROYECTOS","SUBSECRETARÍA DE INTERVENCIONES INTEGRALES",D1440="OFICINA ASESORA DE PLANEACION","OFICINA ASESORA DE PLANEACIÓN",D1440="OFICINA DE PARTICIPACION Y RELACIONAMIENTO CON LA CIUDADANIA","OFICINA DE PARTICIPACIÓN Y RELACIONAMIENTO CON LA CIUDADANÍA",D1440="SERVICIO A LA CIUDADANIA","OFICINA DE PARTICIPACIÓN Y RELACIONAMIENTO CON LA CIUDADANÍA",D1440="OFICINA DE TECNOLOGIA Y TRANSFORMACION DIGITAL","OFICINA DE TECNOLOGÍA Y TRANSFORMACIÓN DIGITAL")</f>
        <v>SUBSECRETARÍA DE VIVIENDA</v>
      </c>
      <c r="D1440" s="5" t="str">
        <f>VLOOKUP(A1440,[1]TODAS!$A$1:$T$2027,8,0)</f>
        <v>DIRECCION DE FINANCIACION DE VIVIENDA</v>
      </c>
      <c r="E1440" s="6">
        <v>46079</v>
      </c>
      <c r="F1440" s="6">
        <f>VLOOKUP(A1440,[1]TODAS!$A$1:$T$2027,6,0)</f>
        <v>46079</v>
      </c>
      <c r="G1440" s="27">
        <f>NETWORKDAYS(E1440,F1440,FESTIVOS!$A$17:$A$51)-1</f>
        <v>0</v>
      </c>
      <c r="H1440" s="17" t="str">
        <f>VLOOKUP(A1440,[1]TODAS!$A$1:$T$2027,14,0)</f>
        <v>FINALIZADO</v>
      </c>
      <c r="I1440" s="6" t="str">
        <f>VLOOKUP(A1440,[1]TODAS!$A$1:$T$2027,5,0)</f>
        <v>2-2026-12390, 2-2026-12390</v>
      </c>
      <c r="J1440" s="3" t="s">
        <v>28</v>
      </c>
      <c r="K1440" s="3" t="s">
        <v>19</v>
      </c>
    </row>
    <row r="1441" spans="1:11" ht="14.5" x14ac:dyDescent="0.35">
      <c r="A1441" s="3" t="s">
        <v>1477</v>
      </c>
      <c r="B1441" s="28">
        <v>1452932026</v>
      </c>
      <c r="C1441" s="5" t="str" cm="1">
        <f t="array" ref="C1441">_xlfn.IFS(D1441="CORRESPONDENCIA","SUBSECRETARÍA CORPORATIVA",D1441="SUBSECRETARIA CORPORATIVA","SUBSECRETARÍA CORPORATIVA",D1441="BIENES Y SERVICIOS","SUBSECRETARÍA CORPORATIVA",D1441="DIRECCION DE CONTRATACION","SUBSECRETARÍA CORPORATIVA",D1441="DIRECCION ADMINISTRATIVA","SUBSECRETARÍA CORPORATIVA",D1441="DIRECCION FINANCIERA","SUBSECRETARÍA CORPORATIVA",D1441="TALENTO HUMANO","SUBSECRETARÍA CORPORATIVA",D1441="GESTION DOCUMENTAL","SUBSECRETARÍA CORPORATIVA",D1441="SUBSECRETARIA DE VIVIENDA","SUBSECRETARÍA DE VIVIENDA",D1441="DIRECCION DE APOYO A LA CONSTRUCCION","SUBSECRETARÍA DE VIVIENDA",D1441="DIRECCION DE FINANCIACION DE VIVIENDA","SUBSECRETARÍA DE VIVIENDA",D1441="DIRECCION DE MEJORAMIENTO HABITACIONAL","SUBSECRETARÍA DE VIVIENDA",D1441="SUBDIRECCION DE RECURSOS PRIVADOS","SUBSECRETARÍA DE VIVIENDA",D1441="SUBSECRETARIA DE PLANEACION Y POLITICAS","SUBSECRETARÍA DE PLANEACIÓN Y POLÍTICAS",D1441="DIRECCION DE INFORMACION DE POLITICAS PUBLICAS","SUBSECRETARÍA DE PLANEACIÓN Y POLÍTICAS",D1441="DIRECCION DE SERVICIOS PUBLICOS","SUBSECRETARÍA DE PLANEACIÓN Y POLÍTICAS",D1441="DIRECCION DE GESTION DEL SUELO","SUBSECRETARÍA DE PLANEACIÓN Y POLÍTICAS",D1441="SUBSECRETARIA DE INVESTIGACIONES Y CONTROL DE VIVIENDA","SUBSECRETARÍA DE INSPECCIÓN, VIGILANCIA Y CONTROL DE VIVIENDA",D1441="DIRECCION DE PREVENCION, ARRENDAMIENTO Y CONTROL DE ENAJENACION","SUBSECRETARÍA DE INSPECCIÓN, VIGILANCIA Y CONTROL DE VIVIENDA",D1441="DIRECCION DE INVESTIGACIONES Y CONTROL DE VIVIENDA","SUBSECRETARÍA DE INSPECCIÓN, VIGILANCIA Y CONTROL DE VIVIENDA",D1441="SUBSECRETARIA DE INSPECCION, VIGILANCIA Y CONTROL DE VIVIENDA","SUBSECRETARÍA DE INSPECCIÓN, VIGILANCIA Y CONTROL DE VIVIENDA",D1441="DESPACHO","DESPACHO DE LA SECRETARÍA",D1441="DESPACHO DE LA SECRETARIA","DESPACHO DE LA SECRETARÍA",D1441="SUBSECRETARIA JURIDICA","SUBSECRETARÍA JURÍDICA",D1441="OFICINA DE CONTROL INTERNO","OFICINA DE CONTROL INTERNO",D1441="OFICINA DE CONTROL DISCIPLINARIO INTERNO","OFICINA DE CONTROL DISCIPLINARIO INTERNO",D1441="OFICINA ASESORA DE COMUNICACIONES","OFICINA ASESORA DE COMUNICACIONES",D1441="SUBSECRETARIA DE INTERVENCIONES INTEGRALES","SUBSECRETARÍA DE INTERVENCIONES INTEGRALES",D1441="DIRECCION DE HABITAT Y ENTORNOS","SUBSECRETARÍA DE INTERVENCIONES INTEGRALES",D1441="DIRECCION DE OPERACIONES","SUBSECRETARÍA DE INTERVENCIONES INTEGRALES",D1441="DIRECCION DE ESTRUCTURACION DE PROYECTOS","SUBSECRETARÍA DE INTERVENCIONES INTEGRALES",D1441="OFICINA ASESORA DE PLANEACION","OFICINA ASESORA DE PLANEACIÓN",D1441="OFICINA DE PARTICIPACION Y RELACIONAMIENTO CON LA CIUDADANIA","OFICINA DE PARTICIPACIÓN Y RELACIONAMIENTO CON LA CIUDADANÍA",D1441="SERVICIO A LA CIUDADANIA","OFICINA DE PARTICIPACIÓN Y RELACIONAMIENTO CON LA CIUDADANÍA",D1441="OFICINA DE TECNOLOGIA Y TRANSFORMACION DIGITAL","OFICINA DE TECNOLOGÍA Y TRANSFORMACIÓN DIGITAL")</f>
        <v>SUBSECRETARÍA DE VIVIENDA</v>
      </c>
      <c r="D1441" s="5" t="str">
        <f>VLOOKUP(A1441,[1]TODAS!$A$1:$T$2027,8,0)</f>
        <v>DIRECCION DE FINANCIACION DE VIVIENDA</v>
      </c>
      <c r="E1441" s="6">
        <v>46079</v>
      </c>
      <c r="F1441" s="6">
        <f>VLOOKUP(A1441,[1]TODAS!$A$1:$T$2027,6,0)</f>
        <v>46083</v>
      </c>
      <c r="G1441" s="27">
        <f>NETWORKDAYS(E1441,F1441,FESTIVOS!$A$17:$A$51)-1</f>
        <v>2</v>
      </c>
      <c r="H1441" s="17" t="str">
        <f>VLOOKUP(A1441,[1]TODAS!$A$1:$T$2027,14,0)</f>
        <v>FINALIZADO</v>
      </c>
      <c r="I1441" s="6" t="str">
        <f>VLOOKUP(A1441,[1]TODAS!$A$1:$T$2027,5,0)</f>
        <v>2-2026-12741, 2-2026-12741</v>
      </c>
      <c r="J1441" s="3" t="s">
        <v>28</v>
      </c>
      <c r="K1441" s="3" t="s">
        <v>19</v>
      </c>
    </row>
    <row r="1442" spans="1:11" ht="14.5" x14ac:dyDescent="0.35">
      <c r="A1442" s="3" t="s">
        <v>1478</v>
      </c>
      <c r="B1442" s="28">
        <v>1453382026</v>
      </c>
      <c r="C1442" s="5" t="str" cm="1">
        <f t="array" ref="C1442">_xlfn.IFS(D1442="CORRESPONDENCIA","SUBSECRETARÍA CORPORATIVA",D1442="SUBSECRETARIA CORPORATIVA","SUBSECRETARÍA CORPORATIVA",D1442="BIENES Y SERVICIOS","SUBSECRETARÍA CORPORATIVA",D1442="DIRECCION DE CONTRATACION","SUBSECRETARÍA CORPORATIVA",D1442="DIRECCION ADMINISTRATIVA","SUBSECRETARÍA CORPORATIVA",D1442="DIRECCION FINANCIERA","SUBSECRETARÍA CORPORATIVA",D1442="TALENTO HUMANO","SUBSECRETARÍA CORPORATIVA",D1442="GESTION DOCUMENTAL","SUBSECRETARÍA CORPORATIVA",D1442="SUBSECRETARIA DE VIVIENDA","SUBSECRETARÍA DE VIVIENDA",D1442="DIRECCION DE APOYO A LA CONSTRUCCION","SUBSECRETARÍA DE VIVIENDA",D1442="DIRECCION DE FINANCIACION DE VIVIENDA","SUBSECRETARÍA DE VIVIENDA",D1442="DIRECCION DE MEJORAMIENTO HABITACIONAL","SUBSECRETARÍA DE VIVIENDA",D1442="SUBDIRECCION DE RECURSOS PRIVADOS","SUBSECRETARÍA DE VIVIENDA",D1442="SUBSECRETARIA DE PLANEACION Y POLITICAS","SUBSECRETARÍA DE PLANEACIÓN Y POLÍTICAS",D1442="DIRECCION DE INFORMACION DE POLITICAS PUBLICAS","SUBSECRETARÍA DE PLANEACIÓN Y POLÍTICAS",D1442="DIRECCION DE SERVICIOS PUBLICOS","SUBSECRETARÍA DE PLANEACIÓN Y POLÍTICAS",D1442="DIRECCION DE GESTION DEL SUELO","SUBSECRETARÍA DE PLANEACIÓN Y POLÍTICAS",D1442="SUBSECRETARIA DE INVESTIGACIONES Y CONTROL DE VIVIENDA","SUBSECRETARÍA DE INSPECCIÓN, VIGILANCIA Y CONTROL DE VIVIENDA",D1442="DIRECCION DE PREVENCION, ARRENDAMIENTO Y CONTROL DE ENAJENACION","SUBSECRETARÍA DE INSPECCIÓN, VIGILANCIA Y CONTROL DE VIVIENDA",D1442="DIRECCION DE INVESTIGACIONES Y CONTROL DE VIVIENDA","SUBSECRETARÍA DE INSPECCIÓN, VIGILANCIA Y CONTROL DE VIVIENDA",D1442="SUBSECRETARIA DE INSPECCION, VIGILANCIA Y CONTROL DE VIVIENDA","SUBSECRETARÍA DE INSPECCIÓN, VIGILANCIA Y CONTROL DE VIVIENDA",D1442="DESPACHO","DESPACHO DE LA SECRETARÍA",D1442="DESPACHO DE LA SECRETARIA","DESPACHO DE LA SECRETARÍA",D1442="SUBSECRETARIA JURIDICA","SUBSECRETARÍA JURÍDICA",D1442="OFICINA DE CONTROL INTERNO","OFICINA DE CONTROL INTERNO",D1442="OFICINA DE CONTROL DISCIPLINARIO INTERNO","OFICINA DE CONTROL DISCIPLINARIO INTERNO",D1442="OFICINA ASESORA DE COMUNICACIONES","OFICINA ASESORA DE COMUNICACIONES",D1442="SUBSECRETARIA DE INTERVENCIONES INTEGRALES","SUBSECRETARÍA DE INTERVENCIONES INTEGRALES",D1442="DIRECCION DE HABITAT Y ENTORNOS","SUBSECRETARÍA DE INTERVENCIONES INTEGRALES",D1442="DIRECCION DE OPERACIONES","SUBSECRETARÍA DE INTERVENCIONES INTEGRALES",D1442="DIRECCION DE ESTRUCTURACION DE PROYECTOS","SUBSECRETARÍA DE INTERVENCIONES INTEGRALES",D1442="OFICINA ASESORA DE PLANEACION","OFICINA ASESORA DE PLANEACIÓN",D1442="OFICINA DE PARTICIPACION Y RELACIONAMIENTO CON LA CIUDADANIA","OFICINA DE PARTICIPACIÓN Y RELACIONAMIENTO CON LA CIUDADANÍA",D1442="SERVICIO A LA CIUDADANIA","OFICINA DE PARTICIPACIÓN Y RELACIONAMIENTO CON LA CIUDADANÍA",D1442="OFICINA DE TECNOLOGIA Y TRANSFORMACION DIGITAL","OFICINA DE TECNOLOGÍA Y TRANSFORMACIÓN DIGITAL")</f>
        <v>SUBSECRETARÍA DE VIVIENDA</v>
      </c>
      <c r="D1442" s="5" t="str">
        <f>VLOOKUP(A1442,[1]TODAS!$A$1:$T$2027,8,0)</f>
        <v>DIRECCION DE FINANCIACION DE VIVIENDA</v>
      </c>
      <c r="E1442" s="6">
        <v>46079</v>
      </c>
      <c r="F1442" s="6">
        <f>VLOOKUP(A1442,[1]TODAS!$A$1:$T$2027,6,0)</f>
        <v>46085</v>
      </c>
      <c r="G1442" s="27">
        <f>NETWORKDAYS(E1442,F1442,FESTIVOS!$A$17:$A$51)-1</f>
        <v>4</v>
      </c>
      <c r="H1442" s="17" t="str">
        <f>VLOOKUP(A1442,[1]TODAS!$A$1:$T$2027,14,0)</f>
        <v>FINALIZADO</v>
      </c>
      <c r="I1442" s="6" t="str">
        <f>VLOOKUP(A1442,[1]TODAS!$A$1:$T$2027,5,0)</f>
        <v>2-2026-13426, 2-2026-13426</v>
      </c>
      <c r="J1442" s="3" t="s">
        <v>28</v>
      </c>
      <c r="K1442" s="3" t="s">
        <v>19</v>
      </c>
    </row>
    <row r="1443" spans="1:11" ht="14.5" x14ac:dyDescent="0.35">
      <c r="A1443" s="3" t="s">
        <v>1479</v>
      </c>
      <c r="B1443" s="28">
        <v>1453622026</v>
      </c>
      <c r="C1443" s="5" t="str" cm="1">
        <f t="array" ref="C1443">_xlfn.IFS(D1443="CORRESPONDENCIA","SUBSECRETARÍA CORPORATIVA",D1443="SUBSECRETARIA CORPORATIVA","SUBSECRETARÍA CORPORATIVA",D1443="BIENES Y SERVICIOS","SUBSECRETARÍA CORPORATIVA",D1443="DIRECCION DE CONTRATACION","SUBSECRETARÍA CORPORATIVA",D1443="DIRECCION ADMINISTRATIVA","SUBSECRETARÍA CORPORATIVA",D1443="DIRECCION FINANCIERA","SUBSECRETARÍA CORPORATIVA",D1443="TALENTO HUMANO","SUBSECRETARÍA CORPORATIVA",D1443="GESTION DOCUMENTAL","SUBSECRETARÍA CORPORATIVA",D1443="SUBSECRETARIA DE VIVIENDA","SUBSECRETARÍA DE VIVIENDA",D1443="DIRECCION DE APOYO A LA CONSTRUCCION","SUBSECRETARÍA DE VIVIENDA",D1443="DIRECCION DE FINANCIACION DE VIVIENDA","SUBSECRETARÍA DE VIVIENDA",D1443="DIRECCION DE MEJORAMIENTO HABITACIONAL","SUBSECRETARÍA DE VIVIENDA",D1443="SUBDIRECCION DE RECURSOS PRIVADOS","SUBSECRETARÍA DE VIVIENDA",D1443="SUBSECRETARIA DE PLANEACION Y POLITICAS","SUBSECRETARÍA DE PLANEACIÓN Y POLÍTICAS",D1443="DIRECCION DE INFORMACION DE POLITICAS PUBLICAS","SUBSECRETARÍA DE PLANEACIÓN Y POLÍTICAS",D1443="DIRECCION DE SERVICIOS PUBLICOS","SUBSECRETARÍA DE PLANEACIÓN Y POLÍTICAS",D1443="DIRECCION DE GESTION DEL SUELO","SUBSECRETARÍA DE PLANEACIÓN Y POLÍTICAS",D1443="SUBSECRETARIA DE INVESTIGACIONES Y CONTROL DE VIVIENDA","SUBSECRETARÍA DE INSPECCIÓN, VIGILANCIA Y CONTROL DE VIVIENDA",D1443="DIRECCION DE PREVENCION, ARRENDAMIENTO Y CONTROL DE ENAJENACION","SUBSECRETARÍA DE INSPECCIÓN, VIGILANCIA Y CONTROL DE VIVIENDA",D1443="DIRECCION DE INVESTIGACIONES Y CONTROL DE VIVIENDA","SUBSECRETARÍA DE INSPECCIÓN, VIGILANCIA Y CONTROL DE VIVIENDA",D1443="SUBSECRETARIA DE INSPECCION, VIGILANCIA Y CONTROL DE VIVIENDA","SUBSECRETARÍA DE INSPECCIÓN, VIGILANCIA Y CONTROL DE VIVIENDA",D1443="DESPACHO","DESPACHO DE LA SECRETARÍA",D1443="DESPACHO DE LA SECRETARIA","DESPACHO DE LA SECRETARÍA",D1443="SUBSECRETARIA JURIDICA","SUBSECRETARÍA JURÍDICA",D1443="OFICINA DE CONTROL INTERNO","OFICINA DE CONTROL INTERNO",D1443="OFICINA DE CONTROL DISCIPLINARIO INTERNO","OFICINA DE CONTROL DISCIPLINARIO INTERNO",D1443="OFICINA ASESORA DE COMUNICACIONES","OFICINA ASESORA DE COMUNICACIONES",D1443="SUBSECRETARIA DE INTERVENCIONES INTEGRALES","SUBSECRETARÍA DE INTERVENCIONES INTEGRALES",D1443="DIRECCION DE HABITAT Y ENTORNOS","SUBSECRETARÍA DE INTERVENCIONES INTEGRALES",D1443="DIRECCION DE OPERACIONES","SUBSECRETARÍA DE INTERVENCIONES INTEGRALES",D1443="DIRECCION DE ESTRUCTURACION DE PROYECTOS","SUBSECRETARÍA DE INTERVENCIONES INTEGRALES",D1443="OFICINA ASESORA DE PLANEACION","OFICINA ASESORA DE PLANEACIÓN",D1443="OFICINA DE PARTICIPACION Y RELACIONAMIENTO CON LA CIUDADANIA","OFICINA DE PARTICIPACIÓN Y RELACIONAMIENTO CON LA CIUDADANÍA",D1443="SERVICIO A LA CIUDADANIA","OFICINA DE PARTICIPACIÓN Y RELACIONAMIENTO CON LA CIUDADANÍA",D1443="OFICINA DE TECNOLOGIA Y TRANSFORMACION DIGITAL","OFICINA DE TECNOLOGÍA Y TRANSFORMACIÓN DIGITAL")</f>
        <v>SUBSECRETARÍA DE VIVIENDA</v>
      </c>
      <c r="D1443" s="5" t="str">
        <f>VLOOKUP(A1443,[1]TODAS!$A$1:$T$2027,8,0)</f>
        <v>DIRECCION DE FINANCIACION DE VIVIENDA</v>
      </c>
      <c r="E1443" s="6">
        <v>46079</v>
      </c>
      <c r="F1443" s="6">
        <f>VLOOKUP(A1443,[1]TODAS!$A$1:$T$2027,6,0)</f>
        <v>46084</v>
      </c>
      <c r="G1443" s="27">
        <f>NETWORKDAYS(E1443,F1443,FESTIVOS!$A$17:$A$51)-1</f>
        <v>3</v>
      </c>
      <c r="H1443" s="17" t="str">
        <f>VLOOKUP(A1443,[1]TODAS!$A$1:$T$2027,14,0)</f>
        <v>FINALIZADO</v>
      </c>
      <c r="I1443" s="6" t="str">
        <f>VLOOKUP(A1443,[1]TODAS!$A$1:$T$2027,5,0)</f>
        <v>2-2026-13128, 2-2026-13128</v>
      </c>
      <c r="J1443" s="3" t="s">
        <v>28</v>
      </c>
      <c r="K1443" s="3" t="s">
        <v>19</v>
      </c>
    </row>
    <row r="1444" spans="1:11" ht="14.5" x14ac:dyDescent="0.35">
      <c r="A1444" s="3" t="s">
        <v>1480</v>
      </c>
      <c r="B1444" s="28">
        <v>1453762026</v>
      </c>
      <c r="C1444" s="5" t="str" cm="1">
        <f t="array" ref="C1444">_xlfn.IFS(D1444="CORRESPONDENCIA","SUBSECRETARÍA CORPORATIVA",D1444="SUBSECRETARIA CORPORATIVA","SUBSECRETARÍA CORPORATIVA",D1444="BIENES Y SERVICIOS","SUBSECRETARÍA CORPORATIVA",D1444="DIRECCION DE CONTRATACION","SUBSECRETARÍA CORPORATIVA",D1444="DIRECCION ADMINISTRATIVA","SUBSECRETARÍA CORPORATIVA",D1444="DIRECCION FINANCIERA","SUBSECRETARÍA CORPORATIVA",D1444="TALENTO HUMANO","SUBSECRETARÍA CORPORATIVA",D1444="GESTION DOCUMENTAL","SUBSECRETARÍA CORPORATIVA",D1444="SUBSECRETARIA DE VIVIENDA","SUBSECRETARÍA DE VIVIENDA",D1444="DIRECCION DE APOYO A LA CONSTRUCCION","SUBSECRETARÍA DE VIVIENDA",D1444="DIRECCION DE FINANCIACION DE VIVIENDA","SUBSECRETARÍA DE VIVIENDA",D1444="DIRECCION DE MEJORAMIENTO HABITACIONAL","SUBSECRETARÍA DE VIVIENDA",D1444="SUBDIRECCION DE RECURSOS PRIVADOS","SUBSECRETARÍA DE VIVIENDA",D1444="SUBSECRETARIA DE PLANEACION Y POLITICAS","SUBSECRETARÍA DE PLANEACIÓN Y POLÍTICAS",D1444="DIRECCION DE INFORMACION DE POLITICAS PUBLICAS","SUBSECRETARÍA DE PLANEACIÓN Y POLÍTICAS",D1444="DIRECCION DE SERVICIOS PUBLICOS","SUBSECRETARÍA DE PLANEACIÓN Y POLÍTICAS",D1444="DIRECCION DE GESTION DEL SUELO","SUBSECRETARÍA DE PLANEACIÓN Y POLÍTICAS",D1444="SUBSECRETARIA DE INVESTIGACIONES Y CONTROL DE VIVIENDA","SUBSECRETARÍA DE INSPECCIÓN, VIGILANCIA Y CONTROL DE VIVIENDA",D1444="DIRECCION DE PREVENCION, ARRENDAMIENTO Y CONTROL DE ENAJENACION","SUBSECRETARÍA DE INSPECCIÓN, VIGILANCIA Y CONTROL DE VIVIENDA",D1444="DIRECCION DE INVESTIGACIONES Y CONTROL DE VIVIENDA","SUBSECRETARÍA DE INSPECCIÓN, VIGILANCIA Y CONTROL DE VIVIENDA",D1444="SUBSECRETARIA DE INSPECCION, VIGILANCIA Y CONTROL DE VIVIENDA","SUBSECRETARÍA DE INSPECCIÓN, VIGILANCIA Y CONTROL DE VIVIENDA",D1444="DESPACHO","DESPACHO DE LA SECRETARÍA",D1444="DESPACHO DE LA SECRETARIA","DESPACHO DE LA SECRETARÍA",D1444="SUBSECRETARIA JURIDICA","SUBSECRETARÍA JURÍDICA",D1444="OFICINA DE CONTROL INTERNO","OFICINA DE CONTROL INTERNO",D1444="OFICINA DE CONTROL DISCIPLINARIO INTERNO","OFICINA DE CONTROL DISCIPLINARIO INTERNO",D1444="OFICINA ASESORA DE COMUNICACIONES","OFICINA ASESORA DE COMUNICACIONES",D1444="SUBSECRETARIA DE INTERVENCIONES INTEGRALES","SUBSECRETARÍA DE INTERVENCIONES INTEGRALES",D1444="DIRECCION DE HABITAT Y ENTORNOS","SUBSECRETARÍA DE INTERVENCIONES INTEGRALES",D1444="DIRECCION DE OPERACIONES","SUBSECRETARÍA DE INTERVENCIONES INTEGRALES",D1444="DIRECCION DE ESTRUCTURACION DE PROYECTOS","SUBSECRETARÍA DE INTERVENCIONES INTEGRALES",D1444="OFICINA ASESORA DE PLANEACION","OFICINA ASESORA DE PLANEACIÓN",D1444="OFICINA DE PARTICIPACION Y RELACIONAMIENTO CON LA CIUDADANIA","OFICINA DE PARTICIPACIÓN Y RELACIONAMIENTO CON LA CIUDADANÍA",D1444="SERVICIO A LA CIUDADANIA","OFICINA DE PARTICIPACIÓN Y RELACIONAMIENTO CON LA CIUDADANÍA",D1444="OFICINA DE TECNOLOGIA Y TRANSFORMACION DIGITAL","OFICINA DE TECNOLOGÍA Y TRANSFORMACIÓN DIGITAL")</f>
        <v>SUBSECRETARÍA DE VIVIENDA</v>
      </c>
      <c r="D1444" s="5" t="str">
        <f>VLOOKUP(A1444,[1]TODAS!$A$1:$T$2027,8,0)</f>
        <v>DIRECCION DE FINANCIACION DE VIVIENDA</v>
      </c>
      <c r="E1444" s="6">
        <v>46079</v>
      </c>
      <c r="F1444" s="6">
        <f>VLOOKUP(A1444,[1]TODAS!$A$1:$T$2027,6,0)</f>
        <v>46083</v>
      </c>
      <c r="G1444" s="27">
        <f>NETWORKDAYS(E1444,F1444,FESTIVOS!$A$17:$A$51)-1</f>
        <v>2</v>
      </c>
      <c r="H1444" s="17" t="str">
        <f>VLOOKUP(A1444,[1]TODAS!$A$1:$T$2027,14,0)</f>
        <v>FINALIZADO</v>
      </c>
      <c r="I1444" s="6" t="str">
        <f>VLOOKUP(A1444,[1]TODAS!$A$1:$T$2027,5,0)</f>
        <v>2-2026-12594, 2-2026-12594</v>
      </c>
      <c r="J1444" s="3" t="s">
        <v>28</v>
      </c>
      <c r="K1444" s="3" t="s">
        <v>19</v>
      </c>
    </row>
    <row r="1445" spans="1:11" ht="14.5" x14ac:dyDescent="0.35">
      <c r="A1445" s="3" t="s">
        <v>1481</v>
      </c>
      <c r="B1445" s="28">
        <v>1454252026</v>
      </c>
      <c r="C1445" s="5" t="str" cm="1">
        <f t="array" ref="C1445">_xlfn.IFS(D1445="CORRESPONDENCIA","SUBSECRETARÍA CORPORATIVA",D1445="SUBSECRETARIA CORPORATIVA","SUBSECRETARÍA CORPORATIVA",D1445="BIENES Y SERVICIOS","SUBSECRETARÍA CORPORATIVA",D1445="DIRECCION DE CONTRATACION","SUBSECRETARÍA CORPORATIVA",D1445="DIRECCION ADMINISTRATIVA","SUBSECRETARÍA CORPORATIVA",D1445="DIRECCION FINANCIERA","SUBSECRETARÍA CORPORATIVA",D1445="TALENTO HUMANO","SUBSECRETARÍA CORPORATIVA",D1445="GESTION DOCUMENTAL","SUBSECRETARÍA CORPORATIVA",D1445="SUBSECRETARIA DE VIVIENDA","SUBSECRETARÍA DE VIVIENDA",D1445="DIRECCION DE APOYO A LA CONSTRUCCION","SUBSECRETARÍA DE VIVIENDA",D1445="DIRECCION DE FINANCIACION DE VIVIENDA","SUBSECRETARÍA DE VIVIENDA",D1445="DIRECCION DE MEJORAMIENTO HABITACIONAL","SUBSECRETARÍA DE VIVIENDA",D1445="SUBDIRECCION DE RECURSOS PRIVADOS","SUBSECRETARÍA DE VIVIENDA",D1445="SUBSECRETARIA DE PLANEACION Y POLITICAS","SUBSECRETARÍA DE PLANEACIÓN Y POLÍTICAS",D1445="DIRECCION DE INFORMACION DE POLITICAS PUBLICAS","SUBSECRETARÍA DE PLANEACIÓN Y POLÍTICAS",D1445="DIRECCION DE SERVICIOS PUBLICOS","SUBSECRETARÍA DE PLANEACIÓN Y POLÍTICAS",D1445="DIRECCION DE GESTION DEL SUELO","SUBSECRETARÍA DE PLANEACIÓN Y POLÍTICAS",D1445="SUBSECRETARIA DE INVESTIGACIONES Y CONTROL DE VIVIENDA","SUBSECRETARÍA DE INSPECCIÓN, VIGILANCIA Y CONTROL DE VIVIENDA",D1445="DIRECCION DE PREVENCION, ARRENDAMIENTO Y CONTROL DE ENAJENACION","SUBSECRETARÍA DE INSPECCIÓN, VIGILANCIA Y CONTROL DE VIVIENDA",D1445="DIRECCION DE INVESTIGACIONES Y CONTROL DE VIVIENDA","SUBSECRETARÍA DE INSPECCIÓN, VIGILANCIA Y CONTROL DE VIVIENDA",D1445="SUBSECRETARIA DE INSPECCION, VIGILANCIA Y CONTROL DE VIVIENDA","SUBSECRETARÍA DE INSPECCIÓN, VIGILANCIA Y CONTROL DE VIVIENDA",D1445="DESPACHO","DESPACHO DE LA SECRETARÍA",D1445="DESPACHO DE LA SECRETARIA","DESPACHO DE LA SECRETARÍA",D1445="SUBSECRETARIA JURIDICA","SUBSECRETARÍA JURÍDICA",D1445="OFICINA DE CONTROL INTERNO","OFICINA DE CONTROL INTERNO",D1445="OFICINA DE CONTROL DISCIPLINARIO INTERNO","OFICINA DE CONTROL DISCIPLINARIO INTERNO",D1445="OFICINA ASESORA DE COMUNICACIONES","OFICINA ASESORA DE COMUNICACIONES",D1445="SUBSECRETARIA DE INTERVENCIONES INTEGRALES","SUBSECRETARÍA DE INTERVENCIONES INTEGRALES",D1445="DIRECCION DE HABITAT Y ENTORNOS","SUBSECRETARÍA DE INTERVENCIONES INTEGRALES",D1445="DIRECCION DE OPERACIONES","SUBSECRETARÍA DE INTERVENCIONES INTEGRALES",D1445="DIRECCION DE ESTRUCTURACION DE PROYECTOS","SUBSECRETARÍA DE INTERVENCIONES INTEGRALES",D1445="OFICINA ASESORA DE PLANEACION","OFICINA ASESORA DE PLANEACIÓN",D1445="OFICINA DE PARTICIPACION Y RELACIONAMIENTO CON LA CIUDADANIA","OFICINA DE PARTICIPACIÓN Y RELACIONAMIENTO CON LA CIUDADANÍA",D1445="SERVICIO A LA CIUDADANIA","OFICINA DE PARTICIPACIÓN Y RELACIONAMIENTO CON LA CIUDADANÍA",D1445="OFICINA DE TECNOLOGIA Y TRANSFORMACION DIGITAL","OFICINA DE TECNOLOGÍA Y TRANSFORMACIÓN DIGITAL")</f>
        <v>SUBSECRETARÍA DE VIVIENDA</v>
      </c>
      <c r="D1445" s="5" t="str">
        <f>VLOOKUP(A1445,[1]TODAS!$A$1:$T$2027,8,0)</f>
        <v>DIRECCION DE FINANCIACION DE VIVIENDA</v>
      </c>
      <c r="E1445" s="6">
        <v>46079</v>
      </c>
      <c r="F1445" s="6">
        <f>VLOOKUP(A1445,[1]TODAS!$A$1:$T$2027,6,0)</f>
        <v>46090</v>
      </c>
      <c r="G1445" s="27">
        <f>NETWORKDAYS(E1445,F1445,FESTIVOS!$A$17:$A$51)-1</f>
        <v>7</v>
      </c>
      <c r="H1445" s="17" t="str">
        <f>VLOOKUP(A1445,[1]TODAS!$A$1:$T$2027,14,0)</f>
        <v>FINALIZADO</v>
      </c>
      <c r="I1445" s="6" t="str">
        <f>VLOOKUP(A1445,[1]TODAS!$A$1:$T$2027,5,0)</f>
        <v>2-2026-14431, 2-2026-14431</v>
      </c>
      <c r="J1445" s="3" t="s">
        <v>28</v>
      </c>
      <c r="K1445" s="3" t="s">
        <v>19</v>
      </c>
    </row>
    <row r="1446" spans="1:11" ht="14.5" x14ac:dyDescent="0.35">
      <c r="A1446" s="3" t="s">
        <v>1482</v>
      </c>
      <c r="B1446" s="28">
        <v>1454892026</v>
      </c>
      <c r="C1446" s="5" t="str" cm="1">
        <f t="array" ref="C1446">_xlfn.IFS(D1446="CORRESPONDENCIA","SUBSECRETARÍA CORPORATIVA",D1446="SUBSECRETARIA CORPORATIVA","SUBSECRETARÍA CORPORATIVA",D1446="BIENES Y SERVICIOS","SUBSECRETARÍA CORPORATIVA",D1446="DIRECCION DE CONTRATACION","SUBSECRETARÍA CORPORATIVA",D1446="DIRECCION ADMINISTRATIVA","SUBSECRETARÍA CORPORATIVA",D1446="DIRECCION FINANCIERA","SUBSECRETARÍA CORPORATIVA",D1446="TALENTO HUMANO","SUBSECRETARÍA CORPORATIVA",D1446="GESTION DOCUMENTAL","SUBSECRETARÍA CORPORATIVA",D1446="SUBSECRETARIA DE VIVIENDA","SUBSECRETARÍA DE VIVIENDA",D1446="DIRECCION DE APOYO A LA CONSTRUCCION","SUBSECRETARÍA DE VIVIENDA",D1446="DIRECCION DE FINANCIACION DE VIVIENDA","SUBSECRETARÍA DE VIVIENDA",D1446="DIRECCION DE MEJORAMIENTO HABITACIONAL","SUBSECRETARÍA DE VIVIENDA",D1446="SUBDIRECCION DE RECURSOS PRIVADOS","SUBSECRETARÍA DE VIVIENDA",D1446="SUBSECRETARIA DE PLANEACION Y POLITICAS","SUBSECRETARÍA DE PLANEACIÓN Y POLÍTICAS",D1446="DIRECCION DE INFORMACION DE POLITICAS PUBLICAS","SUBSECRETARÍA DE PLANEACIÓN Y POLÍTICAS",D1446="DIRECCION DE SERVICIOS PUBLICOS","SUBSECRETARÍA DE PLANEACIÓN Y POLÍTICAS",D1446="DIRECCION DE GESTION DEL SUELO","SUBSECRETARÍA DE PLANEACIÓN Y POLÍTICAS",D1446="SUBSECRETARIA DE INVESTIGACIONES Y CONTROL DE VIVIENDA","SUBSECRETARÍA DE INSPECCIÓN, VIGILANCIA Y CONTROL DE VIVIENDA",D1446="DIRECCION DE PREVENCION, ARRENDAMIENTO Y CONTROL DE ENAJENACION","SUBSECRETARÍA DE INSPECCIÓN, VIGILANCIA Y CONTROL DE VIVIENDA",D1446="DIRECCION DE INVESTIGACIONES Y CONTROL DE VIVIENDA","SUBSECRETARÍA DE INSPECCIÓN, VIGILANCIA Y CONTROL DE VIVIENDA",D1446="SUBSECRETARIA DE INSPECCION, VIGILANCIA Y CONTROL DE VIVIENDA","SUBSECRETARÍA DE INSPECCIÓN, VIGILANCIA Y CONTROL DE VIVIENDA",D1446="DESPACHO","DESPACHO DE LA SECRETARÍA",D1446="DESPACHO DE LA SECRETARIA","DESPACHO DE LA SECRETARÍA",D1446="SUBSECRETARIA JURIDICA","SUBSECRETARÍA JURÍDICA",D1446="OFICINA DE CONTROL INTERNO","OFICINA DE CONTROL INTERNO",D1446="OFICINA DE CONTROL DISCIPLINARIO INTERNO","OFICINA DE CONTROL DISCIPLINARIO INTERNO",D1446="OFICINA ASESORA DE COMUNICACIONES","OFICINA ASESORA DE COMUNICACIONES",D1446="SUBSECRETARIA DE INTERVENCIONES INTEGRALES","SUBSECRETARÍA DE INTERVENCIONES INTEGRALES",D1446="DIRECCION DE HABITAT Y ENTORNOS","SUBSECRETARÍA DE INTERVENCIONES INTEGRALES",D1446="DIRECCION DE OPERACIONES","SUBSECRETARÍA DE INTERVENCIONES INTEGRALES",D1446="DIRECCION DE ESTRUCTURACION DE PROYECTOS","SUBSECRETARÍA DE INTERVENCIONES INTEGRALES",D1446="OFICINA ASESORA DE PLANEACION","OFICINA ASESORA DE PLANEACIÓN",D1446="OFICINA DE PARTICIPACION Y RELACIONAMIENTO CON LA CIUDADANIA","OFICINA DE PARTICIPACIÓN Y RELACIONAMIENTO CON LA CIUDADANÍA",D1446="SERVICIO A LA CIUDADANIA","OFICINA DE PARTICIPACIÓN Y RELACIONAMIENTO CON LA CIUDADANÍA",D1446="OFICINA DE TECNOLOGIA Y TRANSFORMACION DIGITAL","OFICINA DE TECNOLOGÍA Y TRANSFORMACIÓN DIGITAL")</f>
        <v>SUBSECRETARÍA DE VIVIENDA</v>
      </c>
      <c r="D1446" s="5" t="str">
        <f>VLOOKUP(A1446,[1]TODAS!$A$1:$T$2027,8,0)</f>
        <v>DIRECCION DE FINANCIACION DE VIVIENDA</v>
      </c>
      <c r="E1446" s="6">
        <v>46079</v>
      </c>
      <c r="F1446" s="6">
        <f>VLOOKUP(A1446,[1]TODAS!$A$1:$T$2027,6,0)</f>
        <v>46090</v>
      </c>
      <c r="G1446" s="27">
        <f>NETWORKDAYS(E1446,F1446,FESTIVOS!$A$17:$A$51)-1</f>
        <v>7</v>
      </c>
      <c r="H1446" s="17" t="str">
        <f>VLOOKUP(A1446,[1]TODAS!$A$1:$T$2027,14,0)</f>
        <v>FINALIZADO</v>
      </c>
      <c r="I1446" s="6" t="str">
        <f>VLOOKUP(A1446,[1]TODAS!$A$1:$T$2027,5,0)</f>
        <v>2-2026-14130, 2-2026-14130</v>
      </c>
      <c r="J1446" s="3" t="s">
        <v>28</v>
      </c>
      <c r="K1446" s="3" t="s">
        <v>19</v>
      </c>
    </row>
    <row r="1447" spans="1:11" ht="14.5" x14ac:dyDescent="0.35">
      <c r="A1447" s="3" t="s">
        <v>1483</v>
      </c>
      <c r="B1447" s="28">
        <v>1461012026</v>
      </c>
      <c r="C1447" s="5" t="str" cm="1">
        <f t="array" ref="C1447">_xlfn.IFS(D1447="CORRESPONDENCIA","SUBSECRETARÍA CORPORATIVA",D1447="SUBSECRETARIA CORPORATIVA","SUBSECRETARÍA CORPORATIVA",D1447="BIENES Y SERVICIOS","SUBSECRETARÍA CORPORATIVA",D1447="DIRECCION DE CONTRATACION","SUBSECRETARÍA CORPORATIVA",D1447="DIRECCION ADMINISTRATIVA","SUBSECRETARÍA CORPORATIVA",D1447="DIRECCION FINANCIERA","SUBSECRETARÍA CORPORATIVA",D1447="TALENTO HUMANO","SUBSECRETARÍA CORPORATIVA",D1447="GESTION DOCUMENTAL","SUBSECRETARÍA CORPORATIVA",D1447="SUBSECRETARIA DE VIVIENDA","SUBSECRETARÍA DE VIVIENDA",D1447="DIRECCION DE APOYO A LA CONSTRUCCION","SUBSECRETARÍA DE VIVIENDA",D1447="DIRECCION DE FINANCIACION DE VIVIENDA","SUBSECRETARÍA DE VIVIENDA",D1447="DIRECCION DE MEJORAMIENTO HABITACIONAL","SUBSECRETARÍA DE VIVIENDA",D1447="SUBDIRECCION DE RECURSOS PRIVADOS","SUBSECRETARÍA DE VIVIENDA",D1447="SUBSECRETARIA DE PLANEACION Y POLITICAS","SUBSECRETARÍA DE PLANEACIÓN Y POLÍTICAS",D1447="DIRECCION DE INFORMACION DE POLITICAS PUBLICAS","SUBSECRETARÍA DE PLANEACIÓN Y POLÍTICAS",D1447="DIRECCION DE SERVICIOS PUBLICOS","SUBSECRETARÍA DE PLANEACIÓN Y POLÍTICAS",D1447="DIRECCION DE GESTION DEL SUELO","SUBSECRETARÍA DE PLANEACIÓN Y POLÍTICAS",D1447="SUBSECRETARIA DE INVESTIGACIONES Y CONTROL DE VIVIENDA","SUBSECRETARÍA DE INSPECCIÓN, VIGILANCIA Y CONTROL DE VIVIENDA",D1447="DIRECCION DE PREVENCION, ARRENDAMIENTO Y CONTROL DE ENAJENACION","SUBSECRETARÍA DE INSPECCIÓN, VIGILANCIA Y CONTROL DE VIVIENDA",D1447="DIRECCION DE INVESTIGACIONES Y CONTROL DE VIVIENDA","SUBSECRETARÍA DE INSPECCIÓN, VIGILANCIA Y CONTROL DE VIVIENDA",D1447="SUBSECRETARIA DE INSPECCION, VIGILANCIA Y CONTROL DE VIVIENDA","SUBSECRETARÍA DE INSPECCIÓN, VIGILANCIA Y CONTROL DE VIVIENDA",D1447="DESPACHO","DESPACHO DE LA SECRETARÍA",D1447="DESPACHO DE LA SECRETARIA","DESPACHO DE LA SECRETARÍA",D1447="SUBSECRETARIA JURIDICA","SUBSECRETARÍA JURÍDICA",D1447="OFICINA DE CONTROL INTERNO","OFICINA DE CONTROL INTERNO",D1447="OFICINA DE CONTROL DISCIPLINARIO INTERNO","OFICINA DE CONTROL DISCIPLINARIO INTERNO",D1447="OFICINA ASESORA DE COMUNICACIONES","OFICINA ASESORA DE COMUNICACIONES",D1447="SUBSECRETARIA DE INTERVENCIONES INTEGRALES","SUBSECRETARÍA DE INTERVENCIONES INTEGRALES",D1447="DIRECCION DE HABITAT Y ENTORNOS","SUBSECRETARÍA DE INTERVENCIONES INTEGRALES",D1447="DIRECCION DE OPERACIONES","SUBSECRETARÍA DE INTERVENCIONES INTEGRALES",D1447="DIRECCION DE ESTRUCTURACION DE PROYECTOS","SUBSECRETARÍA DE INTERVENCIONES INTEGRALES",D1447="OFICINA ASESORA DE PLANEACION","OFICINA ASESORA DE PLANEACIÓN",D1447="OFICINA DE PARTICIPACION Y RELACIONAMIENTO CON LA CIUDADANIA","OFICINA DE PARTICIPACIÓN Y RELACIONAMIENTO CON LA CIUDADANÍA",D1447="SERVICIO A LA CIUDADANIA","OFICINA DE PARTICIPACIÓN Y RELACIONAMIENTO CON LA CIUDADANÍA",D1447="OFICINA DE TECNOLOGIA Y TRANSFORMACION DIGITAL","OFICINA DE TECNOLOGÍA Y TRANSFORMACIÓN DIGITAL")</f>
        <v>SUBSECRETARÍA DE VIVIENDA</v>
      </c>
      <c r="D1447" s="5" t="str">
        <f>VLOOKUP(A1447,[1]TODAS!$A$1:$T$2027,8,0)</f>
        <v>DIRECCION DE FINANCIACION DE VIVIENDA</v>
      </c>
      <c r="E1447" s="6">
        <v>46079</v>
      </c>
      <c r="F1447" s="6">
        <f>VLOOKUP(A1447,[1]TODAS!$A$1:$T$2027,6,0)</f>
        <v>46091</v>
      </c>
      <c r="G1447" s="27">
        <f>NETWORKDAYS(E1447,F1447,FESTIVOS!$A$17:$A$51)-1</f>
        <v>8</v>
      </c>
      <c r="H1447" s="17" t="str">
        <f>VLOOKUP(A1447,[1]TODAS!$A$1:$T$2027,14,0)</f>
        <v>FINALIZADO</v>
      </c>
      <c r="I1447" s="6" t="str">
        <f>VLOOKUP(A1447,[1]TODAS!$A$1:$T$2027,5,0)</f>
        <v>2-2026-14507, 2-2026-14507</v>
      </c>
      <c r="J1447" s="3" t="s">
        <v>28</v>
      </c>
      <c r="K1447" s="3" t="s">
        <v>19</v>
      </c>
    </row>
    <row r="1448" spans="1:11" ht="14.5" x14ac:dyDescent="0.35">
      <c r="A1448" s="3" t="s">
        <v>1484</v>
      </c>
      <c r="B1448" s="28">
        <v>1461432026</v>
      </c>
      <c r="C1448" s="5" t="str" cm="1">
        <f t="array" ref="C1448">_xlfn.IFS(D1448="CORRESPONDENCIA","SUBSECRETARÍA CORPORATIVA",D1448="SUBSECRETARIA CORPORATIVA","SUBSECRETARÍA CORPORATIVA",D1448="BIENES Y SERVICIOS","SUBSECRETARÍA CORPORATIVA",D1448="DIRECCION DE CONTRATACION","SUBSECRETARÍA CORPORATIVA",D1448="DIRECCION ADMINISTRATIVA","SUBSECRETARÍA CORPORATIVA",D1448="DIRECCION FINANCIERA","SUBSECRETARÍA CORPORATIVA",D1448="TALENTO HUMANO","SUBSECRETARÍA CORPORATIVA",D1448="GESTION DOCUMENTAL","SUBSECRETARÍA CORPORATIVA",D1448="SUBSECRETARIA DE VIVIENDA","SUBSECRETARÍA DE VIVIENDA",D1448="DIRECCION DE APOYO A LA CONSTRUCCION","SUBSECRETARÍA DE VIVIENDA",D1448="DIRECCION DE FINANCIACION DE VIVIENDA","SUBSECRETARÍA DE VIVIENDA",D1448="DIRECCION DE MEJORAMIENTO HABITACIONAL","SUBSECRETARÍA DE VIVIENDA",D1448="SUBDIRECCION DE RECURSOS PRIVADOS","SUBSECRETARÍA DE VIVIENDA",D1448="SUBSECRETARIA DE PLANEACION Y POLITICAS","SUBSECRETARÍA DE PLANEACIÓN Y POLÍTICAS",D1448="DIRECCION DE INFORMACION DE POLITICAS PUBLICAS","SUBSECRETARÍA DE PLANEACIÓN Y POLÍTICAS",D1448="DIRECCION DE SERVICIOS PUBLICOS","SUBSECRETARÍA DE PLANEACIÓN Y POLÍTICAS",D1448="DIRECCION DE GESTION DEL SUELO","SUBSECRETARÍA DE PLANEACIÓN Y POLÍTICAS",D1448="SUBSECRETARIA DE INVESTIGACIONES Y CONTROL DE VIVIENDA","SUBSECRETARÍA DE INSPECCIÓN, VIGILANCIA Y CONTROL DE VIVIENDA",D1448="DIRECCION DE PREVENCION, ARRENDAMIENTO Y CONTROL DE ENAJENACION","SUBSECRETARÍA DE INSPECCIÓN, VIGILANCIA Y CONTROL DE VIVIENDA",D1448="DIRECCION DE INVESTIGACIONES Y CONTROL DE VIVIENDA","SUBSECRETARÍA DE INSPECCIÓN, VIGILANCIA Y CONTROL DE VIVIENDA",D1448="SUBSECRETARIA DE INSPECCION, VIGILANCIA Y CONTROL DE VIVIENDA","SUBSECRETARÍA DE INSPECCIÓN, VIGILANCIA Y CONTROL DE VIVIENDA",D1448="DESPACHO","DESPACHO DE LA SECRETARÍA",D1448="DESPACHO DE LA SECRETARIA","DESPACHO DE LA SECRETARÍA",D1448="SUBSECRETARIA JURIDICA","SUBSECRETARÍA JURÍDICA",D1448="OFICINA DE CONTROL INTERNO","OFICINA DE CONTROL INTERNO",D1448="OFICINA DE CONTROL DISCIPLINARIO INTERNO","OFICINA DE CONTROL DISCIPLINARIO INTERNO",D1448="OFICINA ASESORA DE COMUNICACIONES","OFICINA ASESORA DE COMUNICACIONES",D1448="SUBSECRETARIA DE INTERVENCIONES INTEGRALES","SUBSECRETARÍA DE INTERVENCIONES INTEGRALES",D1448="DIRECCION DE HABITAT Y ENTORNOS","SUBSECRETARÍA DE INTERVENCIONES INTEGRALES",D1448="DIRECCION DE OPERACIONES","SUBSECRETARÍA DE INTERVENCIONES INTEGRALES",D1448="DIRECCION DE ESTRUCTURACION DE PROYECTOS","SUBSECRETARÍA DE INTERVENCIONES INTEGRALES",D1448="OFICINA ASESORA DE PLANEACION","OFICINA ASESORA DE PLANEACIÓN",D1448="OFICINA DE PARTICIPACION Y RELACIONAMIENTO CON LA CIUDADANIA","OFICINA DE PARTICIPACIÓN Y RELACIONAMIENTO CON LA CIUDADANÍA",D1448="SERVICIO A LA CIUDADANIA","OFICINA DE PARTICIPACIÓN Y RELACIONAMIENTO CON LA CIUDADANÍA",D1448="OFICINA DE TECNOLOGIA Y TRANSFORMACION DIGITAL","OFICINA DE TECNOLOGÍA Y TRANSFORMACIÓN DIGITAL")</f>
        <v>SUBSECRETARÍA DE VIVIENDA</v>
      </c>
      <c r="D1448" s="5" t="str">
        <f>VLOOKUP(A1448,[1]TODAS!$A$1:$T$2027,8,0)</f>
        <v>DIRECCION DE FINANCIACION DE VIVIENDA</v>
      </c>
      <c r="E1448" s="6">
        <v>46079</v>
      </c>
      <c r="F1448" s="6">
        <f>VLOOKUP(A1448,[1]TODAS!$A$1:$T$2027,6,0)</f>
        <v>46086</v>
      </c>
      <c r="G1448" s="27">
        <f>NETWORKDAYS(E1448,F1448,FESTIVOS!$A$17:$A$51)-1</f>
        <v>5</v>
      </c>
      <c r="H1448" s="17" t="str">
        <f>VLOOKUP(A1448,[1]TODAS!$A$1:$T$2027,14,0)</f>
        <v>FINALIZADO</v>
      </c>
      <c r="I1448" s="6" t="str">
        <f>VLOOKUP(A1448,[1]TODAS!$A$1:$T$2027,5,0)</f>
        <v>2-2026-13683, 2-2026-13683</v>
      </c>
      <c r="J1448" s="3" t="s">
        <v>28</v>
      </c>
      <c r="K1448" s="3" t="s">
        <v>19</v>
      </c>
    </row>
    <row r="1449" spans="1:11" ht="14.5" x14ac:dyDescent="0.35">
      <c r="A1449" s="3" t="s">
        <v>1485</v>
      </c>
      <c r="B1449" s="28">
        <v>1455632026</v>
      </c>
      <c r="C1449" s="5" t="str" cm="1">
        <f t="array" ref="C1449">_xlfn.IFS(D1449="CORRESPONDENCIA","SUBSECRETARÍA CORPORATIVA",D1449="SUBSECRETARIA CORPORATIVA","SUBSECRETARÍA CORPORATIVA",D1449="BIENES Y SERVICIOS","SUBSECRETARÍA CORPORATIVA",D1449="DIRECCION DE CONTRATACION","SUBSECRETARÍA CORPORATIVA",D1449="DIRECCION ADMINISTRATIVA","SUBSECRETARÍA CORPORATIVA",D1449="DIRECCION FINANCIERA","SUBSECRETARÍA CORPORATIVA",D1449="TALENTO HUMANO","SUBSECRETARÍA CORPORATIVA",D1449="GESTION DOCUMENTAL","SUBSECRETARÍA CORPORATIVA",D1449="SUBSECRETARIA DE VIVIENDA","SUBSECRETARÍA DE VIVIENDA",D1449="DIRECCION DE APOYO A LA CONSTRUCCION","SUBSECRETARÍA DE VIVIENDA",D1449="DIRECCION DE FINANCIACION DE VIVIENDA","SUBSECRETARÍA DE VIVIENDA",D1449="DIRECCION DE MEJORAMIENTO HABITACIONAL","SUBSECRETARÍA DE VIVIENDA",D1449="SUBDIRECCION DE RECURSOS PRIVADOS","SUBSECRETARÍA DE VIVIENDA",D1449="SUBSECRETARIA DE PLANEACION Y POLITICAS","SUBSECRETARÍA DE PLANEACIÓN Y POLÍTICAS",D1449="DIRECCION DE INFORMACION DE POLITICAS PUBLICAS","SUBSECRETARÍA DE PLANEACIÓN Y POLÍTICAS",D1449="DIRECCION DE SERVICIOS PUBLICOS","SUBSECRETARÍA DE PLANEACIÓN Y POLÍTICAS",D1449="DIRECCION DE GESTION DEL SUELO","SUBSECRETARÍA DE PLANEACIÓN Y POLÍTICAS",D1449="SUBSECRETARIA DE INVESTIGACIONES Y CONTROL DE VIVIENDA","SUBSECRETARÍA DE INSPECCIÓN, VIGILANCIA Y CONTROL DE VIVIENDA",D1449="DIRECCION DE PREVENCION, ARRENDAMIENTO Y CONTROL DE ENAJENACION","SUBSECRETARÍA DE INSPECCIÓN, VIGILANCIA Y CONTROL DE VIVIENDA",D1449="DIRECCION DE INVESTIGACIONES Y CONTROL DE VIVIENDA","SUBSECRETARÍA DE INSPECCIÓN, VIGILANCIA Y CONTROL DE VIVIENDA",D1449="SUBSECRETARIA DE INSPECCION, VIGILANCIA Y CONTROL DE VIVIENDA","SUBSECRETARÍA DE INSPECCIÓN, VIGILANCIA Y CONTROL DE VIVIENDA",D1449="DESPACHO","DESPACHO DE LA SECRETARÍA",D1449="DESPACHO DE LA SECRETARIA","DESPACHO DE LA SECRETARÍA",D1449="SUBSECRETARIA JURIDICA","SUBSECRETARÍA JURÍDICA",D1449="OFICINA DE CONTROL INTERNO","OFICINA DE CONTROL INTERNO",D1449="OFICINA DE CONTROL DISCIPLINARIO INTERNO","OFICINA DE CONTROL DISCIPLINARIO INTERNO",D1449="OFICINA ASESORA DE COMUNICACIONES","OFICINA ASESORA DE COMUNICACIONES",D1449="SUBSECRETARIA DE INTERVENCIONES INTEGRALES","SUBSECRETARÍA DE INTERVENCIONES INTEGRALES",D1449="DIRECCION DE HABITAT Y ENTORNOS","SUBSECRETARÍA DE INTERVENCIONES INTEGRALES",D1449="DIRECCION DE OPERACIONES","SUBSECRETARÍA DE INTERVENCIONES INTEGRALES",D1449="DIRECCION DE ESTRUCTURACION DE PROYECTOS","SUBSECRETARÍA DE INTERVENCIONES INTEGRALES",D1449="OFICINA ASESORA DE PLANEACION","OFICINA ASESORA DE PLANEACIÓN",D1449="OFICINA DE PARTICIPACION Y RELACIONAMIENTO CON LA CIUDADANIA","OFICINA DE PARTICIPACIÓN Y RELACIONAMIENTO CON LA CIUDADANÍA",D1449="SERVICIO A LA CIUDADANIA","OFICINA DE PARTICIPACIÓN Y RELACIONAMIENTO CON LA CIUDADANÍA",D1449="OFICINA DE TECNOLOGIA Y TRANSFORMACION DIGITAL","OFICINA DE TECNOLOGÍA Y TRANSFORMACIÓN DIGITAL")</f>
        <v>SUBSECRETARÍA DE VIVIENDA</v>
      </c>
      <c r="D1449" s="5" t="str">
        <f>VLOOKUP(A1449,[1]TODAS!$A$1:$T$2027,8,0)</f>
        <v>DIRECCION DE FINANCIACION DE VIVIENDA</v>
      </c>
      <c r="E1449" s="6">
        <v>46079</v>
      </c>
      <c r="F1449" s="6">
        <f>VLOOKUP(A1449,[1]TODAS!$A$1:$T$2027,6,0)</f>
        <v>46086</v>
      </c>
      <c r="G1449" s="27">
        <f>NETWORKDAYS(E1449,F1449,FESTIVOS!$A$17:$A$51)-1</f>
        <v>5</v>
      </c>
      <c r="H1449" s="17" t="str">
        <f>VLOOKUP(A1449,[1]TODAS!$A$1:$T$2027,14,0)</f>
        <v>FINALIZADO</v>
      </c>
      <c r="I1449" s="6" t="str">
        <f>VLOOKUP(A1449,[1]TODAS!$A$1:$T$2027,5,0)</f>
        <v>2-2026-13739, 2-2026-13739</v>
      </c>
      <c r="J1449" s="3" t="s">
        <v>28</v>
      </c>
      <c r="K1449" s="3" t="s">
        <v>19</v>
      </c>
    </row>
    <row r="1450" spans="1:11" ht="14.5" x14ac:dyDescent="0.35">
      <c r="A1450" s="3" t="s">
        <v>1486</v>
      </c>
      <c r="B1450" s="28">
        <v>1455802026</v>
      </c>
      <c r="C1450" s="5" t="str" cm="1">
        <f t="array" ref="C1450">_xlfn.IFS(D1450="CORRESPONDENCIA","SUBSECRETARÍA CORPORATIVA",D1450="SUBSECRETARIA CORPORATIVA","SUBSECRETARÍA CORPORATIVA",D1450="BIENES Y SERVICIOS","SUBSECRETARÍA CORPORATIVA",D1450="DIRECCION DE CONTRATACION","SUBSECRETARÍA CORPORATIVA",D1450="DIRECCION ADMINISTRATIVA","SUBSECRETARÍA CORPORATIVA",D1450="DIRECCION FINANCIERA","SUBSECRETARÍA CORPORATIVA",D1450="TALENTO HUMANO","SUBSECRETARÍA CORPORATIVA",D1450="GESTION DOCUMENTAL","SUBSECRETARÍA CORPORATIVA",D1450="SUBSECRETARIA DE VIVIENDA","SUBSECRETARÍA DE VIVIENDA",D1450="DIRECCION DE APOYO A LA CONSTRUCCION","SUBSECRETARÍA DE VIVIENDA",D1450="DIRECCION DE FINANCIACION DE VIVIENDA","SUBSECRETARÍA DE VIVIENDA",D1450="DIRECCION DE MEJORAMIENTO HABITACIONAL","SUBSECRETARÍA DE VIVIENDA",D1450="SUBDIRECCION DE RECURSOS PRIVADOS","SUBSECRETARÍA DE VIVIENDA",D1450="SUBSECRETARIA DE PLANEACION Y POLITICAS","SUBSECRETARÍA DE PLANEACIÓN Y POLÍTICAS",D1450="DIRECCION DE INFORMACION DE POLITICAS PUBLICAS","SUBSECRETARÍA DE PLANEACIÓN Y POLÍTICAS",D1450="DIRECCION DE SERVICIOS PUBLICOS","SUBSECRETARÍA DE PLANEACIÓN Y POLÍTICAS",D1450="DIRECCION DE GESTION DEL SUELO","SUBSECRETARÍA DE PLANEACIÓN Y POLÍTICAS",D1450="SUBSECRETARIA DE INVESTIGACIONES Y CONTROL DE VIVIENDA","SUBSECRETARÍA DE INSPECCIÓN, VIGILANCIA Y CONTROL DE VIVIENDA",D1450="DIRECCION DE PREVENCION, ARRENDAMIENTO Y CONTROL DE ENAJENACION","SUBSECRETARÍA DE INSPECCIÓN, VIGILANCIA Y CONTROL DE VIVIENDA",D1450="DIRECCION DE INVESTIGACIONES Y CONTROL DE VIVIENDA","SUBSECRETARÍA DE INSPECCIÓN, VIGILANCIA Y CONTROL DE VIVIENDA",D1450="SUBSECRETARIA DE INSPECCION, VIGILANCIA Y CONTROL DE VIVIENDA","SUBSECRETARÍA DE INSPECCIÓN, VIGILANCIA Y CONTROL DE VIVIENDA",D1450="DESPACHO","DESPACHO DE LA SECRETARÍA",D1450="DESPACHO DE LA SECRETARIA","DESPACHO DE LA SECRETARÍA",D1450="SUBSECRETARIA JURIDICA","SUBSECRETARÍA JURÍDICA",D1450="OFICINA DE CONTROL INTERNO","OFICINA DE CONTROL INTERNO",D1450="OFICINA DE CONTROL DISCIPLINARIO INTERNO","OFICINA DE CONTROL DISCIPLINARIO INTERNO",D1450="OFICINA ASESORA DE COMUNICACIONES","OFICINA ASESORA DE COMUNICACIONES",D1450="SUBSECRETARIA DE INTERVENCIONES INTEGRALES","SUBSECRETARÍA DE INTERVENCIONES INTEGRALES",D1450="DIRECCION DE HABITAT Y ENTORNOS","SUBSECRETARÍA DE INTERVENCIONES INTEGRALES",D1450="DIRECCION DE OPERACIONES","SUBSECRETARÍA DE INTERVENCIONES INTEGRALES",D1450="DIRECCION DE ESTRUCTURACION DE PROYECTOS","SUBSECRETARÍA DE INTERVENCIONES INTEGRALES",D1450="OFICINA ASESORA DE PLANEACION","OFICINA ASESORA DE PLANEACIÓN",D1450="OFICINA DE PARTICIPACION Y RELACIONAMIENTO CON LA CIUDADANIA","OFICINA DE PARTICIPACIÓN Y RELACIONAMIENTO CON LA CIUDADANÍA",D1450="SERVICIO A LA CIUDADANIA","OFICINA DE PARTICIPACIÓN Y RELACIONAMIENTO CON LA CIUDADANÍA",D1450="OFICINA DE TECNOLOGIA Y TRANSFORMACION DIGITAL","OFICINA DE TECNOLOGÍA Y TRANSFORMACIÓN DIGITAL")</f>
        <v>SUBSECRETARÍA DE VIVIENDA</v>
      </c>
      <c r="D1450" s="5" t="str">
        <f>VLOOKUP(A1450,[1]TODAS!$A$1:$T$2027,8,0)</f>
        <v>DIRECCION DE FINANCIACION DE VIVIENDA</v>
      </c>
      <c r="E1450" s="6">
        <v>46079</v>
      </c>
      <c r="F1450" s="6">
        <f>VLOOKUP(A1450,[1]TODAS!$A$1:$T$2027,6,0)</f>
        <v>46087</v>
      </c>
      <c r="G1450" s="27">
        <f>NETWORKDAYS(E1450,F1450,FESTIVOS!$A$17:$A$51)-1</f>
        <v>6</v>
      </c>
      <c r="H1450" s="17" t="str">
        <f>VLOOKUP(A1450,[1]TODAS!$A$1:$T$2027,14,0)</f>
        <v>FINALIZADO</v>
      </c>
      <c r="I1450" s="6" t="str">
        <f>VLOOKUP(A1450,[1]TODAS!$A$1:$T$2027,5,0)</f>
        <v>2-2026-14053, 2-2026-14053</v>
      </c>
      <c r="J1450" s="3" t="s">
        <v>28</v>
      </c>
      <c r="K1450" s="3" t="s">
        <v>19</v>
      </c>
    </row>
    <row r="1451" spans="1:11" ht="14.5" x14ac:dyDescent="0.35">
      <c r="A1451" s="3" t="s">
        <v>1487</v>
      </c>
      <c r="B1451" s="28">
        <v>1456522026</v>
      </c>
      <c r="C1451" s="5" t="str" cm="1">
        <f t="array" ref="C1451">_xlfn.IFS(D1451="CORRESPONDENCIA","SUBSECRETARÍA CORPORATIVA",D1451="SUBSECRETARIA CORPORATIVA","SUBSECRETARÍA CORPORATIVA",D1451="BIENES Y SERVICIOS","SUBSECRETARÍA CORPORATIVA",D1451="DIRECCION DE CONTRATACION","SUBSECRETARÍA CORPORATIVA",D1451="DIRECCION ADMINISTRATIVA","SUBSECRETARÍA CORPORATIVA",D1451="DIRECCION FINANCIERA","SUBSECRETARÍA CORPORATIVA",D1451="TALENTO HUMANO","SUBSECRETARÍA CORPORATIVA",D1451="GESTION DOCUMENTAL","SUBSECRETARÍA CORPORATIVA",D1451="SUBSECRETARIA DE VIVIENDA","SUBSECRETARÍA DE VIVIENDA",D1451="DIRECCION DE APOYO A LA CONSTRUCCION","SUBSECRETARÍA DE VIVIENDA",D1451="DIRECCION DE FINANCIACION DE VIVIENDA","SUBSECRETARÍA DE VIVIENDA",D1451="DIRECCION DE MEJORAMIENTO HABITACIONAL","SUBSECRETARÍA DE VIVIENDA",D1451="SUBDIRECCION DE RECURSOS PRIVADOS","SUBSECRETARÍA DE VIVIENDA",D1451="SUBSECRETARIA DE PLANEACION Y POLITICAS","SUBSECRETARÍA DE PLANEACIÓN Y POLÍTICAS",D1451="DIRECCION DE INFORMACION DE POLITICAS PUBLICAS","SUBSECRETARÍA DE PLANEACIÓN Y POLÍTICAS",D1451="DIRECCION DE SERVICIOS PUBLICOS","SUBSECRETARÍA DE PLANEACIÓN Y POLÍTICAS",D1451="DIRECCION DE GESTION DEL SUELO","SUBSECRETARÍA DE PLANEACIÓN Y POLÍTICAS",D1451="SUBSECRETARIA DE INVESTIGACIONES Y CONTROL DE VIVIENDA","SUBSECRETARÍA DE INSPECCIÓN, VIGILANCIA Y CONTROL DE VIVIENDA",D1451="DIRECCION DE PREVENCION, ARRENDAMIENTO Y CONTROL DE ENAJENACION","SUBSECRETARÍA DE INSPECCIÓN, VIGILANCIA Y CONTROL DE VIVIENDA",D1451="DIRECCION DE INVESTIGACIONES Y CONTROL DE VIVIENDA","SUBSECRETARÍA DE INSPECCIÓN, VIGILANCIA Y CONTROL DE VIVIENDA",D1451="SUBSECRETARIA DE INSPECCION, VIGILANCIA Y CONTROL DE VIVIENDA","SUBSECRETARÍA DE INSPECCIÓN, VIGILANCIA Y CONTROL DE VIVIENDA",D1451="DESPACHO","DESPACHO DE LA SECRETARÍA",D1451="DESPACHO DE LA SECRETARIA","DESPACHO DE LA SECRETARÍA",D1451="SUBSECRETARIA JURIDICA","SUBSECRETARÍA JURÍDICA",D1451="OFICINA DE CONTROL INTERNO","OFICINA DE CONTROL INTERNO",D1451="OFICINA DE CONTROL DISCIPLINARIO INTERNO","OFICINA DE CONTROL DISCIPLINARIO INTERNO",D1451="OFICINA ASESORA DE COMUNICACIONES","OFICINA ASESORA DE COMUNICACIONES",D1451="SUBSECRETARIA DE INTERVENCIONES INTEGRALES","SUBSECRETARÍA DE INTERVENCIONES INTEGRALES",D1451="DIRECCION DE HABITAT Y ENTORNOS","SUBSECRETARÍA DE INTERVENCIONES INTEGRALES",D1451="DIRECCION DE OPERACIONES","SUBSECRETARÍA DE INTERVENCIONES INTEGRALES",D1451="DIRECCION DE ESTRUCTURACION DE PROYECTOS","SUBSECRETARÍA DE INTERVENCIONES INTEGRALES",D1451="OFICINA ASESORA DE PLANEACION","OFICINA ASESORA DE PLANEACIÓN",D1451="OFICINA DE PARTICIPACION Y RELACIONAMIENTO CON LA CIUDADANIA","OFICINA DE PARTICIPACIÓN Y RELACIONAMIENTO CON LA CIUDADANÍA",D1451="SERVICIO A LA CIUDADANIA","OFICINA DE PARTICIPACIÓN Y RELACIONAMIENTO CON LA CIUDADANÍA",D1451="OFICINA DE TECNOLOGIA Y TRANSFORMACION DIGITAL","OFICINA DE TECNOLOGÍA Y TRANSFORMACIÓN DIGITAL")</f>
        <v>SUBSECRETARÍA DE VIVIENDA</v>
      </c>
      <c r="D1451" s="5" t="str">
        <f>VLOOKUP(A1451,[1]TODAS!$A$1:$T$2027,8,0)</f>
        <v>DIRECCION DE FINANCIACION DE VIVIENDA</v>
      </c>
      <c r="E1451" s="6">
        <v>46079</v>
      </c>
      <c r="F1451" s="6">
        <f>VLOOKUP(A1451,[1]TODAS!$A$1:$T$2027,6,0)</f>
        <v>46083</v>
      </c>
      <c r="G1451" s="27">
        <f>NETWORKDAYS(E1451,F1451,FESTIVOS!$A$17:$A$51)-1</f>
        <v>2</v>
      </c>
      <c r="H1451" s="17" t="str">
        <f>VLOOKUP(A1451,[1]TODAS!$A$1:$T$2027,14,0)</f>
        <v>FINALIZADO</v>
      </c>
      <c r="I1451" s="6" t="str">
        <f>VLOOKUP(A1451,[1]TODAS!$A$1:$T$2027,5,0)</f>
        <v>2-2026-12738, 2-2026-12738</v>
      </c>
      <c r="J1451" s="3" t="s">
        <v>28</v>
      </c>
      <c r="K1451" s="3" t="s">
        <v>19</v>
      </c>
    </row>
    <row r="1452" spans="1:11" ht="14.5" x14ac:dyDescent="0.35">
      <c r="A1452" s="3" t="s">
        <v>1488</v>
      </c>
      <c r="B1452" s="28">
        <v>1457212026</v>
      </c>
      <c r="C1452" s="5" t="str" cm="1">
        <f t="array" ref="C1452">_xlfn.IFS(D1452="CORRESPONDENCIA","SUBSECRETARÍA CORPORATIVA",D1452="SUBSECRETARIA CORPORATIVA","SUBSECRETARÍA CORPORATIVA",D1452="BIENES Y SERVICIOS","SUBSECRETARÍA CORPORATIVA",D1452="DIRECCION DE CONTRATACION","SUBSECRETARÍA CORPORATIVA",D1452="DIRECCION ADMINISTRATIVA","SUBSECRETARÍA CORPORATIVA",D1452="DIRECCION FINANCIERA","SUBSECRETARÍA CORPORATIVA",D1452="TALENTO HUMANO","SUBSECRETARÍA CORPORATIVA",D1452="GESTION DOCUMENTAL","SUBSECRETARÍA CORPORATIVA",D1452="SUBSECRETARIA DE VIVIENDA","SUBSECRETARÍA DE VIVIENDA",D1452="DIRECCION DE APOYO A LA CONSTRUCCION","SUBSECRETARÍA DE VIVIENDA",D1452="DIRECCION DE FINANCIACION DE VIVIENDA","SUBSECRETARÍA DE VIVIENDA",D1452="DIRECCION DE MEJORAMIENTO HABITACIONAL","SUBSECRETARÍA DE VIVIENDA",D1452="SUBDIRECCION DE RECURSOS PRIVADOS","SUBSECRETARÍA DE VIVIENDA",D1452="SUBSECRETARIA DE PLANEACION Y POLITICAS","SUBSECRETARÍA DE PLANEACIÓN Y POLÍTICAS",D1452="DIRECCION DE INFORMACION DE POLITICAS PUBLICAS","SUBSECRETARÍA DE PLANEACIÓN Y POLÍTICAS",D1452="DIRECCION DE SERVICIOS PUBLICOS","SUBSECRETARÍA DE PLANEACIÓN Y POLÍTICAS",D1452="DIRECCION DE GESTION DEL SUELO","SUBSECRETARÍA DE PLANEACIÓN Y POLÍTICAS",D1452="SUBSECRETARIA DE INVESTIGACIONES Y CONTROL DE VIVIENDA","SUBSECRETARÍA DE INSPECCIÓN, VIGILANCIA Y CONTROL DE VIVIENDA",D1452="DIRECCION DE PREVENCION, ARRENDAMIENTO Y CONTROL DE ENAJENACION","SUBSECRETARÍA DE INSPECCIÓN, VIGILANCIA Y CONTROL DE VIVIENDA",D1452="DIRECCION DE INVESTIGACIONES Y CONTROL DE VIVIENDA","SUBSECRETARÍA DE INSPECCIÓN, VIGILANCIA Y CONTROL DE VIVIENDA",D1452="SUBSECRETARIA DE INSPECCION, VIGILANCIA Y CONTROL DE VIVIENDA","SUBSECRETARÍA DE INSPECCIÓN, VIGILANCIA Y CONTROL DE VIVIENDA",D1452="DESPACHO","DESPACHO DE LA SECRETARÍA",D1452="DESPACHO DE LA SECRETARIA","DESPACHO DE LA SECRETARÍA",D1452="SUBSECRETARIA JURIDICA","SUBSECRETARÍA JURÍDICA",D1452="OFICINA DE CONTROL INTERNO","OFICINA DE CONTROL INTERNO",D1452="OFICINA DE CONTROL DISCIPLINARIO INTERNO","OFICINA DE CONTROL DISCIPLINARIO INTERNO",D1452="OFICINA ASESORA DE COMUNICACIONES","OFICINA ASESORA DE COMUNICACIONES",D1452="SUBSECRETARIA DE INTERVENCIONES INTEGRALES","SUBSECRETARÍA DE INTERVENCIONES INTEGRALES",D1452="DIRECCION DE HABITAT Y ENTORNOS","SUBSECRETARÍA DE INTERVENCIONES INTEGRALES",D1452="DIRECCION DE OPERACIONES","SUBSECRETARÍA DE INTERVENCIONES INTEGRALES",D1452="DIRECCION DE ESTRUCTURACION DE PROYECTOS","SUBSECRETARÍA DE INTERVENCIONES INTEGRALES",D1452="OFICINA ASESORA DE PLANEACION","OFICINA ASESORA DE PLANEACIÓN",D1452="OFICINA DE PARTICIPACION Y RELACIONAMIENTO CON LA CIUDADANIA","OFICINA DE PARTICIPACIÓN Y RELACIONAMIENTO CON LA CIUDADANÍA",D1452="SERVICIO A LA CIUDADANIA","OFICINA DE PARTICIPACIÓN Y RELACIONAMIENTO CON LA CIUDADANÍA",D1452="OFICINA DE TECNOLOGIA Y TRANSFORMACION DIGITAL","OFICINA DE TECNOLOGÍA Y TRANSFORMACIÓN DIGITAL")</f>
        <v>SUBSECRETARÍA DE VIVIENDA</v>
      </c>
      <c r="D1452" s="5" t="str">
        <f>VLOOKUP(A1452,[1]TODAS!$A$1:$T$2027,8,0)</f>
        <v>DIRECCION DE FINANCIACION DE VIVIENDA</v>
      </c>
      <c r="E1452" s="6">
        <v>46079</v>
      </c>
      <c r="F1452" s="6">
        <f>VLOOKUP(A1452,[1]TODAS!$A$1:$T$2027,6,0)</f>
        <v>46090</v>
      </c>
      <c r="G1452" s="27">
        <f>NETWORKDAYS(E1452,F1452,FESTIVOS!$A$17:$A$51)-1</f>
        <v>7</v>
      </c>
      <c r="H1452" s="17" t="str">
        <f>VLOOKUP(A1452,[1]TODAS!$A$1:$T$2027,14,0)</f>
        <v>FINALIZADO</v>
      </c>
      <c r="I1452" s="6" t="str">
        <f>VLOOKUP(A1452,[1]TODAS!$A$1:$T$2027,5,0)</f>
        <v>2-2026-14130, 2-2026-14130</v>
      </c>
      <c r="J1452" s="3" t="s">
        <v>28</v>
      </c>
      <c r="K1452" s="3" t="s">
        <v>19</v>
      </c>
    </row>
    <row r="1453" spans="1:11" ht="14.5" x14ac:dyDescent="0.35">
      <c r="A1453" s="3" t="s">
        <v>1489</v>
      </c>
      <c r="B1453" s="28">
        <v>1461442026</v>
      </c>
      <c r="C1453" s="5" t="str" cm="1">
        <f t="array" ref="C1453">_xlfn.IFS(D1453="CORRESPONDENCIA","SUBSECRETARÍA CORPORATIVA",D1453="SUBSECRETARIA CORPORATIVA","SUBSECRETARÍA CORPORATIVA",D1453="BIENES Y SERVICIOS","SUBSECRETARÍA CORPORATIVA",D1453="DIRECCION DE CONTRATACION","SUBSECRETARÍA CORPORATIVA",D1453="DIRECCION ADMINISTRATIVA","SUBSECRETARÍA CORPORATIVA",D1453="DIRECCION FINANCIERA","SUBSECRETARÍA CORPORATIVA",D1453="TALENTO HUMANO","SUBSECRETARÍA CORPORATIVA",D1453="GESTION DOCUMENTAL","SUBSECRETARÍA CORPORATIVA",D1453="SUBSECRETARIA DE VIVIENDA","SUBSECRETARÍA DE VIVIENDA",D1453="DIRECCION DE APOYO A LA CONSTRUCCION","SUBSECRETARÍA DE VIVIENDA",D1453="DIRECCION DE FINANCIACION DE VIVIENDA","SUBSECRETARÍA DE VIVIENDA",D1453="DIRECCION DE MEJORAMIENTO HABITACIONAL","SUBSECRETARÍA DE VIVIENDA",D1453="SUBDIRECCION DE RECURSOS PRIVADOS","SUBSECRETARÍA DE VIVIENDA",D1453="SUBSECRETARIA DE PLANEACION Y POLITICAS","SUBSECRETARÍA DE PLANEACIÓN Y POLÍTICAS",D1453="DIRECCION DE INFORMACION DE POLITICAS PUBLICAS","SUBSECRETARÍA DE PLANEACIÓN Y POLÍTICAS",D1453="DIRECCION DE SERVICIOS PUBLICOS","SUBSECRETARÍA DE PLANEACIÓN Y POLÍTICAS",D1453="DIRECCION DE GESTION DEL SUELO","SUBSECRETARÍA DE PLANEACIÓN Y POLÍTICAS",D1453="SUBSECRETARIA DE INVESTIGACIONES Y CONTROL DE VIVIENDA","SUBSECRETARÍA DE INSPECCIÓN, VIGILANCIA Y CONTROL DE VIVIENDA",D1453="DIRECCION DE PREVENCION, ARRENDAMIENTO Y CONTROL DE ENAJENACION","SUBSECRETARÍA DE INSPECCIÓN, VIGILANCIA Y CONTROL DE VIVIENDA",D1453="DIRECCION DE INVESTIGACIONES Y CONTROL DE VIVIENDA","SUBSECRETARÍA DE INSPECCIÓN, VIGILANCIA Y CONTROL DE VIVIENDA",D1453="SUBSECRETARIA DE INSPECCION, VIGILANCIA Y CONTROL DE VIVIENDA","SUBSECRETARÍA DE INSPECCIÓN, VIGILANCIA Y CONTROL DE VIVIENDA",D1453="DESPACHO","DESPACHO DE LA SECRETARÍA",D1453="DESPACHO DE LA SECRETARIA","DESPACHO DE LA SECRETARÍA",D1453="SUBSECRETARIA JURIDICA","SUBSECRETARÍA JURÍDICA",D1453="OFICINA DE CONTROL INTERNO","OFICINA DE CONTROL INTERNO",D1453="OFICINA DE CONTROL DISCIPLINARIO INTERNO","OFICINA DE CONTROL DISCIPLINARIO INTERNO",D1453="OFICINA ASESORA DE COMUNICACIONES","OFICINA ASESORA DE COMUNICACIONES",D1453="SUBSECRETARIA DE INTERVENCIONES INTEGRALES","SUBSECRETARÍA DE INTERVENCIONES INTEGRALES",D1453="DIRECCION DE HABITAT Y ENTORNOS","SUBSECRETARÍA DE INTERVENCIONES INTEGRALES",D1453="DIRECCION DE OPERACIONES","SUBSECRETARÍA DE INTERVENCIONES INTEGRALES",D1453="DIRECCION DE ESTRUCTURACION DE PROYECTOS","SUBSECRETARÍA DE INTERVENCIONES INTEGRALES",D1453="OFICINA ASESORA DE PLANEACION","OFICINA ASESORA DE PLANEACIÓN",D1453="OFICINA DE PARTICIPACION Y RELACIONAMIENTO CON LA CIUDADANIA","OFICINA DE PARTICIPACIÓN Y RELACIONAMIENTO CON LA CIUDADANÍA",D1453="SERVICIO A LA CIUDADANIA","OFICINA DE PARTICIPACIÓN Y RELACIONAMIENTO CON LA CIUDADANÍA",D1453="OFICINA DE TECNOLOGIA Y TRANSFORMACION DIGITAL","OFICINA DE TECNOLOGÍA Y TRANSFORMACIÓN DIGITAL")</f>
        <v>SUBSECRETARÍA DE VIVIENDA</v>
      </c>
      <c r="D1453" s="5" t="str">
        <f>VLOOKUP(A1453,[1]TODAS!$A$1:$T$2027,8,0)</f>
        <v>DIRECCION DE MEJORAMIENTO HABITACIONAL</v>
      </c>
      <c r="E1453" s="6">
        <v>46079</v>
      </c>
      <c r="F1453" s="6">
        <f>VLOOKUP(A1453,[1]TODAS!$A$1:$T$2027,6,0)</f>
        <v>46093</v>
      </c>
      <c r="G1453" s="27">
        <f>NETWORKDAYS(E1453,F1453,FESTIVOS!$A$17:$A$51)-1</f>
        <v>10</v>
      </c>
      <c r="H1453" s="17" t="str">
        <f>VLOOKUP(A1453,[1]TODAS!$A$1:$T$2027,14,0)</f>
        <v>FINALIZADO</v>
      </c>
      <c r="I1453" s="6" t="str">
        <f>VLOOKUP(A1453,[1]TODAS!$A$1:$T$2027,5,0)</f>
        <v>2-2026-15666, 2-2026-15666</v>
      </c>
      <c r="J1453" s="3" t="s">
        <v>28</v>
      </c>
      <c r="K1453" s="3" t="s">
        <v>19</v>
      </c>
    </row>
    <row r="1454" spans="1:11" ht="14.5" x14ac:dyDescent="0.35">
      <c r="A1454" s="3" t="s">
        <v>1490</v>
      </c>
      <c r="B1454" s="28">
        <v>1458502026</v>
      </c>
      <c r="C1454" s="5" t="str" cm="1">
        <f t="array" ref="C1454">_xlfn.IFS(D1454="CORRESPONDENCIA","SUBSECRETARÍA CORPORATIVA",D1454="SUBSECRETARIA CORPORATIVA","SUBSECRETARÍA CORPORATIVA",D1454="BIENES Y SERVICIOS","SUBSECRETARÍA CORPORATIVA",D1454="DIRECCION DE CONTRATACION","SUBSECRETARÍA CORPORATIVA",D1454="DIRECCION ADMINISTRATIVA","SUBSECRETARÍA CORPORATIVA",D1454="DIRECCION FINANCIERA","SUBSECRETARÍA CORPORATIVA",D1454="TALENTO HUMANO","SUBSECRETARÍA CORPORATIVA",D1454="GESTION DOCUMENTAL","SUBSECRETARÍA CORPORATIVA",D1454="SUBSECRETARIA DE VIVIENDA","SUBSECRETARÍA DE VIVIENDA",D1454="DIRECCION DE APOYO A LA CONSTRUCCION","SUBSECRETARÍA DE VIVIENDA",D1454="DIRECCION DE FINANCIACION DE VIVIENDA","SUBSECRETARÍA DE VIVIENDA",D1454="DIRECCION DE MEJORAMIENTO HABITACIONAL","SUBSECRETARÍA DE VIVIENDA",D1454="SUBDIRECCION DE RECURSOS PRIVADOS","SUBSECRETARÍA DE VIVIENDA",D1454="SUBSECRETARIA DE PLANEACION Y POLITICAS","SUBSECRETARÍA DE PLANEACIÓN Y POLÍTICAS",D1454="DIRECCION DE INFORMACION DE POLITICAS PUBLICAS","SUBSECRETARÍA DE PLANEACIÓN Y POLÍTICAS",D1454="DIRECCION DE SERVICIOS PUBLICOS","SUBSECRETARÍA DE PLANEACIÓN Y POLÍTICAS",D1454="DIRECCION DE GESTION DEL SUELO","SUBSECRETARÍA DE PLANEACIÓN Y POLÍTICAS",D1454="SUBSECRETARIA DE INVESTIGACIONES Y CONTROL DE VIVIENDA","SUBSECRETARÍA DE INSPECCIÓN, VIGILANCIA Y CONTROL DE VIVIENDA",D1454="DIRECCION DE PREVENCION, ARRENDAMIENTO Y CONTROL DE ENAJENACION","SUBSECRETARÍA DE INSPECCIÓN, VIGILANCIA Y CONTROL DE VIVIENDA",D1454="DIRECCION DE INVESTIGACIONES Y CONTROL DE VIVIENDA","SUBSECRETARÍA DE INSPECCIÓN, VIGILANCIA Y CONTROL DE VIVIENDA",D1454="SUBSECRETARIA DE INSPECCION, VIGILANCIA Y CONTROL DE VIVIENDA","SUBSECRETARÍA DE INSPECCIÓN, VIGILANCIA Y CONTROL DE VIVIENDA",D1454="DESPACHO","DESPACHO DE LA SECRETARÍA",D1454="DESPACHO DE LA SECRETARIA","DESPACHO DE LA SECRETARÍA",D1454="SUBSECRETARIA JURIDICA","SUBSECRETARÍA JURÍDICA",D1454="OFICINA DE CONTROL INTERNO","OFICINA DE CONTROL INTERNO",D1454="OFICINA DE CONTROL DISCIPLINARIO INTERNO","OFICINA DE CONTROL DISCIPLINARIO INTERNO",D1454="OFICINA ASESORA DE COMUNICACIONES","OFICINA ASESORA DE COMUNICACIONES",D1454="SUBSECRETARIA DE INTERVENCIONES INTEGRALES","SUBSECRETARÍA DE INTERVENCIONES INTEGRALES",D1454="DIRECCION DE HABITAT Y ENTORNOS","SUBSECRETARÍA DE INTERVENCIONES INTEGRALES",D1454="DIRECCION DE OPERACIONES","SUBSECRETARÍA DE INTERVENCIONES INTEGRALES",D1454="DIRECCION DE ESTRUCTURACION DE PROYECTOS","SUBSECRETARÍA DE INTERVENCIONES INTEGRALES",D1454="OFICINA ASESORA DE PLANEACION","OFICINA ASESORA DE PLANEACIÓN",D1454="OFICINA DE PARTICIPACION Y RELACIONAMIENTO CON LA CIUDADANIA","OFICINA DE PARTICIPACIÓN Y RELACIONAMIENTO CON LA CIUDADANÍA",D1454="SERVICIO A LA CIUDADANIA","OFICINA DE PARTICIPACIÓN Y RELACIONAMIENTO CON LA CIUDADANÍA",D1454="OFICINA DE TECNOLOGIA Y TRANSFORMACION DIGITAL","OFICINA DE TECNOLOGÍA Y TRANSFORMACIÓN DIGITAL")</f>
        <v>SUBSECRETARÍA DE INSPECCIÓN, VIGILANCIA Y CONTROL DE VIVIENDA</v>
      </c>
      <c r="D1454" s="5" t="str">
        <f>VLOOKUP(A1454,[1]TODAS!$A$1:$T$2027,8,0)</f>
        <v>DIRECCION DE INVESTIGACIONES Y CONTROL DE VIVIENDA</v>
      </c>
      <c r="E1454" s="6">
        <v>46079</v>
      </c>
      <c r="F1454" s="6">
        <f>VLOOKUP(A1454,[1]TODAS!$A$1:$T$2027,6,0)</f>
        <v>46094</v>
      </c>
      <c r="G1454" s="27">
        <f>NETWORKDAYS(E1454,F1454,FESTIVOS!$A$17:$A$51)-1</f>
        <v>11</v>
      </c>
      <c r="H1454" s="17" t="str">
        <f>VLOOKUP(A1454,[1]TODAS!$A$1:$T$2027,14,0)</f>
        <v>FINALIZADO</v>
      </c>
      <c r="I1454" s="6" t="str">
        <f>VLOOKUP(A1454,[1]TODAS!$A$1:$T$2027,5,0)</f>
        <v>2-2026-15726, 2-2026-15726</v>
      </c>
      <c r="J1454" s="3" t="s">
        <v>28</v>
      </c>
      <c r="K1454" s="3" t="s">
        <v>19</v>
      </c>
    </row>
    <row r="1455" spans="1:11" ht="14.5" x14ac:dyDescent="0.35">
      <c r="A1455" s="3" t="s">
        <v>1491</v>
      </c>
      <c r="B1455" s="28">
        <v>1461312026</v>
      </c>
      <c r="C1455" s="5" t="str" cm="1">
        <f t="array" ref="C1455">_xlfn.IFS(D1455="CORRESPONDENCIA","SUBSECRETARÍA CORPORATIVA",D1455="SUBSECRETARIA CORPORATIVA","SUBSECRETARÍA CORPORATIVA",D1455="BIENES Y SERVICIOS","SUBSECRETARÍA CORPORATIVA",D1455="DIRECCION DE CONTRATACION","SUBSECRETARÍA CORPORATIVA",D1455="DIRECCION ADMINISTRATIVA","SUBSECRETARÍA CORPORATIVA",D1455="DIRECCION FINANCIERA","SUBSECRETARÍA CORPORATIVA",D1455="TALENTO HUMANO","SUBSECRETARÍA CORPORATIVA",D1455="GESTION DOCUMENTAL","SUBSECRETARÍA CORPORATIVA",D1455="SUBSECRETARIA DE VIVIENDA","SUBSECRETARÍA DE VIVIENDA",D1455="DIRECCION DE APOYO A LA CONSTRUCCION","SUBSECRETARÍA DE VIVIENDA",D1455="DIRECCION DE FINANCIACION DE VIVIENDA","SUBSECRETARÍA DE VIVIENDA",D1455="DIRECCION DE MEJORAMIENTO HABITACIONAL","SUBSECRETARÍA DE VIVIENDA",D1455="SUBDIRECCION DE RECURSOS PRIVADOS","SUBSECRETARÍA DE VIVIENDA",D1455="SUBSECRETARIA DE PLANEACION Y POLITICAS","SUBSECRETARÍA DE PLANEACIÓN Y POLÍTICAS",D1455="DIRECCION DE INFORMACION DE POLITICAS PUBLICAS","SUBSECRETARÍA DE PLANEACIÓN Y POLÍTICAS",D1455="DIRECCION DE SERVICIOS PUBLICOS","SUBSECRETARÍA DE PLANEACIÓN Y POLÍTICAS",D1455="DIRECCION DE GESTION DEL SUELO","SUBSECRETARÍA DE PLANEACIÓN Y POLÍTICAS",D1455="SUBSECRETARIA DE INVESTIGACIONES Y CONTROL DE VIVIENDA","SUBSECRETARÍA DE INSPECCIÓN, VIGILANCIA Y CONTROL DE VIVIENDA",D1455="DIRECCION DE PREVENCION, ARRENDAMIENTO Y CONTROL DE ENAJENACION","SUBSECRETARÍA DE INSPECCIÓN, VIGILANCIA Y CONTROL DE VIVIENDA",D1455="DIRECCION DE INVESTIGACIONES Y CONTROL DE VIVIENDA","SUBSECRETARÍA DE INSPECCIÓN, VIGILANCIA Y CONTROL DE VIVIENDA",D1455="SUBSECRETARIA DE INSPECCION, VIGILANCIA Y CONTROL DE VIVIENDA","SUBSECRETARÍA DE INSPECCIÓN, VIGILANCIA Y CONTROL DE VIVIENDA",D1455="DESPACHO","DESPACHO DE LA SECRETARÍA",D1455="DESPACHO DE LA SECRETARIA","DESPACHO DE LA SECRETARÍA",D1455="SUBSECRETARIA JURIDICA","SUBSECRETARÍA JURÍDICA",D1455="OFICINA DE CONTROL INTERNO","OFICINA DE CONTROL INTERNO",D1455="OFICINA DE CONTROL DISCIPLINARIO INTERNO","OFICINA DE CONTROL DISCIPLINARIO INTERNO",D1455="OFICINA ASESORA DE COMUNICACIONES","OFICINA ASESORA DE COMUNICACIONES",D1455="SUBSECRETARIA DE INTERVENCIONES INTEGRALES","SUBSECRETARÍA DE INTERVENCIONES INTEGRALES",D1455="DIRECCION DE HABITAT Y ENTORNOS","SUBSECRETARÍA DE INTERVENCIONES INTEGRALES",D1455="DIRECCION DE OPERACIONES","SUBSECRETARÍA DE INTERVENCIONES INTEGRALES",D1455="DIRECCION DE ESTRUCTURACION DE PROYECTOS","SUBSECRETARÍA DE INTERVENCIONES INTEGRALES",D1455="OFICINA ASESORA DE PLANEACION","OFICINA ASESORA DE PLANEACIÓN",D1455="OFICINA DE PARTICIPACION Y RELACIONAMIENTO CON LA CIUDADANIA","OFICINA DE PARTICIPACIÓN Y RELACIONAMIENTO CON LA CIUDADANÍA",D1455="SERVICIO A LA CIUDADANIA","OFICINA DE PARTICIPACIÓN Y RELACIONAMIENTO CON LA CIUDADANÍA",D1455="OFICINA DE TECNOLOGIA Y TRANSFORMACION DIGITAL","OFICINA DE TECNOLOGÍA Y TRANSFORMACIÓN DIGITAL")</f>
        <v>SUBSECRETARÍA DE VIVIENDA</v>
      </c>
      <c r="D1455" s="5" t="str">
        <f>VLOOKUP(A1455,[1]TODAS!$A$1:$T$2027,8,0)</f>
        <v>DIRECCION DE FINANCIACION DE VIVIENDA</v>
      </c>
      <c r="E1455" s="6">
        <v>46079</v>
      </c>
      <c r="F1455" s="6">
        <f>VLOOKUP(A1455,[1]TODAS!$A$1:$T$2027,6,0)</f>
        <v>46090</v>
      </c>
      <c r="G1455" s="27">
        <f>NETWORKDAYS(E1455,F1455,FESTIVOS!$A$17:$A$51)-1</f>
        <v>7</v>
      </c>
      <c r="H1455" s="17" t="str">
        <f>VLOOKUP(A1455,[1]TODAS!$A$1:$T$2027,14,0)</f>
        <v>FINALIZADO</v>
      </c>
      <c r="I1455" s="6" t="str">
        <f>VLOOKUP(A1455,[1]TODAS!$A$1:$T$2027,5,0)</f>
        <v>2-2026-14338, 2-2026-14338, 2-2026-34858, 2-2026-34858</v>
      </c>
      <c r="J1455" s="3" t="s">
        <v>28</v>
      </c>
      <c r="K1455" s="3" t="s">
        <v>19</v>
      </c>
    </row>
    <row r="1456" spans="1:11" ht="14.5" x14ac:dyDescent="0.35">
      <c r="A1456" s="3" t="s">
        <v>1492</v>
      </c>
      <c r="B1456" s="28">
        <v>1459892026</v>
      </c>
      <c r="C1456" s="5" t="str" cm="1">
        <f t="array" ref="C1456">_xlfn.IFS(D1456="CORRESPONDENCIA","SUBSECRETARÍA CORPORATIVA",D1456="SUBSECRETARIA CORPORATIVA","SUBSECRETARÍA CORPORATIVA",D1456="BIENES Y SERVICIOS","SUBSECRETARÍA CORPORATIVA",D1456="DIRECCION DE CONTRATACION","SUBSECRETARÍA CORPORATIVA",D1456="DIRECCION ADMINISTRATIVA","SUBSECRETARÍA CORPORATIVA",D1456="DIRECCION FINANCIERA","SUBSECRETARÍA CORPORATIVA",D1456="TALENTO HUMANO","SUBSECRETARÍA CORPORATIVA",D1456="GESTION DOCUMENTAL","SUBSECRETARÍA CORPORATIVA",D1456="SUBSECRETARIA DE VIVIENDA","SUBSECRETARÍA DE VIVIENDA",D1456="DIRECCION DE APOYO A LA CONSTRUCCION","SUBSECRETARÍA DE VIVIENDA",D1456="DIRECCION DE FINANCIACION DE VIVIENDA","SUBSECRETARÍA DE VIVIENDA",D1456="DIRECCION DE MEJORAMIENTO HABITACIONAL","SUBSECRETARÍA DE VIVIENDA",D1456="SUBDIRECCION DE RECURSOS PRIVADOS","SUBSECRETARÍA DE VIVIENDA",D1456="SUBSECRETARIA DE PLANEACION Y POLITICAS","SUBSECRETARÍA DE PLANEACIÓN Y POLÍTICAS",D1456="DIRECCION DE INFORMACION DE POLITICAS PUBLICAS","SUBSECRETARÍA DE PLANEACIÓN Y POLÍTICAS",D1456="DIRECCION DE SERVICIOS PUBLICOS","SUBSECRETARÍA DE PLANEACIÓN Y POLÍTICAS",D1456="DIRECCION DE GESTION DEL SUELO","SUBSECRETARÍA DE PLANEACIÓN Y POLÍTICAS",D1456="SUBSECRETARIA DE INVESTIGACIONES Y CONTROL DE VIVIENDA","SUBSECRETARÍA DE INSPECCIÓN, VIGILANCIA Y CONTROL DE VIVIENDA",D1456="DIRECCION DE PREVENCION, ARRENDAMIENTO Y CONTROL DE ENAJENACION","SUBSECRETARÍA DE INSPECCIÓN, VIGILANCIA Y CONTROL DE VIVIENDA",D1456="DIRECCION DE INVESTIGACIONES Y CONTROL DE VIVIENDA","SUBSECRETARÍA DE INSPECCIÓN, VIGILANCIA Y CONTROL DE VIVIENDA",D1456="SUBSECRETARIA DE INSPECCION, VIGILANCIA Y CONTROL DE VIVIENDA","SUBSECRETARÍA DE INSPECCIÓN, VIGILANCIA Y CONTROL DE VIVIENDA",D1456="DESPACHO","DESPACHO DE LA SECRETARÍA",D1456="DESPACHO DE LA SECRETARIA","DESPACHO DE LA SECRETARÍA",D1456="SUBSECRETARIA JURIDICA","SUBSECRETARÍA JURÍDICA",D1456="OFICINA DE CONTROL INTERNO","OFICINA DE CONTROL INTERNO",D1456="OFICINA DE CONTROL DISCIPLINARIO INTERNO","OFICINA DE CONTROL DISCIPLINARIO INTERNO",D1456="OFICINA ASESORA DE COMUNICACIONES","OFICINA ASESORA DE COMUNICACIONES",D1456="SUBSECRETARIA DE INTERVENCIONES INTEGRALES","SUBSECRETARÍA DE INTERVENCIONES INTEGRALES",D1456="DIRECCION DE HABITAT Y ENTORNOS","SUBSECRETARÍA DE INTERVENCIONES INTEGRALES",D1456="DIRECCION DE OPERACIONES","SUBSECRETARÍA DE INTERVENCIONES INTEGRALES",D1456="DIRECCION DE ESTRUCTURACION DE PROYECTOS","SUBSECRETARÍA DE INTERVENCIONES INTEGRALES",D1456="OFICINA ASESORA DE PLANEACION","OFICINA ASESORA DE PLANEACIÓN",D1456="OFICINA DE PARTICIPACION Y RELACIONAMIENTO CON LA CIUDADANIA","OFICINA DE PARTICIPACIÓN Y RELACIONAMIENTO CON LA CIUDADANÍA",D1456="SERVICIO A LA CIUDADANIA","OFICINA DE PARTICIPACIÓN Y RELACIONAMIENTO CON LA CIUDADANÍA",D1456="OFICINA DE TECNOLOGIA Y TRANSFORMACION DIGITAL","OFICINA DE TECNOLOGÍA Y TRANSFORMACIÓN DIGITAL")</f>
        <v>SUBSECRETARÍA DE VIVIENDA</v>
      </c>
      <c r="D1456" s="5" t="str">
        <f>VLOOKUP(A1456,[1]TODAS!$A$1:$T$2027,8,0)</f>
        <v>DIRECCION DE FINANCIACION DE VIVIENDA</v>
      </c>
      <c r="E1456" s="6">
        <v>46079</v>
      </c>
      <c r="F1456" s="6">
        <f>VLOOKUP(A1456,[1]TODAS!$A$1:$T$2027,6,0)</f>
        <v>46090</v>
      </c>
      <c r="G1456" s="27">
        <f>NETWORKDAYS(E1456,F1456,FESTIVOS!$A$17:$A$51)-1</f>
        <v>7</v>
      </c>
      <c r="H1456" s="17" t="str">
        <f>VLOOKUP(A1456,[1]TODAS!$A$1:$T$2027,14,0)</f>
        <v>FINALIZADO</v>
      </c>
      <c r="I1456" s="6" t="str">
        <f>VLOOKUP(A1456,[1]TODAS!$A$1:$T$2027,5,0)</f>
        <v>2-2026-14137, 2-2026-14137</v>
      </c>
      <c r="J1456" s="3" t="s">
        <v>28</v>
      </c>
      <c r="K1456" s="3" t="s">
        <v>19</v>
      </c>
    </row>
    <row r="1457" spans="1:11" ht="14.5" x14ac:dyDescent="0.35">
      <c r="A1457" s="3" t="s">
        <v>1493</v>
      </c>
      <c r="B1457" s="28">
        <v>1461322026</v>
      </c>
      <c r="C1457" s="5" t="str" cm="1">
        <f t="array" ref="C1457">_xlfn.IFS(D1457="CORRESPONDENCIA","SUBSECRETARÍA CORPORATIVA",D1457="SUBSECRETARIA CORPORATIVA","SUBSECRETARÍA CORPORATIVA",D1457="BIENES Y SERVICIOS","SUBSECRETARÍA CORPORATIVA",D1457="DIRECCION DE CONTRATACION","SUBSECRETARÍA CORPORATIVA",D1457="DIRECCION ADMINISTRATIVA","SUBSECRETARÍA CORPORATIVA",D1457="DIRECCION FINANCIERA","SUBSECRETARÍA CORPORATIVA",D1457="TALENTO HUMANO","SUBSECRETARÍA CORPORATIVA",D1457="GESTION DOCUMENTAL","SUBSECRETARÍA CORPORATIVA",D1457="SUBSECRETARIA DE VIVIENDA","SUBSECRETARÍA DE VIVIENDA",D1457="DIRECCION DE APOYO A LA CONSTRUCCION","SUBSECRETARÍA DE VIVIENDA",D1457="DIRECCION DE FINANCIACION DE VIVIENDA","SUBSECRETARÍA DE VIVIENDA",D1457="DIRECCION DE MEJORAMIENTO HABITACIONAL","SUBSECRETARÍA DE VIVIENDA",D1457="SUBDIRECCION DE RECURSOS PRIVADOS","SUBSECRETARÍA DE VIVIENDA",D1457="SUBSECRETARIA DE PLANEACION Y POLITICAS","SUBSECRETARÍA DE PLANEACIÓN Y POLÍTICAS",D1457="DIRECCION DE INFORMACION DE POLITICAS PUBLICAS","SUBSECRETARÍA DE PLANEACIÓN Y POLÍTICAS",D1457="DIRECCION DE SERVICIOS PUBLICOS","SUBSECRETARÍA DE PLANEACIÓN Y POLÍTICAS",D1457="DIRECCION DE GESTION DEL SUELO","SUBSECRETARÍA DE PLANEACIÓN Y POLÍTICAS",D1457="SUBSECRETARIA DE INVESTIGACIONES Y CONTROL DE VIVIENDA","SUBSECRETARÍA DE INSPECCIÓN, VIGILANCIA Y CONTROL DE VIVIENDA",D1457="DIRECCION DE PREVENCION, ARRENDAMIENTO Y CONTROL DE ENAJENACION","SUBSECRETARÍA DE INSPECCIÓN, VIGILANCIA Y CONTROL DE VIVIENDA",D1457="DIRECCION DE INVESTIGACIONES Y CONTROL DE VIVIENDA","SUBSECRETARÍA DE INSPECCIÓN, VIGILANCIA Y CONTROL DE VIVIENDA",D1457="SUBSECRETARIA DE INSPECCION, VIGILANCIA Y CONTROL DE VIVIENDA","SUBSECRETARÍA DE INSPECCIÓN, VIGILANCIA Y CONTROL DE VIVIENDA",D1457="DESPACHO","DESPACHO DE LA SECRETARÍA",D1457="DESPACHO DE LA SECRETARIA","DESPACHO DE LA SECRETARÍA",D1457="SUBSECRETARIA JURIDICA","SUBSECRETARÍA JURÍDICA",D1457="OFICINA DE CONTROL INTERNO","OFICINA DE CONTROL INTERNO",D1457="OFICINA DE CONTROL DISCIPLINARIO INTERNO","OFICINA DE CONTROL DISCIPLINARIO INTERNO",D1457="OFICINA ASESORA DE COMUNICACIONES","OFICINA ASESORA DE COMUNICACIONES",D1457="SUBSECRETARIA DE INTERVENCIONES INTEGRALES","SUBSECRETARÍA DE INTERVENCIONES INTEGRALES",D1457="DIRECCION DE HABITAT Y ENTORNOS","SUBSECRETARÍA DE INTERVENCIONES INTEGRALES",D1457="DIRECCION DE OPERACIONES","SUBSECRETARÍA DE INTERVENCIONES INTEGRALES",D1457="DIRECCION DE ESTRUCTURACION DE PROYECTOS","SUBSECRETARÍA DE INTERVENCIONES INTEGRALES",D1457="OFICINA ASESORA DE PLANEACION","OFICINA ASESORA DE PLANEACIÓN",D1457="OFICINA DE PARTICIPACION Y RELACIONAMIENTO CON LA CIUDADANIA","OFICINA DE PARTICIPACIÓN Y RELACIONAMIENTO CON LA CIUDADANÍA",D1457="SERVICIO A LA CIUDADANIA","OFICINA DE PARTICIPACIÓN Y RELACIONAMIENTO CON LA CIUDADANÍA",D1457="OFICINA DE TECNOLOGIA Y TRANSFORMACION DIGITAL","OFICINA DE TECNOLOGÍA Y TRANSFORMACIÓN DIGITAL")</f>
        <v>SUBSECRETARÍA DE VIVIENDA</v>
      </c>
      <c r="D1457" s="5" t="str">
        <f>VLOOKUP(A1457,[1]TODAS!$A$1:$T$2027,8,0)</f>
        <v>DIRECCION DE FINANCIACION DE VIVIENDA</v>
      </c>
      <c r="E1457" s="6">
        <v>46079</v>
      </c>
      <c r="F1457" s="6">
        <f>VLOOKUP(A1457,[1]TODAS!$A$1:$T$2027,6,0)</f>
        <v>46086</v>
      </c>
      <c r="G1457" s="27">
        <f>NETWORKDAYS(E1457,F1457,FESTIVOS!$A$17:$A$51)-1</f>
        <v>5</v>
      </c>
      <c r="H1457" s="17" t="str">
        <f>VLOOKUP(A1457,[1]TODAS!$A$1:$T$2027,14,0)</f>
        <v>FINALIZADO</v>
      </c>
      <c r="I1457" s="6" t="str">
        <f>VLOOKUP(A1457,[1]TODAS!$A$1:$T$2027,5,0)</f>
        <v>2-2026-13740, 2-2026-13740</v>
      </c>
      <c r="J1457" s="3" t="s">
        <v>28</v>
      </c>
      <c r="K1457" s="3" t="s">
        <v>19</v>
      </c>
    </row>
    <row r="1458" spans="1:11" ht="14.5" x14ac:dyDescent="0.35">
      <c r="A1458" s="3" t="s">
        <v>1494</v>
      </c>
      <c r="B1458" s="28">
        <v>1460442026</v>
      </c>
      <c r="C1458" s="5" t="str" cm="1">
        <f t="array" ref="C1458">_xlfn.IFS(D1458="CORRESPONDENCIA","SUBSECRETARÍA CORPORATIVA",D1458="SUBSECRETARIA CORPORATIVA","SUBSECRETARÍA CORPORATIVA",D1458="BIENES Y SERVICIOS","SUBSECRETARÍA CORPORATIVA",D1458="DIRECCION DE CONTRATACION","SUBSECRETARÍA CORPORATIVA",D1458="DIRECCION ADMINISTRATIVA","SUBSECRETARÍA CORPORATIVA",D1458="DIRECCION FINANCIERA","SUBSECRETARÍA CORPORATIVA",D1458="TALENTO HUMANO","SUBSECRETARÍA CORPORATIVA",D1458="GESTION DOCUMENTAL","SUBSECRETARÍA CORPORATIVA",D1458="SUBSECRETARIA DE VIVIENDA","SUBSECRETARÍA DE VIVIENDA",D1458="DIRECCION DE APOYO A LA CONSTRUCCION","SUBSECRETARÍA DE VIVIENDA",D1458="DIRECCION DE FINANCIACION DE VIVIENDA","SUBSECRETARÍA DE VIVIENDA",D1458="DIRECCION DE MEJORAMIENTO HABITACIONAL","SUBSECRETARÍA DE VIVIENDA",D1458="SUBDIRECCION DE RECURSOS PRIVADOS","SUBSECRETARÍA DE VIVIENDA",D1458="SUBSECRETARIA DE PLANEACION Y POLITICAS","SUBSECRETARÍA DE PLANEACIÓN Y POLÍTICAS",D1458="DIRECCION DE INFORMACION DE POLITICAS PUBLICAS","SUBSECRETARÍA DE PLANEACIÓN Y POLÍTICAS",D1458="DIRECCION DE SERVICIOS PUBLICOS","SUBSECRETARÍA DE PLANEACIÓN Y POLÍTICAS",D1458="DIRECCION DE GESTION DEL SUELO","SUBSECRETARÍA DE PLANEACIÓN Y POLÍTICAS",D1458="SUBSECRETARIA DE INVESTIGACIONES Y CONTROL DE VIVIENDA","SUBSECRETARÍA DE INSPECCIÓN, VIGILANCIA Y CONTROL DE VIVIENDA",D1458="DIRECCION DE PREVENCION, ARRENDAMIENTO Y CONTROL DE ENAJENACION","SUBSECRETARÍA DE INSPECCIÓN, VIGILANCIA Y CONTROL DE VIVIENDA",D1458="DIRECCION DE INVESTIGACIONES Y CONTROL DE VIVIENDA","SUBSECRETARÍA DE INSPECCIÓN, VIGILANCIA Y CONTROL DE VIVIENDA",D1458="SUBSECRETARIA DE INSPECCION, VIGILANCIA Y CONTROL DE VIVIENDA","SUBSECRETARÍA DE INSPECCIÓN, VIGILANCIA Y CONTROL DE VIVIENDA",D1458="DESPACHO","DESPACHO DE LA SECRETARÍA",D1458="DESPACHO DE LA SECRETARIA","DESPACHO DE LA SECRETARÍA",D1458="SUBSECRETARIA JURIDICA","SUBSECRETARÍA JURÍDICA",D1458="OFICINA DE CONTROL INTERNO","OFICINA DE CONTROL INTERNO",D1458="OFICINA DE CONTROL DISCIPLINARIO INTERNO","OFICINA DE CONTROL DISCIPLINARIO INTERNO",D1458="OFICINA ASESORA DE COMUNICACIONES","OFICINA ASESORA DE COMUNICACIONES",D1458="SUBSECRETARIA DE INTERVENCIONES INTEGRALES","SUBSECRETARÍA DE INTERVENCIONES INTEGRALES",D1458="DIRECCION DE HABITAT Y ENTORNOS","SUBSECRETARÍA DE INTERVENCIONES INTEGRALES",D1458="DIRECCION DE OPERACIONES","SUBSECRETARÍA DE INTERVENCIONES INTEGRALES",D1458="DIRECCION DE ESTRUCTURACION DE PROYECTOS","SUBSECRETARÍA DE INTERVENCIONES INTEGRALES",D1458="OFICINA ASESORA DE PLANEACION","OFICINA ASESORA DE PLANEACIÓN",D1458="OFICINA DE PARTICIPACION Y RELACIONAMIENTO CON LA CIUDADANIA","OFICINA DE PARTICIPACIÓN Y RELACIONAMIENTO CON LA CIUDADANÍA",D1458="SERVICIO A LA CIUDADANIA","OFICINA DE PARTICIPACIÓN Y RELACIONAMIENTO CON LA CIUDADANÍA",D1458="OFICINA DE TECNOLOGIA Y TRANSFORMACION DIGITAL","OFICINA DE TECNOLOGÍA Y TRANSFORMACIÓN DIGITAL")</f>
        <v>SUBSECRETARÍA DE INSPECCIÓN, VIGILANCIA Y CONTROL DE VIVIENDA</v>
      </c>
      <c r="D1458" s="5" t="str">
        <f>VLOOKUP(A1458,[1]TODAS!$A$1:$T$2027,8,0)</f>
        <v>DIRECCION DE PREVENCION, ARRENDAMIENTO Y CONTROL DE ENAJENACION</v>
      </c>
      <c r="E1458" s="6">
        <v>46079</v>
      </c>
      <c r="F1458" s="6">
        <f>VLOOKUP(A1458,[1]TODAS!$A$1:$T$2027,6,0)</f>
        <v>46093</v>
      </c>
      <c r="G1458" s="27">
        <f>NETWORKDAYS(E1458,F1458,FESTIVOS!$A$17:$A$51)-1</f>
        <v>10</v>
      </c>
      <c r="H1458" s="17" t="str">
        <f>VLOOKUP(A1458,[1]TODAS!$A$1:$T$2027,14,0)</f>
        <v>FINALIZADO</v>
      </c>
      <c r="I1458" s="6" t="str">
        <f>VLOOKUP(A1458,[1]TODAS!$A$1:$T$2027,5,0)</f>
        <v>2-2026-15279, 2-2026-15279</v>
      </c>
      <c r="J1458" s="3" t="s">
        <v>28</v>
      </c>
      <c r="K1458" s="3" t="s">
        <v>19</v>
      </c>
    </row>
    <row r="1459" spans="1:11" ht="14.5" x14ac:dyDescent="0.35">
      <c r="A1459" s="3" t="s">
        <v>1495</v>
      </c>
      <c r="B1459" s="28">
        <v>1461062026</v>
      </c>
      <c r="C1459" s="5" t="str" cm="1">
        <f t="array" ref="C1459">_xlfn.IFS(D1459="CORRESPONDENCIA","SUBSECRETARÍA CORPORATIVA",D1459="SUBSECRETARIA CORPORATIVA","SUBSECRETARÍA CORPORATIVA",D1459="BIENES Y SERVICIOS","SUBSECRETARÍA CORPORATIVA",D1459="DIRECCION DE CONTRATACION","SUBSECRETARÍA CORPORATIVA",D1459="DIRECCION ADMINISTRATIVA","SUBSECRETARÍA CORPORATIVA",D1459="DIRECCION FINANCIERA","SUBSECRETARÍA CORPORATIVA",D1459="TALENTO HUMANO","SUBSECRETARÍA CORPORATIVA",D1459="GESTION DOCUMENTAL","SUBSECRETARÍA CORPORATIVA",D1459="SUBSECRETARIA DE VIVIENDA","SUBSECRETARÍA DE VIVIENDA",D1459="DIRECCION DE APOYO A LA CONSTRUCCION","SUBSECRETARÍA DE VIVIENDA",D1459="DIRECCION DE FINANCIACION DE VIVIENDA","SUBSECRETARÍA DE VIVIENDA",D1459="DIRECCION DE MEJORAMIENTO HABITACIONAL","SUBSECRETARÍA DE VIVIENDA",D1459="SUBDIRECCION DE RECURSOS PRIVADOS","SUBSECRETARÍA DE VIVIENDA",D1459="SUBSECRETARIA DE PLANEACION Y POLITICAS","SUBSECRETARÍA DE PLANEACIÓN Y POLÍTICAS",D1459="DIRECCION DE INFORMACION DE POLITICAS PUBLICAS","SUBSECRETARÍA DE PLANEACIÓN Y POLÍTICAS",D1459="DIRECCION DE SERVICIOS PUBLICOS","SUBSECRETARÍA DE PLANEACIÓN Y POLÍTICAS",D1459="DIRECCION DE GESTION DEL SUELO","SUBSECRETARÍA DE PLANEACIÓN Y POLÍTICAS",D1459="SUBSECRETARIA DE INVESTIGACIONES Y CONTROL DE VIVIENDA","SUBSECRETARÍA DE INSPECCIÓN, VIGILANCIA Y CONTROL DE VIVIENDA",D1459="DIRECCION DE PREVENCION, ARRENDAMIENTO Y CONTROL DE ENAJENACION","SUBSECRETARÍA DE INSPECCIÓN, VIGILANCIA Y CONTROL DE VIVIENDA",D1459="DIRECCION DE INVESTIGACIONES Y CONTROL DE VIVIENDA","SUBSECRETARÍA DE INSPECCIÓN, VIGILANCIA Y CONTROL DE VIVIENDA",D1459="SUBSECRETARIA DE INSPECCION, VIGILANCIA Y CONTROL DE VIVIENDA","SUBSECRETARÍA DE INSPECCIÓN, VIGILANCIA Y CONTROL DE VIVIENDA",D1459="DESPACHO","DESPACHO DE LA SECRETARÍA",D1459="DESPACHO DE LA SECRETARIA","DESPACHO DE LA SECRETARÍA",D1459="SUBSECRETARIA JURIDICA","SUBSECRETARÍA JURÍDICA",D1459="OFICINA DE CONTROL INTERNO","OFICINA DE CONTROL INTERNO",D1459="OFICINA DE CONTROL DISCIPLINARIO INTERNO","OFICINA DE CONTROL DISCIPLINARIO INTERNO",D1459="OFICINA ASESORA DE COMUNICACIONES","OFICINA ASESORA DE COMUNICACIONES",D1459="SUBSECRETARIA DE INTERVENCIONES INTEGRALES","SUBSECRETARÍA DE INTERVENCIONES INTEGRALES",D1459="DIRECCION DE HABITAT Y ENTORNOS","SUBSECRETARÍA DE INTERVENCIONES INTEGRALES",D1459="DIRECCION DE OPERACIONES","SUBSECRETARÍA DE INTERVENCIONES INTEGRALES",D1459="DIRECCION DE ESTRUCTURACION DE PROYECTOS","SUBSECRETARÍA DE INTERVENCIONES INTEGRALES",D1459="OFICINA ASESORA DE PLANEACION","OFICINA ASESORA DE PLANEACIÓN",D1459="OFICINA DE PARTICIPACION Y RELACIONAMIENTO CON LA CIUDADANIA","OFICINA DE PARTICIPACIÓN Y RELACIONAMIENTO CON LA CIUDADANÍA",D1459="SERVICIO A LA CIUDADANIA","OFICINA DE PARTICIPACIÓN Y RELACIONAMIENTO CON LA CIUDADANÍA",D1459="OFICINA DE TECNOLOGIA Y TRANSFORMACION DIGITAL","OFICINA DE TECNOLOGÍA Y TRANSFORMACIÓN DIGITAL")</f>
        <v>SUBSECRETARÍA DE VIVIENDA</v>
      </c>
      <c r="D1459" s="5" t="str">
        <f>VLOOKUP(A1459,[1]TODAS!$A$1:$T$2027,8,0)</f>
        <v>DIRECCION DE FINANCIACION DE VIVIENDA</v>
      </c>
      <c r="E1459" s="6">
        <v>46079</v>
      </c>
      <c r="F1459" s="6">
        <f>VLOOKUP(A1459,[1]TODAS!$A$1:$T$2027,6,0)</f>
        <v>46085</v>
      </c>
      <c r="G1459" s="27">
        <f>NETWORKDAYS(E1459,F1459,FESTIVOS!$A$17:$A$51)-1</f>
        <v>4</v>
      </c>
      <c r="H1459" s="17" t="str">
        <f>VLOOKUP(A1459,[1]TODAS!$A$1:$T$2027,14,0)</f>
        <v>FINALIZADO</v>
      </c>
      <c r="I1459" s="6" t="str">
        <f>VLOOKUP(A1459,[1]TODAS!$A$1:$T$2027,5,0)</f>
        <v>2-2026-13425, 2-2026-13425</v>
      </c>
      <c r="J1459" s="3" t="s">
        <v>28</v>
      </c>
      <c r="K1459" s="3" t="s">
        <v>19</v>
      </c>
    </row>
    <row r="1460" spans="1:11" ht="14.5" x14ac:dyDescent="0.35">
      <c r="A1460" s="3" t="s">
        <v>1496</v>
      </c>
      <c r="B1460" s="28">
        <v>1461102026</v>
      </c>
      <c r="C1460" s="5" t="str" cm="1">
        <f t="array" ref="C1460">_xlfn.IFS(D1460="CORRESPONDENCIA","SUBSECRETARÍA CORPORATIVA",D1460="SUBSECRETARIA CORPORATIVA","SUBSECRETARÍA CORPORATIVA",D1460="BIENES Y SERVICIOS","SUBSECRETARÍA CORPORATIVA",D1460="DIRECCION DE CONTRATACION","SUBSECRETARÍA CORPORATIVA",D1460="DIRECCION ADMINISTRATIVA","SUBSECRETARÍA CORPORATIVA",D1460="DIRECCION FINANCIERA","SUBSECRETARÍA CORPORATIVA",D1460="TALENTO HUMANO","SUBSECRETARÍA CORPORATIVA",D1460="GESTION DOCUMENTAL","SUBSECRETARÍA CORPORATIVA",D1460="SUBSECRETARIA DE VIVIENDA","SUBSECRETARÍA DE VIVIENDA",D1460="DIRECCION DE APOYO A LA CONSTRUCCION","SUBSECRETARÍA DE VIVIENDA",D1460="DIRECCION DE FINANCIACION DE VIVIENDA","SUBSECRETARÍA DE VIVIENDA",D1460="DIRECCION DE MEJORAMIENTO HABITACIONAL","SUBSECRETARÍA DE VIVIENDA",D1460="SUBDIRECCION DE RECURSOS PRIVADOS","SUBSECRETARÍA DE VIVIENDA",D1460="SUBSECRETARIA DE PLANEACION Y POLITICAS","SUBSECRETARÍA DE PLANEACIÓN Y POLÍTICAS",D1460="DIRECCION DE INFORMACION DE POLITICAS PUBLICAS","SUBSECRETARÍA DE PLANEACIÓN Y POLÍTICAS",D1460="DIRECCION DE SERVICIOS PUBLICOS","SUBSECRETARÍA DE PLANEACIÓN Y POLÍTICAS",D1460="DIRECCION DE GESTION DEL SUELO","SUBSECRETARÍA DE PLANEACIÓN Y POLÍTICAS",D1460="SUBSECRETARIA DE INVESTIGACIONES Y CONTROL DE VIVIENDA","SUBSECRETARÍA DE INSPECCIÓN, VIGILANCIA Y CONTROL DE VIVIENDA",D1460="DIRECCION DE PREVENCION, ARRENDAMIENTO Y CONTROL DE ENAJENACION","SUBSECRETARÍA DE INSPECCIÓN, VIGILANCIA Y CONTROL DE VIVIENDA",D1460="DIRECCION DE INVESTIGACIONES Y CONTROL DE VIVIENDA","SUBSECRETARÍA DE INSPECCIÓN, VIGILANCIA Y CONTROL DE VIVIENDA",D1460="SUBSECRETARIA DE INSPECCION, VIGILANCIA Y CONTROL DE VIVIENDA","SUBSECRETARÍA DE INSPECCIÓN, VIGILANCIA Y CONTROL DE VIVIENDA",D1460="DESPACHO","DESPACHO DE LA SECRETARÍA",D1460="DESPACHO DE LA SECRETARIA","DESPACHO DE LA SECRETARÍA",D1460="SUBSECRETARIA JURIDICA","SUBSECRETARÍA JURÍDICA",D1460="OFICINA DE CONTROL INTERNO","OFICINA DE CONTROL INTERNO",D1460="OFICINA DE CONTROL DISCIPLINARIO INTERNO","OFICINA DE CONTROL DISCIPLINARIO INTERNO",D1460="OFICINA ASESORA DE COMUNICACIONES","OFICINA ASESORA DE COMUNICACIONES",D1460="SUBSECRETARIA DE INTERVENCIONES INTEGRALES","SUBSECRETARÍA DE INTERVENCIONES INTEGRALES",D1460="DIRECCION DE HABITAT Y ENTORNOS","SUBSECRETARÍA DE INTERVENCIONES INTEGRALES",D1460="DIRECCION DE OPERACIONES","SUBSECRETARÍA DE INTERVENCIONES INTEGRALES",D1460="DIRECCION DE ESTRUCTURACION DE PROYECTOS","SUBSECRETARÍA DE INTERVENCIONES INTEGRALES",D1460="OFICINA ASESORA DE PLANEACION","OFICINA ASESORA DE PLANEACIÓN",D1460="OFICINA DE PARTICIPACION Y RELACIONAMIENTO CON LA CIUDADANIA","OFICINA DE PARTICIPACIÓN Y RELACIONAMIENTO CON LA CIUDADANÍA",D1460="SERVICIO A LA CIUDADANIA","OFICINA DE PARTICIPACIÓN Y RELACIONAMIENTO CON LA CIUDADANÍA",D1460="OFICINA DE TECNOLOGIA Y TRANSFORMACION DIGITAL","OFICINA DE TECNOLOGÍA Y TRANSFORMACIÓN DIGITAL")</f>
        <v>SUBSECRETARÍA DE VIVIENDA</v>
      </c>
      <c r="D1460" s="5" t="str">
        <f>VLOOKUP(A1460,[1]TODAS!$A$1:$T$2027,8,0)</f>
        <v>DIRECCION DE FINANCIACION DE VIVIENDA</v>
      </c>
      <c r="E1460" s="6">
        <v>46079</v>
      </c>
      <c r="F1460" s="6">
        <f>VLOOKUP(A1460,[1]TODAS!$A$1:$T$2027,19,0)</f>
        <v>46087</v>
      </c>
      <c r="G1460" s="27">
        <f>NETWORKDAYS(E1460,F1460,FESTIVOS!$A$17:$A$51)-1</f>
        <v>6</v>
      </c>
      <c r="H1460" s="17" t="str">
        <f>VLOOKUP(A1460,[1]TODAS!$A$1:$T$2027,14,0)</f>
        <v>FINALIZADO</v>
      </c>
      <c r="I1460" s="6" t="str">
        <f>VLOOKUP(A1460,[1]TODAS!$A$1:$T$2027,20,0)</f>
        <v>se da respuesta con radicado  2-2026-13128</v>
      </c>
      <c r="J1460" s="3" t="s">
        <v>28</v>
      </c>
      <c r="K1460" s="3" t="s">
        <v>19</v>
      </c>
    </row>
    <row r="1461" spans="1:11" ht="14.5" x14ac:dyDescent="0.35">
      <c r="A1461" s="3" t="s">
        <v>1497</v>
      </c>
      <c r="B1461" s="28">
        <v>1462472026</v>
      </c>
      <c r="C1461" s="5" t="str" cm="1">
        <f t="array" ref="C1461">_xlfn.IFS(D1461="CORRESPONDENCIA","SUBSECRETARÍA CORPORATIVA",D1461="SUBSECRETARIA CORPORATIVA","SUBSECRETARÍA CORPORATIVA",D1461="BIENES Y SERVICIOS","SUBSECRETARÍA CORPORATIVA",D1461="DIRECCION DE CONTRATACION","SUBSECRETARÍA CORPORATIVA",D1461="DIRECCION ADMINISTRATIVA","SUBSECRETARÍA CORPORATIVA",D1461="DIRECCION FINANCIERA","SUBSECRETARÍA CORPORATIVA",D1461="TALENTO HUMANO","SUBSECRETARÍA CORPORATIVA",D1461="GESTION DOCUMENTAL","SUBSECRETARÍA CORPORATIVA",D1461="SUBSECRETARIA DE VIVIENDA","SUBSECRETARÍA DE VIVIENDA",D1461="DIRECCION DE APOYO A LA CONSTRUCCION","SUBSECRETARÍA DE VIVIENDA",D1461="DIRECCION DE FINANCIACION DE VIVIENDA","SUBSECRETARÍA DE VIVIENDA",D1461="DIRECCION DE MEJORAMIENTO HABITACIONAL","SUBSECRETARÍA DE VIVIENDA",D1461="SUBDIRECCION DE RECURSOS PRIVADOS","SUBSECRETARÍA DE VIVIENDA",D1461="SUBSECRETARIA DE PLANEACION Y POLITICAS","SUBSECRETARÍA DE PLANEACIÓN Y POLÍTICAS",D1461="DIRECCION DE INFORMACION DE POLITICAS PUBLICAS","SUBSECRETARÍA DE PLANEACIÓN Y POLÍTICAS",D1461="DIRECCION DE SERVICIOS PUBLICOS","SUBSECRETARÍA DE PLANEACIÓN Y POLÍTICAS",D1461="DIRECCION DE GESTION DEL SUELO","SUBSECRETARÍA DE PLANEACIÓN Y POLÍTICAS",D1461="SUBSECRETARIA DE INVESTIGACIONES Y CONTROL DE VIVIENDA","SUBSECRETARÍA DE INSPECCIÓN, VIGILANCIA Y CONTROL DE VIVIENDA",D1461="DIRECCION DE PREVENCION, ARRENDAMIENTO Y CONTROL DE ENAJENACION","SUBSECRETARÍA DE INSPECCIÓN, VIGILANCIA Y CONTROL DE VIVIENDA",D1461="DIRECCION DE INVESTIGACIONES Y CONTROL DE VIVIENDA","SUBSECRETARÍA DE INSPECCIÓN, VIGILANCIA Y CONTROL DE VIVIENDA",D1461="SUBSECRETARIA DE INSPECCION, VIGILANCIA Y CONTROL DE VIVIENDA","SUBSECRETARÍA DE INSPECCIÓN, VIGILANCIA Y CONTROL DE VIVIENDA",D1461="DESPACHO","DESPACHO DE LA SECRETARÍA",D1461="DESPACHO DE LA SECRETARIA","DESPACHO DE LA SECRETARÍA",D1461="SUBSECRETARIA JURIDICA","SUBSECRETARÍA JURÍDICA",D1461="OFICINA DE CONTROL INTERNO","OFICINA DE CONTROL INTERNO",D1461="OFICINA DE CONTROL DISCIPLINARIO INTERNO","OFICINA DE CONTROL DISCIPLINARIO INTERNO",D1461="OFICINA ASESORA DE COMUNICACIONES","OFICINA ASESORA DE COMUNICACIONES",D1461="SUBSECRETARIA DE INTERVENCIONES INTEGRALES","SUBSECRETARÍA DE INTERVENCIONES INTEGRALES",D1461="DIRECCION DE HABITAT Y ENTORNOS","SUBSECRETARÍA DE INTERVENCIONES INTEGRALES",D1461="DIRECCION DE OPERACIONES","SUBSECRETARÍA DE INTERVENCIONES INTEGRALES",D1461="DIRECCION DE ESTRUCTURACION DE PROYECTOS","SUBSECRETARÍA DE INTERVENCIONES INTEGRALES",D1461="OFICINA ASESORA DE PLANEACION","OFICINA ASESORA DE PLANEACIÓN",D1461="OFICINA DE PARTICIPACION Y RELACIONAMIENTO CON LA CIUDADANIA","OFICINA DE PARTICIPACIÓN Y RELACIONAMIENTO CON LA CIUDADANÍA",D1461="SERVICIO A LA CIUDADANIA","OFICINA DE PARTICIPACIÓN Y RELACIONAMIENTO CON LA CIUDADANÍA",D1461="OFICINA DE TECNOLOGIA Y TRANSFORMACION DIGITAL","OFICINA DE TECNOLOGÍA Y TRANSFORMACIÓN DIGITAL")</f>
        <v>SUBSECRETARÍA DE INSPECCIÓN, VIGILANCIA Y CONTROL DE VIVIENDA</v>
      </c>
      <c r="D1461" s="5" t="str">
        <f>VLOOKUP(A1461,[1]TODAS!$A$1:$T$2027,8,0)</f>
        <v>DIRECCION DE INVESTIGACIONES Y CONTROL DE VIVIENDA</v>
      </c>
      <c r="E1461" s="6">
        <v>46079</v>
      </c>
      <c r="F1461" s="6">
        <f>VLOOKUP(A1461,[1]TODAS!$A$1:$T$2027,6,0)</f>
        <v>46094</v>
      </c>
      <c r="G1461" s="27">
        <f>NETWORKDAYS(E1461,F1461,FESTIVOS!$A$17:$A$51)-1</f>
        <v>11</v>
      </c>
      <c r="H1461" s="17" t="str">
        <f>VLOOKUP(A1461,[1]TODAS!$A$1:$T$2027,14,0)</f>
        <v>FINALIZADO</v>
      </c>
      <c r="I1461" s="6" t="str">
        <f>VLOOKUP(A1461,[1]TODAS!$A$1:$T$2027,5,0)</f>
        <v>2-2026-15718, 2-2026-15718</v>
      </c>
      <c r="J1461" s="3" t="s">
        <v>28</v>
      </c>
      <c r="K1461" s="3" t="s">
        <v>19</v>
      </c>
    </row>
    <row r="1462" spans="1:11" ht="14.5" x14ac:dyDescent="0.35">
      <c r="A1462" s="3" t="s">
        <v>1498</v>
      </c>
      <c r="B1462" s="28">
        <v>1462582026</v>
      </c>
      <c r="C1462" s="5" t="str" cm="1">
        <f t="array" ref="C1462">_xlfn.IFS(D1462="CORRESPONDENCIA","SUBSECRETARÍA CORPORATIVA",D1462="SUBSECRETARIA CORPORATIVA","SUBSECRETARÍA CORPORATIVA",D1462="BIENES Y SERVICIOS","SUBSECRETARÍA CORPORATIVA",D1462="DIRECCION DE CONTRATACION","SUBSECRETARÍA CORPORATIVA",D1462="DIRECCION ADMINISTRATIVA","SUBSECRETARÍA CORPORATIVA",D1462="DIRECCION FINANCIERA","SUBSECRETARÍA CORPORATIVA",D1462="TALENTO HUMANO","SUBSECRETARÍA CORPORATIVA",D1462="GESTION DOCUMENTAL","SUBSECRETARÍA CORPORATIVA",D1462="SUBSECRETARIA DE VIVIENDA","SUBSECRETARÍA DE VIVIENDA",D1462="DIRECCION DE APOYO A LA CONSTRUCCION","SUBSECRETARÍA DE VIVIENDA",D1462="DIRECCION DE FINANCIACION DE VIVIENDA","SUBSECRETARÍA DE VIVIENDA",D1462="DIRECCION DE MEJORAMIENTO HABITACIONAL","SUBSECRETARÍA DE VIVIENDA",D1462="SUBDIRECCION DE RECURSOS PRIVADOS","SUBSECRETARÍA DE VIVIENDA",D1462="SUBSECRETARIA DE PLANEACION Y POLITICAS","SUBSECRETARÍA DE PLANEACIÓN Y POLÍTICAS",D1462="DIRECCION DE INFORMACION DE POLITICAS PUBLICAS","SUBSECRETARÍA DE PLANEACIÓN Y POLÍTICAS",D1462="DIRECCION DE SERVICIOS PUBLICOS","SUBSECRETARÍA DE PLANEACIÓN Y POLÍTICAS",D1462="DIRECCION DE GESTION DEL SUELO","SUBSECRETARÍA DE PLANEACIÓN Y POLÍTICAS",D1462="SUBSECRETARIA DE INVESTIGACIONES Y CONTROL DE VIVIENDA","SUBSECRETARÍA DE INSPECCIÓN, VIGILANCIA Y CONTROL DE VIVIENDA",D1462="DIRECCION DE PREVENCION, ARRENDAMIENTO Y CONTROL DE ENAJENACION","SUBSECRETARÍA DE INSPECCIÓN, VIGILANCIA Y CONTROL DE VIVIENDA",D1462="DIRECCION DE INVESTIGACIONES Y CONTROL DE VIVIENDA","SUBSECRETARÍA DE INSPECCIÓN, VIGILANCIA Y CONTROL DE VIVIENDA",D1462="SUBSECRETARIA DE INSPECCION, VIGILANCIA Y CONTROL DE VIVIENDA","SUBSECRETARÍA DE INSPECCIÓN, VIGILANCIA Y CONTROL DE VIVIENDA",D1462="DESPACHO","DESPACHO DE LA SECRETARÍA",D1462="DESPACHO DE LA SECRETARIA","DESPACHO DE LA SECRETARÍA",D1462="SUBSECRETARIA JURIDICA","SUBSECRETARÍA JURÍDICA",D1462="OFICINA DE CONTROL INTERNO","OFICINA DE CONTROL INTERNO",D1462="OFICINA DE CONTROL DISCIPLINARIO INTERNO","OFICINA DE CONTROL DISCIPLINARIO INTERNO",D1462="OFICINA ASESORA DE COMUNICACIONES","OFICINA ASESORA DE COMUNICACIONES",D1462="SUBSECRETARIA DE INTERVENCIONES INTEGRALES","SUBSECRETARÍA DE INTERVENCIONES INTEGRALES",D1462="DIRECCION DE HABITAT Y ENTORNOS","SUBSECRETARÍA DE INTERVENCIONES INTEGRALES",D1462="DIRECCION DE OPERACIONES","SUBSECRETARÍA DE INTERVENCIONES INTEGRALES",D1462="DIRECCION DE ESTRUCTURACION DE PROYECTOS","SUBSECRETARÍA DE INTERVENCIONES INTEGRALES",D1462="OFICINA ASESORA DE PLANEACION","OFICINA ASESORA DE PLANEACIÓN",D1462="OFICINA DE PARTICIPACION Y RELACIONAMIENTO CON LA CIUDADANIA","OFICINA DE PARTICIPACIÓN Y RELACIONAMIENTO CON LA CIUDADANÍA",D1462="SERVICIO A LA CIUDADANIA","OFICINA DE PARTICIPACIÓN Y RELACIONAMIENTO CON LA CIUDADANÍA",D1462="OFICINA DE TECNOLOGIA Y TRANSFORMACION DIGITAL","OFICINA DE TECNOLOGÍA Y TRANSFORMACIÓN DIGITAL")</f>
        <v>SUBSECRETARÍA DE VIVIENDA</v>
      </c>
      <c r="D1462" s="5" t="str">
        <f>VLOOKUP(A1462,[1]TODAS!$A$1:$T$2027,8,0)</f>
        <v>DIRECCION DE FINANCIACION DE VIVIENDA</v>
      </c>
      <c r="E1462" s="6">
        <v>46079</v>
      </c>
      <c r="F1462" s="6">
        <f>VLOOKUP(A1462,[1]TODAS!$A$1:$T$2027,6,0)</f>
        <v>46085</v>
      </c>
      <c r="G1462" s="27">
        <f>NETWORKDAYS(E1462,F1462,FESTIVOS!$A$17:$A$51)-1</f>
        <v>4</v>
      </c>
      <c r="H1462" s="17" t="str">
        <f>VLOOKUP(A1462,[1]TODAS!$A$1:$T$2027,14,0)</f>
        <v>FINALIZADO</v>
      </c>
      <c r="I1462" s="6" t="str">
        <f>VLOOKUP(A1462,[1]TODAS!$A$1:$T$2027,5,0)</f>
        <v>2-2026-13342, 2-2026-13342</v>
      </c>
      <c r="J1462" s="3" t="s">
        <v>28</v>
      </c>
      <c r="K1462" s="3" t="s">
        <v>19</v>
      </c>
    </row>
    <row r="1463" spans="1:11" ht="14.5" x14ac:dyDescent="0.35">
      <c r="A1463" s="3" t="s">
        <v>1499</v>
      </c>
      <c r="B1463" s="28">
        <v>1463122026</v>
      </c>
      <c r="C1463" s="5" t="str" cm="1">
        <f t="array" ref="C1463">_xlfn.IFS(D1463="CORRESPONDENCIA","SUBSECRETARÍA CORPORATIVA",D1463="SUBSECRETARIA CORPORATIVA","SUBSECRETARÍA CORPORATIVA",D1463="BIENES Y SERVICIOS","SUBSECRETARÍA CORPORATIVA",D1463="DIRECCION DE CONTRATACION","SUBSECRETARÍA CORPORATIVA",D1463="DIRECCION ADMINISTRATIVA","SUBSECRETARÍA CORPORATIVA",D1463="DIRECCION FINANCIERA","SUBSECRETARÍA CORPORATIVA",D1463="TALENTO HUMANO","SUBSECRETARÍA CORPORATIVA",D1463="GESTION DOCUMENTAL","SUBSECRETARÍA CORPORATIVA",D1463="SUBSECRETARIA DE VIVIENDA","SUBSECRETARÍA DE VIVIENDA",D1463="DIRECCION DE APOYO A LA CONSTRUCCION","SUBSECRETARÍA DE VIVIENDA",D1463="DIRECCION DE FINANCIACION DE VIVIENDA","SUBSECRETARÍA DE VIVIENDA",D1463="DIRECCION DE MEJORAMIENTO HABITACIONAL","SUBSECRETARÍA DE VIVIENDA",D1463="SUBDIRECCION DE RECURSOS PRIVADOS","SUBSECRETARÍA DE VIVIENDA",D1463="SUBSECRETARIA DE PLANEACION Y POLITICAS","SUBSECRETARÍA DE PLANEACIÓN Y POLÍTICAS",D1463="DIRECCION DE INFORMACION DE POLITICAS PUBLICAS","SUBSECRETARÍA DE PLANEACIÓN Y POLÍTICAS",D1463="DIRECCION DE SERVICIOS PUBLICOS","SUBSECRETARÍA DE PLANEACIÓN Y POLÍTICAS",D1463="DIRECCION DE GESTION DEL SUELO","SUBSECRETARÍA DE PLANEACIÓN Y POLÍTICAS",D1463="SUBSECRETARIA DE INVESTIGACIONES Y CONTROL DE VIVIENDA","SUBSECRETARÍA DE INSPECCIÓN, VIGILANCIA Y CONTROL DE VIVIENDA",D1463="DIRECCION DE PREVENCION, ARRENDAMIENTO Y CONTROL DE ENAJENACION","SUBSECRETARÍA DE INSPECCIÓN, VIGILANCIA Y CONTROL DE VIVIENDA",D1463="DIRECCION DE INVESTIGACIONES Y CONTROL DE VIVIENDA","SUBSECRETARÍA DE INSPECCIÓN, VIGILANCIA Y CONTROL DE VIVIENDA",D1463="SUBSECRETARIA DE INSPECCION, VIGILANCIA Y CONTROL DE VIVIENDA","SUBSECRETARÍA DE INSPECCIÓN, VIGILANCIA Y CONTROL DE VIVIENDA",D1463="DESPACHO","DESPACHO DE LA SECRETARÍA",D1463="DESPACHO DE LA SECRETARIA","DESPACHO DE LA SECRETARÍA",D1463="SUBSECRETARIA JURIDICA","SUBSECRETARÍA JURÍDICA",D1463="OFICINA DE CONTROL INTERNO","OFICINA DE CONTROL INTERNO",D1463="OFICINA DE CONTROL DISCIPLINARIO INTERNO","OFICINA DE CONTROL DISCIPLINARIO INTERNO",D1463="OFICINA ASESORA DE COMUNICACIONES","OFICINA ASESORA DE COMUNICACIONES",D1463="SUBSECRETARIA DE INTERVENCIONES INTEGRALES","SUBSECRETARÍA DE INTERVENCIONES INTEGRALES",D1463="DIRECCION DE HABITAT Y ENTORNOS","SUBSECRETARÍA DE INTERVENCIONES INTEGRALES",D1463="DIRECCION DE OPERACIONES","SUBSECRETARÍA DE INTERVENCIONES INTEGRALES",D1463="DIRECCION DE ESTRUCTURACION DE PROYECTOS","SUBSECRETARÍA DE INTERVENCIONES INTEGRALES",D1463="OFICINA ASESORA DE PLANEACION","OFICINA ASESORA DE PLANEACIÓN",D1463="OFICINA DE PARTICIPACION Y RELACIONAMIENTO CON LA CIUDADANIA","OFICINA DE PARTICIPACIÓN Y RELACIONAMIENTO CON LA CIUDADANÍA",D1463="SERVICIO A LA CIUDADANIA","OFICINA DE PARTICIPACIÓN Y RELACIONAMIENTO CON LA CIUDADANÍA",D1463="OFICINA DE TECNOLOGIA Y TRANSFORMACION DIGITAL","OFICINA DE TECNOLOGÍA Y TRANSFORMACIÓN DIGITAL")</f>
        <v>SUBSECRETARÍA DE VIVIENDA</v>
      </c>
      <c r="D1463" s="5" t="str">
        <f>VLOOKUP(A1463,[1]TODAS!$A$1:$T$2027,8,0)</f>
        <v>DIRECCION DE MEJORAMIENTO HABITACIONAL</v>
      </c>
      <c r="E1463" s="6">
        <v>46079</v>
      </c>
      <c r="F1463" s="6">
        <f>VLOOKUP(A1463,[1]TODAS!$A$1:$T$2027,6,0)</f>
        <v>46087</v>
      </c>
      <c r="G1463" s="27">
        <f>NETWORKDAYS(E1463,F1463,FESTIVOS!$A$17:$A$51)-1</f>
        <v>6</v>
      </c>
      <c r="H1463" s="17" t="str">
        <f>VLOOKUP(A1463,[1]TODAS!$A$1:$T$2027,14,0)</f>
        <v>FINALIZADO</v>
      </c>
      <c r="I1463" s="6" t="str">
        <f>VLOOKUP(A1463,[1]TODAS!$A$1:$T$2027,5,0)</f>
        <v>2-2026-13990, 2-2026-13990</v>
      </c>
      <c r="J1463" s="3" t="s">
        <v>28</v>
      </c>
      <c r="K1463" s="3" t="s">
        <v>19</v>
      </c>
    </row>
    <row r="1464" spans="1:11" ht="14.5" x14ac:dyDescent="0.35">
      <c r="A1464" s="3" t="s">
        <v>1500</v>
      </c>
      <c r="B1464" s="28">
        <v>1463532026</v>
      </c>
      <c r="C1464" s="5" t="str" cm="1">
        <f t="array" ref="C1464">_xlfn.IFS(D1464="CORRESPONDENCIA","SUBSECRETARÍA CORPORATIVA",D1464="SUBSECRETARIA CORPORATIVA","SUBSECRETARÍA CORPORATIVA",D1464="BIENES Y SERVICIOS","SUBSECRETARÍA CORPORATIVA",D1464="DIRECCION DE CONTRATACION","SUBSECRETARÍA CORPORATIVA",D1464="DIRECCION ADMINISTRATIVA","SUBSECRETARÍA CORPORATIVA",D1464="DIRECCION FINANCIERA","SUBSECRETARÍA CORPORATIVA",D1464="TALENTO HUMANO","SUBSECRETARÍA CORPORATIVA",D1464="GESTION DOCUMENTAL","SUBSECRETARÍA CORPORATIVA",D1464="SUBSECRETARIA DE VIVIENDA","SUBSECRETARÍA DE VIVIENDA",D1464="DIRECCION DE APOYO A LA CONSTRUCCION","SUBSECRETARÍA DE VIVIENDA",D1464="DIRECCION DE FINANCIACION DE VIVIENDA","SUBSECRETARÍA DE VIVIENDA",D1464="DIRECCION DE MEJORAMIENTO HABITACIONAL","SUBSECRETARÍA DE VIVIENDA",D1464="SUBDIRECCION DE RECURSOS PRIVADOS","SUBSECRETARÍA DE VIVIENDA",D1464="SUBSECRETARIA DE PLANEACION Y POLITICAS","SUBSECRETARÍA DE PLANEACIÓN Y POLÍTICAS",D1464="DIRECCION DE INFORMACION DE POLITICAS PUBLICAS","SUBSECRETARÍA DE PLANEACIÓN Y POLÍTICAS",D1464="DIRECCION DE SERVICIOS PUBLICOS","SUBSECRETARÍA DE PLANEACIÓN Y POLÍTICAS",D1464="DIRECCION DE GESTION DEL SUELO","SUBSECRETARÍA DE PLANEACIÓN Y POLÍTICAS",D1464="SUBSECRETARIA DE INVESTIGACIONES Y CONTROL DE VIVIENDA","SUBSECRETARÍA DE INSPECCIÓN, VIGILANCIA Y CONTROL DE VIVIENDA",D1464="DIRECCION DE PREVENCION, ARRENDAMIENTO Y CONTROL DE ENAJENACION","SUBSECRETARÍA DE INSPECCIÓN, VIGILANCIA Y CONTROL DE VIVIENDA",D1464="DIRECCION DE INVESTIGACIONES Y CONTROL DE VIVIENDA","SUBSECRETARÍA DE INSPECCIÓN, VIGILANCIA Y CONTROL DE VIVIENDA",D1464="SUBSECRETARIA DE INSPECCION, VIGILANCIA Y CONTROL DE VIVIENDA","SUBSECRETARÍA DE INSPECCIÓN, VIGILANCIA Y CONTROL DE VIVIENDA",D1464="DESPACHO","DESPACHO DE LA SECRETARÍA",D1464="DESPACHO DE LA SECRETARIA","DESPACHO DE LA SECRETARÍA",D1464="SUBSECRETARIA JURIDICA","SUBSECRETARÍA JURÍDICA",D1464="OFICINA DE CONTROL INTERNO","OFICINA DE CONTROL INTERNO",D1464="OFICINA DE CONTROL DISCIPLINARIO INTERNO","OFICINA DE CONTROL DISCIPLINARIO INTERNO",D1464="OFICINA ASESORA DE COMUNICACIONES","OFICINA ASESORA DE COMUNICACIONES",D1464="SUBSECRETARIA DE INTERVENCIONES INTEGRALES","SUBSECRETARÍA DE INTERVENCIONES INTEGRALES",D1464="DIRECCION DE HABITAT Y ENTORNOS","SUBSECRETARÍA DE INTERVENCIONES INTEGRALES",D1464="DIRECCION DE OPERACIONES","SUBSECRETARÍA DE INTERVENCIONES INTEGRALES",D1464="DIRECCION DE ESTRUCTURACION DE PROYECTOS","SUBSECRETARÍA DE INTERVENCIONES INTEGRALES",D1464="OFICINA ASESORA DE PLANEACION","OFICINA ASESORA DE PLANEACIÓN",D1464="OFICINA DE PARTICIPACION Y RELACIONAMIENTO CON LA CIUDADANIA","OFICINA DE PARTICIPACIÓN Y RELACIONAMIENTO CON LA CIUDADANÍA",D1464="SERVICIO A LA CIUDADANIA","OFICINA DE PARTICIPACIÓN Y RELACIONAMIENTO CON LA CIUDADANÍA",D1464="OFICINA DE TECNOLOGIA Y TRANSFORMACION DIGITAL","OFICINA DE TECNOLOGÍA Y TRANSFORMACIÓN DIGITAL")</f>
        <v>SUBSECRETARÍA DE VIVIENDA</v>
      </c>
      <c r="D1464" s="5" t="str">
        <f>VLOOKUP(A1464,[1]TODAS!$A$1:$T$2027,8,0)</f>
        <v>DIRECCION DE MEJORAMIENTO HABITACIONAL</v>
      </c>
      <c r="E1464" s="6">
        <v>46079</v>
      </c>
      <c r="F1464" s="6">
        <f>VLOOKUP(A1464,[1]TODAS!$A$1:$T$2027,6,0)</f>
        <v>46093</v>
      </c>
      <c r="G1464" s="27">
        <f>NETWORKDAYS(E1464,F1464,FESTIVOS!$A$17:$A$51)-1</f>
        <v>10</v>
      </c>
      <c r="H1464" s="17" t="str">
        <f>VLOOKUP(A1464,[1]TODAS!$A$1:$T$2027,14,0)</f>
        <v>FINALIZADO</v>
      </c>
      <c r="I1464" s="6" t="str">
        <f>VLOOKUP(A1464,[1]TODAS!$A$1:$T$2027,5,0)</f>
        <v>2-2026-15665, 2-2026-15665</v>
      </c>
      <c r="J1464" s="3" t="s">
        <v>28</v>
      </c>
      <c r="K1464" s="3" t="s">
        <v>19</v>
      </c>
    </row>
    <row r="1465" spans="1:11" ht="14.5" x14ac:dyDescent="0.35">
      <c r="A1465" s="3" t="s">
        <v>1501</v>
      </c>
      <c r="B1465" s="28">
        <v>1463692026</v>
      </c>
      <c r="C1465" s="5" t="str" cm="1">
        <f t="array" ref="C1465">_xlfn.IFS(D1465="CORRESPONDENCIA","SUBSECRETARÍA CORPORATIVA",D1465="SUBSECRETARIA CORPORATIVA","SUBSECRETARÍA CORPORATIVA",D1465="BIENES Y SERVICIOS","SUBSECRETARÍA CORPORATIVA",D1465="DIRECCION DE CONTRATACION","SUBSECRETARÍA CORPORATIVA",D1465="DIRECCION ADMINISTRATIVA","SUBSECRETARÍA CORPORATIVA",D1465="DIRECCION FINANCIERA","SUBSECRETARÍA CORPORATIVA",D1465="TALENTO HUMANO","SUBSECRETARÍA CORPORATIVA",D1465="GESTION DOCUMENTAL","SUBSECRETARÍA CORPORATIVA",D1465="SUBSECRETARIA DE VIVIENDA","SUBSECRETARÍA DE VIVIENDA",D1465="DIRECCION DE APOYO A LA CONSTRUCCION","SUBSECRETARÍA DE VIVIENDA",D1465="DIRECCION DE FINANCIACION DE VIVIENDA","SUBSECRETARÍA DE VIVIENDA",D1465="DIRECCION DE MEJORAMIENTO HABITACIONAL","SUBSECRETARÍA DE VIVIENDA",D1465="SUBDIRECCION DE RECURSOS PRIVADOS","SUBSECRETARÍA DE VIVIENDA",D1465="SUBSECRETARIA DE PLANEACION Y POLITICAS","SUBSECRETARÍA DE PLANEACIÓN Y POLÍTICAS",D1465="DIRECCION DE INFORMACION DE POLITICAS PUBLICAS","SUBSECRETARÍA DE PLANEACIÓN Y POLÍTICAS",D1465="DIRECCION DE SERVICIOS PUBLICOS","SUBSECRETARÍA DE PLANEACIÓN Y POLÍTICAS",D1465="DIRECCION DE GESTION DEL SUELO","SUBSECRETARÍA DE PLANEACIÓN Y POLÍTICAS",D1465="SUBSECRETARIA DE INVESTIGACIONES Y CONTROL DE VIVIENDA","SUBSECRETARÍA DE INSPECCIÓN, VIGILANCIA Y CONTROL DE VIVIENDA",D1465="DIRECCION DE PREVENCION, ARRENDAMIENTO Y CONTROL DE ENAJENACION","SUBSECRETARÍA DE INSPECCIÓN, VIGILANCIA Y CONTROL DE VIVIENDA",D1465="DIRECCION DE INVESTIGACIONES Y CONTROL DE VIVIENDA","SUBSECRETARÍA DE INSPECCIÓN, VIGILANCIA Y CONTROL DE VIVIENDA",D1465="SUBSECRETARIA DE INSPECCION, VIGILANCIA Y CONTROL DE VIVIENDA","SUBSECRETARÍA DE INSPECCIÓN, VIGILANCIA Y CONTROL DE VIVIENDA",D1465="DESPACHO","DESPACHO DE LA SECRETARÍA",D1465="DESPACHO DE LA SECRETARIA","DESPACHO DE LA SECRETARÍA",D1465="SUBSECRETARIA JURIDICA","SUBSECRETARÍA JURÍDICA",D1465="OFICINA DE CONTROL INTERNO","OFICINA DE CONTROL INTERNO",D1465="OFICINA DE CONTROL DISCIPLINARIO INTERNO","OFICINA DE CONTROL DISCIPLINARIO INTERNO",D1465="OFICINA ASESORA DE COMUNICACIONES","OFICINA ASESORA DE COMUNICACIONES",D1465="SUBSECRETARIA DE INTERVENCIONES INTEGRALES","SUBSECRETARÍA DE INTERVENCIONES INTEGRALES",D1465="DIRECCION DE HABITAT Y ENTORNOS","SUBSECRETARÍA DE INTERVENCIONES INTEGRALES",D1465="DIRECCION DE OPERACIONES","SUBSECRETARÍA DE INTERVENCIONES INTEGRALES",D1465="DIRECCION DE ESTRUCTURACION DE PROYECTOS","SUBSECRETARÍA DE INTERVENCIONES INTEGRALES",D1465="OFICINA ASESORA DE PLANEACION","OFICINA ASESORA DE PLANEACIÓN",D1465="OFICINA DE PARTICIPACION Y RELACIONAMIENTO CON LA CIUDADANIA","OFICINA DE PARTICIPACIÓN Y RELACIONAMIENTO CON LA CIUDADANÍA",D1465="SERVICIO A LA CIUDADANIA","OFICINA DE PARTICIPACIÓN Y RELACIONAMIENTO CON LA CIUDADANÍA",D1465="OFICINA DE TECNOLOGIA Y TRANSFORMACION DIGITAL","OFICINA DE TECNOLOGÍA Y TRANSFORMACIÓN DIGITAL")</f>
        <v>SUBSECRETARÍA DE VIVIENDA</v>
      </c>
      <c r="D1465" s="5" t="str">
        <f>VLOOKUP(A1465,[1]TODAS!$A$1:$T$2027,8,0)</f>
        <v>DIRECCION DE MEJORAMIENTO HABITACIONAL</v>
      </c>
      <c r="E1465" s="6">
        <v>46079</v>
      </c>
      <c r="F1465" s="6">
        <f>VLOOKUP(A1465,[1]TODAS!$A$1:$T$2027,6,0)</f>
        <v>46094</v>
      </c>
      <c r="G1465" s="27">
        <f>NETWORKDAYS(E1465,F1465,FESTIVOS!$A$17:$A$51)-1</f>
        <v>11</v>
      </c>
      <c r="H1465" s="17" t="str">
        <f>VLOOKUP(A1465,[1]TODAS!$A$1:$T$2027,14,0)</f>
        <v>FINALIZADO</v>
      </c>
      <c r="I1465" s="6" t="str">
        <f>VLOOKUP(A1465,[1]TODAS!$A$1:$T$2027,5,0)</f>
        <v>2-2026-15826, 2-2026-15826</v>
      </c>
      <c r="J1465" s="3" t="s">
        <v>28</v>
      </c>
      <c r="K1465" s="3" t="s">
        <v>19</v>
      </c>
    </row>
    <row r="1466" spans="1:11" ht="14.5" x14ac:dyDescent="0.35">
      <c r="A1466" s="3" t="s">
        <v>1502</v>
      </c>
      <c r="B1466" s="28">
        <v>1463712026</v>
      </c>
      <c r="C1466" s="5" t="str" cm="1">
        <f t="array" ref="C1466">_xlfn.IFS(D1466="CORRESPONDENCIA","SUBSECRETARÍA CORPORATIVA",D1466="SUBSECRETARIA CORPORATIVA","SUBSECRETARÍA CORPORATIVA",D1466="BIENES Y SERVICIOS","SUBSECRETARÍA CORPORATIVA",D1466="DIRECCION DE CONTRATACION","SUBSECRETARÍA CORPORATIVA",D1466="DIRECCION ADMINISTRATIVA","SUBSECRETARÍA CORPORATIVA",D1466="DIRECCION FINANCIERA","SUBSECRETARÍA CORPORATIVA",D1466="TALENTO HUMANO","SUBSECRETARÍA CORPORATIVA",D1466="GESTION DOCUMENTAL","SUBSECRETARÍA CORPORATIVA",D1466="SUBSECRETARIA DE VIVIENDA","SUBSECRETARÍA DE VIVIENDA",D1466="DIRECCION DE APOYO A LA CONSTRUCCION","SUBSECRETARÍA DE VIVIENDA",D1466="DIRECCION DE FINANCIACION DE VIVIENDA","SUBSECRETARÍA DE VIVIENDA",D1466="DIRECCION DE MEJORAMIENTO HABITACIONAL","SUBSECRETARÍA DE VIVIENDA",D1466="SUBDIRECCION DE RECURSOS PRIVADOS","SUBSECRETARÍA DE VIVIENDA",D1466="SUBSECRETARIA DE PLANEACION Y POLITICAS","SUBSECRETARÍA DE PLANEACIÓN Y POLÍTICAS",D1466="DIRECCION DE INFORMACION DE POLITICAS PUBLICAS","SUBSECRETARÍA DE PLANEACIÓN Y POLÍTICAS",D1466="DIRECCION DE SERVICIOS PUBLICOS","SUBSECRETARÍA DE PLANEACIÓN Y POLÍTICAS",D1466="DIRECCION DE GESTION DEL SUELO","SUBSECRETARÍA DE PLANEACIÓN Y POLÍTICAS",D1466="SUBSECRETARIA DE INVESTIGACIONES Y CONTROL DE VIVIENDA","SUBSECRETARÍA DE INSPECCIÓN, VIGILANCIA Y CONTROL DE VIVIENDA",D1466="DIRECCION DE PREVENCION, ARRENDAMIENTO Y CONTROL DE ENAJENACION","SUBSECRETARÍA DE INSPECCIÓN, VIGILANCIA Y CONTROL DE VIVIENDA",D1466="DIRECCION DE INVESTIGACIONES Y CONTROL DE VIVIENDA","SUBSECRETARÍA DE INSPECCIÓN, VIGILANCIA Y CONTROL DE VIVIENDA",D1466="SUBSECRETARIA DE INSPECCION, VIGILANCIA Y CONTROL DE VIVIENDA","SUBSECRETARÍA DE INSPECCIÓN, VIGILANCIA Y CONTROL DE VIVIENDA",D1466="DESPACHO","DESPACHO DE LA SECRETARÍA",D1466="DESPACHO DE LA SECRETARIA","DESPACHO DE LA SECRETARÍA",D1466="SUBSECRETARIA JURIDICA","SUBSECRETARÍA JURÍDICA",D1466="OFICINA DE CONTROL INTERNO","OFICINA DE CONTROL INTERNO",D1466="OFICINA DE CONTROL DISCIPLINARIO INTERNO","OFICINA DE CONTROL DISCIPLINARIO INTERNO",D1466="OFICINA ASESORA DE COMUNICACIONES","OFICINA ASESORA DE COMUNICACIONES",D1466="SUBSECRETARIA DE INTERVENCIONES INTEGRALES","SUBSECRETARÍA DE INTERVENCIONES INTEGRALES",D1466="DIRECCION DE HABITAT Y ENTORNOS","SUBSECRETARÍA DE INTERVENCIONES INTEGRALES",D1466="DIRECCION DE OPERACIONES","SUBSECRETARÍA DE INTERVENCIONES INTEGRALES",D1466="DIRECCION DE ESTRUCTURACION DE PROYECTOS","SUBSECRETARÍA DE INTERVENCIONES INTEGRALES",D1466="OFICINA ASESORA DE PLANEACION","OFICINA ASESORA DE PLANEACIÓN",D1466="OFICINA DE PARTICIPACION Y RELACIONAMIENTO CON LA CIUDADANIA","OFICINA DE PARTICIPACIÓN Y RELACIONAMIENTO CON LA CIUDADANÍA",D1466="SERVICIO A LA CIUDADANIA","OFICINA DE PARTICIPACIÓN Y RELACIONAMIENTO CON LA CIUDADANÍA",D1466="OFICINA DE TECNOLOGIA Y TRANSFORMACION DIGITAL","OFICINA DE TECNOLOGÍA Y TRANSFORMACIÓN DIGITAL")</f>
        <v>SUBSECRETARÍA DE VIVIENDA</v>
      </c>
      <c r="D1466" s="5" t="str">
        <f>VLOOKUP(A1466,[1]TODAS!$A$1:$T$2027,8,0)</f>
        <v>DIRECCION DE FINANCIACION DE VIVIENDA</v>
      </c>
      <c r="E1466" s="6">
        <v>46079</v>
      </c>
      <c r="F1466" s="6">
        <f>VLOOKUP(A1466,[1]TODAS!$A$1:$T$2027,6,0)</f>
        <v>46090</v>
      </c>
      <c r="G1466" s="27">
        <f>NETWORKDAYS(E1466,F1466,FESTIVOS!$A$17:$A$51)-1</f>
        <v>7</v>
      </c>
      <c r="H1466" s="17" t="str">
        <f>VLOOKUP(A1466,[1]TODAS!$A$1:$T$2027,14,0)</f>
        <v>FINALIZADO</v>
      </c>
      <c r="I1466" s="6" t="str">
        <f>VLOOKUP(A1466,[1]TODAS!$A$1:$T$2027,5,0)</f>
        <v>2-2026-14144, 2-2026-14144</v>
      </c>
      <c r="J1466" s="3" t="s">
        <v>28</v>
      </c>
      <c r="K1466" s="3" t="s">
        <v>19</v>
      </c>
    </row>
    <row r="1467" spans="1:11" ht="14.5" x14ac:dyDescent="0.35">
      <c r="A1467" s="3" t="s">
        <v>1503</v>
      </c>
      <c r="B1467" s="28">
        <v>1464032026</v>
      </c>
      <c r="C1467" s="5" t="str" cm="1">
        <f t="array" ref="C1467">_xlfn.IFS(D1467="CORRESPONDENCIA","SUBSECRETARÍA CORPORATIVA",D1467="SUBSECRETARIA CORPORATIVA","SUBSECRETARÍA CORPORATIVA",D1467="BIENES Y SERVICIOS","SUBSECRETARÍA CORPORATIVA",D1467="DIRECCION DE CONTRATACION","SUBSECRETARÍA CORPORATIVA",D1467="DIRECCION ADMINISTRATIVA","SUBSECRETARÍA CORPORATIVA",D1467="DIRECCION FINANCIERA","SUBSECRETARÍA CORPORATIVA",D1467="TALENTO HUMANO","SUBSECRETARÍA CORPORATIVA",D1467="GESTION DOCUMENTAL","SUBSECRETARÍA CORPORATIVA",D1467="SUBSECRETARIA DE VIVIENDA","SUBSECRETARÍA DE VIVIENDA",D1467="DIRECCION DE APOYO A LA CONSTRUCCION","SUBSECRETARÍA DE VIVIENDA",D1467="DIRECCION DE FINANCIACION DE VIVIENDA","SUBSECRETARÍA DE VIVIENDA",D1467="DIRECCION DE MEJORAMIENTO HABITACIONAL","SUBSECRETARÍA DE VIVIENDA",D1467="SUBDIRECCION DE RECURSOS PRIVADOS","SUBSECRETARÍA DE VIVIENDA",D1467="SUBSECRETARIA DE PLANEACION Y POLITICAS","SUBSECRETARÍA DE PLANEACIÓN Y POLÍTICAS",D1467="DIRECCION DE INFORMACION DE POLITICAS PUBLICAS","SUBSECRETARÍA DE PLANEACIÓN Y POLÍTICAS",D1467="DIRECCION DE SERVICIOS PUBLICOS","SUBSECRETARÍA DE PLANEACIÓN Y POLÍTICAS",D1467="DIRECCION DE GESTION DEL SUELO","SUBSECRETARÍA DE PLANEACIÓN Y POLÍTICAS",D1467="SUBSECRETARIA DE INVESTIGACIONES Y CONTROL DE VIVIENDA","SUBSECRETARÍA DE INSPECCIÓN, VIGILANCIA Y CONTROL DE VIVIENDA",D1467="DIRECCION DE PREVENCION, ARRENDAMIENTO Y CONTROL DE ENAJENACION","SUBSECRETARÍA DE INSPECCIÓN, VIGILANCIA Y CONTROL DE VIVIENDA",D1467="DIRECCION DE INVESTIGACIONES Y CONTROL DE VIVIENDA","SUBSECRETARÍA DE INSPECCIÓN, VIGILANCIA Y CONTROL DE VIVIENDA",D1467="SUBSECRETARIA DE INSPECCION, VIGILANCIA Y CONTROL DE VIVIENDA","SUBSECRETARÍA DE INSPECCIÓN, VIGILANCIA Y CONTROL DE VIVIENDA",D1467="DESPACHO","DESPACHO DE LA SECRETARÍA",D1467="DESPACHO DE LA SECRETARIA","DESPACHO DE LA SECRETARÍA",D1467="SUBSECRETARIA JURIDICA","SUBSECRETARÍA JURÍDICA",D1467="OFICINA DE CONTROL INTERNO","OFICINA DE CONTROL INTERNO",D1467="OFICINA DE CONTROL DISCIPLINARIO INTERNO","OFICINA DE CONTROL DISCIPLINARIO INTERNO",D1467="OFICINA ASESORA DE COMUNICACIONES","OFICINA ASESORA DE COMUNICACIONES",D1467="SUBSECRETARIA DE INTERVENCIONES INTEGRALES","SUBSECRETARÍA DE INTERVENCIONES INTEGRALES",D1467="DIRECCION DE HABITAT Y ENTORNOS","SUBSECRETARÍA DE INTERVENCIONES INTEGRALES",D1467="DIRECCION DE OPERACIONES","SUBSECRETARÍA DE INTERVENCIONES INTEGRALES",D1467="DIRECCION DE ESTRUCTURACION DE PROYECTOS","SUBSECRETARÍA DE INTERVENCIONES INTEGRALES",D1467="OFICINA ASESORA DE PLANEACION","OFICINA ASESORA DE PLANEACIÓN",D1467="OFICINA DE PARTICIPACION Y RELACIONAMIENTO CON LA CIUDADANIA","OFICINA DE PARTICIPACIÓN Y RELACIONAMIENTO CON LA CIUDADANÍA",D1467="SERVICIO A LA CIUDADANIA","OFICINA DE PARTICIPACIÓN Y RELACIONAMIENTO CON LA CIUDADANÍA",D1467="OFICINA DE TECNOLOGIA Y TRANSFORMACION DIGITAL","OFICINA DE TECNOLOGÍA Y TRANSFORMACIÓN DIGITAL")</f>
        <v>SUBSECRETARÍA DE VIVIENDA</v>
      </c>
      <c r="D1467" s="5" t="str">
        <f>VLOOKUP(A1467,[1]TODAS!$A$1:$T$2027,8,0)</f>
        <v>DIRECCION DE FINANCIACION DE VIVIENDA</v>
      </c>
      <c r="E1467" s="6">
        <v>46079</v>
      </c>
      <c r="F1467" s="6">
        <f>VLOOKUP(A1467,[1]TODAS!$A$1:$T$2027,6,0)</f>
        <v>46090</v>
      </c>
      <c r="G1467" s="27">
        <f>NETWORKDAYS(E1467,F1467,FESTIVOS!$A$17:$A$51)-1</f>
        <v>7</v>
      </c>
      <c r="H1467" s="17" t="str">
        <f>VLOOKUP(A1467,[1]TODAS!$A$1:$T$2027,14,0)</f>
        <v>FINALIZADO</v>
      </c>
      <c r="I1467" s="6" t="str">
        <f>VLOOKUP(A1467,[1]TODAS!$A$1:$T$2027,5,0)</f>
        <v>2-2026-14339, 2-2026-14339</v>
      </c>
      <c r="J1467" s="3" t="s">
        <v>28</v>
      </c>
      <c r="K1467" s="3" t="s">
        <v>19</v>
      </c>
    </row>
    <row r="1468" spans="1:11" ht="14.5" x14ac:dyDescent="0.35">
      <c r="A1468" s="3" t="s">
        <v>1504</v>
      </c>
      <c r="B1468" s="28">
        <v>1464132026</v>
      </c>
      <c r="C1468" s="5" t="str" cm="1">
        <f t="array" ref="C1468">_xlfn.IFS(D1468="CORRESPONDENCIA","SUBSECRETARÍA CORPORATIVA",D1468="SUBSECRETARIA CORPORATIVA","SUBSECRETARÍA CORPORATIVA",D1468="BIENES Y SERVICIOS","SUBSECRETARÍA CORPORATIVA",D1468="DIRECCION DE CONTRATACION","SUBSECRETARÍA CORPORATIVA",D1468="DIRECCION ADMINISTRATIVA","SUBSECRETARÍA CORPORATIVA",D1468="DIRECCION FINANCIERA","SUBSECRETARÍA CORPORATIVA",D1468="TALENTO HUMANO","SUBSECRETARÍA CORPORATIVA",D1468="GESTION DOCUMENTAL","SUBSECRETARÍA CORPORATIVA",D1468="SUBSECRETARIA DE VIVIENDA","SUBSECRETARÍA DE VIVIENDA",D1468="DIRECCION DE APOYO A LA CONSTRUCCION","SUBSECRETARÍA DE VIVIENDA",D1468="DIRECCION DE FINANCIACION DE VIVIENDA","SUBSECRETARÍA DE VIVIENDA",D1468="DIRECCION DE MEJORAMIENTO HABITACIONAL","SUBSECRETARÍA DE VIVIENDA",D1468="SUBDIRECCION DE RECURSOS PRIVADOS","SUBSECRETARÍA DE VIVIENDA",D1468="SUBSECRETARIA DE PLANEACION Y POLITICAS","SUBSECRETARÍA DE PLANEACIÓN Y POLÍTICAS",D1468="DIRECCION DE INFORMACION DE POLITICAS PUBLICAS","SUBSECRETARÍA DE PLANEACIÓN Y POLÍTICAS",D1468="DIRECCION DE SERVICIOS PUBLICOS","SUBSECRETARÍA DE PLANEACIÓN Y POLÍTICAS",D1468="DIRECCION DE GESTION DEL SUELO","SUBSECRETARÍA DE PLANEACIÓN Y POLÍTICAS",D1468="SUBSECRETARIA DE INVESTIGACIONES Y CONTROL DE VIVIENDA","SUBSECRETARÍA DE INSPECCIÓN, VIGILANCIA Y CONTROL DE VIVIENDA",D1468="DIRECCION DE PREVENCION, ARRENDAMIENTO Y CONTROL DE ENAJENACION","SUBSECRETARÍA DE INSPECCIÓN, VIGILANCIA Y CONTROL DE VIVIENDA",D1468="DIRECCION DE INVESTIGACIONES Y CONTROL DE VIVIENDA","SUBSECRETARÍA DE INSPECCIÓN, VIGILANCIA Y CONTROL DE VIVIENDA",D1468="SUBSECRETARIA DE INSPECCION, VIGILANCIA Y CONTROL DE VIVIENDA","SUBSECRETARÍA DE INSPECCIÓN, VIGILANCIA Y CONTROL DE VIVIENDA",D1468="DESPACHO","DESPACHO DE LA SECRETARÍA",D1468="DESPACHO DE LA SECRETARIA","DESPACHO DE LA SECRETARÍA",D1468="SUBSECRETARIA JURIDICA","SUBSECRETARÍA JURÍDICA",D1468="OFICINA DE CONTROL INTERNO","OFICINA DE CONTROL INTERNO",D1468="OFICINA DE CONTROL DISCIPLINARIO INTERNO","OFICINA DE CONTROL DISCIPLINARIO INTERNO",D1468="OFICINA ASESORA DE COMUNICACIONES","OFICINA ASESORA DE COMUNICACIONES",D1468="SUBSECRETARIA DE INTERVENCIONES INTEGRALES","SUBSECRETARÍA DE INTERVENCIONES INTEGRALES",D1468="DIRECCION DE HABITAT Y ENTORNOS","SUBSECRETARÍA DE INTERVENCIONES INTEGRALES",D1468="DIRECCION DE OPERACIONES","SUBSECRETARÍA DE INTERVENCIONES INTEGRALES",D1468="DIRECCION DE ESTRUCTURACION DE PROYECTOS","SUBSECRETARÍA DE INTERVENCIONES INTEGRALES",D1468="OFICINA ASESORA DE PLANEACION","OFICINA ASESORA DE PLANEACIÓN",D1468="OFICINA DE PARTICIPACION Y RELACIONAMIENTO CON LA CIUDADANIA","OFICINA DE PARTICIPACIÓN Y RELACIONAMIENTO CON LA CIUDADANÍA",D1468="SERVICIO A LA CIUDADANIA","OFICINA DE PARTICIPACIÓN Y RELACIONAMIENTO CON LA CIUDADANÍA",D1468="OFICINA DE TECNOLOGIA Y TRANSFORMACION DIGITAL","OFICINA DE TECNOLOGÍA Y TRANSFORMACIÓN DIGITAL")</f>
        <v>SUBSECRETARÍA DE VIVIENDA</v>
      </c>
      <c r="D1468" s="5" t="str">
        <f>VLOOKUP(A1468,[1]TODAS!$A$1:$T$2027,8,0)</f>
        <v>DIRECCION DE FINANCIACION DE VIVIENDA</v>
      </c>
      <c r="E1468" s="6">
        <v>46079</v>
      </c>
      <c r="F1468" s="6">
        <f>VLOOKUP(A1468,[1]TODAS!$A$1:$T$2027,6,0)</f>
        <v>46090</v>
      </c>
      <c r="G1468" s="27">
        <f>NETWORKDAYS(E1468,F1468,FESTIVOS!$A$17:$A$51)-1</f>
        <v>7</v>
      </c>
      <c r="H1468" s="17" t="str">
        <f>VLOOKUP(A1468,[1]TODAS!$A$1:$T$2027,14,0)</f>
        <v>FINALIZADO</v>
      </c>
      <c r="I1468" s="6" t="str">
        <f>VLOOKUP(A1468,[1]TODAS!$A$1:$T$2027,5,0)</f>
        <v>2-2026-14340, 2-2026-14340</v>
      </c>
      <c r="J1468" s="3" t="s">
        <v>28</v>
      </c>
      <c r="K1468" s="3" t="s">
        <v>19</v>
      </c>
    </row>
    <row r="1469" spans="1:11" ht="14.5" x14ac:dyDescent="0.35">
      <c r="A1469" s="3" t="s">
        <v>1505</v>
      </c>
      <c r="B1469" s="28">
        <v>1464822026</v>
      </c>
      <c r="C1469" s="5" t="str" cm="1">
        <f t="array" ref="C1469">_xlfn.IFS(D1469="CORRESPONDENCIA","SUBSECRETARÍA CORPORATIVA",D1469="SUBSECRETARIA CORPORATIVA","SUBSECRETARÍA CORPORATIVA",D1469="BIENES Y SERVICIOS","SUBSECRETARÍA CORPORATIVA",D1469="DIRECCION DE CONTRATACION","SUBSECRETARÍA CORPORATIVA",D1469="DIRECCION ADMINISTRATIVA","SUBSECRETARÍA CORPORATIVA",D1469="DIRECCION FINANCIERA","SUBSECRETARÍA CORPORATIVA",D1469="TALENTO HUMANO","SUBSECRETARÍA CORPORATIVA",D1469="GESTION DOCUMENTAL","SUBSECRETARÍA CORPORATIVA",D1469="SUBSECRETARIA DE VIVIENDA","SUBSECRETARÍA DE VIVIENDA",D1469="DIRECCION DE APOYO A LA CONSTRUCCION","SUBSECRETARÍA DE VIVIENDA",D1469="DIRECCION DE FINANCIACION DE VIVIENDA","SUBSECRETARÍA DE VIVIENDA",D1469="DIRECCION DE MEJORAMIENTO HABITACIONAL","SUBSECRETARÍA DE VIVIENDA",D1469="SUBDIRECCION DE RECURSOS PRIVADOS","SUBSECRETARÍA DE VIVIENDA",D1469="SUBSECRETARIA DE PLANEACION Y POLITICAS","SUBSECRETARÍA DE PLANEACIÓN Y POLÍTICAS",D1469="DIRECCION DE INFORMACION DE POLITICAS PUBLICAS","SUBSECRETARÍA DE PLANEACIÓN Y POLÍTICAS",D1469="DIRECCION DE SERVICIOS PUBLICOS","SUBSECRETARÍA DE PLANEACIÓN Y POLÍTICAS",D1469="DIRECCION DE GESTION DEL SUELO","SUBSECRETARÍA DE PLANEACIÓN Y POLÍTICAS",D1469="SUBSECRETARIA DE INVESTIGACIONES Y CONTROL DE VIVIENDA","SUBSECRETARÍA DE INSPECCIÓN, VIGILANCIA Y CONTROL DE VIVIENDA",D1469="DIRECCION DE PREVENCION, ARRENDAMIENTO Y CONTROL DE ENAJENACION","SUBSECRETARÍA DE INSPECCIÓN, VIGILANCIA Y CONTROL DE VIVIENDA",D1469="DIRECCION DE INVESTIGACIONES Y CONTROL DE VIVIENDA","SUBSECRETARÍA DE INSPECCIÓN, VIGILANCIA Y CONTROL DE VIVIENDA",D1469="SUBSECRETARIA DE INSPECCION, VIGILANCIA Y CONTROL DE VIVIENDA","SUBSECRETARÍA DE INSPECCIÓN, VIGILANCIA Y CONTROL DE VIVIENDA",D1469="DESPACHO","DESPACHO DE LA SECRETARÍA",D1469="DESPACHO DE LA SECRETARIA","DESPACHO DE LA SECRETARÍA",D1469="SUBSECRETARIA JURIDICA","SUBSECRETARÍA JURÍDICA",D1469="OFICINA DE CONTROL INTERNO","OFICINA DE CONTROL INTERNO",D1469="OFICINA DE CONTROL DISCIPLINARIO INTERNO","OFICINA DE CONTROL DISCIPLINARIO INTERNO",D1469="OFICINA ASESORA DE COMUNICACIONES","OFICINA ASESORA DE COMUNICACIONES",D1469="SUBSECRETARIA DE INTERVENCIONES INTEGRALES","SUBSECRETARÍA DE INTERVENCIONES INTEGRALES",D1469="DIRECCION DE HABITAT Y ENTORNOS","SUBSECRETARÍA DE INTERVENCIONES INTEGRALES",D1469="DIRECCION DE OPERACIONES","SUBSECRETARÍA DE INTERVENCIONES INTEGRALES",D1469="DIRECCION DE ESTRUCTURACION DE PROYECTOS","SUBSECRETARÍA DE INTERVENCIONES INTEGRALES",D1469="OFICINA ASESORA DE PLANEACION","OFICINA ASESORA DE PLANEACIÓN",D1469="OFICINA DE PARTICIPACION Y RELACIONAMIENTO CON LA CIUDADANIA","OFICINA DE PARTICIPACIÓN Y RELACIONAMIENTO CON LA CIUDADANÍA",D1469="SERVICIO A LA CIUDADANIA","OFICINA DE PARTICIPACIÓN Y RELACIONAMIENTO CON LA CIUDADANÍA",D1469="OFICINA DE TECNOLOGIA Y TRANSFORMACION DIGITAL","OFICINA DE TECNOLOGÍA Y TRANSFORMACIÓN DIGITAL")</f>
        <v>SUBSECRETARÍA DE VIVIENDA</v>
      </c>
      <c r="D1469" s="5" t="str">
        <f>VLOOKUP(A1469,[1]TODAS!$A$1:$T$2027,8,0)</f>
        <v>DIRECCION DE FINANCIACION DE VIVIENDA</v>
      </c>
      <c r="E1469" s="6">
        <v>46079</v>
      </c>
      <c r="F1469" s="6">
        <f>VLOOKUP(A1469,[1]TODAS!$A$1:$T$2027,6,0)</f>
        <v>46090</v>
      </c>
      <c r="G1469" s="27">
        <f>NETWORKDAYS(E1469,F1469,FESTIVOS!$A$17:$A$51)-1</f>
        <v>7</v>
      </c>
      <c r="H1469" s="17" t="str">
        <f>VLOOKUP(A1469,[1]TODAS!$A$1:$T$2027,14,0)</f>
        <v>FINALIZADO</v>
      </c>
      <c r="I1469" s="6" t="str">
        <f>VLOOKUP(A1469,[1]TODAS!$A$1:$T$2027,5,0)</f>
        <v>2-2026-14346, 2-2026-14346</v>
      </c>
      <c r="J1469" s="3" t="s">
        <v>28</v>
      </c>
      <c r="K1469" s="3" t="s">
        <v>19</v>
      </c>
    </row>
    <row r="1470" spans="1:11" ht="14.5" x14ac:dyDescent="0.35">
      <c r="A1470" s="3" t="s">
        <v>1506</v>
      </c>
      <c r="B1470" s="28">
        <v>1465042026</v>
      </c>
      <c r="C1470" s="5" t="str" cm="1">
        <f t="array" ref="C1470">_xlfn.IFS(D1470="CORRESPONDENCIA","SUBSECRETARÍA CORPORATIVA",D1470="SUBSECRETARIA CORPORATIVA","SUBSECRETARÍA CORPORATIVA",D1470="BIENES Y SERVICIOS","SUBSECRETARÍA CORPORATIVA",D1470="DIRECCION DE CONTRATACION","SUBSECRETARÍA CORPORATIVA",D1470="DIRECCION ADMINISTRATIVA","SUBSECRETARÍA CORPORATIVA",D1470="DIRECCION FINANCIERA","SUBSECRETARÍA CORPORATIVA",D1470="TALENTO HUMANO","SUBSECRETARÍA CORPORATIVA",D1470="GESTION DOCUMENTAL","SUBSECRETARÍA CORPORATIVA",D1470="SUBSECRETARIA DE VIVIENDA","SUBSECRETARÍA DE VIVIENDA",D1470="DIRECCION DE APOYO A LA CONSTRUCCION","SUBSECRETARÍA DE VIVIENDA",D1470="DIRECCION DE FINANCIACION DE VIVIENDA","SUBSECRETARÍA DE VIVIENDA",D1470="DIRECCION DE MEJORAMIENTO HABITACIONAL","SUBSECRETARÍA DE VIVIENDA",D1470="SUBDIRECCION DE RECURSOS PRIVADOS","SUBSECRETARÍA DE VIVIENDA",D1470="SUBSECRETARIA DE PLANEACION Y POLITICAS","SUBSECRETARÍA DE PLANEACIÓN Y POLÍTICAS",D1470="DIRECCION DE INFORMACION DE POLITICAS PUBLICAS","SUBSECRETARÍA DE PLANEACIÓN Y POLÍTICAS",D1470="DIRECCION DE SERVICIOS PUBLICOS","SUBSECRETARÍA DE PLANEACIÓN Y POLÍTICAS",D1470="DIRECCION DE GESTION DEL SUELO","SUBSECRETARÍA DE PLANEACIÓN Y POLÍTICAS",D1470="SUBSECRETARIA DE INVESTIGACIONES Y CONTROL DE VIVIENDA","SUBSECRETARÍA DE INSPECCIÓN, VIGILANCIA Y CONTROL DE VIVIENDA",D1470="DIRECCION DE PREVENCION, ARRENDAMIENTO Y CONTROL DE ENAJENACION","SUBSECRETARÍA DE INSPECCIÓN, VIGILANCIA Y CONTROL DE VIVIENDA",D1470="DIRECCION DE INVESTIGACIONES Y CONTROL DE VIVIENDA","SUBSECRETARÍA DE INSPECCIÓN, VIGILANCIA Y CONTROL DE VIVIENDA",D1470="SUBSECRETARIA DE INSPECCION, VIGILANCIA Y CONTROL DE VIVIENDA","SUBSECRETARÍA DE INSPECCIÓN, VIGILANCIA Y CONTROL DE VIVIENDA",D1470="DESPACHO","DESPACHO DE LA SECRETARÍA",D1470="DESPACHO DE LA SECRETARIA","DESPACHO DE LA SECRETARÍA",D1470="SUBSECRETARIA JURIDICA","SUBSECRETARÍA JURÍDICA",D1470="OFICINA DE CONTROL INTERNO","OFICINA DE CONTROL INTERNO",D1470="OFICINA DE CONTROL DISCIPLINARIO INTERNO","OFICINA DE CONTROL DISCIPLINARIO INTERNO",D1470="OFICINA ASESORA DE COMUNICACIONES","OFICINA ASESORA DE COMUNICACIONES",D1470="SUBSECRETARIA DE INTERVENCIONES INTEGRALES","SUBSECRETARÍA DE INTERVENCIONES INTEGRALES",D1470="DIRECCION DE HABITAT Y ENTORNOS","SUBSECRETARÍA DE INTERVENCIONES INTEGRALES",D1470="DIRECCION DE OPERACIONES","SUBSECRETARÍA DE INTERVENCIONES INTEGRALES",D1470="DIRECCION DE ESTRUCTURACION DE PROYECTOS","SUBSECRETARÍA DE INTERVENCIONES INTEGRALES",D1470="OFICINA ASESORA DE PLANEACION","OFICINA ASESORA DE PLANEACIÓN",D1470="OFICINA DE PARTICIPACION Y RELACIONAMIENTO CON LA CIUDADANIA","OFICINA DE PARTICIPACIÓN Y RELACIONAMIENTO CON LA CIUDADANÍA",D1470="SERVICIO A LA CIUDADANIA","OFICINA DE PARTICIPACIÓN Y RELACIONAMIENTO CON LA CIUDADANÍA",D1470="OFICINA DE TECNOLOGIA Y TRANSFORMACION DIGITAL","OFICINA DE TECNOLOGÍA Y TRANSFORMACIÓN DIGITAL")</f>
        <v>SUBSECRETARÍA DE VIVIENDA</v>
      </c>
      <c r="D1470" s="5" t="str">
        <f>VLOOKUP(A1470,[1]TODAS!$A$1:$T$2027,8,0)</f>
        <v>DIRECCION DE FINANCIACION DE VIVIENDA</v>
      </c>
      <c r="E1470" s="6">
        <v>46079</v>
      </c>
      <c r="F1470" s="6">
        <f>VLOOKUP(A1470,[1]TODAS!$A$1:$T$2027,6,0)</f>
        <v>46086</v>
      </c>
      <c r="G1470" s="27">
        <f>NETWORKDAYS(E1470,F1470,FESTIVOS!$A$17:$A$51)-1</f>
        <v>5</v>
      </c>
      <c r="H1470" s="17" t="str">
        <f>VLOOKUP(A1470,[1]TODAS!$A$1:$T$2027,14,0)</f>
        <v>FINALIZADO</v>
      </c>
      <c r="I1470" s="6" t="str">
        <f>VLOOKUP(A1470,[1]TODAS!$A$1:$T$2027,5,0)</f>
        <v>2-2026-13741, 2-2026-13741</v>
      </c>
      <c r="J1470" s="3" t="s">
        <v>28</v>
      </c>
      <c r="K1470" s="3" t="s">
        <v>19</v>
      </c>
    </row>
    <row r="1471" spans="1:11" ht="14.5" x14ac:dyDescent="0.35">
      <c r="A1471" s="3" t="s">
        <v>1507</v>
      </c>
      <c r="B1471" s="28">
        <v>1465122026</v>
      </c>
      <c r="C1471" s="5" t="str" cm="1">
        <f t="array" ref="C1471">_xlfn.IFS(D1471="CORRESPONDENCIA","SUBSECRETARÍA CORPORATIVA",D1471="SUBSECRETARIA CORPORATIVA","SUBSECRETARÍA CORPORATIVA",D1471="BIENES Y SERVICIOS","SUBSECRETARÍA CORPORATIVA",D1471="DIRECCION DE CONTRATACION","SUBSECRETARÍA CORPORATIVA",D1471="DIRECCION ADMINISTRATIVA","SUBSECRETARÍA CORPORATIVA",D1471="DIRECCION FINANCIERA","SUBSECRETARÍA CORPORATIVA",D1471="TALENTO HUMANO","SUBSECRETARÍA CORPORATIVA",D1471="GESTION DOCUMENTAL","SUBSECRETARÍA CORPORATIVA",D1471="SUBSECRETARIA DE VIVIENDA","SUBSECRETARÍA DE VIVIENDA",D1471="DIRECCION DE APOYO A LA CONSTRUCCION","SUBSECRETARÍA DE VIVIENDA",D1471="DIRECCION DE FINANCIACION DE VIVIENDA","SUBSECRETARÍA DE VIVIENDA",D1471="DIRECCION DE MEJORAMIENTO HABITACIONAL","SUBSECRETARÍA DE VIVIENDA",D1471="SUBDIRECCION DE RECURSOS PRIVADOS","SUBSECRETARÍA DE VIVIENDA",D1471="SUBSECRETARIA DE PLANEACION Y POLITICAS","SUBSECRETARÍA DE PLANEACIÓN Y POLÍTICAS",D1471="DIRECCION DE INFORMACION DE POLITICAS PUBLICAS","SUBSECRETARÍA DE PLANEACIÓN Y POLÍTICAS",D1471="DIRECCION DE SERVICIOS PUBLICOS","SUBSECRETARÍA DE PLANEACIÓN Y POLÍTICAS",D1471="DIRECCION DE GESTION DEL SUELO","SUBSECRETARÍA DE PLANEACIÓN Y POLÍTICAS",D1471="SUBSECRETARIA DE INVESTIGACIONES Y CONTROL DE VIVIENDA","SUBSECRETARÍA DE INSPECCIÓN, VIGILANCIA Y CONTROL DE VIVIENDA",D1471="DIRECCION DE PREVENCION, ARRENDAMIENTO Y CONTROL DE ENAJENACION","SUBSECRETARÍA DE INSPECCIÓN, VIGILANCIA Y CONTROL DE VIVIENDA",D1471="DIRECCION DE INVESTIGACIONES Y CONTROL DE VIVIENDA","SUBSECRETARÍA DE INSPECCIÓN, VIGILANCIA Y CONTROL DE VIVIENDA",D1471="SUBSECRETARIA DE INSPECCION, VIGILANCIA Y CONTROL DE VIVIENDA","SUBSECRETARÍA DE INSPECCIÓN, VIGILANCIA Y CONTROL DE VIVIENDA",D1471="DESPACHO","DESPACHO DE LA SECRETARÍA",D1471="DESPACHO DE LA SECRETARIA","DESPACHO DE LA SECRETARÍA",D1471="SUBSECRETARIA JURIDICA","SUBSECRETARÍA JURÍDICA",D1471="OFICINA DE CONTROL INTERNO","OFICINA DE CONTROL INTERNO",D1471="OFICINA DE CONTROL DISCIPLINARIO INTERNO","OFICINA DE CONTROL DISCIPLINARIO INTERNO",D1471="OFICINA ASESORA DE COMUNICACIONES","OFICINA ASESORA DE COMUNICACIONES",D1471="SUBSECRETARIA DE INTERVENCIONES INTEGRALES","SUBSECRETARÍA DE INTERVENCIONES INTEGRALES",D1471="DIRECCION DE HABITAT Y ENTORNOS","SUBSECRETARÍA DE INTERVENCIONES INTEGRALES",D1471="DIRECCION DE OPERACIONES","SUBSECRETARÍA DE INTERVENCIONES INTEGRALES",D1471="DIRECCION DE ESTRUCTURACION DE PROYECTOS","SUBSECRETARÍA DE INTERVENCIONES INTEGRALES",D1471="OFICINA ASESORA DE PLANEACION","OFICINA ASESORA DE PLANEACIÓN",D1471="OFICINA DE PARTICIPACION Y RELACIONAMIENTO CON LA CIUDADANIA","OFICINA DE PARTICIPACIÓN Y RELACIONAMIENTO CON LA CIUDADANÍA",D1471="SERVICIO A LA CIUDADANIA","OFICINA DE PARTICIPACIÓN Y RELACIONAMIENTO CON LA CIUDADANÍA",D1471="OFICINA DE TECNOLOGIA Y TRANSFORMACION DIGITAL","OFICINA DE TECNOLOGÍA Y TRANSFORMACIÓN DIGITAL")</f>
        <v>SUBSECRETARÍA DE VIVIENDA</v>
      </c>
      <c r="D1471" s="5" t="str">
        <f>VLOOKUP(A1471,[1]TODAS!$A$1:$T$2027,8,0)</f>
        <v>DIRECCION DE MEJORAMIENTO HABITACIONAL</v>
      </c>
      <c r="E1471" s="6">
        <v>46079</v>
      </c>
      <c r="F1471" s="6">
        <f>VLOOKUP(A1471,[1]TODAS!$A$1:$T$2027,6,0)</f>
        <v>46093</v>
      </c>
      <c r="G1471" s="27">
        <f>NETWORKDAYS(E1471,F1471,FESTIVOS!$A$17:$A$51)-1</f>
        <v>10</v>
      </c>
      <c r="H1471" s="17" t="str">
        <f>VLOOKUP(A1471,[1]TODAS!$A$1:$T$2027,14,0)</f>
        <v>FINALIZADO</v>
      </c>
      <c r="I1471" s="6" t="str">
        <f>VLOOKUP(A1471,[1]TODAS!$A$1:$T$2027,5,0)</f>
        <v>2-2026-15651, 2-2026-15651</v>
      </c>
      <c r="J1471" s="3" t="s">
        <v>28</v>
      </c>
      <c r="K1471" s="3" t="s">
        <v>19</v>
      </c>
    </row>
    <row r="1472" spans="1:11" ht="14.5" x14ac:dyDescent="0.35">
      <c r="A1472" s="3" t="s">
        <v>1508</v>
      </c>
      <c r="B1472" s="28">
        <v>1465152026</v>
      </c>
      <c r="C1472" s="5" t="str" cm="1">
        <f t="array" ref="C1472">_xlfn.IFS(D1472="CORRESPONDENCIA","SUBSECRETARÍA CORPORATIVA",D1472="SUBSECRETARIA CORPORATIVA","SUBSECRETARÍA CORPORATIVA",D1472="BIENES Y SERVICIOS","SUBSECRETARÍA CORPORATIVA",D1472="DIRECCION DE CONTRATACION","SUBSECRETARÍA CORPORATIVA",D1472="DIRECCION ADMINISTRATIVA","SUBSECRETARÍA CORPORATIVA",D1472="DIRECCION FINANCIERA","SUBSECRETARÍA CORPORATIVA",D1472="TALENTO HUMANO","SUBSECRETARÍA CORPORATIVA",D1472="GESTION DOCUMENTAL","SUBSECRETARÍA CORPORATIVA",D1472="SUBSECRETARIA DE VIVIENDA","SUBSECRETARÍA DE VIVIENDA",D1472="DIRECCION DE APOYO A LA CONSTRUCCION","SUBSECRETARÍA DE VIVIENDA",D1472="DIRECCION DE FINANCIACION DE VIVIENDA","SUBSECRETARÍA DE VIVIENDA",D1472="DIRECCION DE MEJORAMIENTO HABITACIONAL","SUBSECRETARÍA DE VIVIENDA",D1472="SUBDIRECCION DE RECURSOS PRIVADOS","SUBSECRETARÍA DE VIVIENDA",D1472="SUBSECRETARIA DE PLANEACION Y POLITICAS","SUBSECRETARÍA DE PLANEACIÓN Y POLÍTICAS",D1472="DIRECCION DE INFORMACION DE POLITICAS PUBLICAS","SUBSECRETARÍA DE PLANEACIÓN Y POLÍTICAS",D1472="DIRECCION DE SERVICIOS PUBLICOS","SUBSECRETARÍA DE PLANEACIÓN Y POLÍTICAS",D1472="DIRECCION DE GESTION DEL SUELO","SUBSECRETARÍA DE PLANEACIÓN Y POLÍTICAS",D1472="SUBSECRETARIA DE INVESTIGACIONES Y CONTROL DE VIVIENDA","SUBSECRETARÍA DE INSPECCIÓN, VIGILANCIA Y CONTROL DE VIVIENDA",D1472="DIRECCION DE PREVENCION, ARRENDAMIENTO Y CONTROL DE ENAJENACION","SUBSECRETARÍA DE INSPECCIÓN, VIGILANCIA Y CONTROL DE VIVIENDA",D1472="DIRECCION DE INVESTIGACIONES Y CONTROL DE VIVIENDA","SUBSECRETARÍA DE INSPECCIÓN, VIGILANCIA Y CONTROL DE VIVIENDA",D1472="SUBSECRETARIA DE INSPECCION, VIGILANCIA Y CONTROL DE VIVIENDA","SUBSECRETARÍA DE INSPECCIÓN, VIGILANCIA Y CONTROL DE VIVIENDA",D1472="DESPACHO","DESPACHO DE LA SECRETARÍA",D1472="DESPACHO DE LA SECRETARIA","DESPACHO DE LA SECRETARÍA",D1472="SUBSECRETARIA JURIDICA","SUBSECRETARÍA JURÍDICA",D1472="OFICINA DE CONTROL INTERNO","OFICINA DE CONTROL INTERNO",D1472="OFICINA DE CONTROL DISCIPLINARIO INTERNO","OFICINA DE CONTROL DISCIPLINARIO INTERNO",D1472="OFICINA ASESORA DE COMUNICACIONES","OFICINA ASESORA DE COMUNICACIONES",D1472="SUBSECRETARIA DE INTERVENCIONES INTEGRALES","SUBSECRETARÍA DE INTERVENCIONES INTEGRALES",D1472="DIRECCION DE HABITAT Y ENTORNOS","SUBSECRETARÍA DE INTERVENCIONES INTEGRALES",D1472="DIRECCION DE OPERACIONES","SUBSECRETARÍA DE INTERVENCIONES INTEGRALES",D1472="DIRECCION DE ESTRUCTURACION DE PROYECTOS","SUBSECRETARÍA DE INTERVENCIONES INTEGRALES",D1472="OFICINA ASESORA DE PLANEACION","OFICINA ASESORA DE PLANEACIÓN",D1472="OFICINA DE PARTICIPACION Y RELACIONAMIENTO CON LA CIUDADANIA","OFICINA DE PARTICIPACIÓN Y RELACIONAMIENTO CON LA CIUDADANÍA",D1472="SERVICIO A LA CIUDADANIA","OFICINA DE PARTICIPACIÓN Y RELACIONAMIENTO CON LA CIUDADANÍA",D1472="OFICINA DE TECNOLOGIA Y TRANSFORMACION DIGITAL","OFICINA DE TECNOLOGÍA Y TRANSFORMACIÓN DIGITAL")</f>
        <v>SUBSECRETARÍA DE VIVIENDA</v>
      </c>
      <c r="D1472" s="5" t="str">
        <f>VLOOKUP(A1472,[1]TODAS!$A$1:$T$2027,8,0)</f>
        <v>DIRECCION DE APOYO A LA CONSTRUCCION</v>
      </c>
      <c r="E1472" s="6">
        <v>46079</v>
      </c>
      <c r="F1472" s="6">
        <f>VLOOKUP(A1472,[1]TODAS!$A$1:$T$2027,6,0)</f>
        <v>46087</v>
      </c>
      <c r="G1472" s="27">
        <f>NETWORKDAYS(E1472,F1472,FESTIVOS!$A$17:$A$51)-1</f>
        <v>6</v>
      </c>
      <c r="H1472" s="17" t="str">
        <f>VLOOKUP(A1472,[1]TODAS!$A$1:$T$2027,14,0)</f>
        <v>FINALIZADO</v>
      </c>
      <c r="I1472" s="6" t="str">
        <f>VLOOKUP(A1472,[1]TODAS!$A$1:$T$2027,5,0)</f>
        <v>2-2026-13940, 2-2026-13940</v>
      </c>
      <c r="J1472" s="3" t="s">
        <v>28</v>
      </c>
      <c r="K1472" s="3" t="s">
        <v>19</v>
      </c>
    </row>
    <row r="1473" spans="1:11" ht="14.5" x14ac:dyDescent="0.35">
      <c r="A1473" s="3" t="s">
        <v>1509</v>
      </c>
      <c r="B1473" s="28">
        <v>1465662026</v>
      </c>
      <c r="C1473" s="5" t="str" cm="1">
        <f t="array" ref="C1473">_xlfn.IFS(D1473="CORRESPONDENCIA","SUBSECRETARÍA CORPORATIVA",D1473="SUBSECRETARIA CORPORATIVA","SUBSECRETARÍA CORPORATIVA",D1473="BIENES Y SERVICIOS","SUBSECRETARÍA CORPORATIVA",D1473="DIRECCION DE CONTRATACION","SUBSECRETARÍA CORPORATIVA",D1473="DIRECCION ADMINISTRATIVA","SUBSECRETARÍA CORPORATIVA",D1473="DIRECCION FINANCIERA","SUBSECRETARÍA CORPORATIVA",D1473="TALENTO HUMANO","SUBSECRETARÍA CORPORATIVA",D1473="GESTION DOCUMENTAL","SUBSECRETARÍA CORPORATIVA",D1473="SUBSECRETARIA DE VIVIENDA","SUBSECRETARÍA DE VIVIENDA",D1473="DIRECCION DE APOYO A LA CONSTRUCCION","SUBSECRETARÍA DE VIVIENDA",D1473="DIRECCION DE FINANCIACION DE VIVIENDA","SUBSECRETARÍA DE VIVIENDA",D1473="DIRECCION DE MEJORAMIENTO HABITACIONAL","SUBSECRETARÍA DE VIVIENDA",D1473="SUBDIRECCION DE RECURSOS PRIVADOS","SUBSECRETARÍA DE VIVIENDA",D1473="SUBSECRETARIA DE PLANEACION Y POLITICAS","SUBSECRETARÍA DE PLANEACIÓN Y POLÍTICAS",D1473="DIRECCION DE INFORMACION DE POLITICAS PUBLICAS","SUBSECRETARÍA DE PLANEACIÓN Y POLÍTICAS",D1473="DIRECCION DE SERVICIOS PUBLICOS","SUBSECRETARÍA DE PLANEACIÓN Y POLÍTICAS",D1473="DIRECCION DE GESTION DEL SUELO","SUBSECRETARÍA DE PLANEACIÓN Y POLÍTICAS",D1473="SUBSECRETARIA DE INVESTIGACIONES Y CONTROL DE VIVIENDA","SUBSECRETARÍA DE INSPECCIÓN, VIGILANCIA Y CONTROL DE VIVIENDA",D1473="DIRECCION DE PREVENCION, ARRENDAMIENTO Y CONTROL DE ENAJENACION","SUBSECRETARÍA DE INSPECCIÓN, VIGILANCIA Y CONTROL DE VIVIENDA",D1473="DIRECCION DE INVESTIGACIONES Y CONTROL DE VIVIENDA","SUBSECRETARÍA DE INSPECCIÓN, VIGILANCIA Y CONTROL DE VIVIENDA",D1473="SUBSECRETARIA DE INSPECCION, VIGILANCIA Y CONTROL DE VIVIENDA","SUBSECRETARÍA DE INSPECCIÓN, VIGILANCIA Y CONTROL DE VIVIENDA",D1473="DESPACHO","DESPACHO DE LA SECRETARÍA",D1473="DESPACHO DE LA SECRETARIA","DESPACHO DE LA SECRETARÍA",D1473="SUBSECRETARIA JURIDICA","SUBSECRETARÍA JURÍDICA",D1473="OFICINA DE CONTROL INTERNO","OFICINA DE CONTROL INTERNO",D1473="OFICINA DE CONTROL DISCIPLINARIO INTERNO","OFICINA DE CONTROL DISCIPLINARIO INTERNO",D1473="OFICINA ASESORA DE COMUNICACIONES","OFICINA ASESORA DE COMUNICACIONES",D1473="SUBSECRETARIA DE INTERVENCIONES INTEGRALES","SUBSECRETARÍA DE INTERVENCIONES INTEGRALES",D1473="DIRECCION DE HABITAT Y ENTORNOS","SUBSECRETARÍA DE INTERVENCIONES INTEGRALES",D1473="DIRECCION DE OPERACIONES","SUBSECRETARÍA DE INTERVENCIONES INTEGRALES",D1473="DIRECCION DE ESTRUCTURACION DE PROYECTOS","SUBSECRETARÍA DE INTERVENCIONES INTEGRALES",D1473="OFICINA ASESORA DE PLANEACION","OFICINA ASESORA DE PLANEACIÓN",D1473="OFICINA DE PARTICIPACION Y RELACIONAMIENTO CON LA CIUDADANIA","OFICINA DE PARTICIPACIÓN Y RELACIONAMIENTO CON LA CIUDADANÍA",D1473="SERVICIO A LA CIUDADANIA","OFICINA DE PARTICIPACIÓN Y RELACIONAMIENTO CON LA CIUDADANÍA",D1473="OFICINA DE TECNOLOGIA Y TRANSFORMACION DIGITAL","OFICINA DE TECNOLOGÍA Y TRANSFORMACIÓN DIGITAL")</f>
        <v>SUBSECRETARÍA DE VIVIENDA</v>
      </c>
      <c r="D1473" s="5" t="str">
        <f>VLOOKUP(A1473,[1]TODAS!$A$1:$T$2027,8,0)</f>
        <v>DIRECCION DE FINANCIACION DE VIVIENDA</v>
      </c>
      <c r="E1473" s="6">
        <v>46079</v>
      </c>
      <c r="F1473" s="6">
        <f>VLOOKUP(A1473,[1]TODAS!$A$1:$T$2027,6,0)</f>
        <v>46090</v>
      </c>
      <c r="G1473" s="27">
        <f>NETWORKDAYS(E1473,F1473,FESTIVOS!$A$17:$A$51)-1</f>
        <v>7</v>
      </c>
      <c r="H1473" s="17" t="str">
        <f>VLOOKUP(A1473,[1]TODAS!$A$1:$T$2027,14,0)</f>
        <v>FINALIZADO</v>
      </c>
      <c r="I1473" s="6" t="str">
        <f>VLOOKUP(A1473,[1]TODAS!$A$1:$T$2027,5,0)</f>
        <v>2-2026-14141, 2-2026-14141</v>
      </c>
      <c r="J1473" s="3" t="s">
        <v>28</v>
      </c>
      <c r="K1473" s="3" t="s">
        <v>19</v>
      </c>
    </row>
    <row r="1474" spans="1:11" ht="14.5" x14ac:dyDescent="0.35">
      <c r="A1474" s="3" t="s">
        <v>1510</v>
      </c>
      <c r="B1474" s="28">
        <v>1466362026</v>
      </c>
      <c r="C1474" s="5" t="str" cm="1">
        <f t="array" ref="C1474">_xlfn.IFS(D1474="CORRESPONDENCIA","SUBSECRETARÍA CORPORATIVA",D1474="SUBSECRETARIA CORPORATIVA","SUBSECRETARÍA CORPORATIVA",D1474="BIENES Y SERVICIOS","SUBSECRETARÍA CORPORATIVA",D1474="DIRECCION DE CONTRATACION","SUBSECRETARÍA CORPORATIVA",D1474="DIRECCION ADMINISTRATIVA","SUBSECRETARÍA CORPORATIVA",D1474="DIRECCION FINANCIERA","SUBSECRETARÍA CORPORATIVA",D1474="TALENTO HUMANO","SUBSECRETARÍA CORPORATIVA",D1474="GESTION DOCUMENTAL","SUBSECRETARÍA CORPORATIVA",D1474="SUBSECRETARIA DE VIVIENDA","SUBSECRETARÍA DE VIVIENDA",D1474="DIRECCION DE APOYO A LA CONSTRUCCION","SUBSECRETARÍA DE VIVIENDA",D1474="DIRECCION DE FINANCIACION DE VIVIENDA","SUBSECRETARÍA DE VIVIENDA",D1474="DIRECCION DE MEJORAMIENTO HABITACIONAL","SUBSECRETARÍA DE VIVIENDA",D1474="SUBDIRECCION DE RECURSOS PRIVADOS","SUBSECRETARÍA DE VIVIENDA",D1474="SUBSECRETARIA DE PLANEACION Y POLITICAS","SUBSECRETARÍA DE PLANEACIÓN Y POLÍTICAS",D1474="DIRECCION DE INFORMACION DE POLITICAS PUBLICAS","SUBSECRETARÍA DE PLANEACIÓN Y POLÍTICAS",D1474="DIRECCION DE SERVICIOS PUBLICOS","SUBSECRETARÍA DE PLANEACIÓN Y POLÍTICAS",D1474="DIRECCION DE GESTION DEL SUELO","SUBSECRETARÍA DE PLANEACIÓN Y POLÍTICAS",D1474="SUBSECRETARIA DE INVESTIGACIONES Y CONTROL DE VIVIENDA","SUBSECRETARÍA DE INSPECCIÓN, VIGILANCIA Y CONTROL DE VIVIENDA",D1474="DIRECCION DE PREVENCION, ARRENDAMIENTO Y CONTROL DE ENAJENACION","SUBSECRETARÍA DE INSPECCIÓN, VIGILANCIA Y CONTROL DE VIVIENDA",D1474="DIRECCION DE INVESTIGACIONES Y CONTROL DE VIVIENDA","SUBSECRETARÍA DE INSPECCIÓN, VIGILANCIA Y CONTROL DE VIVIENDA",D1474="SUBSECRETARIA DE INSPECCION, VIGILANCIA Y CONTROL DE VIVIENDA","SUBSECRETARÍA DE INSPECCIÓN, VIGILANCIA Y CONTROL DE VIVIENDA",D1474="DESPACHO","DESPACHO DE LA SECRETARÍA",D1474="DESPACHO DE LA SECRETARIA","DESPACHO DE LA SECRETARÍA",D1474="SUBSECRETARIA JURIDICA","SUBSECRETARÍA JURÍDICA",D1474="OFICINA DE CONTROL INTERNO","OFICINA DE CONTROL INTERNO",D1474="OFICINA DE CONTROL DISCIPLINARIO INTERNO","OFICINA DE CONTROL DISCIPLINARIO INTERNO",D1474="OFICINA ASESORA DE COMUNICACIONES","OFICINA ASESORA DE COMUNICACIONES",D1474="SUBSECRETARIA DE INTERVENCIONES INTEGRALES","SUBSECRETARÍA DE INTERVENCIONES INTEGRALES",D1474="DIRECCION DE HABITAT Y ENTORNOS","SUBSECRETARÍA DE INTERVENCIONES INTEGRALES",D1474="DIRECCION DE OPERACIONES","SUBSECRETARÍA DE INTERVENCIONES INTEGRALES",D1474="DIRECCION DE ESTRUCTURACION DE PROYECTOS","SUBSECRETARÍA DE INTERVENCIONES INTEGRALES",D1474="OFICINA ASESORA DE PLANEACION","OFICINA ASESORA DE PLANEACIÓN",D1474="OFICINA DE PARTICIPACION Y RELACIONAMIENTO CON LA CIUDADANIA","OFICINA DE PARTICIPACIÓN Y RELACIONAMIENTO CON LA CIUDADANÍA",D1474="SERVICIO A LA CIUDADANIA","OFICINA DE PARTICIPACIÓN Y RELACIONAMIENTO CON LA CIUDADANÍA",D1474="OFICINA DE TECNOLOGIA Y TRANSFORMACION DIGITAL","OFICINA DE TECNOLOGÍA Y TRANSFORMACIÓN DIGITAL")</f>
        <v>SUBSECRETARÍA DE VIVIENDA</v>
      </c>
      <c r="D1474" s="5" t="str">
        <f>VLOOKUP(A1474,[1]TODAS!$A$1:$T$2027,8,0)</f>
        <v>DIRECCION DE FINANCIACION DE VIVIENDA</v>
      </c>
      <c r="E1474" s="6">
        <v>46079</v>
      </c>
      <c r="F1474" s="6">
        <f>VLOOKUP(A1474,[1]TODAS!$A$1:$T$2027,6,0)</f>
        <v>46083</v>
      </c>
      <c r="G1474" s="27">
        <f>NETWORKDAYS(E1474,F1474,FESTIVOS!$A$17:$A$51)-1</f>
        <v>2</v>
      </c>
      <c r="H1474" s="17" t="str">
        <f>VLOOKUP(A1474,[1]TODAS!$A$1:$T$2027,14,0)</f>
        <v>FINALIZADO</v>
      </c>
      <c r="I1474" s="6" t="str">
        <f>VLOOKUP(A1474,[1]TODAS!$A$1:$T$2027,5,0)</f>
        <v>2-2026-12757, 2-2026-12757</v>
      </c>
      <c r="J1474" s="3" t="s">
        <v>28</v>
      </c>
      <c r="K1474" s="3" t="s">
        <v>19</v>
      </c>
    </row>
    <row r="1475" spans="1:11" ht="14.5" x14ac:dyDescent="0.35">
      <c r="A1475" s="3" t="s">
        <v>1511</v>
      </c>
      <c r="B1475" s="28">
        <v>1466862026</v>
      </c>
      <c r="C1475" s="5" t="str" cm="1">
        <f t="array" ref="C1475">_xlfn.IFS(D1475="CORRESPONDENCIA","SUBSECRETARÍA CORPORATIVA",D1475="SUBSECRETARIA CORPORATIVA","SUBSECRETARÍA CORPORATIVA",D1475="BIENES Y SERVICIOS","SUBSECRETARÍA CORPORATIVA",D1475="DIRECCION DE CONTRATACION","SUBSECRETARÍA CORPORATIVA",D1475="DIRECCION ADMINISTRATIVA","SUBSECRETARÍA CORPORATIVA",D1475="DIRECCION FINANCIERA","SUBSECRETARÍA CORPORATIVA",D1475="TALENTO HUMANO","SUBSECRETARÍA CORPORATIVA",D1475="GESTION DOCUMENTAL","SUBSECRETARÍA CORPORATIVA",D1475="SUBSECRETARIA DE VIVIENDA","SUBSECRETARÍA DE VIVIENDA",D1475="DIRECCION DE APOYO A LA CONSTRUCCION","SUBSECRETARÍA DE VIVIENDA",D1475="DIRECCION DE FINANCIACION DE VIVIENDA","SUBSECRETARÍA DE VIVIENDA",D1475="DIRECCION DE MEJORAMIENTO HABITACIONAL","SUBSECRETARÍA DE VIVIENDA",D1475="SUBDIRECCION DE RECURSOS PRIVADOS","SUBSECRETARÍA DE VIVIENDA",D1475="SUBSECRETARIA DE PLANEACION Y POLITICAS","SUBSECRETARÍA DE PLANEACIÓN Y POLÍTICAS",D1475="DIRECCION DE INFORMACION DE POLITICAS PUBLICAS","SUBSECRETARÍA DE PLANEACIÓN Y POLÍTICAS",D1475="DIRECCION DE SERVICIOS PUBLICOS","SUBSECRETARÍA DE PLANEACIÓN Y POLÍTICAS",D1475="DIRECCION DE GESTION DEL SUELO","SUBSECRETARÍA DE PLANEACIÓN Y POLÍTICAS",D1475="SUBSECRETARIA DE INVESTIGACIONES Y CONTROL DE VIVIENDA","SUBSECRETARÍA DE INSPECCIÓN, VIGILANCIA Y CONTROL DE VIVIENDA",D1475="DIRECCION DE PREVENCION, ARRENDAMIENTO Y CONTROL DE ENAJENACION","SUBSECRETARÍA DE INSPECCIÓN, VIGILANCIA Y CONTROL DE VIVIENDA",D1475="DIRECCION DE INVESTIGACIONES Y CONTROL DE VIVIENDA","SUBSECRETARÍA DE INSPECCIÓN, VIGILANCIA Y CONTROL DE VIVIENDA",D1475="SUBSECRETARIA DE INSPECCION, VIGILANCIA Y CONTROL DE VIVIENDA","SUBSECRETARÍA DE INSPECCIÓN, VIGILANCIA Y CONTROL DE VIVIENDA",D1475="DESPACHO","DESPACHO DE LA SECRETARÍA",D1475="DESPACHO DE LA SECRETARIA","DESPACHO DE LA SECRETARÍA",D1475="SUBSECRETARIA JURIDICA","SUBSECRETARÍA JURÍDICA",D1475="OFICINA DE CONTROL INTERNO","OFICINA DE CONTROL INTERNO",D1475="OFICINA DE CONTROL DISCIPLINARIO INTERNO","OFICINA DE CONTROL DISCIPLINARIO INTERNO",D1475="OFICINA ASESORA DE COMUNICACIONES","OFICINA ASESORA DE COMUNICACIONES",D1475="SUBSECRETARIA DE INTERVENCIONES INTEGRALES","SUBSECRETARÍA DE INTERVENCIONES INTEGRALES",D1475="DIRECCION DE HABITAT Y ENTORNOS","SUBSECRETARÍA DE INTERVENCIONES INTEGRALES",D1475="DIRECCION DE OPERACIONES","SUBSECRETARÍA DE INTERVENCIONES INTEGRALES",D1475="DIRECCION DE ESTRUCTURACION DE PROYECTOS","SUBSECRETARÍA DE INTERVENCIONES INTEGRALES",D1475="OFICINA ASESORA DE PLANEACION","OFICINA ASESORA DE PLANEACIÓN",D1475="OFICINA DE PARTICIPACION Y RELACIONAMIENTO CON LA CIUDADANIA","OFICINA DE PARTICIPACIÓN Y RELACIONAMIENTO CON LA CIUDADANÍA",D1475="SERVICIO A LA CIUDADANIA","OFICINA DE PARTICIPACIÓN Y RELACIONAMIENTO CON LA CIUDADANÍA",D1475="OFICINA DE TECNOLOGIA Y TRANSFORMACION DIGITAL","OFICINA DE TECNOLOGÍA Y TRANSFORMACIÓN DIGITAL")</f>
        <v>SUBSECRETARÍA DE INSPECCIÓN, VIGILANCIA Y CONTROL DE VIVIENDA</v>
      </c>
      <c r="D1475" s="5" t="str">
        <f>VLOOKUP(A1475,[1]TODAS!$A$1:$T$2027,8,0)</f>
        <v>DIRECCION DE PREVENCION, ARRENDAMIENTO Y CONTROL DE ENAJENACION</v>
      </c>
      <c r="E1475" s="6">
        <v>46079</v>
      </c>
      <c r="F1475" s="6">
        <f>VLOOKUP(A1475,[1]TODAS!$A$1:$T$2027,6,0)</f>
        <v>46093</v>
      </c>
      <c r="G1475" s="27">
        <f>NETWORKDAYS(E1475,F1475,FESTIVOS!$A$17:$A$51)-1</f>
        <v>10</v>
      </c>
      <c r="H1475" s="17" t="str">
        <f>VLOOKUP(A1475,[1]TODAS!$A$1:$T$2027,14,0)</f>
        <v>FINALIZADO</v>
      </c>
      <c r="I1475" s="6" t="str">
        <f>VLOOKUP(A1475,[1]TODAS!$A$1:$T$2027,5,0)</f>
        <v>2-2026-15322, 2-2026-15322, 2-2026-15327, 2-2026-15327</v>
      </c>
      <c r="J1475" s="3" t="s">
        <v>28</v>
      </c>
      <c r="K1475" s="3" t="s">
        <v>19</v>
      </c>
    </row>
    <row r="1476" spans="1:11" ht="14.5" x14ac:dyDescent="0.35">
      <c r="A1476" s="3" t="s">
        <v>1512</v>
      </c>
      <c r="B1476" s="28">
        <v>1466972026</v>
      </c>
      <c r="C1476" s="5" t="str" cm="1">
        <f t="array" ref="C1476">_xlfn.IFS(D1476="CORRESPONDENCIA","SUBSECRETARÍA CORPORATIVA",D1476="SUBSECRETARIA CORPORATIVA","SUBSECRETARÍA CORPORATIVA",D1476="BIENES Y SERVICIOS","SUBSECRETARÍA CORPORATIVA",D1476="DIRECCION DE CONTRATACION","SUBSECRETARÍA CORPORATIVA",D1476="DIRECCION ADMINISTRATIVA","SUBSECRETARÍA CORPORATIVA",D1476="DIRECCION FINANCIERA","SUBSECRETARÍA CORPORATIVA",D1476="TALENTO HUMANO","SUBSECRETARÍA CORPORATIVA",D1476="GESTION DOCUMENTAL","SUBSECRETARÍA CORPORATIVA",D1476="SUBSECRETARIA DE VIVIENDA","SUBSECRETARÍA DE VIVIENDA",D1476="DIRECCION DE APOYO A LA CONSTRUCCION","SUBSECRETARÍA DE VIVIENDA",D1476="DIRECCION DE FINANCIACION DE VIVIENDA","SUBSECRETARÍA DE VIVIENDA",D1476="DIRECCION DE MEJORAMIENTO HABITACIONAL","SUBSECRETARÍA DE VIVIENDA",D1476="SUBDIRECCION DE RECURSOS PRIVADOS","SUBSECRETARÍA DE VIVIENDA",D1476="SUBSECRETARIA DE PLANEACION Y POLITICAS","SUBSECRETARÍA DE PLANEACIÓN Y POLÍTICAS",D1476="DIRECCION DE INFORMACION DE POLITICAS PUBLICAS","SUBSECRETARÍA DE PLANEACIÓN Y POLÍTICAS",D1476="DIRECCION DE SERVICIOS PUBLICOS","SUBSECRETARÍA DE PLANEACIÓN Y POLÍTICAS",D1476="DIRECCION DE GESTION DEL SUELO","SUBSECRETARÍA DE PLANEACIÓN Y POLÍTICAS",D1476="SUBSECRETARIA DE INVESTIGACIONES Y CONTROL DE VIVIENDA","SUBSECRETARÍA DE INSPECCIÓN, VIGILANCIA Y CONTROL DE VIVIENDA",D1476="DIRECCION DE PREVENCION, ARRENDAMIENTO Y CONTROL DE ENAJENACION","SUBSECRETARÍA DE INSPECCIÓN, VIGILANCIA Y CONTROL DE VIVIENDA",D1476="DIRECCION DE INVESTIGACIONES Y CONTROL DE VIVIENDA","SUBSECRETARÍA DE INSPECCIÓN, VIGILANCIA Y CONTROL DE VIVIENDA",D1476="SUBSECRETARIA DE INSPECCION, VIGILANCIA Y CONTROL DE VIVIENDA","SUBSECRETARÍA DE INSPECCIÓN, VIGILANCIA Y CONTROL DE VIVIENDA",D1476="DESPACHO","DESPACHO DE LA SECRETARÍA",D1476="DESPACHO DE LA SECRETARIA","DESPACHO DE LA SECRETARÍA",D1476="SUBSECRETARIA JURIDICA","SUBSECRETARÍA JURÍDICA",D1476="OFICINA DE CONTROL INTERNO","OFICINA DE CONTROL INTERNO",D1476="OFICINA DE CONTROL DISCIPLINARIO INTERNO","OFICINA DE CONTROL DISCIPLINARIO INTERNO",D1476="OFICINA ASESORA DE COMUNICACIONES","OFICINA ASESORA DE COMUNICACIONES",D1476="SUBSECRETARIA DE INTERVENCIONES INTEGRALES","SUBSECRETARÍA DE INTERVENCIONES INTEGRALES",D1476="DIRECCION DE HABITAT Y ENTORNOS","SUBSECRETARÍA DE INTERVENCIONES INTEGRALES",D1476="DIRECCION DE OPERACIONES","SUBSECRETARÍA DE INTERVENCIONES INTEGRALES",D1476="DIRECCION DE ESTRUCTURACION DE PROYECTOS","SUBSECRETARÍA DE INTERVENCIONES INTEGRALES",D1476="OFICINA ASESORA DE PLANEACION","OFICINA ASESORA DE PLANEACIÓN",D1476="OFICINA DE PARTICIPACION Y RELACIONAMIENTO CON LA CIUDADANIA","OFICINA DE PARTICIPACIÓN Y RELACIONAMIENTO CON LA CIUDADANÍA",D1476="SERVICIO A LA CIUDADANIA","OFICINA DE PARTICIPACIÓN Y RELACIONAMIENTO CON LA CIUDADANÍA",D1476="OFICINA DE TECNOLOGIA Y TRANSFORMACION DIGITAL","OFICINA DE TECNOLOGÍA Y TRANSFORMACIÓN DIGITAL")</f>
        <v>SUBSECRETARÍA DE VIVIENDA</v>
      </c>
      <c r="D1476" s="5" t="str">
        <f>VLOOKUP(A1476,[1]TODAS!$A$1:$T$2027,8,0)</f>
        <v>DIRECCION DE FINANCIACION DE VIVIENDA</v>
      </c>
      <c r="E1476" s="6">
        <v>46079</v>
      </c>
      <c r="F1476" s="6">
        <f>VLOOKUP(A1476,[1]TODAS!$A$1:$T$2027,6,0)</f>
        <v>46090</v>
      </c>
      <c r="G1476" s="27">
        <f>NETWORKDAYS(E1476,F1476,FESTIVOS!$A$17:$A$51)-1</f>
        <v>7</v>
      </c>
      <c r="H1476" s="17" t="str">
        <f>VLOOKUP(A1476,[1]TODAS!$A$1:$T$2027,14,0)</f>
        <v>FINALIZADO</v>
      </c>
      <c r="I1476" s="6" t="str">
        <f>VLOOKUP(A1476,[1]TODAS!$A$1:$T$2027,5,0)</f>
        <v>2-2026-14343, 2-2026-14343</v>
      </c>
      <c r="J1476" s="3" t="s">
        <v>28</v>
      </c>
      <c r="K1476" s="3" t="s">
        <v>19</v>
      </c>
    </row>
    <row r="1477" spans="1:11" ht="14.5" x14ac:dyDescent="0.35">
      <c r="A1477" s="3" t="s">
        <v>1513</v>
      </c>
      <c r="B1477" s="28">
        <v>1474602026</v>
      </c>
      <c r="C1477" s="5" t="str" cm="1">
        <f t="array" ref="C1477">_xlfn.IFS(D1477="CORRESPONDENCIA","SUBSECRETARÍA CORPORATIVA",D1477="SUBSECRETARIA CORPORATIVA","SUBSECRETARÍA CORPORATIVA",D1477="BIENES Y SERVICIOS","SUBSECRETARÍA CORPORATIVA",D1477="DIRECCION DE CONTRATACION","SUBSECRETARÍA CORPORATIVA",D1477="DIRECCION ADMINISTRATIVA","SUBSECRETARÍA CORPORATIVA",D1477="DIRECCION FINANCIERA","SUBSECRETARÍA CORPORATIVA",D1477="TALENTO HUMANO","SUBSECRETARÍA CORPORATIVA",D1477="GESTION DOCUMENTAL","SUBSECRETARÍA CORPORATIVA",D1477="SUBSECRETARIA DE VIVIENDA","SUBSECRETARÍA DE VIVIENDA",D1477="DIRECCION DE APOYO A LA CONSTRUCCION","SUBSECRETARÍA DE VIVIENDA",D1477="DIRECCION DE FINANCIACION DE VIVIENDA","SUBSECRETARÍA DE VIVIENDA",D1477="DIRECCION DE MEJORAMIENTO HABITACIONAL","SUBSECRETARÍA DE VIVIENDA",D1477="SUBDIRECCION DE RECURSOS PRIVADOS","SUBSECRETARÍA DE VIVIENDA",D1477="SUBSECRETARIA DE PLANEACION Y POLITICAS","SUBSECRETARÍA DE PLANEACIÓN Y POLÍTICAS",D1477="DIRECCION DE INFORMACION DE POLITICAS PUBLICAS","SUBSECRETARÍA DE PLANEACIÓN Y POLÍTICAS",D1477="DIRECCION DE SERVICIOS PUBLICOS","SUBSECRETARÍA DE PLANEACIÓN Y POLÍTICAS",D1477="DIRECCION DE GESTION DEL SUELO","SUBSECRETARÍA DE PLANEACIÓN Y POLÍTICAS",D1477="SUBSECRETARIA DE INVESTIGACIONES Y CONTROL DE VIVIENDA","SUBSECRETARÍA DE INSPECCIÓN, VIGILANCIA Y CONTROL DE VIVIENDA",D1477="DIRECCION DE PREVENCION, ARRENDAMIENTO Y CONTROL DE ENAJENACION","SUBSECRETARÍA DE INSPECCIÓN, VIGILANCIA Y CONTROL DE VIVIENDA",D1477="DIRECCION DE INVESTIGACIONES Y CONTROL DE VIVIENDA","SUBSECRETARÍA DE INSPECCIÓN, VIGILANCIA Y CONTROL DE VIVIENDA",D1477="SUBSECRETARIA DE INSPECCION, VIGILANCIA Y CONTROL DE VIVIENDA","SUBSECRETARÍA DE INSPECCIÓN, VIGILANCIA Y CONTROL DE VIVIENDA",D1477="DESPACHO","DESPACHO DE LA SECRETARÍA",D1477="DESPACHO DE LA SECRETARIA","DESPACHO DE LA SECRETARÍA",D1477="SUBSECRETARIA JURIDICA","SUBSECRETARÍA JURÍDICA",D1477="OFICINA DE CONTROL INTERNO","OFICINA DE CONTROL INTERNO",D1477="OFICINA DE CONTROL DISCIPLINARIO INTERNO","OFICINA DE CONTROL DISCIPLINARIO INTERNO",D1477="OFICINA ASESORA DE COMUNICACIONES","OFICINA ASESORA DE COMUNICACIONES",D1477="SUBSECRETARIA DE INTERVENCIONES INTEGRALES","SUBSECRETARÍA DE INTERVENCIONES INTEGRALES",D1477="DIRECCION DE HABITAT Y ENTORNOS","SUBSECRETARÍA DE INTERVENCIONES INTEGRALES",D1477="DIRECCION DE OPERACIONES","SUBSECRETARÍA DE INTERVENCIONES INTEGRALES",D1477="DIRECCION DE ESTRUCTURACION DE PROYECTOS","SUBSECRETARÍA DE INTERVENCIONES INTEGRALES",D1477="OFICINA ASESORA DE PLANEACION","OFICINA ASESORA DE PLANEACIÓN",D1477="OFICINA DE PARTICIPACION Y RELACIONAMIENTO CON LA CIUDADANIA","OFICINA DE PARTICIPACIÓN Y RELACIONAMIENTO CON LA CIUDADANÍA",D1477="SERVICIO A LA CIUDADANIA","OFICINA DE PARTICIPACIÓN Y RELACIONAMIENTO CON LA CIUDADANÍA",D1477="OFICINA DE TECNOLOGIA Y TRANSFORMACION DIGITAL","OFICINA DE TECNOLOGÍA Y TRANSFORMACIÓN DIGITAL")</f>
        <v>SUBSECRETARÍA DE VIVIENDA</v>
      </c>
      <c r="D1477" s="5" t="str">
        <f>VLOOKUP(A1477,[1]TODAS!$A$1:$T$2027,8,0)</f>
        <v>DIRECCION DE FINANCIACION DE VIVIENDA</v>
      </c>
      <c r="E1477" s="6">
        <v>46080</v>
      </c>
      <c r="F1477" s="6">
        <f>VLOOKUP(A1477,[1]TODAS!$A$1:$T$2027,6,0)</f>
        <v>46091</v>
      </c>
      <c r="G1477" s="27">
        <f>NETWORKDAYS(E1477,F1477,FESTIVOS!$A$17:$A$51)-1</f>
        <v>7</v>
      </c>
      <c r="H1477" s="17" t="str">
        <f>VLOOKUP(A1477,[1]TODAS!$A$1:$T$2027,14,0)</f>
        <v>FINALIZADO</v>
      </c>
      <c r="I1477" s="6" t="str">
        <f>VLOOKUP(A1477,[1]TODAS!$A$1:$T$2027,5,0)</f>
        <v>2-2026-14525, 2-2026-14525</v>
      </c>
      <c r="J1477" s="3" t="s">
        <v>28</v>
      </c>
      <c r="K1477" s="3" t="s">
        <v>19</v>
      </c>
    </row>
    <row r="1478" spans="1:11" ht="14.5" x14ac:dyDescent="0.35">
      <c r="A1478" s="3" t="s">
        <v>1514</v>
      </c>
      <c r="B1478" s="28">
        <v>1474832026</v>
      </c>
      <c r="C1478" s="5" t="str" cm="1">
        <f t="array" ref="C1478">_xlfn.IFS(D1478="CORRESPONDENCIA","SUBSECRETARÍA CORPORATIVA",D1478="SUBSECRETARIA CORPORATIVA","SUBSECRETARÍA CORPORATIVA",D1478="BIENES Y SERVICIOS","SUBSECRETARÍA CORPORATIVA",D1478="DIRECCION DE CONTRATACION","SUBSECRETARÍA CORPORATIVA",D1478="DIRECCION ADMINISTRATIVA","SUBSECRETARÍA CORPORATIVA",D1478="DIRECCION FINANCIERA","SUBSECRETARÍA CORPORATIVA",D1478="TALENTO HUMANO","SUBSECRETARÍA CORPORATIVA",D1478="GESTION DOCUMENTAL","SUBSECRETARÍA CORPORATIVA",D1478="SUBSECRETARIA DE VIVIENDA","SUBSECRETARÍA DE VIVIENDA",D1478="DIRECCION DE APOYO A LA CONSTRUCCION","SUBSECRETARÍA DE VIVIENDA",D1478="DIRECCION DE FINANCIACION DE VIVIENDA","SUBSECRETARÍA DE VIVIENDA",D1478="DIRECCION DE MEJORAMIENTO HABITACIONAL","SUBSECRETARÍA DE VIVIENDA",D1478="SUBDIRECCION DE RECURSOS PRIVADOS","SUBSECRETARÍA DE VIVIENDA",D1478="SUBSECRETARIA DE PLANEACION Y POLITICAS","SUBSECRETARÍA DE PLANEACIÓN Y POLÍTICAS",D1478="DIRECCION DE INFORMACION DE POLITICAS PUBLICAS","SUBSECRETARÍA DE PLANEACIÓN Y POLÍTICAS",D1478="DIRECCION DE SERVICIOS PUBLICOS","SUBSECRETARÍA DE PLANEACIÓN Y POLÍTICAS",D1478="DIRECCION DE GESTION DEL SUELO","SUBSECRETARÍA DE PLANEACIÓN Y POLÍTICAS",D1478="SUBSECRETARIA DE INVESTIGACIONES Y CONTROL DE VIVIENDA","SUBSECRETARÍA DE INSPECCIÓN, VIGILANCIA Y CONTROL DE VIVIENDA",D1478="DIRECCION DE PREVENCION, ARRENDAMIENTO Y CONTROL DE ENAJENACION","SUBSECRETARÍA DE INSPECCIÓN, VIGILANCIA Y CONTROL DE VIVIENDA",D1478="DIRECCION DE INVESTIGACIONES Y CONTROL DE VIVIENDA","SUBSECRETARÍA DE INSPECCIÓN, VIGILANCIA Y CONTROL DE VIVIENDA",D1478="SUBSECRETARIA DE INSPECCION, VIGILANCIA Y CONTROL DE VIVIENDA","SUBSECRETARÍA DE INSPECCIÓN, VIGILANCIA Y CONTROL DE VIVIENDA",D1478="DESPACHO","DESPACHO DE LA SECRETARÍA",D1478="DESPACHO DE LA SECRETARIA","DESPACHO DE LA SECRETARÍA",D1478="SUBSECRETARIA JURIDICA","SUBSECRETARÍA JURÍDICA",D1478="OFICINA DE CONTROL INTERNO","OFICINA DE CONTROL INTERNO",D1478="OFICINA DE CONTROL DISCIPLINARIO INTERNO","OFICINA DE CONTROL DISCIPLINARIO INTERNO",D1478="OFICINA ASESORA DE COMUNICACIONES","OFICINA ASESORA DE COMUNICACIONES",D1478="SUBSECRETARIA DE INTERVENCIONES INTEGRALES","SUBSECRETARÍA DE INTERVENCIONES INTEGRALES",D1478="DIRECCION DE HABITAT Y ENTORNOS","SUBSECRETARÍA DE INTERVENCIONES INTEGRALES",D1478="DIRECCION DE OPERACIONES","SUBSECRETARÍA DE INTERVENCIONES INTEGRALES",D1478="DIRECCION DE ESTRUCTURACION DE PROYECTOS","SUBSECRETARÍA DE INTERVENCIONES INTEGRALES",D1478="OFICINA ASESORA DE PLANEACION","OFICINA ASESORA DE PLANEACIÓN",D1478="OFICINA DE PARTICIPACION Y RELACIONAMIENTO CON LA CIUDADANIA","OFICINA DE PARTICIPACIÓN Y RELACIONAMIENTO CON LA CIUDADANÍA",D1478="SERVICIO A LA CIUDADANIA","OFICINA DE PARTICIPACIÓN Y RELACIONAMIENTO CON LA CIUDADANÍA",D1478="OFICINA DE TECNOLOGIA Y TRANSFORMACION DIGITAL","OFICINA DE TECNOLOGÍA Y TRANSFORMACIÓN DIGITAL")</f>
        <v>SUBSECRETARÍA DE VIVIENDA</v>
      </c>
      <c r="D1478" s="5" t="str">
        <f>VLOOKUP(A1478,[1]TODAS!$A$1:$T$2027,8,0)</f>
        <v>DIRECCION DE FINANCIACION DE VIVIENDA</v>
      </c>
      <c r="E1478" s="6">
        <v>46080</v>
      </c>
      <c r="F1478" s="6">
        <f>VLOOKUP(A1478,[1]TODAS!$A$1:$T$2027,6,0)</f>
        <v>46090</v>
      </c>
      <c r="G1478" s="27">
        <f>NETWORKDAYS(E1478,F1478,FESTIVOS!$A$17:$A$51)-1</f>
        <v>6</v>
      </c>
      <c r="H1478" s="17" t="str">
        <f>VLOOKUP(A1478,[1]TODAS!$A$1:$T$2027,14,0)</f>
        <v>FINALIZADO</v>
      </c>
      <c r="I1478" s="6" t="str">
        <f>VLOOKUP(A1478,[1]TODAS!$A$1:$T$2027,5,0)</f>
        <v>2-2026-14145, 2-2026-14145</v>
      </c>
      <c r="J1478" s="3" t="s">
        <v>28</v>
      </c>
      <c r="K1478" s="3" t="s">
        <v>19</v>
      </c>
    </row>
    <row r="1479" spans="1:11" ht="14.5" x14ac:dyDescent="0.35">
      <c r="A1479" s="3" t="s">
        <v>1515</v>
      </c>
      <c r="B1479" s="28">
        <v>1475312026</v>
      </c>
      <c r="C1479" s="5" t="str" cm="1">
        <f t="array" ref="C1479">_xlfn.IFS(D1479="CORRESPONDENCIA","SUBSECRETARÍA CORPORATIVA",D1479="SUBSECRETARIA CORPORATIVA","SUBSECRETARÍA CORPORATIVA",D1479="BIENES Y SERVICIOS","SUBSECRETARÍA CORPORATIVA",D1479="DIRECCION DE CONTRATACION","SUBSECRETARÍA CORPORATIVA",D1479="DIRECCION ADMINISTRATIVA","SUBSECRETARÍA CORPORATIVA",D1479="DIRECCION FINANCIERA","SUBSECRETARÍA CORPORATIVA",D1479="TALENTO HUMANO","SUBSECRETARÍA CORPORATIVA",D1479="GESTION DOCUMENTAL","SUBSECRETARÍA CORPORATIVA",D1479="SUBSECRETARIA DE VIVIENDA","SUBSECRETARÍA DE VIVIENDA",D1479="DIRECCION DE APOYO A LA CONSTRUCCION","SUBSECRETARÍA DE VIVIENDA",D1479="DIRECCION DE FINANCIACION DE VIVIENDA","SUBSECRETARÍA DE VIVIENDA",D1479="DIRECCION DE MEJORAMIENTO HABITACIONAL","SUBSECRETARÍA DE VIVIENDA",D1479="SUBDIRECCION DE RECURSOS PRIVADOS","SUBSECRETARÍA DE VIVIENDA",D1479="SUBSECRETARIA DE PLANEACION Y POLITICAS","SUBSECRETARÍA DE PLANEACIÓN Y POLÍTICAS",D1479="DIRECCION DE INFORMACION DE POLITICAS PUBLICAS","SUBSECRETARÍA DE PLANEACIÓN Y POLÍTICAS",D1479="DIRECCION DE SERVICIOS PUBLICOS","SUBSECRETARÍA DE PLANEACIÓN Y POLÍTICAS",D1479="DIRECCION DE GESTION DEL SUELO","SUBSECRETARÍA DE PLANEACIÓN Y POLÍTICAS",D1479="SUBSECRETARIA DE INVESTIGACIONES Y CONTROL DE VIVIENDA","SUBSECRETARÍA DE INSPECCIÓN, VIGILANCIA Y CONTROL DE VIVIENDA",D1479="DIRECCION DE PREVENCION, ARRENDAMIENTO Y CONTROL DE ENAJENACION","SUBSECRETARÍA DE INSPECCIÓN, VIGILANCIA Y CONTROL DE VIVIENDA",D1479="DIRECCION DE INVESTIGACIONES Y CONTROL DE VIVIENDA","SUBSECRETARÍA DE INSPECCIÓN, VIGILANCIA Y CONTROL DE VIVIENDA",D1479="SUBSECRETARIA DE INSPECCION, VIGILANCIA Y CONTROL DE VIVIENDA","SUBSECRETARÍA DE INSPECCIÓN, VIGILANCIA Y CONTROL DE VIVIENDA",D1479="DESPACHO","DESPACHO DE LA SECRETARÍA",D1479="DESPACHO DE LA SECRETARIA","DESPACHO DE LA SECRETARÍA",D1479="SUBSECRETARIA JURIDICA","SUBSECRETARÍA JURÍDICA",D1479="OFICINA DE CONTROL INTERNO","OFICINA DE CONTROL INTERNO",D1479="OFICINA DE CONTROL DISCIPLINARIO INTERNO","OFICINA DE CONTROL DISCIPLINARIO INTERNO",D1479="OFICINA ASESORA DE COMUNICACIONES","OFICINA ASESORA DE COMUNICACIONES",D1479="SUBSECRETARIA DE INTERVENCIONES INTEGRALES","SUBSECRETARÍA DE INTERVENCIONES INTEGRALES",D1479="DIRECCION DE HABITAT Y ENTORNOS","SUBSECRETARÍA DE INTERVENCIONES INTEGRALES",D1479="DIRECCION DE OPERACIONES","SUBSECRETARÍA DE INTERVENCIONES INTEGRALES",D1479="DIRECCION DE ESTRUCTURACION DE PROYECTOS","SUBSECRETARÍA DE INTERVENCIONES INTEGRALES",D1479="OFICINA ASESORA DE PLANEACION","OFICINA ASESORA DE PLANEACIÓN",D1479="OFICINA DE PARTICIPACION Y RELACIONAMIENTO CON LA CIUDADANIA","OFICINA DE PARTICIPACIÓN Y RELACIONAMIENTO CON LA CIUDADANÍA",D1479="SERVICIO A LA CIUDADANIA","OFICINA DE PARTICIPACIÓN Y RELACIONAMIENTO CON LA CIUDADANÍA",D1479="OFICINA DE TECNOLOGIA Y TRANSFORMACION DIGITAL","OFICINA DE TECNOLOGÍA Y TRANSFORMACIÓN DIGITAL")</f>
        <v>SUBSECRETARÍA DE VIVIENDA</v>
      </c>
      <c r="D1479" s="5" t="str">
        <f>VLOOKUP(A1479,[1]TODAS!$A$1:$T$2027,8,0)</f>
        <v>DIRECCION DE MEJORAMIENTO HABITACIONAL</v>
      </c>
      <c r="E1479" s="6">
        <v>46080</v>
      </c>
      <c r="F1479" s="6">
        <f>VLOOKUP(A1479,[1]TODAS!$A$1:$T$2027,6,0)</f>
        <v>46094</v>
      </c>
      <c r="G1479" s="27">
        <f>NETWORKDAYS(E1479,F1479,FESTIVOS!$A$17:$A$51)-1</f>
        <v>10</v>
      </c>
      <c r="H1479" s="17" t="str">
        <f>VLOOKUP(A1479,[1]TODAS!$A$1:$T$2027,14,0)</f>
        <v>FINALIZADO</v>
      </c>
      <c r="I1479" s="6" t="str">
        <f>VLOOKUP(A1479,[1]TODAS!$A$1:$T$2027,5,0)</f>
        <v>2-2026-15889, 2-2026-15889</v>
      </c>
      <c r="J1479" s="3" t="s">
        <v>28</v>
      </c>
      <c r="K1479" s="3" t="s">
        <v>19</v>
      </c>
    </row>
    <row r="1480" spans="1:11" ht="14.5" x14ac:dyDescent="0.35">
      <c r="A1480" s="3" t="s">
        <v>1516</v>
      </c>
      <c r="B1480" s="28">
        <v>1475602026</v>
      </c>
      <c r="C1480" s="5" t="str" cm="1">
        <f t="array" ref="C1480">_xlfn.IFS(D1480="CORRESPONDENCIA","SUBSECRETARÍA CORPORATIVA",D1480="SUBSECRETARIA CORPORATIVA","SUBSECRETARÍA CORPORATIVA",D1480="BIENES Y SERVICIOS","SUBSECRETARÍA CORPORATIVA",D1480="DIRECCION DE CONTRATACION","SUBSECRETARÍA CORPORATIVA",D1480="DIRECCION ADMINISTRATIVA","SUBSECRETARÍA CORPORATIVA",D1480="DIRECCION FINANCIERA","SUBSECRETARÍA CORPORATIVA",D1480="TALENTO HUMANO","SUBSECRETARÍA CORPORATIVA",D1480="GESTION DOCUMENTAL","SUBSECRETARÍA CORPORATIVA",D1480="SUBSECRETARIA DE VIVIENDA","SUBSECRETARÍA DE VIVIENDA",D1480="DIRECCION DE APOYO A LA CONSTRUCCION","SUBSECRETARÍA DE VIVIENDA",D1480="DIRECCION DE FINANCIACION DE VIVIENDA","SUBSECRETARÍA DE VIVIENDA",D1480="DIRECCION DE MEJORAMIENTO HABITACIONAL","SUBSECRETARÍA DE VIVIENDA",D1480="SUBDIRECCION DE RECURSOS PRIVADOS","SUBSECRETARÍA DE VIVIENDA",D1480="SUBSECRETARIA DE PLANEACION Y POLITICAS","SUBSECRETARÍA DE PLANEACIÓN Y POLÍTICAS",D1480="DIRECCION DE INFORMACION DE POLITICAS PUBLICAS","SUBSECRETARÍA DE PLANEACIÓN Y POLÍTICAS",D1480="DIRECCION DE SERVICIOS PUBLICOS","SUBSECRETARÍA DE PLANEACIÓN Y POLÍTICAS",D1480="DIRECCION DE GESTION DEL SUELO","SUBSECRETARÍA DE PLANEACIÓN Y POLÍTICAS",D1480="SUBSECRETARIA DE INVESTIGACIONES Y CONTROL DE VIVIENDA","SUBSECRETARÍA DE INSPECCIÓN, VIGILANCIA Y CONTROL DE VIVIENDA",D1480="DIRECCION DE PREVENCION, ARRENDAMIENTO Y CONTROL DE ENAJENACION","SUBSECRETARÍA DE INSPECCIÓN, VIGILANCIA Y CONTROL DE VIVIENDA",D1480="DIRECCION DE INVESTIGACIONES Y CONTROL DE VIVIENDA","SUBSECRETARÍA DE INSPECCIÓN, VIGILANCIA Y CONTROL DE VIVIENDA",D1480="SUBSECRETARIA DE INSPECCION, VIGILANCIA Y CONTROL DE VIVIENDA","SUBSECRETARÍA DE INSPECCIÓN, VIGILANCIA Y CONTROL DE VIVIENDA",D1480="DESPACHO","DESPACHO DE LA SECRETARÍA",D1480="DESPACHO DE LA SECRETARIA","DESPACHO DE LA SECRETARÍA",D1480="SUBSECRETARIA JURIDICA","SUBSECRETARÍA JURÍDICA",D1480="OFICINA DE CONTROL INTERNO","OFICINA DE CONTROL INTERNO",D1480="OFICINA DE CONTROL DISCIPLINARIO INTERNO","OFICINA DE CONTROL DISCIPLINARIO INTERNO",D1480="OFICINA ASESORA DE COMUNICACIONES","OFICINA ASESORA DE COMUNICACIONES",D1480="SUBSECRETARIA DE INTERVENCIONES INTEGRALES","SUBSECRETARÍA DE INTERVENCIONES INTEGRALES",D1480="DIRECCION DE HABITAT Y ENTORNOS","SUBSECRETARÍA DE INTERVENCIONES INTEGRALES",D1480="DIRECCION DE OPERACIONES","SUBSECRETARÍA DE INTERVENCIONES INTEGRALES",D1480="DIRECCION DE ESTRUCTURACION DE PROYECTOS","SUBSECRETARÍA DE INTERVENCIONES INTEGRALES",D1480="OFICINA ASESORA DE PLANEACION","OFICINA ASESORA DE PLANEACIÓN",D1480="OFICINA DE PARTICIPACION Y RELACIONAMIENTO CON LA CIUDADANIA","OFICINA DE PARTICIPACIÓN Y RELACIONAMIENTO CON LA CIUDADANÍA",D1480="SERVICIO A LA CIUDADANIA","OFICINA DE PARTICIPACIÓN Y RELACIONAMIENTO CON LA CIUDADANÍA",D1480="OFICINA DE TECNOLOGIA Y TRANSFORMACION DIGITAL","OFICINA DE TECNOLOGÍA Y TRANSFORMACIÓN DIGITAL")</f>
        <v>SUBSECRETARÍA DE VIVIENDA</v>
      </c>
      <c r="D1480" s="5" t="str">
        <f>VLOOKUP(A1480,[1]TODAS!$A$1:$T$2027,8,0)</f>
        <v>DIRECCION DE FINANCIACION DE VIVIENDA</v>
      </c>
      <c r="E1480" s="6">
        <v>46080</v>
      </c>
      <c r="F1480" s="6">
        <f>VLOOKUP(A1480,[1]TODAS!$A$1:$T$2027,6,0)</f>
        <v>46090</v>
      </c>
      <c r="G1480" s="27">
        <f>NETWORKDAYS(E1480,F1480,FESTIVOS!$A$17:$A$51)-1</f>
        <v>6</v>
      </c>
      <c r="H1480" s="17" t="str">
        <f>VLOOKUP(A1480,[1]TODAS!$A$1:$T$2027,14,0)</f>
        <v>FINALIZADO</v>
      </c>
      <c r="I1480" s="6" t="str">
        <f>VLOOKUP(A1480,[1]TODAS!$A$1:$T$2027,5,0)</f>
        <v>2-2026-14455, 2-2026-14455</v>
      </c>
      <c r="J1480" s="3" t="s">
        <v>28</v>
      </c>
      <c r="K1480" s="3" t="s">
        <v>19</v>
      </c>
    </row>
    <row r="1481" spans="1:11" ht="14.5" x14ac:dyDescent="0.35">
      <c r="A1481" s="3" t="s">
        <v>1517</v>
      </c>
      <c r="B1481" s="28">
        <v>1475672026</v>
      </c>
      <c r="C1481" s="5" t="str" cm="1">
        <f t="array" ref="C1481">_xlfn.IFS(D1481="CORRESPONDENCIA","SUBSECRETARÍA CORPORATIVA",D1481="SUBSECRETARIA CORPORATIVA","SUBSECRETARÍA CORPORATIVA",D1481="BIENES Y SERVICIOS","SUBSECRETARÍA CORPORATIVA",D1481="DIRECCION DE CONTRATACION","SUBSECRETARÍA CORPORATIVA",D1481="DIRECCION ADMINISTRATIVA","SUBSECRETARÍA CORPORATIVA",D1481="DIRECCION FINANCIERA","SUBSECRETARÍA CORPORATIVA",D1481="TALENTO HUMANO","SUBSECRETARÍA CORPORATIVA",D1481="GESTION DOCUMENTAL","SUBSECRETARÍA CORPORATIVA",D1481="SUBSECRETARIA DE VIVIENDA","SUBSECRETARÍA DE VIVIENDA",D1481="DIRECCION DE APOYO A LA CONSTRUCCION","SUBSECRETARÍA DE VIVIENDA",D1481="DIRECCION DE FINANCIACION DE VIVIENDA","SUBSECRETARÍA DE VIVIENDA",D1481="DIRECCION DE MEJORAMIENTO HABITACIONAL","SUBSECRETARÍA DE VIVIENDA",D1481="SUBDIRECCION DE RECURSOS PRIVADOS","SUBSECRETARÍA DE VIVIENDA",D1481="SUBSECRETARIA DE PLANEACION Y POLITICAS","SUBSECRETARÍA DE PLANEACIÓN Y POLÍTICAS",D1481="DIRECCION DE INFORMACION DE POLITICAS PUBLICAS","SUBSECRETARÍA DE PLANEACIÓN Y POLÍTICAS",D1481="DIRECCION DE SERVICIOS PUBLICOS","SUBSECRETARÍA DE PLANEACIÓN Y POLÍTICAS",D1481="DIRECCION DE GESTION DEL SUELO","SUBSECRETARÍA DE PLANEACIÓN Y POLÍTICAS",D1481="SUBSECRETARIA DE INVESTIGACIONES Y CONTROL DE VIVIENDA","SUBSECRETARÍA DE INSPECCIÓN, VIGILANCIA Y CONTROL DE VIVIENDA",D1481="DIRECCION DE PREVENCION, ARRENDAMIENTO Y CONTROL DE ENAJENACION","SUBSECRETARÍA DE INSPECCIÓN, VIGILANCIA Y CONTROL DE VIVIENDA",D1481="DIRECCION DE INVESTIGACIONES Y CONTROL DE VIVIENDA","SUBSECRETARÍA DE INSPECCIÓN, VIGILANCIA Y CONTROL DE VIVIENDA",D1481="SUBSECRETARIA DE INSPECCION, VIGILANCIA Y CONTROL DE VIVIENDA","SUBSECRETARÍA DE INSPECCIÓN, VIGILANCIA Y CONTROL DE VIVIENDA",D1481="DESPACHO","DESPACHO DE LA SECRETARÍA",D1481="DESPACHO DE LA SECRETARIA","DESPACHO DE LA SECRETARÍA",D1481="SUBSECRETARIA JURIDICA","SUBSECRETARÍA JURÍDICA",D1481="OFICINA DE CONTROL INTERNO","OFICINA DE CONTROL INTERNO",D1481="OFICINA DE CONTROL DISCIPLINARIO INTERNO","OFICINA DE CONTROL DISCIPLINARIO INTERNO",D1481="OFICINA ASESORA DE COMUNICACIONES","OFICINA ASESORA DE COMUNICACIONES",D1481="SUBSECRETARIA DE INTERVENCIONES INTEGRALES","SUBSECRETARÍA DE INTERVENCIONES INTEGRALES",D1481="DIRECCION DE HABITAT Y ENTORNOS","SUBSECRETARÍA DE INTERVENCIONES INTEGRALES",D1481="DIRECCION DE OPERACIONES","SUBSECRETARÍA DE INTERVENCIONES INTEGRALES",D1481="DIRECCION DE ESTRUCTURACION DE PROYECTOS","SUBSECRETARÍA DE INTERVENCIONES INTEGRALES",D1481="OFICINA ASESORA DE PLANEACION","OFICINA ASESORA DE PLANEACIÓN",D1481="OFICINA DE PARTICIPACION Y RELACIONAMIENTO CON LA CIUDADANIA","OFICINA DE PARTICIPACIÓN Y RELACIONAMIENTO CON LA CIUDADANÍA",D1481="SERVICIO A LA CIUDADANIA","OFICINA DE PARTICIPACIÓN Y RELACIONAMIENTO CON LA CIUDADANÍA",D1481="OFICINA DE TECNOLOGIA Y TRANSFORMACION DIGITAL","OFICINA DE TECNOLOGÍA Y TRANSFORMACIÓN DIGITAL")</f>
        <v>SUBSECRETARÍA DE VIVIENDA</v>
      </c>
      <c r="D1481" s="5" t="str">
        <f>VLOOKUP(A1481,[1]TODAS!$A$1:$T$2027,8,0)</f>
        <v>DIRECCION DE FINANCIACION DE VIVIENDA</v>
      </c>
      <c r="E1481" s="6">
        <v>46080</v>
      </c>
      <c r="F1481" s="6">
        <f>VLOOKUP(A1481,[1]TODAS!$A$1:$T$2027,6,0)</f>
        <v>46091</v>
      </c>
      <c r="G1481" s="27">
        <f>NETWORKDAYS(E1481,F1481,FESTIVOS!$A$17:$A$51)-1</f>
        <v>7</v>
      </c>
      <c r="H1481" s="17" t="str">
        <f>VLOOKUP(A1481,[1]TODAS!$A$1:$T$2027,14,0)</f>
        <v>FINALIZADO</v>
      </c>
      <c r="I1481" s="6" t="str">
        <f>VLOOKUP(A1481,[1]TODAS!$A$1:$T$2027,5,0)</f>
        <v>2-2026-14542, 2-2026-14542</v>
      </c>
      <c r="J1481" s="3" t="s">
        <v>28</v>
      </c>
      <c r="K1481" s="3" t="s">
        <v>19</v>
      </c>
    </row>
    <row r="1482" spans="1:11" ht="14.5" x14ac:dyDescent="0.35">
      <c r="A1482" s="3" t="s">
        <v>1518</v>
      </c>
      <c r="B1482" s="28">
        <v>1475732026</v>
      </c>
      <c r="C1482" s="5" t="str" cm="1">
        <f t="array" ref="C1482">_xlfn.IFS(D1482="CORRESPONDENCIA","SUBSECRETARÍA CORPORATIVA",D1482="SUBSECRETARIA CORPORATIVA","SUBSECRETARÍA CORPORATIVA",D1482="BIENES Y SERVICIOS","SUBSECRETARÍA CORPORATIVA",D1482="DIRECCION DE CONTRATACION","SUBSECRETARÍA CORPORATIVA",D1482="DIRECCION ADMINISTRATIVA","SUBSECRETARÍA CORPORATIVA",D1482="DIRECCION FINANCIERA","SUBSECRETARÍA CORPORATIVA",D1482="TALENTO HUMANO","SUBSECRETARÍA CORPORATIVA",D1482="GESTION DOCUMENTAL","SUBSECRETARÍA CORPORATIVA",D1482="SUBSECRETARIA DE VIVIENDA","SUBSECRETARÍA DE VIVIENDA",D1482="DIRECCION DE APOYO A LA CONSTRUCCION","SUBSECRETARÍA DE VIVIENDA",D1482="DIRECCION DE FINANCIACION DE VIVIENDA","SUBSECRETARÍA DE VIVIENDA",D1482="DIRECCION DE MEJORAMIENTO HABITACIONAL","SUBSECRETARÍA DE VIVIENDA",D1482="SUBDIRECCION DE RECURSOS PRIVADOS","SUBSECRETARÍA DE VIVIENDA",D1482="SUBSECRETARIA DE PLANEACION Y POLITICAS","SUBSECRETARÍA DE PLANEACIÓN Y POLÍTICAS",D1482="DIRECCION DE INFORMACION DE POLITICAS PUBLICAS","SUBSECRETARÍA DE PLANEACIÓN Y POLÍTICAS",D1482="DIRECCION DE SERVICIOS PUBLICOS","SUBSECRETARÍA DE PLANEACIÓN Y POLÍTICAS",D1482="DIRECCION DE GESTION DEL SUELO","SUBSECRETARÍA DE PLANEACIÓN Y POLÍTICAS",D1482="SUBSECRETARIA DE INVESTIGACIONES Y CONTROL DE VIVIENDA","SUBSECRETARÍA DE INSPECCIÓN, VIGILANCIA Y CONTROL DE VIVIENDA",D1482="DIRECCION DE PREVENCION, ARRENDAMIENTO Y CONTROL DE ENAJENACION","SUBSECRETARÍA DE INSPECCIÓN, VIGILANCIA Y CONTROL DE VIVIENDA",D1482="DIRECCION DE INVESTIGACIONES Y CONTROL DE VIVIENDA","SUBSECRETARÍA DE INSPECCIÓN, VIGILANCIA Y CONTROL DE VIVIENDA",D1482="SUBSECRETARIA DE INSPECCION, VIGILANCIA Y CONTROL DE VIVIENDA","SUBSECRETARÍA DE INSPECCIÓN, VIGILANCIA Y CONTROL DE VIVIENDA",D1482="DESPACHO","DESPACHO DE LA SECRETARÍA",D1482="DESPACHO DE LA SECRETARIA","DESPACHO DE LA SECRETARÍA",D1482="SUBSECRETARIA JURIDICA","SUBSECRETARÍA JURÍDICA",D1482="OFICINA DE CONTROL INTERNO","OFICINA DE CONTROL INTERNO",D1482="OFICINA DE CONTROL DISCIPLINARIO INTERNO","OFICINA DE CONTROL DISCIPLINARIO INTERNO",D1482="OFICINA ASESORA DE COMUNICACIONES","OFICINA ASESORA DE COMUNICACIONES",D1482="SUBSECRETARIA DE INTERVENCIONES INTEGRALES","SUBSECRETARÍA DE INTERVENCIONES INTEGRALES",D1482="DIRECCION DE HABITAT Y ENTORNOS","SUBSECRETARÍA DE INTERVENCIONES INTEGRALES",D1482="DIRECCION DE OPERACIONES","SUBSECRETARÍA DE INTERVENCIONES INTEGRALES",D1482="DIRECCION DE ESTRUCTURACION DE PROYECTOS","SUBSECRETARÍA DE INTERVENCIONES INTEGRALES",D1482="OFICINA ASESORA DE PLANEACION","OFICINA ASESORA DE PLANEACIÓN",D1482="OFICINA DE PARTICIPACION Y RELACIONAMIENTO CON LA CIUDADANIA","OFICINA DE PARTICIPACIÓN Y RELACIONAMIENTO CON LA CIUDADANÍA",D1482="SERVICIO A LA CIUDADANIA","OFICINA DE PARTICIPACIÓN Y RELACIONAMIENTO CON LA CIUDADANÍA",D1482="OFICINA DE TECNOLOGIA Y TRANSFORMACION DIGITAL","OFICINA DE TECNOLOGÍA Y TRANSFORMACIÓN DIGITAL")</f>
        <v>SUBSECRETARÍA DE INSPECCIÓN, VIGILANCIA Y CONTROL DE VIVIENDA</v>
      </c>
      <c r="D1482" s="5" t="str">
        <f>VLOOKUP(A1482,[1]TODAS!$A$1:$T$2027,8,0)</f>
        <v>DIRECCION DE INVESTIGACIONES Y CONTROL DE VIVIENDA</v>
      </c>
      <c r="E1482" s="6">
        <v>46080</v>
      </c>
      <c r="F1482" s="6">
        <f>VLOOKUP(A1482,[1]TODAS!$A$1:$T$2027,6,0)</f>
        <v>46087</v>
      </c>
      <c r="G1482" s="27">
        <f>NETWORKDAYS(E1482,F1482,FESTIVOS!$A$17:$A$51)-1</f>
        <v>5</v>
      </c>
      <c r="H1482" s="17" t="str">
        <f>VLOOKUP(A1482,[1]TODAS!$A$1:$T$2027,14,0)</f>
        <v>FINALIZADO</v>
      </c>
      <c r="I1482" s="6" t="str">
        <f>VLOOKUP(A1482,[1]TODAS!$A$1:$T$2027,5,0)</f>
        <v>2-2026-13870, 2-2026-13870, 2-2026-13884, 2-2026-13884</v>
      </c>
      <c r="J1482" s="3" t="s">
        <v>28</v>
      </c>
      <c r="K1482" s="3" t="s">
        <v>19</v>
      </c>
    </row>
    <row r="1483" spans="1:11" ht="14.5" x14ac:dyDescent="0.35">
      <c r="A1483" s="3" t="s">
        <v>1519</v>
      </c>
      <c r="B1483" s="28">
        <v>1476152026</v>
      </c>
      <c r="C1483" s="5" t="str" cm="1">
        <f t="array" ref="C1483">_xlfn.IFS(D1483="CORRESPONDENCIA","SUBSECRETARÍA CORPORATIVA",D1483="SUBSECRETARIA CORPORATIVA","SUBSECRETARÍA CORPORATIVA",D1483="BIENES Y SERVICIOS","SUBSECRETARÍA CORPORATIVA",D1483="DIRECCION DE CONTRATACION","SUBSECRETARÍA CORPORATIVA",D1483="DIRECCION ADMINISTRATIVA","SUBSECRETARÍA CORPORATIVA",D1483="DIRECCION FINANCIERA","SUBSECRETARÍA CORPORATIVA",D1483="TALENTO HUMANO","SUBSECRETARÍA CORPORATIVA",D1483="GESTION DOCUMENTAL","SUBSECRETARÍA CORPORATIVA",D1483="SUBSECRETARIA DE VIVIENDA","SUBSECRETARÍA DE VIVIENDA",D1483="DIRECCION DE APOYO A LA CONSTRUCCION","SUBSECRETARÍA DE VIVIENDA",D1483="DIRECCION DE FINANCIACION DE VIVIENDA","SUBSECRETARÍA DE VIVIENDA",D1483="DIRECCION DE MEJORAMIENTO HABITACIONAL","SUBSECRETARÍA DE VIVIENDA",D1483="SUBDIRECCION DE RECURSOS PRIVADOS","SUBSECRETARÍA DE VIVIENDA",D1483="SUBSECRETARIA DE PLANEACION Y POLITICAS","SUBSECRETARÍA DE PLANEACIÓN Y POLÍTICAS",D1483="DIRECCION DE INFORMACION DE POLITICAS PUBLICAS","SUBSECRETARÍA DE PLANEACIÓN Y POLÍTICAS",D1483="DIRECCION DE SERVICIOS PUBLICOS","SUBSECRETARÍA DE PLANEACIÓN Y POLÍTICAS",D1483="DIRECCION DE GESTION DEL SUELO","SUBSECRETARÍA DE PLANEACIÓN Y POLÍTICAS",D1483="SUBSECRETARIA DE INVESTIGACIONES Y CONTROL DE VIVIENDA","SUBSECRETARÍA DE INSPECCIÓN, VIGILANCIA Y CONTROL DE VIVIENDA",D1483="DIRECCION DE PREVENCION, ARRENDAMIENTO Y CONTROL DE ENAJENACION","SUBSECRETARÍA DE INSPECCIÓN, VIGILANCIA Y CONTROL DE VIVIENDA",D1483="DIRECCION DE INVESTIGACIONES Y CONTROL DE VIVIENDA","SUBSECRETARÍA DE INSPECCIÓN, VIGILANCIA Y CONTROL DE VIVIENDA",D1483="SUBSECRETARIA DE INSPECCION, VIGILANCIA Y CONTROL DE VIVIENDA","SUBSECRETARÍA DE INSPECCIÓN, VIGILANCIA Y CONTROL DE VIVIENDA",D1483="DESPACHO","DESPACHO DE LA SECRETARÍA",D1483="DESPACHO DE LA SECRETARIA","DESPACHO DE LA SECRETARÍA",D1483="SUBSECRETARIA JURIDICA","SUBSECRETARÍA JURÍDICA",D1483="OFICINA DE CONTROL INTERNO","OFICINA DE CONTROL INTERNO",D1483="OFICINA DE CONTROL DISCIPLINARIO INTERNO","OFICINA DE CONTROL DISCIPLINARIO INTERNO",D1483="OFICINA ASESORA DE COMUNICACIONES","OFICINA ASESORA DE COMUNICACIONES",D1483="SUBSECRETARIA DE INTERVENCIONES INTEGRALES","SUBSECRETARÍA DE INTERVENCIONES INTEGRALES",D1483="DIRECCION DE HABITAT Y ENTORNOS","SUBSECRETARÍA DE INTERVENCIONES INTEGRALES",D1483="DIRECCION DE OPERACIONES","SUBSECRETARÍA DE INTERVENCIONES INTEGRALES",D1483="DIRECCION DE ESTRUCTURACION DE PROYECTOS","SUBSECRETARÍA DE INTERVENCIONES INTEGRALES",D1483="OFICINA ASESORA DE PLANEACION","OFICINA ASESORA DE PLANEACIÓN",D1483="OFICINA DE PARTICIPACION Y RELACIONAMIENTO CON LA CIUDADANIA","OFICINA DE PARTICIPACIÓN Y RELACIONAMIENTO CON LA CIUDADANÍA",D1483="SERVICIO A LA CIUDADANIA","OFICINA DE PARTICIPACIÓN Y RELACIONAMIENTO CON LA CIUDADANÍA",D1483="OFICINA DE TECNOLOGIA Y TRANSFORMACION DIGITAL","OFICINA DE TECNOLOGÍA Y TRANSFORMACIÓN DIGITAL")</f>
        <v>SUBSECRETARÍA DE VIVIENDA</v>
      </c>
      <c r="D1483" s="5" t="str">
        <f>VLOOKUP(A1483,[1]TODAS!$A$1:$T$2027,8,0)</f>
        <v>DIRECCION DE FINANCIACION DE VIVIENDA</v>
      </c>
      <c r="E1483" s="6">
        <v>46080</v>
      </c>
      <c r="F1483" s="6">
        <f>VLOOKUP(A1483,[1]TODAS!$A$1:$T$2027,6,0)</f>
        <v>46090</v>
      </c>
      <c r="G1483" s="27">
        <f>NETWORKDAYS(E1483,F1483,FESTIVOS!$A$17:$A$51)-1</f>
        <v>6</v>
      </c>
      <c r="H1483" s="17" t="str">
        <f>VLOOKUP(A1483,[1]TODAS!$A$1:$T$2027,14,0)</f>
        <v>FINALIZADO</v>
      </c>
      <c r="I1483" s="6" t="str">
        <f>VLOOKUP(A1483,[1]TODAS!$A$1:$T$2027,5,0)</f>
        <v>2-2026-14458, 2-2026-14458</v>
      </c>
      <c r="J1483" s="3" t="s">
        <v>28</v>
      </c>
      <c r="K1483" s="3" t="s">
        <v>19</v>
      </c>
    </row>
    <row r="1484" spans="1:11" ht="14.5" x14ac:dyDescent="0.35">
      <c r="A1484" s="3" t="s">
        <v>1520</v>
      </c>
      <c r="B1484" s="28">
        <v>1476212026</v>
      </c>
      <c r="C1484" s="5" t="str" cm="1">
        <f t="array" ref="C1484">_xlfn.IFS(D1484="CORRESPONDENCIA","SUBSECRETARÍA CORPORATIVA",D1484="SUBSECRETARIA CORPORATIVA","SUBSECRETARÍA CORPORATIVA",D1484="BIENES Y SERVICIOS","SUBSECRETARÍA CORPORATIVA",D1484="DIRECCION DE CONTRATACION","SUBSECRETARÍA CORPORATIVA",D1484="DIRECCION ADMINISTRATIVA","SUBSECRETARÍA CORPORATIVA",D1484="DIRECCION FINANCIERA","SUBSECRETARÍA CORPORATIVA",D1484="TALENTO HUMANO","SUBSECRETARÍA CORPORATIVA",D1484="GESTION DOCUMENTAL","SUBSECRETARÍA CORPORATIVA",D1484="SUBSECRETARIA DE VIVIENDA","SUBSECRETARÍA DE VIVIENDA",D1484="DIRECCION DE APOYO A LA CONSTRUCCION","SUBSECRETARÍA DE VIVIENDA",D1484="DIRECCION DE FINANCIACION DE VIVIENDA","SUBSECRETARÍA DE VIVIENDA",D1484="DIRECCION DE MEJORAMIENTO HABITACIONAL","SUBSECRETARÍA DE VIVIENDA",D1484="SUBDIRECCION DE RECURSOS PRIVADOS","SUBSECRETARÍA DE VIVIENDA",D1484="SUBSECRETARIA DE PLANEACION Y POLITICAS","SUBSECRETARÍA DE PLANEACIÓN Y POLÍTICAS",D1484="DIRECCION DE INFORMACION DE POLITICAS PUBLICAS","SUBSECRETARÍA DE PLANEACIÓN Y POLÍTICAS",D1484="DIRECCION DE SERVICIOS PUBLICOS","SUBSECRETARÍA DE PLANEACIÓN Y POLÍTICAS",D1484="DIRECCION DE GESTION DEL SUELO","SUBSECRETARÍA DE PLANEACIÓN Y POLÍTICAS",D1484="SUBSECRETARIA DE INVESTIGACIONES Y CONTROL DE VIVIENDA","SUBSECRETARÍA DE INSPECCIÓN, VIGILANCIA Y CONTROL DE VIVIENDA",D1484="DIRECCION DE PREVENCION, ARRENDAMIENTO Y CONTROL DE ENAJENACION","SUBSECRETARÍA DE INSPECCIÓN, VIGILANCIA Y CONTROL DE VIVIENDA",D1484="DIRECCION DE INVESTIGACIONES Y CONTROL DE VIVIENDA","SUBSECRETARÍA DE INSPECCIÓN, VIGILANCIA Y CONTROL DE VIVIENDA",D1484="SUBSECRETARIA DE INSPECCION, VIGILANCIA Y CONTROL DE VIVIENDA","SUBSECRETARÍA DE INSPECCIÓN, VIGILANCIA Y CONTROL DE VIVIENDA",D1484="DESPACHO","DESPACHO DE LA SECRETARÍA",D1484="DESPACHO DE LA SECRETARIA","DESPACHO DE LA SECRETARÍA",D1484="SUBSECRETARIA JURIDICA","SUBSECRETARÍA JURÍDICA",D1484="OFICINA DE CONTROL INTERNO","OFICINA DE CONTROL INTERNO",D1484="OFICINA DE CONTROL DISCIPLINARIO INTERNO","OFICINA DE CONTROL DISCIPLINARIO INTERNO",D1484="OFICINA ASESORA DE COMUNICACIONES","OFICINA ASESORA DE COMUNICACIONES",D1484="SUBSECRETARIA DE INTERVENCIONES INTEGRALES","SUBSECRETARÍA DE INTERVENCIONES INTEGRALES",D1484="DIRECCION DE HABITAT Y ENTORNOS","SUBSECRETARÍA DE INTERVENCIONES INTEGRALES",D1484="DIRECCION DE OPERACIONES","SUBSECRETARÍA DE INTERVENCIONES INTEGRALES",D1484="DIRECCION DE ESTRUCTURACION DE PROYECTOS","SUBSECRETARÍA DE INTERVENCIONES INTEGRALES",D1484="OFICINA ASESORA DE PLANEACION","OFICINA ASESORA DE PLANEACIÓN",D1484="OFICINA DE PARTICIPACION Y RELACIONAMIENTO CON LA CIUDADANIA","OFICINA DE PARTICIPACIÓN Y RELACIONAMIENTO CON LA CIUDADANÍA",D1484="SERVICIO A LA CIUDADANIA","OFICINA DE PARTICIPACIÓN Y RELACIONAMIENTO CON LA CIUDADANÍA",D1484="OFICINA DE TECNOLOGIA Y TRANSFORMACION DIGITAL","OFICINA DE TECNOLOGÍA Y TRANSFORMACIÓN DIGITAL")</f>
        <v>SUBSECRETARÍA DE VIVIENDA</v>
      </c>
      <c r="D1484" s="5" t="str">
        <f>VLOOKUP(A1484,[1]TODAS!$A$1:$T$2027,8,0)</f>
        <v>DIRECCION DE FINANCIACION DE VIVIENDA</v>
      </c>
      <c r="E1484" s="6">
        <v>46080</v>
      </c>
      <c r="F1484" s="6">
        <f>VLOOKUP(A1484,[1]TODAS!$A$1:$T$2027,6,0)</f>
        <v>46090</v>
      </c>
      <c r="G1484" s="27">
        <f>NETWORKDAYS(E1484,F1484,FESTIVOS!$A$17:$A$51)-1</f>
        <v>6</v>
      </c>
      <c r="H1484" s="17" t="str">
        <f>VLOOKUP(A1484,[1]TODAS!$A$1:$T$2027,14,0)</f>
        <v>FINALIZADO</v>
      </c>
      <c r="I1484" s="6" t="str">
        <f>VLOOKUP(A1484,[1]TODAS!$A$1:$T$2027,5,0)</f>
        <v>2-2026-14146, 2-2026-14146</v>
      </c>
      <c r="J1484" s="3" t="s">
        <v>28</v>
      </c>
      <c r="K1484" s="3" t="s">
        <v>19</v>
      </c>
    </row>
    <row r="1485" spans="1:11" ht="14.5" x14ac:dyDescent="0.35">
      <c r="A1485" s="3" t="s">
        <v>1521</v>
      </c>
      <c r="B1485" s="28">
        <v>1476252026</v>
      </c>
      <c r="C1485" s="5" t="str" cm="1">
        <f t="array" ref="C1485">_xlfn.IFS(D1485="CORRESPONDENCIA","SUBSECRETARÍA CORPORATIVA",D1485="SUBSECRETARIA CORPORATIVA","SUBSECRETARÍA CORPORATIVA",D1485="BIENES Y SERVICIOS","SUBSECRETARÍA CORPORATIVA",D1485="DIRECCION DE CONTRATACION","SUBSECRETARÍA CORPORATIVA",D1485="DIRECCION ADMINISTRATIVA","SUBSECRETARÍA CORPORATIVA",D1485="DIRECCION FINANCIERA","SUBSECRETARÍA CORPORATIVA",D1485="TALENTO HUMANO","SUBSECRETARÍA CORPORATIVA",D1485="GESTION DOCUMENTAL","SUBSECRETARÍA CORPORATIVA",D1485="SUBSECRETARIA DE VIVIENDA","SUBSECRETARÍA DE VIVIENDA",D1485="DIRECCION DE APOYO A LA CONSTRUCCION","SUBSECRETARÍA DE VIVIENDA",D1485="DIRECCION DE FINANCIACION DE VIVIENDA","SUBSECRETARÍA DE VIVIENDA",D1485="DIRECCION DE MEJORAMIENTO HABITACIONAL","SUBSECRETARÍA DE VIVIENDA",D1485="SUBDIRECCION DE RECURSOS PRIVADOS","SUBSECRETARÍA DE VIVIENDA",D1485="SUBSECRETARIA DE PLANEACION Y POLITICAS","SUBSECRETARÍA DE PLANEACIÓN Y POLÍTICAS",D1485="DIRECCION DE INFORMACION DE POLITICAS PUBLICAS","SUBSECRETARÍA DE PLANEACIÓN Y POLÍTICAS",D1485="DIRECCION DE SERVICIOS PUBLICOS","SUBSECRETARÍA DE PLANEACIÓN Y POLÍTICAS",D1485="DIRECCION DE GESTION DEL SUELO","SUBSECRETARÍA DE PLANEACIÓN Y POLÍTICAS",D1485="SUBSECRETARIA DE INVESTIGACIONES Y CONTROL DE VIVIENDA","SUBSECRETARÍA DE INSPECCIÓN, VIGILANCIA Y CONTROL DE VIVIENDA",D1485="DIRECCION DE PREVENCION, ARRENDAMIENTO Y CONTROL DE ENAJENACION","SUBSECRETARÍA DE INSPECCIÓN, VIGILANCIA Y CONTROL DE VIVIENDA",D1485="DIRECCION DE INVESTIGACIONES Y CONTROL DE VIVIENDA","SUBSECRETARÍA DE INSPECCIÓN, VIGILANCIA Y CONTROL DE VIVIENDA",D1485="SUBSECRETARIA DE INSPECCION, VIGILANCIA Y CONTROL DE VIVIENDA","SUBSECRETARÍA DE INSPECCIÓN, VIGILANCIA Y CONTROL DE VIVIENDA",D1485="DESPACHO","DESPACHO DE LA SECRETARÍA",D1485="DESPACHO DE LA SECRETARIA","DESPACHO DE LA SECRETARÍA",D1485="SUBSECRETARIA JURIDICA","SUBSECRETARÍA JURÍDICA",D1485="OFICINA DE CONTROL INTERNO","OFICINA DE CONTROL INTERNO",D1485="OFICINA DE CONTROL DISCIPLINARIO INTERNO","OFICINA DE CONTROL DISCIPLINARIO INTERNO",D1485="OFICINA ASESORA DE COMUNICACIONES","OFICINA ASESORA DE COMUNICACIONES",D1485="SUBSECRETARIA DE INTERVENCIONES INTEGRALES","SUBSECRETARÍA DE INTERVENCIONES INTEGRALES",D1485="DIRECCION DE HABITAT Y ENTORNOS","SUBSECRETARÍA DE INTERVENCIONES INTEGRALES",D1485="DIRECCION DE OPERACIONES","SUBSECRETARÍA DE INTERVENCIONES INTEGRALES",D1485="DIRECCION DE ESTRUCTURACION DE PROYECTOS","SUBSECRETARÍA DE INTERVENCIONES INTEGRALES",D1485="OFICINA ASESORA DE PLANEACION","OFICINA ASESORA DE PLANEACIÓN",D1485="OFICINA DE PARTICIPACION Y RELACIONAMIENTO CON LA CIUDADANIA","OFICINA DE PARTICIPACIÓN Y RELACIONAMIENTO CON LA CIUDADANÍA",D1485="SERVICIO A LA CIUDADANIA","OFICINA DE PARTICIPACIÓN Y RELACIONAMIENTO CON LA CIUDADANÍA",D1485="OFICINA DE TECNOLOGIA Y TRANSFORMACION DIGITAL","OFICINA DE TECNOLOGÍA Y TRANSFORMACIÓN DIGITAL")</f>
        <v>SUBSECRETARÍA DE VIVIENDA</v>
      </c>
      <c r="D1485" s="5" t="str">
        <f>VLOOKUP(A1485,[1]TODAS!$A$1:$T$2027,8,0)</f>
        <v>DIRECCION DE FINANCIACION DE VIVIENDA</v>
      </c>
      <c r="E1485" s="6">
        <v>46080</v>
      </c>
      <c r="F1485" s="6">
        <f>VLOOKUP(A1485,[1]TODAS!$A$1:$T$2027,6,0)</f>
        <v>46083</v>
      </c>
      <c r="G1485" s="27">
        <f>NETWORKDAYS(E1485,F1485,FESTIVOS!$A$17:$A$51)-1</f>
        <v>1</v>
      </c>
      <c r="H1485" s="17" t="str">
        <f>VLOOKUP(A1485,[1]TODAS!$A$1:$T$2027,14,0)</f>
        <v>FINALIZADO</v>
      </c>
      <c r="I1485" s="6" t="str">
        <f>VLOOKUP(A1485,[1]TODAS!$A$1:$T$2027,5,0)</f>
        <v>2-2026-12861, 2-2026-12861</v>
      </c>
      <c r="J1485" s="3" t="s">
        <v>28</v>
      </c>
      <c r="K1485" s="3" t="s">
        <v>19</v>
      </c>
    </row>
    <row r="1486" spans="1:11" ht="14.5" x14ac:dyDescent="0.35">
      <c r="A1486" s="3" t="s">
        <v>1522</v>
      </c>
      <c r="B1486" s="28">
        <v>1476602026</v>
      </c>
      <c r="C1486" s="5" t="str" cm="1">
        <f t="array" ref="C1486">_xlfn.IFS(D1486="CORRESPONDENCIA","SUBSECRETARÍA CORPORATIVA",D1486="SUBSECRETARIA CORPORATIVA","SUBSECRETARÍA CORPORATIVA",D1486="BIENES Y SERVICIOS","SUBSECRETARÍA CORPORATIVA",D1486="DIRECCION DE CONTRATACION","SUBSECRETARÍA CORPORATIVA",D1486="DIRECCION ADMINISTRATIVA","SUBSECRETARÍA CORPORATIVA",D1486="DIRECCION FINANCIERA","SUBSECRETARÍA CORPORATIVA",D1486="TALENTO HUMANO","SUBSECRETARÍA CORPORATIVA",D1486="GESTION DOCUMENTAL","SUBSECRETARÍA CORPORATIVA",D1486="SUBSECRETARIA DE VIVIENDA","SUBSECRETARÍA DE VIVIENDA",D1486="DIRECCION DE APOYO A LA CONSTRUCCION","SUBSECRETARÍA DE VIVIENDA",D1486="DIRECCION DE FINANCIACION DE VIVIENDA","SUBSECRETARÍA DE VIVIENDA",D1486="DIRECCION DE MEJORAMIENTO HABITACIONAL","SUBSECRETARÍA DE VIVIENDA",D1486="SUBDIRECCION DE RECURSOS PRIVADOS","SUBSECRETARÍA DE VIVIENDA",D1486="SUBSECRETARIA DE PLANEACION Y POLITICAS","SUBSECRETARÍA DE PLANEACIÓN Y POLÍTICAS",D1486="DIRECCION DE INFORMACION DE POLITICAS PUBLICAS","SUBSECRETARÍA DE PLANEACIÓN Y POLÍTICAS",D1486="DIRECCION DE SERVICIOS PUBLICOS","SUBSECRETARÍA DE PLANEACIÓN Y POLÍTICAS",D1486="DIRECCION DE GESTION DEL SUELO","SUBSECRETARÍA DE PLANEACIÓN Y POLÍTICAS",D1486="SUBSECRETARIA DE INVESTIGACIONES Y CONTROL DE VIVIENDA","SUBSECRETARÍA DE INSPECCIÓN, VIGILANCIA Y CONTROL DE VIVIENDA",D1486="DIRECCION DE PREVENCION, ARRENDAMIENTO Y CONTROL DE ENAJENACION","SUBSECRETARÍA DE INSPECCIÓN, VIGILANCIA Y CONTROL DE VIVIENDA",D1486="DIRECCION DE INVESTIGACIONES Y CONTROL DE VIVIENDA","SUBSECRETARÍA DE INSPECCIÓN, VIGILANCIA Y CONTROL DE VIVIENDA",D1486="SUBSECRETARIA DE INSPECCION, VIGILANCIA Y CONTROL DE VIVIENDA","SUBSECRETARÍA DE INSPECCIÓN, VIGILANCIA Y CONTROL DE VIVIENDA",D1486="DESPACHO","DESPACHO DE LA SECRETARÍA",D1486="DESPACHO DE LA SECRETARIA","DESPACHO DE LA SECRETARÍA",D1486="SUBSECRETARIA JURIDICA","SUBSECRETARÍA JURÍDICA",D1486="OFICINA DE CONTROL INTERNO","OFICINA DE CONTROL INTERNO",D1486="OFICINA DE CONTROL DISCIPLINARIO INTERNO","OFICINA DE CONTROL DISCIPLINARIO INTERNO",D1486="OFICINA ASESORA DE COMUNICACIONES","OFICINA ASESORA DE COMUNICACIONES",D1486="SUBSECRETARIA DE INTERVENCIONES INTEGRALES","SUBSECRETARÍA DE INTERVENCIONES INTEGRALES",D1486="DIRECCION DE HABITAT Y ENTORNOS","SUBSECRETARÍA DE INTERVENCIONES INTEGRALES",D1486="DIRECCION DE OPERACIONES","SUBSECRETARÍA DE INTERVENCIONES INTEGRALES",D1486="DIRECCION DE ESTRUCTURACION DE PROYECTOS","SUBSECRETARÍA DE INTERVENCIONES INTEGRALES",D1486="OFICINA ASESORA DE PLANEACION","OFICINA ASESORA DE PLANEACIÓN",D1486="OFICINA DE PARTICIPACION Y RELACIONAMIENTO CON LA CIUDADANIA","OFICINA DE PARTICIPACIÓN Y RELACIONAMIENTO CON LA CIUDADANÍA",D1486="SERVICIO A LA CIUDADANIA","OFICINA DE PARTICIPACIÓN Y RELACIONAMIENTO CON LA CIUDADANÍA",D1486="OFICINA DE TECNOLOGIA Y TRANSFORMACION DIGITAL","OFICINA DE TECNOLOGÍA Y TRANSFORMACIÓN DIGITAL")</f>
        <v>SUBSECRETARÍA DE INSPECCIÓN, VIGILANCIA Y CONTROL DE VIVIENDA</v>
      </c>
      <c r="D1486" s="5" t="str">
        <f>VLOOKUP(A1486,[1]TODAS!$A$1:$T$2027,8,0)</f>
        <v>DIRECCION DE PREVENCION, ARRENDAMIENTO Y CONTROL DE ENAJENACION</v>
      </c>
      <c r="E1486" s="6">
        <v>46080</v>
      </c>
      <c r="F1486" s="6">
        <f>VLOOKUP(A1486,[1]TODAS!$A$1:$T$2027,6,0)</f>
        <v>46093</v>
      </c>
      <c r="G1486" s="27">
        <f>NETWORKDAYS(E1486,F1486,FESTIVOS!$A$17:$A$51)-1</f>
        <v>9</v>
      </c>
      <c r="H1486" s="17" t="str">
        <f>VLOOKUP(A1486,[1]TODAS!$A$1:$T$2027,14,0)</f>
        <v>FINALIZADO</v>
      </c>
      <c r="I1486" s="6" t="str">
        <f>VLOOKUP(A1486,[1]TODAS!$A$1:$T$2027,5,0)</f>
        <v>2-2026-15325, 2-2026-15325, 2-2026-15328, 2-2026-15328</v>
      </c>
      <c r="J1486" s="3" t="s">
        <v>28</v>
      </c>
      <c r="K1486" s="3" t="s">
        <v>19</v>
      </c>
    </row>
    <row r="1487" spans="1:11" ht="14.5" x14ac:dyDescent="0.35">
      <c r="A1487" s="3" t="s">
        <v>1523</v>
      </c>
      <c r="B1487" s="28">
        <v>1480012026</v>
      </c>
      <c r="C1487" s="5" t="str" cm="1">
        <f t="array" ref="C1487">_xlfn.IFS(D1487="CORRESPONDENCIA","SUBSECRETARÍA CORPORATIVA",D1487="SUBSECRETARIA CORPORATIVA","SUBSECRETARÍA CORPORATIVA",D1487="BIENES Y SERVICIOS","SUBSECRETARÍA CORPORATIVA",D1487="DIRECCION DE CONTRATACION","SUBSECRETARÍA CORPORATIVA",D1487="DIRECCION ADMINISTRATIVA","SUBSECRETARÍA CORPORATIVA",D1487="DIRECCION FINANCIERA","SUBSECRETARÍA CORPORATIVA",D1487="TALENTO HUMANO","SUBSECRETARÍA CORPORATIVA",D1487="GESTION DOCUMENTAL","SUBSECRETARÍA CORPORATIVA",D1487="SUBSECRETARIA DE VIVIENDA","SUBSECRETARÍA DE VIVIENDA",D1487="DIRECCION DE APOYO A LA CONSTRUCCION","SUBSECRETARÍA DE VIVIENDA",D1487="DIRECCION DE FINANCIACION DE VIVIENDA","SUBSECRETARÍA DE VIVIENDA",D1487="DIRECCION DE MEJORAMIENTO HABITACIONAL","SUBSECRETARÍA DE VIVIENDA",D1487="SUBDIRECCION DE RECURSOS PRIVADOS","SUBSECRETARÍA DE VIVIENDA",D1487="SUBSECRETARIA DE PLANEACION Y POLITICAS","SUBSECRETARÍA DE PLANEACIÓN Y POLÍTICAS",D1487="DIRECCION DE INFORMACION DE POLITICAS PUBLICAS","SUBSECRETARÍA DE PLANEACIÓN Y POLÍTICAS",D1487="DIRECCION DE SERVICIOS PUBLICOS","SUBSECRETARÍA DE PLANEACIÓN Y POLÍTICAS",D1487="DIRECCION DE GESTION DEL SUELO","SUBSECRETARÍA DE PLANEACIÓN Y POLÍTICAS",D1487="SUBSECRETARIA DE INVESTIGACIONES Y CONTROL DE VIVIENDA","SUBSECRETARÍA DE INSPECCIÓN, VIGILANCIA Y CONTROL DE VIVIENDA",D1487="DIRECCION DE PREVENCION, ARRENDAMIENTO Y CONTROL DE ENAJENACION","SUBSECRETARÍA DE INSPECCIÓN, VIGILANCIA Y CONTROL DE VIVIENDA",D1487="DIRECCION DE INVESTIGACIONES Y CONTROL DE VIVIENDA","SUBSECRETARÍA DE INSPECCIÓN, VIGILANCIA Y CONTROL DE VIVIENDA",D1487="SUBSECRETARIA DE INSPECCION, VIGILANCIA Y CONTROL DE VIVIENDA","SUBSECRETARÍA DE INSPECCIÓN, VIGILANCIA Y CONTROL DE VIVIENDA",D1487="DESPACHO","DESPACHO DE LA SECRETARÍA",D1487="DESPACHO DE LA SECRETARIA","DESPACHO DE LA SECRETARÍA",D1487="SUBSECRETARIA JURIDICA","SUBSECRETARÍA JURÍDICA",D1487="OFICINA DE CONTROL INTERNO","OFICINA DE CONTROL INTERNO",D1487="OFICINA DE CONTROL DISCIPLINARIO INTERNO","OFICINA DE CONTROL DISCIPLINARIO INTERNO",D1487="OFICINA ASESORA DE COMUNICACIONES","OFICINA ASESORA DE COMUNICACIONES",D1487="SUBSECRETARIA DE INTERVENCIONES INTEGRALES","SUBSECRETARÍA DE INTERVENCIONES INTEGRALES",D1487="DIRECCION DE HABITAT Y ENTORNOS","SUBSECRETARÍA DE INTERVENCIONES INTEGRALES",D1487="DIRECCION DE OPERACIONES","SUBSECRETARÍA DE INTERVENCIONES INTEGRALES",D1487="DIRECCION DE ESTRUCTURACION DE PROYECTOS","SUBSECRETARÍA DE INTERVENCIONES INTEGRALES",D1487="OFICINA ASESORA DE PLANEACION","OFICINA ASESORA DE PLANEACIÓN",D1487="OFICINA DE PARTICIPACION Y RELACIONAMIENTO CON LA CIUDADANIA","OFICINA DE PARTICIPACIÓN Y RELACIONAMIENTO CON LA CIUDADANÍA",D1487="SERVICIO A LA CIUDADANIA","OFICINA DE PARTICIPACIÓN Y RELACIONAMIENTO CON LA CIUDADANÍA",D1487="OFICINA DE TECNOLOGIA Y TRANSFORMACION DIGITAL","OFICINA DE TECNOLOGÍA Y TRANSFORMACIÓN DIGITAL")</f>
        <v>SUBSECRETARÍA DE VIVIENDA</v>
      </c>
      <c r="D1487" s="5" t="str">
        <f>VLOOKUP(A1487,[1]TODAS!$A$1:$T$2027,8,0)</f>
        <v>DIRECCION DE FINANCIACION DE VIVIENDA</v>
      </c>
      <c r="E1487" s="6">
        <v>46080</v>
      </c>
      <c r="F1487" s="6">
        <f>VLOOKUP(A1487,[1]TODAS!$A$1:$T$2027,6,0)</f>
        <v>46091</v>
      </c>
      <c r="G1487" s="27">
        <f>NETWORKDAYS(E1487,F1487,FESTIVOS!$A$17:$A$51)-1</f>
        <v>7</v>
      </c>
      <c r="H1487" s="17" t="str">
        <f>VLOOKUP(A1487,[1]TODAS!$A$1:$T$2027,14,0)</f>
        <v>FINALIZADO</v>
      </c>
      <c r="I1487" s="6" t="str">
        <f>VLOOKUP(A1487,[1]TODAS!$A$1:$T$2027,5,0)</f>
        <v>2-2026-14561, 2-2026-14561</v>
      </c>
      <c r="J1487" s="3" t="s">
        <v>28</v>
      </c>
      <c r="K1487" s="3" t="s">
        <v>19</v>
      </c>
    </row>
    <row r="1488" spans="1:11" ht="14.5" x14ac:dyDescent="0.35">
      <c r="A1488" s="3" t="s">
        <v>1524</v>
      </c>
      <c r="B1488" s="28">
        <v>1481862026</v>
      </c>
      <c r="C1488" s="5" t="str" cm="1">
        <f t="array" ref="C1488">_xlfn.IFS(D1488="CORRESPONDENCIA","SUBSECRETARÍA CORPORATIVA",D1488="SUBSECRETARIA CORPORATIVA","SUBSECRETARÍA CORPORATIVA",D1488="BIENES Y SERVICIOS","SUBSECRETARÍA CORPORATIVA",D1488="DIRECCION DE CONTRATACION","SUBSECRETARÍA CORPORATIVA",D1488="DIRECCION ADMINISTRATIVA","SUBSECRETARÍA CORPORATIVA",D1488="DIRECCION FINANCIERA","SUBSECRETARÍA CORPORATIVA",D1488="TALENTO HUMANO","SUBSECRETARÍA CORPORATIVA",D1488="GESTION DOCUMENTAL","SUBSECRETARÍA CORPORATIVA",D1488="SUBSECRETARIA DE VIVIENDA","SUBSECRETARÍA DE VIVIENDA",D1488="DIRECCION DE APOYO A LA CONSTRUCCION","SUBSECRETARÍA DE VIVIENDA",D1488="DIRECCION DE FINANCIACION DE VIVIENDA","SUBSECRETARÍA DE VIVIENDA",D1488="DIRECCION DE MEJORAMIENTO HABITACIONAL","SUBSECRETARÍA DE VIVIENDA",D1488="SUBDIRECCION DE RECURSOS PRIVADOS","SUBSECRETARÍA DE VIVIENDA",D1488="SUBSECRETARIA DE PLANEACION Y POLITICAS","SUBSECRETARÍA DE PLANEACIÓN Y POLÍTICAS",D1488="DIRECCION DE INFORMACION DE POLITICAS PUBLICAS","SUBSECRETARÍA DE PLANEACIÓN Y POLÍTICAS",D1488="DIRECCION DE SERVICIOS PUBLICOS","SUBSECRETARÍA DE PLANEACIÓN Y POLÍTICAS",D1488="DIRECCION DE GESTION DEL SUELO","SUBSECRETARÍA DE PLANEACIÓN Y POLÍTICAS",D1488="SUBSECRETARIA DE INVESTIGACIONES Y CONTROL DE VIVIENDA","SUBSECRETARÍA DE INSPECCIÓN, VIGILANCIA Y CONTROL DE VIVIENDA",D1488="DIRECCION DE PREVENCION, ARRENDAMIENTO Y CONTROL DE ENAJENACION","SUBSECRETARÍA DE INSPECCIÓN, VIGILANCIA Y CONTROL DE VIVIENDA",D1488="DIRECCION DE INVESTIGACIONES Y CONTROL DE VIVIENDA","SUBSECRETARÍA DE INSPECCIÓN, VIGILANCIA Y CONTROL DE VIVIENDA",D1488="SUBSECRETARIA DE INSPECCION, VIGILANCIA Y CONTROL DE VIVIENDA","SUBSECRETARÍA DE INSPECCIÓN, VIGILANCIA Y CONTROL DE VIVIENDA",D1488="DESPACHO","DESPACHO DE LA SECRETARÍA",D1488="DESPACHO DE LA SECRETARIA","DESPACHO DE LA SECRETARÍA",D1488="SUBSECRETARIA JURIDICA","SUBSECRETARÍA JURÍDICA",D1488="OFICINA DE CONTROL INTERNO","OFICINA DE CONTROL INTERNO",D1488="OFICINA DE CONTROL DISCIPLINARIO INTERNO","OFICINA DE CONTROL DISCIPLINARIO INTERNO",D1488="OFICINA ASESORA DE COMUNICACIONES","OFICINA ASESORA DE COMUNICACIONES",D1488="SUBSECRETARIA DE INTERVENCIONES INTEGRALES","SUBSECRETARÍA DE INTERVENCIONES INTEGRALES",D1488="DIRECCION DE HABITAT Y ENTORNOS","SUBSECRETARÍA DE INTERVENCIONES INTEGRALES",D1488="DIRECCION DE OPERACIONES","SUBSECRETARÍA DE INTERVENCIONES INTEGRALES",D1488="DIRECCION DE ESTRUCTURACION DE PROYECTOS","SUBSECRETARÍA DE INTERVENCIONES INTEGRALES",D1488="OFICINA ASESORA DE PLANEACION","OFICINA ASESORA DE PLANEACIÓN",D1488="OFICINA DE PARTICIPACION Y RELACIONAMIENTO CON LA CIUDADANIA","OFICINA DE PARTICIPACIÓN Y RELACIONAMIENTO CON LA CIUDADANÍA",D1488="SERVICIO A LA CIUDADANIA","OFICINA DE PARTICIPACIÓN Y RELACIONAMIENTO CON LA CIUDADANÍA",D1488="OFICINA DE TECNOLOGIA Y TRANSFORMACION DIGITAL","OFICINA DE TECNOLOGÍA Y TRANSFORMACIÓN DIGITAL")</f>
        <v>SUBSECRETARÍA DE VIVIENDA</v>
      </c>
      <c r="D1488" s="5" t="str">
        <f>VLOOKUP(A1488,[1]TODAS!$A$1:$T$2027,8,0)</f>
        <v>DIRECCION DE FINANCIACION DE VIVIENDA</v>
      </c>
      <c r="E1488" s="6">
        <v>46080</v>
      </c>
      <c r="F1488" s="6">
        <f>VLOOKUP(A1488,[1]TODAS!$A$1:$T$2027,6,0)</f>
        <v>46090</v>
      </c>
      <c r="G1488" s="27">
        <f>NETWORKDAYS(E1488,F1488,FESTIVOS!$A$17:$A$51)-1</f>
        <v>6</v>
      </c>
      <c r="H1488" s="17" t="str">
        <f>VLOOKUP(A1488,[1]TODAS!$A$1:$T$2027,14,0)</f>
        <v>FINALIZADO</v>
      </c>
      <c r="I1488" s="6" t="str">
        <f>VLOOKUP(A1488,[1]TODAS!$A$1:$T$2027,5,0)</f>
        <v>2-2026-14349, 2-2026-14349</v>
      </c>
      <c r="J1488" s="3" t="s">
        <v>28</v>
      </c>
      <c r="K1488" s="3" t="s">
        <v>19</v>
      </c>
    </row>
    <row r="1489" spans="1:11" ht="14.5" x14ac:dyDescent="0.35">
      <c r="A1489" s="3" t="s">
        <v>1525</v>
      </c>
      <c r="B1489" s="28">
        <v>1487152026</v>
      </c>
      <c r="C1489" s="5" t="str" cm="1">
        <f t="array" ref="C1489">_xlfn.IFS(D1489="CORRESPONDENCIA","SUBSECRETARÍA CORPORATIVA",D1489="SUBSECRETARIA CORPORATIVA","SUBSECRETARÍA CORPORATIVA",D1489="BIENES Y SERVICIOS","SUBSECRETARÍA CORPORATIVA",D1489="DIRECCION DE CONTRATACION","SUBSECRETARÍA CORPORATIVA",D1489="DIRECCION ADMINISTRATIVA","SUBSECRETARÍA CORPORATIVA",D1489="DIRECCION FINANCIERA","SUBSECRETARÍA CORPORATIVA",D1489="TALENTO HUMANO","SUBSECRETARÍA CORPORATIVA",D1489="GESTION DOCUMENTAL","SUBSECRETARÍA CORPORATIVA",D1489="SUBSECRETARIA DE VIVIENDA","SUBSECRETARÍA DE VIVIENDA",D1489="DIRECCION DE APOYO A LA CONSTRUCCION","SUBSECRETARÍA DE VIVIENDA",D1489="DIRECCION DE FINANCIACION DE VIVIENDA","SUBSECRETARÍA DE VIVIENDA",D1489="DIRECCION DE MEJORAMIENTO HABITACIONAL","SUBSECRETARÍA DE VIVIENDA",D1489="SUBDIRECCION DE RECURSOS PRIVADOS","SUBSECRETARÍA DE VIVIENDA",D1489="SUBSECRETARIA DE PLANEACION Y POLITICAS","SUBSECRETARÍA DE PLANEACIÓN Y POLÍTICAS",D1489="DIRECCION DE INFORMACION DE POLITICAS PUBLICAS","SUBSECRETARÍA DE PLANEACIÓN Y POLÍTICAS",D1489="DIRECCION DE SERVICIOS PUBLICOS","SUBSECRETARÍA DE PLANEACIÓN Y POLÍTICAS",D1489="DIRECCION DE GESTION DEL SUELO","SUBSECRETARÍA DE PLANEACIÓN Y POLÍTICAS",D1489="SUBSECRETARIA DE INVESTIGACIONES Y CONTROL DE VIVIENDA","SUBSECRETARÍA DE INSPECCIÓN, VIGILANCIA Y CONTROL DE VIVIENDA",D1489="DIRECCION DE PREVENCION, ARRENDAMIENTO Y CONTROL DE ENAJENACION","SUBSECRETARÍA DE INSPECCIÓN, VIGILANCIA Y CONTROL DE VIVIENDA",D1489="DIRECCION DE INVESTIGACIONES Y CONTROL DE VIVIENDA","SUBSECRETARÍA DE INSPECCIÓN, VIGILANCIA Y CONTROL DE VIVIENDA",D1489="SUBSECRETARIA DE INSPECCION, VIGILANCIA Y CONTROL DE VIVIENDA","SUBSECRETARÍA DE INSPECCIÓN, VIGILANCIA Y CONTROL DE VIVIENDA",D1489="DESPACHO","DESPACHO DE LA SECRETARÍA",D1489="DESPACHO DE LA SECRETARIA","DESPACHO DE LA SECRETARÍA",D1489="SUBSECRETARIA JURIDICA","SUBSECRETARÍA JURÍDICA",D1489="OFICINA DE CONTROL INTERNO","OFICINA DE CONTROL INTERNO",D1489="OFICINA DE CONTROL DISCIPLINARIO INTERNO","OFICINA DE CONTROL DISCIPLINARIO INTERNO",D1489="OFICINA ASESORA DE COMUNICACIONES","OFICINA ASESORA DE COMUNICACIONES",D1489="SUBSECRETARIA DE INTERVENCIONES INTEGRALES","SUBSECRETARÍA DE INTERVENCIONES INTEGRALES",D1489="DIRECCION DE HABITAT Y ENTORNOS","SUBSECRETARÍA DE INTERVENCIONES INTEGRALES",D1489="DIRECCION DE OPERACIONES","SUBSECRETARÍA DE INTERVENCIONES INTEGRALES",D1489="DIRECCION DE ESTRUCTURACION DE PROYECTOS","SUBSECRETARÍA DE INTERVENCIONES INTEGRALES",D1489="OFICINA ASESORA DE PLANEACION","OFICINA ASESORA DE PLANEACIÓN",D1489="OFICINA DE PARTICIPACION Y RELACIONAMIENTO CON LA CIUDADANIA","OFICINA DE PARTICIPACIÓN Y RELACIONAMIENTO CON LA CIUDADANÍA",D1489="SERVICIO A LA CIUDADANIA","OFICINA DE PARTICIPACIÓN Y RELACIONAMIENTO CON LA CIUDADANÍA",D1489="OFICINA DE TECNOLOGIA Y TRANSFORMACION DIGITAL","OFICINA DE TECNOLOGÍA Y TRANSFORMACIÓN DIGITAL")</f>
        <v>SUBSECRETARÍA DE VIVIENDA</v>
      </c>
      <c r="D1489" s="5" t="str">
        <f>VLOOKUP(A1489,[1]TODAS!$A$1:$T$2027,8,0)</f>
        <v>DIRECCION DE FINANCIACION DE VIVIENDA</v>
      </c>
      <c r="E1489" s="6">
        <v>46080</v>
      </c>
      <c r="F1489" s="6">
        <f>VLOOKUP(A1489,[1]TODAS!$A$1:$T$2027,6,0)</f>
        <v>46090</v>
      </c>
      <c r="G1489" s="27">
        <f>NETWORKDAYS(E1489,F1489,FESTIVOS!$A$17:$A$51)-1</f>
        <v>6</v>
      </c>
      <c r="H1489" s="17" t="str">
        <f>VLOOKUP(A1489,[1]TODAS!$A$1:$T$2027,14,0)</f>
        <v>FINALIZADO</v>
      </c>
      <c r="I1489" s="6" t="str">
        <f>VLOOKUP(A1489,[1]TODAS!$A$1:$T$2027,5,0)</f>
        <v>2-2026-14434, 2-2026-14434</v>
      </c>
      <c r="J1489" s="3" t="s">
        <v>28</v>
      </c>
      <c r="K1489" s="3" t="s">
        <v>19</v>
      </c>
    </row>
    <row r="1490" spans="1:11" ht="14.5" x14ac:dyDescent="0.35">
      <c r="A1490" s="3" t="s">
        <v>1526</v>
      </c>
      <c r="B1490" s="28">
        <v>1482872026</v>
      </c>
      <c r="C1490" s="5" t="str" cm="1">
        <f t="array" ref="C1490">_xlfn.IFS(D1490="CORRESPONDENCIA","SUBSECRETARÍA CORPORATIVA",D1490="SUBSECRETARIA CORPORATIVA","SUBSECRETARÍA CORPORATIVA",D1490="BIENES Y SERVICIOS","SUBSECRETARÍA CORPORATIVA",D1490="DIRECCION DE CONTRATACION","SUBSECRETARÍA CORPORATIVA",D1490="DIRECCION ADMINISTRATIVA","SUBSECRETARÍA CORPORATIVA",D1490="DIRECCION FINANCIERA","SUBSECRETARÍA CORPORATIVA",D1490="TALENTO HUMANO","SUBSECRETARÍA CORPORATIVA",D1490="GESTION DOCUMENTAL","SUBSECRETARÍA CORPORATIVA",D1490="SUBSECRETARIA DE VIVIENDA","SUBSECRETARÍA DE VIVIENDA",D1490="DIRECCION DE APOYO A LA CONSTRUCCION","SUBSECRETARÍA DE VIVIENDA",D1490="DIRECCION DE FINANCIACION DE VIVIENDA","SUBSECRETARÍA DE VIVIENDA",D1490="DIRECCION DE MEJORAMIENTO HABITACIONAL","SUBSECRETARÍA DE VIVIENDA",D1490="SUBDIRECCION DE RECURSOS PRIVADOS","SUBSECRETARÍA DE VIVIENDA",D1490="SUBSECRETARIA DE PLANEACION Y POLITICAS","SUBSECRETARÍA DE PLANEACIÓN Y POLÍTICAS",D1490="DIRECCION DE INFORMACION DE POLITICAS PUBLICAS","SUBSECRETARÍA DE PLANEACIÓN Y POLÍTICAS",D1490="DIRECCION DE SERVICIOS PUBLICOS","SUBSECRETARÍA DE PLANEACIÓN Y POLÍTICAS",D1490="DIRECCION DE GESTION DEL SUELO","SUBSECRETARÍA DE PLANEACIÓN Y POLÍTICAS",D1490="SUBSECRETARIA DE INVESTIGACIONES Y CONTROL DE VIVIENDA","SUBSECRETARÍA DE INSPECCIÓN, VIGILANCIA Y CONTROL DE VIVIENDA",D1490="DIRECCION DE PREVENCION, ARRENDAMIENTO Y CONTROL DE ENAJENACION","SUBSECRETARÍA DE INSPECCIÓN, VIGILANCIA Y CONTROL DE VIVIENDA",D1490="DIRECCION DE INVESTIGACIONES Y CONTROL DE VIVIENDA","SUBSECRETARÍA DE INSPECCIÓN, VIGILANCIA Y CONTROL DE VIVIENDA",D1490="SUBSECRETARIA DE INSPECCION, VIGILANCIA Y CONTROL DE VIVIENDA","SUBSECRETARÍA DE INSPECCIÓN, VIGILANCIA Y CONTROL DE VIVIENDA",D1490="DESPACHO","DESPACHO DE LA SECRETARÍA",D1490="DESPACHO DE LA SECRETARIA","DESPACHO DE LA SECRETARÍA",D1490="SUBSECRETARIA JURIDICA","SUBSECRETARÍA JURÍDICA",D1490="OFICINA DE CONTROL INTERNO","OFICINA DE CONTROL INTERNO",D1490="OFICINA DE CONTROL DISCIPLINARIO INTERNO","OFICINA DE CONTROL DISCIPLINARIO INTERNO",D1490="OFICINA ASESORA DE COMUNICACIONES","OFICINA ASESORA DE COMUNICACIONES",D1490="SUBSECRETARIA DE INTERVENCIONES INTEGRALES","SUBSECRETARÍA DE INTERVENCIONES INTEGRALES",D1490="DIRECCION DE HABITAT Y ENTORNOS","SUBSECRETARÍA DE INTERVENCIONES INTEGRALES",D1490="DIRECCION DE OPERACIONES","SUBSECRETARÍA DE INTERVENCIONES INTEGRALES",D1490="DIRECCION DE ESTRUCTURACION DE PROYECTOS","SUBSECRETARÍA DE INTERVENCIONES INTEGRALES",D1490="OFICINA ASESORA DE PLANEACION","OFICINA ASESORA DE PLANEACIÓN",D1490="OFICINA DE PARTICIPACION Y RELACIONAMIENTO CON LA CIUDADANIA","OFICINA DE PARTICIPACIÓN Y RELACIONAMIENTO CON LA CIUDADANÍA",D1490="SERVICIO A LA CIUDADANIA","OFICINA DE PARTICIPACIÓN Y RELACIONAMIENTO CON LA CIUDADANÍA",D1490="OFICINA DE TECNOLOGIA Y TRANSFORMACION DIGITAL","OFICINA DE TECNOLOGÍA Y TRANSFORMACIÓN DIGITAL")</f>
        <v>SUBSECRETARÍA DE VIVIENDA</v>
      </c>
      <c r="D1490" s="5" t="str">
        <f>VLOOKUP(A1490,[1]TODAS!$A$1:$T$2027,8,0)</f>
        <v>DIRECCION DE FINANCIACION DE VIVIENDA</v>
      </c>
      <c r="E1490" s="6">
        <v>46080</v>
      </c>
      <c r="F1490" s="6">
        <f>VLOOKUP(A1490,[1]TODAS!$A$1:$T$2027,6,0)</f>
        <v>46086</v>
      </c>
      <c r="G1490" s="27">
        <f>NETWORKDAYS(E1490,F1490,FESTIVOS!$A$17:$A$51)-1</f>
        <v>4</v>
      </c>
      <c r="H1490" s="17" t="str">
        <f>VLOOKUP(A1490,[1]TODAS!$A$1:$T$2027,14,0)</f>
        <v>FINALIZADO</v>
      </c>
      <c r="I1490" s="6" t="str">
        <f>VLOOKUP(A1490,[1]TODAS!$A$1:$T$2027,5,0)</f>
        <v>2-2026-13597, 2-2026-13597</v>
      </c>
      <c r="J1490" s="3" t="s">
        <v>28</v>
      </c>
      <c r="K1490" s="3" t="s">
        <v>19</v>
      </c>
    </row>
    <row r="1491" spans="1:11" ht="14.5" x14ac:dyDescent="0.35">
      <c r="A1491" s="3" t="s">
        <v>1527</v>
      </c>
      <c r="B1491" s="28">
        <v>1483512026</v>
      </c>
      <c r="C1491" s="5" t="str" cm="1">
        <f t="array" ref="C1491">_xlfn.IFS(D1491="CORRESPONDENCIA","SUBSECRETARÍA CORPORATIVA",D1491="SUBSECRETARIA CORPORATIVA","SUBSECRETARÍA CORPORATIVA",D1491="BIENES Y SERVICIOS","SUBSECRETARÍA CORPORATIVA",D1491="DIRECCION DE CONTRATACION","SUBSECRETARÍA CORPORATIVA",D1491="DIRECCION ADMINISTRATIVA","SUBSECRETARÍA CORPORATIVA",D1491="DIRECCION FINANCIERA","SUBSECRETARÍA CORPORATIVA",D1491="TALENTO HUMANO","SUBSECRETARÍA CORPORATIVA",D1491="GESTION DOCUMENTAL","SUBSECRETARÍA CORPORATIVA",D1491="SUBSECRETARIA DE VIVIENDA","SUBSECRETARÍA DE VIVIENDA",D1491="DIRECCION DE APOYO A LA CONSTRUCCION","SUBSECRETARÍA DE VIVIENDA",D1491="DIRECCION DE FINANCIACION DE VIVIENDA","SUBSECRETARÍA DE VIVIENDA",D1491="DIRECCION DE MEJORAMIENTO HABITACIONAL","SUBSECRETARÍA DE VIVIENDA",D1491="SUBDIRECCION DE RECURSOS PRIVADOS","SUBSECRETARÍA DE VIVIENDA",D1491="SUBSECRETARIA DE PLANEACION Y POLITICAS","SUBSECRETARÍA DE PLANEACIÓN Y POLÍTICAS",D1491="DIRECCION DE INFORMACION DE POLITICAS PUBLICAS","SUBSECRETARÍA DE PLANEACIÓN Y POLÍTICAS",D1491="DIRECCION DE SERVICIOS PUBLICOS","SUBSECRETARÍA DE PLANEACIÓN Y POLÍTICAS",D1491="DIRECCION DE GESTION DEL SUELO","SUBSECRETARÍA DE PLANEACIÓN Y POLÍTICAS",D1491="SUBSECRETARIA DE INVESTIGACIONES Y CONTROL DE VIVIENDA","SUBSECRETARÍA DE INSPECCIÓN, VIGILANCIA Y CONTROL DE VIVIENDA",D1491="DIRECCION DE PREVENCION, ARRENDAMIENTO Y CONTROL DE ENAJENACION","SUBSECRETARÍA DE INSPECCIÓN, VIGILANCIA Y CONTROL DE VIVIENDA",D1491="DIRECCION DE INVESTIGACIONES Y CONTROL DE VIVIENDA","SUBSECRETARÍA DE INSPECCIÓN, VIGILANCIA Y CONTROL DE VIVIENDA",D1491="SUBSECRETARIA DE INSPECCION, VIGILANCIA Y CONTROL DE VIVIENDA","SUBSECRETARÍA DE INSPECCIÓN, VIGILANCIA Y CONTROL DE VIVIENDA",D1491="DESPACHO","DESPACHO DE LA SECRETARÍA",D1491="DESPACHO DE LA SECRETARIA","DESPACHO DE LA SECRETARÍA",D1491="SUBSECRETARIA JURIDICA","SUBSECRETARÍA JURÍDICA",D1491="OFICINA DE CONTROL INTERNO","OFICINA DE CONTROL INTERNO",D1491="OFICINA DE CONTROL DISCIPLINARIO INTERNO","OFICINA DE CONTROL DISCIPLINARIO INTERNO",D1491="OFICINA ASESORA DE COMUNICACIONES","OFICINA ASESORA DE COMUNICACIONES",D1491="SUBSECRETARIA DE INTERVENCIONES INTEGRALES","SUBSECRETARÍA DE INTERVENCIONES INTEGRALES",D1491="DIRECCION DE HABITAT Y ENTORNOS","SUBSECRETARÍA DE INTERVENCIONES INTEGRALES",D1491="DIRECCION DE OPERACIONES","SUBSECRETARÍA DE INTERVENCIONES INTEGRALES",D1491="DIRECCION DE ESTRUCTURACION DE PROYECTOS","SUBSECRETARÍA DE INTERVENCIONES INTEGRALES",D1491="OFICINA ASESORA DE PLANEACION","OFICINA ASESORA DE PLANEACIÓN",D1491="OFICINA DE PARTICIPACION Y RELACIONAMIENTO CON LA CIUDADANIA","OFICINA DE PARTICIPACIÓN Y RELACIONAMIENTO CON LA CIUDADANÍA",D1491="SERVICIO A LA CIUDADANIA","OFICINA DE PARTICIPACIÓN Y RELACIONAMIENTO CON LA CIUDADANÍA",D1491="OFICINA DE TECNOLOGIA Y TRANSFORMACION DIGITAL","OFICINA DE TECNOLOGÍA Y TRANSFORMACIÓN DIGITAL")</f>
        <v>SUBSECRETARÍA DE VIVIENDA</v>
      </c>
      <c r="D1491" s="5" t="str">
        <f>VLOOKUP(A1491,[1]TODAS!$A$1:$T$2027,8,0)</f>
        <v>DIRECCION DE FINANCIACION DE VIVIENDA</v>
      </c>
      <c r="E1491" s="6">
        <v>46080</v>
      </c>
      <c r="F1491" s="6">
        <f>VLOOKUP(A1491,[1]TODAS!$A$1:$T$2027,6,0)</f>
        <v>46090</v>
      </c>
      <c r="G1491" s="27">
        <f>NETWORKDAYS(E1491,F1491,FESTIVOS!$A$17:$A$51)-1</f>
        <v>6</v>
      </c>
      <c r="H1491" s="17" t="str">
        <f>VLOOKUP(A1491,[1]TODAS!$A$1:$T$2027,14,0)</f>
        <v>FINALIZADO</v>
      </c>
      <c r="I1491" s="6" t="str">
        <f>VLOOKUP(A1491,[1]TODAS!$A$1:$T$2027,5,0)</f>
        <v>2-2026-14147, 2-2026-14147</v>
      </c>
      <c r="J1491" s="3" t="s">
        <v>28</v>
      </c>
      <c r="K1491" s="3" t="s">
        <v>19</v>
      </c>
    </row>
    <row r="1492" spans="1:11" ht="14.5" x14ac:dyDescent="0.35">
      <c r="A1492" s="3" t="s">
        <v>1528</v>
      </c>
      <c r="B1492" s="28">
        <v>1484032026</v>
      </c>
      <c r="C1492" s="5" t="str" cm="1">
        <f t="array" ref="C1492">_xlfn.IFS(D1492="CORRESPONDENCIA","SUBSECRETARÍA CORPORATIVA",D1492="SUBSECRETARIA CORPORATIVA","SUBSECRETARÍA CORPORATIVA",D1492="BIENES Y SERVICIOS","SUBSECRETARÍA CORPORATIVA",D1492="DIRECCION DE CONTRATACION","SUBSECRETARÍA CORPORATIVA",D1492="DIRECCION ADMINISTRATIVA","SUBSECRETARÍA CORPORATIVA",D1492="DIRECCION FINANCIERA","SUBSECRETARÍA CORPORATIVA",D1492="TALENTO HUMANO","SUBSECRETARÍA CORPORATIVA",D1492="GESTION DOCUMENTAL","SUBSECRETARÍA CORPORATIVA",D1492="SUBSECRETARIA DE VIVIENDA","SUBSECRETARÍA DE VIVIENDA",D1492="DIRECCION DE APOYO A LA CONSTRUCCION","SUBSECRETARÍA DE VIVIENDA",D1492="DIRECCION DE FINANCIACION DE VIVIENDA","SUBSECRETARÍA DE VIVIENDA",D1492="DIRECCION DE MEJORAMIENTO HABITACIONAL","SUBSECRETARÍA DE VIVIENDA",D1492="SUBDIRECCION DE RECURSOS PRIVADOS","SUBSECRETARÍA DE VIVIENDA",D1492="SUBSECRETARIA DE PLANEACION Y POLITICAS","SUBSECRETARÍA DE PLANEACIÓN Y POLÍTICAS",D1492="DIRECCION DE INFORMACION DE POLITICAS PUBLICAS","SUBSECRETARÍA DE PLANEACIÓN Y POLÍTICAS",D1492="DIRECCION DE SERVICIOS PUBLICOS","SUBSECRETARÍA DE PLANEACIÓN Y POLÍTICAS",D1492="DIRECCION DE GESTION DEL SUELO","SUBSECRETARÍA DE PLANEACIÓN Y POLÍTICAS",D1492="SUBSECRETARIA DE INVESTIGACIONES Y CONTROL DE VIVIENDA","SUBSECRETARÍA DE INSPECCIÓN, VIGILANCIA Y CONTROL DE VIVIENDA",D1492="DIRECCION DE PREVENCION, ARRENDAMIENTO Y CONTROL DE ENAJENACION","SUBSECRETARÍA DE INSPECCIÓN, VIGILANCIA Y CONTROL DE VIVIENDA",D1492="DIRECCION DE INVESTIGACIONES Y CONTROL DE VIVIENDA","SUBSECRETARÍA DE INSPECCIÓN, VIGILANCIA Y CONTROL DE VIVIENDA",D1492="SUBSECRETARIA DE INSPECCION, VIGILANCIA Y CONTROL DE VIVIENDA","SUBSECRETARÍA DE INSPECCIÓN, VIGILANCIA Y CONTROL DE VIVIENDA",D1492="DESPACHO","DESPACHO DE LA SECRETARÍA",D1492="DESPACHO DE LA SECRETARIA","DESPACHO DE LA SECRETARÍA",D1492="SUBSECRETARIA JURIDICA","SUBSECRETARÍA JURÍDICA",D1492="OFICINA DE CONTROL INTERNO","OFICINA DE CONTROL INTERNO",D1492="OFICINA DE CONTROL DISCIPLINARIO INTERNO","OFICINA DE CONTROL DISCIPLINARIO INTERNO",D1492="OFICINA ASESORA DE COMUNICACIONES","OFICINA ASESORA DE COMUNICACIONES",D1492="SUBSECRETARIA DE INTERVENCIONES INTEGRALES","SUBSECRETARÍA DE INTERVENCIONES INTEGRALES",D1492="DIRECCION DE HABITAT Y ENTORNOS","SUBSECRETARÍA DE INTERVENCIONES INTEGRALES",D1492="DIRECCION DE OPERACIONES","SUBSECRETARÍA DE INTERVENCIONES INTEGRALES",D1492="DIRECCION DE ESTRUCTURACION DE PROYECTOS","SUBSECRETARÍA DE INTERVENCIONES INTEGRALES",D1492="OFICINA ASESORA DE PLANEACION","OFICINA ASESORA DE PLANEACIÓN",D1492="OFICINA DE PARTICIPACION Y RELACIONAMIENTO CON LA CIUDADANIA","OFICINA DE PARTICIPACIÓN Y RELACIONAMIENTO CON LA CIUDADANÍA",D1492="SERVICIO A LA CIUDADANIA","OFICINA DE PARTICIPACIÓN Y RELACIONAMIENTO CON LA CIUDADANÍA",D1492="OFICINA DE TECNOLOGIA Y TRANSFORMACION DIGITAL","OFICINA DE TECNOLOGÍA Y TRANSFORMACIÓN DIGITAL")</f>
        <v>SUBSECRETARÍA DE VIVIENDA</v>
      </c>
      <c r="D1492" s="5" t="str">
        <f>VLOOKUP(A1492,[1]TODAS!$A$1:$T$2027,8,0)</f>
        <v>DIRECCION DE FINANCIACION DE VIVIENDA</v>
      </c>
      <c r="E1492" s="6">
        <v>46080</v>
      </c>
      <c r="F1492" s="6">
        <f>VLOOKUP(A1492,[1]TODAS!$A$1:$T$2027,6,0)</f>
        <v>46085</v>
      </c>
      <c r="G1492" s="27">
        <f>NETWORKDAYS(E1492,F1492,FESTIVOS!$A$17:$A$51)-1</f>
        <v>3</v>
      </c>
      <c r="H1492" s="17" t="str">
        <f>VLOOKUP(A1492,[1]TODAS!$A$1:$T$2027,14,0)</f>
        <v>FINALIZADO</v>
      </c>
      <c r="I1492" s="6" t="str">
        <f>VLOOKUP(A1492,[1]TODAS!$A$1:$T$2027,5,0)</f>
        <v>2-2026-13424, 2-2026-13424</v>
      </c>
      <c r="J1492" s="3" t="s">
        <v>28</v>
      </c>
      <c r="K1492" s="3" t="s">
        <v>19</v>
      </c>
    </row>
    <row r="1493" spans="1:11" ht="14.5" x14ac:dyDescent="0.35">
      <c r="A1493" s="3" t="s">
        <v>1529</v>
      </c>
      <c r="B1493" s="28">
        <v>1496612026</v>
      </c>
      <c r="C1493" s="5" t="str" cm="1">
        <f t="array" ref="C1493">_xlfn.IFS(D1493="CORRESPONDENCIA","SUBSECRETARÍA CORPORATIVA",D1493="SUBSECRETARIA CORPORATIVA","SUBSECRETARÍA CORPORATIVA",D1493="BIENES Y SERVICIOS","SUBSECRETARÍA CORPORATIVA",D1493="DIRECCION DE CONTRATACION","SUBSECRETARÍA CORPORATIVA",D1493="DIRECCION ADMINISTRATIVA","SUBSECRETARÍA CORPORATIVA",D1493="DIRECCION FINANCIERA","SUBSECRETARÍA CORPORATIVA",D1493="TALENTO HUMANO","SUBSECRETARÍA CORPORATIVA",D1493="GESTION DOCUMENTAL","SUBSECRETARÍA CORPORATIVA",D1493="SUBSECRETARIA DE VIVIENDA","SUBSECRETARÍA DE VIVIENDA",D1493="DIRECCION DE APOYO A LA CONSTRUCCION","SUBSECRETARÍA DE VIVIENDA",D1493="DIRECCION DE FINANCIACION DE VIVIENDA","SUBSECRETARÍA DE VIVIENDA",D1493="DIRECCION DE MEJORAMIENTO HABITACIONAL","SUBSECRETARÍA DE VIVIENDA",D1493="SUBDIRECCION DE RECURSOS PRIVADOS","SUBSECRETARÍA DE VIVIENDA",D1493="SUBSECRETARIA DE PLANEACION Y POLITICAS","SUBSECRETARÍA DE PLANEACIÓN Y POLÍTICAS",D1493="DIRECCION DE INFORMACION DE POLITICAS PUBLICAS","SUBSECRETARÍA DE PLANEACIÓN Y POLÍTICAS",D1493="DIRECCION DE SERVICIOS PUBLICOS","SUBSECRETARÍA DE PLANEACIÓN Y POLÍTICAS",D1493="DIRECCION DE GESTION DEL SUELO","SUBSECRETARÍA DE PLANEACIÓN Y POLÍTICAS",D1493="SUBSECRETARIA DE INVESTIGACIONES Y CONTROL DE VIVIENDA","SUBSECRETARÍA DE INSPECCIÓN, VIGILANCIA Y CONTROL DE VIVIENDA",D1493="DIRECCION DE PREVENCION, ARRENDAMIENTO Y CONTROL DE ENAJENACION","SUBSECRETARÍA DE INSPECCIÓN, VIGILANCIA Y CONTROL DE VIVIENDA",D1493="DIRECCION DE INVESTIGACIONES Y CONTROL DE VIVIENDA","SUBSECRETARÍA DE INSPECCIÓN, VIGILANCIA Y CONTROL DE VIVIENDA",D1493="SUBSECRETARIA DE INSPECCION, VIGILANCIA Y CONTROL DE VIVIENDA","SUBSECRETARÍA DE INSPECCIÓN, VIGILANCIA Y CONTROL DE VIVIENDA",D1493="DESPACHO","DESPACHO DE LA SECRETARÍA",D1493="DESPACHO DE LA SECRETARIA","DESPACHO DE LA SECRETARÍA",D1493="SUBSECRETARIA JURIDICA","SUBSECRETARÍA JURÍDICA",D1493="OFICINA DE CONTROL INTERNO","OFICINA DE CONTROL INTERNO",D1493="OFICINA DE CONTROL DISCIPLINARIO INTERNO","OFICINA DE CONTROL DISCIPLINARIO INTERNO",D1493="OFICINA ASESORA DE COMUNICACIONES","OFICINA ASESORA DE COMUNICACIONES",D1493="SUBSECRETARIA DE INTERVENCIONES INTEGRALES","SUBSECRETARÍA DE INTERVENCIONES INTEGRALES",D1493="DIRECCION DE HABITAT Y ENTORNOS","SUBSECRETARÍA DE INTERVENCIONES INTEGRALES",D1493="DIRECCION DE OPERACIONES","SUBSECRETARÍA DE INTERVENCIONES INTEGRALES",D1493="DIRECCION DE ESTRUCTURACION DE PROYECTOS","SUBSECRETARÍA DE INTERVENCIONES INTEGRALES",D1493="OFICINA ASESORA DE PLANEACION","OFICINA ASESORA DE PLANEACIÓN",D1493="OFICINA DE PARTICIPACION Y RELACIONAMIENTO CON LA CIUDADANIA","OFICINA DE PARTICIPACIÓN Y RELACIONAMIENTO CON LA CIUDADANÍA",D1493="SERVICIO A LA CIUDADANIA","OFICINA DE PARTICIPACIÓN Y RELACIONAMIENTO CON LA CIUDADANÍA",D1493="OFICINA DE TECNOLOGIA Y TRANSFORMACION DIGITAL","OFICINA DE TECNOLOGÍA Y TRANSFORMACIÓN DIGITAL")</f>
        <v>SUBSECRETARÍA DE VIVIENDA</v>
      </c>
      <c r="D1493" s="5" t="str">
        <f>VLOOKUP(A1493,[1]TODAS!$A$1:$T$2027,8,0)</f>
        <v>DIRECCION DE FINANCIACION DE VIVIENDA</v>
      </c>
      <c r="E1493" s="6">
        <v>46080</v>
      </c>
      <c r="F1493" s="6">
        <f>VLOOKUP(A1493,[1]TODAS!$A$1:$T$2027,6,0)</f>
        <v>46083</v>
      </c>
      <c r="G1493" s="27">
        <f>NETWORKDAYS(E1493,F1493,FESTIVOS!$A$17:$A$51)-1</f>
        <v>1</v>
      </c>
      <c r="H1493" s="17" t="str">
        <f>VLOOKUP(A1493,[1]TODAS!$A$1:$T$2027,14,0)</f>
        <v>FINALIZADO</v>
      </c>
      <c r="I1493" s="6" t="str">
        <f>VLOOKUP(A1493,[1]TODAS!$A$1:$T$2027,5,0)</f>
        <v>2-2026-12752, 2-2026-12752</v>
      </c>
      <c r="J1493" s="3" t="s">
        <v>28</v>
      </c>
      <c r="K1493" s="3" t="s">
        <v>19</v>
      </c>
    </row>
    <row r="1494" spans="1:11" ht="14.5" x14ac:dyDescent="0.35">
      <c r="A1494" s="3" t="s">
        <v>1530</v>
      </c>
      <c r="B1494" s="28">
        <v>1485002026</v>
      </c>
      <c r="C1494" s="5" t="str" cm="1">
        <f t="array" ref="C1494">_xlfn.IFS(D1494="CORRESPONDENCIA","SUBSECRETARÍA CORPORATIVA",D1494="SUBSECRETARIA CORPORATIVA","SUBSECRETARÍA CORPORATIVA",D1494="BIENES Y SERVICIOS","SUBSECRETARÍA CORPORATIVA",D1494="DIRECCION DE CONTRATACION","SUBSECRETARÍA CORPORATIVA",D1494="DIRECCION ADMINISTRATIVA","SUBSECRETARÍA CORPORATIVA",D1494="DIRECCION FINANCIERA","SUBSECRETARÍA CORPORATIVA",D1494="TALENTO HUMANO","SUBSECRETARÍA CORPORATIVA",D1494="GESTION DOCUMENTAL","SUBSECRETARÍA CORPORATIVA",D1494="SUBSECRETARIA DE VIVIENDA","SUBSECRETARÍA DE VIVIENDA",D1494="DIRECCION DE APOYO A LA CONSTRUCCION","SUBSECRETARÍA DE VIVIENDA",D1494="DIRECCION DE FINANCIACION DE VIVIENDA","SUBSECRETARÍA DE VIVIENDA",D1494="DIRECCION DE MEJORAMIENTO HABITACIONAL","SUBSECRETARÍA DE VIVIENDA",D1494="SUBDIRECCION DE RECURSOS PRIVADOS","SUBSECRETARÍA DE VIVIENDA",D1494="SUBSECRETARIA DE PLANEACION Y POLITICAS","SUBSECRETARÍA DE PLANEACIÓN Y POLÍTICAS",D1494="DIRECCION DE INFORMACION DE POLITICAS PUBLICAS","SUBSECRETARÍA DE PLANEACIÓN Y POLÍTICAS",D1494="DIRECCION DE SERVICIOS PUBLICOS","SUBSECRETARÍA DE PLANEACIÓN Y POLÍTICAS",D1494="DIRECCION DE GESTION DEL SUELO","SUBSECRETARÍA DE PLANEACIÓN Y POLÍTICAS",D1494="SUBSECRETARIA DE INVESTIGACIONES Y CONTROL DE VIVIENDA","SUBSECRETARÍA DE INSPECCIÓN, VIGILANCIA Y CONTROL DE VIVIENDA",D1494="DIRECCION DE PREVENCION, ARRENDAMIENTO Y CONTROL DE ENAJENACION","SUBSECRETARÍA DE INSPECCIÓN, VIGILANCIA Y CONTROL DE VIVIENDA",D1494="DIRECCION DE INVESTIGACIONES Y CONTROL DE VIVIENDA","SUBSECRETARÍA DE INSPECCIÓN, VIGILANCIA Y CONTROL DE VIVIENDA",D1494="SUBSECRETARIA DE INSPECCION, VIGILANCIA Y CONTROL DE VIVIENDA","SUBSECRETARÍA DE INSPECCIÓN, VIGILANCIA Y CONTROL DE VIVIENDA",D1494="DESPACHO","DESPACHO DE LA SECRETARÍA",D1494="DESPACHO DE LA SECRETARIA","DESPACHO DE LA SECRETARÍA",D1494="SUBSECRETARIA JURIDICA","SUBSECRETARÍA JURÍDICA",D1494="OFICINA DE CONTROL INTERNO","OFICINA DE CONTROL INTERNO",D1494="OFICINA DE CONTROL DISCIPLINARIO INTERNO","OFICINA DE CONTROL DISCIPLINARIO INTERNO",D1494="OFICINA ASESORA DE COMUNICACIONES","OFICINA ASESORA DE COMUNICACIONES",D1494="SUBSECRETARIA DE INTERVENCIONES INTEGRALES","SUBSECRETARÍA DE INTERVENCIONES INTEGRALES",D1494="DIRECCION DE HABITAT Y ENTORNOS","SUBSECRETARÍA DE INTERVENCIONES INTEGRALES",D1494="DIRECCION DE OPERACIONES","SUBSECRETARÍA DE INTERVENCIONES INTEGRALES",D1494="DIRECCION DE ESTRUCTURACION DE PROYECTOS","SUBSECRETARÍA DE INTERVENCIONES INTEGRALES",D1494="OFICINA ASESORA DE PLANEACION","OFICINA ASESORA DE PLANEACIÓN",D1494="OFICINA DE PARTICIPACION Y RELACIONAMIENTO CON LA CIUDADANIA","OFICINA DE PARTICIPACIÓN Y RELACIONAMIENTO CON LA CIUDADANÍA",D1494="SERVICIO A LA CIUDADANIA","OFICINA DE PARTICIPACIÓN Y RELACIONAMIENTO CON LA CIUDADANÍA",D1494="OFICINA DE TECNOLOGIA Y TRANSFORMACION DIGITAL","OFICINA DE TECNOLOGÍA Y TRANSFORMACIÓN DIGITAL")</f>
        <v>SUBSECRETARÍA DE VIVIENDA</v>
      </c>
      <c r="D1494" s="5" t="str">
        <f>VLOOKUP(A1494,[1]TODAS!$A$1:$T$2027,8,0)</f>
        <v>DIRECCION DE FINANCIACION DE VIVIENDA</v>
      </c>
      <c r="E1494" s="6">
        <v>46080</v>
      </c>
      <c r="F1494" s="6">
        <f>VLOOKUP(A1494,[1]TODAS!$A$1:$T$2027,6,0)</f>
        <v>46090</v>
      </c>
      <c r="G1494" s="27">
        <f>NETWORKDAYS(E1494,F1494,FESTIVOS!$A$17:$A$51)-1</f>
        <v>6</v>
      </c>
      <c r="H1494" s="17" t="str">
        <f>VLOOKUP(A1494,[1]TODAS!$A$1:$T$2027,14,0)</f>
        <v>FINALIZADO</v>
      </c>
      <c r="I1494" s="6" t="str">
        <f>VLOOKUP(A1494,[1]TODAS!$A$1:$T$2027,5,0)</f>
        <v>2-2026-14352, 2-2026-14352</v>
      </c>
      <c r="J1494" s="3" t="s">
        <v>28</v>
      </c>
      <c r="K1494" s="3" t="s">
        <v>19</v>
      </c>
    </row>
    <row r="1495" spans="1:11" ht="14.5" x14ac:dyDescent="0.35">
      <c r="A1495" s="3" t="s">
        <v>1531</v>
      </c>
      <c r="B1495" s="28">
        <v>1487832026</v>
      </c>
      <c r="C1495" s="5" t="str" cm="1">
        <f t="array" ref="C1495">_xlfn.IFS(D1495="CORRESPONDENCIA","SUBSECRETARÍA CORPORATIVA",D1495="SUBSECRETARIA CORPORATIVA","SUBSECRETARÍA CORPORATIVA",D1495="BIENES Y SERVICIOS","SUBSECRETARÍA CORPORATIVA",D1495="DIRECCION DE CONTRATACION","SUBSECRETARÍA CORPORATIVA",D1495="DIRECCION ADMINISTRATIVA","SUBSECRETARÍA CORPORATIVA",D1495="DIRECCION FINANCIERA","SUBSECRETARÍA CORPORATIVA",D1495="TALENTO HUMANO","SUBSECRETARÍA CORPORATIVA",D1495="GESTION DOCUMENTAL","SUBSECRETARÍA CORPORATIVA",D1495="SUBSECRETARIA DE VIVIENDA","SUBSECRETARÍA DE VIVIENDA",D1495="DIRECCION DE APOYO A LA CONSTRUCCION","SUBSECRETARÍA DE VIVIENDA",D1495="DIRECCION DE FINANCIACION DE VIVIENDA","SUBSECRETARÍA DE VIVIENDA",D1495="DIRECCION DE MEJORAMIENTO HABITACIONAL","SUBSECRETARÍA DE VIVIENDA",D1495="SUBDIRECCION DE RECURSOS PRIVADOS","SUBSECRETARÍA DE VIVIENDA",D1495="SUBSECRETARIA DE PLANEACION Y POLITICAS","SUBSECRETARÍA DE PLANEACIÓN Y POLÍTICAS",D1495="DIRECCION DE INFORMACION DE POLITICAS PUBLICAS","SUBSECRETARÍA DE PLANEACIÓN Y POLÍTICAS",D1495="DIRECCION DE SERVICIOS PUBLICOS","SUBSECRETARÍA DE PLANEACIÓN Y POLÍTICAS",D1495="DIRECCION DE GESTION DEL SUELO","SUBSECRETARÍA DE PLANEACIÓN Y POLÍTICAS",D1495="SUBSECRETARIA DE INVESTIGACIONES Y CONTROL DE VIVIENDA","SUBSECRETARÍA DE INSPECCIÓN, VIGILANCIA Y CONTROL DE VIVIENDA",D1495="DIRECCION DE PREVENCION, ARRENDAMIENTO Y CONTROL DE ENAJENACION","SUBSECRETARÍA DE INSPECCIÓN, VIGILANCIA Y CONTROL DE VIVIENDA",D1495="DIRECCION DE INVESTIGACIONES Y CONTROL DE VIVIENDA","SUBSECRETARÍA DE INSPECCIÓN, VIGILANCIA Y CONTROL DE VIVIENDA",D1495="SUBSECRETARIA DE INSPECCION, VIGILANCIA Y CONTROL DE VIVIENDA","SUBSECRETARÍA DE INSPECCIÓN, VIGILANCIA Y CONTROL DE VIVIENDA",D1495="DESPACHO","DESPACHO DE LA SECRETARÍA",D1495="DESPACHO DE LA SECRETARIA","DESPACHO DE LA SECRETARÍA",D1495="SUBSECRETARIA JURIDICA","SUBSECRETARÍA JURÍDICA",D1495="OFICINA DE CONTROL INTERNO","OFICINA DE CONTROL INTERNO",D1495="OFICINA DE CONTROL DISCIPLINARIO INTERNO","OFICINA DE CONTROL DISCIPLINARIO INTERNO",D1495="OFICINA ASESORA DE COMUNICACIONES","OFICINA ASESORA DE COMUNICACIONES",D1495="SUBSECRETARIA DE INTERVENCIONES INTEGRALES","SUBSECRETARÍA DE INTERVENCIONES INTEGRALES",D1495="DIRECCION DE HABITAT Y ENTORNOS","SUBSECRETARÍA DE INTERVENCIONES INTEGRALES",D1495="DIRECCION DE OPERACIONES","SUBSECRETARÍA DE INTERVENCIONES INTEGRALES",D1495="DIRECCION DE ESTRUCTURACION DE PROYECTOS","SUBSECRETARÍA DE INTERVENCIONES INTEGRALES",D1495="OFICINA ASESORA DE PLANEACION","OFICINA ASESORA DE PLANEACIÓN",D1495="OFICINA DE PARTICIPACION Y RELACIONAMIENTO CON LA CIUDADANIA","OFICINA DE PARTICIPACIÓN Y RELACIONAMIENTO CON LA CIUDADANÍA",D1495="SERVICIO A LA CIUDADANIA","OFICINA DE PARTICIPACIÓN Y RELACIONAMIENTO CON LA CIUDADANÍA",D1495="OFICINA DE TECNOLOGIA Y TRANSFORMACION DIGITAL","OFICINA DE TECNOLOGÍA Y TRANSFORMACIÓN DIGITAL")</f>
        <v>SUBSECRETARÍA DE INSPECCIÓN, VIGILANCIA Y CONTROL DE VIVIENDA</v>
      </c>
      <c r="D1495" s="5" t="str">
        <f>VLOOKUP(A1495,[1]TODAS!$A$1:$T$2027,8,0)</f>
        <v>DIRECCION DE INVESTIGACIONES Y CONTROL DE VIVIENDA</v>
      </c>
      <c r="E1495" s="6">
        <v>46080</v>
      </c>
      <c r="F1495" s="6">
        <f>VLOOKUP(A1495,[1]TODAS!$A$1:$T$2027,6,0)</f>
        <v>46097</v>
      </c>
      <c r="G1495" s="27">
        <f>NETWORKDAYS(E1495,F1495,FESTIVOS!$A$17:$A$51)-1</f>
        <v>11</v>
      </c>
      <c r="H1495" s="17" t="str">
        <f>VLOOKUP(A1495,[1]TODAS!$A$1:$T$2027,14,0)</f>
        <v>FINALIZADO</v>
      </c>
      <c r="I1495" s="6" t="str">
        <f>VLOOKUP(A1495,[1]TODAS!$A$1:$T$2027,5,0)</f>
        <v>2-2026-16042, 2-2026-16042</v>
      </c>
      <c r="J1495" s="3" t="s">
        <v>28</v>
      </c>
      <c r="K1495" s="3" t="s">
        <v>19</v>
      </c>
    </row>
    <row r="1496" spans="1:11" ht="14.5" x14ac:dyDescent="0.35">
      <c r="A1496" s="3" t="s">
        <v>1532</v>
      </c>
      <c r="B1496" s="28">
        <v>1490622026</v>
      </c>
      <c r="C1496" s="5" t="str" cm="1">
        <f t="array" ref="C1496">_xlfn.IFS(D1496="CORRESPONDENCIA","SUBSECRETARÍA CORPORATIVA",D1496="SUBSECRETARIA CORPORATIVA","SUBSECRETARÍA CORPORATIVA",D1496="BIENES Y SERVICIOS","SUBSECRETARÍA CORPORATIVA",D1496="DIRECCION DE CONTRATACION","SUBSECRETARÍA CORPORATIVA",D1496="DIRECCION ADMINISTRATIVA","SUBSECRETARÍA CORPORATIVA",D1496="DIRECCION FINANCIERA","SUBSECRETARÍA CORPORATIVA",D1496="TALENTO HUMANO","SUBSECRETARÍA CORPORATIVA",D1496="GESTION DOCUMENTAL","SUBSECRETARÍA CORPORATIVA",D1496="SUBSECRETARIA DE VIVIENDA","SUBSECRETARÍA DE VIVIENDA",D1496="DIRECCION DE APOYO A LA CONSTRUCCION","SUBSECRETARÍA DE VIVIENDA",D1496="DIRECCION DE FINANCIACION DE VIVIENDA","SUBSECRETARÍA DE VIVIENDA",D1496="DIRECCION DE MEJORAMIENTO HABITACIONAL","SUBSECRETARÍA DE VIVIENDA",D1496="SUBDIRECCION DE RECURSOS PRIVADOS","SUBSECRETARÍA DE VIVIENDA",D1496="SUBSECRETARIA DE PLANEACION Y POLITICAS","SUBSECRETARÍA DE PLANEACIÓN Y POLÍTICAS",D1496="DIRECCION DE INFORMACION DE POLITICAS PUBLICAS","SUBSECRETARÍA DE PLANEACIÓN Y POLÍTICAS",D1496="DIRECCION DE SERVICIOS PUBLICOS","SUBSECRETARÍA DE PLANEACIÓN Y POLÍTICAS",D1496="DIRECCION DE GESTION DEL SUELO","SUBSECRETARÍA DE PLANEACIÓN Y POLÍTICAS",D1496="SUBSECRETARIA DE INVESTIGACIONES Y CONTROL DE VIVIENDA","SUBSECRETARÍA DE INSPECCIÓN, VIGILANCIA Y CONTROL DE VIVIENDA",D1496="DIRECCION DE PREVENCION, ARRENDAMIENTO Y CONTROL DE ENAJENACION","SUBSECRETARÍA DE INSPECCIÓN, VIGILANCIA Y CONTROL DE VIVIENDA",D1496="DIRECCION DE INVESTIGACIONES Y CONTROL DE VIVIENDA","SUBSECRETARÍA DE INSPECCIÓN, VIGILANCIA Y CONTROL DE VIVIENDA",D1496="SUBSECRETARIA DE INSPECCION, VIGILANCIA Y CONTROL DE VIVIENDA","SUBSECRETARÍA DE INSPECCIÓN, VIGILANCIA Y CONTROL DE VIVIENDA",D1496="DESPACHO","DESPACHO DE LA SECRETARÍA",D1496="DESPACHO DE LA SECRETARIA","DESPACHO DE LA SECRETARÍA",D1496="SUBSECRETARIA JURIDICA","SUBSECRETARÍA JURÍDICA",D1496="OFICINA DE CONTROL INTERNO","OFICINA DE CONTROL INTERNO",D1496="OFICINA DE CONTROL DISCIPLINARIO INTERNO","OFICINA DE CONTROL DISCIPLINARIO INTERNO",D1496="OFICINA ASESORA DE COMUNICACIONES","OFICINA ASESORA DE COMUNICACIONES",D1496="SUBSECRETARIA DE INTERVENCIONES INTEGRALES","SUBSECRETARÍA DE INTERVENCIONES INTEGRALES",D1496="DIRECCION DE HABITAT Y ENTORNOS","SUBSECRETARÍA DE INTERVENCIONES INTEGRALES",D1496="DIRECCION DE OPERACIONES","SUBSECRETARÍA DE INTERVENCIONES INTEGRALES",D1496="DIRECCION DE ESTRUCTURACION DE PROYECTOS","SUBSECRETARÍA DE INTERVENCIONES INTEGRALES",D1496="OFICINA ASESORA DE PLANEACION","OFICINA ASESORA DE PLANEACIÓN",D1496="OFICINA DE PARTICIPACION Y RELACIONAMIENTO CON LA CIUDADANIA","OFICINA DE PARTICIPACIÓN Y RELACIONAMIENTO CON LA CIUDADANÍA",D1496="SERVICIO A LA CIUDADANIA","OFICINA DE PARTICIPACIÓN Y RELACIONAMIENTO CON LA CIUDADANÍA",D1496="OFICINA DE TECNOLOGIA Y TRANSFORMACION DIGITAL","OFICINA DE TECNOLOGÍA Y TRANSFORMACIÓN DIGITAL")</f>
        <v>SUBSECRETARÍA DE VIVIENDA</v>
      </c>
      <c r="D1496" s="5" t="str">
        <f>VLOOKUP(A1496,[1]TODAS!$A$1:$T$2027,8,0)</f>
        <v>DIRECCION DE FINANCIACION DE VIVIENDA</v>
      </c>
      <c r="E1496" s="6">
        <v>46080</v>
      </c>
      <c r="F1496" s="6">
        <f>VLOOKUP(A1496,[1]TODAS!$A$1:$T$2027,6,0)</f>
        <v>46083</v>
      </c>
      <c r="G1496" s="27">
        <f>NETWORKDAYS(E1496,F1496,FESTIVOS!$A$17:$A$51)-1</f>
        <v>1</v>
      </c>
      <c r="H1496" s="17" t="str">
        <f>VLOOKUP(A1496,[1]TODAS!$A$1:$T$2027,14,0)</f>
        <v>FINALIZADO</v>
      </c>
      <c r="I1496" s="6" t="str">
        <f>VLOOKUP(A1496,[1]TODAS!$A$1:$T$2027,5,0)</f>
        <v>2-2026-12860, 2-2026-12860</v>
      </c>
      <c r="J1496" s="3" t="s">
        <v>28</v>
      </c>
      <c r="K1496" s="3" t="s">
        <v>19</v>
      </c>
    </row>
    <row r="1497" spans="1:11" ht="14.5" x14ac:dyDescent="0.35">
      <c r="A1497" s="3" t="s">
        <v>1533</v>
      </c>
      <c r="B1497" s="28">
        <v>1490762026</v>
      </c>
      <c r="C1497" s="5" t="str" cm="1">
        <f t="array" ref="C1497">_xlfn.IFS(D1497="CORRESPONDENCIA","SUBSECRETARÍA CORPORATIVA",D1497="SUBSECRETARIA CORPORATIVA","SUBSECRETARÍA CORPORATIVA",D1497="BIENES Y SERVICIOS","SUBSECRETARÍA CORPORATIVA",D1497="DIRECCION DE CONTRATACION","SUBSECRETARÍA CORPORATIVA",D1497="DIRECCION ADMINISTRATIVA","SUBSECRETARÍA CORPORATIVA",D1497="DIRECCION FINANCIERA","SUBSECRETARÍA CORPORATIVA",D1497="TALENTO HUMANO","SUBSECRETARÍA CORPORATIVA",D1497="GESTION DOCUMENTAL","SUBSECRETARÍA CORPORATIVA",D1497="SUBSECRETARIA DE VIVIENDA","SUBSECRETARÍA DE VIVIENDA",D1497="DIRECCION DE APOYO A LA CONSTRUCCION","SUBSECRETARÍA DE VIVIENDA",D1497="DIRECCION DE FINANCIACION DE VIVIENDA","SUBSECRETARÍA DE VIVIENDA",D1497="DIRECCION DE MEJORAMIENTO HABITACIONAL","SUBSECRETARÍA DE VIVIENDA",D1497="SUBDIRECCION DE RECURSOS PRIVADOS","SUBSECRETARÍA DE VIVIENDA",D1497="SUBSECRETARIA DE PLANEACION Y POLITICAS","SUBSECRETARÍA DE PLANEACIÓN Y POLÍTICAS",D1497="DIRECCION DE INFORMACION DE POLITICAS PUBLICAS","SUBSECRETARÍA DE PLANEACIÓN Y POLÍTICAS",D1497="DIRECCION DE SERVICIOS PUBLICOS","SUBSECRETARÍA DE PLANEACIÓN Y POLÍTICAS",D1497="DIRECCION DE GESTION DEL SUELO","SUBSECRETARÍA DE PLANEACIÓN Y POLÍTICAS",D1497="SUBSECRETARIA DE INVESTIGACIONES Y CONTROL DE VIVIENDA","SUBSECRETARÍA DE INSPECCIÓN, VIGILANCIA Y CONTROL DE VIVIENDA",D1497="DIRECCION DE PREVENCION, ARRENDAMIENTO Y CONTROL DE ENAJENACION","SUBSECRETARÍA DE INSPECCIÓN, VIGILANCIA Y CONTROL DE VIVIENDA",D1497="DIRECCION DE INVESTIGACIONES Y CONTROL DE VIVIENDA","SUBSECRETARÍA DE INSPECCIÓN, VIGILANCIA Y CONTROL DE VIVIENDA",D1497="SUBSECRETARIA DE INSPECCION, VIGILANCIA Y CONTROL DE VIVIENDA","SUBSECRETARÍA DE INSPECCIÓN, VIGILANCIA Y CONTROL DE VIVIENDA",D1497="DESPACHO","DESPACHO DE LA SECRETARÍA",D1497="DESPACHO DE LA SECRETARIA","DESPACHO DE LA SECRETARÍA",D1497="SUBSECRETARIA JURIDICA","SUBSECRETARÍA JURÍDICA",D1497="OFICINA DE CONTROL INTERNO","OFICINA DE CONTROL INTERNO",D1497="OFICINA DE CONTROL DISCIPLINARIO INTERNO","OFICINA DE CONTROL DISCIPLINARIO INTERNO",D1497="OFICINA ASESORA DE COMUNICACIONES","OFICINA ASESORA DE COMUNICACIONES",D1497="SUBSECRETARIA DE INTERVENCIONES INTEGRALES","SUBSECRETARÍA DE INTERVENCIONES INTEGRALES",D1497="DIRECCION DE HABITAT Y ENTORNOS","SUBSECRETARÍA DE INTERVENCIONES INTEGRALES",D1497="DIRECCION DE OPERACIONES","SUBSECRETARÍA DE INTERVENCIONES INTEGRALES",D1497="DIRECCION DE ESTRUCTURACION DE PROYECTOS","SUBSECRETARÍA DE INTERVENCIONES INTEGRALES",D1497="OFICINA ASESORA DE PLANEACION","OFICINA ASESORA DE PLANEACIÓN",D1497="OFICINA DE PARTICIPACION Y RELACIONAMIENTO CON LA CIUDADANIA","OFICINA DE PARTICIPACIÓN Y RELACIONAMIENTO CON LA CIUDADANÍA",D1497="SERVICIO A LA CIUDADANIA","OFICINA DE PARTICIPACIÓN Y RELACIONAMIENTO CON LA CIUDADANÍA",D1497="OFICINA DE TECNOLOGIA Y TRANSFORMACION DIGITAL","OFICINA DE TECNOLOGÍA Y TRANSFORMACIÓN DIGITAL")</f>
        <v>SUBSECRETARÍA DE INSPECCIÓN, VIGILANCIA Y CONTROL DE VIVIENDA</v>
      </c>
      <c r="D1497" s="5" t="str">
        <f>VLOOKUP(A1497,[1]TODAS!$A$1:$T$2027,8,0)</f>
        <v>DIRECCION DE INVESTIGACIONES Y CONTROL DE VIVIENDA</v>
      </c>
      <c r="E1497" s="6">
        <v>46080</v>
      </c>
      <c r="F1497" s="6">
        <f>VLOOKUP(A1497,[1]TODAS!$A$1:$T$2027,6,0)</f>
        <v>46086</v>
      </c>
      <c r="G1497" s="27">
        <f>NETWORKDAYS(E1497,F1497,FESTIVOS!$A$17:$A$51)-1</f>
        <v>4</v>
      </c>
      <c r="H1497" s="17" t="str">
        <f>VLOOKUP(A1497,[1]TODAS!$A$1:$T$2027,14,0)</f>
        <v>FINALIZADO</v>
      </c>
      <c r="I1497" s="6" t="str">
        <f>VLOOKUP(A1497,[1]TODAS!$A$1:$T$2027,5,0)</f>
        <v>2-2026-13540, 2-2026-13540</v>
      </c>
      <c r="J1497" s="3" t="s">
        <v>28</v>
      </c>
      <c r="K1497" s="3" t="s">
        <v>19</v>
      </c>
    </row>
    <row r="1498" spans="1:11" ht="14.5" x14ac:dyDescent="0.35">
      <c r="A1498" s="3" t="s">
        <v>1534</v>
      </c>
      <c r="B1498" s="28">
        <v>1490832026</v>
      </c>
      <c r="C1498" s="5" t="str" cm="1">
        <f t="array" ref="C1498">_xlfn.IFS(D1498="CORRESPONDENCIA","SUBSECRETARÍA CORPORATIVA",D1498="SUBSECRETARIA CORPORATIVA","SUBSECRETARÍA CORPORATIVA",D1498="BIENES Y SERVICIOS","SUBSECRETARÍA CORPORATIVA",D1498="DIRECCION DE CONTRATACION","SUBSECRETARÍA CORPORATIVA",D1498="DIRECCION ADMINISTRATIVA","SUBSECRETARÍA CORPORATIVA",D1498="DIRECCION FINANCIERA","SUBSECRETARÍA CORPORATIVA",D1498="TALENTO HUMANO","SUBSECRETARÍA CORPORATIVA",D1498="GESTION DOCUMENTAL","SUBSECRETARÍA CORPORATIVA",D1498="SUBSECRETARIA DE VIVIENDA","SUBSECRETARÍA DE VIVIENDA",D1498="DIRECCION DE APOYO A LA CONSTRUCCION","SUBSECRETARÍA DE VIVIENDA",D1498="DIRECCION DE FINANCIACION DE VIVIENDA","SUBSECRETARÍA DE VIVIENDA",D1498="DIRECCION DE MEJORAMIENTO HABITACIONAL","SUBSECRETARÍA DE VIVIENDA",D1498="SUBDIRECCION DE RECURSOS PRIVADOS","SUBSECRETARÍA DE VIVIENDA",D1498="SUBSECRETARIA DE PLANEACION Y POLITICAS","SUBSECRETARÍA DE PLANEACIÓN Y POLÍTICAS",D1498="DIRECCION DE INFORMACION DE POLITICAS PUBLICAS","SUBSECRETARÍA DE PLANEACIÓN Y POLÍTICAS",D1498="DIRECCION DE SERVICIOS PUBLICOS","SUBSECRETARÍA DE PLANEACIÓN Y POLÍTICAS",D1498="DIRECCION DE GESTION DEL SUELO","SUBSECRETARÍA DE PLANEACIÓN Y POLÍTICAS",D1498="SUBSECRETARIA DE INVESTIGACIONES Y CONTROL DE VIVIENDA","SUBSECRETARÍA DE INSPECCIÓN, VIGILANCIA Y CONTROL DE VIVIENDA",D1498="DIRECCION DE PREVENCION, ARRENDAMIENTO Y CONTROL DE ENAJENACION","SUBSECRETARÍA DE INSPECCIÓN, VIGILANCIA Y CONTROL DE VIVIENDA",D1498="DIRECCION DE INVESTIGACIONES Y CONTROL DE VIVIENDA","SUBSECRETARÍA DE INSPECCIÓN, VIGILANCIA Y CONTROL DE VIVIENDA",D1498="SUBSECRETARIA DE INSPECCION, VIGILANCIA Y CONTROL DE VIVIENDA","SUBSECRETARÍA DE INSPECCIÓN, VIGILANCIA Y CONTROL DE VIVIENDA",D1498="DESPACHO","DESPACHO DE LA SECRETARÍA",D1498="DESPACHO DE LA SECRETARIA","DESPACHO DE LA SECRETARÍA",D1498="SUBSECRETARIA JURIDICA","SUBSECRETARÍA JURÍDICA",D1498="OFICINA DE CONTROL INTERNO","OFICINA DE CONTROL INTERNO",D1498="OFICINA DE CONTROL DISCIPLINARIO INTERNO","OFICINA DE CONTROL DISCIPLINARIO INTERNO",D1498="OFICINA ASESORA DE COMUNICACIONES","OFICINA ASESORA DE COMUNICACIONES",D1498="SUBSECRETARIA DE INTERVENCIONES INTEGRALES","SUBSECRETARÍA DE INTERVENCIONES INTEGRALES",D1498="DIRECCION DE HABITAT Y ENTORNOS","SUBSECRETARÍA DE INTERVENCIONES INTEGRALES",D1498="DIRECCION DE OPERACIONES","SUBSECRETARÍA DE INTERVENCIONES INTEGRALES",D1498="DIRECCION DE ESTRUCTURACION DE PROYECTOS","SUBSECRETARÍA DE INTERVENCIONES INTEGRALES",D1498="OFICINA ASESORA DE PLANEACION","OFICINA ASESORA DE PLANEACIÓN",D1498="OFICINA DE PARTICIPACION Y RELACIONAMIENTO CON LA CIUDADANIA","OFICINA DE PARTICIPACIÓN Y RELACIONAMIENTO CON LA CIUDADANÍA",D1498="SERVICIO A LA CIUDADANIA","OFICINA DE PARTICIPACIÓN Y RELACIONAMIENTO CON LA CIUDADANÍA",D1498="OFICINA DE TECNOLOGIA Y TRANSFORMACION DIGITAL","OFICINA DE TECNOLOGÍA Y TRANSFORMACIÓN DIGITAL")</f>
        <v>SUBSECRETARÍA DE VIVIENDA</v>
      </c>
      <c r="D1498" s="5" t="str">
        <f>VLOOKUP(A1498,[1]TODAS!$A$1:$T$2027,8,0)</f>
        <v>DIRECCION DE FINANCIACION DE VIVIENDA</v>
      </c>
      <c r="E1498" s="6">
        <v>46080</v>
      </c>
      <c r="F1498" s="6">
        <f>VLOOKUP(A1498,[1]TODAS!$A$1:$T$2027,6,0)</f>
        <v>46086</v>
      </c>
      <c r="G1498" s="27">
        <f>NETWORKDAYS(E1498,F1498,FESTIVOS!$A$17:$A$51)-1</f>
        <v>4</v>
      </c>
      <c r="H1498" s="17" t="str">
        <f>VLOOKUP(A1498,[1]TODAS!$A$1:$T$2027,14,0)</f>
        <v>FINALIZADO</v>
      </c>
      <c r="I1498" s="6" t="str">
        <f>VLOOKUP(A1498,[1]TODAS!$A$1:$T$2027,5,0)</f>
        <v>2-2026-13687, 2-2026-13687</v>
      </c>
      <c r="J1498" s="3" t="s">
        <v>28</v>
      </c>
      <c r="K1498" s="3" t="s">
        <v>19</v>
      </c>
    </row>
    <row r="1499" spans="1:11" ht="14.5" x14ac:dyDescent="0.35">
      <c r="A1499" s="3" t="s">
        <v>1535</v>
      </c>
      <c r="B1499" s="28">
        <v>1491002026</v>
      </c>
      <c r="C1499" s="5" t="str" cm="1">
        <f t="array" ref="C1499">_xlfn.IFS(D1499="CORRESPONDENCIA","SUBSECRETARÍA CORPORATIVA",D1499="SUBSECRETARIA CORPORATIVA","SUBSECRETARÍA CORPORATIVA",D1499="BIENES Y SERVICIOS","SUBSECRETARÍA CORPORATIVA",D1499="DIRECCION DE CONTRATACION","SUBSECRETARÍA CORPORATIVA",D1499="DIRECCION ADMINISTRATIVA","SUBSECRETARÍA CORPORATIVA",D1499="DIRECCION FINANCIERA","SUBSECRETARÍA CORPORATIVA",D1499="TALENTO HUMANO","SUBSECRETARÍA CORPORATIVA",D1499="GESTION DOCUMENTAL","SUBSECRETARÍA CORPORATIVA",D1499="SUBSECRETARIA DE VIVIENDA","SUBSECRETARÍA DE VIVIENDA",D1499="DIRECCION DE APOYO A LA CONSTRUCCION","SUBSECRETARÍA DE VIVIENDA",D1499="DIRECCION DE FINANCIACION DE VIVIENDA","SUBSECRETARÍA DE VIVIENDA",D1499="DIRECCION DE MEJORAMIENTO HABITACIONAL","SUBSECRETARÍA DE VIVIENDA",D1499="SUBDIRECCION DE RECURSOS PRIVADOS","SUBSECRETARÍA DE VIVIENDA",D1499="SUBSECRETARIA DE PLANEACION Y POLITICAS","SUBSECRETARÍA DE PLANEACIÓN Y POLÍTICAS",D1499="DIRECCION DE INFORMACION DE POLITICAS PUBLICAS","SUBSECRETARÍA DE PLANEACIÓN Y POLÍTICAS",D1499="DIRECCION DE SERVICIOS PUBLICOS","SUBSECRETARÍA DE PLANEACIÓN Y POLÍTICAS",D1499="DIRECCION DE GESTION DEL SUELO","SUBSECRETARÍA DE PLANEACIÓN Y POLÍTICAS",D1499="SUBSECRETARIA DE INVESTIGACIONES Y CONTROL DE VIVIENDA","SUBSECRETARÍA DE INSPECCIÓN, VIGILANCIA Y CONTROL DE VIVIENDA",D1499="DIRECCION DE PREVENCION, ARRENDAMIENTO Y CONTROL DE ENAJENACION","SUBSECRETARÍA DE INSPECCIÓN, VIGILANCIA Y CONTROL DE VIVIENDA",D1499="DIRECCION DE INVESTIGACIONES Y CONTROL DE VIVIENDA","SUBSECRETARÍA DE INSPECCIÓN, VIGILANCIA Y CONTROL DE VIVIENDA",D1499="SUBSECRETARIA DE INSPECCION, VIGILANCIA Y CONTROL DE VIVIENDA","SUBSECRETARÍA DE INSPECCIÓN, VIGILANCIA Y CONTROL DE VIVIENDA",D1499="DESPACHO","DESPACHO DE LA SECRETARÍA",D1499="DESPACHO DE LA SECRETARIA","DESPACHO DE LA SECRETARÍA",D1499="SUBSECRETARIA JURIDICA","SUBSECRETARÍA JURÍDICA",D1499="OFICINA DE CONTROL INTERNO","OFICINA DE CONTROL INTERNO",D1499="OFICINA DE CONTROL DISCIPLINARIO INTERNO","OFICINA DE CONTROL DISCIPLINARIO INTERNO",D1499="OFICINA ASESORA DE COMUNICACIONES","OFICINA ASESORA DE COMUNICACIONES",D1499="SUBSECRETARIA DE INTERVENCIONES INTEGRALES","SUBSECRETARÍA DE INTERVENCIONES INTEGRALES",D1499="DIRECCION DE HABITAT Y ENTORNOS","SUBSECRETARÍA DE INTERVENCIONES INTEGRALES",D1499="DIRECCION DE OPERACIONES","SUBSECRETARÍA DE INTERVENCIONES INTEGRALES",D1499="DIRECCION DE ESTRUCTURACION DE PROYECTOS","SUBSECRETARÍA DE INTERVENCIONES INTEGRALES",D1499="OFICINA ASESORA DE PLANEACION","OFICINA ASESORA DE PLANEACIÓN",D1499="OFICINA DE PARTICIPACION Y RELACIONAMIENTO CON LA CIUDADANIA","OFICINA DE PARTICIPACIÓN Y RELACIONAMIENTO CON LA CIUDADANÍA",D1499="SERVICIO A LA CIUDADANIA","OFICINA DE PARTICIPACIÓN Y RELACIONAMIENTO CON LA CIUDADANÍA",D1499="OFICINA DE TECNOLOGIA Y TRANSFORMACION DIGITAL","OFICINA DE TECNOLOGÍA Y TRANSFORMACIÓN DIGITAL")</f>
        <v>SUBSECRETARÍA DE VIVIENDA</v>
      </c>
      <c r="D1499" s="5" t="str">
        <f>VLOOKUP(A1499,[1]TODAS!$A$1:$T$2027,8,0)</f>
        <v>DIRECCION DE FINANCIACION DE VIVIENDA</v>
      </c>
      <c r="E1499" s="6">
        <v>46080</v>
      </c>
      <c r="F1499" s="6">
        <f>VLOOKUP(A1499,[1]TODAS!$A$1:$T$2027,6,0)</f>
        <v>46084</v>
      </c>
      <c r="G1499" s="27">
        <f>NETWORKDAYS(E1499,F1499,FESTIVOS!$A$17:$A$51)-1</f>
        <v>2</v>
      </c>
      <c r="H1499" s="17" t="str">
        <f>VLOOKUP(A1499,[1]TODAS!$A$1:$T$2027,14,0)</f>
        <v>FINALIZADO</v>
      </c>
      <c r="I1499" s="6" t="str">
        <f>VLOOKUP(A1499,[1]TODAS!$A$1:$T$2027,5,0)</f>
        <v>2-2026-13130, 2-2026-13130</v>
      </c>
      <c r="J1499" s="3" t="s">
        <v>28</v>
      </c>
      <c r="K1499" s="3" t="s">
        <v>19</v>
      </c>
    </row>
    <row r="1500" spans="1:11" ht="14.5" x14ac:dyDescent="0.35">
      <c r="A1500" s="3" t="s">
        <v>1536</v>
      </c>
      <c r="B1500" s="28">
        <v>1491162026</v>
      </c>
      <c r="C1500" s="5" t="str" cm="1">
        <f t="array" ref="C1500">_xlfn.IFS(D1500="CORRESPONDENCIA","SUBSECRETARÍA CORPORATIVA",D1500="SUBSECRETARIA CORPORATIVA","SUBSECRETARÍA CORPORATIVA",D1500="BIENES Y SERVICIOS","SUBSECRETARÍA CORPORATIVA",D1500="DIRECCION DE CONTRATACION","SUBSECRETARÍA CORPORATIVA",D1500="DIRECCION ADMINISTRATIVA","SUBSECRETARÍA CORPORATIVA",D1500="DIRECCION FINANCIERA","SUBSECRETARÍA CORPORATIVA",D1500="TALENTO HUMANO","SUBSECRETARÍA CORPORATIVA",D1500="GESTION DOCUMENTAL","SUBSECRETARÍA CORPORATIVA",D1500="SUBSECRETARIA DE VIVIENDA","SUBSECRETARÍA DE VIVIENDA",D1500="DIRECCION DE APOYO A LA CONSTRUCCION","SUBSECRETARÍA DE VIVIENDA",D1500="DIRECCION DE FINANCIACION DE VIVIENDA","SUBSECRETARÍA DE VIVIENDA",D1500="DIRECCION DE MEJORAMIENTO HABITACIONAL","SUBSECRETARÍA DE VIVIENDA",D1500="SUBDIRECCION DE RECURSOS PRIVADOS","SUBSECRETARÍA DE VIVIENDA",D1500="SUBSECRETARIA DE PLANEACION Y POLITICAS","SUBSECRETARÍA DE PLANEACIÓN Y POLÍTICAS",D1500="DIRECCION DE INFORMACION DE POLITICAS PUBLICAS","SUBSECRETARÍA DE PLANEACIÓN Y POLÍTICAS",D1500="DIRECCION DE SERVICIOS PUBLICOS","SUBSECRETARÍA DE PLANEACIÓN Y POLÍTICAS",D1500="DIRECCION DE GESTION DEL SUELO","SUBSECRETARÍA DE PLANEACIÓN Y POLÍTICAS",D1500="SUBSECRETARIA DE INVESTIGACIONES Y CONTROL DE VIVIENDA","SUBSECRETARÍA DE INSPECCIÓN, VIGILANCIA Y CONTROL DE VIVIENDA",D1500="DIRECCION DE PREVENCION, ARRENDAMIENTO Y CONTROL DE ENAJENACION","SUBSECRETARÍA DE INSPECCIÓN, VIGILANCIA Y CONTROL DE VIVIENDA",D1500="DIRECCION DE INVESTIGACIONES Y CONTROL DE VIVIENDA","SUBSECRETARÍA DE INSPECCIÓN, VIGILANCIA Y CONTROL DE VIVIENDA",D1500="SUBSECRETARIA DE INSPECCION, VIGILANCIA Y CONTROL DE VIVIENDA","SUBSECRETARÍA DE INSPECCIÓN, VIGILANCIA Y CONTROL DE VIVIENDA",D1500="DESPACHO","DESPACHO DE LA SECRETARÍA",D1500="DESPACHO DE LA SECRETARIA","DESPACHO DE LA SECRETARÍA",D1500="SUBSECRETARIA JURIDICA","SUBSECRETARÍA JURÍDICA",D1500="OFICINA DE CONTROL INTERNO","OFICINA DE CONTROL INTERNO",D1500="OFICINA DE CONTROL DISCIPLINARIO INTERNO","OFICINA DE CONTROL DISCIPLINARIO INTERNO",D1500="OFICINA ASESORA DE COMUNICACIONES","OFICINA ASESORA DE COMUNICACIONES",D1500="SUBSECRETARIA DE INTERVENCIONES INTEGRALES","SUBSECRETARÍA DE INTERVENCIONES INTEGRALES",D1500="DIRECCION DE HABITAT Y ENTORNOS","SUBSECRETARÍA DE INTERVENCIONES INTEGRALES",D1500="DIRECCION DE OPERACIONES","SUBSECRETARÍA DE INTERVENCIONES INTEGRALES",D1500="DIRECCION DE ESTRUCTURACION DE PROYECTOS","SUBSECRETARÍA DE INTERVENCIONES INTEGRALES",D1500="OFICINA ASESORA DE PLANEACION","OFICINA ASESORA DE PLANEACIÓN",D1500="OFICINA DE PARTICIPACION Y RELACIONAMIENTO CON LA CIUDADANIA","OFICINA DE PARTICIPACIÓN Y RELACIONAMIENTO CON LA CIUDADANÍA",D1500="SERVICIO A LA CIUDADANIA","OFICINA DE PARTICIPACIÓN Y RELACIONAMIENTO CON LA CIUDADANÍA",D1500="OFICINA DE TECNOLOGIA Y TRANSFORMACION DIGITAL","OFICINA DE TECNOLOGÍA Y TRANSFORMACIÓN DIGITAL")</f>
        <v>SUBSECRETARÍA DE VIVIENDA</v>
      </c>
      <c r="D1500" s="5" t="str">
        <f>VLOOKUP(A1500,[1]TODAS!$A$1:$T$2027,8,0)</f>
        <v>DIRECCION DE FINANCIACION DE VIVIENDA</v>
      </c>
      <c r="E1500" s="6">
        <v>46080</v>
      </c>
      <c r="F1500" s="6">
        <f>VLOOKUP(A1500,[1]TODAS!$A$1:$T$2027,6,0)</f>
        <v>46085</v>
      </c>
      <c r="G1500" s="27">
        <f>NETWORKDAYS(E1500,F1500,FESTIVOS!$A$17:$A$51)-1</f>
        <v>3</v>
      </c>
      <c r="H1500" s="17" t="str">
        <f>VLOOKUP(A1500,[1]TODAS!$A$1:$T$2027,14,0)</f>
        <v>FINALIZADO</v>
      </c>
      <c r="I1500" s="6" t="str">
        <f>VLOOKUP(A1500,[1]TODAS!$A$1:$T$2027,5,0)</f>
        <v>2-2026-13193, 2-2026-13193</v>
      </c>
      <c r="J1500" s="3" t="s">
        <v>28</v>
      </c>
      <c r="K1500" s="3" t="s">
        <v>19</v>
      </c>
    </row>
    <row r="1501" spans="1:11" ht="14.5" x14ac:dyDescent="0.35">
      <c r="A1501" s="3" t="s">
        <v>1537</v>
      </c>
      <c r="B1501" s="28">
        <v>1491492026</v>
      </c>
      <c r="C1501" s="5" t="str" cm="1">
        <f t="array" ref="C1501">_xlfn.IFS(D1501="CORRESPONDENCIA","SUBSECRETARÍA CORPORATIVA",D1501="SUBSECRETARIA CORPORATIVA","SUBSECRETARÍA CORPORATIVA",D1501="BIENES Y SERVICIOS","SUBSECRETARÍA CORPORATIVA",D1501="DIRECCION DE CONTRATACION","SUBSECRETARÍA CORPORATIVA",D1501="DIRECCION ADMINISTRATIVA","SUBSECRETARÍA CORPORATIVA",D1501="DIRECCION FINANCIERA","SUBSECRETARÍA CORPORATIVA",D1501="TALENTO HUMANO","SUBSECRETARÍA CORPORATIVA",D1501="GESTION DOCUMENTAL","SUBSECRETARÍA CORPORATIVA",D1501="SUBSECRETARIA DE VIVIENDA","SUBSECRETARÍA DE VIVIENDA",D1501="DIRECCION DE APOYO A LA CONSTRUCCION","SUBSECRETARÍA DE VIVIENDA",D1501="DIRECCION DE FINANCIACION DE VIVIENDA","SUBSECRETARÍA DE VIVIENDA",D1501="DIRECCION DE MEJORAMIENTO HABITACIONAL","SUBSECRETARÍA DE VIVIENDA",D1501="SUBDIRECCION DE RECURSOS PRIVADOS","SUBSECRETARÍA DE VIVIENDA",D1501="SUBSECRETARIA DE PLANEACION Y POLITICAS","SUBSECRETARÍA DE PLANEACIÓN Y POLÍTICAS",D1501="DIRECCION DE INFORMACION DE POLITICAS PUBLICAS","SUBSECRETARÍA DE PLANEACIÓN Y POLÍTICAS",D1501="DIRECCION DE SERVICIOS PUBLICOS","SUBSECRETARÍA DE PLANEACIÓN Y POLÍTICAS",D1501="DIRECCION DE GESTION DEL SUELO","SUBSECRETARÍA DE PLANEACIÓN Y POLÍTICAS",D1501="SUBSECRETARIA DE INVESTIGACIONES Y CONTROL DE VIVIENDA","SUBSECRETARÍA DE INSPECCIÓN, VIGILANCIA Y CONTROL DE VIVIENDA",D1501="DIRECCION DE PREVENCION, ARRENDAMIENTO Y CONTROL DE ENAJENACION","SUBSECRETARÍA DE INSPECCIÓN, VIGILANCIA Y CONTROL DE VIVIENDA",D1501="DIRECCION DE INVESTIGACIONES Y CONTROL DE VIVIENDA","SUBSECRETARÍA DE INSPECCIÓN, VIGILANCIA Y CONTROL DE VIVIENDA",D1501="SUBSECRETARIA DE INSPECCION, VIGILANCIA Y CONTROL DE VIVIENDA","SUBSECRETARÍA DE INSPECCIÓN, VIGILANCIA Y CONTROL DE VIVIENDA",D1501="DESPACHO","DESPACHO DE LA SECRETARÍA",D1501="DESPACHO DE LA SECRETARIA","DESPACHO DE LA SECRETARÍA",D1501="SUBSECRETARIA JURIDICA","SUBSECRETARÍA JURÍDICA",D1501="OFICINA DE CONTROL INTERNO","OFICINA DE CONTROL INTERNO",D1501="OFICINA DE CONTROL DISCIPLINARIO INTERNO","OFICINA DE CONTROL DISCIPLINARIO INTERNO",D1501="OFICINA ASESORA DE COMUNICACIONES","OFICINA ASESORA DE COMUNICACIONES",D1501="SUBSECRETARIA DE INTERVENCIONES INTEGRALES","SUBSECRETARÍA DE INTERVENCIONES INTEGRALES",D1501="DIRECCION DE HABITAT Y ENTORNOS","SUBSECRETARÍA DE INTERVENCIONES INTEGRALES",D1501="DIRECCION DE OPERACIONES","SUBSECRETARÍA DE INTERVENCIONES INTEGRALES",D1501="DIRECCION DE ESTRUCTURACION DE PROYECTOS","SUBSECRETARÍA DE INTERVENCIONES INTEGRALES",D1501="OFICINA ASESORA DE PLANEACION","OFICINA ASESORA DE PLANEACIÓN",D1501="OFICINA DE PARTICIPACION Y RELACIONAMIENTO CON LA CIUDADANIA","OFICINA DE PARTICIPACIÓN Y RELACIONAMIENTO CON LA CIUDADANÍA",D1501="SERVICIO A LA CIUDADANIA","OFICINA DE PARTICIPACIÓN Y RELACIONAMIENTO CON LA CIUDADANÍA",D1501="OFICINA DE TECNOLOGIA Y TRANSFORMACION DIGITAL","OFICINA DE TECNOLOGÍA Y TRANSFORMACIÓN DIGITAL")</f>
        <v>SUBSECRETARÍA DE VIVIENDA</v>
      </c>
      <c r="D1501" s="5" t="str">
        <f>VLOOKUP(A1501,[1]TODAS!$A$1:$T$2027,8,0)</f>
        <v>DIRECCION DE FINANCIACION DE VIVIENDA</v>
      </c>
      <c r="E1501" s="6">
        <v>46080</v>
      </c>
      <c r="F1501" s="6">
        <f>VLOOKUP(A1501,[1]TODAS!$A$1:$T$2027,6,0)</f>
        <v>46085</v>
      </c>
      <c r="G1501" s="27">
        <f>NETWORKDAYS(E1501,F1501,FESTIVOS!$A$17:$A$51)-1</f>
        <v>3</v>
      </c>
      <c r="H1501" s="17" t="str">
        <f>VLOOKUP(A1501,[1]TODAS!$A$1:$T$2027,14,0)</f>
        <v>FINALIZADO</v>
      </c>
      <c r="I1501" s="6" t="str">
        <f>VLOOKUP(A1501,[1]TODAS!$A$1:$T$2027,5,0)</f>
        <v>2-2026-13194, 2-2026-13194</v>
      </c>
      <c r="J1501" s="3" t="s">
        <v>28</v>
      </c>
      <c r="K1501" s="3" t="s">
        <v>19</v>
      </c>
    </row>
    <row r="1502" spans="1:11" ht="14.5" x14ac:dyDescent="0.35">
      <c r="A1502" s="3" t="s">
        <v>1538</v>
      </c>
      <c r="B1502" s="28">
        <v>1493272026</v>
      </c>
      <c r="C1502" s="5" t="str" cm="1">
        <f t="array" ref="C1502">_xlfn.IFS(D1502="CORRESPONDENCIA","SUBSECRETARÍA CORPORATIVA",D1502="SUBSECRETARIA CORPORATIVA","SUBSECRETARÍA CORPORATIVA",D1502="BIENES Y SERVICIOS","SUBSECRETARÍA CORPORATIVA",D1502="DIRECCION DE CONTRATACION","SUBSECRETARÍA CORPORATIVA",D1502="DIRECCION ADMINISTRATIVA","SUBSECRETARÍA CORPORATIVA",D1502="DIRECCION FINANCIERA","SUBSECRETARÍA CORPORATIVA",D1502="TALENTO HUMANO","SUBSECRETARÍA CORPORATIVA",D1502="GESTION DOCUMENTAL","SUBSECRETARÍA CORPORATIVA",D1502="SUBSECRETARIA DE VIVIENDA","SUBSECRETARÍA DE VIVIENDA",D1502="DIRECCION DE APOYO A LA CONSTRUCCION","SUBSECRETARÍA DE VIVIENDA",D1502="DIRECCION DE FINANCIACION DE VIVIENDA","SUBSECRETARÍA DE VIVIENDA",D1502="DIRECCION DE MEJORAMIENTO HABITACIONAL","SUBSECRETARÍA DE VIVIENDA",D1502="SUBDIRECCION DE RECURSOS PRIVADOS","SUBSECRETARÍA DE VIVIENDA",D1502="SUBSECRETARIA DE PLANEACION Y POLITICAS","SUBSECRETARÍA DE PLANEACIÓN Y POLÍTICAS",D1502="DIRECCION DE INFORMACION DE POLITICAS PUBLICAS","SUBSECRETARÍA DE PLANEACIÓN Y POLÍTICAS",D1502="DIRECCION DE SERVICIOS PUBLICOS","SUBSECRETARÍA DE PLANEACIÓN Y POLÍTICAS",D1502="DIRECCION DE GESTION DEL SUELO","SUBSECRETARÍA DE PLANEACIÓN Y POLÍTICAS",D1502="SUBSECRETARIA DE INVESTIGACIONES Y CONTROL DE VIVIENDA","SUBSECRETARÍA DE INSPECCIÓN, VIGILANCIA Y CONTROL DE VIVIENDA",D1502="DIRECCION DE PREVENCION, ARRENDAMIENTO Y CONTROL DE ENAJENACION","SUBSECRETARÍA DE INSPECCIÓN, VIGILANCIA Y CONTROL DE VIVIENDA",D1502="DIRECCION DE INVESTIGACIONES Y CONTROL DE VIVIENDA","SUBSECRETARÍA DE INSPECCIÓN, VIGILANCIA Y CONTROL DE VIVIENDA",D1502="SUBSECRETARIA DE INSPECCION, VIGILANCIA Y CONTROL DE VIVIENDA","SUBSECRETARÍA DE INSPECCIÓN, VIGILANCIA Y CONTROL DE VIVIENDA",D1502="DESPACHO","DESPACHO DE LA SECRETARÍA",D1502="DESPACHO DE LA SECRETARIA","DESPACHO DE LA SECRETARÍA",D1502="SUBSECRETARIA JURIDICA","SUBSECRETARÍA JURÍDICA",D1502="OFICINA DE CONTROL INTERNO","OFICINA DE CONTROL INTERNO",D1502="OFICINA DE CONTROL DISCIPLINARIO INTERNO","OFICINA DE CONTROL DISCIPLINARIO INTERNO",D1502="OFICINA ASESORA DE COMUNICACIONES","OFICINA ASESORA DE COMUNICACIONES",D1502="SUBSECRETARIA DE INTERVENCIONES INTEGRALES","SUBSECRETARÍA DE INTERVENCIONES INTEGRALES",D1502="DIRECCION DE HABITAT Y ENTORNOS","SUBSECRETARÍA DE INTERVENCIONES INTEGRALES",D1502="DIRECCION DE OPERACIONES","SUBSECRETARÍA DE INTERVENCIONES INTEGRALES",D1502="DIRECCION DE ESTRUCTURACION DE PROYECTOS","SUBSECRETARÍA DE INTERVENCIONES INTEGRALES",D1502="OFICINA ASESORA DE PLANEACION","OFICINA ASESORA DE PLANEACIÓN",D1502="OFICINA DE PARTICIPACION Y RELACIONAMIENTO CON LA CIUDADANIA","OFICINA DE PARTICIPACIÓN Y RELACIONAMIENTO CON LA CIUDADANÍA",D1502="SERVICIO A LA CIUDADANIA","OFICINA DE PARTICIPACIÓN Y RELACIONAMIENTO CON LA CIUDADANÍA",D1502="OFICINA DE TECNOLOGIA Y TRANSFORMACION DIGITAL","OFICINA DE TECNOLOGÍA Y TRANSFORMACIÓN DIGITAL")</f>
        <v>SUBSECRETARÍA DE INSPECCIÓN, VIGILANCIA Y CONTROL DE VIVIENDA</v>
      </c>
      <c r="D1502" s="5" t="str">
        <f>VLOOKUP(A1502,[1]TODAS!$A$1:$T$2027,8,0)</f>
        <v>DIRECCION DE PREVENCION, ARRENDAMIENTO Y CONTROL DE ENAJENACION</v>
      </c>
      <c r="E1502" s="6">
        <v>46080</v>
      </c>
      <c r="F1502" s="6">
        <f>VLOOKUP(A1502,[1]TODAS!$A$1:$T$2027,6,0)</f>
        <v>46093</v>
      </c>
      <c r="G1502" s="27">
        <f>NETWORKDAYS(E1502,F1502,FESTIVOS!$A$17:$A$51)-1</f>
        <v>9</v>
      </c>
      <c r="H1502" s="17" t="str">
        <f>VLOOKUP(A1502,[1]TODAS!$A$1:$T$2027,14,0)</f>
        <v>FINALIZADO</v>
      </c>
      <c r="I1502" s="6" t="str">
        <f>VLOOKUP(A1502,[1]TODAS!$A$1:$T$2027,5,0)</f>
        <v>2-2026-15285, 2-2026-15285, 2-2026-15324, 2-2026-15324</v>
      </c>
      <c r="J1502" s="3" t="s">
        <v>28</v>
      </c>
      <c r="K1502" s="3" t="s">
        <v>19</v>
      </c>
    </row>
    <row r="1503" spans="1:11" ht="14.5" x14ac:dyDescent="0.35">
      <c r="A1503" s="3" t="s">
        <v>1539</v>
      </c>
      <c r="B1503" s="28">
        <v>1496622026</v>
      </c>
      <c r="C1503" s="5" t="str" cm="1">
        <f t="array" ref="C1503">_xlfn.IFS(D1503="CORRESPONDENCIA","SUBSECRETARÍA CORPORATIVA",D1503="SUBSECRETARIA CORPORATIVA","SUBSECRETARÍA CORPORATIVA",D1503="BIENES Y SERVICIOS","SUBSECRETARÍA CORPORATIVA",D1503="DIRECCION DE CONTRATACION","SUBSECRETARÍA CORPORATIVA",D1503="DIRECCION ADMINISTRATIVA","SUBSECRETARÍA CORPORATIVA",D1503="DIRECCION FINANCIERA","SUBSECRETARÍA CORPORATIVA",D1503="TALENTO HUMANO","SUBSECRETARÍA CORPORATIVA",D1503="GESTION DOCUMENTAL","SUBSECRETARÍA CORPORATIVA",D1503="SUBSECRETARIA DE VIVIENDA","SUBSECRETARÍA DE VIVIENDA",D1503="DIRECCION DE APOYO A LA CONSTRUCCION","SUBSECRETARÍA DE VIVIENDA",D1503="DIRECCION DE FINANCIACION DE VIVIENDA","SUBSECRETARÍA DE VIVIENDA",D1503="DIRECCION DE MEJORAMIENTO HABITACIONAL","SUBSECRETARÍA DE VIVIENDA",D1503="SUBDIRECCION DE RECURSOS PRIVADOS","SUBSECRETARÍA DE VIVIENDA",D1503="SUBSECRETARIA DE PLANEACION Y POLITICAS","SUBSECRETARÍA DE PLANEACIÓN Y POLÍTICAS",D1503="DIRECCION DE INFORMACION DE POLITICAS PUBLICAS","SUBSECRETARÍA DE PLANEACIÓN Y POLÍTICAS",D1503="DIRECCION DE SERVICIOS PUBLICOS","SUBSECRETARÍA DE PLANEACIÓN Y POLÍTICAS",D1503="DIRECCION DE GESTION DEL SUELO","SUBSECRETARÍA DE PLANEACIÓN Y POLÍTICAS",D1503="SUBSECRETARIA DE INVESTIGACIONES Y CONTROL DE VIVIENDA","SUBSECRETARÍA DE INSPECCIÓN, VIGILANCIA Y CONTROL DE VIVIENDA",D1503="DIRECCION DE PREVENCION, ARRENDAMIENTO Y CONTROL DE ENAJENACION","SUBSECRETARÍA DE INSPECCIÓN, VIGILANCIA Y CONTROL DE VIVIENDA",D1503="DIRECCION DE INVESTIGACIONES Y CONTROL DE VIVIENDA","SUBSECRETARÍA DE INSPECCIÓN, VIGILANCIA Y CONTROL DE VIVIENDA",D1503="SUBSECRETARIA DE INSPECCION, VIGILANCIA Y CONTROL DE VIVIENDA","SUBSECRETARÍA DE INSPECCIÓN, VIGILANCIA Y CONTROL DE VIVIENDA",D1503="DESPACHO","DESPACHO DE LA SECRETARÍA",D1503="DESPACHO DE LA SECRETARIA","DESPACHO DE LA SECRETARÍA",D1503="SUBSECRETARIA JURIDICA","SUBSECRETARÍA JURÍDICA",D1503="OFICINA DE CONTROL INTERNO","OFICINA DE CONTROL INTERNO",D1503="OFICINA DE CONTROL DISCIPLINARIO INTERNO","OFICINA DE CONTROL DISCIPLINARIO INTERNO",D1503="OFICINA ASESORA DE COMUNICACIONES","OFICINA ASESORA DE COMUNICACIONES",D1503="SUBSECRETARIA DE INTERVENCIONES INTEGRALES","SUBSECRETARÍA DE INTERVENCIONES INTEGRALES",D1503="DIRECCION DE HABITAT Y ENTORNOS","SUBSECRETARÍA DE INTERVENCIONES INTEGRALES",D1503="DIRECCION DE OPERACIONES","SUBSECRETARÍA DE INTERVENCIONES INTEGRALES",D1503="DIRECCION DE ESTRUCTURACION DE PROYECTOS","SUBSECRETARÍA DE INTERVENCIONES INTEGRALES",D1503="OFICINA ASESORA DE PLANEACION","OFICINA ASESORA DE PLANEACIÓN",D1503="OFICINA DE PARTICIPACION Y RELACIONAMIENTO CON LA CIUDADANIA","OFICINA DE PARTICIPACIÓN Y RELACIONAMIENTO CON LA CIUDADANÍA",D1503="SERVICIO A LA CIUDADANIA","OFICINA DE PARTICIPACIÓN Y RELACIONAMIENTO CON LA CIUDADANÍA",D1503="OFICINA DE TECNOLOGIA Y TRANSFORMACION DIGITAL","OFICINA DE TECNOLOGÍA Y TRANSFORMACIÓN DIGITAL")</f>
        <v>SUBSECRETARÍA DE VIVIENDA</v>
      </c>
      <c r="D1503" s="5" t="str">
        <f>VLOOKUP(A1503,[1]TODAS!$A$1:$T$2027,8,0)</f>
        <v>DIRECCION DE FINANCIACION DE VIVIENDA</v>
      </c>
      <c r="E1503" s="6">
        <v>46080</v>
      </c>
      <c r="F1503" s="6">
        <f>VLOOKUP(A1503,[1]TODAS!$A$1:$T$2027,6,0)</f>
        <v>46090</v>
      </c>
      <c r="G1503" s="27">
        <f>NETWORKDAYS(E1503,F1503,FESTIVOS!$A$17:$A$51)-1</f>
        <v>6</v>
      </c>
      <c r="H1503" s="17" t="str">
        <f>VLOOKUP(A1503,[1]TODAS!$A$1:$T$2027,14,0)</f>
        <v>FINALIZADO</v>
      </c>
      <c r="I1503" s="6" t="str">
        <f>VLOOKUP(A1503,[1]TODAS!$A$1:$T$2027,5,0)</f>
        <v>2-2026-14456, 2-2026-14456</v>
      </c>
      <c r="J1503" s="3" t="s">
        <v>28</v>
      </c>
      <c r="K1503" s="3" t="s">
        <v>19</v>
      </c>
    </row>
    <row r="1504" spans="1:11" ht="14.5" x14ac:dyDescent="0.35">
      <c r="A1504" s="3" t="s">
        <v>1540</v>
      </c>
      <c r="B1504" s="28">
        <v>1495042026</v>
      </c>
      <c r="C1504" s="5" t="str" cm="1">
        <f t="array" ref="C1504">_xlfn.IFS(D1504="CORRESPONDENCIA","SUBSECRETARÍA CORPORATIVA",D1504="SUBSECRETARIA CORPORATIVA","SUBSECRETARÍA CORPORATIVA",D1504="BIENES Y SERVICIOS","SUBSECRETARÍA CORPORATIVA",D1504="DIRECCION DE CONTRATACION","SUBSECRETARÍA CORPORATIVA",D1504="DIRECCION ADMINISTRATIVA","SUBSECRETARÍA CORPORATIVA",D1504="DIRECCION FINANCIERA","SUBSECRETARÍA CORPORATIVA",D1504="TALENTO HUMANO","SUBSECRETARÍA CORPORATIVA",D1504="GESTION DOCUMENTAL","SUBSECRETARÍA CORPORATIVA",D1504="SUBSECRETARIA DE VIVIENDA","SUBSECRETARÍA DE VIVIENDA",D1504="DIRECCION DE APOYO A LA CONSTRUCCION","SUBSECRETARÍA DE VIVIENDA",D1504="DIRECCION DE FINANCIACION DE VIVIENDA","SUBSECRETARÍA DE VIVIENDA",D1504="DIRECCION DE MEJORAMIENTO HABITACIONAL","SUBSECRETARÍA DE VIVIENDA",D1504="SUBDIRECCION DE RECURSOS PRIVADOS","SUBSECRETARÍA DE VIVIENDA",D1504="SUBSECRETARIA DE PLANEACION Y POLITICAS","SUBSECRETARÍA DE PLANEACIÓN Y POLÍTICAS",D1504="DIRECCION DE INFORMACION DE POLITICAS PUBLICAS","SUBSECRETARÍA DE PLANEACIÓN Y POLÍTICAS",D1504="DIRECCION DE SERVICIOS PUBLICOS","SUBSECRETARÍA DE PLANEACIÓN Y POLÍTICAS",D1504="DIRECCION DE GESTION DEL SUELO","SUBSECRETARÍA DE PLANEACIÓN Y POLÍTICAS",D1504="SUBSECRETARIA DE INVESTIGACIONES Y CONTROL DE VIVIENDA","SUBSECRETARÍA DE INSPECCIÓN, VIGILANCIA Y CONTROL DE VIVIENDA",D1504="DIRECCION DE PREVENCION, ARRENDAMIENTO Y CONTROL DE ENAJENACION","SUBSECRETARÍA DE INSPECCIÓN, VIGILANCIA Y CONTROL DE VIVIENDA",D1504="DIRECCION DE INVESTIGACIONES Y CONTROL DE VIVIENDA","SUBSECRETARÍA DE INSPECCIÓN, VIGILANCIA Y CONTROL DE VIVIENDA",D1504="SUBSECRETARIA DE INSPECCION, VIGILANCIA Y CONTROL DE VIVIENDA","SUBSECRETARÍA DE INSPECCIÓN, VIGILANCIA Y CONTROL DE VIVIENDA",D1504="DESPACHO","DESPACHO DE LA SECRETARÍA",D1504="DESPACHO DE LA SECRETARIA","DESPACHO DE LA SECRETARÍA",D1504="SUBSECRETARIA JURIDICA","SUBSECRETARÍA JURÍDICA",D1504="OFICINA DE CONTROL INTERNO","OFICINA DE CONTROL INTERNO",D1504="OFICINA DE CONTROL DISCIPLINARIO INTERNO","OFICINA DE CONTROL DISCIPLINARIO INTERNO",D1504="OFICINA ASESORA DE COMUNICACIONES","OFICINA ASESORA DE COMUNICACIONES",D1504="SUBSECRETARIA DE INTERVENCIONES INTEGRALES","SUBSECRETARÍA DE INTERVENCIONES INTEGRALES",D1504="DIRECCION DE HABITAT Y ENTORNOS","SUBSECRETARÍA DE INTERVENCIONES INTEGRALES",D1504="DIRECCION DE OPERACIONES","SUBSECRETARÍA DE INTERVENCIONES INTEGRALES",D1504="DIRECCION DE ESTRUCTURACION DE PROYECTOS","SUBSECRETARÍA DE INTERVENCIONES INTEGRALES",D1504="OFICINA ASESORA DE PLANEACION","OFICINA ASESORA DE PLANEACIÓN",D1504="OFICINA DE PARTICIPACION Y RELACIONAMIENTO CON LA CIUDADANIA","OFICINA DE PARTICIPACIÓN Y RELACIONAMIENTO CON LA CIUDADANÍA",D1504="SERVICIO A LA CIUDADANIA","OFICINA DE PARTICIPACIÓN Y RELACIONAMIENTO CON LA CIUDADANÍA",D1504="OFICINA DE TECNOLOGIA Y TRANSFORMACION DIGITAL","OFICINA DE TECNOLOGÍA Y TRANSFORMACIÓN DIGITAL")</f>
        <v>SUBSECRETARÍA DE VIVIENDA</v>
      </c>
      <c r="D1504" s="5" t="str">
        <f>VLOOKUP(A1504,[1]TODAS!$A$1:$T$2027,8,0)</f>
        <v>DIRECCION DE MEJORAMIENTO HABITACIONAL</v>
      </c>
      <c r="E1504" s="6">
        <v>46080</v>
      </c>
      <c r="F1504" s="6">
        <f>VLOOKUP(A1504,[1]TODAS!$A$1:$T$2027,6,0)</f>
        <v>46094</v>
      </c>
      <c r="G1504" s="27">
        <f>NETWORKDAYS(E1504,F1504,FESTIVOS!$A$17:$A$51)-1</f>
        <v>10</v>
      </c>
      <c r="H1504" s="17" t="str">
        <f>VLOOKUP(A1504,[1]TODAS!$A$1:$T$2027,14,0)</f>
        <v>FINALIZADO</v>
      </c>
      <c r="I1504" s="6" t="str">
        <f>VLOOKUP(A1504,[1]TODAS!$A$1:$T$2027,5,0)</f>
        <v>2-2026-15886, 2-2026-15886</v>
      </c>
      <c r="J1504" s="3" t="s">
        <v>28</v>
      </c>
      <c r="K1504" s="3" t="s">
        <v>19</v>
      </c>
    </row>
    <row r="1505" spans="1:11" ht="14.5" x14ac:dyDescent="0.35">
      <c r="A1505" s="3" t="s">
        <v>1541</v>
      </c>
      <c r="B1505" s="28">
        <v>1497192026</v>
      </c>
      <c r="C1505" s="5" t="str" cm="1">
        <f t="array" ref="C1505">_xlfn.IFS(D1505="CORRESPONDENCIA","SUBSECRETARÍA CORPORATIVA",D1505="SUBSECRETARIA CORPORATIVA","SUBSECRETARÍA CORPORATIVA",D1505="BIENES Y SERVICIOS","SUBSECRETARÍA CORPORATIVA",D1505="DIRECCION DE CONTRATACION","SUBSECRETARÍA CORPORATIVA",D1505="DIRECCION ADMINISTRATIVA","SUBSECRETARÍA CORPORATIVA",D1505="DIRECCION FINANCIERA","SUBSECRETARÍA CORPORATIVA",D1505="TALENTO HUMANO","SUBSECRETARÍA CORPORATIVA",D1505="GESTION DOCUMENTAL","SUBSECRETARÍA CORPORATIVA",D1505="SUBSECRETARIA DE VIVIENDA","SUBSECRETARÍA DE VIVIENDA",D1505="DIRECCION DE APOYO A LA CONSTRUCCION","SUBSECRETARÍA DE VIVIENDA",D1505="DIRECCION DE FINANCIACION DE VIVIENDA","SUBSECRETARÍA DE VIVIENDA",D1505="DIRECCION DE MEJORAMIENTO HABITACIONAL","SUBSECRETARÍA DE VIVIENDA",D1505="SUBDIRECCION DE RECURSOS PRIVADOS","SUBSECRETARÍA DE VIVIENDA",D1505="SUBSECRETARIA DE PLANEACION Y POLITICAS","SUBSECRETARÍA DE PLANEACIÓN Y POLÍTICAS",D1505="DIRECCION DE INFORMACION DE POLITICAS PUBLICAS","SUBSECRETARÍA DE PLANEACIÓN Y POLÍTICAS",D1505="DIRECCION DE SERVICIOS PUBLICOS","SUBSECRETARÍA DE PLANEACIÓN Y POLÍTICAS",D1505="DIRECCION DE GESTION DEL SUELO","SUBSECRETARÍA DE PLANEACIÓN Y POLÍTICAS",D1505="SUBSECRETARIA DE INVESTIGACIONES Y CONTROL DE VIVIENDA","SUBSECRETARÍA DE INSPECCIÓN, VIGILANCIA Y CONTROL DE VIVIENDA",D1505="DIRECCION DE PREVENCION, ARRENDAMIENTO Y CONTROL DE ENAJENACION","SUBSECRETARÍA DE INSPECCIÓN, VIGILANCIA Y CONTROL DE VIVIENDA",D1505="DIRECCION DE INVESTIGACIONES Y CONTROL DE VIVIENDA","SUBSECRETARÍA DE INSPECCIÓN, VIGILANCIA Y CONTROL DE VIVIENDA",D1505="SUBSECRETARIA DE INSPECCION, VIGILANCIA Y CONTROL DE VIVIENDA","SUBSECRETARÍA DE INSPECCIÓN, VIGILANCIA Y CONTROL DE VIVIENDA",D1505="DESPACHO","DESPACHO DE LA SECRETARÍA",D1505="DESPACHO DE LA SECRETARIA","DESPACHO DE LA SECRETARÍA",D1505="SUBSECRETARIA JURIDICA","SUBSECRETARÍA JURÍDICA",D1505="OFICINA DE CONTROL INTERNO","OFICINA DE CONTROL INTERNO",D1505="OFICINA DE CONTROL DISCIPLINARIO INTERNO","OFICINA DE CONTROL DISCIPLINARIO INTERNO",D1505="OFICINA ASESORA DE COMUNICACIONES","OFICINA ASESORA DE COMUNICACIONES",D1505="SUBSECRETARIA DE INTERVENCIONES INTEGRALES","SUBSECRETARÍA DE INTERVENCIONES INTEGRALES",D1505="DIRECCION DE HABITAT Y ENTORNOS","SUBSECRETARÍA DE INTERVENCIONES INTEGRALES",D1505="DIRECCION DE OPERACIONES","SUBSECRETARÍA DE INTERVENCIONES INTEGRALES",D1505="DIRECCION DE ESTRUCTURACION DE PROYECTOS","SUBSECRETARÍA DE INTERVENCIONES INTEGRALES",D1505="OFICINA ASESORA DE PLANEACION","OFICINA ASESORA DE PLANEACIÓN",D1505="OFICINA DE PARTICIPACION Y RELACIONAMIENTO CON LA CIUDADANIA","OFICINA DE PARTICIPACIÓN Y RELACIONAMIENTO CON LA CIUDADANÍA",D1505="SERVICIO A LA CIUDADANIA","OFICINA DE PARTICIPACIÓN Y RELACIONAMIENTO CON LA CIUDADANÍA",D1505="OFICINA DE TECNOLOGIA Y TRANSFORMACION DIGITAL","OFICINA DE TECNOLOGÍA Y TRANSFORMACIÓN DIGITAL")</f>
        <v>SUBSECRETARÍA DE VIVIENDA</v>
      </c>
      <c r="D1505" s="5" t="str">
        <f>VLOOKUP(A1505,[1]TODAS!$A$1:$T$2027,8,0)</f>
        <v>DIRECCION DE FINANCIACION DE VIVIENDA</v>
      </c>
      <c r="E1505" s="6">
        <v>46080</v>
      </c>
      <c r="F1505" s="6">
        <f>VLOOKUP(A1505,[1]TODAS!$A$1:$T$2027,6,0)</f>
        <v>46085</v>
      </c>
      <c r="G1505" s="27">
        <f>NETWORKDAYS(E1505,F1505,FESTIVOS!$A$17:$A$51)-1</f>
        <v>3</v>
      </c>
      <c r="H1505" s="17" t="str">
        <f>VLOOKUP(A1505,[1]TODAS!$A$1:$T$2027,14,0)</f>
        <v>FINALIZADO</v>
      </c>
      <c r="I1505" s="6" t="str">
        <f>VLOOKUP(A1505,[1]TODAS!$A$1:$T$2027,5,0)</f>
        <v>2-2026-13195, 2-2026-13195</v>
      </c>
      <c r="J1505" s="3" t="s">
        <v>28</v>
      </c>
      <c r="K1505" s="3" t="s">
        <v>19</v>
      </c>
    </row>
    <row r="1506" spans="1:11" ht="14.5" x14ac:dyDescent="0.35">
      <c r="A1506" s="3" t="s">
        <v>1542</v>
      </c>
      <c r="B1506" s="28">
        <v>1497292026</v>
      </c>
      <c r="C1506" s="5" t="str" cm="1">
        <f t="array" ref="C1506">_xlfn.IFS(D1506="CORRESPONDENCIA","SUBSECRETARÍA CORPORATIVA",D1506="SUBSECRETARIA CORPORATIVA","SUBSECRETARÍA CORPORATIVA",D1506="BIENES Y SERVICIOS","SUBSECRETARÍA CORPORATIVA",D1506="DIRECCION DE CONTRATACION","SUBSECRETARÍA CORPORATIVA",D1506="DIRECCION ADMINISTRATIVA","SUBSECRETARÍA CORPORATIVA",D1506="DIRECCION FINANCIERA","SUBSECRETARÍA CORPORATIVA",D1506="TALENTO HUMANO","SUBSECRETARÍA CORPORATIVA",D1506="GESTION DOCUMENTAL","SUBSECRETARÍA CORPORATIVA",D1506="SUBSECRETARIA DE VIVIENDA","SUBSECRETARÍA DE VIVIENDA",D1506="DIRECCION DE APOYO A LA CONSTRUCCION","SUBSECRETARÍA DE VIVIENDA",D1506="DIRECCION DE FINANCIACION DE VIVIENDA","SUBSECRETARÍA DE VIVIENDA",D1506="DIRECCION DE MEJORAMIENTO HABITACIONAL","SUBSECRETARÍA DE VIVIENDA",D1506="SUBDIRECCION DE RECURSOS PRIVADOS","SUBSECRETARÍA DE VIVIENDA",D1506="SUBSECRETARIA DE PLANEACION Y POLITICAS","SUBSECRETARÍA DE PLANEACIÓN Y POLÍTICAS",D1506="DIRECCION DE INFORMACION DE POLITICAS PUBLICAS","SUBSECRETARÍA DE PLANEACIÓN Y POLÍTICAS",D1506="DIRECCION DE SERVICIOS PUBLICOS","SUBSECRETARÍA DE PLANEACIÓN Y POLÍTICAS",D1506="DIRECCION DE GESTION DEL SUELO","SUBSECRETARÍA DE PLANEACIÓN Y POLÍTICAS",D1506="SUBSECRETARIA DE INVESTIGACIONES Y CONTROL DE VIVIENDA","SUBSECRETARÍA DE INSPECCIÓN, VIGILANCIA Y CONTROL DE VIVIENDA",D1506="DIRECCION DE PREVENCION, ARRENDAMIENTO Y CONTROL DE ENAJENACION","SUBSECRETARÍA DE INSPECCIÓN, VIGILANCIA Y CONTROL DE VIVIENDA",D1506="DIRECCION DE INVESTIGACIONES Y CONTROL DE VIVIENDA","SUBSECRETARÍA DE INSPECCIÓN, VIGILANCIA Y CONTROL DE VIVIENDA",D1506="SUBSECRETARIA DE INSPECCION, VIGILANCIA Y CONTROL DE VIVIENDA","SUBSECRETARÍA DE INSPECCIÓN, VIGILANCIA Y CONTROL DE VIVIENDA",D1506="DESPACHO","DESPACHO DE LA SECRETARÍA",D1506="DESPACHO DE LA SECRETARIA","DESPACHO DE LA SECRETARÍA",D1506="SUBSECRETARIA JURIDICA","SUBSECRETARÍA JURÍDICA",D1506="OFICINA DE CONTROL INTERNO","OFICINA DE CONTROL INTERNO",D1506="OFICINA DE CONTROL DISCIPLINARIO INTERNO","OFICINA DE CONTROL DISCIPLINARIO INTERNO",D1506="OFICINA ASESORA DE COMUNICACIONES","OFICINA ASESORA DE COMUNICACIONES",D1506="SUBSECRETARIA DE INTERVENCIONES INTEGRALES","SUBSECRETARÍA DE INTERVENCIONES INTEGRALES",D1506="DIRECCION DE HABITAT Y ENTORNOS","SUBSECRETARÍA DE INTERVENCIONES INTEGRALES",D1506="DIRECCION DE OPERACIONES","SUBSECRETARÍA DE INTERVENCIONES INTEGRALES",D1506="DIRECCION DE ESTRUCTURACION DE PROYECTOS","SUBSECRETARÍA DE INTERVENCIONES INTEGRALES",D1506="OFICINA ASESORA DE PLANEACION","OFICINA ASESORA DE PLANEACIÓN",D1506="OFICINA DE PARTICIPACION Y RELACIONAMIENTO CON LA CIUDADANIA","OFICINA DE PARTICIPACIÓN Y RELACIONAMIENTO CON LA CIUDADANÍA",D1506="SERVICIO A LA CIUDADANIA","OFICINA DE PARTICIPACIÓN Y RELACIONAMIENTO CON LA CIUDADANÍA",D1506="OFICINA DE TECNOLOGIA Y TRANSFORMACION DIGITAL","OFICINA DE TECNOLOGÍA Y TRANSFORMACIÓN DIGITAL")</f>
        <v>SUBSECRETARÍA DE VIVIENDA</v>
      </c>
      <c r="D1506" s="5" t="str">
        <f>VLOOKUP(A1506,[1]TODAS!$A$1:$T$2027,8,0)</f>
        <v>DIRECCION DE FINANCIACION DE VIVIENDA</v>
      </c>
      <c r="E1506" s="6">
        <v>46080</v>
      </c>
      <c r="F1506" s="6">
        <f>VLOOKUP(A1506,[1]TODAS!$A$1:$T$2027,6,0)</f>
        <v>46085</v>
      </c>
      <c r="G1506" s="27">
        <f>NETWORKDAYS(E1506,F1506,FESTIVOS!$A$17:$A$51)-1</f>
        <v>3</v>
      </c>
      <c r="H1506" s="17" t="str">
        <f>VLOOKUP(A1506,[1]TODAS!$A$1:$T$2027,14,0)</f>
        <v>FINALIZADO</v>
      </c>
      <c r="I1506" s="6" t="str">
        <f>VLOOKUP(A1506,[1]TODAS!$A$1:$T$2027,5,0)</f>
        <v>2-2026-13196, 2-2026-13196</v>
      </c>
      <c r="J1506" s="3" t="s">
        <v>28</v>
      </c>
      <c r="K1506" s="3" t="s">
        <v>19</v>
      </c>
    </row>
    <row r="1507" spans="1:11" ht="14.5" x14ac:dyDescent="0.35">
      <c r="A1507" s="3" t="s">
        <v>1543</v>
      </c>
      <c r="B1507" s="28">
        <v>1497362026</v>
      </c>
      <c r="C1507" s="5" t="str" cm="1">
        <f t="array" ref="C1507">_xlfn.IFS(D1507="CORRESPONDENCIA","SUBSECRETARÍA CORPORATIVA",D1507="SUBSECRETARIA CORPORATIVA","SUBSECRETARÍA CORPORATIVA",D1507="BIENES Y SERVICIOS","SUBSECRETARÍA CORPORATIVA",D1507="DIRECCION DE CONTRATACION","SUBSECRETARÍA CORPORATIVA",D1507="DIRECCION ADMINISTRATIVA","SUBSECRETARÍA CORPORATIVA",D1507="DIRECCION FINANCIERA","SUBSECRETARÍA CORPORATIVA",D1507="TALENTO HUMANO","SUBSECRETARÍA CORPORATIVA",D1507="GESTION DOCUMENTAL","SUBSECRETARÍA CORPORATIVA",D1507="SUBSECRETARIA DE VIVIENDA","SUBSECRETARÍA DE VIVIENDA",D1507="DIRECCION DE APOYO A LA CONSTRUCCION","SUBSECRETARÍA DE VIVIENDA",D1507="DIRECCION DE FINANCIACION DE VIVIENDA","SUBSECRETARÍA DE VIVIENDA",D1507="DIRECCION DE MEJORAMIENTO HABITACIONAL","SUBSECRETARÍA DE VIVIENDA",D1507="SUBDIRECCION DE RECURSOS PRIVADOS","SUBSECRETARÍA DE VIVIENDA",D1507="SUBSECRETARIA DE PLANEACION Y POLITICAS","SUBSECRETARÍA DE PLANEACIÓN Y POLÍTICAS",D1507="DIRECCION DE INFORMACION DE POLITICAS PUBLICAS","SUBSECRETARÍA DE PLANEACIÓN Y POLÍTICAS",D1507="DIRECCION DE SERVICIOS PUBLICOS","SUBSECRETARÍA DE PLANEACIÓN Y POLÍTICAS",D1507="DIRECCION DE GESTION DEL SUELO","SUBSECRETARÍA DE PLANEACIÓN Y POLÍTICAS",D1507="SUBSECRETARIA DE INVESTIGACIONES Y CONTROL DE VIVIENDA","SUBSECRETARÍA DE INSPECCIÓN, VIGILANCIA Y CONTROL DE VIVIENDA",D1507="DIRECCION DE PREVENCION, ARRENDAMIENTO Y CONTROL DE ENAJENACION","SUBSECRETARÍA DE INSPECCIÓN, VIGILANCIA Y CONTROL DE VIVIENDA",D1507="DIRECCION DE INVESTIGACIONES Y CONTROL DE VIVIENDA","SUBSECRETARÍA DE INSPECCIÓN, VIGILANCIA Y CONTROL DE VIVIENDA",D1507="SUBSECRETARIA DE INSPECCION, VIGILANCIA Y CONTROL DE VIVIENDA","SUBSECRETARÍA DE INSPECCIÓN, VIGILANCIA Y CONTROL DE VIVIENDA",D1507="DESPACHO","DESPACHO DE LA SECRETARÍA",D1507="DESPACHO DE LA SECRETARIA","DESPACHO DE LA SECRETARÍA",D1507="SUBSECRETARIA JURIDICA","SUBSECRETARÍA JURÍDICA",D1507="OFICINA DE CONTROL INTERNO","OFICINA DE CONTROL INTERNO",D1507="OFICINA DE CONTROL DISCIPLINARIO INTERNO","OFICINA DE CONTROL DISCIPLINARIO INTERNO",D1507="OFICINA ASESORA DE COMUNICACIONES","OFICINA ASESORA DE COMUNICACIONES",D1507="SUBSECRETARIA DE INTERVENCIONES INTEGRALES","SUBSECRETARÍA DE INTERVENCIONES INTEGRALES",D1507="DIRECCION DE HABITAT Y ENTORNOS","SUBSECRETARÍA DE INTERVENCIONES INTEGRALES",D1507="DIRECCION DE OPERACIONES","SUBSECRETARÍA DE INTERVENCIONES INTEGRALES",D1507="DIRECCION DE ESTRUCTURACION DE PROYECTOS","SUBSECRETARÍA DE INTERVENCIONES INTEGRALES",D1507="OFICINA ASESORA DE PLANEACION","OFICINA ASESORA DE PLANEACIÓN",D1507="OFICINA DE PARTICIPACION Y RELACIONAMIENTO CON LA CIUDADANIA","OFICINA DE PARTICIPACIÓN Y RELACIONAMIENTO CON LA CIUDADANÍA",D1507="SERVICIO A LA CIUDADANIA","OFICINA DE PARTICIPACIÓN Y RELACIONAMIENTO CON LA CIUDADANÍA",D1507="OFICINA DE TECNOLOGIA Y TRANSFORMACION DIGITAL","OFICINA DE TECNOLOGÍA Y TRANSFORMACIÓN DIGITAL")</f>
        <v>SUBSECRETARÍA DE VIVIENDA</v>
      </c>
      <c r="D1507" s="5" t="str">
        <f>VLOOKUP(A1507,[1]TODAS!$A$1:$T$2027,8,0)</f>
        <v>DIRECCION DE MEJORAMIENTO HABITACIONAL</v>
      </c>
      <c r="E1507" s="6">
        <v>46080</v>
      </c>
      <c r="F1507" s="6">
        <f>VLOOKUP(A1507,[1]TODAS!$A$1:$T$2027,6,0)</f>
        <v>46094</v>
      </c>
      <c r="G1507" s="27">
        <f>NETWORKDAYS(E1507,F1507,FESTIVOS!$A$17:$A$51)-1</f>
        <v>10</v>
      </c>
      <c r="H1507" s="17" t="str">
        <f>VLOOKUP(A1507,[1]TODAS!$A$1:$T$2027,14,0)</f>
        <v>FINALIZADO</v>
      </c>
      <c r="I1507" s="6" t="str">
        <f>VLOOKUP(A1507,[1]TODAS!$A$1:$T$2027,5,0)</f>
        <v>2-2026-15886, 2-2026-15886</v>
      </c>
      <c r="J1507" s="3" t="s">
        <v>28</v>
      </c>
      <c r="K1507" s="3" t="s">
        <v>19</v>
      </c>
    </row>
    <row r="1508" spans="1:11" ht="14.5" x14ac:dyDescent="0.35">
      <c r="A1508" s="3" t="s">
        <v>1544</v>
      </c>
      <c r="B1508" s="28">
        <v>1497422026</v>
      </c>
      <c r="C1508" s="5" t="str" cm="1">
        <f t="array" ref="C1508">_xlfn.IFS(D1508="CORRESPONDENCIA","SUBSECRETARÍA CORPORATIVA",D1508="SUBSECRETARIA CORPORATIVA","SUBSECRETARÍA CORPORATIVA",D1508="BIENES Y SERVICIOS","SUBSECRETARÍA CORPORATIVA",D1508="DIRECCION DE CONTRATACION","SUBSECRETARÍA CORPORATIVA",D1508="DIRECCION ADMINISTRATIVA","SUBSECRETARÍA CORPORATIVA",D1508="DIRECCION FINANCIERA","SUBSECRETARÍA CORPORATIVA",D1508="TALENTO HUMANO","SUBSECRETARÍA CORPORATIVA",D1508="GESTION DOCUMENTAL","SUBSECRETARÍA CORPORATIVA",D1508="SUBSECRETARIA DE VIVIENDA","SUBSECRETARÍA DE VIVIENDA",D1508="DIRECCION DE APOYO A LA CONSTRUCCION","SUBSECRETARÍA DE VIVIENDA",D1508="DIRECCION DE FINANCIACION DE VIVIENDA","SUBSECRETARÍA DE VIVIENDA",D1508="DIRECCION DE MEJORAMIENTO HABITACIONAL","SUBSECRETARÍA DE VIVIENDA",D1508="SUBDIRECCION DE RECURSOS PRIVADOS","SUBSECRETARÍA DE VIVIENDA",D1508="SUBSECRETARIA DE PLANEACION Y POLITICAS","SUBSECRETARÍA DE PLANEACIÓN Y POLÍTICAS",D1508="DIRECCION DE INFORMACION DE POLITICAS PUBLICAS","SUBSECRETARÍA DE PLANEACIÓN Y POLÍTICAS",D1508="DIRECCION DE SERVICIOS PUBLICOS","SUBSECRETARÍA DE PLANEACIÓN Y POLÍTICAS",D1508="DIRECCION DE GESTION DEL SUELO","SUBSECRETARÍA DE PLANEACIÓN Y POLÍTICAS",D1508="SUBSECRETARIA DE INVESTIGACIONES Y CONTROL DE VIVIENDA","SUBSECRETARÍA DE INSPECCIÓN, VIGILANCIA Y CONTROL DE VIVIENDA",D1508="DIRECCION DE PREVENCION, ARRENDAMIENTO Y CONTROL DE ENAJENACION","SUBSECRETARÍA DE INSPECCIÓN, VIGILANCIA Y CONTROL DE VIVIENDA",D1508="DIRECCION DE INVESTIGACIONES Y CONTROL DE VIVIENDA","SUBSECRETARÍA DE INSPECCIÓN, VIGILANCIA Y CONTROL DE VIVIENDA",D1508="SUBSECRETARIA DE INSPECCION, VIGILANCIA Y CONTROL DE VIVIENDA","SUBSECRETARÍA DE INSPECCIÓN, VIGILANCIA Y CONTROL DE VIVIENDA",D1508="DESPACHO","DESPACHO DE LA SECRETARÍA",D1508="DESPACHO DE LA SECRETARIA","DESPACHO DE LA SECRETARÍA",D1508="SUBSECRETARIA JURIDICA","SUBSECRETARÍA JURÍDICA",D1508="OFICINA DE CONTROL INTERNO","OFICINA DE CONTROL INTERNO",D1508="OFICINA DE CONTROL DISCIPLINARIO INTERNO","OFICINA DE CONTROL DISCIPLINARIO INTERNO",D1508="OFICINA ASESORA DE COMUNICACIONES","OFICINA ASESORA DE COMUNICACIONES",D1508="SUBSECRETARIA DE INTERVENCIONES INTEGRALES","SUBSECRETARÍA DE INTERVENCIONES INTEGRALES",D1508="DIRECCION DE HABITAT Y ENTORNOS","SUBSECRETARÍA DE INTERVENCIONES INTEGRALES",D1508="DIRECCION DE OPERACIONES","SUBSECRETARÍA DE INTERVENCIONES INTEGRALES",D1508="DIRECCION DE ESTRUCTURACION DE PROYECTOS","SUBSECRETARÍA DE INTERVENCIONES INTEGRALES",D1508="OFICINA ASESORA DE PLANEACION","OFICINA ASESORA DE PLANEACIÓN",D1508="OFICINA DE PARTICIPACION Y RELACIONAMIENTO CON LA CIUDADANIA","OFICINA DE PARTICIPACIÓN Y RELACIONAMIENTO CON LA CIUDADANÍA",D1508="SERVICIO A LA CIUDADANIA","OFICINA DE PARTICIPACIÓN Y RELACIONAMIENTO CON LA CIUDADANÍA",D1508="OFICINA DE TECNOLOGIA Y TRANSFORMACION DIGITAL","OFICINA DE TECNOLOGÍA Y TRANSFORMACIÓN DIGITAL")</f>
        <v>SUBSECRETARÍA DE VIVIENDA</v>
      </c>
      <c r="D1508" s="5" t="str">
        <f>VLOOKUP(A1508,[1]TODAS!$A$1:$T$2027,8,0)</f>
        <v>DIRECCION DE FINANCIACION DE VIVIENDA</v>
      </c>
      <c r="E1508" s="6">
        <v>46080</v>
      </c>
      <c r="F1508" s="6">
        <f>VLOOKUP(A1508,[1]TODAS!$A$1:$T$2027,6,0)</f>
        <v>46091</v>
      </c>
      <c r="G1508" s="27">
        <f>NETWORKDAYS(E1508,F1508,FESTIVOS!$A$17:$A$51)-1</f>
        <v>7</v>
      </c>
      <c r="H1508" s="17" t="str">
        <f>VLOOKUP(A1508,[1]TODAS!$A$1:$T$2027,14,0)</f>
        <v>FINALIZADO</v>
      </c>
      <c r="I1508" s="6" t="str">
        <f>VLOOKUP(A1508,[1]TODAS!$A$1:$T$2027,5,0)</f>
        <v>2-2026-14512, 2-2026-14512</v>
      </c>
      <c r="J1508" s="3" t="s">
        <v>28</v>
      </c>
      <c r="K1508" s="3" t="s">
        <v>19</v>
      </c>
    </row>
    <row r="1509" spans="1:11" ht="14.5" x14ac:dyDescent="0.35">
      <c r="A1509" s="3" t="s">
        <v>1545</v>
      </c>
      <c r="B1509" s="28">
        <v>1497642026</v>
      </c>
      <c r="C1509" s="5" t="str" cm="1">
        <f t="array" ref="C1509">_xlfn.IFS(D1509="CORRESPONDENCIA","SUBSECRETARÍA CORPORATIVA",D1509="SUBSECRETARIA CORPORATIVA","SUBSECRETARÍA CORPORATIVA",D1509="BIENES Y SERVICIOS","SUBSECRETARÍA CORPORATIVA",D1509="DIRECCION DE CONTRATACION","SUBSECRETARÍA CORPORATIVA",D1509="DIRECCION ADMINISTRATIVA","SUBSECRETARÍA CORPORATIVA",D1509="DIRECCION FINANCIERA","SUBSECRETARÍA CORPORATIVA",D1509="TALENTO HUMANO","SUBSECRETARÍA CORPORATIVA",D1509="GESTION DOCUMENTAL","SUBSECRETARÍA CORPORATIVA",D1509="SUBSECRETARIA DE VIVIENDA","SUBSECRETARÍA DE VIVIENDA",D1509="DIRECCION DE APOYO A LA CONSTRUCCION","SUBSECRETARÍA DE VIVIENDA",D1509="DIRECCION DE FINANCIACION DE VIVIENDA","SUBSECRETARÍA DE VIVIENDA",D1509="DIRECCION DE MEJORAMIENTO HABITACIONAL","SUBSECRETARÍA DE VIVIENDA",D1509="SUBDIRECCION DE RECURSOS PRIVADOS","SUBSECRETARÍA DE VIVIENDA",D1509="SUBSECRETARIA DE PLANEACION Y POLITICAS","SUBSECRETARÍA DE PLANEACIÓN Y POLÍTICAS",D1509="DIRECCION DE INFORMACION DE POLITICAS PUBLICAS","SUBSECRETARÍA DE PLANEACIÓN Y POLÍTICAS",D1509="DIRECCION DE SERVICIOS PUBLICOS","SUBSECRETARÍA DE PLANEACIÓN Y POLÍTICAS",D1509="DIRECCION DE GESTION DEL SUELO","SUBSECRETARÍA DE PLANEACIÓN Y POLÍTICAS",D1509="SUBSECRETARIA DE INVESTIGACIONES Y CONTROL DE VIVIENDA","SUBSECRETARÍA DE INSPECCIÓN, VIGILANCIA Y CONTROL DE VIVIENDA",D1509="DIRECCION DE PREVENCION, ARRENDAMIENTO Y CONTROL DE ENAJENACION","SUBSECRETARÍA DE INSPECCIÓN, VIGILANCIA Y CONTROL DE VIVIENDA",D1509="DIRECCION DE INVESTIGACIONES Y CONTROL DE VIVIENDA","SUBSECRETARÍA DE INSPECCIÓN, VIGILANCIA Y CONTROL DE VIVIENDA",D1509="SUBSECRETARIA DE INSPECCION, VIGILANCIA Y CONTROL DE VIVIENDA","SUBSECRETARÍA DE INSPECCIÓN, VIGILANCIA Y CONTROL DE VIVIENDA",D1509="DESPACHO","DESPACHO DE LA SECRETARÍA",D1509="DESPACHO DE LA SECRETARIA","DESPACHO DE LA SECRETARÍA",D1509="SUBSECRETARIA JURIDICA","SUBSECRETARÍA JURÍDICA",D1509="OFICINA DE CONTROL INTERNO","OFICINA DE CONTROL INTERNO",D1509="OFICINA DE CONTROL DISCIPLINARIO INTERNO","OFICINA DE CONTROL DISCIPLINARIO INTERNO",D1509="OFICINA ASESORA DE COMUNICACIONES","OFICINA ASESORA DE COMUNICACIONES",D1509="SUBSECRETARIA DE INTERVENCIONES INTEGRALES","SUBSECRETARÍA DE INTERVENCIONES INTEGRALES",D1509="DIRECCION DE HABITAT Y ENTORNOS","SUBSECRETARÍA DE INTERVENCIONES INTEGRALES",D1509="DIRECCION DE OPERACIONES","SUBSECRETARÍA DE INTERVENCIONES INTEGRALES",D1509="DIRECCION DE ESTRUCTURACION DE PROYECTOS","SUBSECRETARÍA DE INTERVENCIONES INTEGRALES",D1509="OFICINA ASESORA DE PLANEACION","OFICINA ASESORA DE PLANEACIÓN",D1509="OFICINA DE PARTICIPACION Y RELACIONAMIENTO CON LA CIUDADANIA","OFICINA DE PARTICIPACIÓN Y RELACIONAMIENTO CON LA CIUDADANÍA",D1509="SERVICIO A LA CIUDADANIA","OFICINA DE PARTICIPACIÓN Y RELACIONAMIENTO CON LA CIUDADANÍA",D1509="OFICINA DE TECNOLOGIA Y TRANSFORMACION DIGITAL","OFICINA DE TECNOLOGÍA Y TRANSFORMACIÓN DIGITAL")</f>
        <v>SUBSECRETARÍA DE VIVIENDA</v>
      </c>
      <c r="D1509" s="5" t="str">
        <f>VLOOKUP(A1509,[1]TODAS!$A$1:$T$2027,8,0)</f>
        <v>DIRECCION DE FINANCIACION DE VIVIENDA</v>
      </c>
      <c r="E1509" s="6">
        <v>46080</v>
      </c>
      <c r="F1509" s="6">
        <f>VLOOKUP(A1509,[1]TODAS!$A$1:$T$2027,6,0)</f>
        <v>46084</v>
      </c>
      <c r="G1509" s="27">
        <f>NETWORKDAYS(E1509,F1509,FESTIVOS!$A$17:$A$51)-1</f>
        <v>2</v>
      </c>
      <c r="H1509" s="17" t="str">
        <f>VLOOKUP(A1509,[1]TODAS!$A$1:$T$2027,14,0)</f>
        <v>FINALIZADO</v>
      </c>
      <c r="I1509" s="6" t="str">
        <f>VLOOKUP(A1509,[1]TODAS!$A$1:$T$2027,5,0)</f>
        <v>2-2026-13131, 2-2026-13131</v>
      </c>
      <c r="J1509" s="3" t="s">
        <v>28</v>
      </c>
      <c r="K1509" s="3" t="s">
        <v>19</v>
      </c>
    </row>
    <row r="1510" spans="1:11" ht="14.5" x14ac:dyDescent="0.35">
      <c r="A1510" s="3" t="s">
        <v>1546</v>
      </c>
      <c r="B1510" s="28">
        <v>1498892026</v>
      </c>
      <c r="C1510" s="5" t="str" cm="1">
        <f t="array" ref="C1510">_xlfn.IFS(D1510="CORRESPONDENCIA","SUBSECRETARÍA CORPORATIVA",D1510="SUBSECRETARIA CORPORATIVA","SUBSECRETARÍA CORPORATIVA",D1510="BIENES Y SERVICIOS","SUBSECRETARÍA CORPORATIVA",D1510="DIRECCION DE CONTRATACION","SUBSECRETARÍA CORPORATIVA",D1510="DIRECCION ADMINISTRATIVA","SUBSECRETARÍA CORPORATIVA",D1510="DIRECCION FINANCIERA","SUBSECRETARÍA CORPORATIVA",D1510="TALENTO HUMANO","SUBSECRETARÍA CORPORATIVA",D1510="GESTION DOCUMENTAL","SUBSECRETARÍA CORPORATIVA",D1510="SUBSECRETARIA DE VIVIENDA","SUBSECRETARÍA DE VIVIENDA",D1510="DIRECCION DE APOYO A LA CONSTRUCCION","SUBSECRETARÍA DE VIVIENDA",D1510="DIRECCION DE FINANCIACION DE VIVIENDA","SUBSECRETARÍA DE VIVIENDA",D1510="DIRECCION DE MEJORAMIENTO HABITACIONAL","SUBSECRETARÍA DE VIVIENDA",D1510="SUBDIRECCION DE RECURSOS PRIVADOS","SUBSECRETARÍA DE VIVIENDA",D1510="SUBSECRETARIA DE PLANEACION Y POLITICAS","SUBSECRETARÍA DE PLANEACIÓN Y POLÍTICAS",D1510="DIRECCION DE INFORMACION DE POLITICAS PUBLICAS","SUBSECRETARÍA DE PLANEACIÓN Y POLÍTICAS",D1510="DIRECCION DE SERVICIOS PUBLICOS","SUBSECRETARÍA DE PLANEACIÓN Y POLÍTICAS",D1510="DIRECCION DE GESTION DEL SUELO","SUBSECRETARÍA DE PLANEACIÓN Y POLÍTICAS",D1510="SUBSECRETARIA DE INVESTIGACIONES Y CONTROL DE VIVIENDA","SUBSECRETARÍA DE INSPECCIÓN, VIGILANCIA Y CONTROL DE VIVIENDA",D1510="DIRECCION DE PREVENCION, ARRENDAMIENTO Y CONTROL DE ENAJENACION","SUBSECRETARÍA DE INSPECCIÓN, VIGILANCIA Y CONTROL DE VIVIENDA",D1510="DIRECCION DE INVESTIGACIONES Y CONTROL DE VIVIENDA","SUBSECRETARÍA DE INSPECCIÓN, VIGILANCIA Y CONTROL DE VIVIENDA",D1510="SUBSECRETARIA DE INSPECCION, VIGILANCIA Y CONTROL DE VIVIENDA","SUBSECRETARÍA DE INSPECCIÓN, VIGILANCIA Y CONTROL DE VIVIENDA",D1510="DESPACHO","DESPACHO DE LA SECRETARÍA",D1510="DESPACHO DE LA SECRETARIA","DESPACHO DE LA SECRETARÍA",D1510="SUBSECRETARIA JURIDICA","SUBSECRETARÍA JURÍDICA",D1510="OFICINA DE CONTROL INTERNO","OFICINA DE CONTROL INTERNO",D1510="OFICINA DE CONTROL DISCIPLINARIO INTERNO","OFICINA DE CONTROL DISCIPLINARIO INTERNO",D1510="OFICINA ASESORA DE COMUNICACIONES","OFICINA ASESORA DE COMUNICACIONES",D1510="SUBSECRETARIA DE INTERVENCIONES INTEGRALES","SUBSECRETARÍA DE INTERVENCIONES INTEGRALES",D1510="DIRECCION DE HABITAT Y ENTORNOS","SUBSECRETARÍA DE INTERVENCIONES INTEGRALES",D1510="DIRECCION DE OPERACIONES","SUBSECRETARÍA DE INTERVENCIONES INTEGRALES",D1510="DIRECCION DE ESTRUCTURACION DE PROYECTOS","SUBSECRETARÍA DE INTERVENCIONES INTEGRALES",D1510="OFICINA ASESORA DE PLANEACION","OFICINA ASESORA DE PLANEACIÓN",D1510="OFICINA DE PARTICIPACION Y RELACIONAMIENTO CON LA CIUDADANIA","OFICINA DE PARTICIPACIÓN Y RELACIONAMIENTO CON LA CIUDADANÍA",D1510="SERVICIO A LA CIUDADANIA","OFICINA DE PARTICIPACIÓN Y RELACIONAMIENTO CON LA CIUDADANÍA",D1510="OFICINA DE TECNOLOGIA Y TRANSFORMACION DIGITAL","OFICINA DE TECNOLOGÍA Y TRANSFORMACIÓN DIGITAL")</f>
        <v>SUBSECRETARÍA DE VIVIENDA</v>
      </c>
      <c r="D1510" s="5" t="str">
        <f>VLOOKUP(A1510,[1]TODAS!$A$1:$T$2027,8,0)</f>
        <v>DIRECCION DE FINANCIACION DE VIVIENDA</v>
      </c>
      <c r="E1510" s="6">
        <v>46080</v>
      </c>
      <c r="F1510" s="6">
        <f>VLOOKUP(A1510,[1]TODAS!$A$1:$T$2027,6,0)</f>
        <v>46090</v>
      </c>
      <c r="G1510" s="27">
        <f>NETWORKDAYS(E1510,F1510,FESTIVOS!$A$17:$A$51)-1</f>
        <v>6</v>
      </c>
      <c r="H1510" s="17" t="str">
        <f>VLOOKUP(A1510,[1]TODAS!$A$1:$T$2027,14,0)</f>
        <v>FINALIZADO</v>
      </c>
      <c r="I1510" s="6" t="str">
        <f>VLOOKUP(A1510,[1]TODAS!$A$1:$T$2027,5,0)</f>
        <v>2-2026-14353, 2-2026-14353</v>
      </c>
      <c r="J1510" s="3" t="s">
        <v>28</v>
      </c>
      <c r="K1510" s="3" t="s">
        <v>19</v>
      </c>
    </row>
    <row r="1511" spans="1:11" ht="14.5" x14ac:dyDescent="0.35">
      <c r="A1511" s="3" t="s">
        <v>1547</v>
      </c>
      <c r="B1511" s="28">
        <v>1499382026</v>
      </c>
      <c r="C1511" s="5" t="str" cm="1">
        <f t="array" ref="C1511">_xlfn.IFS(D1511="CORRESPONDENCIA","SUBSECRETARÍA CORPORATIVA",D1511="SUBSECRETARIA CORPORATIVA","SUBSECRETARÍA CORPORATIVA",D1511="BIENES Y SERVICIOS","SUBSECRETARÍA CORPORATIVA",D1511="DIRECCION DE CONTRATACION","SUBSECRETARÍA CORPORATIVA",D1511="DIRECCION ADMINISTRATIVA","SUBSECRETARÍA CORPORATIVA",D1511="DIRECCION FINANCIERA","SUBSECRETARÍA CORPORATIVA",D1511="TALENTO HUMANO","SUBSECRETARÍA CORPORATIVA",D1511="GESTION DOCUMENTAL","SUBSECRETARÍA CORPORATIVA",D1511="SUBSECRETARIA DE VIVIENDA","SUBSECRETARÍA DE VIVIENDA",D1511="DIRECCION DE APOYO A LA CONSTRUCCION","SUBSECRETARÍA DE VIVIENDA",D1511="DIRECCION DE FINANCIACION DE VIVIENDA","SUBSECRETARÍA DE VIVIENDA",D1511="DIRECCION DE MEJORAMIENTO HABITACIONAL","SUBSECRETARÍA DE VIVIENDA",D1511="SUBDIRECCION DE RECURSOS PRIVADOS","SUBSECRETARÍA DE VIVIENDA",D1511="SUBSECRETARIA DE PLANEACION Y POLITICAS","SUBSECRETARÍA DE PLANEACIÓN Y POLÍTICAS",D1511="DIRECCION DE INFORMACION DE POLITICAS PUBLICAS","SUBSECRETARÍA DE PLANEACIÓN Y POLÍTICAS",D1511="DIRECCION DE SERVICIOS PUBLICOS","SUBSECRETARÍA DE PLANEACIÓN Y POLÍTICAS",D1511="DIRECCION DE GESTION DEL SUELO","SUBSECRETARÍA DE PLANEACIÓN Y POLÍTICAS",D1511="SUBSECRETARIA DE INVESTIGACIONES Y CONTROL DE VIVIENDA","SUBSECRETARÍA DE INSPECCIÓN, VIGILANCIA Y CONTROL DE VIVIENDA",D1511="DIRECCION DE PREVENCION, ARRENDAMIENTO Y CONTROL DE ENAJENACION","SUBSECRETARÍA DE INSPECCIÓN, VIGILANCIA Y CONTROL DE VIVIENDA",D1511="DIRECCION DE INVESTIGACIONES Y CONTROL DE VIVIENDA","SUBSECRETARÍA DE INSPECCIÓN, VIGILANCIA Y CONTROL DE VIVIENDA",D1511="SUBSECRETARIA DE INSPECCION, VIGILANCIA Y CONTROL DE VIVIENDA","SUBSECRETARÍA DE INSPECCIÓN, VIGILANCIA Y CONTROL DE VIVIENDA",D1511="DESPACHO","DESPACHO DE LA SECRETARÍA",D1511="DESPACHO DE LA SECRETARIA","DESPACHO DE LA SECRETARÍA",D1511="SUBSECRETARIA JURIDICA","SUBSECRETARÍA JURÍDICA",D1511="OFICINA DE CONTROL INTERNO","OFICINA DE CONTROL INTERNO",D1511="OFICINA DE CONTROL DISCIPLINARIO INTERNO","OFICINA DE CONTROL DISCIPLINARIO INTERNO",D1511="OFICINA ASESORA DE COMUNICACIONES","OFICINA ASESORA DE COMUNICACIONES",D1511="SUBSECRETARIA DE INTERVENCIONES INTEGRALES","SUBSECRETARÍA DE INTERVENCIONES INTEGRALES",D1511="DIRECCION DE HABITAT Y ENTORNOS","SUBSECRETARÍA DE INTERVENCIONES INTEGRALES",D1511="DIRECCION DE OPERACIONES","SUBSECRETARÍA DE INTERVENCIONES INTEGRALES",D1511="DIRECCION DE ESTRUCTURACION DE PROYECTOS","SUBSECRETARÍA DE INTERVENCIONES INTEGRALES",D1511="OFICINA ASESORA DE PLANEACION","OFICINA ASESORA DE PLANEACIÓN",D1511="OFICINA DE PARTICIPACION Y RELACIONAMIENTO CON LA CIUDADANIA","OFICINA DE PARTICIPACIÓN Y RELACIONAMIENTO CON LA CIUDADANÍA",D1511="SERVICIO A LA CIUDADANIA","OFICINA DE PARTICIPACIÓN Y RELACIONAMIENTO CON LA CIUDADANÍA",D1511="OFICINA DE TECNOLOGIA Y TRANSFORMACION DIGITAL","OFICINA DE TECNOLOGÍA Y TRANSFORMACIÓN DIGITAL")</f>
        <v>SUBSECRETARÍA DE VIVIENDA</v>
      </c>
      <c r="D1511" s="5" t="str">
        <f>VLOOKUP(A1511,[1]TODAS!$A$1:$T$2027,8,0)</f>
        <v>DIRECCION DE FINANCIACION DE VIVIENDA</v>
      </c>
      <c r="E1511" s="6">
        <v>46080</v>
      </c>
      <c r="F1511" s="6">
        <f>VLOOKUP(A1511,[1]TODAS!$A$1:$T$2027,6,0)</f>
        <v>46090</v>
      </c>
      <c r="G1511" s="27">
        <f>NETWORKDAYS(E1511,F1511,FESTIVOS!$A$17:$A$51)-1</f>
        <v>6</v>
      </c>
      <c r="H1511" s="17" t="str">
        <f>VLOOKUP(A1511,[1]TODAS!$A$1:$T$2027,14,0)</f>
        <v>FINALIZADO</v>
      </c>
      <c r="I1511" s="6" t="str">
        <f>VLOOKUP(A1511,[1]TODAS!$A$1:$T$2027,5,0)</f>
        <v>2-2026-14437, 2-2026-14437</v>
      </c>
      <c r="J1511" s="3" t="s">
        <v>28</v>
      </c>
      <c r="K1511" s="3" t="s">
        <v>19</v>
      </c>
    </row>
    <row r="1512" spans="1:11" ht="14.5" x14ac:dyDescent="0.35">
      <c r="A1512" s="3" t="s">
        <v>1548</v>
      </c>
      <c r="B1512" s="28">
        <v>1501592026</v>
      </c>
      <c r="C1512" s="5" t="str" cm="1">
        <f t="array" ref="C1512">_xlfn.IFS(D1512="CORRESPONDENCIA","SUBSECRETARÍA CORPORATIVA",D1512="SUBSECRETARIA CORPORATIVA","SUBSECRETARÍA CORPORATIVA",D1512="BIENES Y SERVICIOS","SUBSECRETARÍA CORPORATIVA",D1512="DIRECCION DE CONTRATACION","SUBSECRETARÍA CORPORATIVA",D1512="DIRECCION ADMINISTRATIVA","SUBSECRETARÍA CORPORATIVA",D1512="DIRECCION FINANCIERA","SUBSECRETARÍA CORPORATIVA",D1512="TALENTO HUMANO","SUBSECRETARÍA CORPORATIVA",D1512="GESTION DOCUMENTAL","SUBSECRETARÍA CORPORATIVA",D1512="SUBSECRETARIA DE VIVIENDA","SUBSECRETARÍA DE VIVIENDA",D1512="DIRECCION DE APOYO A LA CONSTRUCCION","SUBSECRETARÍA DE VIVIENDA",D1512="DIRECCION DE FINANCIACION DE VIVIENDA","SUBSECRETARÍA DE VIVIENDA",D1512="DIRECCION DE MEJORAMIENTO HABITACIONAL","SUBSECRETARÍA DE VIVIENDA",D1512="SUBDIRECCION DE RECURSOS PRIVADOS","SUBSECRETARÍA DE VIVIENDA",D1512="SUBSECRETARIA DE PLANEACION Y POLITICAS","SUBSECRETARÍA DE PLANEACIÓN Y POLÍTICAS",D1512="DIRECCION DE INFORMACION DE POLITICAS PUBLICAS","SUBSECRETARÍA DE PLANEACIÓN Y POLÍTICAS",D1512="DIRECCION DE SERVICIOS PUBLICOS","SUBSECRETARÍA DE PLANEACIÓN Y POLÍTICAS",D1512="DIRECCION DE GESTION DEL SUELO","SUBSECRETARÍA DE PLANEACIÓN Y POLÍTICAS",D1512="SUBSECRETARIA DE INVESTIGACIONES Y CONTROL DE VIVIENDA","SUBSECRETARÍA DE INSPECCIÓN, VIGILANCIA Y CONTROL DE VIVIENDA",D1512="DIRECCION DE PREVENCION, ARRENDAMIENTO Y CONTROL DE ENAJENACION","SUBSECRETARÍA DE INSPECCIÓN, VIGILANCIA Y CONTROL DE VIVIENDA",D1512="DIRECCION DE INVESTIGACIONES Y CONTROL DE VIVIENDA","SUBSECRETARÍA DE INSPECCIÓN, VIGILANCIA Y CONTROL DE VIVIENDA",D1512="SUBSECRETARIA DE INSPECCION, VIGILANCIA Y CONTROL DE VIVIENDA","SUBSECRETARÍA DE INSPECCIÓN, VIGILANCIA Y CONTROL DE VIVIENDA",D1512="DESPACHO","DESPACHO DE LA SECRETARÍA",D1512="DESPACHO DE LA SECRETARIA","DESPACHO DE LA SECRETARÍA",D1512="SUBSECRETARIA JURIDICA","SUBSECRETARÍA JURÍDICA",D1512="OFICINA DE CONTROL INTERNO","OFICINA DE CONTROL INTERNO",D1512="OFICINA DE CONTROL DISCIPLINARIO INTERNO","OFICINA DE CONTROL DISCIPLINARIO INTERNO",D1512="OFICINA ASESORA DE COMUNICACIONES","OFICINA ASESORA DE COMUNICACIONES",D1512="SUBSECRETARIA DE INTERVENCIONES INTEGRALES","SUBSECRETARÍA DE INTERVENCIONES INTEGRALES",D1512="DIRECCION DE HABITAT Y ENTORNOS","SUBSECRETARÍA DE INTERVENCIONES INTEGRALES",D1512="DIRECCION DE OPERACIONES","SUBSECRETARÍA DE INTERVENCIONES INTEGRALES",D1512="DIRECCION DE ESTRUCTURACION DE PROYECTOS","SUBSECRETARÍA DE INTERVENCIONES INTEGRALES",D1512="OFICINA ASESORA DE PLANEACION","OFICINA ASESORA DE PLANEACIÓN",D1512="OFICINA DE PARTICIPACION Y RELACIONAMIENTO CON LA CIUDADANIA","OFICINA DE PARTICIPACIÓN Y RELACIONAMIENTO CON LA CIUDADANÍA",D1512="SERVICIO A LA CIUDADANIA","OFICINA DE PARTICIPACIÓN Y RELACIONAMIENTO CON LA CIUDADANÍA",D1512="OFICINA DE TECNOLOGIA Y TRANSFORMACION DIGITAL","OFICINA DE TECNOLOGÍA Y TRANSFORMACIÓN DIGITAL")</f>
        <v>SUBSECRETARÍA DE VIVIENDA</v>
      </c>
      <c r="D1512" s="5" t="str">
        <f>VLOOKUP(A1512,[1]TODAS!$A$1:$T$2027,8,0)</f>
        <v>DIRECCION DE FINANCIACION DE VIVIENDA</v>
      </c>
      <c r="E1512" s="6">
        <v>46080</v>
      </c>
      <c r="F1512" s="6">
        <f>VLOOKUP(A1512,[1]TODAS!$A$1:$T$2027,6,0)</f>
        <v>46090</v>
      </c>
      <c r="G1512" s="27">
        <f>NETWORKDAYS(E1512,F1512,FESTIVOS!$A$17:$A$51)-1</f>
        <v>6</v>
      </c>
      <c r="H1512" s="17" t="str">
        <f>VLOOKUP(A1512,[1]TODAS!$A$1:$T$2027,14,0)</f>
        <v>FINALIZADO</v>
      </c>
      <c r="I1512" s="6" t="str">
        <f>VLOOKUP(A1512,[1]TODAS!$A$1:$T$2027,5,0)</f>
        <v>2-2026-14367, 2-2026-14367</v>
      </c>
      <c r="J1512" s="3" t="s">
        <v>28</v>
      </c>
      <c r="K1512" s="3" t="s">
        <v>19</v>
      </c>
    </row>
    <row r="1513" spans="1:11" ht="14.5" x14ac:dyDescent="0.35">
      <c r="A1513" s="3" t="s">
        <v>1549</v>
      </c>
      <c r="B1513" s="28">
        <v>1501692026</v>
      </c>
      <c r="C1513" s="5" t="str" cm="1">
        <f t="array" ref="C1513">_xlfn.IFS(D1513="CORRESPONDENCIA","SUBSECRETARÍA CORPORATIVA",D1513="SUBSECRETARIA CORPORATIVA","SUBSECRETARÍA CORPORATIVA",D1513="BIENES Y SERVICIOS","SUBSECRETARÍA CORPORATIVA",D1513="DIRECCION DE CONTRATACION","SUBSECRETARÍA CORPORATIVA",D1513="DIRECCION ADMINISTRATIVA","SUBSECRETARÍA CORPORATIVA",D1513="DIRECCION FINANCIERA","SUBSECRETARÍA CORPORATIVA",D1513="TALENTO HUMANO","SUBSECRETARÍA CORPORATIVA",D1513="GESTION DOCUMENTAL","SUBSECRETARÍA CORPORATIVA",D1513="SUBSECRETARIA DE VIVIENDA","SUBSECRETARÍA DE VIVIENDA",D1513="DIRECCION DE APOYO A LA CONSTRUCCION","SUBSECRETARÍA DE VIVIENDA",D1513="DIRECCION DE FINANCIACION DE VIVIENDA","SUBSECRETARÍA DE VIVIENDA",D1513="DIRECCION DE MEJORAMIENTO HABITACIONAL","SUBSECRETARÍA DE VIVIENDA",D1513="SUBDIRECCION DE RECURSOS PRIVADOS","SUBSECRETARÍA DE VIVIENDA",D1513="SUBSECRETARIA DE PLANEACION Y POLITICAS","SUBSECRETARÍA DE PLANEACIÓN Y POLÍTICAS",D1513="DIRECCION DE INFORMACION DE POLITICAS PUBLICAS","SUBSECRETARÍA DE PLANEACIÓN Y POLÍTICAS",D1513="DIRECCION DE SERVICIOS PUBLICOS","SUBSECRETARÍA DE PLANEACIÓN Y POLÍTICAS",D1513="DIRECCION DE GESTION DEL SUELO","SUBSECRETARÍA DE PLANEACIÓN Y POLÍTICAS",D1513="SUBSECRETARIA DE INVESTIGACIONES Y CONTROL DE VIVIENDA","SUBSECRETARÍA DE INSPECCIÓN, VIGILANCIA Y CONTROL DE VIVIENDA",D1513="DIRECCION DE PREVENCION, ARRENDAMIENTO Y CONTROL DE ENAJENACION","SUBSECRETARÍA DE INSPECCIÓN, VIGILANCIA Y CONTROL DE VIVIENDA",D1513="DIRECCION DE INVESTIGACIONES Y CONTROL DE VIVIENDA","SUBSECRETARÍA DE INSPECCIÓN, VIGILANCIA Y CONTROL DE VIVIENDA",D1513="SUBSECRETARIA DE INSPECCION, VIGILANCIA Y CONTROL DE VIVIENDA","SUBSECRETARÍA DE INSPECCIÓN, VIGILANCIA Y CONTROL DE VIVIENDA",D1513="DESPACHO","DESPACHO DE LA SECRETARÍA",D1513="DESPACHO DE LA SECRETARIA","DESPACHO DE LA SECRETARÍA",D1513="SUBSECRETARIA JURIDICA","SUBSECRETARÍA JURÍDICA",D1513="OFICINA DE CONTROL INTERNO","OFICINA DE CONTROL INTERNO",D1513="OFICINA DE CONTROL DISCIPLINARIO INTERNO","OFICINA DE CONTROL DISCIPLINARIO INTERNO",D1513="OFICINA ASESORA DE COMUNICACIONES","OFICINA ASESORA DE COMUNICACIONES",D1513="SUBSECRETARIA DE INTERVENCIONES INTEGRALES","SUBSECRETARÍA DE INTERVENCIONES INTEGRALES",D1513="DIRECCION DE HABITAT Y ENTORNOS","SUBSECRETARÍA DE INTERVENCIONES INTEGRALES",D1513="DIRECCION DE OPERACIONES","SUBSECRETARÍA DE INTERVENCIONES INTEGRALES",D1513="DIRECCION DE ESTRUCTURACION DE PROYECTOS","SUBSECRETARÍA DE INTERVENCIONES INTEGRALES",D1513="OFICINA ASESORA DE PLANEACION","OFICINA ASESORA DE PLANEACIÓN",D1513="OFICINA DE PARTICIPACION Y RELACIONAMIENTO CON LA CIUDADANIA","OFICINA DE PARTICIPACIÓN Y RELACIONAMIENTO CON LA CIUDADANÍA",D1513="SERVICIO A LA CIUDADANIA","OFICINA DE PARTICIPACIÓN Y RELACIONAMIENTO CON LA CIUDADANÍA",D1513="OFICINA DE TECNOLOGIA Y TRANSFORMACION DIGITAL","OFICINA DE TECNOLOGÍA Y TRANSFORMACIÓN DIGITAL")</f>
        <v>SUBSECRETARÍA DE VIVIENDA</v>
      </c>
      <c r="D1513" s="5" t="str">
        <f>VLOOKUP(A1513,[1]TODAS!$A$1:$T$2027,8,0)</f>
        <v>DIRECCION DE FINANCIACION DE VIVIENDA</v>
      </c>
      <c r="E1513" s="6">
        <v>46080</v>
      </c>
      <c r="F1513" s="6">
        <f>VLOOKUP(A1513,[1]TODAS!$A$1:$T$2027,6,0)</f>
        <v>46083</v>
      </c>
      <c r="G1513" s="27">
        <f>NETWORKDAYS(E1513,F1513,FESTIVOS!$A$17:$A$51)-1</f>
        <v>1</v>
      </c>
      <c r="H1513" s="17" t="str">
        <f>VLOOKUP(A1513,[1]TODAS!$A$1:$T$2027,14,0)</f>
        <v>FINALIZADO</v>
      </c>
      <c r="I1513" s="6" t="str">
        <f>VLOOKUP(A1513,[1]TODAS!$A$1:$T$2027,5,0)</f>
        <v>2-2026-12762, 2-2026-12762</v>
      </c>
      <c r="J1513" s="3" t="s">
        <v>28</v>
      </c>
      <c r="K1513" s="3" t="s">
        <v>19</v>
      </c>
    </row>
    <row r="1514" spans="1:11" ht="14.5" x14ac:dyDescent="0.35">
      <c r="A1514" s="3" t="s">
        <v>1550</v>
      </c>
      <c r="B1514" s="28">
        <v>1502082026</v>
      </c>
      <c r="C1514" s="5" t="str" cm="1">
        <f t="array" ref="C1514">_xlfn.IFS(D1514="CORRESPONDENCIA","SUBSECRETARÍA CORPORATIVA",D1514="SUBSECRETARIA CORPORATIVA","SUBSECRETARÍA CORPORATIVA",D1514="BIENES Y SERVICIOS","SUBSECRETARÍA CORPORATIVA",D1514="DIRECCION DE CONTRATACION","SUBSECRETARÍA CORPORATIVA",D1514="DIRECCION ADMINISTRATIVA","SUBSECRETARÍA CORPORATIVA",D1514="DIRECCION FINANCIERA","SUBSECRETARÍA CORPORATIVA",D1514="TALENTO HUMANO","SUBSECRETARÍA CORPORATIVA",D1514="GESTION DOCUMENTAL","SUBSECRETARÍA CORPORATIVA",D1514="SUBSECRETARIA DE VIVIENDA","SUBSECRETARÍA DE VIVIENDA",D1514="DIRECCION DE APOYO A LA CONSTRUCCION","SUBSECRETARÍA DE VIVIENDA",D1514="DIRECCION DE FINANCIACION DE VIVIENDA","SUBSECRETARÍA DE VIVIENDA",D1514="DIRECCION DE MEJORAMIENTO HABITACIONAL","SUBSECRETARÍA DE VIVIENDA",D1514="SUBDIRECCION DE RECURSOS PRIVADOS","SUBSECRETARÍA DE VIVIENDA",D1514="SUBSECRETARIA DE PLANEACION Y POLITICAS","SUBSECRETARÍA DE PLANEACIÓN Y POLÍTICAS",D1514="DIRECCION DE INFORMACION DE POLITICAS PUBLICAS","SUBSECRETARÍA DE PLANEACIÓN Y POLÍTICAS",D1514="DIRECCION DE SERVICIOS PUBLICOS","SUBSECRETARÍA DE PLANEACIÓN Y POLÍTICAS",D1514="DIRECCION DE GESTION DEL SUELO","SUBSECRETARÍA DE PLANEACIÓN Y POLÍTICAS",D1514="SUBSECRETARIA DE INVESTIGACIONES Y CONTROL DE VIVIENDA","SUBSECRETARÍA DE INSPECCIÓN, VIGILANCIA Y CONTROL DE VIVIENDA",D1514="DIRECCION DE PREVENCION, ARRENDAMIENTO Y CONTROL DE ENAJENACION","SUBSECRETARÍA DE INSPECCIÓN, VIGILANCIA Y CONTROL DE VIVIENDA",D1514="DIRECCION DE INVESTIGACIONES Y CONTROL DE VIVIENDA","SUBSECRETARÍA DE INSPECCIÓN, VIGILANCIA Y CONTROL DE VIVIENDA",D1514="SUBSECRETARIA DE INSPECCION, VIGILANCIA Y CONTROL DE VIVIENDA","SUBSECRETARÍA DE INSPECCIÓN, VIGILANCIA Y CONTROL DE VIVIENDA",D1514="DESPACHO","DESPACHO DE LA SECRETARÍA",D1514="DESPACHO DE LA SECRETARIA","DESPACHO DE LA SECRETARÍA",D1514="SUBSECRETARIA JURIDICA","SUBSECRETARÍA JURÍDICA",D1514="OFICINA DE CONTROL INTERNO","OFICINA DE CONTROL INTERNO",D1514="OFICINA DE CONTROL DISCIPLINARIO INTERNO","OFICINA DE CONTROL DISCIPLINARIO INTERNO",D1514="OFICINA ASESORA DE COMUNICACIONES","OFICINA ASESORA DE COMUNICACIONES",D1514="SUBSECRETARIA DE INTERVENCIONES INTEGRALES","SUBSECRETARÍA DE INTERVENCIONES INTEGRALES",D1514="DIRECCION DE HABITAT Y ENTORNOS","SUBSECRETARÍA DE INTERVENCIONES INTEGRALES",D1514="DIRECCION DE OPERACIONES","SUBSECRETARÍA DE INTERVENCIONES INTEGRALES",D1514="DIRECCION DE ESTRUCTURACION DE PROYECTOS","SUBSECRETARÍA DE INTERVENCIONES INTEGRALES",D1514="OFICINA ASESORA DE PLANEACION","OFICINA ASESORA DE PLANEACIÓN",D1514="OFICINA DE PARTICIPACION Y RELACIONAMIENTO CON LA CIUDADANIA","OFICINA DE PARTICIPACIÓN Y RELACIONAMIENTO CON LA CIUDADANÍA",D1514="SERVICIO A LA CIUDADANIA","OFICINA DE PARTICIPACIÓN Y RELACIONAMIENTO CON LA CIUDADANÍA",D1514="OFICINA DE TECNOLOGIA Y TRANSFORMACION DIGITAL","OFICINA DE TECNOLOGÍA Y TRANSFORMACIÓN DIGITAL")</f>
        <v>SUBSECRETARÍA DE INSPECCIÓN, VIGILANCIA Y CONTROL DE VIVIENDA</v>
      </c>
      <c r="D1514" s="5" t="str">
        <f>VLOOKUP(A1514,[1]TODAS!$A$1:$T$2027,8,0)</f>
        <v>DIRECCION DE PREVENCION, ARRENDAMIENTO Y CONTROL DE ENAJENACION</v>
      </c>
      <c r="E1514" s="6">
        <v>46080</v>
      </c>
      <c r="F1514" s="6">
        <f>VLOOKUP(A1514,[1]TODAS!$A$1:$T$2027,6,0)</f>
        <v>46099</v>
      </c>
      <c r="G1514" s="27">
        <f>NETWORKDAYS(E1514,F1514,FESTIVOS!$A$17:$A$51)-1</f>
        <v>13</v>
      </c>
      <c r="H1514" s="17" t="str">
        <f>VLOOKUP(A1514,[1]TODAS!$A$1:$T$2027,14,0)</f>
        <v>FINALIZADO</v>
      </c>
      <c r="I1514" s="6" t="str">
        <f>VLOOKUP(A1514,[1]TODAS!$A$1:$T$2027,5,0)</f>
        <v>2-2026-17241, 2-2026-17241</v>
      </c>
      <c r="J1514" s="3" t="s">
        <v>28</v>
      </c>
      <c r="K1514" s="3" t="s">
        <v>19</v>
      </c>
    </row>
    <row r="1515" spans="1:11" ht="14.5" x14ac:dyDescent="0.35">
      <c r="A1515" s="3" t="s">
        <v>1551</v>
      </c>
      <c r="B1515" s="28">
        <v>1502222026</v>
      </c>
      <c r="C1515" s="5" t="str" cm="1">
        <f t="array" ref="C1515">_xlfn.IFS(D1515="CORRESPONDENCIA","SUBSECRETARÍA CORPORATIVA",D1515="SUBSECRETARIA CORPORATIVA","SUBSECRETARÍA CORPORATIVA",D1515="BIENES Y SERVICIOS","SUBSECRETARÍA CORPORATIVA",D1515="DIRECCION DE CONTRATACION","SUBSECRETARÍA CORPORATIVA",D1515="DIRECCION ADMINISTRATIVA","SUBSECRETARÍA CORPORATIVA",D1515="DIRECCION FINANCIERA","SUBSECRETARÍA CORPORATIVA",D1515="TALENTO HUMANO","SUBSECRETARÍA CORPORATIVA",D1515="GESTION DOCUMENTAL","SUBSECRETARÍA CORPORATIVA",D1515="SUBSECRETARIA DE VIVIENDA","SUBSECRETARÍA DE VIVIENDA",D1515="DIRECCION DE APOYO A LA CONSTRUCCION","SUBSECRETARÍA DE VIVIENDA",D1515="DIRECCION DE FINANCIACION DE VIVIENDA","SUBSECRETARÍA DE VIVIENDA",D1515="DIRECCION DE MEJORAMIENTO HABITACIONAL","SUBSECRETARÍA DE VIVIENDA",D1515="SUBDIRECCION DE RECURSOS PRIVADOS","SUBSECRETARÍA DE VIVIENDA",D1515="SUBSECRETARIA DE PLANEACION Y POLITICAS","SUBSECRETARÍA DE PLANEACIÓN Y POLÍTICAS",D1515="DIRECCION DE INFORMACION DE POLITICAS PUBLICAS","SUBSECRETARÍA DE PLANEACIÓN Y POLÍTICAS",D1515="DIRECCION DE SERVICIOS PUBLICOS","SUBSECRETARÍA DE PLANEACIÓN Y POLÍTICAS",D1515="DIRECCION DE GESTION DEL SUELO","SUBSECRETARÍA DE PLANEACIÓN Y POLÍTICAS",D1515="SUBSECRETARIA DE INVESTIGACIONES Y CONTROL DE VIVIENDA","SUBSECRETARÍA DE INSPECCIÓN, VIGILANCIA Y CONTROL DE VIVIENDA",D1515="DIRECCION DE PREVENCION, ARRENDAMIENTO Y CONTROL DE ENAJENACION","SUBSECRETARÍA DE INSPECCIÓN, VIGILANCIA Y CONTROL DE VIVIENDA",D1515="DIRECCION DE INVESTIGACIONES Y CONTROL DE VIVIENDA","SUBSECRETARÍA DE INSPECCIÓN, VIGILANCIA Y CONTROL DE VIVIENDA",D1515="SUBSECRETARIA DE INSPECCION, VIGILANCIA Y CONTROL DE VIVIENDA","SUBSECRETARÍA DE INSPECCIÓN, VIGILANCIA Y CONTROL DE VIVIENDA",D1515="DESPACHO","DESPACHO DE LA SECRETARÍA",D1515="DESPACHO DE LA SECRETARIA","DESPACHO DE LA SECRETARÍA",D1515="SUBSECRETARIA JURIDICA","SUBSECRETARÍA JURÍDICA",D1515="OFICINA DE CONTROL INTERNO","OFICINA DE CONTROL INTERNO",D1515="OFICINA DE CONTROL DISCIPLINARIO INTERNO","OFICINA DE CONTROL DISCIPLINARIO INTERNO",D1515="OFICINA ASESORA DE COMUNICACIONES","OFICINA ASESORA DE COMUNICACIONES",D1515="SUBSECRETARIA DE INTERVENCIONES INTEGRALES","SUBSECRETARÍA DE INTERVENCIONES INTEGRALES",D1515="DIRECCION DE HABITAT Y ENTORNOS","SUBSECRETARÍA DE INTERVENCIONES INTEGRALES",D1515="DIRECCION DE OPERACIONES","SUBSECRETARÍA DE INTERVENCIONES INTEGRALES",D1515="DIRECCION DE ESTRUCTURACION DE PROYECTOS","SUBSECRETARÍA DE INTERVENCIONES INTEGRALES",D1515="OFICINA ASESORA DE PLANEACION","OFICINA ASESORA DE PLANEACIÓN",D1515="OFICINA DE PARTICIPACION Y RELACIONAMIENTO CON LA CIUDADANIA","OFICINA DE PARTICIPACIÓN Y RELACIONAMIENTO CON LA CIUDADANÍA",D1515="SERVICIO A LA CIUDADANIA","OFICINA DE PARTICIPACIÓN Y RELACIONAMIENTO CON LA CIUDADANÍA",D1515="OFICINA DE TECNOLOGIA Y TRANSFORMACION DIGITAL","OFICINA DE TECNOLOGÍA Y TRANSFORMACIÓN DIGITAL")</f>
        <v>SUBSECRETARÍA DE VIVIENDA</v>
      </c>
      <c r="D1515" s="5" t="str">
        <f>VLOOKUP(A1515,[1]TODAS!$A$1:$T$2027,8,0)</f>
        <v>DIRECCION DE FINANCIACION DE VIVIENDA</v>
      </c>
      <c r="E1515" s="6">
        <v>46080</v>
      </c>
      <c r="F1515" s="6">
        <f>VLOOKUP(A1515,[1]TODAS!$A$1:$T$2027,6,0)</f>
        <v>46085</v>
      </c>
      <c r="G1515" s="27">
        <f>NETWORKDAYS(E1515,F1515,FESTIVOS!$A$17:$A$51)-1</f>
        <v>3</v>
      </c>
      <c r="H1515" s="17" t="str">
        <f>VLOOKUP(A1515,[1]TODAS!$A$1:$T$2027,14,0)</f>
        <v>FINALIZADO</v>
      </c>
      <c r="I1515" s="6" t="str">
        <f>VLOOKUP(A1515,[1]TODAS!$A$1:$T$2027,5,0)</f>
        <v>2-2026-13423, 2-2026-13423</v>
      </c>
      <c r="J1515" s="3" t="s">
        <v>28</v>
      </c>
      <c r="K1515" s="3" t="s">
        <v>19</v>
      </c>
    </row>
    <row r="1516" spans="1:11" ht="14.5" x14ac:dyDescent="0.35">
      <c r="A1516" s="3" t="s">
        <v>1552</v>
      </c>
      <c r="B1516" s="28">
        <v>1502282026</v>
      </c>
      <c r="C1516" s="5" t="str" cm="1">
        <f t="array" ref="C1516">_xlfn.IFS(D1516="CORRESPONDENCIA","SUBSECRETARÍA CORPORATIVA",D1516="SUBSECRETARIA CORPORATIVA","SUBSECRETARÍA CORPORATIVA",D1516="BIENES Y SERVICIOS","SUBSECRETARÍA CORPORATIVA",D1516="DIRECCION DE CONTRATACION","SUBSECRETARÍA CORPORATIVA",D1516="DIRECCION ADMINISTRATIVA","SUBSECRETARÍA CORPORATIVA",D1516="DIRECCION FINANCIERA","SUBSECRETARÍA CORPORATIVA",D1516="TALENTO HUMANO","SUBSECRETARÍA CORPORATIVA",D1516="GESTION DOCUMENTAL","SUBSECRETARÍA CORPORATIVA",D1516="SUBSECRETARIA DE VIVIENDA","SUBSECRETARÍA DE VIVIENDA",D1516="DIRECCION DE APOYO A LA CONSTRUCCION","SUBSECRETARÍA DE VIVIENDA",D1516="DIRECCION DE FINANCIACION DE VIVIENDA","SUBSECRETARÍA DE VIVIENDA",D1516="DIRECCION DE MEJORAMIENTO HABITACIONAL","SUBSECRETARÍA DE VIVIENDA",D1516="SUBDIRECCION DE RECURSOS PRIVADOS","SUBSECRETARÍA DE VIVIENDA",D1516="SUBSECRETARIA DE PLANEACION Y POLITICAS","SUBSECRETARÍA DE PLANEACIÓN Y POLÍTICAS",D1516="DIRECCION DE INFORMACION DE POLITICAS PUBLICAS","SUBSECRETARÍA DE PLANEACIÓN Y POLÍTICAS",D1516="DIRECCION DE SERVICIOS PUBLICOS","SUBSECRETARÍA DE PLANEACIÓN Y POLÍTICAS",D1516="DIRECCION DE GESTION DEL SUELO","SUBSECRETARÍA DE PLANEACIÓN Y POLÍTICAS",D1516="SUBSECRETARIA DE INVESTIGACIONES Y CONTROL DE VIVIENDA","SUBSECRETARÍA DE INSPECCIÓN, VIGILANCIA Y CONTROL DE VIVIENDA",D1516="DIRECCION DE PREVENCION, ARRENDAMIENTO Y CONTROL DE ENAJENACION","SUBSECRETARÍA DE INSPECCIÓN, VIGILANCIA Y CONTROL DE VIVIENDA",D1516="DIRECCION DE INVESTIGACIONES Y CONTROL DE VIVIENDA","SUBSECRETARÍA DE INSPECCIÓN, VIGILANCIA Y CONTROL DE VIVIENDA",D1516="SUBSECRETARIA DE INSPECCION, VIGILANCIA Y CONTROL DE VIVIENDA","SUBSECRETARÍA DE INSPECCIÓN, VIGILANCIA Y CONTROL DE VIVIENDA",D1516="DESPACHO","DESPACHO DE LA SECRETARÍA",D1516="DESPACHO DE LA SECRETARIA","DESPACHO DE LA SECRETARÍA",D1516="SUBSECRETARIA JURIDICA","SUBSECRETARÍA JURÍDICA",D1516="OFICINA DE CONTROL INTERNO","OFICINA DE CONTROL INTERNO",D1516="OFICINA DE CONTROL DISCIPLINARIO INTERNO","OFICINA DE CONTROL DISCIPLINARIO INTERNO",D1516="OFICINA ASESORA DE COMUNICACIONES","OFICINA ASESORA DE COMUNICACIONES",D1516="SUBSECRETARIA DE INTERVENCIONES INTEGRALES","SUBSECRETARÍA DE INTERVENCIONES INTEGRALES",D1516="DIRECCION DE HABITAT Y ENTORNOS","SUBSECRETARÍA DE INTERVENCIONES INTEGRALES",D1516="DIRECCION DE OPERACIONES","SUBSECRETARÍA DE INTERVENCIONES INTEGRALES",D1516="DIRECCION DE ESTRUCTURACION DE PROYECTOS","SUBSECRETARÍA DE INTERVENCIONES INTEGRALES",D1516="OFICINA ASESORA DE PLANEACION","OFICINA ASESORA DE PLANEACIÓN",D1516="OFICINA DE PARTICIPACION Y RELACIONAMIENTO CON LA CIUDADANIA","OFICINA DE PARTICIPACIÓN Y RELACIONAMIENTO CON LA CIUDADANÍA",D1516="SERVICIO A LA CIUDADANIA","OFICINA DE PARTICIPACIÓN Y RELACIONAMIENTO CON LA CIUDADANÍA",D1516="OFICINA DE TECNOLOGIA Y TRANSFORMACION DIGITAL","OFICINA DE TECNOLOGÍA Y TRANSFORMACIÓN DIGITAL")</f>
        <v>SUBSECRETARÍA DE VIVIENDA</v>
      </c>
      <c r="D1516" s="5" t="str">
        <f>VLOOKUP(A1516,[1]TODAS!$A$1:$T$2027,8,0)</f>
        <v>DIRECCION DE FINANCIACION DE VIVIENDA</v>
      </c>
      <c r="E1516" s="6">
        <v>46080</v>
      </c>
      <c r="F1516" s="6">
        <f>VLOOKUP(A1516,[1]TODAS!$A$1:$T$2027,6,0)</f>
        <v>46086</v>
      </c>
      <c r="G1516" s="27">
        <f>NETWORKDAYS(E1516,F1516,FESTIVOS!$A$17:$A$51)-1</f>
        <v>4</v>
      </c>
      <c r="H1516" s="17" t="str">
        <f>VLOOKUP(A1516,[1]TODAS!$A$1:$T$2027,14,0)</f>
        <v>FINALIZADO</v>
      </c>
      <c r="I1516" s="6" t="str">
        <f>VLOOKUP(A1516,[1]TODAS!$A$1:$T$2027,5,0)</f>
        <v>2-2026-13599, 2-2026-13599</v>
      </c>
      <c r="J1516" s="3" t="s">
        <v>28</v>
      </c>
      <c r="K1516" s="3" t="s">
        <v>19</v>
      </c>
    </row>
    <row r="1517" spans="1:11" ht="14.5" x14ac:dyDescent="0.35">
      <c r="A1517" s="3" t="s">
        <v>1553</v>
      </c>
      <c r="B1517" s="28">
        <v>1502342026</v>
      </c>
      <c r="C1517" s="5" t="str" cm="1">
        <f t="array" ref="C1517">_xlfn.IFS(D1517="CORRESPONDENCIA","SUBSECRETARÍA CORPORATIVA",D1517="SUBSECRETARIA CORPORATIVA","SUBSECRETARÍA CORPORATIVA",D1517="BIENES Y SERVICIOS","SUBSECRETARÍA CORPORATIVA",D1517="DIRECCION DE CONTRATACION","SUBSECRETARÍA CORPORATIVA",D1517="DIRECCION ADMINISTRATIVA","SUBSECRETARÍA CORPORATIVA",D1517="DIRECCION FINANCIERA","SUBSECRETARÍA CORPORATIVA",D1517="TALENTO HUMANO","SUBSECRETARÍA CORPORATIVA",D1517="GESTION DOCUMENTAL","SUBSECRETARÍA CORPORATIVA",D1517="SUBSECRETARIA DE VIVIENDA","SUBSECRETARÍA DE VIVIENDA",D1517="DIRECCION DE APOYO A LA CONSTRUCCION","SUBSECRETARÍA DE VIVIENDA",D1517="DIRECCION DE FINANCIACION DE VIVIENDA","SUBSECRETARÍA DE VIVIENDA",D1517="DIRECCION DE MEJORAMIENTO HABITACIONAL","SUBSECRETARÍA DE VIVIENDA",D1517="SUBDIRECCION DE RECURSOS PRIVADOS","SUBSECRETARÍA DE VIVIENDA",D1517="SUBSECRETARIA DE PLANEACION Y POLITICAS","SUBSECRETARÍA DE PLANEACIÓN Y POLÍTICAS",D1517="DIRECCION DE INFORMACION DE POLITICAS PUBLICAS","SUBSECRETARÍA DE PLANEACIÓN Y POLÍTICAS",D1517="DIRECCION DE SERVICIOS PUBLICOS","SUBSECRETARÍA DE PLANEACIÓN Y POLÍTICAS",D1517="DIRECCION DE GESTION DEL SUELO","SUBSECRETARÍA DE PLANEACIÓN Y POLÍTICAS",D1517="SUBSECRETARIA DE INVESTIGACIONES Y CONTROL DE VIVIENDA","SUBSECRETARÍA DE INSPECCIÓN, VIGILANCIA Y CONTROL DE VIVIENDA",D1517="DIRECCION DE PREVENCION, ARRENDAMIENTO Y CONTROL DE ENAJENACION","SUBSECRETARÍA DE INSPECCIÓN, VIGILANCIA Y CONTROL DE VIVIENDA",D1517="DIRECCION DE INVESTIGACIONES Y CONTROL DE VIVIENDA","SUBSECRETARÍA DE INSPECCIÓN, VIGILANCIA Y CONTROL DE VIVIENDA",D1517="SUBSECRETARIA DE INSPECCION, VIGILANCIA Y CONTROL DE VIVIENDA","SUBSECRETARÍA DE INSPECCIÓN, VIGILANCIA Y CONTROL DE VIVIENDA",D1517="DESPACHO","DESPACHO DE LA SECRETARÍA",D1517="DESPACHO DE LA SECRETARIA","DESPACHO DE LA SECRETARÍA",D1517="SUBSECRETARIA JURIDICA","SUBSECRETARÍA JURÍDICA",D1517="OFICINA DE CONTROL INTERNO","OFICINA DE CONTROL INTERNO",D1517="OFICINA DE CONTROL DISCIPLINARIO INTERNO","OFICINA DE CONTROL DISCIPLINARIO INTERNO",D1517="OFICINA ASESORA DE COMUNICACIONES","OFICINA ASESORA DE COMUNICACIONES",D1517="SUBSECRETARIA DE INTERVENCIONES INTEGRALES","SUBSECRETARÍA DE INTERVENCIONES INTEGRALES",D1517="DIRECCION DE HABITAT Y ENTORNOS","SUBSECRETARÍA DE INTERVENCIONES INTEGRALES",D1517="DIRECCION DE OPERACIONES","SUBSECRETARÍA DE INTERVENCIONES INTEGRALES",D1517="DIRECCION DE ESTRUCTURACION DE PROYECTOS","SUBSECRETARÍA DE INTERVENCIONES INTEGRALES",D1517="OFICINA ASESORA DE PLANEACION","OFICINA ASESORA DE PLANEACIÓN",D1517="OFICINA DE PARTICIPACION Y RELACIONAMIENTO CON LA CIUDADANIA","OFICINA DE PARTICIPACIÓN Y RELACIONAMIENTO CON LA CIUDADANÍA",D1517="SERVICIO A LA CIUDADANIA","OFICINA DE PARTICIPACIÓN Y RELACIONAMIENTO CON LA CIUDADANÍA",D1517="OFICINA DE TECNOLOGIA Y TRANSFORMACION DIGITAL","OFICINA DE TECNOLOGÍA Y TRANSFORMACIÓN DIGITAL")</f>
        <v>SUBSECRETARÍA DE INSPECCIÓN, VIGILANCIA Y CONTROL DE VIVIENDA</v>
      </c>
      <c r="D1517" s="5" t="str">
        <f>VLOOKUP(A1517,[1]TODAS!$A$1:$T$2027,8,0)</f>
        <v>DIRECCION DE PREVENCION, ARRENDAMIENTO Y CONTROL DE ENAJENACION</v>
      </c>
      <c r="E1517" s="6">
        <v>46080</v>
      </c>
      <c r="F1517" s="6">
        <f>VLOOKUP(A1517,[1]TODAS!$A$1:$T$2027,6,0)</f>
        <v>46093</v>
      </c>
      <c r="G1517" s="27">
        <f>NETWORKDAYS(E1517,F1517,FESTIVOS!$A$17:$A$51)-1</f>
        <v>9</v>
      </c>
      <c r="H1517" s="17" t="str">
        <f>VLOOKUP(A1517,[1]TODAS!$A$1:$T$2027,14,0)</f>
        <v>FINALIZADO</v>
      </c>
      <c r="I1517" s="6" t="str">
        <f>VLOOKUP(A1517,[1]TODAS!$A$1:$T$2027,5,0)</f>
        <v>2-2026-15292, 2-2026-15292</v>
      </c>
      <c r="J1517" s="3" t="s">
        <v>28</v>
      </c>
      <c r="K1517" s="3" t="s">
        <v>19</v>
      </c>
    </row>
    <row r="1518" spans="1:11" ht="14.5" x14ac:dyDescent="0.35">
      <c r="A1518" s="3" t="s">
        <v>1554</v>
      </c>
      <c r="B1518" s="28">
        <v>1526892026</v>
      </c>
      <c r="C1518" s="5" t="str" cm="1">
        <f t="array" ref="C1518">_xlfn.IFS(D1518="CORRESPONDENCIA","SUBSECRETARÍA CORPORATIVA",D1518="SUBSECRETARIA CORPORATIVA","SUBSECRETARÍA CORPORATIVA",D1518="BIENES Y SERVICIOS","SUBSECRETARÍA CORPORATIVA",D1518="DIRECCION DE CONTRATACION","SUBSECRETARÍA CORPORATIVA",D1518="DIRECCION ADMINISTRATIVA","SUBSECRETARÍA CORPORATIVA",D1518="DIRECCION FINANCIERA","SUBSECRETARÍA CORPORATIVA",D1518="TALENTO HUMANO","SUBSECRETARÍA CORPORATIVA",D1518="GESTION DOCUMENTAL","SUBSECRETARÍA CORPORATIVA",D1518="SUBSECRETARIA DE VIVIENDA","SUBSECRETARÍA DE VIVIENDA",D1518="DIRECCION DE APOYO A LA CONSTRUCCION","SUBSECRETARÍA DE VIVIENDA",D1518="DIRECCION DE FINANCIACION DE VIVIENDA","SUBSECRETARÍA DE VIVIENDA",D1518="DIRECCION DE MEJORAMIENTO HABITACIONAL","SUBSECRETARÍA DE VIVIENDA",D1518="SUBDIRECCION DE RECURSOS PRIVADOS","SUBSECRETARÍA DE VIVIENDA",D1518="SUBSECRETARIA DE PLANEACION Y POLITICAS","SUBSECRETARÍA DE PLANEACIÓN Y POLÍTICAS",D1518="DIRECCION DE INFORMACION DE POLITICAS PUBLICAS","SUBSECRETARÍA DE PLANEACIÓN Y POLÍTICAS",D1518="DIRECCION DE SERVICIOS PUBLICOS","SUBSECRETARÍA DE PLANEACIÓN Y POLÍTICAS",D1518="DIRECCION DE GESTION DEL SUELO","SUBSECRETARÍA DE PLANEACIÓN Y POLÍTICAS",D1518="SUBSECRETARIA DE INVESTIGACIONES Y CONTROL DE VIVIENDA","SUBSECRETARÍA DE INSPECCIÓN, VIGILANCIA Y CONTROL DE VIVIENDA",D1518="DIRECCION DE PREVENCION, ARRENDAMIENTO Y CONTROL DE ENAJENACION","SUBSECRETARÍA DE INSPECCIÓN, VIGILANCIA Y CONTROL DE VIVIENDA",D1518="DIRECCION DE INVESTIGACIONES Y CONTROL DE VIVIENDA","SUBSECRETARÍA DE INSPECCIÓN, VIGILANCIA Y CONTROL DE VIVIENDA",D1518="SUBSECRETARIA DE INSPECCION, VIGILANCIA Y CONTROL DE VIVIENDA","SUBSECRETARÍA DE INSPECCIÓN, VIGILANCIA Y CONTROL DE VIVIENDA",D1518="DESPACHO","DESPACHO DE LA SECRETARÍA",D1518="DESPACHO DE LA SECRETARIA","DESPACHO DE LA SECRETARÍA",D1518="SUBSECRETARIA JURIDICA","SUBSECRETARÍA JURÍDICA",D1518="OFICINA DE CONTROL INTERNO","OFICINA DE CONTROL INTERNO",D1518="OFICINA DE CONTROL DISCIPLINARIO INTERNO","OFICINA DE CONTROL DISCIPLINARIO INTERNO",D1518="OFICINA ASESORA DE COMUNICACIONES","OFICINA ASESORA DE COMUNICACIONES",D1518="SUBSECRETARIA DE INTERVENCIONES INTEGRALES","SUBSECRETARÍA DE INTERVENCIONES INTEGRALES",D1518="DIRECCION DE HABITAT Y ENTORNOS","SUBSECRETARÍA DE INTERVENCIONES INTEGRALES",D1518="DIRECCION DE OPERACIONES","SUBSECRETARÍA DE INTERVENCIONES INTEGRALES",D1518="DIRECCION DE ESTRUCTURACION DE PROYECTOS","SUBSECRETARÍA DE INTERVENCIONES INTEGRALES",D1518="OFICINA ASESORA DE PLANEACION","OFICINA ASESORA DE PLANEACIÓN",D1518="OFICINA DE PARTICIPACION Y RELACIONAMIENTO CON LA CIUDADANIA","OFICINA DE PARTICIPACIÓN Y RELACIONAMIENTO CON LA CIUDADANÍA",D1518="SERVICIO A LA CIUDADANIA","OFICINA DE PARTICIPACIÓN Y RELACIONAMIENTO CON LA CIUDADANÍA",D1518="OFICINA DE TECNOLOGIA Y TRANSFORMACION DIGITAL","OFICINA DE TECNOLOGÍA Y TRANSFORMACIÓN DIGITAL")</f>
        <v>SUBSECRETARÍA DE VIVIENDA</v>
      </c>
      <c r="D1518" s="5" t="str">
        <f>VLOOKUP(A1518,[1]TODAS!$A$1:$T$2027,8,0)</f>
        <v>DIRECCION DE FINANCIACION DE VIVIENDA</v>
      </c>
      <c r="E1518" s="6">
        <v>46083</v>
      </c>
      <c r="F1518" s="6">
        <f>VLOOKUP(A1518,[1]TODAS!$A$1:$T$2027,6,0)</f>
        <v>46087</v>
      </c>
      <c r="G1518" s="27">
        <f>NETWORKDAYS(E1518,F1518,FESTIVOS!$A$17:$A$51)-1</f>
        <v>4</v>
      </c>
      <c r="H1518" s="17" t="str">
        <f>VLOOKUP(A1518,[1]TODAS!$A$1:$T$2027,14,0)</f>
        <v>FINALIZADO</v>
      </c>
      <c r="I1518" s="6" t="str">
        <f>VLOOKUP(A1518,[1]TODAS!$A$1:$T$2027,5,0)</f>
        <v>2-2026-14055, 2-2026-14055</v>
      </c>
      <c r="J1518" s="3" t="s">
        <v>28</v>
      </c>
      <c r="K1518" s="3" t="s">
        <v>19</v>
      </c>
    </row>
    <row r="1519" spans="1:11" ht="14.5" x14ac:dyDescent="0.35">
      <c r="A1519" s="3" t="s">
        <v>1555</v>
      </c>
      <c r="B1519" s="28">
        <v>1528202026</v>
      </c>
      <c r="C1519" s="5" t="str" cm="1">
        <f t="array" ref="C1519">_xlfn.IFS(D1519="CORRESPONDENCIA","SUBSECRETARÍA CORPORATIVA",D1519="SUBSECRETARIA CORPORATIVA","SUBSECRETARÍA CORPORATIVA",D1519="BIENES Y SERVICIOS","SUBSECRETARÍA CORPORATIVA",D1519="DIRECCION DE CONTRATACION","SUBSECRETARÍA CORPORATIVA",D1519="DIRECCION ADMINISTRATIVA","SUBSECRETARÍA CORPORATIVA",D1519="DIRECCION FINANCIERA","SUBSECRETARÍA CORPORATIVA",D1519="TALENTO HUMANO","SUBSECRETARÍA CORPORATIVA",D1519="GESTION DOCUMENTAL","SUBSECRETARÍA CORPORATIVA",D1519="SUBSECRETARIA DE VIVIENDA","SUBSECRETARÍA DE VIVIENDA",D1519="DIRECCION DE APOYO A LA CONSTRUCCION","SUBSECRETARÍA DE VIVIENDA",D1519="DIRECCION DE FINANCIACION DE VIVIENDA","SUBSECRETARÍA DE VIVIENDA",D1519="DIRECCION DE MEJORAMIENTO HABITACIONAL","SUBSECRETARÍA DE VIVIENDA",D1519="SUBDIRECCION DE RECURSOS PRIVADOS","SUBSECRETARÍA DE VIVIENDA",D1519="SUBSECRETARIA DE PLANEACION Y POLITICAS","SUBSECRETARÍA DE PLANEACIÓN Y POLÍTICAS",D1519="DIRECCION DE INFORMACION DE POLITICAS PUBLICAS","SUBSECRETARÍA DE PLANEACIÓN Y POLÍTICAS",D1519="DIRECCION DE SERVICIOS PUBLICOS","SUBSECRETARÍA DE PLANEACIÓN Y POLÍTICAS",D1519="DIRECCION DE GESTION DEL SUELO","SUBSECRETARÍA DE PLANEACIÓN Y POLÍTICAS",D1519="SUBSECRETARIA DE INVESTIGACIONES Y CONTROL DE VIVIENDA","SUBSECRETARÍA DE INSPECCIÓN, VIGILANCIA Y CONTROL DE VIVIENDA",D1519="DIRECCION DE PREVENCION, ARRENDAMIENTO Y CONTROL DE ENAJENACION","SUBSECRETARÍA DE INSPECCIÓN, VIGILANCIA Y CONTROL DE VIVIENDA",D1519="DIRECCION DE INVESTIGACIONES Y CONTROL DE VIVIENDA","SUBSECRETARÍA DE INSPECCIÓN, VIGILANCIA Y CONTROL DE VIVIENDA",D1519="SUBSECRETARIA DE INSPECCION, VIGILANCIA Y CONTROL DE VIVIENDA","SUBSECRETARÍA DE INSPECCIÓN, VIGILANCIA Y CONTROL DE VIVIENDA",D1519="DESPACHO","DESPACHO DE LA SECRETARÍA",D1519="DESPACHO DE LA SECRETARIA","DESPACHO DE LA SECRETARÍA",D1519="SUBSECRETARIA JURIDICA","SUBSECRETARÍA JURÍDICA",D1519="OFICINA DE CONTROL INTERNO","OFICINA DE CONTROL INTERNO",D1519="OFICINA DE CONTROL DISCIPLINARIO INTERNO","OFICINA DE CONTROL DISCIPLINARIO INTERNO",D1519="OFICINA ASESORA DE COMUNICACIONES","OFICINA ASESORA DE COMUNICACIONES",D1519="SUBSECRETARIA DE INTERVENCIONES INTEGRALES","SUBSECRETARÍA DE INTERVENCIONES INTEGRALES",D1519="DIRECCION DE HABITAT Y ENTORNOS","SUBSECRETARÍA DE INTERVENCIONES INTEGRALES",D1519="DIRECCION DE OPERACIONES","SUBSECRETARÍA DE INTERVENCIONES INTEGRALES",D1519="DIRECCION DE ESTRUCTURACION DE PROYECTOS","SUBSECRETARÍA DE INTERVENCIONES INTEGRALES",D1519="OFICINA ASESORA DE PLANEACION","OFICINA ASESORA DE PLANEACIÓN",D1519="OFICINA DE PARTICIPACION Y RELACIONAMIENTO CON LA CIUDADANIA","OFICINA DE PARTICIPACIÓN Y RELACIONAMIENTO CON LA CIUDADANÍA",D1519="SERVICIO A LA CIUDADANIA","OFICINA DE PARTICIPACIÓN Y RELACIONAMIENTO CON LA CIUDADANÍA",D1519="OFICINA DE TECNOLOGIA Y TRANSFORMACION DIGITAL","OFICINA DE TECNOLOGÍA Y TRANSFORMACIÓN DIGITAL")</f>
        <v>SUBSECRETARÍA DE VIVIENDA</v>
      </c>
      <c r="D1519" s="5" t="str">
        <f>VLOOKUP(A1519,[1]TODAS!$A$1:$T$2027,8,0)</f>
        <v>DIRECCION DE FINANCIACION DE VIVIENDA</v>
      </c>
      <c r="E1519" s="6">
        <v>46083</v>
      </c>
      <c r="F1519" s="6">
        <f>VLOOKUP(A1519,[1]TODAS!$A$1:$T$2027,6,0)</f>
        <v>46090</v>
      </c>
      <c r="G1519" s="27">
        <f>NETWORKDAYS(E1519,F1519,FESTIVOS!$A$17:$A$51)-1</f>
        <v>5</v>
      </c>
      <c r="H1519" s="17" t="str">
        <f>VLOOKUP(A1519,[1]TODAS!$A$1:$T$2027,14,0)</f>
        <v>FINALIZADO</v>
      </c>
      <c r="I1519" s="6" t="str">
        <f>VLOOKUP(A1519,[1]TODAS!$A$1:$T$2027,5,0)</f>
        <v>2-2026-14149, 2-2026-14149</v>
      </c>
      <c r="J1519" s="3" t="s">
        <v>28</v>
      </c>
      <c r="K1519" s="3" t="s">
        <v>19</v>
      </c>
    </row>
    <row r="1520" spans="1:11" ht="14.5" x14ac:dyDescent="0.35">
      <c r="A1520" s="3" t="s">
        <v>1556</v>
      </c>
      <c r="B1520" s="28">
        <v>1528302026</v>
      </c>
      <c r="C1520" s="5" t="str" cm="1">
        <f t="array" ref="C1520">_xlfn.IFS(D1520="CORRESPONDENCIA","SUBSECRETARÍA CORPORATIVA",D1520="SUBSECRETARIA CORPORATIVA","SUBSECRETARÍA CORPORATIVA",D1520="BIENES Y SERVICIOS","SUBSECRETARÍA CORPORATIVA",D1520="DIRECCION DE CONTRATACION","SUBSECRETARÍA CORPORATIVA",D1520="DIRECCION ADMINISTRATIVA","SUBSECRETARÍA CORPORATIVA",D1520="DIRECCION FINANCIERA","SUBSECRETARÍA CORPORATIVA",D1520="TALENTO HUMANO","SUBSECRETARÍA CORPORATIVA",D1520="GESTION DOCUMENTAL","SUBSECRETARÍA CORPORATIVA",D1520="SUBSECRETARIA DE VIVIENDA","SUBSECRETARÍA DE VIVIENDA",D1520="DIRECCION DE APOYO A LA CONSTRUCCION","SUBSECRETARÍA DE VIVIENDA",D1520="DIRECCION DE FINANCIACION DE VIVIENDA","SUBSECRETARÍA DE VIVIENDA",D1520="DIRECCION DE MEJORAMIENTO HABITACIONAL","SUBSECRETARÍA DE VIVIENDA",D1520="SUBDIRECCION DE RECURSOS PRIVADOS","SUBSECRETARÍA DE VIVIENDA",D1520="SUBSECRETARIA DE PLANEACION Y POLITICAS","SUBSECRETARÍA DE PLANEACIÓN Y POLÍTICAS",D1520="DIRECCION DE INFORMACION DE POLITICAS PUBLICAS","SUBSECRETARÍA DE PLANEACIÓN Y POLÍTICAS",D1520="DIRECCION DE SERVICIOS PUBLICOS","SUBSECRETARÍA DE PLANEACIÓN Y POLÍTICAS",D1520="DIRECCION DE GESTION DEL SUELO","SUBSECRETARÍA DE PLANEACIÓN Y POLÍTICAS",D1520="SUBSECRETARIA DE INVESTIGACIONES Y CONTROL DE VIVIENDA","SUBSECRETARÍA DE INSPECCIÓN, VIGILANCIA Y CONTROL DE VIVIENDA",D1520="DIRECCION DE PREVENCION, ARRENDAMIENTO Y CONTROL DE ENAJENACION","SUBSECRETARÍA DE INSPECCIÓN, VIGILANCIA Y CONTROL DE VIVIENDA",D1520="DIRECCION DE INVESTIGACIONES Y CONTROL DE VIVIENDA","SUBSECRETARÍA DE INSPECCIÓN, VIGILANCIA Y CONTROL DE VIVIENDA",D1520="SUBSECRETARIA DE INSPECCION, VIGILANCIA Y CONTROL DE VIVIENDA","SUBSECRETARÍA DE INSPECCIÓN, VIGILANCIA Y CONTROL DE VIVIENDA",D1520="DESPACHO","DESPACHO DE LA SECRETARÍA",D1520="DESPACHO DE LA SECRETARIA","DESPACHO DE LA SECRETARÍA",D1520="SUBSECRETARIA JURIDICA","SUBSECRETARÍA JURÍDICA",D1520="OFICINA DE CONTROL INTERNO","OFICINA DE CONTROL INTERNO",D1520="OFICINA DE CONTROL DISCIPLINARIO INTERNO","OFICINA DE CONTROL DISCIPLINARIO INTERNO",D1520="OFICINA ASESORA DE COMUNICACIONES","OFICINA ASESORA DE COMUNICACIONES",D1520="SUBSECRETARIA DE INTERVENCIONES INTEGRALES","SUBSECRETARÍA DE INTERVENCIONES INTEGRALES",D1520="DIRECCION DE HABITAT Y ENTORNOS","SUBSECRETARÍA DE INTERVENCIONES INTEGRALES",D1520="DIRECCION DE OPERACIONES","SUBSECRETARÍA DE INTERVENCIONES INTEGRALES",D1520="DIRECCION DE ESTRUCTURACION DE PROYECTOS","SUBSECRETARÍA DE INTERVENCIONES INTEGRALES",D1520="OFICINA ASESORA DE PLANEACION","OFICINA ASESORA DE PLANEACIÓN",D1520="OFICINA DE PARTICIPACION Y RELACIONAMIENTO CON LA CIUDADANIA","OFICINA DE PARTICIPACIÓN Y RELACIONAMIENTO CON LA CIUDADANÍA",D1520="SERVICIO A LA CIUDADANIA","OFICINA DE PARTICIPACIÓN Y RELACIONAMIENTO CON LA CIUDADANÍA",D1520="OFICINA DE TECNOLOGIA Y TRANSFORMACION DIGITAL","OFICINA DE TECNOLOGÍA Y TRANSFORMACIÓN DIGITAL")</f>
        <v>SUBSECRETARÍA DE VIVIENDA</v>
      </c>
      <c r="D1520" s="5" t="str">
        <f>VLOOKUP(A1520,[1]TODAS!$A$1:$T$2027,8,0)</f>
        <v>DIRECCION DE FINANCIACION DE VIVIENDA</v>
      </c>
      <c r="E1520" s="6">
        <v>46083</v>
      </c>
      <c r="F1520" s="6">
        <f>VLOOKUP(A1520,[1]TODAS!$A$1:$T$2027,6,0)</f>
        <v>46090</v>
      </c>
      <c r="G1520" s="27">
        <f>NETWORKDAYS(E1520,F1520,FESTIVOS!$A$17:$A$51)-1</f>
        <v>5</v>
      </c>
      <c r="H1520" s="17" t="str">
        <f>VLOOKUP(A1520,[1]TODAS!$A$1:$T$2027,14,0)</f>
        <v>FINALIZADO</v>
      </c>
      <c r="I1520" s="6" t="str">
        <f>VLOOKUP(A1520,[1]TODAS!$A$1:$T$2027,5,0)</f>
        <v>2-2026-14194, 2-2026-14194</v>
      </c>
      <c r="J1520" s="3" t="s">
        <v>28</v>
      </c>
      <c r="K1520" s="3" t="s">
        <v>19</v>
      </c>
    </row>
    <row r="1521" spans="1:11" ht="14.5" x14ac:dyDescent="0.35">
      <c r="A1521" s="3" t="s">
        <v>1557</v>
      </c>
      <c r="B1521" s="28">
        <v>1528492026</v>
      </c>
      <c r="C1521" s="5" t="str" cm="1">
        <f t="array" ref="C1521">_xlfn.IFS(D1521="CORRESPONDENCIA","SUBSECRETARÍA CORPORATIVA",D1521="SUBSECRETARIA CORPORATIVA","SUBSECRETARÍA CORPORATIVA",D1521="BIENES Y SERVICIOS","SUBSECRETARÍA CORPORATIVA",D1521="DIRECCION DE CONTRATACION","SUBSECRETARÍA CORPORATIVA",D1521="DIRECCION ADMINISTRATIVA","SUBSECRETARÍA CORPORATIVA",D1521="DIRECCION FINANCIERA","SUBSECRETARÍA CORPORATIVA",D1521="TALENTO HUMANO","SUBSECRETARÍA CORPORATIVA",D1521="GESTION DOCUMENTAL","SUBSECRETARÍA CORPORATIVA",D1521="SUBSECRETARIA DE VIVIENDA","SUBSECRETARÍA DE VIVIENDA",D1521="DIRECCION DE APOYO A LA CONSTRUCCION","SUBSECRETARÍA DE VIVIENDA",D1521="DIRECCION DE FINANCIACION DE VIVIENDA","SUBSECRETARÍA DE VIVIENDA",D1521="DIRECCION DE MEJORAMIENTO HABITACIONAL","SUBSECRETARÍA DE VIVIENDA",D1521="SUBDIRECCION DE RECURSOS PRIVADOS","SUBSECRETARÍA DE VIVIENDA",D1521="SUBSECRETARIA DE PLANEACION Y POLITICAS","SUBSECRETARÍA DE PLANEACIÓN Y POLÍTICAS",D1521="DIRECCION DE INFORMACION DE POLITICAS PUBLICAS","SUBSECRETARÍA DE PLANEACIÓN Y POLÍTICAS",D1521="DIRECCION DE SERVICIOS PUBLICOS","SUBSECRETARÍA DE PLANEACIÓN Y POLÍTICAS",D1521="DIRECCION DE GESTION DEL SUELO","SUBSECRETARÍA DE PLANEACIÓN Y POLÍTICAS",D1521="SUBSECRETARIA DE INVESTIGACIONES Y CONTROL DE VIVIENDA","SUBSECRETARÍA DE INSPECCIÓN, VIGILANCIA Y CONTROL DE VIVIENDA",D1521="DIRECCION DE PREVENCION, ARRENDAMIENTO Y CONTROL DE ENAJENACION","SUBSECRETARÍA DE INSPECCIÓN, VIGILANCIA Y CONTROL DE VIVIENDA",D1521="DIRECCION DE INVESTIGACIONES Y CONTROL DE VIVIENDA","SUBSECRETARÍA DE INSPECCIÓN, VIGILANCIA Y CONTROL DE VIVIENDA",D1521="SUBSECRETARIA DE INSPECCION, VIGILANCIA Y CONTROL DE VIVIENDA","SUBSECRETARÍA DE INSPECCIÓN, VIGILANCIA Y CONTROL DE VIVIENDA",D1521="DESPACHO","DESPACHO DE LA SECRETARÍA",D1521="DESPACHO DE LA SECRETARIA","DESPACHO DE LA SECRETARÍA",D1521="SUBSECRETARIA JURIDICA","SUBSECRETARÍA JURÍDICA",D1521="OFICINA DE CONTROL INTERNO","OFICINA DE CONTROL INTERNO",D1521="OFICINA DE CONTROL DISCIPLINARIO INTERNO","OFICINA DE CONTROL DISCIPLINARIO INTERNO",D1521="OFICINA ASESORA DE COMUNICACIONES","OFICINA ASESORA DE COMUNICACIONES",D1521="SUBSECRETARIA DE INTERVENCIONES INTEGRALES","SUBSECRETARÍA DE INTERVENCIONES INTEGRALES",D1521="DIRECCION DE HABITAT Y ENTORNOS","SUBSECRETARÍA DE INTERVENCIONES INTEGRALES",D1521="DIRECCION DE OPERACIONES","SUBSECRETARÍA DE INTERVENCIONES INTEGRALES",D1521="DIRECCION DE ESTRUCTURACION DE PROYECTOS","SUBSECRETARÍA DE INTERVENCIONES INTEGRALES",D1521="OFICINA ASESORA DE PLANEACION","OFICINA ASESORA DE PLANEACIÓN",D1521="OFICINA DE PARTICIPACION Y RELACIONAMIENTO CON LA CIUDADANIA","OFICINA DE PARTICIPACIÓN Y RELACIONAMIENTO CON LA CIUDADANÍA",D1521="SERVICIO A LA CIUDADANIA","OFICINA DE PARTICIPACIÓN Y RELACIONAMIENTO CON LA CIUDADANÍA",D1521="OFICINA DE TECNOLOGIA Y TRANSFORMACION DIGITAL","OFICINA DE TECNOLOGÍA Y TRANSFORMACIÓN DIGITAL")</f>
        <v>SUBSECRETARÍA DE VIVIENDA</v>
      </c>
      <c r="D1521" s="5" t="str">
        <f>VLOOKUP(A1521,[1]TODAS!$A$1:$T$2027,8,0)</f>
        <v>DIRECCION DE FINANCIACION DE VIVIENDA</v>
      </c>
      <c r="E1521" s="6">
        <v>46083</v>
      </c>
      <c r="F1521" s="6">
        <f>VLOOKUP(A1521,[1]TODAS!$A$1:$T$2027,6,0)</f>
        <v>46091</v>
      </c>
      <c r="G1521" s="27">
        <f>NETWORKDAYS(E1521,F1521,FESTIVOS!$A$17:$A$51)-1</f>
        <v>6</v>
      </c>
      <c r="H1521" s="17" t="str">
        <f>VLOOKUP(A1521,[1]TODAS!$A$1:$T$2027,14,0)</f>
        <v>FINALIZADO</v>
      </c>
      <c r="I1521" s="6" t="str">
        <f>VLOOKUP(A1521,[1]TODAS!$A$1:$T$2027,5,0)</f>
        <v>2-2026-14769, 2-2026-14769</v>
      </c>
      <c r="J1521" s="3" t="s">
        <v>28</v>
      </c>
      <c r="K1521" s="3" t="s">
        <v>19</v>
      </c>
    </row>
    <row r="1522" spans="1:11" ht="14.5" x14ac:dyDescent="0.35">
      <c r="A1522" s="3" t="s">
        <v>1558</v>
      </c>
      <c r="B1522" s="28">
        <v>1529002026</v>
      </c>
      <c r="C1522" s="5" t="str" cm="1">
        <f t="array" ref="C1522">_xlfn.IFS(D1522="CORRESPONDENCIA","SUBSECRETARÍA CORPORATIVA",D1522="SUBSECRETARIA CORPORATIVA","SUBSECRETARÍA CORPORATIVA",D1522="BIENES Y SERVICIOS","SUBSECRETARÍA CORPORATIVA",D1522="DIRECCION DE CONTRATACION","SUBSECRETARÍA CORPORATIVA",D1522="DIRECCION ADMINISTRATIVA","SUBSECRETARÍA CORPORATIVA",D1522="DIRECCION FINANCIERA","SUBSECRETARÍA CORPORATIVA",D1522="TALENTO HUMANO","SUBSECRETARÍA CORPORATIVA",D1522="GESTION DOCUMENTAL","SUBSECRETARÍA CORPORATIVA",D1522="SUBSECRETARIA DE VIVIENDA","SUBSECRETARÍA DE VIVIENDA",D1522="DIRECCION DE APOYO A LA CONSTRUCCION","SUBSECRETARÍA DE VIVIENDA",D1522="DIRECCION DE FINANCIACION DE VIVIENDA","SUBSECRETARÍA DE VIVIENDA",D1522="DIRECCION DE MEJORAMIENTO HABITACIONAL","SUBSECRETARÍA DE VIVIENDA",D1522="SUBDIRECCION DE RECURSOS PRIVADOS","SUBSECRETARÍA DE VIVIENDA",D1522="SUBSECRETARIA DE PLANEACION Y POLITICAS","SUBSECRETARÍA DE PLANEACIÓN Y POLÍTICAS",D1522="DIRECCION DE INFORMACION DE POLITICAS PUBLICAS","SUBSECRETARÍA DE PLANEACIÓN Y POLÍTICAS",D1522="DIRECCION DE SERVICIOS PUBLICOS","SUBSECRETARÍA DE PLANEACIÓN Y POLÍTICAS",D1522="DIRECCION DE GESTION DEL SUELO","SUBSECRETARÍA DE PLANEACIÓN Y POLÍTICAS",D1522="SUBSECRETARIA DE INVESTIGACIONES Y CONTROL DE VIVIENDA","SUBSECRETARÍA DE INSPECCIÓN, VIGILANCIA Y CONTROL DE VIVIENDA",D1522="DIRECCION DE PREVENCION, ARRENDAMIENTO Y CONTROL DE ENAJENACION","SUBSECRETARÍA DE INSPECCIÓN, VIGILANCIA Y CONTROL DE VIVIENDA",D1522="DIRECCION DE INVESTIGACIONES Y CONTROL DE VIVIENDA","SUBSECRETARÍA DE INSPECCIÓN, VIGILANCIA Y CONTROL DE VIVIENDA",D1522="SUBSECRETARIA DE INSPECCION, VIGILANCIA Y CONTROL DE VIVIENDA","SUBSECRETARÍA DE INSPECCIÓN, VIGILANCIA Y CONTROL DE VIVIENDA",D1522="DESPACHO","DESPACHO DE LA SECRETARÍA",D1522="DESPACHO DE LA SECRETARIA","DESPACHO DE LA SECRETARÍA",D1522="SUBSECRETARIA JURIDICA","SUBSECRETARÍA JURÍDICA",D1522="OFICINA DE CONTROL INTERNO","OFICINA DE CONTROL INTERNO",D1522="OFICINA DE CONTROL DISCIPLINARIO INTERNO","OFICINA DE CONTROL DISCIPLINARIO INTERNO",D1522="OFICINA ASESORA DE COMUNICACIONES","OFICINA ASESORA DE COMUNICACIONES",D1522="SUBSECRETARIA DE INTERVENCIONES INTEGRALES","SUBSECRETARÍA DE INTERVENCIONES INTEGRALES",D1522="DIRECCION DE HABITAT Y ENTORNOS","SUBSECRETARÍA DE INTERVENCIONES INTEGRALES",D1522="DIRECCION DE OPERACIONES","SUBSECRETARÍA DE INTERVENCIONES INTEGRALES",D1522="DIRECCION DE ESTRUCTURACION DE PROYECTOS","SUBSECRETARÍA DE INTERVENCIONES INTEGRALES",D1522="OFICINA ASESORA DE PLANEACION","OFICINA ASESORA DE PLANEACIÓN",D1522="OFICINA DE PARTICIPACION Y RELACIONAMIENTO CON LA CIUDADANIA","OFICINA DE PARTICIPACIÓN Y RELACIONAMIENTO CON LA CIUDADANÍA",D1522="SERVICIO A LA CIUDADANIA","OFICINA DE PARTICIPACIÓN Y RELACIONAMIENTO CON LA CIUDADANÍA",D1522="OFICINA DE TECNOLOGIA Y TRANSFORMACION DIGITAL","OFICINA DE TECNOLOGÍA Y TRANSFORMACIÓN DIGITAL")</f>
        <v>SUBSECRETARÍA DE VIVIENDA</v>
      </c>
      <c r="D1522" s="5" t="str">
        <f>VLOOKUP(A1522,[1]TODAS!$A$1:$T$2027,8,0)</f>
        <v>DIRECCION DE FINANCIACION DE VIVIENDA</v>
      </c>
      <c r="E1522" s="6">
        <v>46083</v>
      </c>
      <c r="F1522" s="6">
        <f>VLOOKUP(A1522,[1]TODAS!$A$1:$T$2027,6,0)</f>
        <v>46087</v>
      </c>
      <c r="G1522" s="27">
        <f>NETWORKDAYS(E1522,F1522,FESTIVOS!$A$17:$A$51)-1</f>
        <v>4</v>
      </c>
      <c r="H1522" s="17" t="str">
        <f>VLOOKUP(A1522,[1]TODAS!$A$1:$T$2027,14,0)</f>
        <v>FINALIZADO</v>
      </c>
      <c r="I1522" s="6" t="str">
        <f>VLOOKUP(A1522,[1]TODAS!$A$1:$T$2027,5,0)</f>
        <v>2-2026-13919, 2-2026-13919</v>
      </c>
      <c r="J1522" s="3" t="s">
        <v>28</v>
      </c>
      <c r="K1522" s="3" t="s">
        <v>19</v>
      </c>
    </row>
    <row r="1523" spans="1:11" ht="14.5" x14ac:dyDescent="0.35">
      <c r="A1523" s="3" t="s">
        <v>1559</v>
      </c>
      <c r="B1523" s="28">
        <v>1529372026</v>
      </c>
      <c r="C1523" s="5" t="str" cm="1">
        <f t="array" ref="C1523">_xlfn.IFS(D1523="CORRESPONDENCIA","SUBSECRETARÍA CORPORATIVA",D1523="SUBSECRETARIA CORPORATIVA","SUBSECRETARÍA CORPORATIVA",D1523="BIENES Y SERVICIOS","SUBSECRETARÍA CORPORATIVA",D1523="DIRECCION DE CONTRATACION","SUBSECRETARÍA CORPORATIVA",D1523="DIRECCION ADMINISTRATIVA","SUBSECRETARÍA CORPORATIVA",D1523="DIRECCION FINANCIERA","SUBSECRETARÍA CORPORATIVA",D1523="TALENTO HUMANO","SUBSECRETARÍA CORPORATIVA",D1523="GESTION DOCUMENTAL","SUBSECRETARÍA CORPORATIVA",D1523="SUBSECRETARIA DE VIVIENDA","SUBSECRETARÍA DE VIVIENDA",D1523="DIRECCION DE APOYO A LA CONSTRUCCION","SUBSECRETARÍA DE VIVIENDA",D1523="DIRECCION DE FINANCIACION DE VIVIENDA","SUBSECRETARÍA DE VIVIENDA",D1523="DIRECCION DE MEJORAMIENTO HABITACIONAL","SUBSECRETARÍA DE VIVIENDA",D1523="SUBDIRECCION DE RECURSOS PRIVADOS","SUBSECRETARÍA DE VIVIENDA",D1523="SUBSECRETARIA DE PLANEACION Y POLITICAS","SUBSECRETARÍA DE PLANEACIÓN Y POLÍTICAS",D1523="DIRECCION DE INFORMACION DE POLITICAS PUBLICAS","SUBSECRETARÍA DE PLANEACIÓN Y POLÍTICAS",D1523="DIRECCION DE SERVICIOS PUBLICOS","SUBSECRETARÍA DE PLANEACIÓN Y POLÍTICAS",D1523="DIRECCION DE GESTION DEL SUELO","SUBSECRETARÍA DE PLANEACIÓN Y POLÍTICAS",D1523="SUBSECRETARIA DE INVESTIGACIONES Y CONTROL DE VIVIENDA","SUBSECRETARÍA DE INSPECCIÓN, VIGILANCIA Y CONTROL DE VIVIENDA",D1523="DIRECCION DE PREVENCION, ARRENDAMIENTO Y CONTROL DE ENAJENACION","SUBSECRETARÍA DE INSPECCIÓN, VIGILANCIA Y CONTROL DE VIVIENDA",D1523="DIRECCION DE INVESTIGACIONES Y CONTROL DE VIVIENDA","SUBSECRETARÍA DE INSPECCIÓN, VIGILANCIA Y CONTROL DE VIVIENDA",D1523="SUBSECRETARIA DE INSPECCION, VIGILANCIA Y CONTROL DE VIVIENDA","SUBSECRETARÍA DE INSPECCIÓN, VIGILANCIA Y CONTROL DE VIVIENDA",D1523="DESPACHO","DESPACHO DE LA SECRETARÍA",D1523="DESPACHO DE LA SECRETARIA","DESPACHO DE LA SECRETARÍA",D1523="SUBSECRETARIA JURIDICA","SUBSECRETARÍA JURÍDICA",D1523="OFICINA DE CONTROL INTERNO","OFICINA DE CONTROL INTERNO",D1523="OFICINA DE CONTROL DISCIPLINARIO INTERNO","OFICINA DE CONTROL DISCIPLINARIO INTERNO",D1523="OFICINA ASESORA DE COMUNICACIONES","OFICINA ASESORA DE COMUNICACIONES",D1523="SUBSECRETARIA DE INTERVENCIONES INTEGRALES","SUBSECRETARÍA DE INTERVENCIONES INTEGRALES",D1523="DIRECCION DE HABITAT Y ENTORNOS","SUBSECRETARÍA DE INTERVENCIONES INTEGRALES",D1523="DIRECCION DE OPERACIONES","SUBSECRETARÍA DE INTERVENCIONES INTEGRALES",D1523="DIRECCION DE ESTRUCTURACION DE PROYECTOS","SUBSECRETARÍA DE INTERVENCIONES INTEGRALES",D1523="OFICINA ASESORA DE PLANEACION","OFICINA ASESORA DE PLANEACIÓN",D1523="OFICINA DE PARTICIPACION Y RELACIONAMIENTO CON LA CIUDADANIA","OFICINA DE PARTICIPACIÓN Y RELACIONAMIENTO CON LA CIUDADANÍA",D1523="SERVICIO A LA CIUDADANIA","OFICINA DE PARTICIPACIÓN Y RELACIONAMIENTO CON LA CIUDADANÍA",D1523="OFICINA DE TECNOLOGIA Y TRANSFORMACION DIGITAL","OFICINA DE TECNOLOGÍA Y TRANSFORMACIÓN DIGITAL")</f>
        <v>SUBSECRETARÍA DE VIVIENDA</v>
      </c>
      <c r="D1523" s="5" t="str">
        <f>VLOOKUP(A1523,[1]TODAS!$A$1:$T$2027,8,0)</f>
        <v>DIRECCION DE FINANCIACION DE VIVIENDA</v>
      </c>
      <c r="E1523" s="6">
        <v>46083</v>
      </c>
      <c r="F1523" s="6">
        <f>VLOOKUP(A1523,[1]TODAS!$A$1:$T$2027,6,0)</f>
        <v>46093</v>
      </c>
      <c r="G1523" s="27">
        <f>NETWORKDAYS(E1523,F1523,FESTIVOS!$A$17:$A$51)-1</f>
        <v>8</v>
      </c>
      <c r="H1523" s="17" t="str">
        <f>VLOOKUP(A1523,[1]TODAS!$A$1:$T$2027,14,0)</f>
        <v>FINALIZADO</v>
      </c>
      <c r="I1523" s="6" t="str">
        <f>VLOOKUP(A1523,[1]TODAS!$A$1:$T$2027,5,0)</f>
        <v>2-2026-15483, 2-2026-15483</v>
      </c>
      <c r="J1523" s="3" t="s">
        <v>28</v>
      </c>
      <c r="K1523" s="3" t="s">
        <v>19</v>
      </c>
    </row>
    <row r="1524" spans="1:11" ht="14.5" x14ac:dyDescent="0.35">
      <c r="A1524" s="3" t="s">
        <v>1560</v>
      </c>
      <c r="B1524" s="28">
        <v>1529472026</v>
      </c>
      <c r="C1524" s="5" t="str" cm="1">
        <f t="array" ref="C1524">_xlfn.IFS(D1524="CORRESPONDENCIA","SUBSECRETARÍA CORPORATIVA",D1524="SUBSECRETARIA CORPORATIVA","SUBSECRETARÍA CORPORATIVA",D1524="BIENES Y SERVICIOS","SUBSECRETARÍA CORPORATIVA",D1524="DIRECCION DE CONTRATACION","SUBSECRETARÍA CORPORATIVA",D1524="DIRECCION ADMINISTRATIVA","SUBSECRETARÍA CORPORATIVA",D1524="DIRECCION FINANCIERA","SUBSECRETARÍA CORPORATIVA",D1524="TALENTO HUMANO","SUBSECRETARÍA CORPORATIVA",D1524="GESTION DOCUMENTAL","SUBSECRETARÍA CORPORATIVA",D1524="SUBSECRETARIA DE VIVIENDA","SUBSECRETARÍA DE VIVIENDA",D1524="DIRECCION DE APOYO A LA CONSTRUCCION","SUBSECRETARÍA DE VIVIENDA",D1524="DIRECCION DE FINANCIACION DE VIVIENDA","SUBSECRETARÍA DE VIVIENDA",D1524="DIRECCION DE MEJORAMIENTO HABITACIONAL","SUBSECRETARÍA DE VIVIENDA",D1524="SUBDIRECCION DE RECURSOS PRIVADOS","SUBSECRETARÍA DE VIVIENDA",D1524="SUBSECRETARIA DE PLANEACION Y POLITICAS","SUBSECRETARÍA DE PLANEACIÓN Y POLÍTICAS",D1524="DIRECCION DE INFORMACION DE POLITICAS PUBLICAS","SUBSECRETARÍA DE PLANEACIÓN Y POLÍTICAS",D1524="DIRECCION DE SERVICIOS PUBLICOS","SUBSECRETARÍA DE PLANEACIÓN Y POLÍTICAS",D1524="DIRECCION DE GESTION DEL SUELO","SUBSECRETARÍA DE PLANEACIÓN Y POLÍTICAS",D1524="SUBSECRETARIA DE INVESTIGACIONES Y CONTROL DE VIVIENDA","SUBSECRETARÍA DE INSPECCIÓN, VIGILANCIA Y CONTROL DE VIVIENDA",D1524="DIRECCION DE PREVENCION, ARRENDAMIENTO Y CONTROL DE ENAJENACION","SUBSECRETARÍA DE INSPECCIÓN, VIGILANCIA Y CONTROL DE VIVIENDA",D1524="DIRECCION DE INVESTIGACIONES Y CONTROL DE VIVIENDA","SUBSECRETARÍA DE INSPECCIÓN, VIGILANCIA Y CONTROL DE VIVIENDA",D1524="SUBSECRETARIA DE INSPECCION, VIGILANCIA Y CONTROL DE VIVIENDA","SUBSECRETARÍA DE INSPECCIÓN, VIGILANCIA Y CONTROL DE VIVIENDA",D1524="DESPACHO","DESPACHO DE LA SECRETARÍA",D1524="DESPACHO DE LA SECRETARIA","DESPACHO DE LA SECRETARÍA",D1524="SUBSECRETARIA JURIDICA","SUBSECRETARÍA JURÍDICA",D1524="OFICINA DE CONTROL INTERNO","OFICINA DE CONTROL INTERNO",D1524="OFICINA DE CONTROL DISCIPLINARIO INTERNO","OFICINA DE CONTROL DISCIPLINARIO INTERNO",D1524="OFICINA ASESORA DE COMUNICACIONES","OFICINA ASESORA DE COMUNICACIONES",D1524="SUBSECRETARIA DE INTERVENCIONES INTEGRALES","SUBSECRETARÍA DE INTERVENCIONES INTEGRALES",D1524="DIRECCION DE HABITAT Y ENTORNOS","SUBSECRETARÍA DE INTERVENCIONES INTEGRALES",D1524="DIRECCION DE OPERACIONES","SUBSECRETARÍA DE INTERVENCIONES INTEGRALES",D1524="DIRECCION DE ESTRUCTURACION DE PROYECTOS","SUBSECRETARÍA DE INTERVENCIONES INTEGRALES",D1524="OFICINA ASESORA DE PLANEACION","OFICINA ASESORA DE PLANEACIÓN",D1524="OFICINA DE PARTICIPACION Y RELACIONAMIENTO CON LA CIUDADANIA","OFICINA DE PARTICIPACIÓN Y RELACIONAMIENTO CON LA CIUDADANÍA",D1524="SERVICIO A LA CIUDADANIA","OFICINA DE PARTICIPACIÓN Y RELACIONAMIENTO CON LA CIUDADANÍA",D1524="OFICINA DE TECNOLOGIA Y TRANSFORMACION DIGITAL","OFICINA DE TECNOLOGÍA Y TRANSFORMACIÓN DIGITAL")</f>
        <v>SUBSECRETARÍA DE VIVIENDA</v>
      </c>
      <c r="D1524" s="5" t="str">
        <f>VLOOKUP(A1524,[1]TODAS!$A$1:$T$2027,8,0)</f>
        <v>DIRECCION DE FINANCIACION DE VIVIENDA</v>
      </c>
      <c r="E1524" s="6">
        <v>46083</v>
      </c>
      <c r="F1524" s="6">
        <f>VLOOKUP(A1524,[1]TODAS!$A$1:$T$2027,6,0)</f>
        <v>46092</v>
      </c>
      <c r="G1524" s="27">
        <f>NETWORKDAYS(E1524,F1524,FESTIVOS!$A$17:$A$51)-1</f>
        <v>7</v>
      </c>
      <c r="H1524" s="17" t="str">
        <f>VLOOKUP(A1524,[1]TODAS!$A$1:$T$2027,14,0)</f>
        <v>FINALIZADO</v>
      </c>
      <c r="I1524" s="6" t="str">
        <f>VLOOKUP(A1524,[1]TODAS!$A$1:$T$2027,5,0)</f>
        <v>2-2026-15061, 2-2026-15061</v>
      </c>
      <c r="J1524" s="3" t="s">
        <v>28</v>
      </c>
      <c r="K1524" s="3" t="s">
        <v>19</v>
      </c>
    </row>
    <row r="1525" spans="1:11" ht="14.5" x14ac:dyDescent="0.35">
      <c r="A1525" s="3" t="s">
        <v>1561</v>
      </c>
      <c r="B1525" s="28">
        <v>1529662026</v>
      </c>
      <c r="C1525" s="5" t="str" cm="1">
        <f t="array" ref="C1525">_xlfn.IFS(D1525="CORRESPONDENCIA","SUBSECRETARÍA CORPORATIVA",D1525="SUBSECRETARIA CORPORATIVA","SUBSECRETARÍA CORPORATIVA",D1525="BIENES Y SERVICIOS","SUBSECRETARÍA CORPORATIVA",D1525="DIRECCION DE CONTRATACION","SUBSECRETARÍA CORPORATIVA",D1525="DIRECCION ADMINISTRATIVA","SUBSECRETARÍA CORPORATIVA",D1525="DIRECCION FINANCIERA","SUBSECRETARÍA CORPORATIVA",D1525="TALENTO HUMANO","SUBSECRETARÍA CORPORATIVA",D1525="GESTION DOCUMENTAL","SUBSECRETARÍA CORPORATIVA",D1525="SUBSECRETARIA DE VIVIENDA","SUBSECRETARÍA DE VIVIENDA",D1525="DIRECCION DE APOYO A LA CONSTRUCCION","SUBSECRETARÍA DE VIVIENDA",D1525="DIRECCION DE FINANCIACION DE VIVIENDA","SUBSECRETARÍA DE VIVIENDA",D1525="DIRECCION DE MEJORAMIENTO HABITACIONAL","SUBSECRETARÍA DE VIVIENDA",D1525="SUBDIRECCION DE RECURSOS PRIVADOS","SUBSECRETARÍA DE VIVIENDA",D1525="SUBSECRETARIA DE PLANEACION Y POLITICAS","SUBSECRETARÍA DE PLANEACIÓN Y POLÍTICAS",D1525="DIRECCION DE INFORMACION DE POLITICAS PUBLICAS","SUBSECRETARÍA DE PLANEACIÓN Y POLÍTICAS",D1525="DIRECCION DE SERVICIOS PUBLICOS","SUBSECRETARÍA DE PLANEACIÓN Y POLÍTICAS",D1525="DIRECCION DE GESTION DEL SUELO","SUBSECRETARÍA DE PLANEACIÓN Y POLÍTICAS",D1525="SUBSECRETARIA DE INVESTIGACIONES Y CONTROL DE VIVIENDA","SUBSECRETARÍA DE INSPECCIÓN, VIGILANCIA Y CONTROL DE VIVIENDA",D1525="DIRECCION DE PREVENCION, ARRENDAMIENTO Y CONTROL DE ENAJENACION","SUBSECRETARÍA DE INSPECCIÓN, VIGILANCIA Y CONTROL DE VIVIENDA",D1525="DIRECCION DE INVESTIGACIONES Y CONTROL DE VIVIENDA","SUBSECRETARÍA DE INSPECCIÓN, VIGILANCIA Y CONTROL DE VIVIENDA",D1525="SUBSECRETARIA DE INSPECCION, VIGILANCIA Y CONTROL DE VIVIENDA","SUBSECRETARÍA DE INSPECCIÓN, VIGILANCIA Y CONTROL DE VIVIENDA",D1525="DESPACHO","DESPACHO DE LA SECRETARÍA",D1525="DESPACHO DE LA SECRETARIA","DESPACHO DE LA SECRETARÍA",D1525="SUBSECRETARIA JURIDICA","SUBSECRETARÍA JURÍDICA",D1525="OFICINA DE CONTROL INTERNO","OFICINA DE CONTROL INTERNO",D1525="OFICINA DE CONTROL DISCIPLINARIO INTERNO","OFICINA DE CONTROL DISCIPLINARIO INTERNO",D1525="OFICINA ASESORA DE COMUNICACIONES","OFICINA ASESORA DE COMUNICACIONES",D1525="SUBSECRETARIA DE INTERVENCIONES INTEGRALES","SUBSECRETARÍA DE INTERVENCIONES INTEGRALES",D1525="DIRECCION DE HABITAT Y ENTORNOS","SUBSECRETARÍA DE INTERVENCIONES INTEGRALES",D1525="DIRECCION DE OPERACIONES","SUBSECRETARÍA DE INTERVENCIONES INTEGRALES",D1525="DIRECCION DE ESTRUCTURACION DE PROYECTOS","SUBSECRETARÍA DE INTERVENCIONES INTEGRALES",D1525="OFICINA ASESORA DE PLANEACION","OFICINA ASESORA DE PLANEACIÓN",D1525="OFICINA DE PARTICIPACION Y RELACIONAMIENTO CON LA CIUDADANIA","OFICINA DE PARTICIPACIÓN Y RELACIONAMIENTO CON LA CIUDADANÍA",D1525="SERVICIO A LA CIUDADANIA","OFICINA DE PARTICIPACIÓN Y RELACIONAMIENTO CON LA CIUDADANÍA",D1525="OFICINA DE TECNOLOGIA Y TRANSFORMACION DIGITAL","OFICINA DE TECNOLOGÍA Y TRANSFORMACIÓN DIGITAL")</f>
        <v>SUBSECRETARÍA DE VIVIENDA</v>
      </c>
      <c r="D1525" s="5" t="str">
        <f>VLOOKUP(A1525,[1]TODAS!$A$1:$T$2027,8,0)</f>
        <v>DIRECCION DE MEJORAMIENTO HABITACIONAL</v>
      </c>
      <c r="E1525" s="6">
        <v>46083</v>
      </c>
      <c r="F1525" s="6">
        <f>VLOOKUP(A1525,[1]TODAS!$A$1:$T$2027,6,0)</f>
        <v>46091</v>
      </c>
      <c r="G1525" s="27">
        <f>NETWORKDAYS(E1525,F1525,FESTIVOS!$A$17:$A$51)-1</f>
        <v>6</v>
      </c>
      <c r="H1525" s="17" t="str">
        <f>VLOOKUP(A1525,[1]TODAS!$A$1:$T$2027,14,0)</f>
        <v>FINALIZADO</v>
      </c>
      <c r="I1525" s="6" t="str">
        <f>VLOOKUP(A1525,[1]TODAS!$A$1:$T$2027,5,0)</f>
        <v>2-2026-14682, 2-2026-14682</v>
      </c>
      <c r="J1525" s="3" t="s">
        <v>28</v>
      </c>
      <c r="K1525" s="3" t="s">
        <v>19</v>
      </c>
    </row>
    <row r="1526" spans="1:11" ht="14.5" x14ac:dyDescent="0.35">
      <c r="A1526" s="3" t="s">
        <v>1562</v>
      </c>
      <c r="B1526" s="28">
        <v>1529722026</v>
      </c>
      <c r="C1526" s="5" t="str" cm="1">
        <f t="array" ref="C1526">_xlfn.IFS(D1526="CORRESPONDENCIA","SUBSECRETARÍA CORPORATIVA",D1526="SUBSECRETARIA CORPORATIVA","SUBSECRETARÍA CORPORATIVA",D1526="BIENES Y SERVICIOS","SUBSECRETARÍA CORPORATIVA",D1526="DIRECCION DE CONTRATACION","SUBSECRETARÍA CORPORATIVA",D1526="DIRECCION ADMINISTRATIVA","SUBSECRETARÍA CORPORATIVA",D1526="DIRECCION FINANCIERA","SUBSECRETARÍA CORPORATIVA",D1526="TALENTO HUMANO","SUBSECRETARÍA CORPORATIVA",D1526="GESTION DOCUMENTAL","SUBSECRETARÍA CORPORATIVA",D1526="SUBSECRETARIA DE VIVIENDA","SUBSECRETARÍA DE VIVIENDA",D1526="DIRECCION DE APOYO A LA CONSTRUCCION","SUBSECRETARÍA DE VIVIENDA",D1526="DIRECCION DE FINANCIACION DE VIVIENDA","SUBSECRETARÍA DE VIVIENDA",D1526="DIRECCION DE MEJORAMIENTO HABITACIONAL","SUBSECRETARÍA DE VIVIENDA",D1526="SUBDIRECCION DE RECURSOS PRIVADOS","SUBSECRETARÍA DE VIVIENDA",D1526="SUBSECRETARIA DE PLANEACION Y POLITICAS","SUBSECRETARÍA DE PLANEACIÓN Y POLÍTICAS",D1526="DIRECCION DE INFORMACION DE POLITICAS PUBLICAS","SUBSECRETARÍA DE PLANEACIÓN Y POLÍTICAS",D1526="DIRECCION DE SERVICIOS PUBLICOS","SUBSECRETARÍA DE PLANEACIÓN Y POLÍTICAS",D1526="DIRECCION DE GESTION DEL SUELO","SUBSECRETARÍA DE PLANEACIÓN Y POLÍTICAS",D1526="SUBSECRETARIA DE INVESTIGACIONES Y CONTROL DE VIVIENDA","SUBSECRETARÍA DE INSPECCIÓN, VIGILANCIA Y CONTROL DE VIVIENDA",D1526="DIRECCION DE PREVENCION, ARRENDAMIENTO Y CONTROL DE ENAJENACION","SUBSECRETARÍA DE INSPECCIÓN, VIGILANCIA Y CONTROL DE VIVIENDA",D1526="DIRECCION DE INVESTIGACIONES Y CONTROL DE VIVIENDA","SUBSECRETARÍA DE INSPECCIÓN, VIGILANCIA Y CONTROL DE VIVIENDA",D1526="SUBSECRETARIA DE INSPECCION, VIGILANCIA Y CONTROL DE VIVIENDA","SUBSECRETARÍA DE INSPECCIÓN, VIGILANCIA Y CONTROL DE VIVIENDA",D1526="DESPACHO","DESPACHO DE LA SECRETARÍA",D1526="DESPACHO DE LA SECRETARIA","DESPACHO DE LA SECRETARÍA",D1526="SUBSECRETARIA JURIDICA","SUBSECRETARÍA JURÍDICA",D1526="OFICINA DE CONTROL INTERNO","OFICINA DE CONTROL INTERNO",D1526="OFICINA DE CONTROL DISCIPLINARIO INTERNO","OFICINA DE CONTROL DISCIPLINARIO INTERNO",D1526="OFICINA ASESORA DE COMUNICACIONES","OFICINA ASESORA DE COMUNICACIONES",D1526="SUBSECRETARIA DE INTERVENCIONES INTEGRALES","SUBSECRETARÍA DE INTERVENCIONES INTEGRALES",D1526="DIRECCION DE HABITAT Y ENTORNOS","SUBSECRETARÍA DE INTERVENCIONES INTEGRALES",D1526="DIRECCION DE OPERACIONES","SUBSECRETARÍA DE INTERVENCIONES INTEGRALES",D1526="DIRECCION DE ESTRUCTURACION DE PROYECTOS","SUBSECRETARÍA DE INTERVENCIONES INTEGRALES",D1526="OFICINA ASESORA DE PLANEACION","OFICINA ASESORA DE PLANEACIÓN",D1526="OFICINA DE PARTICIPACION Y RELACIONAMIENTO CON LA CIUDADANIA","OFICINA DE PARTICIPACIÓN Y RELACIONAMIENTO CON LA CIUDADANÍA",D1526="SERVICIO A LA CIUDADANIA","OFICINA DE PARTICIPACIÓN Y RELACIONAMIENTO CON LA CIUDADANÍA",D1526="OFICINA DE TECNOLOGIA Y TRANSFORMACION DIGITAL","OFICINA DE TECNOLOGÍA Y TRANSFORMACIÓN DIGITAL")</f>
        <v>SUBSECRETARÍA DE VIVIENDA</v>
      </c>
      <c r="D1526" s="5" t="str">
        <f>VLOOKUP(A1526,[1]TODAS!$A$1:$T$2027,8,0)</f>
        <v>DIRECCION DE FINANCIACION DE VIVIENDA</v>
      </c>
      <c r="E1526" s="6">
        <v>46083</v>
      </c>
      <c r="F1526" s="6">
        <f>VLOOKUP(A1526,[1]TODAS!$A$1:$T$2027,6,0)</f>
        <v>46091</v>
      </c>
      <c r="G1526" s="27">
        <f>NETWORKDAYS(E1526,F1526,FESTIVOS!$A$17:$A$51)-1</f>
        <v>6</v>
      </c>
      <c r="H1526" s="17" t="str">
        <f>VLOOKUP(A1526,[1]TODAS!$A$1:$T$2027,14,0)</f>
        <v>FINALIZADO</v>
      </c>
      <c r="I1526" s="6" t="str">
        <f>VLOOKUP(A1526,[1]TODAS!$A$1:$T$2027,5,0)</f>
        <v>2-2026-14714, 2-2026-14714</v>
      </c>
      <c r="J1526" s="3" t="s">
        <v>28</v>
      </c>
      <c r="K1526" s="3" t="s">
        <v>19</v>
      </c>
    </row>
    <row r="1527" spans="1:11" ht="14.5" x14ac:dyDescent="0.35">
      <c r="A1527" s="3" t="s">
        <v>1563</v>
      </c>
      <c r="B1527" s="28">
        <v>1529792026</v>
      </c>
      <c r="C1527" s="5" t="str" cm="1">
        <f t="array" ref="C1527">_xlfn.IFS(D1527="CORRESPONDENCIA","SUBSECRETARÍA CORPORATIVA",D1527="SUBSECRETARIA CORPORATIVA","SUBSECRETARÍA CORPORATIVA",D1527="BIENES Y SERVICIOS","SUBSECRETARÍA CORPORATIVA",D1527="DIRECCION DE CONTRATACION","SUBSECRETARÍA CORPORATIVA",D1527="DIRECCION ADMINISTRATIVA","SUBSECRETARÍA CORPORATIVA",D1527="DIRECCION FINANCIERA","SUBSECRETARÍA CORPORATIVA",D1527="TALENTO HUMANO","SUBSECRETARÍA CORPORATIVA",D1527="GESTION DOCUMENTAL","SUBSECRETARÍA CORPORATIVA",D1527="SUBSECRETARIA DE VIVIENDA","SUBSECRETARÍA DE VIVIENDA",D1527="DIRECCION DE APOYO A LA CONSTRUCCION","SUBSECRETARÍA DE VIVIENDA",D1527="DIRECCION DE FINANCIACION DE VIVIENDA","SUBSECRETARÍA DE VIVIENDA",D1527="DIRECCION DE MEJORAMIENTO HABITACIONAL","SUBSECRETARÍA DE VIVIENDA",D1527="SUBDIRECCION DE RECURSOS PRIVADOS","SUBSECRETARÍA DE VIVIENDA",D1527="SUBSECRETARIA DE PLANEACION Y POLITICAS","SUBSECRETARÍA DE PLANEACIÓN Y POLÍTICAS",D1527="DIRECCION DE INFORMACION DE POLITICAS PUBLICAS","SUBSECRETARÍA DE PLANEACIÓN Y POLÍTICAS",D1527="DIRECCION DE SERVICIOS PUBLICOS","SUBSECRETARÍA DE PLANEACIÓN Y POLÍTICAS",D1527="DIRECCION DE GESTION DEL SUELO","SUBSECRETARÍA DE PLANEACIÓN Y POLÍTICAS",D1527="SUBSECRETARIA DE INVESTIGACIONES Y CONTROL DE VIVIENDA","SUBSECRETARÍA DE INSPECCIÓN, VIGILANCIA Y CONTROL DE VIVIENDA",D1527="DIRECCION DE PREVENCION, ARRENDAMIENTO Y CONTROL DE ENAJENACION","SUBSECRETARÍA DE INSPECCIÓN, VIGILANCIA Y CONTROL DE VIVIENDA",D1527="DIRECCION DE INVESTIGACIONES Y CONTROL DE VIVIENDA","SUBSECRETARÍA DE INSPECCIÓN, VIGILANCIA Y CONTROL DE VIVIENDA",D1527="SUBSECRETARIA DE INSPECCION, VIGILANCIA Y CONTROL DE VIVIENDA","SUBSECRETARÍA DE INSPECCIÓN, VIGILANCIA Y CONTROL DE VIVIENDA",D1527="DESPACHO","DESPACHO DE LA SECRETARÍA",D1527="DESPACHO DE LA SECRETARIA","DESPACHO DE LA SECRETARÍA",D1527="SUBSECRETARIA JURIDICA","SUBSECRETARÍA JURÍDICA",D1527="OFICINA DE CONTROL INTERNO","OFICINA DE CONTROL INTERNO",D1527="OFICINA DE CONTROL DISCIPLINARIO INTERNO","OFICINA DE CONTROL DISCIPLINARIO INTERNO",D1527="OFICINA ASESORA DE COMUNICACIONES","OFICINA ASESORA DE COMUNICACIONES",D1527="SUBSECRETARIA DE INTERVENCIONES INTEGRALES","SUBSECRETARÍA DE INTERVENCIONES INTEGRALES",D1527="DIRECCION DE HABITAT Y ENTORNOS","SUBSECRETARÍA DE INTERVENCIONES INTEGRALES",D1527="DIRECCION DE OPERACIONES","SUBSECRETARÍA DE INTERVENCIONES INTEGRALES",D1527="DIRECCION DE ESTRUCTURACION DE PROYECTOS","SUBSECRETARÍA DE INTERVENCIONES INTEGRALES",D1527="OFICINA ASESORA DE PLANEACION","OFICINA ASESORA DE PLANEACIÓN",D1527="OFICINA DE PARTICIPACION Y RELACIONAMIENTO CON LA CIUDADANIA","OFICINA DE PARTICIPACIÓN Y RELACIONAMIENTO CON LA CIUDADANÍA",D1527="SERVICIO A LA CIUDADANIA","OFICINA DE PARTICIPACIÓN Y RELACIONAMIENTO CON LA CIUDADANÍA",D1527="OFICINA DE TECNOLOGIA Y TRANSFORMACION DIGITAL","OFICINA DE TECNOLOGÍA Y TRANSFORMACIÓN DIGITAL")</f>
        <v>SUBSECRETARÍA DE VIVIENDA</v>
      </c>
      <c r="D1527" s="5" t="str">
        <f>VLOOKUP(A1527,[1]TODAS!$A$1:$T$2027,8,0)</f>
        <v>DIRECCION DE MEJORAMIENTO HABITACIONAL</v>
      </c>
      <c r="E1527" s="6">
        <v>46083</v>
      </c>
      <c r="F1527" s="6">
        <f>VLOOKUP(A1527,[1]TODAS!$A$1:$T$2027,6,0)</f>
        <v>46094</v>
      </c>
      <c r="G1527" s="27">
        <f>NETWORKDAYS(E1527,F1527,FESTIVOS!$A$17:$A$51)-1</f>
        <v>9</v>
      </c>
      <c r="H1527" s="17" t="str">
        <f>VLOOKUP(A1527,[1]TODAS!$A$1:$T$2027,14,0)</f>
        <v>FINALIZADO</v>
      </c>
      <c r="I1527" s="6" t="str">
        <f>VLOOKUP(A1527,[1]TODAS!$A$1:$T$2027,5,0)</f>
        <v>2-2026-15891, 2-2026-15891</v>
      </c>
      <c r="J1527" s="3" t="s">
        <v>28</v>
      </c>
      <c r="K1527" s="3" t="s">
        <v>19</v>
      </c>
    </row>
    <row r="1528" spans="1:11" ht="14.5" x14ac:dyDescent="0.35">
      <c r="A1528" s="3" t="s">
        <v>1564</v>
      </c>
      <c r="B1528" s="28">
        <v>1529942026</v>
      </c>
      <c r="C1528" s="5" t="str" cm="1">
        <f t="array" ref="C1528">_xlfn.IFS(D1528="CORRESPONDENCIA","SUBSECRETARÍA CORPORATIVA",D1528="SUBSECRETARIA CORPORATIVA","SUBSECRETARÍA CORPORATIVA",D1528="BIENES Y SERVICIOS","SUBSECRETARÍA CORPORATIVA",D1528="DIRECCION DE CONTRATACION","SUBSECRETARÍA CORPORATIVA",D1528="DIRECCION ADMINISTRATIVA","SUBSECRETARÍA CORPORATIVA",D1528="DIRECCION FINANCIERA","SUBSECRETARÍA CORPORATIVA",D1528="TALENTO HUMANO","SUBSECRETARÍA CORPORATIVA",D1528="GESTION DOCUMENTAL","SUBSECRETARÍA CORPORATIVA",D1528="SUBSECRETARIA DE VIVIENDA","SUBSECRETARÍA DE VIVIENDA",D1528="DIRECCION DE APOYO A LA CONSTRUCCION","SUBSECRETARÍA DE VIVIENDA",D1528="DIRECCION DE FINANCIACION DE VIVIENDA","SUBSECRETARÍA DE VIVIENDA",D1528="DIRECCION DE MEJORAMIENTO HABITACIONAL","SUBSECRETARÍA DE VIVIENDA",D1528="SUBDIRECCION DE RECURSOS PRIVADOS","SUBSECRETARÍA DE VIVIENDA",D1528="SUBSECRETARIA DE PLANEACION Y POLITICAS","SUBSECRETARÍA DE PLANEACIÓN Y POLÍTICAS",D1528="DIRECCION DE INFORMACION DE POLITICAS PUBLICAS","SUBSECRETARÍA DE PLANEACIÓN Y POLÍTICAS",D1528="DIRECCION DE SERVICIOS PUBLICOS","SUBSECRETARÍA DE PLANEACIÓN Y POLÍTICAS",D1528="DIRECCION DE GESTION DEL SUELO","SUBSECRETARÍA DE PLANEACIÓN Y POLÍTICAS",D1528="SUBSECRETARIA DE INVESTIGACIONES Y CONTROL DE VIVIENDA","SUBSECRETARÍA DE INSPECCIÓN, VIGILANCIA Y CONTROL DE VIVIENDA",D1528="DIRECCION DE PREVENCION, ARRENDAMIENTO Y CONTROL DE ENAJENACION","SUBSECRETARÍA DE INSPECCIÓN, VIGILANCIA Y CONTROL DE VIVIENDA",D1528="DIRECCION DE INVESTIGACIONES Y CONTROL DE VIVIENDA","SUBSECRETARÍA DE INSPECCIÓN, VIGILANCIA Y CONTROL DE VIVIENDA",D1528="SUBSECRETARIA DE INSPECCION, VIGILANCIA Y CONTROL DE VIVIENDA","SUBSECRETARÍA DE INSPECCIÓN, VIGILANCIA Y CONTROL DE VIVIENDA",D1528="DESPACHO","DESPACHO DE LA SECRETARÍA",D1528="DESPACHO DE LA SECRETARIA","DESPACHO DE LA SECRETARÍA",D1528="SUBSECRETARIA JURIDICA","SUBSECRETARÍA JURÍDICA",D1528="OFICINA DE CONTROL INTERNO","OFICINA DE CONTROL INTERNO",D1528="OFICINA DE CONTROL DISCIPLINARIO INTERNO","OFICINA DE CONTROL DISCIPLINARIO INTERNO",D1528="OFICINA ASESORA DE COMUNICACIONES","OFICINA ASESORA DE COMUNICACIONES",D1528="SUBSECRETARIA DE INTERVENCIONES INTEGRALES","SUBSECRETARÍA DE INTERVENCIONES INTEGRALES",D1528="DIRECCION DE HABITAT Y ENTORNOS","SUBSECRETARÍA DE INTERVENCIONES INTEGRALES",D1528="DIRECCION DE OPERACIONES","SUBSECRETARÍA DE INTERVENCIONES INTEGRALES",D1528="DIRECCION DE ESTRUCTURACION DE PROYECTOS","SUBSECRETARÍA DE INTERVENCIONES INTEGRALES",D1528="OFICINA ASESORA DE PLANEACION","OFICINA ASESORA DE PLANEACIÓN",D1528="OFICINA DE PARTICIPACION Y RELACIONAMIENTO CON LA CIUDADANIA","OFICINA DE PARTICIPACIÓN Y RELACIONAMIENTO CON LA CIUDADANÍA",D1528="SERVICIO A LA CIUDADANIA","OFICINA DE PARTICIPACIÓN Y RELACIONAMIENTO CON LA CIUDADANÍA",D1528="OFICINA DE TECNOLOGIA Y TRANSFORMACION DIGITAL","OFICINA DE TECNOLOGÍA Y TRANSFORMACIÓN DIGITAL")</f>
        <v>SUBSECRETARÍA DE VIVIENDA</v>
      </c>
      <c r="D1528" s="5" t="str">
        <f>VLOOKUP(A1528,[1]TODAS!$A$1:$T$2027,8,0)</f>
        <v>DIRECCION DE FINANCIACION DE VIVIENDA</v>
      </c>
      <c r="E1528" s="6">
        <v>46083</v>
      </c>
      <c r="F1528" s="6">
        <f>VLOOKUP(A1528,[1]TODAS!$A$1:$T$2027,6,0)</f>
        <v>46090</v>
      </c>
      <c r="G1528" s="27">
        <f>NETWORKDAYS(E1528,F1528,FESTIVOS!$A$17:$A$51)-1</f>
        <v>5</v>
      </c>
      <c r="H1528" s="17" t="str">
        <f>VLOOKUP(A1528,[1]TODAS!$A$1:$T$2027,14,0)</f>
        <v>FINALIZADO</v>
      </c>
      <c r="I1528" s="6" t="str">
        <f>VLOOKUP(A1528,[1]TODAS!$A$1:$T$2027,5,0)</f>
        <v>2-2026-14225, 2-2026-14225</v>
      </c>
      <c r="J1528" s="3" t="s">
        <v>28</v>
      </c>
      <c r="K1528" s="3" t="s">
        <v>19</v>
      </c>
    </row>
    <row r="1529" spans="1:11" ht="14.5" x14ac:dyDescent="0.35">
      <c r="A1529" s="3" t="s">
        <v>1565</v>
      </c>
      <c r="B1529" s="28">
        <v>1530272026</v>
      </c>
      <c r="C1529" s="5" t="str" cm="1">
        <f t="array" ref="C1529">_xlfn.IFS(D1529="CORRESPONDENCIA","SUBSECRETARÍA CORPORATIVA",D1529="SUBSECRETARIA CORPORATIVA","SUBSECRETARÍA CORPORATIVA",D1529="BIENES Y SERVICIOS","SUBSECRETARÍA CORPORATIVA",D1529="DIRECCION DE CONTRATACION","SUBSECRETARÍA CORPORATIVA",D1529="DIRECCION ADMINISTRATIVA","SUBSECRETARÍA CORPORATIVA",D1529="DIRECCION FINANCIERA","SUBSECRETARÍA CORPORATIVA",D1529="TALENTO HUMANO","SUBSECRETARÍA CORPORATIVA",D1529="GESTION DOCUMENTAL","SUBSECRETARÍA CORPORATIVA",D1529="SUBSECRETARIA DE VIVIENDA","SUBSECRETARÍA DE VIVIENDA",D1529="DIRECCION DE APOYO A LA CONSTRUCCION","SUBSECRETARÍA DE VIVIENDA",D1529="DIRECCION DE FINANCIACION DE VIVIENDA","SUBSECRETARÍA DE VIVIENDA",D1529="DIRECCION DE MEJORAMIENTO HABITACIONAL","SUBSECRETARÍA DE VIVIENDA",D1529="SUBDIRECCION DE RECURSOS PRIVADOS","SUBSECRETARÍA DE VIVIENDA",D1529="SUBSECRETARIA DE PLANEACION Y POLITICAS","SUBSECRETARÍA DE PLANEACIÓN Y POLÍTICAS",D1529="DIRECCION DE INFORMACION DE POLITICAS PUBLICAS","SUBSECRETARÍA DE PLANEACIÓN Y POLÍTICAS",D1529="DIRECCION DE SERVICIOS PUBLICOS","SUBSECRETARÍA DE PLANEACIÓN Y POLÍTICAS",D1529="DIRECCION DE GESTION DEL SUELO","SUBSECRETARÍA DE PLANEACIÓN Y POLÍTICAS",D1529="SUBSECRETARIA DE INVESTIGACIONES Y CONTROL DE VIVIENDA","SUBSECRETARÍA DE INSPECCIÓN, VIGILANCIA Y CONTROL DE VIVIENDA",D1529="DIRECCION DE PREVENCION, ARRENDAMIENTO Y CONTROL DE ENAJENACION","SUBSECRETARÍA DE INSPECCIÓN, VIGILANCIA Y CONTROL DE VIVIENDA",D1529="DIRECCION DE INVESTIGACIONES Y CONTROL DE VIVIENDA","SUBSECRETARÍA DE INSPECCIÓN, VIGILANCIA Y CONTROL DE VIVIENDA",D1529="SUBSECRETARIA DE INSPECCION, VIGILANCIA Y CONTROL DE VIVIENDA","SUBSECRETARÍA DE INSPECCIÓN, VIGILANCIA Y CONTROL DE VIVIENDA",D1529="DESPACHO","DESPACHO DE LA SECRETARÍA",D1529="DESPACHO DE LA SECRETARIA","DESPACHO DE LA SECRETARÍA",D1529="SUBSECRETARIA JURIDICA","SUBSECRETARÍA JURÍDICA",D1529="OFICINA DE CONTROL INTERNO","OFICINA DE CONTROL INTERNO",D1529="OFICINA DE CONTROL DISCIPLINARIO INTERNO","OFICINA DE CONTROL DISCIPLINARIO INTERNO",D1529="OFICINA ASESORA DE COMUNICACIONES","OFICINA ASESORA DE COMUNICACIONES",D1529="SUBSECRETARIA DE INTERVENCIONES INTEGRALES","SUBSECRETARÍA DE INTERVENCIONES INTEGRALES",D1529="DIRECCION DE HABITAT Y ENTORNOS","SUBSECRETARÍA DE INTERVENCIONES INTEGRALES",D1529="DIRECCION DE OPERACIONES","SUBSECRETARÍA DE INTERVENCIONES INTEGRALES",D1529="DIRECCION DE ESTRUCTURACION DE PROYECTOS","SUBSECRETARÍA DE INTERVENCIONES INTEGRALES",D1529="OFICINA ASESORA DE PLANEACION","OFICINA ASESORA DE PLANEACIÓN",D1529="OFICINA DE PARTICIPACION Y RELACIONAMIENTO CON LA CIUDADANIA","OFICINA DE PARTICIPACIÓN Y RELACIONAMIENTO CON LA CIUDADANÍA",D1529="SERVICIO A LA CIUDADANIA","OFICINA DE PARTICIPACIÓN Y RELACIONAMIENTO CON LA CIUDADANÍA",D1529="OFICINA DE TECNOLOGIA Y TRANSFORMACION DIGITAL","OFICINA DE TECNOLOGÍA Y TRANSFORMACIÓN DIGITAL")</f>
        <v>SUBSECRETARÍA DE VIVIENDA</v>
      </c>
      <c r="D1529" s="5" t="str">
        <f>VLOOKUP(A1529,[1]TODAS!$A$1:$T$2027,8,0)</f>
        <v>DIRECCION DE FINANCIACION DE VIVIENDA</v>
      </c>
      <c r="E1529" s="6">
        <v>46083</v>
      </c>
      <c r="F1529" s="6">
        <f>VLOOKUP(A1529,[1]TODAS!$A$1:$T$2027,6,0)</f>
        <v>46085</v>
      </c>
      <c r="G1529" s="27">
        <f>NETWORKDAYS(E1529,F1529,FESTIVOS!$A$17:$A$51)-1</f>
        <v>2</v>
      </c>
      <c r="H1529" s="17" t="str">
        <f>VLOOKUP(A1529,[1]TODAS!$A$1:$T$2027,14,0)</f>
        <v>FINALIZADO</v>
      </c>
      <c r="I1529" s="6" t="str">
        <f>VLOOKUP(A1529,[1]TODAS!$A$1:$T$2027,5,0)</f>
        <v>2-2026-13200, 2-2026-13200</v>
      </c>
      <c r="J1529" s="3" t="s">
        <v>28</v>
      </c>
      <c r="K1529" s="3" t="s">
        <v>19</v>
      </c>
    </row>
    <row r="1530" spans="1:11" ht="14.5" x14ac:dyDescent="0.35">
      <c r="A1530" s="3" t="s">
        <v>1566</v>
      </c>
      <c r="B1530" s="28">
        <v>1531132026</v>
      </c>
      <c r="C1530" s="5" t="str" cm="1">
        <f t="array" ref="C1530">_xlfn.IFS(D1530="CORRESPONDENCIA","SUBSECRETARÍA CORPORATIVA",D1530="SUBSECRETARIA CORPORATIVA","SUBSECRETARÍA CORPORATIVA",D1530="BIENES Y SERVICIOS","SUBSECRETARÍA CORPORATIVA",D1530="DIRECCION DE CONTRATACION","SUBSECRETARÍA CORPORATIVA",D1530="DIRECCION ADMINISTRATIVA","SUBSECRETARÍA CORPORATIVA",D1530="DIRECCION FINANCIERA","SUBSECRETARÍA CORPORATIVA",D1530="TALENTO HUMANO","SUBSECRETARÍA CORPORATIVA",D1530="GESTION DOCUMENTAL","SUBSECRETARÍA CORPORATIVA",D1530="SUBSECRETARIA DE VIVIENDA","SUBSECRETARÍA DE VIVIENDA",D1530="DIRECCION DE APOYO A LA CONSTRUCCION","SUBSECRETARÍA DE VIVIENDA",D1530="DIRECCION DE FINANCIACION DE VIVIENDA","SUBSECRETARÍA DE VIVIENDA",D1530="DIRECCION DE MEJORAMIENTO HABITACIONAL","SUBSECRETARÍA DE VIVIENDA",D1530="SUBDIRECCION DE RECURSOS PRIVADOS","SUBSECRETARÍA DE VIVIENDA",D1530="SUBSECRETARIA DE PLANEACION Y POLITICAS","SUBSECRETARÍA DE PLANEACIÓN Y POLÍTICAS",D1530="DIRECCION DE INFORMACION DE POLITICAS PUBLICAS","SUBSECRETARÍA DE PLANEACIÓN Y POLÍTICAS",D1530="DIRECCION DE SERVICIOS PUBLICOS","SUBSECRETARÍA DE PLANEACIÓN Y POLÍTICAS",D1530="DIRECCION DE GESTION DEL SUELO","SUBSECRETARÍA DE PLANEACIÓN Y POLÍTICAS",D1530="SUBSECRETARIA DE INVESTIGACIONES Y CONTROL DE VIVIENDA","SUBSECRETARÍA DE INSPECCIÓN, VIGILANCIA Y CONTROL DE VIVIENDA",D1530="DIRECCION DE PREVENCION, ARRENDAMIENTO Y CONTROL DE ENAJENACION","SUBSECRETARÍA DE INSPECCIÓN, VIGILANCIA Y CONTROL DE VIVIENDA",D1530="DIRECCION DE INVESTIGACIONES Y CONTROL DE VIVIENDA","SUBSECRETARÍA DE INSPECCIÓN, VIGILANCIA Y CONTROL DE VIVIENDA",D1530="SUBSECRETARIA DE INSPECCION, VIGILANCIA Y CONTROL DE VIVIENDA","SUBSECRETARÍA DE INSPECCIÓN, VIGILANCIA Y CONTROL DE VIVIENDA",D1530="DESPACHO","DESPACHO DE LA SECRETARÍA",D1530="DESPACHO DE LA SECRETARIA","DESPACHO DE LA SECRETARÍA",D1530="SUBSECRETARIA JURIDICA","SUBSECRETARÍA JURÍDICA",D1530="OFICINA DE CONTROL INTERNO","OFICINA DE CONTROL INTERNO",D1530="OFICINA DE CONTROL DISCIPLINARIO INTERNO","OFICINA DE CONTROL DISCIPLINARIO INTERNO",D1530="OFICINA ASESORA DE COMUNICACIONES","OFICINA ASESORA DE COMUNICACIONES",D1530="SUBSECRETARIA DE INTERVENCIONES INTEGRALES","SUBSECRETARÍA DE INTERVENCIONES INTEGRALES",D1530="DIRECCION DE HABITAT Y ENTORNOS","SUBSECRETARÍA DE INTERVENCIONES INTEGRALES",D1530="DIRECCION DE OPERACIONES","SUBSECRETARÍA DE INTERVENCIONES INTEGRALES",D1530="DIRECCION DE ESTRUCTURACION DE PROYECTOS","SUBSECRETARÍA DE INTERVENCIONES INTEGRALES",D1530="OFICINA ASESORA DE PLANEACION","OFICINA ASESORA DE PLANEACIÓN",D1530="OFICINA DE PARTICIPACION Y RELACIONAMIENTO CON LA CIUDADANIA","OFICINA DE PARTICIPACIÓN Y RELACIONAMIENTO CON LA CIUDADANÍA",D1530="SERVICIO A LA CIUDADANIA","OFICINA DE PARTICIPACIÓN Y RELACIONAMIENTO CON LA CIUDADANÍA",D1530="OFICINA DE TECNOLOGIA Y TRANSFORMACION DIGITAL","OFICINA DE TECNOLOGÍA Y TRANSFORMACIÓN DIGITAL")</f>
        <v>SUBSECRETARÍA DE VIVIENDA</v>
      </c>
      <c r="D1530" s="5" t="str">
        <f>VLOOKUP(A1530,[1]TODAS!$A$1:$T$2027,8,0)</f>
        <v>DIRECCION DE FINANCIACION DE VIVIENDA</v>
      </c>
      <c r="E1530" s="6">
        <v>46083</v>
      </c>
      <c r="F1530" s="6">
        <f>VLOOKUP(A1530,[1]TODAS!$A$1:$T$2027,6,0)</f>
        <v>46085</v>
      </c>
      <c r="G1530" s="27">
        <f>NETWORKDAYS(E1530,F1530,FESTIVOS!$A$17:$A$51)-1</f>
        <v>2</v>
      </c>
      <c r="H1530" s="17" t="str">
        <f>VLOOKUP(A1530,[1]TODAS!$A$1:$T$2027,14,0)</f>
        <v>FINALIZADO</v>
      </c>
      <c r="I1530" s="6" t="str">
        <f>VLOOKUP(A1530,[1]TODAS!$A$1:$T$2027,5,0)</f>
        <v>2-2026-13201, 2-2026-13201</v>
      </c>
      <c r="J1530" s="3" t="s">
        <v>28</v>
      </c>
      <c r="K1530" s="3" t="s">
        <v>19</v>
      </c>
    </row>
    <row r="1531" spans="1:11" ht="14.5" x14ac:dyDescent="0.35">
      <c r="A1531" s="3" t="s">
        <v>1567</v>
      </c>
      <c r="B1531" s="28">
        <v>1531162026</v>
      </c>
      <c r="C1531" s="5" t="str" cm="1">
        <f t="array" ref="C1531">_xlfn.IFS(D1531="CORRESPONDENCIA","SUBSECRETARÍA CORPORATIVA",D1531="SUBSECRETARIA CORPORATIVA","SUBSECRETARÍA CORPORATIVA",D1531="BIENES Y SERVICIOS","SUBSECRETARÍA CORPORATIVA",D1531="DIRECCION DE CONTRATACION","SUBSECRETARÍA CORPORATIVA",D1531="DIRECCION ADMINISTRATIVA","SUBSECRETARÍA CORPORATIVA",D1531="DIRECCION FINANCIERA","SUBSECRETARÍA CORPORATIVA",D1531="TALENTO HUMANO","SUBSECRETARÍA CORPORATIVA",D1531="GESTION DOCUMENTAL","SUBSECRETARÍA CORPORATIVA",D1531="SUBSECRETARIA DE VIVIENDA","SUBSECRETARÍA DE VIVIENDA",D1531="DIRECCION DE APOYO A LA CONSTRUCCION","SUBSECRETARÍA DE VIVIENDA",D1531="DIRECCION DE FINANCIACION DE VIVIENDA","SUBSECRETARÍA DE VIVIENDA",D1531="DIRECCION DE MEJORAMIENTO HABITACIONAL","SUBSECRETARÍA DE VIVIENDA",D1531="SUBDIRECCION DE RECURSOS PRIVADOS","SUBSECRETARÍA DE VIVIENDA",D1531="SUBSECRETARIA DE PLANEACION Y POLITICAS","SUBSECRETARÍA DE PLANEACIÓN Y POLÍTICAS",D1531="DIRECCION DE INFORMACION DE POLITICAS PUBLICAS","SUBSECRETARÍA DE PLANEACIÓN Y POLÍTICAS",D1531="DIRECCION DE SERVICIOS PUBLICOS","SUBSECRETARÍA DE PLANEACIÓN Y POLÍTICAS",D1531="DIRECCION DE GESTION DEL SUELO","SUBSECRETARÍA DE PLANEACIÓN Y POLÍTICAS",D1531="SUBSECRETARIA DE INVESTIGACIONES Y CONTROL DE VIVIENDA","SUBSECRETARÍA DE INSPECCIÓN, VIGILANCIA Y CONTROL DE VIVIENDA",D1531="DIRECCION DE PREVENCION, ARRENDAMIENTO Y CONTROL DE ENAJENACION","SUBSECRETARÍA DE INSPECCIÓN, VIGILANCIA Y CONTROL DE VIVIENDA",D1531="DIRECCION DE INVESTIGACIONES Y CONTROL DE VIVIENDA","SUBSECRETARÍA DE INSPECCIÓN, VIGILANCIA Y CONTROL DE VIVIENDA",D1531="SUBSECRETARIA DE INSPECCION, VIGILANCIA Y CONTROL DE VIVIENDA","SUBSECRETARÍA DE INSPECCIÓN, VIGILANCIA Y CONTROL DE VIVIENDA",D1531="DESPACHO","DESPACHO DE LA SECRETARÍA",D1531="DESPACHO DE LA SECRETARIA","DESPACHO DE LA SECRETARÍA",D1531="SUBSECRETARIA JURIDICA","SUBSECRETARÍA JURÍDICA",D1531="OFICINA DE CONTROL INTERNO","OFICINA DE CONTROL INTERNO",D1531="OFICINA DE CONTROL DISCIPLINARIO INTERNO","OFICINA DE CONTROL DISCIPLINARIO INTERNO",D1531="OFICINA ASESORA DE COMUNICACIONES","OFICINA ASESORA DE COMUNICACIONES",D1531="SUBSECRETARIA DE INTERVENCIONES INTEGRALES","SUBSECRETARÍA DE INTERVENCIONES INTEGRALES",D1531="DIRECCION DE HABITAT Y ENTORNOS","SUBSECRETARÍA DE INTERVENCIONES INTEGRALES",D1531="DIRECCION DE OPERACIONES","SUBSECRETARÍA DE INTERVENCIONES INTEGRALES",D1531="DIRECCION DE ESTRUCTURACION DE PROYECTOS","SUBSECRETARÍA DE INTERVENCIONES INTEGRALES",D1531="OFICINA ASESORA DE PLANEACION","OFICINA ASESORA DE PLANEACIÓN",D1531="OFICINA DE PARTICIPACION Y RELACIONAMIENTO CON LA CIUDADANIA","OFICINA DE PARTICIPACIÓN Y RELACIONAMIENTO CON LA CIUDADANÍA",D1531="SERVICIO A LA CIUDADANIA","OFICINA DE PARTICIPACIÓN Y RELACIONAMIENTO CON LA CIUDADANÍA",D1531="OFICINA DE TECNOLOGIA Y TRANSFORMACION DIGITAL","OFICINA DE TECNOLOGÍA Y TRANSFORMACIÓN DIGITAL")</f>
        <v>SUBSECRETARÍA DE VIVIENDA</v>
      </c>
      <c r="D1531" s="5" t="str">
        <f>VLOOKUP(A1531,[1]TODAS!$A$1:$T$2027,8,0)</f>
        <v>DIRECCION DE FINANCIACION DE VIVIENDA</v>
      </c>
      <c r="E1531" s="6">
        <v>46083</v>
      </c>
      <c r="F1531" s="6">
        <f>VLOOKUP(A1531,[1]TODAS!$A$1:$T$2027,6,0)</f>
        <v>46092</v>
      </c>
      <c r="G1531" s="27">
        <f>NETWORKDAYS(E1531,F1531,FESTIVOS!$A$17:$A$51)-1</f>
        <v>7</v>
      </c>
      <c r="H1531" s="17" t="str">
        <f>VLOOKUP(A1531,[1]TODAS!$A$1:$T$2027,14,0)</f>
        <v>FINALIZADO</v>
      </c>
      <c r="I1531" s="6" t="str">
        <f>VLOOKUP(A1531,[1]TODAS!$A$1:$T$2027,5,0)</f>
        <v>2-2026-15221, 2-2026-15221</v>
      </c>
      <c r="J1531" s="3" t="s">
        <v>28</v>
      </c>
      <c r="K1531" s="3" t="s">
        <v>19</v>
      </c>
    </row>
    <row r="1532" spans="1:11" ht="14.5" x14ac:dyDescent="0.35">
      <c r="A1532" s="3" t="s">
        <v>1568</v>
      </c>
      <c r="B1532" s="28">
        <v>1531202026</v>
      </c>
      <c r="C1532" s="5" t="str" cm="1">
        <f t="array" ref="C1532">_xlfn.IFS(D1532="CORRESPONDENCIA","SUBSECRETARÍA CORPORATIVA",D1532="SUBSECRETARIA CORPORATIVA","SUBSECRETARÍA CORPORATIVA",D1532="BIENES Y SERVICIOS","SUBSECRETARÍA CORPORATIVA",D1532="DIRECCION DE CONTRATACION","SUBSECRETARÍA CORPORATIVA",D1532="DIRECCION ADMINISTRATIVA","SUBSECRETARÍA CORPORATIVA",D1532="DIRECCION FINANCIERA","SUBSECRETARÍA CORPORATIVA",D1532="TALENTO HUMANO","SUBSECRETARÍA CORPORATIVA",D1532="GESTION DOCUMENTAL","SUBSECRETARÍA CORPORATIVA",D1532="SUBSECRETARIA DE VIVIENDA","SUBSECRETARÍA DE VIVIENDA",D1532="DIRECCION DE APOYO A LA CONSTRUCCION","SUBSECRETARÍA DE VIVIENDA",D1532="DIRECCION DE FINANCIACION DE VIVIENDA","SUBSECRETARÍA DE VIVIENDA",D1532="DIRECCION DE MEJORAMIENTO HABITACIONAL","SUBSECRETARÍA DE VIVIENDA",D1532="SUBDIRECCION DE RECURSOS PRIVADOS","SUBSECRETARÍA DE VIVIENDA",D1532="SUBSECRETARIA DE PLANEACION Y POLITICAS","SUBSECRETARÍA DE PLANEACIÓN Y POLÍTICAS",D1532="DIRECCION DE INFORMACION DE POLITICAS PUBLICAS","SUBSECRETARÍA DE PLANEACIÓN Y POLÍTICAS",D1532="DIRECCION DE SERVICIOS PUBLICOS","SUBSECRETARÍA DE PLANEACIÓN Y POLÍTICAS",D1532="DIRECCION DE GESTION DEL SUELO","SUBSECRETARÍA DE PLANEACIÓN Y POLÍTICAS",D1532="SUBSECRETARIA DE INVESTIGACIONES Y CONTROL DE VIVIENDA","SUBSECRETARÍA DE INSPECCIÓN, VIGILANCIA Y CONTROL DE VIVIENDA",D1532="DIRECCION DE PREVENCION, ARRENDAMIENTO Y CONTROL DE ENAJENACION","SUBSECRETARÍA DE INSPECCIÓN, VIGILANCIA Y CONTROL DE VIVIENDA",D1532="DIRECCION DE INVESTIGACIONES Y CONTROL DE VIVIENDA","SUBSECRETARÍA DE INSPECCIÓN, VIGILANCIA Y CONTROL DE VIVIENDA",D1532="SUBSECRETARIA DE INSPECCION, VIGILANCIA Y CONTROL DE VIVIENDA","SUBSECRETARÍA DE INSPECCIÓN, VIGILANCIA Y CONTROL DE VIVIENDA",D1532="DESPACHO","DESPACHO DE LA SECRETARÍA",D1532="DESPACHO DE LA SECRETARIA","DESPACHO DE LA SECRETARÍA",D1532="SUBSECRETARIA JURIDICA","SUBSECRETARÍA JURÍDICA",D1532="OFICINA DE CONTROL INTERNO","OFICINA DE CONTROL INTERNO",D1532="OFICINA DE CONTROL DISCIPLINARIO INTERNO","OFICINA DE CONTROL DISCIPLINARIO INTERNO",D1532="OFICINA ASESORA DE COMUNICACIONES","OFICINA ASESORA DE COMUNICACIONES",D1532="SUBSECRETARIA DE INTERVENCIONES INTEGRALES","SUBSECRETARÍA DE INTERVENCIONES INTEGRALES",D1532="DIRECCION DE HABITAT Y ENTORNOS","SUBSECRETARÍA DE INTERVENCIONES INTEGRALES",D1532="DIRECCION DE OPERACIONES","SUBSECRETARÍA DE INTERVENCIONES INTEGRALES",D1532="DIRECCION DE ESTRUCTURACION DE PROYECTOS","SUBSECRETARÍA DE INTERVENCIONES INTEGRALES",D1532="OFICINA ASESORA DE PLANEACION","OFICINA ASESORA DE PLANEACIÓN",D1532="OFICINA DE PARTICIPACION Y RELACIONAMIENTO CON LA CIUDADANIA","OFICINA DE PARTICIPACIÓN Y RELACIONAMIENTO CON LA CIUDADANÍA",D1532="SERVICIO A LA CIUDADANIA","OFICINA DE PARTICIPACIÓN Y RELACIONAMIENTO CON LA CIUDADANÍA",D1532="OFICINA DE TECNOLOGIA Y TRANSFORMACION DIGITAL","OFICINA DE TECNOLOGÍA Y TRANSFORMACIÓN DIGITAL")</f>
        <v>SUBSECRETARÍA DE VIVIENDA</v>
      </c>
      <c r="D1532" s="5" t="str">
        <f>VLOOKUP(A1532,[1]TODAS!$A$1:$T$2027,8,0)</f>
        <v>DIRECCION DE FINANCIACION DE VIVIENDA</v>
      </c>
      <c r="E1532" s="6">
        <v>46083</v>
      </c>
      <c r="F1532" s="6">
        <f>VLOOKUP(A1532,[1]TODAS!$A$1:$T$2027,6,0)</f>
        <v>46091</v>
      </c>
      <c r="G1532" s="27">
        <f>NETWORKDAYS(E1532,F1532,FESTIVOS!$A$17:$A$51)-1</f>
        <v>6</v>
      </c>
      <c r="H1532" s="17" t="str">
        <f>VLOOKUP(A1532,[1]TODAS!$A$1:$T$2027,14,0)</f>
        <v>FINALIZADO</v>
      </c>
      <c r="I1532" s="6" t="str">
        <f>VLOOKUP(A1532,[1]TODAS!$A$1:$T$2027,5,0)</f>
        <v>2-2026-14719, 2-2026-14719</v>
      </c>
      <c r="J1532" s="3" t="s">
        <v>28</v>
      </c>
      <c r="K1532" s="3" t="s">
        <v>19</v>
      </c>
    </row>
    <row r="1533" spans="1:11" ht="14.5" x14ac:dyDescent="0.35">
      <c r="A1533" s="3" t="s">
        <v>1569</v>
      </c>
      <c r="B1533" s="28">
        <v>1531262026</v>
      </c>
      <c r="C1533" s="5" t="str" cm="1">
        <f t="array" ref="C1533">_xlfn.IFS(D1533="CORRESPONDENCIA","SUBSECRETARÍA CORPORATIVA",D1533="SUBSECRETARIA CORPORATIVA","SUBSECRETARÍA CORPORATIVA",D1533="BIENES Y SERVICIOS","SUBSECRETARÍA CORPORATIVA",D1533="DIRECCION DE CONTRATACION","SUBSECRETARÍA CORPORATIVA",D1533="DIRECCION ADMINISTRATIVA","SUBSECRETARÍA CORPORATIVA",D1533="DIRECCION FINANCIERA","SUBSECRETARÍA CORPORATIVA",D1533="TALENTO HUMANO","SUBSECRETARÍA CORPORATIVA",D1533="GESTION DOCUMENTAL","SUBSECRETARÍA CORPORATIVA",D1533="SUBSECRETARIA DE VIVIENDA","SUBSECRETARÍA DE VIVIENDA",D1533="DIRECCION DE APOYO A LA CONSTRUCCION","SUBSECRETARÍA DE VIVIENDA",D1533="DIRECCION DE FINANCIACION DE VIVIENDA","SUBSECRETARÍA DE VIVIENDA",D1533="DIRECCION DE MEJORAMIENTO HABITACIONAL","SUBSECRETARÍA DE VIVIENDA",D1533="SUBDIRECCION DE RECURSOS PRIVADOS","SUBSECRETARÍA DE VIVIENDA",D1533="SUBSECRETARIA DE PLANEACION Y POLITICAS","SUBSECRETARÍA DE PLANEACIÓN Y POLÍTICAS",D1533="DIRECCION DE INFORMACION DE POLITICAS PUBLICAS","SUBSECRETARÍA DE PLANEACIÓN Y POLÍTICAS",D1533="DIRECCION DE SERVICIOS PUBLICOS","SUBSECRETARÍA DE PLANEACIÓN Y POLÍTICAS",D1533="DIRECCION DE GESTION DEL SUELO","SUBSECRETARÍA DE PLANEACIÓN Y POLÍTICAS",D1533="SUBSECRETARIA DE INVESTIGACIONES Y CONTROL DE VIVIENDA","SUBSECRETARÍA DE INSPECCIÓN, VIGILANCIA Y CONTROL DE VIVIENDA",D1533="DIRECCION DE PREVENCION, ARRENDAMIENTO Y CONTROL DE ENAJENACION","SUBSECRETARÍA DE INSPECCIÓN, VIGILANCIA Y CONTROL DE VIVIENDA",D1533="DIRECCION DE INVESTIGACIONES Y CONTROL DE VIVIENDA","SUBSECRETARÍA DE INSPECCIÓN, VIGILANCIA Y CONTROL DE VIVIENDA",D1533="SUBSECRETARIA DE INSPECCION, VIGILANCIA Y CONTROL DE VIVIENDA","SUBSECRETARÍA DE INSPECCIÓN, VIGILANCIA Y CONTROL DE VIVIENDA",D1533="DESPACHO","DESPACHO DE LA SECRETARÍA",D1533="DESPACHO DE LA SECRETARIA","DESPACHO DE LA SECRETARÍA",D1533="SUBSECRETARIA JURIDICA","SUBSECRETARÍA JURÍDICA",D1533="OFICINA DE CONTROL INTERNO","OFICINA DE CONTROL INTERNO",D1533="OFICINA DE CONTROL DISCIPLINARIO INTERNO","OFICINA DE CONTROL DISCIPLINARIO INTERNO",D1533="OFICINA ASESORA DE COMUNICACIONES","OFICINA ASESORA DE COMUNICACIONES",D1533="SUBSECRETARIA DE INTERVENCIONES INTEGRALES","SUBSECRETARÍA DE INTERVENCIONES INTEGRALES",D1533="DIRECCION DE HABITAT Y ENTORNOS","SUBSECRETARÍA DE INTERVENCIONES INTEGRALES",D1533="DIRECCION DE OPERACIONES","SUBSECRETARÍA DE INTERVENCIONES INTEGRALES",D1533="DIRECCION DE ESTRUCTURACION DE PROYECTOS","SUBSECRETARÍA DE INTERVENCIONES INTEGRALES",D1533="OFICINA ASESORA DE PLANEACION","OFICINA ASESORA DE PLANEACIÓN",D1533="OFICINA DE PARTICIPACION Y RELACIONAMIENTO CON LA CIUDADANIA","OFICINA DE PARTICIPACIÓN Y RELACIONAMIENTO CON LA CIUDADANÍA",D1533="SERVICIO A LA CIUDADANIA","OFICINA DE PARTICIPACIÓN Y RELACIONAMIENTO CON LA CIUDADANÍA",D1533="OFICINA DE TECNOLOGIA Y TRANSFORMACION DIGITAL","OFICINA DE TECNOLOGÍA Y TRANSFORMACIÓN DIGITAL")</f>
        <v>SUBSECRETARÍA DE VIVIENDA</v>
      </c>
      <c r="D1533" s="5" t="str">
        <f>VLOOKUP(A1533,[1]TODAS!$A$1:$T$2027,8,0)</f>
        <v>DIRECCION DE FINANCIACION DE VIVIENDA</v>
      </c>
      <c r="E1533" s="6">
        <v>46083</v>
      </c>
      <c r="F1533" s="6">
        <f>VLOOKUP(A1533,[1]TODAS!$A$1:$T$2027,6,0)</f>
        <v>46091</v>
      </c>
      <c r="G1533" s="27">
        <f>NETWORKDAYS(E1533,F1533,FESTIVOS!$A$17:$A$51)-1</f>
        <v>6</v>
      </c>
      <c r="H1533" s="17" t="str">
        <f>VLOOKUP(A1533,[1]TODAS!$A$1:$T$2027,14,0)</f>
        <v>FINALIZADO</v>
      </c>
      <c r="I1533" s="6" t="str">
        <f>VLOOKUP(A1533,[1]TODAS!$A$1:$T$2027,5,0)</f>
        <v>2-2026-14763, 2-2026-14763</v>
      </c>
      <c r="J1533" s="3" t="s">
        <v>28</v>
      </c>
      <c r="K1533" s="3" t="s">
        <v>19</v>
      </c>
    </row>
    <row r="1534" spans="1:11" ht="14.5" x14ac:dyDescent="0.35">
      <c r="A1534" s="3" t="s">
        <v>1570</v>
      </c>
      <c r="B1534" s="28">
        <v>1531412026</v>
      </c>
      <c r="C1534" s="5" t="str" cm="1">
        <f t="array" ref="C1534">_xlfn.IFS(D1534="CORRESPONDENCIA","SUBSECRETARÍA CORPORATIVA",D1534="SUBSECRETARIA CORPORATIVA","SUBSECRETARÍA CORPORATIVA",D1534="BIENES Y SERVICIOS","SUBSECRETARÍA CORPORATIVA",D1534="DIRECCION DE CONTRATACION","SUBSECRETARÍA CORPORATIVA",D1534="DIRECCION ADMINISTRATIVA","SUBSECRETARÍA CORPORATIVA",D1534="DIRECCION FINANCIERA","SUBSECRETARÍA CORPORATIVA",D1534="TALENTO HUMANO","SUBSECRETARÍA CORPORATIVA",D1534="GESTION DOCUMENTAL","SUBSECRETARÍA CORPORATIVA",D1534="SUBSECRETARIA DE VIVIENDA","SUBSECRETARÍA DE VIVIENDA",D1534="DIRECCION DE APOYO A LA CONSTRUCCION","SUBSECRETARÍA DE VIVIENDA",D1534="DIRECCION DE FINANCIACION DE VIVIENDA","SUBSECRETARÍA DE VIVIENDA",D1534="DIRECCION DE MEJORAMIENTO HABITACIONAL","SUBSECRETARÍA DE VIVIENDA",D1534="SUBDIRECCION DE RECURSOS PRIVADOS","SUBSECRETARÍA DE VIVIENDA",D1534="SUBSECRETARIA DE PLANEACION Y POLITICAS","SUBSECRETARÍA DE PLANEACIÓN Y POLÍTICAS",D1534="DIRECCION DE INFORMACION DE POLITICAS PUBLICAS","SUBSECRETARÍA DE PLANEACIÓN Y POLÍTICAS",D1534="DIRECCION DE SERVICIOS PUBLICOS","SUBSECRETARÍA DE PLANEACIÓN Y POLÍTICAS",D1534="DIRECCION DE GESTION DEL SUELO","SUBSECRETARÍA DE PLANEACIÓN Y POLÍTICAS",D1534="SUBSECRETARIA DE INVESTIGACIONES Y CONTROL DE VIVIENDA","SUBSECRETARÍA DE INSPECCIÓN, VIGILANCIA Y CONTROL DE VIVIENDA",D1534="DIRECCION DE PREVENCION, ARRENDAMIENTO Y CONTROL DE ENAJENACION","SUBSECRETARÍA DE INSPECCIÓN, VIGILANCIA Y CONTROL DE VIVIENDA",D1534="DIRECCION DE INVESTIGACIONES Y CONTROL DE VIVIENDA","SUBSECRETARÍA DE INSPECCIÓN, VIGILANCIA Y CONTROL DE VIVIENDA",D1534="SUBSECRETARIA DE INSPECCION, VIGILANCIA Y CONTROL DE VIVIENDA","SUBSECRETARÍA DE INSPECCIÓN, VIGILANCIA Y CONTROL DE VIVIENDA",D1534="DESPACHO","DESPACHO DE LA SECRETARÍA",D1534="DESPACHO DE LA SECRETARIA","DESPACHO DE LA SECRETARÍA",D1534="SUBSECRETARIA JURIDICA","SUBSECRETARÍA JURÍDICA",D1534="OFICINA DE CONTROL INTERNO","OFICINA DE CONTROL INTERNO",D1534="OFICINA DE CONTROL DISCIPLINARIO INTERNO","OFICINA DE CONTROL DISCIPLINARIO INTERNO",D1534="OFICINA ASESORA DE COMUNICACIONES","OFICINA ASESORA DE COMUNICACIONES",D1534="SUBSECRETARIA DE INTERVENCIONES INTEGRALES","SUBSECRETARÍA DE INTERVENCIONES INTEGRALES",D1534="DIRECCION DE HABITAT Y ENTORNOS","SUBSECRETARÍA DE INTERVENCIONES INTEGRALES",D1534="DIRECCION DE OPERACIONES","SUBSECRETARÍA DE INTERVENCIONES INTEGRALES",D1534="DIRECCION DE ESTRUCTURACION DE PROYECTOS","SUBSECRETARÍA DE INTERVENCIONES INTEGRALES",D1534="OFICINA ASESORA DE PLANEACION","OFICINA ASESORA DE PLANEACIÓN",D1534="OFICINA DE PARTICIPACION Y RELACIONAMIENTO CON LA CIUDADANIA","OFICINA DE PARTICIPACIÓN Y RELACIONAMIENTO CON LA CIUDADANÍA",D1534="SERVICIO A LA CIUDADANIA","OFICINA DE PARTICIPACIÓN Y RELACIONAMIENTO CON LA CIUDADANÍA",D1534="OFICINA DE TECNOLOGIA Y TRANSFORMACION DIGITAL","OFICINA DE TECNOLOGÍA Y TRANSFORMACIÓN DIGITAL")</f>
        <v>SUBSECRETARÍA DE VIVIENDA</v>
      </c>
      <c r="D1534" s="5" t="str">
        <f>VLOOKUP(A1534,[1]TODAS!$A$1:$T$2027,8,0)</f>
        <v>DIRECCION DE FINANCIACION DE VIVIENDA</v>
      </c>
      <c r="E1534" s="6">
        <v>46083</v>
      </c>
      <c r="F1534" s="6">
        <f>VLOOKUP(A1534,[1]TODAS!$A$1:$T$2027,6,0)</f>
        <v>46091</v>
      </c>
      <c r="G1534" s="27">
        <f>NETWORKDAYS(E1534,F1534,FESTIVOS!$A$17:$A$51)-1</f>
        <v>6</v>
      </c>
      <c r="H1534" s="17" t="str">
        <f>VLOOKUP(A1534,[1]TODAS!$A$1:$T$2027,14,0)</f>
        <v>FINALIZADO</v>
      </c>
      <c r="I1534" s="6" t="str">
        <f>VLOOKUP(A1534,[1]TODAS!$A$1:$T$2027,5,0)</f>
        <v>2-2026-14764, 2-2026-14764</v>
      </c>
      <c r="J1534" s="3" t="s">
        <v>28</v>
      </c>
      <c r="K1534" s="3" t="s">
        <v>19</v>
      </c>
    </row>
    <row r="1535" spans="1:11" ht="14.5" x14ac:dyDescent="0.35">
      <c r="A1535" s="3" t="s">
        <v>1571</v>
      </c>
      <c r="B1535" s="28">
        <v>1531632026</v>
      </c>
      <c r="C1535" s="5" t="str" cm="1">
        <f t="array" ref="C1535">_xlfn.IFS(D1535="CORRESPONDENCIA","SUBSECRETARÍA CORPORATIVA",D1535="SUBSECRETARIA CORPORATIVA","SUBSECRETARÍA CORPORATIVA",D1535="BIENES Y SERVICIOS","SUBSECRETARÍA CORPORATIVA",D1535="DIRECCION DE CONTRATACION","SUBSECRETARÍA CORPORATIVA",D1535="DIRECCION ADMINISTRATIVA","SUBSECRETARÍA CORPORATIVA",D1535="DIRECCION FINANCIERA","SUBSECRETARÍA CORPORATIVA",D1535="TALENTO HUMANO","SUBSECRETARÍA CORPORATIVA",D1535="GESTION DOCUMENTAL","SUBSECRETARÍA CORPORATIVA",D1535="SUBSECRETARIA DE VIVIENDA","SUBSECRETARÍA DE VIVIENDA",D1535="DIRECCION DE APOYO A LA CONSTRUCCION","SUBSECRETARÍA DE VIVIENDA",D1535="DIRECCION DE FINANCIACION DE VIVIENDA","SUBSECRETARÍA DE VIVIENDA",D1535="DIRECCION DE MEJORAMIENTO HABITACIONAL","SUBSECRETARÍA DE VIVIENDA",D1535="SUBDIRECCION DE RECURSOS PRIVADOS","SUBSECRETARÍA DE VIVIENDA",D1535="SUBSECRETARIA DE PLANEACION Y POLITICAS","SUBSECRETARÍA DE PLANEACIÓN Y POLÍTICAS",D1535="DIRECCION DE INFORMACION DE POLITICAS PUBLICAS","SUBSECRETARÍA DE PLANEACIÓN Y POLÍTICAS",D1535="DIRECCION DE SERVICIOS PUBLICOS","SUBSECRETARÍA DE PLANEACIÓN Y POLÍTICAS",D1535="DIRECCION DE GESTION DEL SUELO","SUBSECRETARÍA DE PLANEACIÓN Y POLÍTICAS",D1535="SUBSECRETARIA DE INVESTIGACIONES Y CONTROL DE VIVIENDA","SUBSECRETARÍA DE INSPECCIÓN, VIGILANCIA Y CONTROL DE VIVIENDA",D1535="DIRECCION DE PREVENCION, ARRENDAMIENTO Y CONTROL DE ENAJENACION","SUBSECRETARÍA DE INSPECCIÓN, VIGILANCIA Y CONTROL DE VIVIENDA",D1535="DIRECCION DE INVESTIGACIONES Y CONTROL DE VIVIENDA","SUBSECRETARÍA DE INSPECCIÓN, VIGILANCIA Y CONTROL DE VIVIENDA",D1535="SUBSECRETARIA DE INSPECCION, VIGILANCIA Y CONTROL DE VIVIENDA","SUBSECRETARÍA DE INSPECCIÓN, VIGILANCIA Y CONTROL DE VIVIENDA",D1535="DESPACHO","DESPACHO DE LA SECRETARÍA",D1535="DESPACHO DE LA SECRETARIA","DESPACHO DE LA SECRETARÍA",D1535="SUBSECRETARIA JURIDICA","SUBSECRETARÍA JURÍDICA",D1535="OFICINA DE CONTROL INTERNO","OFICINA DE CONTROL INTERNO",D1535="OFICINA DE CONTROL DISCIPLINARIO INTERNO","OFICINA DE CONTROL DISCIPLINARIO INTERNO",D1535="OFICINA ASESORA DE COMUNICACIONES","OFICINA ASESORA DE COMUNICACIONES",D1535="SUBSECRETARIA DE INTERVENCIONES INTEGRALES","SUBSECRETARÍA DE INTERVENCIONES INTEGRALES",D1535="DIRECCION DE HABITAT Y ENTORNOS","SUBSECRETARÍA DE INTERVENCIONES INTEGRALES",D1535="DIRECCION DE OPERACIONES","SUBSECRETARÍA DE INTERVENCIONES INTEGRALES",D1535="DIRECCION DE ESTRUCTURACION DE PROYECTOS","SUBSECRETARÍA DE INTERVENCIONES INTEGRALES",D1535="OFICINA ASESORA DE PLANEACION","OFICINA ASESORA DE PLANEACIÓN",D1535="OFICINA DE PARTICIPACION Y RELACIONAMIENTO CON LA CIUDADANIA","OFICINA DE PARTICIPACIÓN Y RELACIONAMIENTO CON LA CIUDADANÍA",D1535="SERVICIO A LA CIUDADANIA","OFICINA DE PARTICIPACIÓN Y RELACIONAMIENTO CON LA CIUDADANÍA",D1535="OFICINA DE TECNOLOGIA Y TRANSFORMACION DIGITAL","OFICINA DE TECNOLOGÍA Y TRANSFORMACIÓN DIGITAL")</f>
        <v>SUBSECRETARÍA DE VIVIENDA</v>
      </c>
      <c r="D1535" s="5" t="str">
        <f>VLOOKUP(A1535,[1]TODAS!$A$1:$T$2027,8,0)</f>
        <v>DIRECCION DE FINANCIACION DE VIVIENDA</v>
      </c>
      <c r="E1535" s="6">
        <v>46083</v>
      </c>
      <c r="F1535" s="6">
        <f>VLOOKUP(A1535,[1]TODAS!$A$1:$T$2027,6,0)</f>
        <v>46090</v>
      </c>
      <c r="G1535" s="27">
        <f>NETWORKDAYS(E1535,F1535,FESTIVOS!$A$17:$A$51)-1</f>
        <v>5</v>
      </c>
      <c r="H1535" s="17" t="str">
        <f>VLOOKUP(A1535,[1]TODAS!$A$1:$T$2027,14,0)</f>
        <v>FINALIZADO</v>
      </c>
      <c r="I1535" s="6" t="str">
        <f>VLOOKUP(A1535,[1]TODAS!$A$1:$T$2027,5,0)</f>
        <v>2-2026-14370, 2-2026-14370</v>
      </c>
      <c r="J1535" s="3" t="s">
        <v>28</v>
      </c>
      <c r="K1535" s="3" t="s">
        <v>19</v>
      </c>
    </row>
    <row r="1536" spans="1:11" ht="14.5" x14ac:dyDescent="0.35">
      <c r="A1536" s="3" t="s">
        <v>1572</v>
      </c>
      <c r="B1536" s="28">
        <v>1552652026</v>
      </c>
      <c r="C1536" s="5" t="str" cm="1">
        <f t="array" ref="C1536">_xlfn.IFS(D1536="CORRESPONDENCIA","SUBSECRETARÍA CORPORATIVA",D1536="SUBSECRETARIA CORPORATIVA","SUBSECRETARÍA CORPORATIVA",D1536="BIENES Y SERVICIOS","SUBSECRETARÍA CORPORATIVA",D1536="DIRECCION DE CONTRATACION","SUBSECRETARÍA CORPORATIVA",D1536="DIRECCION ADMINISTRATIVA","SUBSECRETARÍA CORPORATIVA",D1536="DIRECCION FINANCIERA","SUBSECRETARÍA CORPORATIVA",D1536="TALENTO HUMANO","SUBSECRETARÍA CORPORATIVA",D1536="GESTION DOCUMENTAL","SUBSECRETARÍA CORPORATIVA",D1536="SUBSECRETARIA DE VIVIENDA","SUBSECRETARÍA DE VIVIENDA",D1536="DIRECCION DE APOYO A LA CONSTRUCCION","SUBSECRETARÍA DE VIVIENDA",D1536="DIRECCION DE FINANCIACION DE VIVIENDA","SUBSECRETARÍA DE VIVIENDA",D1536="DIRECCION DE MEJORAMIENTO HABITACIONAL","SUBSECRETARÍA DE VIVIENDA",D1536="SUBDIRECCION DE RECURSOS PRIVADOS","SUBSECRETARÍA DE VIVIENDA",D1536="SUBSECRETARIA DE PLANEACION Y POLITICAS","SUBSECRETARÍA DE PLANEACIÓN Y POLÍTICAS",D1536="DIRECCION DE INFORMACION DE POLITICAS PUBLICAS","SUBSECRETARÍA DE PLANEACIÓN Y POLÍTICAS",D1536="DIRECCION DE SERVICIOS PUBLICOS","SUBSECRETARÍA DE PLANEACIÓN Y POLÍTICAS",D1536="DIRECCION DE GESTION DEL SUELO","SUBSECRETARÍA DE PLANEACIÓN Y POLÍTICAS",D1536="SUBSECRETARIA DE INVESTIGACIONES Y CONTROL DE VIVIENDA","SUBSECRETARÍA DE INSPECCIÓN, VIGILANCIA Y CONTROL DE VIVIENDA",D1536="DIRECCION DE PREVENCION, ARRENDAMIENTO Y CONTROL DE ENAJENACION","SUBSECRETARÍA DE INSPECCIÓN, VIGILANCIA Y CONTROL DE VIVIENDA",D1536="DIRECCION DE INVESTIGACIONES Y CONTROL DE VIVIENDA","SUBSECRETARÍA DE INSPECCIÓN, VIGILANCIA Y CONTROL DE VIVIENDA",D1536="SUBSECRETARIA DE INSPECCION, VIGILANCIA Y CONTROL DE VIVIENDA","SUBSECRETARÍA DE INSPECCIÓN, VIGILANCIA Y CONTROL DE VIVIENDA",D1536="DESPACHO","DESPACHO DE LA SECRETARÍA",D1536="DESPACHO DE LA SECRETARIA","DESPACHO DE LA SECRETARÍA",D1536="SUBSECRETARIA JURIDICA","SUBSECRETARÍA JURÍDICA",D1536="OFICINA DE CONTROL INTERNO","OFICINA DE CONTROL INTERNO",D1536="OFICINA DE CONTROL DISCIPLINARIO INTERNO","OFICINA DE CONTROL DISCIPLINARIO INTERNO",D1536="OFICINA ASESORA DE COMUNICACIONES","OFICINA ASESORA DE COMUNICACIONES",D1536="SUBSECRETARIA DE INTERVENCIONES INTEGRALES","SUBSECRETARÍA DE INTERVENCIONES INTEGRALES",D1536="DIRECCION DE HABITAT Y ENTORNOS","SUBSECRETARÍA DE INTERVENCIONES INTEGRALES",D1536="DIRECCION DE OPERACIONES","SUBSECRETARÍA DE INTERVENCIONES INTEGRALES",D1536="DIRECCION DE ESTRUCTURACION DE PROYECTOS","SUBSECRETARÍA DE INTERVENCIONES INTEGRALES",D1536="OFICINA ASESORA DE PLANEACION","OFICINA ASESORA DE PLANEACIÓN",D1536="OFICINA DE PARTICIPACION Y RELACIONAMIENTO CON LA CIUDADANIA","OFICINA DE PARTICIPACIÓN Y RELACIONAMIENTO CON LA CIUDADANÍA",D1536="SERVICIO A LA CIUDADANIA","OFICINA DE PARTICIPACIÓN Y RELACIONAMIENTO CON LA CIUDADANÍA",D1536="OFICINA DE TECNOLOGIA Y TRANSFORMACION DIGITAL","OFICINA DE TECNOLOGÍA Y TRANSFORMACIÓN DIGITAL")</f>
        <v>SUBSECRETARÍA DE VIVIENDA</v>
      </c>
      <c r="D1536" s="5" t="str">
        <f>VLOOKUP(A1536,[1]TODAS!$A$1:$T$2027,8,0)</f>
        <v>DIRECCION DE FINANCIACION DE VIVIENDA</v>
      </c>
      <c r="E1536" s="6">
        <v>46083</v>
      </c>
      <c r="F1536" s="6">
        <f>VLOOKUP(A1536,[1]TODAS!$A$1:$T$2027,6,0)</f>
        <v>46083</v>
      </c>
      <c r="G1536" s="27">
        <f>NETWORKDAYS(E1536,F1536,FESTIVOS!$A$17:$A$51)-1</f>
        <v>0</v>
      </c>
      <c r="H1536" s="17" t="str">
        <f>VLOOKUP(A1536,[1]TODAS!$A$1:$T$2027,14,0)</f>
        <v>FINALIZADO</v>
      </c>
      <c r="I1536" s="6" t="str">
        <f>VLOOKUP(A1536,[1]TODAS!$A$1:$T$2027,5,0)</f>
        <v>2-2026-12859, 2-2026-12859</v>
      </c>
      <c r="J1536" s="3" t="s">
        <v>28</v>
      </c>
      <c r="K1536" s="3" t="s">
        <v>19</v>
      </c>
    </row>
    <row r="1537" spans="1:11" ht="14.5" x14ac:dyDescent="0.35">
      <c r="A1537" s="3" t="s">
        <v>1573</v>
      </c>
      <c r="B1537" s="28">
        <v>1532912026</v>
      </c>
      <c r="C1537" s="5" t="str" cm="1">
        <f t="array" ref="C1537">_xlfn.IFS(D1537="CORRESPONDENCIA","SUBSECRETARÍA CORPORATIVA",D1537="SUBSECRETARIA CORPORATIVA","SUBSECRETARÍA CORPORATIVA",D1537="BIENES Y SERVICIOS","SUBSECRETARÍA CORPORATIVA",D1537="DIRECCION DE CONTRATACION","SUBSECRETARÍA CORPORATIVA",D1537="DIRECCION ADMINISTRATIVA","SUBSECRETARÍA CORPORATIVA",D1537="DIRECCION FINANCIERA","SUBSECRETARÍA CORPORATIVA",D1537="TALENTO HUMANO","SUBSECRETARÍA CORPORATIVA",D1537="GESTION DOCUMENTAL","SUBSECRETARÍA CORPORATIVA",D1537="SUBSECRETARIA DE VIVIENDA","SUBSECRETARÍA DE VIVIENDA",D1537="DIRECCION DE APOYO A LA CONSTRUCCION","SUBSECRETARÍA DE VIVIENDA",D1537="DIRECCION DE FINANCIACION DE VIVIENDA","SUBSECRETARÍA DE VIVIENDA",D1537="DIRECCION DE MEJORAMIENTO HABITACIONAL","SUBSECRETARÍA DE VIVIENDA",D1537="SUBDIRECCION DE RECURSOS PRIVADOS","SUBSECRETARÍA DE VIVIENDA",D1537="SUBSECRETARIA DE PLANEACION Y POLITICAS","SUBSECRETARÍA DE PLANEACIÓN Y POLÍTICAS",D1537="DIRECCION DE INFORMACION DE POLITICAS PUBLICAS","SUBSECRETARÍA DE PLANEACIÓN Y POLÍTICAS",D1537="DIRECCION DE SERVICIOS PUBLICOS","SUBSECRETARÍA DE PLANEACIÓN Y POLÍTICAS",D1537="DIRECCION DE GESTION DEL SUELO","SUBSECRETARÍA DE PLANEACIÓN Y POLÍTICAS",D1537="SUBSECRETARIA DE INVESTIGACIONES Y CONTROL DE VIVIENDA","SUBSECRETARÍA DE INSPECCIÓN, VIGILANCIA Y CONTROL DE VIVIENDA",D1537="DIRECCION DE PREVENCION, ARRENDAMIENTO Y CONTROL DE ENAJENACION","SUBSECRETARÍA DE INSPECCIÓN, VIGILANCIA Y CONTROL DE VIVIENDA",D1537="DIRECCION DE INVESTIGACIONES Y CONTROL DE VIVIENDA","SUBSECRETARÍA DE INSPECCIÓN, VIGILANCIA Y CONTROL DE VIVIENDA",D1537="SUBSECRETARIA DE INSPECCION, VIGILANCIA Y CONTROL DE VIVIENDA","SUBSECRETARÍA DE INSPECCIÓN, VIGILANCIA Y CONTROL DE VIVIENDA",D1537="DESPACHO","DESPACHO DE LA SECRETARÍA",D1537="DESPACHO DE LA SECRETARIA","DESPACHO DE LA SECRETARÍA",D1537="SUBSECRETARIA JURIDICA","SUBSECRETARÍA JURÍDICA",D1537="OFICINA DE CONTROL INTERNO","OFICINA DE CONTROL INTERNO",D1537="OFICINA DE CONTROL DISCIPLINARIO INTERNO","OFICINA DE CONTROL DISCIPLINARIO INTERNO",D1537="OFICINA ASESORA DE COMUNICACIONES","OFICINA ASESORA DE COMUNICACIONES",D1537="SUBSECRETARIA DE INTERVENCIONES INTEGRALES","SUBSECRETARÍA DE INTERVENCIONES INTEGRALES",D1537="DIRECCION DE HABITAT Y ENTORNOS","SUBSECRETARÍA DE INTERVENCIONES INTEGRALES",D1537="DIRECCION DE OPERACIONES","SUBSECRETARÍA DE INTERVENCIONES INTEGRALES",D1537="DIRECCION DE ESTRUCTURACION DE PROYECTOS","SUBSECRETARÍA DE INTERVENCIONES INTEGRALES",D1537="OFICINA ASESORA DE PLANEACION","OFICINA ASESORA DE PLANEACIÓN",D1537="OFICINA DE PARTICIPACION Y RELACIONAMIENTO CON LA CIUDADANIA","OFICINA DE PARTICIPACIÓN Y RELACIONAMIENTO CON LA CIUDADANÍA",D1537="SERVICIO A LA CIUDADANIA","OFICINA DE PARTICIPACIÓN Y RELACIONAMIENTO CON LA CIUDADANÍA",D1537="OFICINA DE TECNOLOGIA Y TRANSFORMACION DIGITAL","OFICINA DE TECNOLOGÍA Y TRANSFORMACIÓN DIGITAL")</f>
        <v>SUBSECRETARÍA DE VIVIENDA</v>
      </c>
      <c r="D1537" s="5" t="str">
        <f>VLOOKUP(A1537,[1]TODAS!$A$1:$T$2027,8,0)</f>
        <v>DIRECCION DE FINANCIACION DE VIVIENDA</v>
      </c>
      <c r="E1537" s="6">
        <v>46083</v>
      </c>
      <c r="F1537" s="6">
        <f>VLOOKUP(A1537,[1]TODAS!$A$1:$T$2027,6,0)</f>
        <v>46093</v>
      </c>
      <c r="G1537" s="27">
        <f>NETWORKDAYS(E1537,F1537,FESTIVOS!$A$17:$A$51)-1</f>
        <v>8</v>
      </c>
      <c r="H1537" s="17" t="str">
        <f>VLOOKUP(A1537,[1]TODAS!$A$1:$T$2027,14,0)</f>
        <v>FINALIZADO</v>
      </c>
      <c r="I1537" s="6" t="str">
        <f>VLOOKUP(A1537,[1]TODAS!$A$1:$T$2027,5,0)</f>
        <v>2-2026-15386, 2-2026-15386</v>
      </c>
      <c r="J1537" s="3" t="s">
        <v>28</v>
      </c>
      <c r="K1537" s="3" t="s">
        <v>19</v>
      </c>
    </row>
    <row r="1538" spans="1:11" ht="14.5" x14ac:dyDescent="0.35">
      <c r="A1538" s="3" t="s">
        <v>1574</v>
      </c>
      <c r="B1538" s="28">
        <v>1533062026</v>
      </c>
      <c r="C1538" s="5" t="str" cm="1">
        <f t="array" ref="C1538">_xlfn.IFS(D1538="CORRESPONDENCIA","SUBSECRETARÍA CORPORATIVA",D1538="SUBSECRETARIA CORPORATIVA","SUBSECRETARÍA CORPORATIVA",D1538="BIENES Y SERVICIOS","SUBSECRETARÍA CORPORATIVA",D1538="DIRECCION DE CONTRATACION","SUBSECRETARÍA CORPORATIVA",D1538="DIRECCION ADMINISTRATIVA","SUBSECRETARÍA CORPORATIVA",D1538="DIRECCION FINANCIERA","SUBSECRETARÍA CORPORATIVA",D1538="TALENTO HUMANO","SUBSECRETARÍA CORPORATIVA",D1538="GESTION DOCUMENTAL","SUBSECRETARÍA CORPORATIVA",D1538="SUBSECRETARIA DE VIVIENDA","SUBSECRETARÍA DE VIVIENDA",D1538="DIRECCION DE APOYO A LA CONSTRUCCION","SUBSECRETARÍA DE VIVIENDA",D1538="DIRECCION DE FINANCIACION DE VIVIENDA","SUBSECRETARÍA DE VIVIENDA",D1538="DIRECCION DE MEJORAMIENTO HABITACIONAL","SUBSECRETARÍA DE VIVIENDA",D1538="SUBDIRECCION DE RECURSOS PRIVADOS","SUBSECRETARÍA DE VIVIENDA",D1538="SUBSECRETARIA DE PLANEACION Y POLITICAS","SUBSECRETARÍA DE PLANEACIÓN Y POLÍTICAS",D1538="DIRECCION DE INFORMACION DE POLITICAS PUBLICAS","SUBSECRETARÍA DE PLANEACIÓN Y POLÍTICAS",D1538="DIRECCION DE SERVICIOS PUBLICOS","SUBSECRETARÍA DE PLANEACIÓN Y POLÍTICAS",D1538="DIRECCION DE GESTION DEL SUELO","SUBSECRETARÍA DE PLANEACIÓN Y POLÍTICAS",D1538="SUBSECRETARIA DE INVESTIGACIONES Y CONTROL DE VIVIENDA","SUBSECRETARÍA DE INSPECCIÓN, VIGILANCIA Y CONTROL DE VIVIENDA",D1538="DIRECCION DE PREVENCION, ARRENDAMIENTO Y CONTROL DE ENAJENACION","SUBSECRETARÍA DE INSPECCIÓN, VIGILANCIA Y CONTROL DE VIVIENDA",D1538="DIRECCION DE INVESTIGACIONES Y CONTROL DE VIVIENDA","SUBSECRETARÍA DE INSPECCIÓN, VIGILANCIA Y CONTROL DE VIVIENDA",D1538="SUBSECRETARIA DE INSPECCION, VIGILANCIA Y CONTROL DE VIVIENDA","SUBSECRETARÍA DE INSPECCIÓN, VIGILANCIA Y CONTROL DE VIVIENDA",D1538="DESPACHO","DESPACHO DE LA SECRETARÍA",D1538="DESPACHO DE LA SECRETARIA","DESPACHO DE LA SECRETARÍA",D1538="SUBSECRETARIA JURIDICA","SUBSECRETARÍA JURÍDICA",D1538="OFICINA DE CONTROL INTERNO","OFICINA DE CONTROL INTERNO",D1538="OFICINA DE CONTROL DISCIPLINARIO INTERNO","OFICINA DE CONTROL DISCIPLINARIO INTERNO",D1538="OFICINA ASESORA DE COMUNICACIONES","OFICINA ASESORA DE COMUNICACIONES",D1538="SUBSECRETARIA DE INTERVENCIONES INTEGRALES","SUBSECRETARÍA DE INTERVENCIONES INTEGRALES",D1538="DIRECCION DE HABITAT Y ENTORNOS","SUBSECRETARÍA DE INTERVENCIONES INTEGRALES",D1538="DIRECCION DE OPERACIONES","SUBSECRETARÍA DE INTERVENCIONES INTEGRALES",D1538="DIRECCION DE ESTRUCTURACION DE PROYECTOS","SUBSECRETARÍA DE INTERVENCIONES INTEGRALES",D1538="OFICINA ASESORA DE PLANEACION","OFICINA ASESORA DE PLANEACIÓN",D1538="OFICINA DE PARTICIPACION Y RELACIONAMIENTO CON LA CIUDADANIA","OFICINA DE PARTICIPACIÓN Y RELACIONAMIENTO CON LA CIUDADANÍA",D1538="SERVICIO A LA CIUDADANIA","OFICINA DE PARTICIPACIÓN Y RELACIONAMIENTO CON LA CIUDADANÍA",D1538="OFICINA DE TECNOLOGIA Y TRANSFORMACION DIGITAL","OFICINA DE TECNOLOGÍA Y TRANSFORMACIÓN DIGITAL")</f>
        <v>SUBSECRETARÍA DE VIVIENDA</v>
      </c>
      <c r="D1538" s="5" t="str">
        <f>VLOOKUP(A1538,[1]TODAS!$A$1:$T$2027,8,0)</f>
        <v>DIRECCION DE FINANCIACION DE VIVIENDA</v>
      </c>
      <c r="E1538" s="6">
        <v>46083</v>
      </c>
      <c r="F1538" s="6">
        <f>VLOOKUP(A1538,[1]TODAS!$A$1:$T$2027,6,0)</f>
        <v>46085</v>
      </c>
      <c r="G1538" s="27">
        <f>NETWORKDAYS(E1538,F1538,FESTIVOS!$A$17:$A$51)-1</f>
        <v>2</v>
      </c>
      <c r="H1538" s="17" t="str">
        <f>VLOOKUP(A1538,[1]TODAS!$A$1:$T$2027,14,0)</f>
        <v>FINALIZADO</v>
      </c>
      <c r="I1538" s="6" t="str">
        <f>VLOOKUP(A1538,[1]TODAS!$A$1:$T$2027,5,0)</f>
        <v>2-2026-13422, 2-2026-13422</v>
      </c>
      <c r="J1538" s="3" t="s">
        <v>28</v>
      </c>
      <c r="K1538" s="3" t="s">
        <v>19</v>
      </c>
    </row>
    <row r="1539" spans="1:11" ht="14.5" x14ac:dyDescent="0.35">
      <c r="A1539" s="3" t="s">
        <v>1575</v>
      </c>
      <c r="B1539" s="28">
        <v>1533562026</v>
      </c>
      <c r="C1539" s="5" t="str" cm="1">
        <f t="array" ref="C1539">_xlfn.IFS(D1539="CORRESPONDENCIA","SUBSECRETARÍA CORPORATIVA",D1539="SUBSECRETARIA CORPORATIVA","SUBSECRETARÍA CORPORATIVA",D1539="BIENES Y SERVICIOS","SUBSECRETARÍA CORPORATIVA",D1539="DIRECCION DE CONTRATACION","SUBSECRETARÍA CORPORATIVA",D1539="DIRECCION ADMINISTRATIVA","SUBSECRETARÍA CORPORATIVA",D1539="DIRECCION FINANCIERA","SUBSECRETARÍA CORPORATIVA",D1539="TALENTO HUMANO","SUBSECRETARÍA CORPORATIVA",D1539="GESTION DOCUMENTAL","SUBSECRETARÍA CORPORATIVA",D1539="SUBSECRETARIA DE VIVIENDA","SUBSECRETARÍA DE VIVIENDA",D1539="DIRECCION DE APOYO A LA CONSTRUCCION","SUBSECRETARÍA DE VIVIENDA",D1539="DIRECCION DE FINANCIACION DE VIVIENDA","SUBSECRETARÍA DE VIVIENDA",D1539="DIRECCION DE MEJORAMIENTO HABITACIONAL","SUBSECRETARÍA DE VIVIENDA",D1539="SUBDIRECCION DE RECURSOS PRIVADOS","SUBSECRETARÍA DE VIVIENDA",D1539="SUBSECRETARIA DE PLANEACION Y POLITICAS","SUBSECRETARÍA DE PLANEACIÓN Y POLÍTICAS",D1539="DIRECCION DE INFORMACION DE POLITICAS PUBLICAS","SUBSECRETARÍA DE PLANEACIÓN Y POLÍTICAS",D1539="DIRECCION DE SERVICIOS PUBLICOS","SUBSECRETARÍA DE PLANEACIÓN Y POLÍTICAS",D1539="DIRECCION DE GESTION DEL SUELO","SUBSECRETARÍA DE PLANEACIÓN Y POLÍTICAS",D1539="SUBSECRETARIA DE INVESTIGACIONES Y CONTROL DE VIVIENDA","SUBSECRETARÍA DE INSPECCIÓN, VIGILANCIA Y CONTROL DE VIVIENDA",D1539="DIRECCION DE PREVENCION, ARRENDAMIENTO Y CONTROL DE ENAJENACION","SUBSECRETARÍA DE INSPECCIÓN, VIGILANCIA Y CONTROL DE VIVIENDA",D1539="DIRECCION DE INVESTIGACIONES Y CONTROL DE VIVIENDA","SUBSECRETARÍA DE INSPECCIÓN, VIGILANCIA Y CONTROL DE VIVIENDA",D1539="SUBSECRETARIA DE INSPECCION, VIGILANCIA Y CONTROL DE VIVIENDA","SUBSECRETARÍA DE INSPECCIÓN, VIGILANCIA Y CONTROL DE VIVIENDA",D1539="DESPACHO","DESPACHO DE LA SECRETARÍA",D1539="DESPACHO DE LA SECRETARIA","DESPACHO DE LA SECRETARÍA",D1539="SUBSECRETARIA JURIDICA","SUBSECRETARÍA JURÍDICA",D1539="OFICINA DE CONTROL INTERNO","OFICINA DE CONTROL INTERNO",D1539="OFICINA DE CONTROL DISCIPLINARIO INTERNO","OFICINA DE CONTROL DISCIPLINARIO INTERNO",D1539="OFICINA ASESORA DE COMUNICACIONES","OFICINA ASESORA DE COMUNICACIONES",D1539="SUBSECRETARIA DE INTERVENCIONES INTEGRALES","SUBSECRETARÍA DE INTERVENCIONES INTEGRALES",D1539="DIRECCION DE HABITAT Y ENTORNOS","SUBSECRETARÍA DE INTERVENCIONES INTEGRALES",D1539="DIRECCION DE OPERACIONES","SUBSECRETARÍA DE INTERVENCIONES INTEGRALES",D1539="DIRECCION DE ESTRUCTURACION DE PROYECTOS","SUBSECRETARÍA DE INTERVENCIONES INTEGRALES",D1539="OFICINA ASESORA DE PLANEACION","OFICINA ASESORA DE PLANEACIÓN",D1539="OFICINA DE PARTICIPACION Y RELACIONAMIENTO CON LA CIUDADANIA","OFICINA DE PARTICIPACIÓN Y RELACIONAMIENTO CON LA CIUDADANÍA",D1539="SERVICIO A LA CIUDADANIA","OFICINA DE PARTICIPACIÓN Y RELACIONAMIENTO CON LA CIUDADANÍA",D1539="OFICINA DE TECNOLOGIA Y TRANSFORMACION DIGITAL","OFICINA DE TECNOLOGÍA Y TRANSFORMACIÓN DIGITAL")</f>
        <v>SUBSECRETARÍA DE VIVIENDA</v>
      </c>
      <c r="D1539" s="5" t="str">
        <f>VLOOKUP(A1539,[1]TODAS!$A$1:$T$2027,8,0)</f>
        <v>DIRECCION DE FINANCIACION DE VIVIENDA</v>
      </c>
      <c r="E1539" s="6">
        <v>46083</v>
      </c>
      <c r="F1539" s="6">
        <f>VLOOKUP(A1539,[1]TODAS!$A$1:$T$2027,6,0)</f>
        <v>46093</v>
      </c>
      <c r="G1539" s="27">
        <f>NETWORKDAYS(E1539,F1539,FESTIVOS!$A$17:$A$51)-1</f>
        <v>8</v>
      </c>
      <c r="H1539" s="17" t="str">
        <f>VLOOKUP(A1539,[1]TODAS!$A$1:$T$2027,14,0)</f>
        <v>FINALIZADO</v>
      </c>
      <c r="I1539" s="6" t="str">
        <f>VLOOKUP(A1539,[1]TODAS!$A$1:$T$2027,5,0)</f>
        <v>2-2026-15480, 2-2026-15480</v>
      </c>
      <c r="J1539" s="3" t="s">
        <v>28</v>
      </c>
      <c r="K1539" s="3" t="s">
        <v>19</v>
      </c>
    </row>
    <row r="1540" spans="1:11" ht="14.5" x14ac:dyDescent="0.35">
      <c r="A1540" s="3" t="s">
        <v>1576</v>
      </c>
      <c r="B1540" s="28">
        <v>1533672026</v>
      </c>
      <c r="C1540" s="5" t="str" cm="1">
        <f t="array" ref="C1540">_xlfn.IFS(D1540="CORRESPONDENCIA","SUBSECRETARÍA CORPORATIVA",D1540="SUBSECRETARIA CORPORATIVA","SUBSECRETARÍA CORPORATIVA",D1540="BIENES Y SERVICIOS","SUBSECRETARÍA CORPORATIVA",D1540="DIRECCION DE CONTRATACION","SUBSECRETARÍA CORPORATIVA",D1540="DIRECCION ADMINISTRATIVA","SUBSECRETARÍA CORPORATIVA",D1540="DIRECCION FINANCIERA","SUBSECRETARÍA CORPORATIVA",D1540="TALENTO HUMANO","SUBSECRETARÍA CORPORATIVA",D1540="GESTION DOCUMENTAL","SUBSECRETARÍA CORPORATIVA",D1540="SUBSECRETARIA DE VIVIENDA","SUBSECRETARÍA DE VIVIENDA",D1540="DIRECCION DE APOYO A LA CONSTRUCCION","SUBSECRETARÍA DE VIVIENDA",D1540="DIRECCION DE FINANCIACION DE VIVIENDA","SUBSECRETARÍA DE VIVIENDA",D1540="DIRECCION DE MEJORAMIENTO HABITACIONAL","SUBSECRETARÍA DE VIVIENDA",D1540="SUBDIRECCION DE RECURSOS PRIVADOS","SUBSECRETARÍA DE VIVIENDA",D1540="SUBSECRETARIA DE PLANEACION Y POLITICAS","SUBSECRETARÍA DE PLANEACIÓN Y POLÍTICAS",D1540="DIRECCION DE INFORMACION DE POLITICAS PUBLICAS","SUBSECRETARÍA DE PLANEACIÓN Y POLÍTICAS",D1540="DIRECCION DE SERVICIOS PUBLICOS","SUBSECRETARÍA DE PLANEACIÓN Y POLÍTICAS",D1540="DIRECCION DE GESTION DEL SUELO","SUBSECRETARÍA DE PLANEACIÓN Y POLÍTICAS",D1540="SUBSECRETARIA DE INVESTIGACIONES Y CONTROL DE VIVIENDA","SUBSECRETARÍA DE INSPECCIÓN, VIGILANCIA Y CONTROL DE VIVIENDA",D1540="DIRECCION DE PREVENCION, ARRENDAMIENTO Y CONTROL DE ENAJENACION","SUBSECRETARÍA DE INSPECCIÓN, VIGILANCIA Y CONTROL DE VIVIENDA",D1540="DIRECCION DE INVESTIGACIONES Y CONTROL DE VIVIENDA","SUBSECRETARÍA DE INSPECCIÓN, VIGILANCIA Y CONTROL DE VIVIENDA",D1540="SUBSECRETARIA DE INSPECCION, VIGILANCIA Y CONTROL DE VIVIENDA","SUBSECRETARÍA DE INSPECCIÓN, VIGILANCIA Y CONTROL DE VIVIENDA",D1540="DESPACHO","DESPACHO DE LA SECRETARÍA",D1540="DESPACHO DE LA SECRETARIA","DESPACHO DE LA SECRETARÍA",D1540="SUBSECRETARIA JURIDICA","SUBSECRETARÍA JURÍDICA",D1540="OFICINA DE CONTROL INTERNO","OFICINA DE CONTROL INTERNO",D1540="OFICINA DE CONTROL DISCIPLINARIO INTERNO","OFICINA DE CONTROL DISCIPLINARIO INTERNO",D1540="OFICINA ASESORA DE COMUNICACIONES","OFICINA ASESORA DE COMUNICACIONES",D1540="SUBSECRETARIA DE INTERVENCIONES INTEGRALES","SUBSECRETARÍA DE INTERVENCIONES INTEGRALES",D1540="DIRECCION DE HABITAT Y ENTORNOS","SUBSECRETARÍA DE INTERVENCIONES INTEGRALES",D1540="DIRECCION DE OPERACIONES","SUBSECRETARÍA DE INTERVENCIONES INTEGRALES",D1540="DIRECCION DE ESTRUCTURACION DE PROYECTOS","SUBSECRETARÍA DE INTERVENCIONES INTEGRALES",D1540="OFICINA ASESORA DE PLANEACION","OFICINA ASESORA DE PLANEACIÓN",D1540="OFICINA DE PARTICIPACION Y RELACIONAMIENTO CON LA CIUDADANIA","OFICINA DE PARTICIPACIÓN Y RELACIONAMIENTO CON LA CIUDADANÍA",D1540="SERVICIO A LA CIUDADANIA","OFICINA DE PARTICIPACIÓN Y RELACIONAMIENTO CON LA CIUDADANÍA",D1540="OFICINA DE TECNOLOGIA Y TRANSFORMACION DIGITAL","OFICINA DE TECNOLOGÍA Y TRANSFORMACIÓN DIGITAL")</f>
        <v>SUBSECRETARÍA DE VIVIENDA</v>
      </c>
      <c r="D1540" s="5" t="str">
        <f>VLOOKUP(A1540,[1]TODAS!$A$1:$T$2027,8,0)</f>
        <v>DIRECCION DE FINANCIACION DE VIVIENDA</v>
      </c>
      <c r="E1540" s="6">
        <v>46083</v>
      </c>
      <c r="F1540" s="6">
        <f>VLOOKUP(A1540,[1]TODAS!$A$1:$T$2027,6,0)</f>
        <v>46091</v>
      </c>
      <c r="G1540" s="27">
        <f>NETWORKDAYS(E1540,F1540,FESTIVOS!$A$17:$A$51)-1</f>
        <v>6</v>
      </c>
      <c r="H1540" s="17" t="str">
        <f>VLOOKUP(A1540,[1]TODAS!$A$1:$T$2027,14,0)</f>
        <v>FINALIZADO</v>
      </c>
      <c r="I1540" s="6" t="str">
        <f>VLOOKUP(A1540,[1]TODAS!$A$1:$T$2027,5,0)</f>
        <v>2-2026-14765, 2-2026-14765</v>
      </c>
      <c r="J1540" s="3" t="s">
        <v>28</v>
      </c>
      <c r="K1540" s="3" t="s">
        <v>19</v>
      </c>
    </row>
    <row r="1541" spans="1:11" ht="14.5" x14ac:dyDescent="0.35">
      <c r="A1541" s="3" t="s">
        <v>1577</v>
      </c>
      <c r="B1541" s="28">
        <v>1581002026</v>
      </c>
      <c r="C1541" s="5" t="str" cm="1">
        <f t="array" ref="C1541">_xlfn.IFS(D1541="CORRESPONDENCIA","SUBSECRETARÍA CORPORATIVA",D1541="SUBSECRETARIA CORPORATIVA","SUBSECRETARÍA CORPORATIVA",D1541="BIENES Y SERVICIOS","SUBSECRETARÍA CORPORATIVA",D1541="DIRECCION DE CONTRATACION","SUBSECRETARÍA CORPORATIVA",D1541="DIRECCION ADMINISTRATIVA","SUBSECRETARÍA CORPORATIVA",D1541="DIRECCION FINANCIERA","SUBSECRETARÍA CORPORATIVA",D1541="TALENTO HUMANO","SUBSECRETARÍA CORPORATIVA",D1541="GESTION DOCUMENTAL","SUBSECRETARÍA CORPORATIVA",D1541="SUBSECRETARIA DE VIVIENDA","SUBSECRETARÍA DE VIVIENDA",D1541="DIRECCION DE APOYO A LA CONSTRUCCION","SUBSECRETARÍA DE VIVIENDA",D1541="DIRECCION DE FINANCIACION DE VIVIENDA","SUBSECRETARÍA DE VIVIENDA",D1541="DIRECCION DE MEJORAMIENTO HABITACIONAL","SUBSECRETARÍA DE VIVIENDA",D1541="SUBDIRECCION DE RECURSOS PRIVADOS","SUBSECRETARÍA DE VIVIENDA",D1541="SUBSECRETARIA DE PLANEACION Y POLITICAS","SUBSECRETARÍA DE PLANEACIÓN Y POLÍTICAS",D1541="DIRECCION DE INFORMACION DE POLITICAS PUBLICAS","SUBSECRETARÍA DE PLANEACIÓN Y POLÍTICAS",D1541="DIRECCION DE SERVICIOS PUBLICOS","SUBSECRETARÍA DE PLANEACIÓN Y POLÍTICAS",D1541="DIRECCION DE GESTION DEL SUELO","SUBSECRETARÍA DE PLANEACIÓN Y POLÍTICAS",D1541="SUBSECRETARIA DE INVESTIGACIONES Y CONTROL DE VIVIENDA","SUBSECRETARÍA DE INSPECCIÓN, VIGILANCIA Y CONTROL DE VIVIENDA",D1541="DIRECCION DE PREVENCION, ARRENDAMIENTO Y CONTROL DE ENAJENACION","SUBSECRETARÍA DE INSPECCIÓN, VIGILANCIA Y CONTROL DE VIVIENDA",D1541="DIRECCION DE INVESTIGACIONES Y CONTROL DE VIVIENDA","SUBSECRETARÍA DE INSPECCIÓN, VIGILANCIA Y CONTROL DE VIVIENDA",D1541="SUBSECRETARIA DE INSPECCION, VIGILANCIA Y CONTROL DE VIVIENDA","SUBSECRETARÍA DE INSPECCIÓN, VIGILANCIA Y CONTROL DE VIVIENDA",D1541="DESPACHO","DESPACHO DE LA SECRETARÍA",D1541="DESPACHO DE LA SECRETARIA","DESPACHO DE LA SECRETARÍA",D1541="SUBSECRETARIA JURIDICA","SUBSECRETARÍA JURÍDICA",D1541="OFICINA DE CONTROL INTERNO","OFICINA DE CONTROL INTERNO",D1541="OFICINA DE CONTROL DISCIPLINARIO INTERNO","OFICINA DE CONTROL DISCIPLINARIO INTERNO",D1541="OFICINA ASESORA DE COMUNICACIONES","OFICINA ASESORA DE COMUNICACIONES",D1541="SUBSECRETARIA DE INTERVENCIONES INTEGRALES","SUBSECRETARÍA DE INTERVENCIONES INTEGRALES",D1541="DIRECCION DE HABITAT Y ENTORNOS","SUBSECRETARÍA DE INTERVENCIONES INTEGRALES",D1541="DIRECCION DE OPERACIONES","SUBSECRETARÍA DE INTERVENCIONES INTEGRALES",D1541="DIRECCION DE ESTRUCTURACION DE PROYECTOS","SUBSECRETARÍA DE INTERVENCIONES INTEGRALES",D1541="OFICINA ASESORA DE PLANEACION","OFICINA ASESORA DE PLANEACIÓN",D1541="OFICINA DE PARTICIPACION Y RELACIONAMIENTO CON LA CIUDADANIA","OFICINA DE PARTICIPACIÓN Y RELACIONAMIENTO CON LA CIUDADANÍA",D1541="SERVICIO A LA CIUDADANIA","OFICINA DE PARTICIPACIÓN Y RELACIONAMIENTO CON LA CIUDADANÍA",D1541="OFICINA DE TECNOLOGIA Y TRANSFORMACION DIGITAL","OFICINA DE TECNOLOGÍA Y TRANSFORMACIÓN DIGITAL")</f>
        <v>SUBSECRETARÍA DE VIVIENDA</v>
      </c>
      <c r="D1541" s="5" t="str">
        <f>VLOOKUP(A1541,[1]TODAS!$A$1:$T$2027,8,0)</f>
        <v>DIRECCION DE MEJORAMIENTO HABITACIONAL</v>
      </c>
      <c r="E1541" s="6">
        <v>46083</v>
      </c>
      <c r="F1541" s="6">
        <f>VLOOKUP(A1541,[1]TODAS!$A$1:$T$2027,6,0)</f>
        <v>46094</v>
      </c>
      <c r="G1541" s="27">
        <f>NETWORKDAYS(E1541,F1541,FESTIVOS!$A$17:$A$51)-1</f>
        <v>9</v>
      </c>
      <c r="H1541" s="17" t="str">
        <f>VLOOKUP(A1541,[1]TODAS!$A$1:$T$2027,14,0)</f>
        <v>FINALIZADO</v>
      </c>
      <c r="I1541" s="6" t="str">
        <f>VLOOKUP(A1541,[1]TODAS!$A$1:$T$2027,5,0)</f>
        <v>2-2026-15892, 2-2026-15892</v>
      </c>
      <c r="J1541" s="3" t="s">
        <v>28</v>
      </c>
      <c r="K1541" s="3" t="s">
        <v>19</v>
      </c>
    </row>
    <row r="1542" spans="1:11" ht="14.5" x14ac:dyDescent="0.35">
      <c r="A1542" s="3" t="s">
        <v>1578</v>
      </c>
      <c r="B1542" s="28">
        <v>1534482026</v>
      </c>
      <c r="C1542" s="5" t="str" cm="1">
        <f t="array" ref="C1542">_xlfn.IFS(D1542="CORRESPONDENCIA","SUBSECRETARÍA CORPORATIVA",D1542="SUBSECRETARIA CORPORATIVA","SUBSECRETARÍA CORPORATIVA",D1542="BIENES Y SERVICIOS","SUBSECRETARÍA CORPORATIVA",D1542="DIRECCION DE CONTRATACION","SUBSECRETARÍA CORPORATIVA",D1542="DIRECCION ADMINISTRATIVA","SUBSECRETARÍA CORPORATIVA",D1542="DIRECCION FINANCIERA","SUBSECRETARÍA CORPORATIVA",D1542="TALENTO HUMANO","SUBSECRETARÍA CORPORATIVA",D1542="GESTION DOCUMENTAL","SUBSECRETARÍA CORPORATIVA",D1542="SUBSECRETARIA DE VIVIENDA","SUBSECRETARÍA DE VIVIENDA",D1542="DIRECCION DE APOYO A LA CONSTRUCCION","SUBSECRETARÍA DE VIVIENDA",D1542="DIRECCION DE FINANCIACION DE VIVIENDA","SUBSECRETARÍA DE VIVIENDA",D1542="DIRECCION DE MEJORAMIENTO HABITACIONAL","SUBSECRETARÍA DE VIVIENDA",D1542="SUBDIRECCION DE RECURSOS PRIVADOS","SUBSECRETARÍA DE VIVIENDA",D1542="SUBSECRETARIA DE PLANEACION Y POLITICAS","SUBSECRETARÍA DE PLANEACIÓN Y POLÍTICAS",D1542="DIRECCION DE INFORMACION DE POLITICAS PUBLICAS","SUBSECRETARÍA DE PLANEACIÓN Y POLÍTICAS",D1542="DIRECCION DE SERVICIOS PUBLICOS","SUBSECRETARÍA DE PLANEACIÓN Y POLÍTICAS",D1542="DIRECCION DE GESTION DEL SUELO","SUBSECRETARÍA DE PLANEACIÓN Y POLÍTICAS",D1542="SUBSECRETARIA DE INVESTIGACIONES Y CONTROL DE VIVIENDA","SUBSECRETARÍA DE INSPECCIÓN, VIGILANCIA Y CONTROL DE VIVIENDA",D1542="DIRECCION DE PREVENCION, ARRENDAMIENTO Y CONTROL DE ENAJENACION","SUBSECRETARÍA DE INSPECCIÓN, VIGILANCIA Y CONTROL DE VIVIENDA",D1542="DIRECCION DE INVESTIGACIONES Y CONTROL DE VIVIENDA","SUBSECRETARÍA DE INSPECCIÓN, VIGILANCIA Y CONTROL DE VIVIENDA",D1542="SUBSECRETARIA DE INSPECCION, VIGILANCIA Y CONTROL DE VIVIENDA","SUBSECRETARÍA DE INSPECCIÓN, VIGILANCIA Y CONTROL DE VIVIENDA",D1542="DESPACHO","DESPACHO DE LA SECRETARÍA",D1542="DESPACHO DE LA SECRETARIA","DESPACHO DE LA SECRETARÍA",D1542="SUBSECRETARIA JURIDICA","SUBSECRETARÍA JURÍDICA",D1542="OFICINA DE CONTROL INTERNO","OFICINA DE CONTROL INTERNO",D1542="OFICINA DE CONTROL DISCIPLINARIO INTERNO","OFICINA DE CONTROL DISCIPLINARIO INTERNO",D1542="OFICINA ASESORA DE COMUNICACIONES","OFICINA ASESORA DE COMUNICACIONES",D1542="SUBSECRETARIA DE INTERVENCIONES INTEGRALES","SUBSECRETARÍA DE INTERVENCIONES INTEGRALES",D1542="DIRECCION DE HABITAT Y ENTORNOS","SUBSECRETARÍA DE INTERVENCIONES INTEGRALES",D1542="DIRECCION DE OPERACIONES","SUBSECRETARÍA DE INTERVENCIONES INTEGRALES",D1542="DIRECCION DE ESTRUCTURACION DE PROYECTOS","SUBSECRETARÍA DE INTERVENCIONES INTEGRALES",D1542="OFICINA ASESORA DE PLANEACION","OFICINA ASESORA DE PLANEACIÓN",D1542="OFICINA DE PARTICIPACION Y RELACIONAMIENTO CON LA CIUDADANIA","OFICINA DE PARTICIPACIÓN Y RELACIONAMIENTO CON LA CIUDADANÍA",D1542="SERVICIO A LA CIUDADANIA","OFICINA DE PARTICIPACIÓN Y RELACIONAMIENTO CON LA CIUDADANÍA",D1542="OFICINA DE TECNOLOGIA Y TRANSFORMACION DIGITAL","OFICINA DE TECNOLOGÍA Y TRANSFORMACIÓN DIGITAL")</f>
        <v>SUBSECRETARÍA DE VIVIENDA</v>
      </c>
      <c r="D1542" s="5" t="str">
        <f>VLOOKUP(A1542,[1]TODAS!$A$1:$T$2027,8,0)</f>
        <v>DIRECCION DE FINANCIACION DE VIVIENDA</v>
      </c>
      <c r="E1542" s="6">
        <v>46083</v>
      </c>
      <c r="F1542" s="6">
        <f>VLOOKUP(A1542,[1]TODAS!$A$1:$T$2027,6,0)</f>
        <v>46091</v>
      </c>
      <c r="G1542" s="27">
        <f>NETWORKDAYS(E1542,F1542,FESTIVOS!$A$17:$A$51)-1</f>
        <v>6</v>
      </c>
      <c r="H1542" s="17" t="str">
        <f>VLOOKUP(A1542,[1]TODAS!$A$1:$T$2027,14,0)</f>
        <v>FINALIZADO</v>
      </c>
      <c r="I1542" s="6" t="str">
        <f>VLOOKUP(A1542,[1]TODAS!$A$1:$T$2027,5,0)</f>
        <v>2-2026-14767, 2-2026-14767</v>
      </c>
      <c r="J1542" s="3" t="s">
        <v>28</v>
      </c>
      <c r="K1542" s="3" t="s">
        <v>19</v>
      </c>
    </row>
    <row r="1543" spans="1:11" ht="14.5" x14ac:dyDescent="0.35">
      <c r="A1543" s="3" t="s">
        <v>1579</v>
      </c>
      <c r="B1543" s="28">
        <v>1535122026</v>
      </c>
      <c r="C1543" s="5" t="str" cm="1">
        <f t="array" ref="C1543">_xlfn.IFS(D1543="CORRESPONDENCIA","SUBSECRETARÍA CORPORATIVA",D1543="SUBSECRETARIA CORPORATIVA","SUBSECRETARÍA CORPORATIVA",D1543="BIENES Y SERVICIOS","SUBSECRETARÍA CORPORATIVA",D1543="DIRECCION DE CONTRATACION","SUBSECRETARÍA CORPORATIVA",D1543="DIRECCION ADMINISTRATIVA","SUBSECRETARÍA CORPORATIVA",D1543="DIRECCION FINANCIERA","SUBSECRETARÍA CORPORATIVA",D1543="TALENTO HUMANO","SUBSECRETARÍA CORPORATIVA",D1543="GESTION DOCUMENTAL","SUBSECRETARÍA CORPORATIVA",D1543="SUBSECRETARIA DE VIVIENDA","SUBSECRETARÍA DE VIVIENDA",D1543="DIRECCION DE APOYO A LA CONSTRUCCION","SUBSECRETARÍA DE VIVIENDA",D1543="DIRECCION DE FINANCIACION DE VIVIENDA","SUBSECRETARÍA DE VIVIENDA",D1543="DIRECCION DE MEJORAMIENTO HABITACIONAL","SUBSECRETARÍA DE VIVIENDA",D1543="SUBDIRECCION DE RECURSOS PRIVADOS","SUBSECRETARÍA DE VIVIENDA",D1543="SUBSECRETARIA DE PLANEACION Y POLITICAS","SUBSECRETARÍA DE PLANEACIÓN Y POLÍTICAS",D1543="DIRECCION DE INFORMACION DE POLITICAS PUBLICAS","SUBSECRETARÍA DE PLANEACIÓN Y POLÍTICAS",D1543="DIRECCION DE SERVICIOS PUBLICOS","SUBSECRETARÍA DE PLANEACIÓN Y POLÍTICAS",D1543="DIRECCION DE GESTION DEL SUELO","SUBSECRETARÍA DE PLANEACIÓN Y POLÍTICAS",D1543="SUBSECRETARIA DE INVESTIGACIONES Y CONTROL DE VIVIENDA","SUBSECRETARÍA DE INSPECCIÓN, VIGILANCIA Y CONTROL DE VIVIENDA",D1543="DIRECCION DE PREVENCION, ARRENDAMIENTO Y CONTROL DE ENAJENACION","SUBSECRETARÍA DE INSPECCIÓN, VIGILANCIA Y CONTROL DE VIVIENDA",D1543="DIRECCION DE INVESTIGACIONES Y CONTROL DE VIVIENDA","SUBSECRETARÍA DE INSPECCIÓN, VIGILANCIA Y CONTROL DE VIVIENDA",D1543="SUBSECRETARIA DE INSPECCION, VIGILANCIA Y CONTROL DE VIVIENDA","SUBSECRETARÍA DE INSPECCIÓN, VIGILANCIA Y CONTROL DE VIVIENDA",D1543="DESPACHO","DESPACHO DE LA SECRETARÍA",D1543="DESPACHO DE LA SECRETARIA","DESPACHO DE LA SECRETARÍA",D1543="SUBSECRETARIA JURIDICA","SUBSECRETARÍA JURÍDICA",D1543="OFICINA DE CONTROL INTERNO","OFICINA DE CONTROL INTERNO",D1543="OFICINA DE CONTROL DISCIPLINARIO INTERNO","OFICINA DE CONTROL DISCIPLINARIO INTERNO",D1543="OFICINA ASESORA DE COMUNICACIONES","OFICINA ASESORA DE COMUNICACIONES",D1543="SUBSECRETARIA DE INTERVENCIONES INTEGRALES","SUBSECRETARÍA DE INTERVENCIONES INTEGRALES",D1543="DIRECCION DE HABITAT Y ENTORNOS","SUBSECRETARÍA DE INTERVENCIONES INTEGRALES",D1543="DIRECCION DE OPERACIONES","SUBSECRETARÍA DE INTERVENCIONES INTEGRALES",D1543="DIRECCION DE ESTRUCTURACION DE PROYECTOS","SUBSECRETARÍA DE INTERVENCIONES INTEGRALES",D1543="OFICINA ASESORA DE PLANEACION","OFICINA ASESORA DE PLANEACIÓN",D1543="OFICINA DE PARTICIPACION Y RELACIONAMIENTO CON LA CIUDADANIA","OFICINA DE PARTICIPACIÓN Y RELACIONAMIENTO CON LA CIUDADANÍA",D1543="SERVICIO A LA CIUDADANIA","OFICINA DE PARTICIPACIÓN Y RELACIONAMIENTO CON LA CIUDADANÍA",D1543="OFICINA DE TECNOLOGIA Y TRANSFORMACION DIGITAL","OFICINA DE TECNOLOGÍA Y TRANSFORMACIÓN DIGITAL")</f>
        <v>SUBSECRETARÍA DE VIVIENDA</v>
      </c>
      <c r="D1543" s="5" t="str">
        <f>VLOOKUP(A1543,[1]TODAS!$A$1:$T$2027,8,0)</f>
        <v>DIRECCION DE FINANCIACION DE VIVIENDA</v>
      </c>
      <c r="E1543" s="6">
        <v>46083</v>
      </c>
      <c r="F1543" s="6">
        <f>VLOOKUP(A1543,[1]TODAS!$A$1:$T$2027,6,0)</f>
        <v>46085</v>
      </c>
      <c r="G1543" s="27">
        <f>NETWORKDAYS(E1543,F1543,FESTIVOS!$A$17:$A$51)-1</f>
        <v>2</v>
      </c>
      <c r="H1543" s="17" t="str">
        <f>VLOOKUP(A1543,[1]TODAS!$A$1:$T$2027,14,0)</f>
        <v>FINALIZADO</v>
      </c>
      <c r="I1543" s="6" t="str">
        <f>VLOOKUP(A1543,[1]TODAS!$A$1:$T$2027,5,0)</f>
        <v>2-2026-13202, 2-2026-13202</v>
      </c>
      <c r="J1543" s="3" t="s">
        <v>28</v>
      </c>
      <c r="K1543" s="3" t="s">
        <v>19</v>
      </c>
    </row>
    <row r="1544" spans="1:11" ht="14.5" x14ac:dyDescent="0.35">
      <c r="A1544" s="3" t="s">
        <v>1580</v>
      </c>
      <c r="B1544" s="28">
        <v>1536812026</v>
      </c>
      <c r="C1544" s="5" t="str" cm="1">
        <f t="array" ref="C1544">_xlfn.IFS(D1544="CORRESPONDENCIA","SUBSECRETARÍA CORPORATIVA",D1544="SUBSECRETARIA CORPORATIVA","SUBSECRETARÍA CORPORATIVA",D1544="BIENES Y SERVICIOS","SUBSECRETARÍA CORPORATIVA",D1544="DIRECCION DE CONTRATACION","SUBSECRETARÍA CORPORATIVA",D1544="DIRECCION ADMINISTRATIVA","SUBSECRETARÍA CORPORATIVA",D1544="DIRECCION FINANCIERA","SUBSECRETARÍA CORPORATIVA",D1544="TALENTO HUMANO","SUBSECRETARÍA CORPORATIVA",D1544="GESTION DOCUMENTAL","SUBSECRETARÍA CORPORATIVA",D1544="SUBSECRETARIA DE VIVIENDA","SUBSECRETARÍA DE VIVIENDA",D1544="DIRECCION DE APOYO A LA CONSTRUCCION","SUBSECRETARÍA DE VIVIENDA",D1544="DIRECCION DE FINANCIACION DE VIVIENDA","SUBSECRETARÍA DE VIVIENDA",D1544="DIRECCION DE MEJORAMIENTO HABITACIONAL","SUBSECRETARÍA DE VIVIENDA",D1544="SUBDIRECCION DE RECURSOS PRIVADOS","SUBSECRETARÍA DE VIVIENDA",D1544="SUBSECRETARIA DE PLANEACION Y POLITICAS","SUBSECRETARÍA DE PLANEACIÓN Y POLÍTICAS",D1544="DIRECCION DE INFORMACION DE POLITICAS PUBLICAS","SUBSECRETARÍA DE PLANEACIÓN Y POLÍTICAS",D1544="DIRECCION DE SERVICIOS PUBLICOS","SUBSECRETARÍA DE PLANEACIÓN Y POLÍTICAS",D1544="DIRECCION DE GESTION DEL SUELO","SUBSECRETARÍA DE PLANEACIÓN Y POLÍTICAS",D1544="SUBSECRETARIA DE INVESTIGACIONES Y CONTROL DE VIVIENDA","SUBSECRETARÍA DE INSPECCIÓN, VIGILANCIA Y CONTROL DE VIVIENDA",D1544="DIRECCION DE PREVENCION, ARRENDAMIENTO Y CONTROL DE ENAJENACION","SUBSECRETARÍA DE INSPECCIÓN, VIGILANCIA Y CONTROL DE VIVIENDA",D1544="DIRECCION DE INVESTIGACIONES Y CONTROL DE VIVIENDA","SUBSECRETARÍA DE INSPECCIÓN, VIGILANCIA Y CONTROL DE VIVIENDA",D1544="SUBSECRETARIA DE INSPECCION, VIGILANCIA Y CONTROL DE VIVIENDA","SUBSECRETARÍA DE INSPECCIÓN, VIGILANCIA Y CONTROL DE VIVIENDA",D1544="DESPACHO","DESPACHO DE LA SECRETARÍA",D1544="DESPACHO DE LA SECRETARIA","DESPACHO DE LA SECRETARÍA",D1544="SUBSECRETARIA JURIDICA","SUBSECRETARÍA JURÍDICA",D1544="OFICINA DE CONTROL INTERNO","OFICINA DE CONTROL INTERNO",D1544="OFICINA DE CONTROL DISCIPLINARIO INTERNO","OFICINA DE CONTROL DISCIPLINARIO INTERNO",D1544="OFICINA ASESORA DE COMUNICACIONES","OFICINA ASESORA DE COMUNICACIONES",D1544="SUBSECRETARIA DE INTERVENCIONES INTEGRALES","SUBSECRETARÍA DE INTERVENCIONES INTEGRALES",D1544="DIRECCION DE HABITAT Y ENTORNOS","SUBSECRETARÍA DE INTERVENCIONES INTEGRALES",D1544="DIRECCION DE OPERACIONES","SUBSECRETARÍA DE INTERVENCIONES INTEGRALES",D1544="DIRECCION DE ESTRUCTURACION DE PROYECTOS","SUBSECRETARÍA DE INTERVENCIONES INTEGRALES",D1544="OFICINA ASESORA DE PLANEACION","OFICINA ASESORA DE PLANEACIÓN",D1544="OFICINA DE PARTICIPACION Y RELACIONAMIENTO CON LA CIUDADANIA","OFICINA DE PARTICIPACIÓN Y RELACIONAMIENTO CON LA CIUDADANÍA",D1544="SERVICIO A LA CIUDADANIA","OFICINA DE PARTICIPACIÓN Y RELACIONAMIENTO CON LA CIUDADANÍA",D1544="OFICINA DE TECNOLOGIA Y TRANSFORMACION DIGITAL","OFICINA DE TECNOLOGÍA Y TRANSFORMACIÓN DIGITAL")</f>
        <v>SUBSECRETARÍA DE VIVIENDA</v>
      </c>
      <c r="D1544" s="5" t="str">
        <f>VLOOKUP(A1544,[1]TODAS!$A$1:$T$2027,8,0)</f>
        <v>DIRECCION DE FINANCIACION DE VIVIENDA</v>
      </c>
      <c r="E1544" s="6">
        <v>46083</v>
      </c>
      <c r="F1544" s="6">
        <f>VLOOKUP(A1544,[1]TODAS!$A$1:$T$2027,6,0)</f>
        <v>46091</v>
      </c>
      <c r="G1544" s="27">
        <f>NETWORKDAYS(E1544,F1544,FESTIVOS!$A$17:$A$51)-1</f>
        <v>6</v>
      </c>
      <c r="H1544" s="17" t="str">
        <f>VLOOKUP(A1544,[1]TODAS!$A$1:$T$2027,14,0)</f>
        <v>FINALIZADO</v>
      </c>
      <c r="I1544" s="6" t="str">
        <f>VLOOKUP(A1544,[1]TODAS!$A$1:$T$2027,5,0)</f>
        <v>2-2026-14766, 2-2026-14766</v>
      </c>
      <c r="J1544" s="3" t="s">
        <v>28</v>
      </c>
      <c r="K1544" s="3" t="s">
        <v>19</v>
      </c>
    </row>
    <row r="1545" spans="1:11" ht="14.5" x14ac:dyDescent="0.35">
      <c r="A1545" s="3" t="s">
        <v>1581</v>
      </c>
      <c r="B1545" s="28">
        <v>1539382026</v>
      </c>
      <c r="C1545" s="5" t="str" cm="1">
        <f t="array" ref="C1545">_xlfn.IFS(D1545="CORRESPONDENCIA","SUBSECRETARÍA CORPORATIVA",D1545="SUBSECRETARIA CORPORATIVA","SUBSECRETARÍA CORPORATIVA",D1545="BIENES Y SERVICIOS","SUBSECRETARÍA CORPORATIVA",D1545="DIRECCION DE CONTRATACION","SUBSECRETARÍA CORPORATIVA",D1545="DIRECCION ADMINISTRATIVA","SUBSECRETARÍA CORPORATIVA",D1545="DIRECCION FINANCIERA","SUBSECRETARÍA CORPORATIVA",D1545="TALENTO HUMANO","SUBSECRETARÍA CORPORATIVA",D1545="GESTION DOCUMENTAL","SUBSECRETARÍA CORPORATIVA",D1545="SUBSECRETARIA DE VIVIENDA","SUBSECRETARÍA DE VIVIENDA",D1545="DIRECCION DE APOYO A LA CONSTRUCCION","SUBSECRETARÍA DE VIVIENDA",D1545="DIRECCION DE FINANCIACION DE VIVIENDA","SUBSECRETARÍA DE VIVIENDA",D1545="DIRECCION DE MEJORAMIENTO HABITACIONAL","SUBSECRETARÍA DE VIVIENDA",D1545="SUBDIRECCION DE RECURSOS PRIVADOS","SUBSECRETARÍA DE VIVIENDA",D1545="SUBSECRETARIA DE PLANEACION Y POLITICAS","SUBSECRETARÍA DE PLANEACIÓN Y POLÍTICAS",D1545="DIRECCION DE INFORMACION DE POLITICAS PUBLICAS","SUBSECRETARÍA DE PLANEACIÓN Y POLÍTICAS",D1545="DIRECCION DE SERVICIOS PUBLICOS","SUBSECRETARÍA DE PLANEACIÓN Y POLÍTICAS",D1545="DIRECCION DE GESTION DEL SUELO","SUBSECRETARÍA DE PLANEACIÓN Y POLÍTICAS",D1545="SUBSECRETARIA DE INVESTIGACIONES Y CONTROL DE VIVIENDA","SUBSECRETARÍA DE INSPECCIÓN, VIGILANCIA Y CONTROL DE VIVIENDA",D1545="DIRECCION DE PREVENCION, ARRENDAMIENTO Y CONTROL DE ENAJENACION","SUBSECRETARÍA DE INSPECCIÓN, VIGILANCIA Y CONTROL DE VIVIENDA",D1545="DIRECCION DE INVESTIGACIONES Y CONTROL DE VIVIENDA","SUBSECRETARÍA DE INSPECCIÓN, VIGILANCIA Y CONTROL DE VIVIENDA",D1545="SUBSECRETARIA DE INSPECCION, VIGILANCIA Y CONTROL DE VIVIENDA","SUBSECRETARÍA DE INSPECCIÓN, VIGILANCIA Y CONTROL DE VIVIENDA",D1545="DESPACHO","DESPACHO DE LA SECRETARÍA",D1545="DESPACHO DE LA SECRETARIA","DESPACHO DE LA SECRETARÍA",D1545="SUBSECRETARIA JURIDICA","SUBSECRETARÍA JURÍDICA",D1545="OFICINA DE CONTROL INTERNO","OFICINA DE CONTROL INTERNO",D1545="OFICINA DE CONTROL DISCIPLINARIO INTERNO","OFICINA DE CONTROL DISCIPLINARIO INTERNO",D1545="OFICINA ASESORA DE COMUNICACIONES","OFICINA ASESORA DE COMUNICACIONES",D1545="SUBSECRETARIA DE INTERVENCIONES INTEGRALES","SUBSECRETARÍA DE INTERVENCIONES INTEGRALES",D1545="DIRECCION DE HABITAT Y ENTORNOS","SUBSECRETARÍA DE INTERVENCIONES INTEGRALES",D1545="DIRECCION DE OPERACIONES","SUBSECRETARÍA DE INTERVENCIONES INTEGRALES",D1545="DIRECCION DE ESTRUCTURACION DE PROYECTOS","SUBSECRETARÍA DE INTERVENCIONES INTEGRALES",D1545="OFICINA ASESORA DE PLANEACION","OFICINA ASESORA DE PLANEACIÓN",D1545="OFICINA DE PARTICIPACION Y RELACIONAMIENTO CON LA CIUDADANIA","OFICINA DE PARTICIPACIÓN Y RELACIONAMIENTO CON LA CIUDADANÍA",D1545="SERVICIO A LA CIUDADANIA","OFICINA DE PARTICIPACIÓN Y RELACIONAMIENTO CON LA CIUDADANÍA",D1545="OFICINA DE TECNOLOGIA Y TRANSFORMACION DIGITAL","OFICINA DE TECNOLOGÍA Y TRANSFORMACIÓN DIGITAL")</f>
        <v>SUBSECRETARÍA DE VIVIENDA</v>
      </c>
      <c r="D1545" s="5" t="str">
        <f>VLOOKUP(A1545,[1]TODAS!$A$1:$T$2027,8,0)</f>
        <v>DIRECCION DE FINANCIACION DE VIVIENDA</v>
      </c>
      <c r="E1545" s="6">
        <v>46083</v>
      </c>
      <c r="F1545" s="6">
        <f>VLOOKUP(A1545,[1]TODAS!$A$1:$T$2027,6,0)</f>
        <v>46092</v>
      </c>
      <c r="G1545" s="27">
        <f>NETWORKDAYS(E1545,F1545,FESTIVOS!$A$17:$A$51)-1</f>
        <v>7</v>
      </c>
      <c r="H1545" s="17" t="str">
        <f>VLOOKUP(A1545,[1]TODAS!$A$1:$T$2027,14,0)</f>
        <v>FINALIZADO</v>
      </c>
      <c r="I1545" s="6" t="str">
        <f>VLOOKUP(A1545,[1]TODAS!$A$1:$T$2027,5,0)</f>
        <v>2-2026-15252, 2-2026-15252</v>
      </c>
      <c r="J1545" s="3" t="s">
        <v>28</v>
      </c>
      <c r="K1545" s="3" t="s">
        <v>19</v>
      </c>
    </row>
    <row r="1546" spans="1:11" ht="14.5" x14ac:dyDescent="0.35">
      <c r="A1546" s="3" t="s">
        <v>1582</v>
      </c>
      <c r="B1546" s="28">
        <v>1539752026</v>
      </c>
      <c r="C1546" s="5" t="str" cm="1">
        <f t="array" ref="C1546">_xlfn.IFS(D1546="CORRESPONDENCIA","SUBSECRETARÍA CORPORATIVA",D1546="SUBSECRETARIA CORPORATIVA","SUBSECRETARÍA CORPORATIVA",D1546="BIENES Y SERVICIOS","SUBSECRETARÍA CORPORATIVA",D1546="DIRECCION DE CONTRATACION","SUBSECRETARÍA CORPORATIVA",D1546="DIRECCION ADMINISTRATIVA","SUBSECRETARÍA CORPORATIVA",D1546="DIRECCION FINANCIERA","SUBSECRETARÍA CORPORATIVA",D1546="TALENTO HUMANO","SUBSECRETARÍA CORPORATIVA",D1546="GESTION DOCUMENTAL","SUBSECRETARÍA CORPORATIVA",D1546="SUBSECRETARIA DE VIVIENDA","SUBSECRETARÍA DE VIVIENDA",D1546="DIRECCION DE APOYO A LA CONSTRUCCION","SUBSECRETARÍA DE VIVIENDA",D1546="DIRECCION DE FINANCIACION DE VIVIENDA","SUBSECRETARÍA DE VIVIENDA",D1546="DIRECCION DE MEJORAMIENTO HABITACIONAL","SUBSECRETARÍA DE VIVIENDA",D1546="SUBDIRECCION DE RECURSOS PRIVADOS","SUBSECRETARÍA DE VIVIENDA",D1546="SUBSECRETARIA DE PLANEACION Y POLITICAS","SUBSECRETARÍA DE PLANEACIÓN Y POLÍTICAS",D1546="DIRECCION DE INFORMACION DE POLITICAS PUBLICAS","SUBSECRETARÍA DE PLANEACIÓN Y POLÍTICAS",D1546="DIRECCION DE SERVICIOS PUBLICOS","SUBSECRETARÍA DE PLANEACIÓN Y POLÍTICAS",D1546="DIRECCION DE GESTION DEL SUELO","SUBSECRETARÍA DE PLANEACIÓN Y POLÍTICAS",D1546="SUBSECRETARIA DE INVESTIGACIONES Y CONTROL DE VIVIENDA","SUBSECRETARÍA DE INSPECCIÓN, VIGILANCIA Y CONTROL DE VIVIENDA",D1546="DIRECCION DE PREVENCION, ARRENDAMIENTO Y CONTROL DE ENAJENACION","SUBSECRETARÍA DE INSPECCIÓN, VIGILANCIA Y CONTROL DE VIVIENDA",D1546="DIRECCION DE INVESTIGACIONES Y CONTROL DE VIVIENDA","SUBSECRETARÍA DE INSPECCIÓN, VIGILANCIA Y CONTROL DE VIVIENDA",D1546="SUBSECRETARIA DE INSPECCION, VIGILANCIA Y CONTROL DE VIVIENDA","SUBSECRETARÍA DE INSPECCIÓN, VIGILANCIA Y CONTROL DE VIVIENDA",D1546="DESPACHO","DESPACHO DE LA SECRETARÍA",D1546="DESPACHO DE LA SECRETARIA","DESPACHO DE LA SECRETARÍA",D1546="SUBSECRETARIA JURIDICA","SUBSECRETARÍA JURÍDICA",D1546="OFICINA DE CONTROL INTERNO","OFICINA DE CONTROL INTERNO",D1546="OFICINA DE CONTROL DISCIPLINARIO INTERNO","OFICINA DE CONTROL DISCIPLINARIO INTERNO",D1546="OFICINA ASESORA DE COMUNICACIONES","OFICINA ASESORA DE COMUNICACIONES",D1546="SUBSECRETARIA DE INTERVENCIONES INTEGRALES","SUBSECRETARÍA DE INTERVENCIONES INTEGRALES",D1546="DIRECCION DE HABITAT Y ENTORNOS","SUBSECRETARÍA DE INTERVENCIONES INTEGRALES",D1546="DIRECCION DE OPERACIONES","SUBSECRETARÍA DE INTERVENCIONES INTEGRALES",D1546="DIRECCION DE ESTRUCTURACION DE PROYECTOS","SUBSECRETARÍA DE INTERVENCIONES INTEGRALES",D1546="OFICINA ASESORA DE PLANEACION","OFICINA ASESORA DE PLANEACIÓN",D1546="OFICINA DE PARTICIPACION Y RELACIONAMIENTO CON LA CIUDADANIA","OFICINA DE PARTICIPACIÓN Y RELACIONAMIENTO CON LA CIUDADANÍA",D1546="SERVICIO A LA CIUDADANIA","OFICINA DE PARTICIPACIÓN Y RELACIONAMIENTO CON LA CIUDADANÍA",D1546="OFICINA DE TECNOLOGIA Y TRANSFORMACION DIGITAL","OFICINA DE TECNOLOGÍA Y TRANSFORMACIÓN DIGITAL")</f>
        <v>SUBSECRETARÍA DE VIVIENDA</v>
      </c>
      <c r="D1546" s="5" t="str">
        <f>VLOOKUP(A1546,[1]TODAS!$A$1:$T$2027,8,0)</f>
        <v>DIRECCION DE FINANCIACION DE VIVIENDA</v>
      </c>
      <c r="E1546" s="6">
        <v>46083</v>
      </c>
      <c r="F1546" s="6">
        <f>VLOOKUP(A1546,[1]TODAS!$A$1:$T$2027,6,0)</f>
        <v>46087</v>
      </c>
      <c r="G1546" s="27">
        <f>NETWORKDAYS(E1546,F1546,FESTIVOS!$A$17:$A$51)-1</f>
        <v>4</v>
      </c>
      <c r="H1546" s="17" t="str">
        <f>VLOOKUP(A1546,[1]TODAS!$A$1:$T$2027,14,0)</f>
        <v>FINALIZADO</v>
      </c>
      <c r="I1546" s="6" t="str">
        <f>VLOOKUP(A1546,[1]TODAS!$A$1:$T$2027,5,0)</f>
        <v>2-2026-14056, 2-2026-14056</v>
      </c>
      <c r="J1546" s="3" t="s">
        <v>28</v>
      </c>
      <c r="K1546" s="3" t="s">
        <v>19</v>
      </c>
    </row>
    <row r="1547" spans="1:11" ht="14.5" x14ac:dyDescent="0.35">
      <c r="A1547" s="3" t="s">
        <v>1583</v>
      </c>
      <c r="B1547" s="28">
        <v>1541282026</v>
      </c>
      <c r="C1547" s="5" t="str" cm="1">
        <f t="array" ref="C1547">_xlfn.IFS(D1547="CORRESPONDENCIA","SUBSECRETARÍA CORPORATIVA",D1547="SUBSECRETARIA CORPORATIVA","SUBSECRETARÍA CORPORATIVA",D1547="BIENES Y SERVICIOS","SUBSECRETARÍA CORPORATIVA",D1547="DIRECCION DE CONTRATACION","SUBSECRETARÍA CORPORATIVA",D1547="DIRECCION ADMINISTRATIVA","SUBSECRETARÍA CORPORATIVA",D1547="DIRECCION FINANCIERA","SUBSECRETARÍA CORPORATIVA",D1547="TALENTO HUMANO","SUBSECRETARÍA CORPORATIVA",D1547="GESTION DOCUMENTAL","SUBSECRETARÍA CORPORATIVA",D1547="SUBSECRETARIA DE VIVIENDA","SUBSECRETARÍA DE VIVIENDA",D1547="DIRECCION DE APOYO A LA CONSTRUCCION","SUBSECRETARÍA DE VIVIENDA",D1547="DIRECCION DE FINANCIACION DE VIVIENDA","SUBSECRETARÍA DE VIVIENDA",D1547="DIRECCION DE MEJORAMIENTO HABITACIONAL","SUBSECRETARÍA DE VIVIENDA",D1547="SUBDIRECCION DE RECURSOS PRIVADOS","SUBSECRETARÍA DE VIVIENDA",D1547="SUBSECRETARIA DE PLANEACION Y POLITICAS","SUBSECRETARÍA DE PLANEACIÓN Y POLÍTICAS",D1547="DIRECCION DE INFORMACION DE POLITICAS PUBLICAS","SUBSECRETARÍA DE PLANEACIÓN Y POLÍTICAS",D1547="DIRECCION DE SERVICIOS PUBLICOS","SUBSECRETARÍA DE PLANEACIÓN Y POLÍTICAS",D1547="DIRECCION DE GESTION DEL SUELO","SUBSECRETARÍA DE PLANEACIÓN Y POLÍTICAS",D1547="SUBSECRETARIA DE INVESTIGACIONES Y CONTROL DE VIVIENDA","SUBSECRETARÍA DE INSPECCIÓN, VIGILANCIA Y CONTROL DE VIVIENDA",D1547="DIRECCION DE PREVENCION, ARRENDAMIENTO Y CONTROL DE ENAJENACION","SUBSECRETARÍA DE INSPECCIÓN, VIGILANCIA Y CONTROL DE VIVIENDA",D1547="DIRECCION DE INVESTIGACIONES Y CONTROL DE VIVIENDA","SUBSECRETARÍA DE INSPECCIÓN, VIGILANCIA Y CONTROL DE VIVIENDA",D1547="SUBSECRETARIA DE INSPECCION, VIGILANCIA Y CONTROL DE VIVIENDA","SUBSECRETARÍA DE INSPECCIÓN, VIGILANCIA Y CONTROL DE VIVIENDA",D1547="DESPACHO","DESPACHO DE LA SECRETARÍA",D1547="DESPACHO DE LA SECRETARIA","DESPACHO DE LA SECRETARÍA",D1547="SUBSECRETARIA JURIDICA","SUBSECRETARÍA JURÍDICA",D1547="OFICINA DE CONTROL INTERNO","OFICINA DE CONTROL INTERNO",D1547="OFICINA DE CONTROL DISCIPLINARIO INTERNO","OFICINA DE CONTROL DISCIPLINARIO INTERNO",D1547="OFICINA ASESORA DE COMUNICACIONES","OFICINA ASESORA DE COMUNICACIONES",D1547="SUBSECRETARIA DE INTERVENCIONES INTEGRALES","SUBSECRETARÍA DE INTERVENCIONES INTEGRALES",D1547="DIRECCION DE HABITAT Y ENTORNOS","SUBSECRETARÍA DE INTERVENCIONES INTEGRALES",D1547="DIRECCION DE OPERACIONES","SUBSECRETARÍA DE INTERVENCIONES INTEGRALES",D1547="DIRECCION DE ESTRUCTURACION DE PROYECTOS","SUBSECRETARÍA DE INTERVENCIONES INTEGRALES",D1547="OFICINA ASESORA DE PLANEACION","OFICINA ASESORA DE PLANEACIÓN",D1547="OFICINA DE PARTICIPACION Y RELACIONAMIENTO CON LA CIUDADANIA","OFICINA DE PARTICIPACIÓN Y RELACIONAMIENTO CON LA CIUDADANÍA",D1547="SERVICIO A LA CIUDADANIA","OFICINA DE PARTICIPACIÓN Y RELACIONAMIENTO CON LA CIUDADANÍA",D1547="OFICINA DE TECNOLOGIA Y TRANSFORMACION DIGITAL","OFICINA DE TECNOLOGÍA Y TRANSFORMACIÓN DIGITAL")</f>
        <v>SUBSECRETARÍA DE VIVIENDA</v>
      </c>
      <c r="D1547" s="5" t="str">
        <f>VLOOKUP(A1547,[1]TODAS!$A$1:$T$2027,8,0)</f>
        <v>DIRECCION DE FINANCIACION DE VIVIENDA</v>
      </c>
      <c r="E1547" s="6">
        <v>46083</v>
      </c>
      <c r="F1547" s="6">
        <f>VLOOKUP(A1547,[1]TODAS!$A$1:$T$2027,6,0)</f>
        <v>46092</v>
      </c>
      <c r="G1547" s="27">
        <f>NETWORKDAYS(E1547,F1547,FESTIVOS!$A$17:$A$51)-1</f>
        <v>7</v>
      </c>
      <c r="H1547" s="17" t="str">
        <f>VLOOKUP(A1547,[1]TODAS!$A$1:$T$2027,14,0)</f>
        <v>FINALIZADO</v>
      </c>
      <c r="I1547" s="6" t="str">
        <f>VLOOKUP(A1547,[1]TODAS!$A$1:$T$2027,5,0)</f>
        <v>2-2026-15057, 2-2026-15057</v>
      </c>
      <c r="J1547" s="3" t="s">
        <v>28</v>
      </c>
      <c r="K1547" s="3" t="s">
        <v>19</v>
      </c>
    </row>
    <row r="1548" spans="1:11" ht="14.5" x14ac:dyDescent="0.35">
      <c r="A1548" s="3" t="s">
        <v>1584</v>
      </c>
      <c r="B1548" s="28">
        <v>1541792026</v>
      </c>
      <c r="C1548" s="5" t="str" cm="1">
        <f t="array" ref="C1548">_xlfn.IFS(D1548="CORRESPONDENCIA","SUBSECRETARÍA CORPORATIVA",D1548="SUBSECRETARIA CORPORATIVA","SUBSECRETARÍA CORPORATIVA",D1548="BIENES Y SERVICIOS","SUBSECRETARÍA CORPORATIVA",D1548="DIRECCION DE CONTRATACION","SUBSECRETARÍA CORPORATIVA",D1548="DIRECCION ADMINISTRATIVA","SUBSECRETARÍA CORPORATIVA",D1548="DIRECCION FINANCIERA","SUBSECRETARÍA CORPORATIVA",D1548="TALENTO HUMANO","SUBSECRETARÍA CORPORATIVA",D1548="GESTION DOCUMENTAL","SUBSECRETARÍA CORPORATIVA",D1548="SUBSECRETARIA DE VIVIENDA","SUBSECRETARÍA DE VIVIENDA",D1548="DIRECCION DE APOYO A LA CONSTRUCCION","SUBSECRETARÍA DE VIVIENDA",D1548="DIRECCION DE FINANCIACION DE VIVIENDA","SUBSECRETARÍA DE VIVIENDA",D1548="DIRECCION DE MEJORAMIENTO HABITACIONAL","SUBSECRETARÍA DE VIVIENDA",D1548="SUBDIRECCION DE RECURSOS PRIVADOS","SUBSECRETARÍA DE VIVIENDA",D1548="SUBSECRETARIA DE PLANEACION Y POLITICAS","SUBSECRETARÍA DE PLANEACIÓN Y POLÍTICAS",D1548="DIRECCION DE INFORMACION DE POLITICAS PUBLICAS","SUBSECRETARÍA DE PLANEACIÓN Y POLÍTICAS",D1548="DIRECCION DE SERVICIOS PUBLICOS","SUBSECRETARÍA DE PLANEACIÓN Y POLÍTICAS",D1548="DIRECCION DE GESTION DEL SUELO","SUBSECRETARÍA DE PLANEACIÓN Y POLÍTICAS",D1548="SUBSECRETARIA DE INVESTIGACIONES Y CONTROL DE VIVIENDA","SUBSECRETARÍA DE INSPECCIÓN, VIGILANCIA Y CONTROL DE VIVIENDA",D1548="DIRECCION DE PREVENCION, ARRENDAMIENTO Y CONTROL DE ENAJENACION","SUBSECRETARÍA DE INSPECCIÓN, VIGILANCIA Y CONTROL DE VIVIENDA",D1548="DIRECCION DE INVESTIGACIONES Y CONTROL DE VIVIENDA","SUBSECRETARÍA DE INSPECCIÓN, VIGILANCIA Y CONTROL DE VIVIENDA",D1548="SUBSECRETARIA DE INSPECCION, VIGILANCIA Y CONTROL DE VIVIENDA","SUBSECRETARÍA DE INSPECCIÓN, VIGILANCIA Y CONTROL DE VIVIENDA",D1548="DESPACHO","DESPACHO DE LA SECRETARÍA",D1548="DESPACHO DE LA SECRETARIA","DESPACHO DE LA SECRETARÍA",D1548="SUBSECRETARIA JURIDICA","SUBSECRETARÍA JURÍDICA",D1548="OFICINA DE CONTROL INTERNO","OFICINA DE CONTROL INTERNO",D1548="OFICINA DE CONTROL DISCIPLINARIO INTERNO","OFICINA DE CONTROL DISCIPLINARIO INTERNO",D1548="OFICINA ASESORA DE COMUNICACIONES","OFICINA ASESORA DE COMUNICACIONES",D1548="SUBSECRETARIA DE INTERVENCIONES INTEGRALES","SUBSECRETARÍA DE INTERVENCIONES INTEGRALES",D1548="DIRECCION DE HABITAT Y ENTORNOS","SUBSECRETARÍA DE INTERVENCIONES INTEGRALES",D1548="DIRECCION DE OPERACIONES","SUBSECRETARÍA DE INTERVENCIONES INTEGRALES",D1548="DIRECCION DE ESTRUCTURACION DE PROYECTOS","SUBSECRETARÍA DE INTERVENCIONES INTEGRALES",D1548="OFICINA ASESORA DE PLANEACION","OFICINA ASESORA DE PLANEACIÓN",D1548="OFICINA DE PARTICIPACION Y RELACIONAMIENTO CON LA CIUDADANIA","OFICINA DE PARTICIPACIÓN Y RELACIONAMIENTO CON LA CIUDADANÍA",D1548="SERVICIO A LA CIUDADANIA","OFICINA DE PARTICIPACIÓN Y RELACIONAMIENTO CON LA CIUDADANÍA",D1548="OFICINA DE TECNOLOGIA Y TRANSFORMACION DIGITAL","OFICINA DE TECNOLOGÍA Y TRANSFORMACIÓN DIGITAL")</f>
        <v>SUBSECRETARÍA DE INSPECCIÓN, VIGILANCIA Y CONTROL DE VIVIENDA</v>
      </c>
      <c r="D1548" s="5" t="str">
        <f>VLOOKUP(A1548,[1]TODAS!$A$1:$T$2027,8,0)</f>
        <v>DIRECCION DE INVESTIGACIONES Y CONTROL DE VIVIENDA</v>
      </c>
      <c r="E1548" s="6">
        <v>46083</v>
      </c>
      <c r="F1548" s="6">
        <f>VLOOKUP(A1548,[1]TODAS!$A$1:$T$2027,6,0)</f>
        <v>46087</v>
      </c>
      <c r="G1548" s="27">
        <f>NETWORKDAYS(E1548,F1548,FESTIVOS!$A$17:$A$51)-1</f>
        <v>4</v>
      </c>
      <c r="H1548" s="17" t="str">
        <f>VLOOKUP(A1548,[1]TODAS!$A$1:$T$2027,14,0)</f>
        <v>FINALIZADO</v>
      </c>
      <c r="I1548" s="6" t="str">
        <f>VLOOKUP(A1548,[1]TODAS!$A$1:$T$2027,5,0)</f>
        <v>2-2026-13936, 2-2026-13936</v>
      </c>
      <c r="J1548" s="3" t="s">
        <v>28</v>
      </c>
      <c r="K1548" s="3" t="s">
        <v>19</v>
      </c>
    </row>
    <row r="1549" spans="1:11" ht="14.5" x14ac:dyDescent="0.35">
      <c r="A1549" s="3" t="s">
        <v>1585</v>
      </c>
      <c r="B1549" s="28">
        <v>1541992026</v>
      </c>
      <c r="C1549" s="5" t="str" cm="1">
        <f t="array" ref="C1549">_xlfn.IFS(D1549="CORRESPONDENCIA","SUBSECRETARÍA CORPORATIVA",D1549="SUBSECRETARIA CORPORATIVA","SUBSECRETARÍA CORPORATIVA",D1549="BIENES Y SERVICIOS","SUBSECRETARÍA CORPORATIVA",D1549="DIRECCION DE CONTRATACION","SUBSECRETARÍA CORPORATIVA",D1549="DIRECCION ADMINISTRATIVA","SUBSECRETARÍA CORPORATIVA",D1549="DIRECCION FINANCIERA","SUBSECRETARÍA CORPORATIVA",D1549="TALENTO HUMANO","SUBSECRETARÍA CORPORATIVA",D1549="GESTION DOCUMENTAL","SUBSECRETARÍA CORPORATIVA",D1549="SUBSECRETARIA DE VIVIENDA","SUBSECRETARÍA DE VIVIENDA",D1549="DIRECCION DE APOYO A LA CONSTRUCCION","SUBSECRETARÍA DE VIVIENDA",D1549="DIRECCION DE FINANCIACION DE VIVIENDA","SUBSECRETARÍA DE VIVIENDA",D1549="DIRECCION DE MEJORAMIENTO HABITACIONAL","SUBSECRETARÍA DE VIVIENDA",D1549="SUBDIRECCION DE RECURSOS PRIVADOS","SUBSECRETARÍA DE VIVIENDA",D1549="SUBSECRETARIA DE PLANEACION Y POLITICAS","SUBSECRETARÍA DE PLANEACIÓN Y POLÍTICAS",D1549="DIRECCION DE INFORMACION DE POLITICAS PUBLICAS","SUBSECRETARÍA DE PLANEACIÓN Y POLÍTICAS",D1549="DIRECCION DE SERVICIOS PUBLICOS","SUBSECRETARÍA DE PLANEACIÓN Y POLÍTICAS",D1549="DIRECCION DE GESTION DEL SUELO","SUBSECRETARÍA DE PLANEACIÓN Y POLÍTICAS",D1549="SUBSECRETARIA DE INVESTIGACIONES Y CONTROL DE VIVIENDA","SUBSECRETARÍA DE INSPECCIÓN, VIGILANCIA Y CONTROL DE VIVIENDA",D1549="DIRECCION DE PREVENCION, ARRENDAMIENTO Y CONTROL DE ENAJENACION","SUBSECRETARÍA DE INSPECCIÓN, VIGILANCIA Y CONTROL DE VIVIENDA",D1549="DIRECCION DE INVESTIGACIONES Y CONTROL DE VIVIENDA","SUBSECRETARÍA DE INSPECCIÓN, VIGILANCIA Y CONTROL DE VIVIENDA",D1549="SUBSECRETARIA DE INSPECCION, VIGILANCIA Y CONTROL DE VIVIENDA","SUBSECRETARÍA DE INSPECCIÓN, VIGILANCIA Y CONTROL DE VIVIENDA",D1549="DESPACHO","DESPACHO DE LA SECRETARÍA",D1549="DESPACHO DE LA SECRETARIA","DESPACHO DE LA SECRETARÍA",D1549="SUBSECRETARIA JURIDICA","SUBSECRETARÍA JURÍDICA",D1549="OFICINA DE CONTROL INTERNO","OFICINA DE CONTROL INTERNO",D1549="OFICINA DE CONTROL DISCIPLINARIO INTERNO","OFICINA DE CONTROL DISCIPLINARIO INTERNO",D1549="OFICINA ASESORA DE COMUNICACIONES","OFICINA ASESORA DE COMUNICACIONES",D1549="SUBSECRETARIA DE INTERVENCIONES INTEGRALES","SUBSECRETARÍA DE INTERVENCIONES INTEGRALES",D1549="DIRECCION DE HABITAT Y ENTORNOS","SUBSECRETARÍA DE INTERVENCIONES INTEGRALES",D1549="DIRECCION DE OPERACIONES","SUBSECRETARÍA DE INTERVENCIONES INTEGRALES",D1549="DIRECCION DE ESTRUCTURACION DE PROYECTOS","SUBSECRETARÍA DE INTERVENCIONES INTEGRALES",D1549="OFICINA ASESORA DE PLANEACION","OFICINA ASESORA DE PLANEACIÓN",D1549="OFICINA DE PARTICIPACION Y RELACIONAMIENTO CON LA CIUDADANIA","OFICINA DE PARTICIPACIÓN Y RELACIONAMIENTO CON LA CIUDADANÍA",D1549="SERVICIO A LA CIUDADANIA","OFICINA DE PARTICIPACIÓN Y RELACIONAMIENTO CON LA CIUDADANÍA",D1549="OFICINA DE TECNOLOGIA Y TRANSFORMACION DIGITAL","OFICINA DE TECNOLOGÍA Y TRANSFORMACIÓN DIGITAL")</f>
        <v>SUBSECRETARÍA DE VIVIENDA</v>
      </c>
      <c r="D1549" s="5" t="str">
        <f>VLOOKUP(A1549,[1]TODAS!$A$1:$T$2027,8,0)</f>
        <v>DIRECCION DE FINANCIACION DE VIVIENDA</v>
      </c>
      <c r="E1549" s="6">
        <v>46083</v>
      </c>
      <c r="F1549" s="6">
        <f>VLOOKUP(A1549,[1]TODAS!$A$1:$T$2027,6,0)</f>
        <v>46091</v>
      </c>
      <c r="G1549" s="27">
        <f>NETWORKDAYS(E1549,F1549,FESTIVOS!$A$17:$A$51)-1</f>
        <v>6</v>
      </c>
      <c r="H1549" s="17" t="str">
        <f>VLOOKUP(A1549,[1]TODAS!$A$1:$T$2027,14,0)</f>
        <v>FINALIZADO</v>
      </c>
      <c r="I1549" s="6" t="str">
        <f>VLOOKUP(A1549,[1]TODAS!$A$1:$T$2027,5,0)</f>
        <v>2-2026-14770, 2-2026-14770</v>
      </c>
      <c r="J1549" s="3" t="s">
        <v>28</v>
      </c>
      <c r="K1549" s="3" t="s">
        <v>19</v>
      </c>
    </row>
    <row r="1550" spans="1:11" ht="14.5" x14ac:dyDescent="0.35">
      <c r="A1550" s="3" t="s">
        <v>1586</v>
      </c>
      <c r="B1550" s="28">
        <v>1542272026</v>
      </c>
      <c r="C1550" s="5" t="str" cm="1">
        <f t="array" ref="C1550">_xlfn.IFS(D1550="CORRESPONDENCIA","SUBSECRETARÍA CORPORATIVA",D1550="SUBSECRETARIA CORPORATIVA","SUBSECRETARÍA CORPORATIVA",D1550="BIENES Y SERVICIOS","SUBSECRETARÍA CORPORATIVA",D1550="DIRECCION DE CONTRATACION","SUBSECRETARÍA CORPORATIVA",D1550="DIRECCION ADMINISTRATIVA","SUBSECRETARÍA CORPORATIVA",D1550="DIRECCION FINANCIERA","SUBSECRETARÍA CORPORATIVA",D1550="TALENTO HUMANO","SUBSECRETARÍA CORPORATIVA",D1550="GESTION DOCUMENTAL","SUBSECRETARÍA CORPORATIVA",D1550="SUBSECRETARIA DE VIVIENDA","SUBSECRETARÍA DE VIVIENDA",D1550="DIRECCION DE APOYO A LA CONSTRUCCION","SUBSECRETARÍA DE VIVIENDA",D1550="DIRECCION DE FINANCIACION DE VIVIENDA","SUBSECRETARÍA DE VIVIENDA",D1550="DIRECCION DE MEJORAMIENTO HABITACIONAL","SUBSECRETARÍA DE VIVIENDA",D1550="SUBDIRECCION DE RECURSOS PRIVADOS","SUBSECRETARÍA DE VIVIENDA",D1550="SUBSECRETARIA DE PLANEACION Y POLITICAS","SUBSECRETARÍA DE PLANEACIÓN Y POLÍTICAS",D1550="DIRECCION DE INFORMACION DE POLITICAS PUBLICAS","SUBSECRETARÍA DE PLANEACIÓN Y POLÍTICAS",D1550="DIRECCION DE SERVICIOS PUBLICOS","SUBSECRETARÍA DE PLANEACIÓN Y POLÍTICAS",D1550="DIRECCION DE GESTION DEL SUELO","SUBSECRETARÍA DE PLANEACIÓN Y POLÍTICAS",D1550="SUBSECRETARIA DE INVESTIGACIONES Y CONTROL DE VIVIENDA","SUBSECRETARÍA DE INSPECCIÓN, VIGILANCIA Y CONTROL DE VIVIENDA",D1550="DIRECCION DE PREVENCION, ARRENDAMIENTO Y CONTROL DE ENAJENACION","SUBSECRETARÍA DE INSPECCIÓN, VIGILANCIA Y CONTROL DE VIVIENDA",D1550="DIRECCION DE INVESTIGACIONES Y CONTROL DE VIVIENDA","SUBSECRETARÍA DE INSPECCIÓN, VIGILANCIA Y CONTROL DE VIVIENDA",D1550="SUBSECRETARIA DE INSPECCION, VIGILANCIA Y CONTROL DE VIVIENDA","SUBSECRETARÍA DE INSPECCIÓN, VIGILANCIA Y CONTROL DE VIVIENDA",D1550="DESPACHO","DESPACHO DE LA SECRETARÍA",D1550="DESPACHO DE LA SECRETARIA","DESPACHO DE LA SECRETARÍA",D1550="SUBSECRETARIA JURIDICA","SUBSECRETARÍA JURÍDICA",D1550="OFICINA DE CONTROL INTERNO","OFICINA DE CONTROL INTERNO",D1550="OFICINA DE CONTROL DISCIPLINARIO INTERNO","OFICINA DE CONTROL DISCIPLINARIO INTERNO",D1550="OFICINA ASESORA DE COMUNICACIONES","OFICINA ASESORA DE COMUNICACIONES",D1550="SUBSECRETARIA DE INTERVENCIONES INTEGRALES","SUBSECRETARÍA DE INTERVENCIONES INTEGRALES",D1550="DIRECCION DE HABITAT Y ENTORNOS","SUBSECRETARÍA DE INTERVENCIONES INTEGRALES",D1550="DIRECCION DE OPERACIONES","SUBSECRETARÍA DE INTERVENCIONES INTEGRALES",D1550="DIRECCION DE ESTRUCTURACION DE PROYECTOS","SUBSECRETARÍA DE INTERVENCIONES INTEGRALES",D1550="OFICINA ASESORA DE PLANEACION","OFICINA ASESORA DE PLANEACIÓN",D1550="OFICINA DE PARTICIPACION Y RELACIONAMIENTO CON LA CIUDADANIA","OFICINA DE PARTICIPACIÓN Y RELACIONAMIENTO CON LA CIUDADANÍA",D1550="SERVICIO A LA CIUDADANIA","OFICINA DE PARTICIPACIÓN Y RELACIONAMIENTO CON LA CIUDADANÍA",D1550="OFICINA DE TECNOLOGIA Y TRANSFORMACION DIGITAL","OFICINA DE TECNOLOGÍA Y TRANSFORMACIÓN DIGITAL")</f>
        <v>SUBSECRETARÍA DE VIVIENDA</v>
      </c>
      <c r="D1550" s="5" t="str">
        <f>VLOOKUP(A1550,[1]TODAS!$A$1:$T$2027,8,0)</f>
        <v>DIRECCION DE FINANCIACION DE VIVIENDA</v>
      </c>
      <c r="E1550" s="6">
        <v>46083</v>
      </c>
      <c r="F1550" s="6">
        <f>VLOOKUP(A1550,[1]TODAS!$A$1:$T$2027,6,0)</f>
        <v>46093</v>
      </c>
      <c r="G1550" s="27">
        <f>NETWORKDAYS(E1550,F1550,FESTIVOS!$A$17:$A$51)-1</f>
        <v>8</v>
      </c>
      <c r="H1550" s="17" t="str">
        <f>VLOOKUP(A1550,[1]TODAS!$A$1:$T$2027,14,0)</f>
        <v>FINALIZADO</v>
      </c>
      <c r="I1550" s="6" t="str">
        <f>VLOOKUP(A1550,[1]TODAS!$A$1:$T$2027,5,0)</f>
        <v>2-2026-15388, 2-2026-15388</v>
      </c>
      <c r="J1550" s="3" t="s">
        <v>28</v>
      </c>
      <c r="K1550" s="3" t="s">
        <v>19</v>
      </c>
    </row>
    <row r="1551" spans="1:11" ht="14.5" x14ac:dyDescent="0.35">
      <c r="A1551" s="3" t="s">
        <v>1587</v>
      </c>
      <c r="B1551" s="28">
        <v>1544562026</v>
      </c>
      <c r="C1551" s="5" t="str" cm="1">
        <f t="array" ref="C1551">_xlfn.IFS(D1551="CORRESPONDENCIA","SUBSECRETARÍA CORPORATIVA",D1551="SUBSECRETARIA CORPORATIVA","SUBSECRETARÍA CORPORATIVA",D1551="BIENES Y SERVICIOS","SUBSECRETARÍA CORPORATIVA",D1551="DIRECCION DE CONTRATACION","SUBSECRETARÍA CORPORATIVA",D1551="DIRECCION ADMINISTRATIVA","SUBSECRETARÍA CORPORATIVA",D1551="DIRECCION FINANCIERA","SUBSECRETARÍA CORPORATIVA",D1551="TALENTO HUMANO","SUBSECRETARÍA CORPORATIVA",D1551="GESTION DOCUMENTAL","SUBSECRETARÍA CORPORATIVA",D1551="SUBSECRETARIA DE VIVIENDA","SUBSECRETARÍA DE VIVIENDA",D1551="DIRECCION DE APOYO A LA CONSTRUCCION","SUBSECRETARÍA DE VIVIENDA",D1551="DIRECCION DE FINANCIACION DE VIVIENDA","SUBSECRETARÍA DE VIVIENDA",D1551="DIRECCION DE MEJORAMIENTO HABITACIONAL","SUBSECRETARÍA DE VIVIENDA",D1551="SUBDIRECCION DE RECURSOS PRIVADOS","SUBSECRETARÍA DE VIVIENDA",D1551="SUBSECRETARIA DE PLANEACION Y POLITICAS","SUBSECRETARÍA DE PLANEACIÓN Y POLÍTICAS",D1551="DIRECCION DE INFORMACION DE POLITICAS PUBLICAS","SUBSECRETARÍA DE PLANEACIÓN Y POLÍTICAS",D1551="DIRECCION DE SERVICIOS PUBLICOS","SUBSECRETARÍA DE PLANEACIÓN Y POLÍTICAS",D1551="DIRECCION DE GESTION DEL SUELO","SUBSECRETARÍA DE PLANEACIÓN Y POLÍTICAS",D1551="SUBSECRETARIA DE INVESTIGACIONES Y CONTROL DE VIVIENDA","SUBSECRETARÍA DE INSPECCIÓN, VIGILANCIA Y CONTROL DE VIVIENDA",D1551="DIRECCION DE PREVENCION, ARRENDAMIENTO Y CONTROL DE ENAJENACION","SUBSECRETARÍA DE INSPECCIÓN, VIGILANCIA Y CONTROL DE VIVIENDA",D1551="DIRECCION DE INVESTIGACIONES Y CONTROL DE VIVIENDA","SUBSECRETARÍA DE INSPECCIÓN, VIGILANCIA Y CONTROL DE VIVIENDA",D1551="SUBSECRETARIA DE INSPECCION, VIGILANCIA Y CONTROL DE VIVIENDA","SUBSECRETARÍA DE INSPECCIÓN, VIGILANCIA Y CONTROL DE VIVIENDA",D1551="DESPACHO","DESPACHO DE LA SECRETARÍA",D1551="DESPACHO DE LA SECRETARIA","DESPACHO DE LA SECRETARÍA",D1551="SUBSECRETARIA JURIDICA","SUBSECRETARÍA JURÍDICA",D1551="OFICINA DE CONTROL INTERNO","OFICINA DE CONTROL INTERNO",D1551="OFICINA DE CONTROL DISCIPLINARIO INTERNO","OFICINA DE CONTROL DISCIPLINARIO INTERNO",D1551="OFICINA ASESORA DE COMUNICACIONES","OFICINA ASESORA DE COMUNICACIONES",D1551="SUBSECRETARIA DE INTERVENCIONES INTEGRALES","SUBSECRETARÍA DE INTERVENCIONES INTEGRALES",D1551="DIRECCION DE HABITAT Y ENTORNOS","SUBSECRETARÍA DE INTERVENCIONES INTEGRALES",D1551="DIRECCION DE OPERACIONES","SUBSECRETARÍA DE INTERVENCIONES INTEGRALES",D1551="DIRECCION DE ESTRUCTURACION DE PROYECTOS","SUBSECRETARÍA DE INTERVENCIONES INTEGRALES",D1551="OFICINA ASESORA DE PLANEACION","OFICINA ASESORA DE PLANEACIÓN",D1551="OFICINA DE PARTICIPACION Y RELACIONAMIENTO CON LA CIUDADANIA","OFICINA DE PARTICIPACIÓN Y RELACIONAMIENTO CON LA CIUDADANÍA",D1551="SERVICIO A LA CIUDADANIA","OFICINA DE PARTICIPACIÓN Y RELACIONAMIENTO CON LA CIUDADANÍA",D1551="OFICINA DE TECNOLOGIA Y TRANSFORMACION DIGITAL","OFICINA DE TECNOLOGÍA Y TRANSFORMACIÓN DIGITAL")</f>
        <v>SUBSECRETARÍA DE VIVIENDA</v>
      </c>
      <c r="D1551" s="5" t="str">
        <f>VLOOKUP(A1551,[1]TODAS!$A$1:$T$2027,8,0)</f>
        <v>DIRECCION DE FINANCIACION DE VIVIENDA</v>
      </c>
      <c r="E1551" s="6">
        <v>46083</v>
      </c>
      <c r="F1551" s="6">
        <f>VLOOKUP(A1551,[1]TODAS!$A$1:$T$2027,6,0)</f>
        <v>46093</v>
      </c>
      <c r="G1551" s="27">
        <f>NETWORKDAYS(E1551,F1551,FESTIVOS!$A$17:$A$51)-1</f>
        <v>8</v>
      </c>
      <c r="H1551" s="17" t="str">
        <f>VLOOKUP(A1551,[1]TODAS!$A$1:$T$2027,14,0)</f>
        <v>FINALIZADO</v>
      </c>
      <c r="I1551" s="6" t="str">
        <f>VLOOKUP(A1551,[1]TODAS!$A$1:$T$2027,5,0)</f>
        <v>2-2026-15610, 2-2026-15610</v>
      </c>
      <c r="J1551" s="3" t="s">
        <v>28</v>
      </c>
      <c r="K1551" s="3" t="s">
        <v>19</v>
      </c>
    </row>
    <row r="1552" spans="1:11" ht="14.5" x14ac:dyDescent="0.35">
      <c r="A1552" s="3" t="s">
        <v>1588</v>
      </c>
      <c r="B1552" s="28">
        <v>1581082026</v>
      </c>
      <c r="C1552" s="5" t="str" cm="1">
        <f t="array" ref="C1552">_xlfn.IFS(D1552="CORRESPONDENCIA","SUBSECRETARÍA CORPORATIVA",D1552="SUBSECRETARIA CORPORATIVA","SUBSECRETARÍA CORPORATIVA",D1552="BIENES Y SERVICIOS","SUBSECRETARÍA CORPORATIVA",D1552="DIRECCION DE CONTRATACION","SUBSECRETARÍA CORPORATIVA",D1552="DIRECCION ADMINISTRATIVA","SUBSECRETARÍA CORPORATIVA",D1552="DIRECCION FINANCIERA","SUBSECRETARÍA CORPORATIVA",D1552="TALENTO HUMANO","SUBSECRETARÍA CORPORATIVA",D1552="GESTION DOCUMENTAL","SUBSECRETARÍA CORPORATIVA",D1552="SUBSECRETARIA DE VIVIENDA","SUBSECRETARÍA DE VIVIENDA",D1552="DIRECCION DE APOYO A LA CONSTRUCCION","SUBSECRETARÍA DE VIVIENDA",D1552="DIRECCION DE FINANCIACION DE VIVIENDA","SUBSECRETARÍA DE VIVIENDA",D1552="DIRECCION DE MEJORAMIENTO HABITACIONAL","SUBSECRETARÍA DE VIVIENDA",D1552="SUBDIRECCION DE RECURSOS PRIVADOS","SUBSECRETARÍA DE VIVIENDA",D1552="SUBSECRETARIA DE PLANEACION Y POLITICAS","SUBSECRETARÍA DE PLANEACIÓN Y POLÍTICAS",D1552="DIRECCION DE INFORMACION DE POLITICAS PUBLICAS","SUBSECRETARÍA DE PLANEACIÓN Y POLÍTICAS",D1552="DIRECCION DE SERVICIOS PUBLICOS","SUBSECRETARÍA DE PLANEACIÓN Y POLÍTICAS",D1552="DIRECCION DE GESTION DEL SUELO","SUBSECRETARÍA DE PLANEACIÓN Y POLÍTICAS",D1552="SUBSECRETARIA DE INVESTIGACIONES Y CONTROL DE VIVIENDA","SUBSECRETARÍA DE INSPECCIÓN, VIGILANCIA Y CONTROL DE VIVIENDA",D1552="DIRECCION DE PREVENCION, ARRENDAMIENTO Y CONTROL DE ENAJENACION","SUBSECRETARÍA DE INSPECCIÓN, VIGILANCIA Y CONTROL DE VIVIENDA",D1552="DIRECCION DE INVESTIGACIONES Y CONTROL DE VIVIENDA","SUBSECRETARÍA DE INSPECCIÓN, VIGILANCIA Y CONTROL DE VIVIENDA",D1552="SUBSECRETARIA DE INSPECCION, VIGILANCIA Y CONTROL DE VIVIENDA","SUBSECRETARÍA DE INSPECCIÓN, VIGILANCIA Y CONTROL DE VIVIENDA",D1552="DESPACHO","DESPACHO DE LA SECRETARÍA",D1552="DESPACHO DE LA SECRETARIA","DESPACHO DE LA SECRETARÍA",D1552="SUBSECRETARIA JURIDICA","SUBSECRETARÍA JURÍDICA",D1552="OFICINA DE CONTROL INTERNO","OFICINA DE CONTROL INTERNO",D1552="OFICINA DE CONTROL DISCIPLINARIO INTERNO","OFICINA DE CONTROL DISCIPLINARIO INTERNO",D1552="OFICINA ASESORA DE COMUNICACIONES","OFICINA ASESORA DE COMUNICACIONES",D1552="SUBSECRETARIA DE INTERVENCIONES INTEGRALES","SUBSECRETARÍA DE INTERVENCIONES INTEGRALES",D1552="DIRECCION DE HABITAT Y ENTORNOS","SUBSECRETARÍA DE INTERVENCIONES INTEGRALES",D1552="DIRECCION DE OPERACIONES","SUBSECRETARÍA DE INTERVENCIONES INTEGRALES",D1552="DIRECCION DE ESTRUCTURACION DE PROYECTOS","SUBSECRETARÍA DE INTERVENCIONES INTEGRALES",D1552="OFICINA ASESORA DE PLANEACION","OFICINA ASESORA DE PLANEACIÓN",D1552="OFICINA DE PARTICIPACION Y RELACIONAMIENTO CON LA CIUDADANIA","OFICINA DE PARTICIPACIÓN Y RELACIONAMIENTO CON LA CIUDADANÍA",D1552="SERVICIO A LA CIUDADANIA","OFICINA DE PARTICIPACIÓN Y RELACIONAMIENTO CON LA CIUDADANÍA",D1552="OFICINA DE TECNOLOGIA Y TRANSFORMACION DIGITAL","OFICINA DE TECNOLOGÍA Y TRANSFORMACIÓN DIGITAL")</f>
        <v>SUBSECRETARÍA DE VIVIENDA</v>
      </c>
      <c r="D1552" s="5" t="str">
        <f>VLOOKUP(A1552,[1]TODAS!$A$1:$T$2027,8,0)</f>
        <v>SUBSECRETARIA DE VIVIENDA</v>
      </c>
      <c r="E1552" s="6">
        <v>46083</v>
      </c>
      <c r="F1552" s="6">
        <f>VLOOKUP(A1552,[1]TODAS!$A$1:$T$2027,6,0)</f>
        <v>46085</v>
      </c>
      <c r="G1552" s="27">
        <f>NETWORKDAYS(E1552,F1552,FESTIVOS!$A$17:$A$51)-1</f>
        <v>2</v>
      </c>
      <c r="H1552" s="17" t="str">
        <f>VLOOKUP(A1552,[1]TODAS!$A$1:$T$2027,14,0)</f>
        <v>FINALIZADO</v>
      </c>
      <c r="I1552" s="6" t="str">
        <f>VLOOKUP(A1552,[1]TODAS!$A$1:$T$2027,5,0)</f>
        <v>2-2026-13203, 2-2026-13203</v>
      </c>
      <c r="J1552" s="3" t="s">
        <v>28</v>
      </c>
      <c r="K1552" s="3" t="s">
        <v>19</v>
      </c>
    </row>
    <row r="1553" spans="1:11" ht="14.5" x14ac:dyDescent="0.35">
      <c r="A1553" s="3" t="s">
        <v>1589</v>
      </c>
      <c r="B1553" s="28">
        <v>1546302026</v>
      </c>
      <c r="C1553" s="5" t="str" cm="1">
        <f t="array" ref="C1553">_xlfn.IFS(D1553="CORRESPONDENCIA","SUBSECRETARÍA CORPORATIVA",D1553="SUBSECRETARIA CORPORATIVA","SUBSECRETARÍA CORPORATIVA",D1553="BIENES Y SERVICIOS","SUBSECRETARÍA CORPORATIVA",D1553="DIRECCION DE CONTRATACION","SUBSECRETARÍA CORPORATIVA",D1553="DIRECCION ADMINISTRATIVA","SUBSECRETARÍA CORPORATIVA",D1553="DIRECCION FINANCIERA","SUBSECRETARÍA CORPORATIVA",D1553="TALENTO HUMANO","SUBSECRETARÍA CORPORATIVA",D1553="GESTION DOCUMENTAL","SUBSECRETARÍA CORPORATIVA",D1553="SUBSECRETARIA DE VIVIENDA","SUBSECRETARÍA DE VIVIENDA",D1553="DIRECCION DE APOYO A LA CONSTRUCCION","SUBSECRETARÍA DE VIVIENDA",D1553="DIRECCION DE FINANCIACION DE VIVIENDA","SUBSECRETARÍA DE VIVIENDA",D1553="DIRECCION DE MEJORAMIENTO HABITACIONAL","SUBSECRETARÍA DE VIVIENDA",D1553="SUBDIRECCION DE RECURSOS PRIVADOS","SUBSECRETARÍA DE VIVIENDA",D1553="SUBSECRETARIA DE PLANEACION Y POLITICAS","SUBSECRETARÍA DE PLANEACIÓN Y POLÍTICAS",D1553="DIRECCION DE INFORMACION DE POLITICAS PUBLICAS","SUBSECRETARÍA DE PLANEACIÓN Y POLÍTICAS",D1553="DIRECCION DE SERVICIOS PUBLICOS","SUBSECRETARÍA DE PLANEACIÓN Y POLÍTICAS",D1553="DIRECCION DE GESTION DEL SUELO","SUBSECRETARÍA DE PLANEACIÓN Y POLÍTICAS",D1553="SUBSECRETARIA DE INVESTIGACIONES Y CONTROL DE VIVIENDA","SUBSECRETARÍA DE INSPECCIÓN, VIGILANCIA Y CONTROL DE VIVIENDA",D1553="DIRECCION DE PREVENCION, ARRENDAMIENTO Y CONTROL DE ENAJENACION","SUBSECRETARÍA DE INSPECCIÓN, VIGILANCIA Y CONTROL DE VIVIENDA",D1553="DIRECCION DE INVESTIGACIONES Y CONTROL DE VIVIENDA","SUBSECRETARÍA DE INSPECCIÓN, VIGILANCIA Y CONTROL DE VIVIENDA",D1553="SUBSECRETARIA DE INSPECCION, VIGILANCIA Y CONTROL DE VIVIENDA","SUBSECRETARÍA DE INSPECCIÓN, VIGILANCIA Y CONTROL DE VIVIENDA",D1553="DESPACHO","DESPACHO DE LA SECRETARÍA",D1553="DESPACHO DE LA SECRETARIA","DESPACHO DE LA SECRETARÍA",D1553="SUBSECRETARIA JURIDICA","SUBSECRETARÍA JURÍDICA",D1553="OFICINA DE CONTROL INTERNO","OFICINA DE CONTROL INTERNO",D1553="OFICINA DE CONTROL DISCIPLINARIO INTERNO","OFICINA DE CONTROL DISCIPLINARIO INTERNO",D1553="OFICINA ASESORA DE COMUNICACIONES","OFICINA ASESORA DE COMUNICACIONES",D1553="SUBSECRETARIA DE INTERVENCIONES INTEGRALES","SUBSECRETARÍA DE INTERVENCIONES INTEGRALES",D1553="DIRECCION DE HABITAT Y ENTORNOS","SUBSECRETARÍA DE INTERVENCIONES INTEGRALES",D1553="DIRECCION DE OPERACIONES","SUBSECRETARÍA DE INTERVENCIONES INTEGRALES",D1553="DIRECCION DE ESTRUCTURACION DE PROYECTOS","SUBSECRETARÍA DE INTERVENCIONES INTEGRALES",D1553="OFICINA ASESORA DE PLANEACION","OFICINA ASESORA DE PLANEACIÓN",D1553="OFICINA DE PARTICIPACION Y RELACIONAMIENTO CON LA CIUDADANIA","OFICINA DE PARTICIPACIÓN Y RELACIONAMIENTO CON LA CIUDADANÍA",D1553="SERVICIO A LA CIUDADANIA","OFICINA DE PARTICIPACIÓN Y RELACIONAMIENTO CON LA CIUDADANÍA",D1553="OFICINA DE TECNOLOGIA Y TRANSFORMACION DIGITAL","OFICINA DE TECNOLOGÍA Y TRANSFORMACIÓN DIGITAL")</f>
        <v>SUBSECRETARÍA DE VIVIENDA</v>
      </c>
      <c r="D1553" s="5" t="str">
        <f>VLOOKUP(A1553,[1]TODAS!$A$1:$T$2027,8,0)</f>
        <v>DIRECCION DE FINANCIACION DE VIVIENDA</v>
      </c>
      <c r="E1553" s="6">
        <v>46083</v>
      </c>
      <c r="F1553" s="6">
        <f>VLOOKUP(A1553,[1]TODAS!$A$1:$T$2027,6,0)</f>
        <v>46092</v>
      </c>
      <c r="G1553" s="27">
        <f>NETWORKDAYS(E1553,F1553,FESTIVOS!$A$17:$A$51)-1</f>
        <v>7</v>
      </c>
      <c r="H1553" s="17" t="str">
        <f>VLOOKUP(A1553,[1]TODAS!$A$1:$T$2027,14,0)</f>
        <v>FINALIZADO</v>
      </c>
      <c r="I1553" s="6" t="str">
        <f>VLOOKUP(A1553,[1]TODAS!$A$1:$T$2027,5,0)</f>
        <v>2-2026-15203, 2-2026-15203</v>
      </c>
      <c r="J1553" s="3" t="s">
        <v>28</v>
      </c>
      <c r="K1553" s="3" t="s">
        <v>19</v>
      </c>
    </row>
    <row r="1554" spans="1:11" ht="14.5" x14ac:dyDescent="0.35">
      <c r="A1554" s="3" t="s">
        <v>1590</v>
      </c>
      <c r="B1554" s="28">
        <v>1546592026</v>
      </c>
      <c r="C1554" s="5" t="str" cm="1">
        <f t="array" ref="C1554">_xlfn.IFS(D1554="CORRESPONDENCIA","SUBSECRETARÍA CORPORATIVA",D1554="SUBSECRETARIA CORPORATIVA","SUBSECRETARÍA CORPORATIVA",D1554="BIENES Y SERVICIOS","SUBSECRETARÍA CORPORATIVA",D1554="DIRECCION DE CONTRATACION","SUBSECRETARÍA CORPORATIVA",D1554="DIRECCION ADMINISTRATIVA","SUBSECRETARÍA CORPORATIVA",D1554="DIRECCION FINANCIERA","SUBSECRETARÍA CORPORATIVA",D1554="TALENTO HUMANO","SUBSECRETARÍA CORPORATIVA",D1554="GESTION DOCUMENTAL","SUBSECRETARÍA CORPORATIVA",D1554="SUBSECRETARIA DE VIVIENDA","SUBSECRETARÍA DE VIVIENDA",D1554="DIRECCION DE APOYO A LA CONSTRUCCION","SUBSECRETARÍA DE VIVIENDA",D1554="DIRECCION DE FINANCIACION DE VIVIENDA","SUBSECRETARÍA DE VIVIENDA",D1554="DIRECCION DE MEJORAMIENTO HABITACIONAL","SUBSECRETARÍA DE VIVIENDA",D1554="SUBDIRECCION DE RECURSOS PRIVADOS","SUBSECRETARÍA DE VIVIENDA",D1554="SUBSECRETARIA DE PLANEACION Y POLITICAS","SUBSECRETARÍA DE PLANEACIÓN Y POLÍTICAS",D1554="DIRECCION DE INFORMACION DE POLITICAS PUBLICAS","SUBSECRETARÍA DE PLANEACIÓN Y POLÍTICAS",D1554="DIRECCION DE SERVICIOS PUBLICOS","SUBSECRETARÍA DE PLANEACIÓN Y POLÍTICAS",D1554="DIRECCION DE GESTION DEL SUELO","SUBSECRETARÍA DE PLANEACIÓN Y POLÍTICAS",D1554="SUBSECRETARIA DE INVESTIGACIONES Y CONTROL DE VIVIENDA","SUBSECRETARÍA DE INSPECCIÓN, VIGILANCIA Y CONTROL DE VIVIENDA",D1554="DIRECCION DE PREVENCION, ARRENDAMIENTO Y CONTROL DE ENAJENACION","SUBSECRETARÍA DE INSPECCIÓN, VIGILANCIA Y CONTROL DE VIVIENDA",D1554="DIRECCION DE INVESTIGACIONES Y CONTROL DE VIVIENDA","SUBSECRETARÍA DE INSPECCIÓN, VIGILANCIA Y CONTROL DE VIVIENDA",D1554="SUBSECRETARIA DE INSPECCION, VIGILANCIA Y CONTROL DE VIVIENDA","SUBSECRETARÍA DE INSPECCIÓN, VIGILANCIA Y CONTROL DE VIVIENDA",D1554="DESPACHO","DESPACHO DE LA SECRETARÍA",D1554="DESPACHO DE LA SECRETARIA","DESPACHO DE LA SECRETARÍA",D1554="SUBSECRETARIA JURIDICA","SUBSECRETARÍA JURÍDICA",D1554="OFICINA DE CONTROL INTERNO","OFICINA DE CONTROL INTERNO",D1554="OFICINA DE CONTROL DISCIPLINARIO INTERNO","OFICINA DE CONTROL DISCIPLINARIO INTERNO",D1554="OFICINA ASESORA DE COMUNICACIONES","OFICINA ASESORA DE COMUNICACIONES",D1554="SUBSECRETARIA DE INTERVENCIONES INTEGRALES","SUBSECRETARÍA DE INTERVENCIONES INTEGRALES",D1554="DIRECCION DE HABITAT Y ENTORNOS","SUBSECRETARÍA DE INTERVENCIONES INTEGRALES",D1554="DIRECCION DE OPERACIONES","SUBSECRETARÍA DE INTERVENCIONES INTEGRALES",D1554="DIRECCION DE ESTRUCTURACION DE PROYECTOS","SUBSECRETARÍA DE INTERVENCIONES INTEGRALES",D1554="OFICINA ASESORA DE PLANEACION","OFICINA ASESORA DE PLANEACIÓN",D1554="OFICINA DE PARTICIPACION Y RELACIONAMIENTO CON LA CIUDADANIA","OFICINA DE PARTICIPACIÓN Y RELACIONAMIENTO CON LA CIUDADANÍA",D1554="SERVICIO A LA CIUDADANIA","OFICINA DE PARTICIPACIÓN Y RELACIONAMIENTO CON LA CIUDADANÍA",D1554="OFICINA DE TECNOLOGIA Y TRANSFORMACION DIGITAL","OFICINA DE TECNOLOGÍA Y TRANSFORMACIÓN DIGITAL")</f>
        <v>SUBSECRETARÍA DE VIVIENDA</v>
      </c>
      <c r="D1554" s="5" t="str">
        <f>VLOOKUP(A1554,[1]TODAS!$A$1:$T$2027,8,0)</f>
        <v>DIRECCION DE FINANCIACION DE VIVIENDA</v>
      </c>
      <c r="E1554" s="6">
        <v>46083</v>
      </c>
      <c r="F1554" s="6">
        <f>VLOOKUP(A1554,[1]TODAS!$A$1:$T$2027,6,0)</f>
        <v>46090</v>
      </c>
      <c r="G1554" s="27">
        <f>NETWORKDAYS(E1554,F1554,FESTIVOS!$A$17:$A$51)-1</f>
        <v>5</v>
      </c>
      <c r="H1554" s="17" t="str">
        <f>VLOOKUP(A1554,[1]TODAS!$A$1:$T$2027,14,0)</f>
        <v>FINALIZADO</v>
      </c>
      <c r="I1554" s="6" t="str">
        <f>VLOOKUP(A1554,[1]TODAS!$A$1:$T$2027,5,0)</f>
        <v>2-2026-14382, 2-2026-14382</v>
      </c>
      <c r="J1554" s="3" t="s">
        <v>28</v>
      </c>
      <c r="K1554" s="3" t="s">
        <v>19</v>
      </c>
    </row>
    <row r="1555" spans="1:11" ht="14.5" x14ac:dyDescent="0.35">
      <c r="A1555" s="3" t="s">
        <v>1591</v>
      </c>
      <c r="B1555" s="28">
        <v>1548762026</v>
      </c>
      <c r="C1555" s="5" t="str" cm="1">
        <f t="array" ref="C1555">_xlfn.IFS(D1555="CORRESPONDENCIA","SUBSECRETARÍA CORPORATIVA",D1555="SUBSECRETARIA CORPORATIVA","SUBSECRETARÍA CORPORATIVA",D1555="BIENES Y SERVICIOS","SUBSECRETARÍA CORPORATIVA",D1555="DIRECCION DE CONTRATACION","SUBSECRETARÍA CORPORATIVA",D1555="DIRECCION ADMINISTRATIVA","SUBSECRETARÍA CORPORATIVA",D1555="DIRECCION FINANCIERA","SUBSECRETARÍA CORPORATIVA",D1555="TALENTO HUMANO","SUBSECRETARÍA CORPORATIVA",D1555="GESTION DOCUMENTAL","SUBSECRETARÍA CORPORATIVA",D1555="SUBSECRETARIA DE VIVIENDA","SUBSECRETARÍA DE VIVIENDA",D1555="DIRECCION DE APOYO A LA CONSTRUCCION","SUBSECRETARÍA DE VIVIENDA",D1555="DIRECCION DE FINANCIACION DE VIVIENDA","SUBSECRETARÍA DE VIVIENDA",D1555="DIRECCION DE MEJORAMIENTO HABITACIONAL","SUBSECRETARÍA DE VIVIENDA",D1555="SUBDIRECCION DE RECURSOS PRIVADOS","SUBSECRETARÍA DE VIVIENDA",D1555="SUBSECRETARIA DE PLANEACION Y POLITICAS","SUBSECRETARÍA DE PLANEACIÓN Y POLÍTICAS",D1555="DIRECCION DE INFORMACION DE POLITICAS PUBLICAS","SUBSECRETARÍA DE PLANEACIÓN Y POLÍTICAS",D1555="DIRECCION DE SERVICIOS PUBLICOS","SUBSECRETARÍA DE PLANEACIÓN Y POLÍTICAS",D1555="DIRECCION DE GESTION DEL SUELO","SUBSECRETARÍA DE PLANEACIÓN Y POLÍTICAS",D1555="SUBSECRETARIA DE INVESTIGACIONES Y CONTROL DE VIVIENDA","SUBSECRETARÍA DE INSPECCIÓN, VIGILANCIA Y CONTROL DE VIVIENDA",D1555="DIRECCION DE PREVENCION, ARRENDAMIENTO Y CONTROL DE ENAJENACION","SUBSECRETARÍA DE INSPECCIÓN, VIGILANCIA Y CONTROL DE VIVIENDA",D1555="DIRECCION DE INVESTIGACIONES Y CONTROL DE VIVIENDA","SUBSECRETARÍA DE INSPECCIÓN, VIGILANCIA Y CONTROL DE VIVIENDA",D1555="SUBSECRETARIA DE INSPECCION, VIGILANCIA Y CONTROL DE VIVIENDA","SUBSECRETARÍA DE INSPECCIÓN, VIGILANCIA Y CONTROL DE VIVIENDA",D1555="DESPACHO","DESPACHO DE LA SECRETARÍA",D1555="DESPACHO DE LA SECRETARIA","DESPACHO DE LA SECRETARÍA",D1555="SUBSECRETARIA JURIDICA","SUBSECRETARÍA JURÍDICA",D1555="OFICINA DE CONTROL INTERNO","OFICINA DE CONTROL INTERNO",D1555="OFICINA DE CONTROL DISCIPLINARIO INTERNO","OFICINA DE CONTROL DISCIPLINARIO INTERNO",D1555="OFICINA ASESORA DE COMUNICACIONES","OFICINA ASESORA DE COMUNICACIONES",D1555="SUBSECRETARIA DE INTERVENCIONES INTEGRALES","SUBSECRETARÍA DE INTERVENCIONES INTEGRALES",D1555="DIRECCION DE HABITAT Y ENTORNOS","SUBSECRETARÍA DE INTERVENCIONES INTEGRALES",D1555="DIRECCION DE OPERACIONES","SUBSECRETARÍA DE INTERVENCIONES INTEGRALES",D1555="DIRECCION DE ESTRUCTURACION DE PROYECTOS","SUBSECRETARÍA DE INTERVENCIONES INTEGRALES",D1555="OFICINA ASESORA DE PLANEACION","OFICINA ASESORA DE PLANEACIÓN",D1555="OFICINA DE PARTICIPACION Y RELACIONAMIENTO CON LA CIUDADANIA","OFICINA DE PARTICIPACIÓN Y RELACIONAMIENTO CON LA CIUDADANÍA",D1555="SERVICIO A LA CIUDADANIA","OFICINA DE PARTICIPACIÓN Y RELACIONAMIENTO CON LA CIUDADANÍA",D1555="OFICINA DE TECNOLOGIA Y TRANSFORMACION DIGITAL","OFICINA DE TECNOLOGÍA Y TRANSFORMACIÓN DIGITAL")</f>
        <v>SUBSECRETARÍA DE VIVIENDA</v>
      </c>
      <c r="D1555" s="5" t="str">
        <f>VLOOKUP(A1555,[1]TODAS!$A$1:$T$2027,8,0)</f>
        <v>DIRECCION DE FINANCIACION DE VIVIENDA</v>
      </c>
      <c r="E1555" s="6">
        <v>46083</v>
      </c>
      <c r="F1555" s="6">
        <f>VLOOKUP(A1555,[1]TODAS!$A$1:$T$2027,6,0)</f>
        <v>46090</v>
      </c>
      <c r="G1555" s="27">
        <f>NETWORKDAYS(E1555,F1555,FESTIVOS!$A$17:$A$51)-1</f>
        <v>5</v>
      </c>
      <c r="H1555" s="17" t="str">
        <f>VLOOKUP(A1555,[1]TODAS!$A$1:$T$2027,14,0)</f>
        <v>FINALIZADO</v>
      </c>
      <c r="I1555" s="6" t="str">
        <f>VLOOKUP(A1555,[1]TODAS!$A$1:$T$2027,5,0)</f>
        <v>2-2026-14151, 2-2026-14151</v>
      </c>
      <c r="J1555" s="3" t="s">
        <v>28</v>
      </c>
      <c r="K1555" s="3" t="s">
        <v>19</v>
      </c>
    </row>
    <row r="1556" spans="1:11" ht="14.5" x14ac:dyDescent="0.35">
      <c r="A1556" s="3" t="s">
        <v>1592</v>
      </c>
      <c r="B1556" s="28">
        <v>1549012026</v>
      </c>
      <c r="C1556" s="5" t="str" cm="1">
        <f t="array" ref="C1556">_xlfn.IFS(D1556="CORRESPONDENCIA","SUBSECRETARÍA CORPORATIVA",D1556="SUBSECRETARIA CORPORATIVA","SUBSECRETARÍA CORPORATIVA",D1556="BIENES Y SERVICIOS","SUBSECRETARÍA CORPORATIVA",D1556="DIRECCION DE CONTRATACION","SUBSECRETARÍA CORPORATIVA",D1556="DIRECCION ADMINISTRATIVA","SUBSECRETARÍA CORPORATIVA",D1556="DIRECCION FINANCIERA","SUBSECRETARÍA CORPORATIVA",D1556="TALENTO HUMANO","SUBSECRETARÍA CORPORATIVA",D1556="GESTION DOCUMENTAL","SUBSECRETARÍA CORPORATIVA",D1556="SUBSECRETARIA DE VIVIENDA","SUBSECRETARÍA DE VIVIENDA",D1556="DIRECCION DE APOYO A LA CONSTRUCCION","SUBSECRETARÍA DE VIVIENDA",D1556="DIRECCION DE FINANCIACION DE VIVIENDA","SUBSECRETARÍA DE VIVIENDA",D1556="DIRECCION DE MEJORAMIENTO HABITACIONAL","SUBSECRETARÍA DE VIVIENDA",D1556="SUBDIRECCION DE RECURSOS PRIVADOS","SUBSECRETARÍA DE VIVIENDA",D1556="SUBSECRETARIA DE PLANEACION Y POLITICAS","SUBSECRETARÍA DE PLANEACIÓN Y POLÍTICAS",D1556="DIRECCION DE INFORMACION DE POLITICAS PUBLICAS","SUBSECRETARÍA DE PLANEACIÓN Y POLÍTICAS",D1556="DIRECCION DE SERVICIOS PUBLICOS","SUBSECRETARÍA DE PLANEACIÓN Y POLÍTICAS",D1556="DIRECCION DE GESTION DEL SUELO","SUBSECRETARÍA DE PLANEACIÓN Y POLÍTICAS",D1556="SUBSECRETARIA DE INVESTIGACIONES Y CONTROL DE VIVIENDA","SUBSECRETARÍA DE INSPECCIÓN, VIGILANCIA Y CONTROL DE VIVIENDA",D1556="DIRECCION DE PREVENCION, ARRENDAMIENTO Y CONTROL DE ENAJENACION","SUBSECRETARÍA DE INSPECCIÓN, VIGILANCIA Y CONTROL DE VIVIENDA",D1556="DIRECCION DE INVESTIGACIONES Y CONTROL DE VIVIENDA","SUBSECRETARÍA DE INSPECCIÓN, VIGILANCIA Y CONTROL DE VIVIENDA",D1556="SUBSECRETARIA DE INSPECCION, VIGILANCIA Y CONTROL DE VIVIENDA","SUBSECRETARÍA DE INSPECCIÓN, VIGILANCIA Y CONTROL DE VIVIENDA",D1556="DESPACHO","DESPACHO DE LA SECRETARÍA",D1556="DESPACHO DE LA SECRETARIA","DESPACHO DE LA SECRETARÍA",D1556="SUBSECRETARIA JURIDICA","SUBSECRETARÍA JURÍDICA",D1556="OFICINA DE CONTROL INTERNO","OFICINA DE CONTROL INTERNO",D1556="OFICINA DE CONTROL DISCIPLINARIO INTERNO","OFICINA DE CONTROL DISCIPLINARIO INTERNO",D1556="OFICINA ASESORA DE COMUNICACIONES","OFICINA ASESORA DE COMUNICACIONES",D1556="SUBSECRETARIA DE INTERVENCIONES INTEGRALES","SUBSECRETARÍA DE INTERVENCIONES INTEGRALES",D1556="DIRECCION DE HABITAT Y ENTORNOS","SUBSECRETARÍA DE INTERVENCIONES INTEGRALES",D1556="DIRECCION DE OPERACIONES","SUBSECRETARÍA DE INTERVENCIONES INTEGRALES",D1556="DIRECCION DE ESTRUCTURACION DE PROYECTOS","SUBSECRETARÍA DE INTERVENCIONES INTEGRALES",D1556="OFICINA ASESORA DE PLANEACION","OFICINA ASESORA DE PLANEACIÓN",D1556="OFICINA DE PARTICIPACION Y RELACIONAMIENTO CON LA CIUDADANIA","OFICINA DE PARTICIPACIÓN Y RELACIONAMIENTO CON LA CIUDADANÍA",D1556="SERVICIO A LA CIUDADANIA","OFICINA DE PARTICIPACIÓN Y RELACIONAMIENTO CON LA CIUDADANÍA",D1556="OFICINA DE TECNOLOGIA Y TRANSFORMACION DIGITAL","OFICINA DE TECNOLOGÍA Y TRANSFORMACIÓN DIGITAL")</f>
        <v>SUBSECRETARÍA DE VIVIENDA</v>
      </c>
      <c r="D1556" s="5" t="str">
        <f>VLOOKUP(A1556,[1]TODAS!$A$1:$T$2027,8,0)</f>
        <v>DIRECCION DE FINANCIACION DE VIVIENDA</v>
      </c>
      <c r="E1556" s="6">
        <v>46083</v>
      </c>
      <c r="F1556" s="6">
        <f>VLOOKUP(A1556,[1]TODAS!$A$1:$T$2027,6,0)</f>
        <v>46091</v>
      </c>
      <c r="G1556" s="27">
        <f>NETWORKDAYS(E1556,F1556,FESTIVOS!$A$17:$A$51)-1</f>
        <v>6</v>
      </c>
      <c r="H1556" s="17" t="str">
        <f>VLOOKUP(A1556,[1]TODAS!$A$1:$T$2027,14,0)</f>
        <v>FINALIZADO</v>
      </c>
      <c r="I1556" s="6" t="str">
        <f>VLOOKUP(A1556,[1]TODAS!$A$1:$T$2027,5,0)</f>
        <v>2-2026-14771, 2-2026-14771</v>
      </c>
      <c r="J1556" s="3" t="s">
        <v>28</v>
      </c>
      <c r="K1556" s="3" t="s">
        <v>19</v>
      </c>
    </row>
    <row r="1557" spans="1:11" ht="14.5" x14ac:dyDescent="0.35">
      <c r="A1557" s="3" t="s">
        <v>1593</v>
      </c>
      <c r="B1557" s="28">
        <v>1549652026</v>
      </c>
      <c r="C1557" s="5" t="str" cm="1">
        <f t="array" ref="C1557">_xlfn.IFS(D1557="CORRESPONDENCIA","SUBSECRETARÍA CORPORATIVA",D1557="SUBSECRETARIA CORPORATIVA","SUBSECRETARÍA CORPORATIVA",D1557="BIENES Y SERVICIOS","SUBSECRETARÍA CORPORATIVA",D1557="DIRECCION DE CONTRATACION","SUBSECRETARÍA CORPORATIVA",D1557="DIRECCION ADMINISTRATIVA","SUBSECRETARÍA CORPORATIVA",D1557="DIRECCION FINANCIERA","SUBSECRETARÍA CORPORATIVA",D1557="TALENTO HUMANO","SUBSECRETARÍA CORPORATIVA",D1557="GESTION DOCUMENTAL","SUBSECRETARÍA CORPORATIVA",D1557="SUBSECRETARIA DE VIVIENDA","SUBSECRETARÍA DE VIVIENDA",D1557="DIRECCION DE APOYO A LA CONSTRUCCION","SUBSECRETARÍA DE VIVIENDA",D1557="DIRECCION DE FINANCIACION DE VIVIENDA","SUBSECRETARÍA DE VIVIENDA",D1557="DIRECCION DE MEJORAMIENTO HABITACIONAL","SUBSECRETARÍA DE VIVIENDA",D1557="SUBDIRECCION DE RECURSOS PRIVADOS","SUBSECRETARÍA DE VIVIENDA",D1557="SUBSECRETARIA DE PLANEACION Y POLITICAS","SUBSECRETARÍA DE PLANEACIÓN Y POLÍTICAS",D1557="DIRECCION DE INFORMACION DE POLITICAS PUBLICAS","SUBSECRETARÍA DE PLANEACIÓN Y POLÍTICAS",D1557="DIRECCION DE SERVICIOS PUBLICOS","SUBSECRETARÍA DE PLANEACIÓN Y POLÍTICAS",D1557="DIRECCION DE GESTION DEL SUELO","SUBSECRETARÍA DE PLANEACIÓN Y POLÍTICAS",D1557="SUBSECRETARIA DE INVESTIGACIONES Y CONTROL DE VIVIENDA","SUBSECRETARÍA DE INSPECCIÓN, VIGILANCIA Y CONTROL DE VIVIENDA",D1557="DIRECCION DE PREVENCION, ARRENDAMIENTO Y CONTROL DE ENAJENACION","SUBSECRETARÍA DE INSPECCIÓN, VIGILANCIA Y CONTROL DE VIVIENDA",D1557="DIRECCION DE INVESTIGACIONES Y CONTROL DE VIVIENDA","SUBSECRETARÍA DE INSPECCIÓN, VIGILANCIA Y CONTROL DE VIVIENDA",D1557="SUBSECRETARIA DE INSPECCION, VIGILANCIA Y CONTROL DE VIVIENDA","SUBSECRETARÍA DE INSPECCIÓN, VIGILANCIA Y CONTROL DE VIVIENDA",D1557="DESPACHO","DESPACHO DE LA SECRETARÍA",D1557="DESPACHO DE LA SECRETARIA","DESPACHO DE LA SECRETARÍA",D1557="SUBSECRETARIA JURIDICA","SUBSECRETARÍA JURÍDICA",D1557="OFICINA DE CONTROL INTERNO","OFICINA DE CONTROL INTERNO",D1557="OFICINA DE CONTROL DISCIPLINARIO INTERNO","OFICINA DE CONTROL DISCIPLINARIO INTERNO",D1557="OFICINA ASESORA DE COMUNICACIONES","OFICINA ASESORA DE COMUNICACIONES",D1557="SUBSECRETARIA DE INTERVENCIONES INTEGRALES","SUBSECRETARÍA DE INTERVENCIONES INTEGRALES",D1557="DIRECCION DE HABITAT Y ENTORNOS","SUBSECRETARÍA DE INTERVENCIONES INTEGRALES",D1557="DIRECCION DE OPERACIONES","SUBSECRETARÍA DE INTERVENCIONES INTEGRALES",D1557="DIRECCION DE ESTRUCTURACION DE PROYECTOS","SUBSECRETARÍA DE INTERVENCIONES INTEGRALES",D1557="OFICINA ASESORA DE PLANEACION","OFICINA ASESORA DE PLANEACIÓN",D1557="OFICINA DE PARTICIPACION Y RELACIONAMIENTO CON LA CIUDADANIA","OFICINA DE PARTICIPACIÓN Y RELACIONAMIENTO CON LA CIUDADANÍA",D1557="SERVICIO A LA CIUDADANIA","OFICINA DE PARTICIPACIÓN Y RELACIONAMIENTO CON LA CIUDADANÍA",D1557="OFICINA DE TECNOLOGIA Y TRANSFORMACION DIGITAL","OFICINA DE TECNOLOGÍA Y TRANSFORMACIÓN DIGITAL")</f>
        <v>SUBSECRETARÍA DE VIVIENDA</v>
      </c>
      <c r="D1557" s="5" t="str">
        <f>VLOOKUP(A1557,[1]TODAS!$A$1:$T$2027,8,0)</f>
        <v>DIRECCION DE FINANCIACION DE VIVIENDA</v>
      </c>
      <c r="E1557" s="6">
        <v>46083</v>
      </c>
      <c r="F1557" s="6">
        <f>VLOOKUP(A1557,[1]TODAS!$A$1:$T$2027,6,0)</f>
        <v>46091</v>
      </c>
      <c r="G1557" s="27">
        <f>NETWORKDAYS(E1557,F1557,FESTIVOS!$A$17:$A$51)-1</f>
        <v>6</v>
      </c>
      <c r="H1557" s="17" t="str">
        <f>VLOOKUP(A1557,[1]TODAS!$A$1:$T$2027,14,0)</f>
        <v>FINALIZADO</v>
      </c>
      <c r="I1557" s="6" t="str">
        <f>VLOOKUP(A1557,[1]TODAS!$A$1:$T$2027,5,0)</f>
        <v>2-2026-14768, 2-2026-14768</v>
      </c>
      <c r="J1557" s="3" t="s">
        <v>28</v>
      </c>
      <c r="K1557" s="3" t="s">
        <v>19</v>
      </c>
    </row>
    <row r="1558" spans="1:11" ht="14.5" x14ac:dyDescent="0.35">
      <c r="A1558" s="3" t="s">
        <v>1594</v>
      </c>
      <c r="B1558" s="28">
        <v>1550012026</v>
      </c>
      <c r="C1558" s="5" t="str" cm="1">
        <f t="array" ref="C1558">_xlfn.IFS(D1558="CORRESPONDENCIA","SUBSECRETARÍA CORPORATIVA",D1558="SUBSECRETARIA CORPORATIVA","SUBSECRETARÍA CORPORATIVA",D1558="BIENES Y SERVICIOS","SUBSECRETARÍA CORPORATIVA",D1558="DIRECCION DE CONTRATACION","SUBSECRETARÍA CORPORATIVA",D1558="DIRECCION ADMINISTRATIVA","SUBSECRETARÍA CORPORATIVA",D1558="DIRECCION FINANCIERA","SUBSECRETARÍA CORPORATIVA",D1558="TALENTO HUMANO","SUBSECRETARÍA CORPORATIVA",D1558="GESTION DOCUMENTAL","SUBSECRETARÍA CORPORATIVA",D1558="SUBSECRETARIA DE VIVIENDA","SUBSECRETARÍA DE VIVIENDA",D1558="DIRECCION DE APOYO A LA CONSTRUCCION","SUBSECRETARÍA DE VIVIENDA",D1558="DIRECCION DE FINANCIACION DE VIVIENDA","SUBSECRETARÍA DE VIVIENDA",D1558="DIRECCION DE MEJORAMIENTO HABITACIONAL","SUBSECRETARÍA DE VIVIENDA",D1558="SUBDIRECCION DE RECURSOS PRIVADOS","SUBSECRETARÍA DE VIVIENDA",D1558="SUBSECRETARIA DE PLANEACION Y POLITICAS","SUBSECRETARÍA DE PLANEACIÓN Y POLÍTICAS",D1558="DIRECCION DE INFORMACION DE POLITICAS PUBLICAS","SUBSECRETARÍA DE PLANEACIÓN Y POLÍTICAS",D1558="DIRECCION DE SERVICIOS PUBLICOS","SUBSECRETARÍA DE PLANEACIÓN Y POLÍTICAS",D1558="DIRECCION DE GESTION DEL SUELO","SUBSECRETARÍA DE PLANEACIÓN Y POLÍTICAS",D1558="SUBSECRETARIA DE INVESTIGACIONES Y CONTROL DE VIVIENDA","SUBSECRETARÍA DE INSPECCIÓN, VIGILANCIA Y CONTROL DE VIVIENDA",D1558="DIRECCION DE PREVENCION, ARRENDAMIENTO Y CONTROL DE ENAJENACION","SUBSECRETARÍA DE INSPECCIÓN, VIGILANCIA Y CONTROL DE VIVIENDA",D1558="DIRECCION DE INVESTIGACIONES Y CONTROL DE VIVIENDA","SUBSECRETARÍA DE INSPECCIÓN, VIGILANCIA Y CONTROL DE VIVIENDA",D1558="SUBSECRETARIA DE INSPECCION, VIGILANCIA Y CONTROL DE VIVIENDA","SUBSECRETARÍA DE INSPECCIÓN, VIGILANCIA Y CONTROL DE VIVIENDA",D1558="DESPACHO","DESPACHO DE LA SECRETARÍA",D1558="DESPACHO DE LA SECRETARIA","DESPACHO DE LA SECRETARÍA",D1558="SUBSECRETARIA JURIDICA","SUBSECRETARÍA JURÍDICA",D1558="OFICINA DE CONTROL INTERNO","OFICINA DE CONTROL INTERNO",D1558="OFICINA DE CONTROL DISCIPLINARIO INTERNO","OFICINA DE CONTROL DISCIPLINARIO INTERNO",D1558="OFICINA ASESORA DE COMUNICACIONES","OFICINA ASESORA DE COMUNICACIONES",D1558="SUBSECRETARIA DE INTERVENCIONES INTEGRALES","SUBSECRETARÍA DE INTERVENCIONES INTEGRALES",D1558="DIRECCION DE HABITAT Y ENTORNOS","SUBSECRETARÍA DE INTERVENCIONES INTEGRALES",D1558="DIRECCION DE OPERACIONES","SUBSECRETARÍA DE INTERVENCIONES INTEGRALES",D1558="DIRECCION DE ESTRUCTURACION DE PROYECTOS","SUBSECRETARÍA DE INTERVENCIONES INTEGRALES",D1558="OFICINA ASESORA DE PLANEACION","OFICINA ASESORA DE PLANEACIÓN",D1558="OFICINA DE PARTICIPACION Y RELACIONAMIENTO CON LA CIUDADANIA","OFICINA DE PARTICIPACIÓN Y RELACIONAMIENTO CON LA CIUDADANÍA",D1558="SERVICIO A LA CIUDADANIA","OFICINA DE PARTICIPACIÓN Y RELACIONAMIENTO CON LA CIUDADANÍA",D1558="OFICINA DE TECNOLOGIA Y TRANSFORMACION DIGITAL","OFICINA DE TECNOLOGÍA Y TRANSFORMACIÓN DIGITAL")</f>
        <v>SUBSECRETARÍA DE VIVIENDA</v>
      </c>
      <c r="D1558" s="5" t="str">
        <f>VLOOKUP(A1558,[1]TODAS!$A$1:$T$2027,8,0)</f>
        <v>DIRECCION DE FINANCIACION DE VIVIENDA</v>
      </c>
      <c r="E1558" s="6">
        <v>46083</v>
      </c>
      <c r="F1558" s="6">
        <f>VLOOKUP(A1558,[1]TODAS!$A$1:$T$2027,6,0)</f>
        <v>46093</v>
      </c>
      <c r="G1558" s="27">
        <f>NETWORKDAYS(E1558,F1558,FESTIVOS!$A$17:$A$51)-1</f>
        <v>8</v>
      </c>
      <c r="H1558" s="17" t="str">
        <f>VLOOKUP(A1558,[1]TODAS!$A$1:$T$2027,14,0)</f>
        <v>FINALIZADO</v>
      </c>
      <c r="I1558" s="6" t="str">
        <f>VLOOKUP(A1558,[1]TODAS!$A$1:$T$2027,5,0)</f>
        <v>2-2026-15451, 2-2026-15451</v>
      </c>
      <c r="J1558" s="3" t="s">
        <v>28</v>
      </c>
      <c r="K1558" s="3" t="s">
        <v>19</v>
      </c>
    </row>
    <row r="1559" spans="1:11" ht="14.5" x14ac:dyDescent="0.35">
      <c r="A1559" s="3" t="s">
        <v>1595</v>
      </c>
      <c r="B1559" s="28">
        <v>1550312026</v>
      </c>
      <c r="C1559" s="5" t="str" cm="1">
        <f t="array" ref="C1559">_xlfn.IFS(D1559="CORRESPONDENCIA","SUBSECRETARÍA CORPORATIVA",D1559="SUBSECRETARIA CORPORATIVA","SUBSECRETARÍA CORPORATIVA",D1559="BIENES Y SERVICIOS","SUBSECRETARÍA CORPORATIVA",D1559="DIRECCION DE CONTRATACION","SUBSECRETARÍA CORPORATIVA",D1559="DIRECCION ADMINISTRATIVA","SUBSECRETARÍA CORPORATIVA",D1559="DIRECCION FINANCIERA","SUBSECRETARÍA CORPORATIVA",D1559="TALENTO HUMANO","SUBSECRETARÍA CORPORATIVA",D1559="GESTION DOCUMENTAL","SUBSECRETARÍA CORPORATIVA",D1559="SUBSECRETARIA DE VIVIENDA","SUBSECRETARÍA DE VIVIENDA",D1559="DIRECCION DE APOYO A LA CONSTRUCCION","SUBSECRETARÍA DE VIVIENDA",D1559="DIRECCION DE FINANCIACION DE VIVIENDA","SUBSECRETARÍA DE VIVIENDA",D1559="DIRECCION DE MEJORAMIENTO HABITACIONAL","SUBSECRETARÍA DE VIVIENDA",D1559="SUBDIRECCION DE RECURSOS PRIVADOS","SUBSECRETARÍA DE VIVIENDA",D1559="SUBSECRETARIA DE PLANEACION Y POLITICAS","SUBSECRETARÍA DE PLANEACIÓN Y POLÍTICAS",D1559="DIRECCION DE INFORMACION DE POLITICAS PUBLICAS","SUBSECRETARÍA DE PLANEACIÓN Y POLÍTICAS",D1559="DIRECCION DE SERVICIOS PUBLICOS","SUBSECRETARÍA DE PLANEACIÓN Y POLÍTICAS",D1559="DIRECCION DE GESTION DEL SUELO","SUBSECRETARÍA DE PLANEACIÓN Y POLÍTICAS",D1559="SUBSECRETARIA DE INVESTIGACIONES Y CONTROL DE VIVIENDA","SUBSECRETARÍA DE INSPECCIÓN, VIGILANCIA Y CONTROL DE VIVIENDA",D1559="DIRECCION DE PREVENCION, ARRENDAMIENTO Y CONTROL DE ENAJENACION","SUBSECRETARÍA DE INSPECCIÓN, VIGILANCIA Y CONTROL DE VIVIENDA",D1559="DIRECCION DE INVESTIGACIONES Y CONTROL DE VIVIENDA","SUBSECRETARÍA DE INSPECCIÓN, VIGILANCIA Y CONTROL DE VIVIENDA",D1559="SUBSECRETARIA DE INSPECCION, VIGILANCIA Y CONTROL DE VIVIENDA","SUBSECRETARÍA DE INSPECCIÓN, VIGILANCIA Y CONTROL DE VIVIENDA",D1559="DESPACHO","DESPACHO DE LA SECRETARÍA",D1559="DESPACHO DE LA SECRETARIA","DESPACHO DE LA SECRETARÍA",D1559="SUBSECRETARIA JURIDICA","SUBSECRETARÍA JURÍDICA",D1559="OFICINA DE CONTROL INTERNO","OFICINA DE CONTROL INTERNO",D1559="OFICINA DE CONTROL DISCIPLINARIO INTERNO","OFICINA DE CONTROL DISCIPLINARIO INTERNO",D1559="OFICINA ASESORA DE COMUNICACIONES","OFICINA ASESORA DE COMUNICACIONES",D1559="SUBSECRETARIA DE INTERVENCIONES INTEGRALES","SUBSECRETARÍA DE INTERVENCIONES INTEGRALES",D1559="DIRECCION DE HABITAT Y ENTORNOS","SUBSECRETARÍA DE INTERVENCIONES INTEGRALES",D1559="DIRECCION DE OPERACIONES","SUBSECRETARÍA DE INTERVENCIONES INTEGRALES",D1559="DIRECCION DE ESTRUCTURACION DE PROYECTOS","SUBSECRETARÍA DE INTERVENCIONES INTEGRALES",D1559="OFICINA ASESORA DE PLANEACION","OFICINA ASESORA DE PLANEACIÓN",D1559="OFICINA DE PARTICIPACION Y RELACIONAMIENTO CON LA CIUDADANIA","OFICINA DE PARTICIPACIÓN Y RELACIONAMIENTO CON LA CIUDADANÍA",D1559="SERVICIO A LA CIUDADANIA","OFICINA DE PARTICIPACIÓN Y RELACIONAMIENTO CON LA CIUDADANÍA",D1559="OFICINA DE TECNOLOGIA Y TRANSFORMACION DIGITAL","OFICINA DE TECNOLOGÍA Y TRANSFORMACIÓN DIGITAL")</f>
        <v>SUBSECRETARÍA DE VIVIENDA</v>
      </c>
      <c r="D1559" s="5" t="str">
        <f>VLOOKUP(A1559,[1]TODAS!$A$1:$T$2027,8,0)</f>
        <v>DIRECCION DE FINANCIACION DE VIVIENDA</v>
      </c>
      <c r="E1559" s="6">
        <v>46083</v>
      </c>
      <c r="F1559" s="6">
        <f>VLOOKUP(A1559,[1]TODAS!$A$1:$T$2027,6,0)</f>
        <v>46093</v>
      </c>
      <c r="G1559" s="27">
        <f>NETWORKDAYS(E1559,F1559,FESTIVOS!$A$17:$A$51)-1</f>
        <v>8</v>
      </c>
      <c r="H1559" s="17" t="str">
        <f>VLOOKUP(A1559,[1]TODAS!$A$1:$T$2027,14,0)</f>
        <v>FINALIZADO</v>
      </c>
      <c r="I1559" s="6" t="str">
        <f>VLOOKUP(A1559,[1]TODAS!$A$1:$T$2027,5,0)</f>
        <v>2-2026-15475, 2-2026-15475</v>
      </c>
      <c r="J1559" s="3" t="s">
        <v>28</v>
      </c>
      <c r="K1559" s="3" t="s">
        <v>19</v>
      </c>
    </row>
    <row r="1560" spans="1:11" ht="14.5" x14ac:dyDescent="0.35">
      <c r="A1560" s="3" t="s">
        <v>1596</v>
      </c>
      <c r="B1560" s="28">
        <v>1581372026</v>
      </c>
      <c r="C1560" s="5" t="str" cm="1">
        <f t="array" ref="C1560">_xlfn.IFS(D1560="CORRESPONDENCIA","SUBSECRETARÍA CORPORATIVA",D1560="SUBSECRETARIA CORPORATIVA","SUBSECRETARÍA CORPORATIVA",D1560="BIENES Y SERVICIOS","SUBSECRETARÍA CORPORATIVA",D1560="DIRECCION DE CONTRATACION","SUBSECRETARÍA CORPORATIVA",D1560="DIRECCION ADMINISTRATIVA","SUBSECRETARÍA CORPORATIVA",D1560="DIRECCION FINANCIERA","SUBSECRETARÍA CORPORATIVA",D1560="TALENTO HUMANO","SUBSECRETARÍA CORPORATIVA",D1560="GESTION DOCUMENTAL","SUBSECRETARÍA CORPORATIVA",D1560="SUBSECRETARIA DE VIVIENDA","SUBSECRETARÍA DE VIVIENDA",D1560="DIRECCION DE APOYO A LA CONSTRUCCION","SUBSECRETARÍA DE VIVIENDA",D1560="DIRECCION DE FINANCIACION DE VIVIENDA","SUBSECRETARÍA DE VIVIENDA",D1560="DIRECCION DE MEJORAMIENTO HABITACIONAL","SUBSECRETARÍA DE VIVIENDA",D1560="SUBDIRECCION DE RECURSOS PRIVADOS","SUBSECRETARÍA DE VIVIENDA",D1560="SUBSECRETARIA DE PLANEACION Y POLITICAS","SUBSECRETARÍA DE PLANEACIÓN Y POLÍTICAS",D1560="DIRECCION DE INFORMACION DE POLITICAS PUBLICAS","SUBSECRETARÍA DE PLANEACIÓN Y POLÍTICAS",D1560="DIRECCION DE SERVICIOS PUBLICOS","SUBSECRETARÍA DE PLANEACIÓN Y POLÍTICAS",D1560="DIRECCION DE GESTION DEL SUELO","SUBSECRETARÍA DE PLANEACIÓN Y POLÍTICAS",D1560="SUBSECRETARIA DE INVESTIGACIONES Y CONTROL DE VIVIENDA","SUBSECRETARÍA DE INSPECCIÓN, VIGILANCIA Y CONTROL DE VIVIENDA",D1560="DIRECCION DE PREVENCION, ARRENDAMIENTO Y CONTROL DE ENAJENACION","SUBSECRETARÍA DE INSPECCIÓN, VIGILANCIA Y CONTROL DE VIVIENDA",D1560="DIRECCION DE INVESTIGACIONES Y CONTROL DE VIVIENDA","SUBSECRETARÍA DE INSPECCIÓN, VIGILANCIA Y CONTROL DE VIVIENDA",D1560="SUBSECRETARIA DE INSPECCION, VIGILANCIA Y CONTROL DE VIVIENDA","SUBSECRETARÍA DE INSPECCIÓN, VIGILANCIA Y CONTROL DE VIVIENDA",D1560="DESPACHO","DESPACHO DE LA SECRETARÍA",D1560="DESPACHO DE LA SECRETARIA","DESPACHO DE LA SECRETARÍA",D1560="SUBSECRETARIA JURIDICA","SUBSECRETARÍA JURÍDICA",D1560="OFICINA DE CONTROL INTERNO","OFICINA DE CONTROL INTERNO",D1560="OFICINA DE CONTROL DISCIPLINARIO INTERNO","OFICINA DE CONTROL DISCIPLINARIO INTERNO",D1560="OFICINA ASESORA DE COMUNICACIONES","OFICINA ASESORA DE COMUNICACIONES",D1560="SUBSECRETARIA DE INTERVENCIONES INTEGRALES","SUBSECRETARÍA DE INTERVENCIONES INTEGRALES",D1560="DIRECCION DE HABITAT Y ENTORNOS","SUBSECRETARÍA DE INTERVENCIONES INTEGRALES",D1560="DIRECCION DE OPERACIONES","SUBSECRETARÍA DE INTERVENCIONES INTEGRALES",D1560="DIRECCION DE ESTRUCTURACION DE PROYECTOS","SUBSECRETARÍA DE INTERVENCIONES INTEGRALES",D1560="OFICINA ASESORA DE PLANEACION","OFICINA ASESORA DE PLANEACIÓN",D1560="OFICINA DE PARTICIPACION Y RELACIONAMIENTO CON LA CIUDADANIA","OFICINA DE PARTICIPACIÓN Y RELACIONAMIENTO CON LA CIUDADANÍA",D1560="SERVICIO A LA CIUDADANIA","OFICINA DE PARTICIPACIÓN Y RELACIONAMIENTO CON LA CIUDADANÍA",D1560="OFICINA DE TECNOLOGIA Y TRANSFORMACION DIGITAL","OFICINA DE TECNOLOGÍA Y TRANSFORMACIÓN DIGITAL")</f>
        <v>SUBSECRETARÍA DE VIVIENDA</v>
      </c>
      <c r="D1560" s="5" t="str">
        <f>VLOOKUP(A1560,[1]TODAS!$A$1:$T$2027,8,0)</f>
        <v>DIRECCION DE FINANCIACION DE VIVIENDA</v>
      </c>
      <c r="E1560" s="6">
        <v>46083</v>
      </c>
      <c r="F1560" s="6">
        <f>VLOOKUP(A1560,[1]TODAS!$A$1:$T$2027,6,0)</f>
        <v>46086</v>
      </c>
      <c r="G1560" s="27">
        <f>NETWORKDAYS(E1560,F1560,FESTIVOS!$A$17:$A$51)-1</f>
        <v>3</v>
      </c>
      <c r="H1560" s="17" t="str">
        <f>VLOOKUP(A1560,[1]TODAS!$A$1:$T$2027,14,0)</f>
        <v>FINALIZADO</v>
      </c>
      <c r="I1560" s="6" t="str">
        <f>VLOOKUP(A1560,[1]TODAS!$A$1:$T$2027,5,0)</f>
        <v>2-2026-13574, 2-2026-13574</v>
      </c>
      <c r="J1560" s="3" t="s">
        <v>28</v>
      </c>
      <c r="K1560" s="3" t="s">
        <v>19</v>
      </c>
    </row>
    <row r="1561" spans="1:11" ht="14.5" x14ac:dyDescent="0.35">
      <c r="A1561" s="3" t="s">
        <v>1597</v>
      </c>
      <c r="B1561" s="28">
        <v>1551102026</v>
      </c>
      <c r="C1561" s="5" t="str" cm="1">
        <f t="array" ref="C1561">_xlfn.IFS(D1561="CORRESPONDENCIA","SUBSECRETARÍA CORPORATIVA",D1561="SUBSECRETARIA CORPORATIVA","SUBSECRETARÍA CORPORATIVA",D1561="BIENES Y SERVICIOS","SUBSECRETARÍA CORPORATIVA",D1561="DIRECCION DE CONTRATACION","SUBSECRETARÍA CORPORATIVA",D1561="DIRECCION ADMINISTRATIVA","SUBSECRETARÍA CORPORATIVA",D1561="DIRECCION FINANCIERA","SUBSECRETARÍA CORPORATIVA",D1561="TALENTO HUMANO","SUBSECRETARÍA CORPORATIVA",D1561="GESTION DOCUMENTAL","SUBSECRETARÍA CORPORATIVA",D1561="SUBSECRETARIA DE VIVIENDA","SUBSECRETARÍA DE VIVIENDA",D1561="DIRECCION DE APOYO A LA CONSTRUCCION","SUBSECRETARÍA DE VIVIENDA",D1561="DIRECCION DE FINANCIACION DE VIVIENDA","SUBSECRETARÍA DE VIVIENDA",D1561="DIRECCION DE MEJORAMIENTO HABITACIONAL","SUBSECRETARÍA DE VIVIENDA",D1561="SUBDIRECCION DE RECURSOS PRIVADOS","SUBSECRETARÍA DE VIVIENDA",D1561="SUBSECRETARIA DE PLANEACION Y POLITICAS","SUBSECRETARÍA DE PLANEACIÓN Y POLÍTICAS",D1561="DIRECCION DE INFORMACION DE POLITICAS PUBLICAS","SUBSECRETARÍA DE PLANEACIÓN Y POLÍTICAS",D1561="DIRECCION DE SERVICIOS PUBLICOS","SUBSECRETARÍA DE PLANEACIÓN Y POLÍTICAS",D1561="DIRECCION DE GESTION DEL SUELO","SUBSECRETARÍA DE PLANEACIÓN Y POLÍTICAS",D1561="SUBSECRETARIA DE INVESTIGACIONES Y CONTROL DE VIVIENDA","SUBSECRETARÍA DE INSPECCIÓN, VIGILANCIA Y CONTROL DE VIVIENDA",D1561="DIRECCION DE PREVENCION, ARRENDAMIENTO Y CONTROL DE ENAJENACION","SUBSECRETARÍA DE INSPECCIÓN, VIGILANCIA Y CONTROL DE VIVIENDA",D1561="DIRECCION DE INVESTIGACIONES Y CONTROL DE VIVIENDA","SUBSECRETARÍA DE INSPECCIÓN, VIGILANCIA Y CONTROL DE VIVIENDA",D1561="SUBSECRETARIA DE INSPECCION, VIGILANCIA Y CONTROL DE VIVIENDA","SUBSECRETARÍA DE INSPECCIÓN, VIGILANCIA Y CONTROL DE VIVIENDA",D1561="DESPACHO","DESPACHO DE LA SECRETARÍA",D1561="DESPACHO DE LA SECRETARIA","DESPACHO DE LA SECRETARÍA",D1561="SUBSECRETARIA JURIDICA","SUBSECRETARÍA JURÍDICA",D1561="OFICINA DE CONTROL INTERNO","OFICINA DE CONTROL INTERNO",D1561="OFICINA DE CONTROL DISCIPLINARIO INTERNO","OFICINA DE CONTROL DISCIPLINARIO INTERNO",D1561="OFICINA ASESORA DE COMUNICACIONES","OFICINA ASESORA DE COMUNICACIONES",D1561="SUBSECRETARIA DE INTERVENCIONES INTEGRALES","SUBSECRETARÍA DE INTERVENCIONES INTEGRALES",D1561="DIRECCION DE HABITAT Y ENTORNOS","SUBSECRETARÍA DE INTERVENCIONES INTEGRALES",D1561="DIRECCION DE OPERACIONES","SUBSECRETARÍA DE INTERVENCIONES INTEGRALES",D1561="DIRECCION DE ESTRUCTURACION DE PROYECTOS","SUBSECRETARÍA DE INTERVENCIONES INTEGRALES",D1561="OFICINA ASESORA DE PLANEACION","OFICINA ASESORA DE PLANEACIÓN",D1561="OFICINA DE PARTICIPACION Y RELACIONAMIENTO CON LA CIUDADANIA","OFICINA DE PARTICIPACIÓN Y RELACIONAMIENTO CON LA CIUDADANÍA",D1561="SERVICIO A LA CIUDADANIA","OFICINA DE PARTICIPACIÓN Y RELACIONAMIENTO CON LA CIUDADANÍA",D1561="OFICINA DE TECNOLOGIA Y TRANSFORMACION DIGITAL","OFICINA DE TECNOLOGÍA Y TRANSFORMACIÓN DIGITAL")</f>
        <v>SUBSECRETARÍA DE VIVIENDA</v>
      </c>
      <c r="D1561" s="5" t="str">
        <f>VLOOKUP(A1561,[1]TODAS!$A$1:$T$2027,8,0)</f>
        <v>DIRECCION DE FINANCIACION DE VIVIENDA</v>
      </c>
      <c r="E1561" s="6">
        <v>46083</v>
      </c>
      <c r="F1561" s="6">
        <f>VLOOKUP(A1561,[1]TODAS!$A$1:$T$2027,6,0)</f>
        <v>46090</v>
      </c>
      <c r="G1561" s="27">
        <f>NETWORKDAYS(E1561,F1561,FESTIVOS!$A$17:$A$51)-1</f>
        <v>5</v>
      </c>
      <c r="H1561" s="17" t="str">
        <f>VLOOKUP(A1561,[1]TODAS!$A$1:$T$2027,14,0)</f>
        <v>FINALIZADO</v>
      </c>
      <c r="I1561" s="6" t="str">
        <f>VLOOKUP(A1561,[1]TODAS!$A$1:$T$2027,5,0)</f>
        <v>2-2026-14371, 2-2026-14371</v>
      </c>
      <c r="J1561" s="3" t="s">
        <v>28</v>
      </c>
      <c r="K1561" s="3" t="s">
        <v>19</v>
      </c>
    </row>
    <row r="1562" spans="1:11" ht="14.5" x14ac:dyDescent="0.35">
      <c r="A1562" s="3" t="s">
        <v>1598</v>
      </c>
      <c r="B1562" s="28">
        <v>1552072026</v>
      </c>
      <c r="C1562" s="5" t="str" cm="1">
        <f t="array" ref="C1562">_xlfn.IFS(D1562="CORRESPONDENCIA","SUBSECRETARÍA CORPORATIVA",D1562="SUBSECRETARIA CORPORATIVA","SUBSECRETARÍA CORPORATIVA",D1562="BIENES Y SERVICIOS","SUBSECRETARÍA CORPORATIVA",D1562="DIRECCION DE CONTRATACION","SUBSECRETARÍA CORPORATIVA",D1562="DIRECCION ADMINISTRATIVA","SUBSECRETARÍA CORPORATIVA",D1562="DIRECCION FINANCIERA","SUBSECRETARÍA CORPORATIVA",D1562="TALENTO HUMANO","SUBSECRETARÍA CORPORATIVA",D1562="GESTION DOCUMENTAL","SUBSECRETARÍA CORPORATIVA",D1562="SUBSECRETARIA DE VIVIENDA","SUBSECRETARÍA DE VIVIENDA",D1562="DIRECCION DE APOYO A LA CONSTRUCCION","SUBSECRETARÍA DE VIVIENDA",D1562="DIRECCION DE FINANCIACION DE VIVIENDA","SUBSECRETARÍA DE VIVIENDA",D1562="DIRECCION DE MEJORAMIENTO HABITACIONAL","SUBSECRETARÍA DE VIVIENDA",D1562="SUBDIRECCION DE RECURSOS PRIVADOS","SUBSECRETARÍA DE VIVIENDA",D1562="SUBSECRETARIA DE PLANEACION Y POLITICAS","SUBSECRETARÍA DE PLANEACIÓN Y POLÍTICAS",D1562="DIRECCION DE INFORMACION DE POLITICAS PUBLICAS","SUBSECRETARÍA DE PLANEACIÓN Y POLÍTICAS",D1562="DIRECCION DE SERVICIOS PUBLICOS","SUBSECRETARÍA DE PLANEACIÓN Y POLÍTICAS",D1562="DIRECCION DE GESTION DEL SUELO","SUBSECRETARÍA DE PLANEACIÓN Y POLÍTICAS",D1562="SUBSECRETARIA DE INVESTIGACIONES Y CONTROL DE VIVIENDA","SUBSECRETARÍA DE INSPECCIÓN, VIGILANCIA Y CONTROL DE VIVIENDA",D1562="DIRECCION DE PREVENCION, ARRENDAMIENTO Y CONTROL DE ENAJENACION","SUBSECRETARÍA DE INSPECCIÓN, VIGILANCIA Y CONTROL DE VIVIENDA",D1562="DIRECCION DE INVESTIGACIONES Y CONTROL DE VIVIENDA","SUBSECRETARÍA DE INSPECCIÓN, VIGILANCIA Y CONTROL DE VIVIENDA",D1562="SUBSECRETARIA DE INSPECCION, VIGILANCIA Y CONTROL DE VIVIENDA","SUBSECRETARÍA DE INSPECCIÓN, VIGILANCIA Y CONTROL DE VIVIENDA",D1562="DESPACHO","DESPACHO DE LA SECRETARÍA",D1562="DESPACHO DE LA SECRETARIA","DESPACHO DE LA SECRETARÍA",D1562="SUBSECRETARIA JURIDICA","SUBSECRETARÍA JURÍDICA",D1562="OFICINA DE CONTROL INTERNO","OFICINA DE CONTROL INTERNO",D1562="OFICINA DE CONTROL DISCIPLINARIO INTERNO","OFICINA DE CONTROL DISCIPLINARIO INTERNO",D1562="OFICINA ASESORA DE COMUNICACIONES","OFICINA ASESORA DE COMUNICACIONES",D1562="SUBSECRETARIA DE INTERVENCIONES INTEGRALES","SUBSECRETARÍA DE INTERVENCIONES INTEGRALES",D1562="DIRECCION DE HABITAT Y ENTORNOS","SUBSECRETARÍA DE INTERVENCIONES INTEGRALES",D1562="DIRECCION DE OPERACIONES","SUBSECRETARÍA DE INTERVENCIONES INTEGRALES",D1562="DIRECCION DE ESTRUCTURACION DE PROYECTOS","SUBSECRETARÍA DE INTERVENCIONES INTEGRALES",D1562="OFICINA ASESORA DE PLANEACION","OFICINA ASESORA DE PLANEACIÓN",D1562="OFICINA DE PARTICIPACION Y RELACIONAMIENTO CON LA CIUDADANIA","OFICINA DE PARTICIPACIÓN Y RELACIONAMIENTO CON LA CIUDADANÍA",D1562="SERVICIO A LA CIUDADANIA","OFICINA DE PARTICIPACIÓN Y RELACIONAMIENTO CON LA CIUDADANÍA",D1562="OFICINA DE TECNOLOGIA Y TRANSFORMACION DIGITAL","OFICINA DE TECNOLOGÍA Y TRANSFORMACIÓN DIGITAL")</f>
        <v>SUBSECRETARÍA DE VIVIENDA</v>
      </c>
      <c r="D1562" s="5" t="str">
        <f>VLOOKUP(A1562,[1]TODAS!$A$1:$T$2027,8,0)</f>
        <v>DIRECCION DE MEJORAMIENTO HABITACIONAL</v>
      </c>
      <c r="E1562" s="6">
        <v>46083</v>
      </c>
      <c r="F1562" s="6">
        <f>VLOOKUP(A1562,[1]TODAS!$A$1:$T$2027,6,0)</f>
        <v>46087</v>
      </c>
      <c r="G1562" s="27">
        <f>NETWORKDAYS(E1562,F1562,FESTIVOS!$A$17:$A$51)-1</f>
        <v>4</v>
      </c>
      <c r="H1562" s="17" t="str">
        <f>VLOOKUP(A1562,[1]TODAS!$A$1:$T$2027,14,0)</f>
        <v>FINALIZADO</v>
      </c>
      <c r="I1562" s="6" t="str">
        <f>VLOOKUP(A1562,[1]TODAS!$A$1:$T$2027,5,0)</f>
        <v>2-2026-13989, 2-2026-13989</v>
      </c>
      <c r="J1562" s="3" t="s">
        <v>28</v>
      </c>
      <c r="K1562" s="3" t="s">
        <v>19</v>
      </c>
    </row>
    <row r="1563" spans="1:11" ht="14.5" x14ac:dyDescent="0.35">
      <c r="A1563" s="3" t="s">
        <v>1599</v>
      </c>
      <c r="B1563" s="28">
        <v>1689992026</v>
      </c>
      <c r="C1563" s="5" t="str" cm="1">
        <f t="array" ref="C1563">_xlfn.IFS(D1563="CORRESPONDENCIA","SUBSECRETARÍA CORPORATIVA",D1563="SUBSECRETARIA CORPORATIVA","SUBSECRETARÍA CORPORATIVA",D1563="BIENES Y SERVICIOS","SUBSECRETARÍA CORPORATIVA",D1563="DIRECCION DE CONTRATACION","SUBSECRETARÍA CORPORATIVA",D1563="DIRECCION ADMINISTRATIVA","SUBSECRETARÍA CORPORATIVA",D1563="DIRECCION FINANCIERA","SUBSECRETARÍA CORPORATIVA",D1563="TALENTO HUMANO","SUBSECRETARÍA CORPORATIVA",D1563="GESTION DOCUMENTAL","SUBSECRETARÍA CORPORATIVA",D1563="SUBSECRETARIA DE VIVIENDA","SUBSECRETARÍA DE VIVIENDA",D1563="DIRECCION DE APOYO A LA CONSTRUCCION","SUBSECRETARÍA DE VIVIENDA",D1563="DIRECCION DE FINANCIACION DE VIVIENDA","SUBSECRETARÍA DE VIVIENDA",D1563="DIRECCION DE MEJORAMIENTO HABITACIONAL","SUBSECRETARÍA DE VIVIENDA",D1563="SUBDIRECCION DE RECURSOS PRIVADOS","SUBSECRETARÍA DE VIVIENDA",D1563="SUBSECRETARIA DE PLANEACION Y POLITICAS","SUBSECRETARÍA DE PLANEACIÓN Y POLÍTICAS",D1563="DIRECCION DE INFORMACION DE POLITICAS PUBLICAS","SUBSECRETARÍA DE PLANEACIÓN Y POLÍTICAS",D1563="DIRECCION DE SERVICIOS PUBLICOS","SUBSECRETARÍA DE PLANEACIÓN Y POLÍTICAS",D1563="DIRECCION DE GESTION DEL SUELO","SUBSECRETARÍA DE PLANEACIÓN Y POLÍTICAS",D1563="SUBSECRETARIA DE INVESTIGACIONES Y CONTROL DE VIVIENDA","SUBSECRETARÍA DE INSPECCIÓN, VIGILANCIA Y CONTROL DE VIVIENDA",D1563="DIRECCION DE PREVENCION, ARRENDAMIENTO Y CONTROL DE ENAJENACION","SUBSECRETARÍA DE INSPECCIÓN, VIGILANCIA Y CONTROL DE VIVIENDA",D1563="DIRECCION DE INVESTIGACIONES Y CONTROL DE VIVIENDA","SUBSECRETARÍA DE INSPECCIÓN, VIGILANCIA Y CONTROL DE VIVIENDA",D1563="SUBSECRETARIA DE INSPECCION, VIGILANCIA Y CONTROL DE VIVIENDA","SUBSECRETARÍA DE INSPECCIÓN, VIGILANCIA Y CONTROL DE VIVIENDA",D1563="DESPACHO","DESPACHO DE LA SECRETARÍA",D1563="DESPACHO DE LA SECRETARIA","DESPACHO DE LA SECRETARÍA",D1563="SUBSECRETARIA JURIDICA","SUBSECRETARÍA JURÍDICA",D1563="OFICINA DE CONTROL INTERNO","OFICINA DE CONTROL INTERNO",D1563="OFICINA DE CONTROL DISCIPLINARIO INTERNO","OFICINA DE CONTROL DISCIPLINARIO INTERNO",D1563="OFICINA ASESORA DE COMUNICACIONES","OFICINA ASESORA DE COMUNICACIONES",D1563="SUBSECRETARIA DE INTERVENCIONES INTEGRALES","SUBSECRETARÍA DE INTERVENCIONES INTEGRALES",D1563="DIRECCION DE HABITAT Y ENTORNOS","SUBSECRETARÍA DE INTERVENCIONES INTEGRALES",D1563="DIRECCION DE OPERACIONES","SUBSECRETARÍA DE INTERVENCIONES INTEGRALES",D1563="DIRECCION DE ESTRUCTURACION DE PROYECTOS","SUBSECRETARÍA DE INTERVENCIONES INTEGRALES",D1563="OFICINA ASESORA DE PLANEACION","OFICINA ASESORA DE PLANEACIÓN",D1563="OFICINA DE PARTICIPACION Y RELACIONAMIENTO CON LA CIUDADANIA","OFICINA DE PARTICIPACIÓN Y RELACIONAMIENTO CON LA CIUDADANÍA",D1563="SERVICIO A LA CIUDADANIA","OFICINA DE PARTICIPACIÓN Y RELACIONAMIENTO CON LA CIUDADANÍA",D1563="OFICINA DE TECNOLOGIA Y TRANSFORMACION DIGITAL","OFICINA DE TECNOLOGÍA Y TRANSFORMACIÓN DIGITAL")</f>
        <v>SUBSECRETARÍA DE VIVIENDA</v>
      </c>
      <c r="D1563" s="5" t="str">
        <f>VLOOKUP(A1563,[1]TODAS!$A$1:$T$2027,8,0)</f>
        <v>DIRECCION DE FINANCIACION DE VIVIENDA</v>
      </c>
      <c r="E1563" s="6">
        <v>46083</v>
      </c>
      <c r="F1563" s="6">
        <f>VLOOKUP(A1563,[1]TODAS!$A$1:$T$2027,6,0)</f>
        <v>46085</v>
      </c>
      <c r="G1563" s="27">
        <f>NETWORKDAYS(E1563,F1563,FESTIVOS!$A$17:$A$51)-1</f>
        <v>2</v>
      </c>
      <c r="H1563" s="17" t="str">
        <f>VLOOKUP(A1563,[1]TODAS!$A$1:$T$2027,14,0)</f>
        <v>FINALIZADO</v>
      </c>
      <c r="I1563" s="6" t="str">
        <f>VLOOKUP(A1563,[1]TODAS!$A$1:$T$2027,5,0)</f>
        <v>2-2026-13420, 2-2026-13420</v>
      </c>
      <c r="J1563" s="3" t="s">
        <v>28</v>
      </c>
      <c r="K1563" s="3" t="s">
        <v>19</v>
      </c>
    </row>
    <row r="1564" spans="1:11" ht="14.5" x14ac:dyDescent="0.35">
      <c r="A1564" s="3" t="s">
        <v>1600</v>
      </c>
      <c r="B1564" s="28">
        <v>1567982026</v>
      </c>
      <c r="C1564" s="5" t="str" cm="1">
        <f t="array" ref="C1564">_xlfn.IFS(D1564="CORRESPONDENCIA","SUBSECRETARÍA CORPORATIVA",D1564="SUBSECRETARIA CORPORATIVA","SUBSECRETARÍA CORPORATIVA",D1564="BIENES Y SERVICIOS","SUBSECRETARÍA CORPORATIVA",D1564="DIRECCION DE CONTRATACION","SUBSECRETARÍA CORPORATIVA",D1564="DIRECCION ADMINISTRATIVA","SUBSECRETARÍA CORPORATIVA",D1564="DIRECCION FINANCIERA","SUBSECRETARÍA CORPORATIVA",D1564="TALENTO HUMANO","SUBSECRETARÍA CORPORATIVA",D1564="GESTION DOCUMENTAL","SUBSECRETARÍA CORPORATIVA",D1564="SUBSECRETARIA DE VIVIENDA","SUBSECRETARÍA DE VIVIENDA",D1564="DIRECCION DE APOYO A LA CONSTRUCCION","SUBSECRETARÍA DE VIVIENDA",D1564="DIRECCION DE FINANCIACION DE VIVIENDA","SUBSECRETARÍA DE VIVIENDA",D1564="DIRECCION DE MEJORAMIENTO HABITACIONAL","SUBSECRETARÍA DE VIVIENDA",D1564="SUBDIRECCION DE RECURSOS PRIVADOS","SUBSECRETARÍA DE VIVIENDA",D1564="SUBSECRETARIA DE PLANEACION Y POLITICAS","SUBSECRETARÍA DE PLANEACIÓN Y POLÍTICAS",D1564="DIRECCION DE INFORMACION DE POLITICAS PUBLICAS","SUBSECRETARÍA DE PLANEACIÓN Y POLÍTICAS",D1564="DIRECCION DE SERVICIOS PUBLICOS","SUBSECRETARÍA DE PLANEACIÓN Y POLÍTICAS",D1564="DIRECCION DE GESTION DEL SUELO","SUBSECRETARÍA DE PLANEACIÓN Y POLÍTICAS",D1564="SUBSECRETARIA DE INVESTIGACIONES Y CONTROL DE VIVIENDA","SUBSECRETARÍA DE INSPECCIÓN, VIGILANCIA Y CONTROL DE VIVIENDA",D1564="DIRECCION DE PREVENCION, ARRENDAMIENTO Y CONTROL DE ENAJENACION","SUBSECRETARÍA DE INSPECCIÓN, VIGILANCIA Y CONTROL DE VIVIENDA",D1564="DIRECCION DE INVESTIGACIONES Y CONTROL DE VIVIENDA","SUBSECRETARÍA DE INSPECCIÓN, VIGILANCIA Y CONTROL DE VIVIENDA",D1564="SUBSECRETARIA DE INSPECCION, VIGILANCIA Y CONTROL DE VIVIENDA","SUBSECRETARÍA DE INSPECCIÓN, VIGILANCIA Y CONTROL DE VIVIENDA",D1564="DESPACHO","DESPACHO DE LA SECRETARÍA",D1564="DESPACHO DE LA SECRETARIA","DESPACHO DE LA SECRETARÍA",D1564="SUBSECRETARIA JURIDICA","SUBSECRETARÍA JURÍDICA",D1564="OFICINA DE CONTROL INTERNO","OFICINA DE CONTROL INTERNO",D1564="OFICINA DE CONTROL DISCIPLINARIO INTERNO","OFICINA DE CONTROL DISCIPLINARIO INTERNO",D1564="OFICINA ASESORA DE COMUNICACIONES","OFICINA ASESORA DE COMUNICACIONES",D1564="SUBSECRETARIA DE INTERVENCIONES INTEGRALES","SUBSECRETARÍA DE INTERVENCIONES INTEGRALES",D1564="DIRECCION DE HABITAT Y ENTORNOS","SUBSECRETARÍA DE INTERVENCIONES INTEGRALES",D1564="DIRECCION DE OPERACIONES","SUBSECRETARÍA DE INTERVENCIONES INTEGRALES",D1564="DIRECCION DE ESTRUCTURACION DE PROYECTOS","SUBSECRETARÍA DE INTERVENCIONES INTEGRALES",D1564="OFICINA ASESORA DE PLANEACION","OFICINA ASESORA DE PLANEACIÓN",D1564="OFICINA DE PARTICIPACION Y RELACIONAMIENTO CON LA CIUDADANIA","OFICINA DE PARTICIPACIÓN Y RELACIONAMIENTO CON LA CIUDADANÍA",D1564="SERVICIO A LA CIUDADANIA","OFICINA DE PARTICIPACIÓN Y RELACIONAMIENTO CON LA CIUDADANÍA",D1564="OFICINA DE TECNOLOGIA Y TRANSFORMACION DIGITAL","OFICINA DE TECNOLOGÍA Y TRANSFORMACIÓN DIGITAL")</f>
        <v>SUBSECRETARÍA DE VIVIENDA</v>
      </c>
      <c r="D1564" s="5" t="str">
        <f>VLOOKUP(A1564,[1]TODAS!$A$1:$T$2027,8,0)</f>
        <v>DIRECCION DE FINANCIACION DE VIVIENDA</v>
      </c>
      <c r="E1564" s="6">
        <v>46083</v>
      </c>
      <c r="F1564" s="6">
        <f>VLOOKUP(A1564,[1]TODAS!$A$1:$T$2027,6,0)</f>
        <v>46091</v>
      </c>
      <c r="G1564" s="27">
        <f>NETWORKDAYS(E1564,F1564,FESTIVOS!$A$17:$A$51)-1</f>
        <v>6</v>
      </c>
      <c r="H1564" s="17" t="str">
        <f>VLOOKUP(A1564,[1]TODAS!$A$1:$T$2027,14,0)</f>
        <v>FINALIZADO</v>
      </c>
      <c r="I1564" s="6" t="str">
        <f>VLOOKUP(A1564,[1]TODAS!$A$1:$T$2027,5,0)</f>
        <v>2-2026-14668, 2-2026-14668</v>
      </c>
      <c r="J1564" s="3" t="s">
        <v>28</v>
      </c>
      <c r="K1564" s="3" t="s">
        <v>19</v>
      </c>
    </row>
    <row r="1565" spans="1:11" ht="14.5" x14ac:dyDescent="0.35">
      <c r="A1565" s="3" t="s">
        <v>1601</v>
      </c>
      <c r="B1565" s="28">
        <v>1559532026</v>
      </c>
      <c r="C1565" s="5" t="str" cm="1">
        <f t="array" ref="C1565">_xlfn.IFS(D1565="CORRESPONDENCIA","SUBSECRETARÍA CORPORATIVA",D1565="SUBSECRETARIA CORPORATIVA","SUBSECRETARÍA CORPORATIVA",D1565="BIENES Y SERVICIOS","SUBSECRETARÍA CORPORATIVA",D1565="DIRECCION DE CONTRATACION","SUBSECRETARÍA CORPORATIVA",D1565="DIRECCION ADMINISTRATIVA","SUBSECRETARÍA CORPORATIVA",D1565="DIRECCION FINANCIERA","SUBSECRETARÍA CORPORATIVA",D1565="TALENTO HUMANO","SUBSECRETARÍA CORPORATIVA",D1565="GESTION DOCUMENTAL","SUBSECRETARÍA CORPORATIVA",D1565="SUBSECRETARIA DE VIVIENDA","SUBSECRETARÍA DE VIVIENDA",D1565="DIRECCION DE APOYO A LA CONSTRUCCION","SUBSECRETARÍA DE VIVIENDA",D1565="DIRECCION DE FINANCIACION DE VIVIENDA","SUBSECRETARÍA DE VIVIENDA",D1565="DIRECCION DE MEJORAMIENTO HABITACIONAL","SUBSECRETARÍA DE VIVIENDA",D1565="SUBDIRECCION DE RECURSOS PRIVADOS","SUBSECRETARÍA DE VIVIENDA",D1565="SUBSECRETARIA DE PLANEACION Y POLITICAS","SUBSECRETARÍA DE PLANEACIÓN Y POLÍTICAS",D1565="DIRECCION DE INFORMACION DE POLITICAS PUBLICAS","SUBSECRETARÍA DE PLANEACIÓN Y POLÍTICAS",D1565="DIRECCION DE SERVICIOS PUBLICOS","SUBSECRETARÍA DE PLANEACIÓN Y POLÍTICAS",D1565="DIRECCION DE GESTION DEL SUELO","SUBSECRETARÍA DE PLANEACIÓN Y POLÍTICAS",D1565="SUBSECRETARIA DE INVESTIGACIONES Y CONTROL DE VIVIENDA","SUBSECRETARÍA DE INSPECCIÓN, VIGILANCIA Y CONTROL DE VIVIENDA",D1565="DIRECCION DE PREVENCION, ARRENDAMIENTO Y CONTROL DE ENAJENACION","SUBSECRETARÍA DE INSPECCIÓN, VIGILANCIA Y CONTROL DE VIVIENDA",D1565="DIRECCION DE INVESTIGACIONES Y CONTROL DE VIVIENDA","SUBSECRETARÍA DE INSPECCIÓN, VIGILANCIA Y CONTROL DE VIVIENDA",D1565="SUBSECRETARIA DE INSPECCION, VIGILANCIA Y CONTROL DE VIVIENDA","SUBSECRETARÍA DE INSPECCIÓN, VIGILANCIA Y CONTROL DE VIVIENDA",D1565="DESPACHO","DESPACHO DE LA SECRETARÍA",D1565="DESPACHO DE LA SECRETARIA","DESPACHO DE LA SECRETARÍA",D1565="SUBSECRETARIA JURIDICA","SUBSECRETARÍA JURÍDICA",D1565="OFICINA DE CONTROL INTERNO","OFICINA DE CONTROL INTERNO",D1565="OFICINA DE CONTROL DISCIPLINARIO INTERNO","OFICINA DE CONTROL DISCIPLINARIO INTERNO",D1565="OFICINA ASESORA DE COMUNICACIONES","OFICINA ASESORA DE COMUNICACIONES",D1565="SUBSECRETARIA DE INTERVENCIONES INTEGRALES","SUBSECRETARÍA DE INTERVENCIONES INTEGRALES",D1565="DIRECCION DE HABITAT Y ENTORNOS","SUBSECRETARÍA DE INTERVENCIONES INTEGRALES",D1565="DIRECCION DE OPERACIONES","SUBSECRETARÍA DE INTERVENCIONES INTEGRALES",D1565="DIRECCION DE ESTRUCTURACION DE PROYECTOS","SUBSECRETARÍA DE INTERVENCIONES INTEGRALES",D1565="OFICINA ASESORA DE PLANEACION","OFICINA ASESORA DE PLANEACIÓN",D1565="OFICINA DE PARTICIPACION Y RELACIONAMIENTO CON LA CIUDADANIA","OFICINA DE PARTICIPACIÓN Y RELACIONAMIENTO CON LA CIUDADANÍA",D1565="SERVICIO A LA CIUDADANIA","OFICINA DE PARTICIPACIÓN Y RELACIONAMIENTO CON LA CIUDADANÍA",D1565="OFICINA DE TECNOLOGIA Y TRANSFORMACION DIGITAL","OFICINA DE TECNOLOGÍA Y TRANSFORMACIÓN DIGITAL")</f>
        <v>SUBSECRETARÍA DE VIVIENDA</v>
      </c>
      <c r="D1565" s="5" t="str">
        <f>VLOOKUP(A1565,[1]TODAS!$A$1:$T$2027,8,0)</f>
        <v>DIRECCION DE FINANCIACION DE VIVIENDA</v>
      </c>
      <c r="E1565" s="6">
        <v>46084</v>
      </c>
      <c r="F1565" s="6">
        <f>VLOOKUP(A1565,[1]TODAS!$A$1:$T$2027,6,0)</f>
        <v>46092</v>
      </c>
      <c r="G1565" s="27">
        <f>NETWORKDAYS(E1565,F1565,FESTIVOS!$A$17:$A$51)-1</f>
        <v>6</v>
      </c>
      <c r="H1565" s="17" t="str">
        <f>VLOOKUP(A1565,[1]TODAS!$A$1:$T$2027,14,0)</f>
        <v>FINALIZADO</v>
      </c>
      <c r="I1565" s="6" t="str">
        <f>VLOOKUP(A1565,[1]TODAS!$A$1:$T$2027,5,0)</f>
        <v>2-2026-15063, 2-2026-15063</v>
      </c>
      <c r="J1565" s="3" t="s">
        <v>28</v>
      </c>
      <c r="K1565" s="3" t="s">
        <v>19</v>
      </c>
    </row>
    <row r="1566" spans="1:11" ht="14.5" x14ac:dyDescent="0.35">
      <c r="A1566" s="3" t="s">
        <v>1602</v>
      </c>
      <c r="B1566" s="28">
        <v>1559692026</v>
      </c>
      <c r="C1566" s="5" t="str" cm="1">
        <f t="array" ref="C1566">_xlfn.IFS(D1566="CORRESPONDENCIA","SUBSECRETARÍA CORPORATIVA",D1566="SUBSECRETARIA CORPORATIVA","SUBSECRETARÍA CORPORATIVA",D1566="BIENES Y SERVICIOS","SUBSECRETARÍA CORPORATIVA",D1566="DIRECCION DE CONTRATACION","SUBSECRETARÍA CORPORATIVA",D1566="DIRECCION ADMINISTRATIVA","SUBSECRETARÍA CORPORATIVA",D1566="DIRECCION FINANCIERA","SUBSECRETARÍA CORPORATIVA",D1566="TALENTO HUMANO","SUBSECRETARÍA CORPORATIVA",D1566="GESTION DOCUMENTAL","SUBSECRETARÍA CORPORATIVA",D1566="SUBSECRETARIA DE VIVIENDA","SUBSECRETARÍA DE VIVIENDA",D1566="DIRECCION DE APOYO A LA CONSTRUCCION","SUBSECRETARÍA DE VIVIENDA",D1566="DIRECCION DE FINANCIACION DE VIVIENDA","SUBSECRETARÍA DE VIVIENDA",D1566="DIRECCION DE MEJORAMIENTO HABITACIONAL","SUBSECRETARÍA DE VIVIENDA",D1566="SUBDIRECCION DE RECURSOS PRIVADOS","SUBSECRETARÍA DE VIVIENDA",D1566="SUBSECRETARIA DE PLANEACION Y POLITICAS","SUBSECRETARÍA DE PLANEACIÓN Y POLÍTICAS",D1566="DIRECCION DE INFORMACION DE POLITICAS PUBLICAS","SUBSECRETARÍA DE PLANEACIÓN Y POLÍTICAS",D1566="DIRECCION DE SERVICIOS PUBLICOS","SUBSECRETARÍA DE PLANEACIÓN Y POLÍTICAS",D1566="DIRECCION DE GESTION DEL SUELO","SUBSECRETARÍA DE PLANEACIÓN Y POLÍTICAS",D1566="SUBSECRETARIA DE INVESTIGACIONES Y CONTROL DE VIVIENDA","SUBSECRETARÍA DE INSPECCIÓN, VIGILANCIA Y CONTROL DE VIVIENDA",D1566="DIRECCION DE PREVENCION, ARRENDAMIENTO Y CONTROL DE ENAJENACION","SUBSECRETARÍA DE INSPECCIÓN, VIGILANCIA Y CONTROL DE VIVIENDA",D1566="DIRECCION DE INVESTIGACIONES Y CONTROL DE VIVIENDA","SUBSECRETARÍA DE INSPECCIÓN, VIGILANCIA Y CONTROL DE VIVIENDA",D1566="SUBSECRETARIA DE INSPECCION, VIGILANCIA Y CONTROL DE VIVIENDA","SUBSECRETARÍA DE INSPECCIÓN, VIGILANCIA Y CONTROL DE VIVIENDA",D1566="DESPACHO","DESPACHO DE LA SECRETARÍA",D1566="DESPACHO DE LA SECRETARIA","DESPACHO DE LA SECRETARÍA",D1566="SUBSECRETARIA JURIDICA","SUBSECRETARÍA JURÍDICA",D1566="OFICINA DE CONTROL INTERNO","OFICINA DE CONTROL INTERNO",D1566="OFICINA DE CONTROL DISCIPLINARIO INTERNO","OFICINA DE CONTROL DISCIPLINARIO INTERNO",D1566="OFICINA ASESORA DE COMUNICACIONES","OFICINA ASESORA DE COMUNICACIONES",D1566="SUBSECRETARIA DE INTERVENCIONES INTEGRALES","SUBSECRETARÍA DE INTERVENCIONES INTEGRALES",D1566="DIRECCION DE HABITAT Y ENTORNOS","SUBSECRETARÍA DE INTERVENCIONES INTEGRALES",D1566="DIRECCION DE OPERACIONES","SUBSECRETARÍA DE INTERVENCIONES INTEGRALES",D1566="DIRECCION DE ESTRUCTURACION DE PROYECTOS","SUBSECRETARÍA DE INTERVENCIONES INTEGRALES",D1566="OFICINA ASESORA DE PLANEACION","OFICINA ASESORA DE PLANEACIÓN",D1566="OFICINA DE PARTICIPACION Y RELACIONAMIENTO CON LA CIUDADANIA","OFICINA DE PARTICIPACIÓN Y RELACIONAMIENTO CON LA CIUDADANÍA",D1566="SERVICIO A LA CIUDADANIA","OFICINA DE PARTICIPACIÓN Y RELACIONAMIENTO CON LA CIUDADANÍA",D1566="OFICINA DE TECNOLOGIA Y TRANSFORMACION DIGITAL","OFICINA DE TECNOLOGÍA Y TRANSFORMACIÓN DIGITAL")</f>
        <v>SUBSECRETARÍA DE VIVIENDA</v>
      </c>
      <c r="D1566" s="5" t="str">
        <f>VLOOKUP(A1566,[1]TODAS!$A$1:$T$2027,8,0)</f>
        <v>DIRECCION DE FINANCIACION DE VIVIENDA</v>
      </c>
      <c r="E1566" s="6">
        <v>46084</v>
      </c>
      <c r="F1566" s="6">
        <f>VLOOKUP(A1566,[1]TODAS!$A$1:$T$2027,6,0)</f>
        <v>46085</v>
      </c>
      <c r="G1566" s="27">
        <f>NETWORKDAYS(E1566,F1566,FESTIVOS!$A$17:$A$51)-1</f>
        <v>1</v>
      </c>
      <c r="H1566" s="17" t="str">
        <f>VLOOKUP(A1566,[1]TODAS!$A$1:$T$2027,14,0)</f>
        <v>FINALIZADO</v>
      </c>
      <c r="I1566" s="6" t="str">
        <f>VLOOKUP(A1566,[1]TODAS!$A$1:$T$2027,5,0)</f>
        <v>2-2026-13399, 2-2026-13399</v>
      </c>
      <c r="J1566" s="3" t="s">
        <v>28</v>
      </c>
      <c r="K1566" s="3" t="s">
        <v>19</v>
      </c>
    </row>
    <row r="1567" spans="1:11" ht="14.5" x14ac:dyDescent="0.35">
      <c r="A1567" s="3" t="s">
        <v>1603</v>
      </c>
      <c r="B1567" s="28">
        <v>1559752026</v>
      </c>
      <c r="C1567" s="5" t="str" cm="1">
        <f t="array" ref="C1567">_xlfn.IFS(D1567="CORRESPONDENCIA","SUBSECRETARÍA CORPORATIVA",D1567="SUBSECRETARIA CORPORATIVA","SUBSECRETARÍA CORPORATIVA",D1567="BIENES Y SERVICIOS","SUBSECRETARÍA CORPORATIVA",D1567="DIRECCION DE CONTRATACION","SUBSECRETARÍA CORPORATIVA",D1567="DIRECCION ADMINISTRATIVA","SUBSECRETARÍA CORPORATIVA",D1567="DIRECCION FINANCIERA","SUBSECRETARÍA CORPORATIVA",D1567="TALENTO HUMANO","SUBSECRETARÍA CORPORATIVA",D1567="GESTION DOCUMENTAL","SUBSECRETARÍA CORPORATIVA",D1567="SUBSECRETARIA DE VIVIENDA","SUBSECRETARÍA DE VIVIENDA",D1567="DIRECCION DE APOYO A LA CONSTRUCCION","SUBSECRETARÍA DE VIVIENDA",D1567="DIRECCION DE FINANCIACION DE VIVIENDA","SUBSECRETARÍA DE VIVIENDA",D1567="DIRECCION DE MEJORAMIENTO HABITACIONAL","SUBSECRETARÍA DE VIVIENDA",D1567="SUBDIRECCION DE RECURSOS PRIVADOS","SUBSECRETARÍA DE VIVIENDA",D1567="SUBSECRETARIA DE PLANEACION Y POLITICAS","SUBSECRETARÍA DE PLANEACIÓN Y POLÍTICAS",D1567="DIRECCION DE INFORMACION DE POLITICAS PUBLICAS","SUBSECRETARÍA DE PLANEACIÓN Y POLÍTICAS",D1567="DIRECCION DE SERVICIOS PUBLICOS","SUBSECRETARÍA DE PLANEACIÓN Y POLÍTICAS",D1567="DIRECCION DE GESTION DEL SUELO","SUBSECRETARÍA DE PLANEACIÓN Y POLÍTICAS",D1567="SUBSECRETARIA DE INVESTIGACIONES Y CONTROL DE VIVIENDA","SUBSECRETARÍA DE INSPECCIÓN, VIGILANCIA Y CONTROL DE VIVIENDA",D1567="DIRECCION DE PREVENCION, ARRENDAMIENTO Y CONTROL DE ENAJENACION","SUBSECRETARÍA DE INSPECCIÓN, VIGILANCIA Y CONTROL DE VIVIENDA",D1567="DIRECCION DE INVESTIGACIONES Y CONTROL DE VIVIENDA","SUBSECRETARÍA DE INSPECCIÓN, VIGILANCIA Y CONTROL DE VIVIENDA",D1567="SUBSECRETARIA DE INSPECCION, VIGILANCIA Y CONTROL DE VIVIENDA","SUBSECRETARÍA DE INSPECCIÓN, VIGILANCIA Y CONTROL DE VIVIENDA",D1567="DESPACHO","DESPACHO DE LA SECRETARÍA",D1567="DESPACHO DE LA SECRETARIA","DESPACHO DE LA SECRETARÍA",D1567="SUBSECRETARIA JURIDICA","SUBSECRETARÍA JURÍDICA",D1567="OFICINA DE CONTROL INTERNO","OFICINA DE CONTROL INTERNO",D1567="OFICINA DE CONTROL DISCIPLINARIO INTERNO","OFICINA DE CONTROL DISCIPLINARIO INTERNO",D1567="OFICINA ASESORA DE COMUNICACIONES","OFICINA ASESORA DE COMUNICACIONES",D1567="SUBSECRETARIA DE INTERVENCIONES INTEGRALES","SUBSECRETARÍA DE INTERVENCIONES INTEGRALES",D1567="DIRECCION DE HABITAT Y ENTORNOS","SUBSECRETARÍA DE INTERVENCIONES INTEGRALES",D1567="DIRECCION DE OPERACIONES","SUBSECRETARÍA DE INTERVENCIONES INTEGRALES",D1567="DIRECCION DE ESTRUCTURACION DE PROYECTOS","SUBSECRETARÍA DE INTERVENCIONES INTEGRALES",D1567="OFICINA ASESORA DE PLANEACION","OFICINA ASESORA DE PLANEACIÓN",D1567="OFICINA DE PARTICIPACION Y RELACIONAMIENTO CON LA CIUDADANIA","OFICINA DE PARTICIPACIÓN Y RELACIONAMIENTO CON LA CIUDADANÍA",D1567="SERVICIO A LA CIUDADANIA","OFICINA DE PARTICIPACIÓN Y RELACIONAMIENTO CON LA CIUDADANÍA",D1567="OFICINA DE TECNOLOGIA Y TRANSFORMACION DIGITAL","OFICINA DE TECNOLOGÍA Y TRANSFORMACIÓN DIGITAL")</f>
        <v>SUBSECRETARÍA DE VIVIENDA</v>
      </c>
      <c r="D1567" s="5" t="str">
        <f>VLOOKUP(A1567,[1]TODAS!$A$1:$T$2027,8,0)</f>
        <v>DIRECCION DE FINANCIACION DE VIVIENDA</v>
      </c>
      <c r="E1567" s="6">
        <v>46084</v>
      </c>
      <c r="F1567" s="6">
        <f>VLOOKUP(A1567,[1]TODAS!$A$1:$T$2027,6,0)</f>
        <v>46085</v>
      </c>
      <c r="G1567" s="27">
        <f>NETWORKDAYS(E1567,F1567,FESTIVOS!$A$17:$A$51)-1</f>
        <v>1</v>
      </c>
      <c r="H1567" s="17" t="str">
        <f>VLOOKUP(A1567,[1]TODAS!$A$1:$T$2027,14,0)</f>
        <v>FINALIZADO</v>
      </c>
      <c r="I1567" s="6" t="str">
        <f>VLOOKUP(A1567,[1]TODAS!$A$1:$T$2027,5,0)</f>
        <v>2-2026-13419, 2-2026-13419</v>
      </c>
      <c r="J1567" s="3" t="s">
        <v>28</v>
      </c>
      <c r="K1567" s="3" t="s">
        <v>19</v>
      </c>
    </row>
    <row r="1568" spans="1:11" ht="14.5" x14ac:dyDescent="0.35">
      <c r="A1568" s="3" t="s">
        <v>1604</v>
      </c>
      <c r="B1568" s="28">
        <v>1560122026</v>
      </c>
      <c r="C1568" s="5" t="str" cm="1">
        <f t="array" ref="C1568">_xlfn.IFS(D1568="CORRESPONDENCIA","SUBSECRETARÍA CORPORATIVA",D1568="SUBSECRETARIA CORPORATIVA","SUBSECRETARÍA CORPORATIVA",D1568="BIENES Y SERVICIOS","SUBSECRETARÍA CORPORATIVA",D1568="DIRECCION DE CONTRATACION","SUBSECRETARÍA CORPORATIVA",D1568="DIRECCION ADMINISTRATIVA","SUBSECRETARÍA CORPORATIVA",D1568="DIRECCION FINANCIERA","SUBSECRETARÍA CORPORATIVA",D1568="TALENTO HUMANO","SUBSECRETARÍA CORPORATIVA",D1568="GESTION DOCUMENTAL","SUBSECRETARÍA CORPORATIVA",D1568="SUBSECRETARIA DE VIVIENDA","SUBSECRETARÍA DE VIVIENDA",D1568="DIRECCION DE APOYO A LA CONSTRUCCION","SUBSECRETARÍA DE VIVIENDA",D1568="DIRECCION DE FINANCIACION DE VIVIENDA","SUBSECRETARÍA DE VIVIENDA",D1568="DIRECCION DE MEJORAMIENTO HABITACIONAL","SUBSECRETARÍA DE VIVIENDA",D1568="SUBDIRECCION DE RECURSOS PRIVADOS","SUBSECRETARÍA DE VIVIENDA",D1568="SUBSECRETARIA DE PLANEACION Y POLITICAS","SUBSECRETARÍA DE PLANEACIÓN Y POLÍTICAS",D1568="DIRECCION DE INFORMACION DE POLITICAS PUBLICAS","SUBSECRETARÍA DE PLANEACIÓN Y POLÍTICAS",D1568="DIRECCION DE SERVICIOS PUBLICOS","SUBSECRETARÍA DE PLANEACIÓN Y POLÍTICAS",D1568="DIRECCION DE GESTION DEL SUELO","SUBSECRETARÍA DE PLANEACIÓN Y POLÍTICAS",D1568="SUBSECRETARIA DE INVESTIGACIONES Y CONTROL DE VIVIENDA","SUBSECRETARÍA DE INSPECCIÓN, VIGILANCIA Y CONTROL DE VIVIENDA",D1568="DIRECCION DE PREVENCION, ARRENDAMIENTO Y CONTROL DE ENAJENACION","SUBSECRETARÍA DE INSPECCIÓN, VIGILANCIA Y CONTROL DE VIVIENDA",D1568="DIRECCION DE INVESTIGACIONES Y CONTROL DE VIVIENDA","SUBSECRETARÍA DE INSPECCIÓN, VIGILANCIA Y CONTROL DE VIVIENDA",D1568="SUBSECRETARIA DE INSPECCION, VIGILANCIA Y CONTROL DE VIVIENDA","SUBSECRETARÍA DE INSPECCIÓN, VIGILANCIA Y CONTROL DE VIVIENDA",D1568="DESPACHO","DESPACHO DE LA SECRETARÍA",D1568="DESPACHO DE LA SECRETARIA","DESPACHO DE LA SECRETARÍA",D1568="SUBSECRETARIA JURIDICA","SUBSECRETARÍA JURÍDICA",D1568="OFICINA DE CONTROL INTERNO","OFICINA DE CONTROL INTERNO",D1568="OFICINA DE CONTROL DISCIPLINARIO INTERNO","OFICINA DE CONTROL DISCIPLINARIO INTERNO",D1568="OFICINA ASESORA DE COMUNICACIONES","OFICINA ASESORA DE COMUNICACIONES",D1568="SUBSECRETARIA DE INTERVENCIONES INTEGRALES","SUBSECRETARÍA DE INTERVENCIONES INTEGRALES",D1568="DIRECCION DE HABITAT Y ENTORNOS","SUBSECRETARÍA DE INTERVENCIONES INTEGRALES",D1568="DIRECCION DE OPERACIONES","SUBSECRETARÍA DE INTERVENCIONES INTEGRALES",D1568="DIRECCION DE ESTRUCTURACION DE PROYECTOS","SUBSECRETARÍA DE INTERVENCIONES INTEGRALES",D1568="OFICINA ASESORA DE PLANEACION","OFICINA ASESORA DE PLANEACIÓN",D1568="OFICINA DE PARTICIPACION Y RELACIONAMIENTO CON LA CIUDADANIA","OFICINA DE PARTICIPACIÓN Y RELACIONAMIENTO CON LA CIUDADANÍA",D1568="SERVICIO A LA CIUDADANIA","OFICINA DE PARTICIPACIÓN Y RELACIONAMIENTO CON LA CIUDADANÍA",D1568="OFICINA DE TECNOLOGIA Y TRANSFORMACION DIGITAL","OFICINA DE TECNOLOGÍA Y TRANSFORMACIÓN DIGITAL")</f>
        <v>SUBSECRETARÍA DE VIVIENDA</v>
      </c>
      <c r="D1568" s="5" t="str">
        <f>VLOOKUP(A1568,[1]TODAS!$A$1:$T$2027,8,0)</f>
        <v>DIRECCION DE FINANCIACION DE VIVIENDA</v>
      </c>
      <c r="E1568" s="6">
        <v>46084</v>
      </c>
      <c r="F1568" s="6">
        <f>VLOOKUP(A1568,[1]TODAS!$A$1:$T$2027,6,0)</f>
        <v>46085</v>
      </c>
      <c r="G1568" s="27">
        <f>NETWORKDAYS(E1568,F1568,FESTIVOS!$A$17:$A$51)-1</f>
        <v>1</v>
      </c>
      <c r="H1568" s="17" t="str">
        <f>VLOOKUP(A1568,[1]TODAS!$A$1:$T$2027,14,0)</f>
        <v>FINALIZADO</v>
      </c>
      <c r="I1568" s="6" t="str">
        <f>VLOOKUP(A1568,[1]TODAS!$A$1:$T$2027,5,0)</f>
        <v>2-2026-13206, 2-2026-13206</v>
      </c>
      <c r="J1568" s="3" t="s">
        <v>28</v>
      </c>
      <c r="K1568" s="3" t="s">
        <v>19</v>
      </c>
    </row>
    <row r="1569" spans="1:11" ht="14.5" x14ac:dyDescent="0.35">
      <c r="A1569" s="3" t="s">
        <v>1605</v>
      </c>
      <c r="B1569" s="28">
        <v>1560742026</v>
      </c>
      <c r="C1569" s="5" t="str" cm="1">
        <f t="array" ref="C1569">_xlfn.IFS(D1569="CORRESPONDENCIA","SUBSECRETARÍA CORPORATIVA",D1569="SUBSECRETARIA CORPORATIVA","SUBSECRETARÍA CORPORATIVA",D1569="BIENES Y SERVICIOS","SUBSECRETARÍA CORPORATIVA",D1569="DIRECCION DE CONTRATACION","SUBSECRETARÍA CORPORATIVA",D1569="DIRECCION ADMINISTRATIVA","SUBSECRETARÍA CORPORATIVA",D1569="DIRECCION FINANCIERA","SUBSECRETARÍA CORPORATIVA",D1569="TALENTO HUMANO","SUBSECRETARÍA CORPORATIVA",D1569="GESTION DOCUMENTAL","SUBSECRETARÍA CORPORATIVA",D1569="SUBSECRETARIA DE VIVIENDA","SUBSECRETARÍA DE VIVIENDA",D1569="DIRECCION DE APOYO A LA CONSTRUCCION","SUBSECRETARÍA DE VIVIENDA",D1569="DIRECCION DE FINANCIACION DE VIVIENDA","SUBSECRETARÍA DE VIVIENDA",D1569="DIRECCION DE MEJORAMIENTO HABITACIONAL","SUBSECRETARÍA DE VIVIENDA",D1569="SUBDIRECCION DE RECURSOS PRIVADOS","SUBSECRETARÍA DE VIVIENDA",D1569="SUBSECRETARIA DE PLANEACION Y POLITICAS","SUBSECRETARÍA DE PLANEACIÓN Y POLÍTICAS",D1569="DIRECCION DE INFORMACION DE POLITICAS PUBLICAS","SUBSECRETARÍA DE PLANEACIÓN Y POLÍTICAS",D1569="DIRECCION DE SERVICIOS PUBLICOS","SUBSECRETARÍA DE PLANEACIÓN Y POLÍTICAS",D1569="DIRECCION DE GESTION DEL SUELO","SUBSECRETARÍA DE PLANEACIÓN Y POLÍTICAS",D1569="SUBSECRETARIA DE INVESTIGACIONES Y CONTROL DE VIVIENDA","SUBSECRETARÍA DE INSPECCIÓN, VIGILANCIA Y CONTROL DE VIVIENDA",D1569="DIRECCION DE PREVENCION, ARRENDAMIENTO Y CONTROL DE ENAJENACION","SUBSECRETARÍA DE INSPECCIÓN, VIGILANCIA Y CONTROL DE VIVIENDA",D1569="DIRECCION DE INVESTIGACIONES Y CONTROL DE VIVIENDA","SUBSECRETARÍA DE INSPECCIÓN, VIGILANCIA Y CONTROL DE VIVIENDA",D1569="SUBSECRETARIA DE INSPECCION, VIGILANCIA Y CONTROL DE VIVIENDA","SUBSECRETARÍA DE INSPECCIÓN, VIGILANCIA Y CONTROL DE VIVIENDA",D1569="DESPACHO","DESPACHO DE LA SECRETARÍA",D1569="DESPACHO DE LA SECRETARIA","DESPACHO DE LA SECRETARÍA",D1569="SUBSECRETARIA JURIDICA","SUBSECRETARÍA JURÍDICA",D1569="OFICINA DE CONTROL INTERNO","OFICINA DE CONTROL INTERNO",D1569="OFICINA DE CONTROL DISCIPLINARIO INTERNO","OFICINA DE CONTROL DISCIPLINARIO INTERNO",D1569="OFICINA ASESORA DE COMUNICACIONES","OFICINA ASESORA DE COMUNICACIONES",D1569="SUBSECRETARIA DE INTERVENCIONES INTEGRALES","SUBSECRETARÍA DE INTERVENCIONES INTEGRALES",D1569="DIRECCION DE HABITAT Y ENTORNOS","SUBSECRETARÍA DE INTERVENCIONES INTEGRALES",D1569="DIRECCION DE OPERACIONES","SUBSECRETARÍA DE INTERVENCIONES INTEGRALES",D1569="DIRECCION DE ESTRUCTURACION DE PROYECTOS","SUBSECRETARÍA DE INTERVENCIONES INTEGRALES",D1569="OFICINA ASESORA DE PLANEACION","OFICINA ASESORA DE PLANEACIÓN",D1569="OFICINA DE PARTICIPACION Y RELACIONAMIENTO CON LA CIUDADANIA","OFICINA DE PARTICIPACIÓN Y RELACIONAMIENTO CON LA CIUDADANÍA",D1569="SERVICIO A LA CIUDADANIA","OFICINA DE PARTICIPACIÓN Y RELACIONAMIENTO CON LA CIUDADANÍA",D1569="OFICINA DE TECNOLOGIA Y TRANSFORMACION DIGITAL","OFICINA DE TECNOLOGÍA Y TRANSFORMACIÓN DIGITAL")</f>
        <v>SUBSECRETARÍA JURÍDICA</v>
      </c>
      <c r="D1569" s="5" t="str">
        <f>VLOOKUP(A1569,[1]TODAS!$A$1:$T$2027,8,0)</f>
        <v>SUBSECRETARIA JURIDICA</v>
      </c>
      <c r="E1569" s="6">
        <v>46084</v>
      </c>
      <c r="F1569" s="6">
        <f>VLOOKUP(A1569,[1]TODAS!$A$1:$T$2027,6,0)</f>
        <v>46086</v>
      </c>
      <c r="G1569" s="27">
        <f>NETWORKDAYS(E1569,F1569,FESTIVOS!$A$17:$A$51)-1</f>
        <v>2</v>
      </c>
      <c r="H1569" s="17" t="str">
        <f>VLOOKUP(A1569,[1]TODAS!$A$1:$T$2027,14,0)</f>
        <v>FINALIZADO</v>
      </c>
      <c r="I1569" s="6" t="str">
        <f>VLOOKUP(A1569,[1]TODAS!$A$1:$T$2027,5,0)</f>
        <v>2-2026-13755, 2-2026-13755</v>
      </c>
      <c r="J1569" s="3" t="s">
        <v>28</v>
      </c>
      <c r="K1569" s="3" t="s">
        <v>19</v>
      </c>
    </row>
    <row r="1570" spans="1:11" ht="14.5" x14ac:dyDescent="0.35">
      <c r="A1570" s="3" t="s">
        <v>1606</v>
      </c>
      <c r="B1570" s="28">
        <v>1561912026</v>
      </c>
      <c r="C1570" s="5" t="str" cm="1">
        <f t="array" ref="C1570">_xlfn.IFS(D1570="CORRESPONDENCIA","SUBSECRETARÍA CORPORATIVA",D1570="SUBSECRETARIA CORPORATIVA","SUBSECRETARÍA CORPORATIVA",D1570="BIENES Y SERVICIOS","SUBSECRETARÍA CORPORATIVA",D1570="DIRECCION DE CONTRATACION","SUBSECRETARÍA CORPORATIVA",D1570="DIRECCION ADMINISTRATIVA","SUBSECRETARÍA CORPORATIVA",D1570="DIRECCION FINANCIERA","SUBSECRETARÍA CORPORATIVA",D1570="TALENTO HUMANO","SUBSECRETARÍA CORPORATIVA",D1570="GESTION DOCUMENTAL","SUBSECRETARÍA CORPORATIVA",D1570="SUBSECRETARIA DE VIVIENDA","SUBSECRETARÍA DE VIVIENDA",D1570="DIRECCION DE APOYO A LA CONSTRUCCION","SUBSECRETARÍA DE VIVIENDA",D1570="DIRECCION DE FINANCIACION DE VIVIENDA","SUBSECRETARÍA DE VIVIENDA",D1570="DIRECCION DE MEJORAMIENTO HABITACIONAL","SUBSECRETARÍA DE VIVIENDA",D1570="SUBDIRECCION DE RECURSOS PRIVADOS","SUBSECRETARÍA DE VIVIENDA",D1570="SUBSECRETARIA DE PLANEACION Y POLITICAS","SUBSECRETARÍA DE PLANEACIÓN Y POLÍTICAS",D1570="DIRECCION DE INFORMACION DE POLITICAS PUBLICAS","SUBSECRETARÍA DE PLANEACIÓN Y POLÍTICAS",D1570="DIRECCION DE SERVICIOS PUBLICOS","SUBSECRETARÍA DE PLANEACIÓN Y POLÍTICAS",D1570="DIRECCION DE GESTION DEL SUELO","SUBSECRETARÍA DE PLANEACIÓN Y POLÍTICAS",D1570="SUBSECRETARIA DE INVESTIGACIONES Y CONTROL DE VIVIENDA","SUBSECRETARÍA DE INSPECCIÓN, VIGILANCIA Y CONTROL DE VIVIENDA",D1570="DIRECCION DE PREVENCION, ARRENDAMIENTO Y CONTROL DE ENAJENACION","SUBSECRETARÍA DE INSPECCIÓN, VIGILANCIA Y CONTROL DE VIVIENDA",D1570="DIRECCION DE INVESTIGACIONES Y CONTROL DE VIVIENDA","SUBSECRETARÍA DE INSPECCIÓN, VIGILANCIA Y CONTROL DE VIVIENDA",D1570="SUBSECRETARIA DE INSPECCION, VIGILANCIA Y CONTROL DE VIVIENDA","SUBSECRETARÍA DE INSPECCIÓN, VIGILANCIA Y CONTROL DE VIVIENDA",D1570="DESPACHO","DESPACHO DE LA SECRETARÍA",D1570="DESPACHO DE LA SECRETARIA","DESPACHO DE LA SECRETARÍA",D1570="SUBSECRETARIA JURIDICA","SUBSECRETARÍA JURÍDICA",D1570="OFICINA DE CONTROL INTERNO","OFICINA DE CONTROL INTERNO",D1570="OFICINA DE CONTROL DISCIPLINARIO INTERNO","OFICINA DE CONTROL DISCIPLINARIO INTERNO",D1570="OFICINA ASESORA DE COMUNICACIONES","OFICINA ASESORA DE COMUNICACIONES",D1570="SUBSECRETARIA DE INTERVENCIONES INTEGRALES","SUBSECRETARÍA DE INTERVENCIONES INTEGRALES",D1570="DIRECCION DE HABITAT Y ENTORNOS","SUBSECRETARÍA DE INTERVENCIONES INTEGRALES",D1570="DIRECCION DE OPERACIONES","SUBSECRETARÍA DE INTERVENCIONES INTEGRALES",D1570="DIRECCION DE ESTRUCTURACION DE PROYECTOS","SUBSECRETARÍA DE INTERVENCIONES INTEGRALES",D1570="OFICINA ASESORA DE PLANEACION","OFICINA ASESORA DE PLANEACIÓN",D1570="OFICINA DE PARTICIPACION Y RELACIONAMIENTO CON LA CIUDADANIA","OFICINA DE PARTICIPACIÓN Y RELACIONAMIENTO CON LA CIUDADANÍA",D1570="SERVICIO A LA CIUDADANIA","OFICINA DE PARTICIPACIÓN Y RELACIONAMIENTO CON LA CIUDADANÍA",D1570="OFICINA DE TECNOLOGIA Y TRANSFORMACION DIGITAL","OFICINA DE TECNOLOGÍA Y TRANSFORMACIÓN DIGITAL")</f>
        <v>SUBSECRETARÍA DE VIVIENDA</v>
      </c>
      <c r="D1570" s="5" t="str">
        <f>VLOOKUP(A1570,[1]TODAS!$A$1:$T$2027,8,0)</f>
        <v>DIRECCION DE FINANCIACION DE VIVIENDA</v>
      </c>
      <c r="E1570" s="6">
        <v>46084</v>
      </c>
      <c r="F1570" s="6">
        <f>VLOOKUP(A1570,[1]TODAS!$A$1:$T$2027,6,0)</f>
        <v>46090</v>
      </c>
      <c r="G1570" s="27">
        <f>NETWORKDAYS(E1570,F1570,FESTIVOS!$A$17:$A$51)-1</f>
        <v>4</v>
      </c>
      <c r="H1570" s="17" t="str">
        <f>VLOOKUP(A1570,[1]TODAS!$A$1:$T$2027,14,0)</f>
        <v>FINALIZADO</v>
      </c>
      <c r="I1570" s="6" t="str">
        <f>VLOOKUP(A1570,[1]TODAS!$A$1:$T$2027,5,0)</f>
        <v>2-2026-14229, 2-2026-14229</v>
      </c>
      <c r="J1570" s="3" t="s">
        <v>28</v>
      </c>
      <c r="K1570" s="3" t="s">
        <v>19</v>
      </c>
    </row>
    <row r="1571" spans="1:11" ht="14.5" x14ac:dyDescent="0.35">
      <c r="A1571" s="3" t="s">
        <v>1607</v>
      </c>
      <c r="B1571" s="28">
        <v>1581522026</v>
      </c>
      <c r="C1571" s="5" t="str" cm="1">
        <f t="array" ref="C1571">_xlfn.IFS(D1571="CORRESPONDENCIA","SUBSECRETARÍA CORPORATIVA",D1571="SUBSECRETARIA CORPORATIVA","SUBSECRETARÍA CORPORATIVA",D1571="BIENES Y SERVICIOS","SUBSECRETARÍA CORPORATIVA",D1571="DIRECCION DE CONTRATACION","SUBSECRETARÍA CORPORATIVA",D1571="DIRECCION ADMINISTRATIVA","SUBSECRETARÍA CORPORATIVA",D1571="DIRECCION FINANCIERA","SUBSECRETARÍA CORPORATIVA",D1571="TALENTO HUMANO","SUBSECRETARÍA CORPORATIVA",D1571="GESTION DOCUMENTAL","SUBSECRETARÍA CORPORATIVA",D1571="SUBSECRETARIA DE VIVIENDA","SUBSECRETARÍA DE VIVIENDA",D1571="DIRECCION DE APOYO A LA CONSTRUCCION","SUBSECRETARÍA DE VIVIENDA",D1571="DIRECCION DE FINANCIACION DE VIVIENDA","SUBSECRETARÍA DE VIVIENDA",D1571="DIRECCION DE MEJORAMIENTO HABITACIONAL","SUBSECRETARÍA DE VIVIENDA",D1571="SUBDIRECCION DE RECURSOS PRIVADOS","SUBSECRETARÍA DE VIVIENDA",D1571="SUBSECRETARIA DE PLANEACION Y POLITICAS","SUBSECRETARÍA DE PLANEACIÓN Y POLÍTICAS",D1571="DIRECCION DE INFORMACION DE POLITICAS PUBLICAS","SUBSECRETARÍA DE PLANEACIÓN Y POLÍTICAS",D1571="DIRECCION DE SERVICIOS PUBLICOS","SUBSECRETARÍA DE PLANEACIÓN Y POLÍTICAS",D1571="DIRECCION DE GESTION DEL SUELO","SUBSECRETARÍA DE PLANEACIÓN Y POLÍTICAS",D1571="SUBSECRETARIA DE INVESTIGACIONES Y CONTROL DE VIVIENDA","SUBSECRETARÍA DE INSPECCIÓN, VIGILANCIA Y CONTROL DE VIVIENDA",D1571="DIRECCION DE PREVENCION, ARRENDAMIENTO Y CONTROL DE ENAJENACION","SUBSECRETARÍA DE INSPECCIÓN, VIGILANCIA Y CONTROL DE VIVIENDA",D1571="DIRECCION DE INVESTIGACIONES Y CONTROL DE VIVIENDA","SUBSECRETARÍA DE INSPECCIÓN, VIGILANCIA Y CONTROL DE VIVIENDA",D1571="SUBSECRETARIA DE INSPECCION, VIGILANCIA Y CONTROL DE VIVIENDA","SUBSECRETARÍA DE INSPECCIÓN, VIGILANCIA Y CONTROL DE VIVIENDA",D1571="DESPACHO","DESPACHO DE LA SECRETARÍA",D1571="DESPACHO DE LA SECRETARIA","DESPACHO DE LA SECRETARÍA",D1571="SUBSECRETARIA JURIDICA","SUBSECRETARÍA JURÍDICA",D1571="OFICINA DE CONTROL INTERNO","OFICINA DE CONTROL INTERNO",D1571="OFICINA DE CONTROL DISCIPLINARIO INTERNO","OFICINA DE CONTROL DISCIPLINARIO INTERNO",D1571="OFICINA ASESORA DE COMUNICACIONES","OFICINA ASESORA DE COMUNICACIONES",D1571="SUBSECRETARIA DE INTERVENCIONES INTEGRALES","SUBSECRETARÍA DE INTERVENCIONES INTEGRALES",D1571="DIRECCION DE HABITAT Y ENTORNOS","SUBSECRETARÍA DE INTERVENCIONES INTEGRALES",D1571="DIRECCION DE OPERACIONES","SUBSECRETARÍA DE INTERVENCIONES INTEGRALES",D1571="DIRECCION DE ESTRUCTURACION DE PROYECTOS","SUBSECRETARÍA DE INTERVENCIONES INTEGRALES",D1571="OFICINA ASESORA DE PLANEACION","OFICINA ASESORA DE PLANEACIÓN",D1571="OFICINA DE PARTICIPACION Y RELACIONAMIENTO CON LA CIUDADANIA","OFICINA DE PARTICIPACIÓN Y RELACIONAMIENTO CON LA CIUDADANÍA",D1571="SERVICIO A LA CIUDADANIA","OFICINA DE PARTICIPACIÓN Y RELACIONAMIENTO CON LA CIUDADANÍA",D1571="OFICINA DE TECNOLOGIA Y TRANSFORMACION DIGITAL","OFICINA DE TECNOLOGÍA Y TRANSFORMACIÓN DIGITAL")</f>
        <v>SUBSECRETARÍA DE VIVIENDA</v>
      </c>
      <c r="D1571" s="5" t="str">
        <f>VLOOKUP(A1571,[1]TODAS!$A$1:$T$2027,8,0)</f>
        <v>DIRECCION DE FINANCIACION DE VIVIENDA</v>
      </c>
      <c r="E1571" s="6">
        <v>46084</v>
      </c>
      <c r="F1571" s="6">
        <f>VLOOKUP(A1571,[1]TODAS!$A$1:$T$2027,6,0)</f>
        <v>46092</v>
      </c>
      <c r="G1571" s="27">
        <f>NETWORKDAYS(E1571,F1571,FESTIVOS!$A$17:$A$51)-1</f>
        <v>6</v>
      </c>
      <c r="H1571" s="17" t="str">
        <f>VLOOKUP(A1571,[1]TODAS!$A$1:$T$2027,14,0)</f>
        <v>FINALIZADO</v>
      </c>
      <c r="I1571" s="6" t="str">
        <f>VLOOKUP(A1571,[1]TODAS!$A$1:$T$2027,5,0)</f>
        <v>2-2026-15214, 2-2026-15214</v>
      </c>
      <c r="J1571" s="3" t="s">
        <v>28</v>
      </c>
      <c r="K1571" s="3" t="s">
        <v>19</v>
      </c>
    </row>
    <row r="1572" spans="1:11" ht="14.5" x14ac:dyDescent="0.35">
      <c r="A1572" s="3" t="s">
        <v>1608</v>
      </c>
      <c r="B1572" s="28">
        <v>1567282026</v>
      </c>
      <c r="C1572" s="5" t="str" cm="1">
        <f t="array" ref="C1572">_xlfn.IFS(D1572="CORRESPONDENCIA","SUBSECRETARÍA CORPORATIVA",D1572="SUBSECRETARIA CORPORATIVA","SUBSECRETARÍA CORPORATIVA",D1572="BIENES Y SERVICIOS","SUBSECRETARÍA CORPORATIVA",D1572="DIRECCION DE CONTRATACION","SUBSECRETARÍA CORPORATIVA",D1572="DIRECCION ADMINISTRATIVA","SUBSECRETARÍA CORPORATIVA",D1572="DIRECCION FINANCIERA","SUBSECRETARÍA CORPORATIVA",D1572="TALENTO HUMANO","SUBSECRETARÍA CORPORATIVA",D1572="GESTION DOCUMENTAL","SUBSECRETARÍA CORPORATIVA",D1572="SUBSECRETARIA DE VIVIENDA","SUBSECRETARÍA DE VIVIENDA",D1572="DIRECCION DE APOYO A LA CONSTRUCCION","SUBSECRETARÍA DE VIVIENDA",D1572="DIRECCION DE FINANCIACION DE VIVIENDA","SUBSECRETARÍA DE VIVIENDA",D1572="DIRECCION DE MEJORAMIENTO HABITACIONAL","SUBSECRETARÍA DE VIVIENDA",D1572="SUBDIRECCION DE RECURSOS PRIVADOS","SUBSECRETARÍA DE VIVIENDA",D1572="SUBSECRETARIA DE PLANEACION Y POLITICAS","SUBSECRETARÍA DE PLANEACIÓN Y POLÍTICAS",D1572="DIRECCION DE INFORMACION DE POLITICAS PUBLICAS","SUBSECRETARÍA DE PLANEACIÓN Y POLÍTICAS",D1572="DIRECCION DE SERVICIOS PUBLICOS","SUBSECRETARÍA DE PLANEACIÓN Y POLÍTICAS",D1572="DIRECCION DE GESTION DEL SUELO","SUBSECRETARÍA DE PLANEACIÓN Y POLÍTICAS",D1572="SUBSECRETARIA DE INVESTIGACIONES Y CONTROL DE VIVIENDA","SUBSECRETARÍA DE INSPECCIÓN, VIGILANCIA Y CONTROL DE VIVIENDA",D1572="DIRECCION DE PREVENCION, ARRENDAMIENTO Y CONTROL DE ENAJENACION","SUBSECRETARÍA DE INSPECCIÓN, VIGILANCIA Y CONTROL DE VIVIENDA",D1572="DIRECCION DE INVESTIGACIONES Y CONTROL DE VIVIENDA","SUBSECRETARÍA DE INSPECCIÓN, VIGILANCIA Y CONTROL DE VIVIENDA",D1572="SUBSECRETARIA DE INSPECCION, VIGILANCIA Y CONTROL DE VIVIENDA","SUBSECRETARÍA DE INSPECCIÓN, VIGILANCIA Y CONTROL DE VIVIENDA",D1572="DESPACHO","DESPACHO DE LA SECRETARÍA",D1572="DESPACHO DE LA SECRETARIA","DESPACHO DE LA SECRETARÍA",D1572="SUBSECRETARIA JURIDICA","SUBSECRETARÍA JURÍDICA",D1572="OFICINA DE CONTROL INTERNO","OFICINA DE CONTROL INTERNO",D1572="OFICINA DE CONTROL DISCIPLINARIO INTERNO","OFICINA DE CONTROL DISCIPLINARIO INTERNO",D1572="OFICINA ASESORA DE COMUNICACIONES","OFICINA ASESORA DE COMUNICACIONES",D1572="SUBSECRETARIA DE INTERVENCIONES INTEGRALES","SUBSECRETARÍA DE INTERVENCIONES INTEGRALES",D1572="DIRECCION DE HABITAT Y ENTORNOS","SUBSECRETARÍA DE INTERVENCIONES INTEGRALES",D1572="DIRECCION DE OPERACIONES","SUBSECRETARÍA DE INTERVENCIONES INTEGRALES",D1572="DIRECCION DE ESTRUCTURACION DE PROYECTOS","SUBSECRETARÍA DE INTERVENCIONES INTEGRALES",D1572="OFICINA ASESORA DE PLANEACION","OFICINA ASESORA DE PLANEACIÓN",D1572="OFICINA DE PARTICIPACION Y RELACIONAMIENTO CON LA CIUDADANIA","OFICINA DE PARTICIPACIÓN Y RELACIONAMIENTO CON LA CIUDADANÍA",D1572="SERVICIO A LA CIUDADANIA","OFICINA DE PARTICIPACIÓN Y RELACIONAMIENTO CON LA CIUDADANÍA",D1572="OFICINA DE TECNOLOGIA Y TRANSFORMACION DIGITAL","OFICINA DE TECNOLOGÍA Y TRANSFORMACIÓN DIGITAL")</f>
        <v>SUBSECRETARÍA DE VIVIENDA</v>
      </c>
      <c r="D1572" s="5" t="str">
        <f>VLOOKUP(A1572,[1]TODAS!$A$1:$T$2027,8,0)</f>
        <v>DIRECCION DE FINANCIACION DE VIVIENDA</v>
      </c>
      <c r="E1572" s="6">
        <v>46084</v>
      </c>
      <c r="F1572" s="6">
        <f>VLOOKUP(A1572,[1]TODAS!$A$1:$T$2027,6,0)</f>
        <v>46087</v>
      </c>
      <c r="G1572" s="27">
        <f>NETWORKDAYS(E1572,F1572,FESTIVOS!$A$17:$A$51)-1</f>
        <v>3</v>
      </c>
      <c r="H1572" s="17" t="str">
        <f>VLOOKUP(A1572,[1]TODAS!$A$1:$T$2027,14,0)</f>
        <v>FINALIZADO</v>
      </c>
      <c r="I1572" s="6" t="str">
        <f>VLOOKUP(A1572,[1]TODAS!$A$1:$T$2027,5,0)</f>
        <v>2-2026-13920, 2-2026-13920</v>
      </c>
      <c r="J1572" s="3" t="s">
        <v>28</v>
      </c>
      <c r="K1572" s="3" t="s">
        <v>19</v>
      </c>
    </row>
    <row r="1573" spans="1:11" ht="14.5" x14ac:dyDescent="0.35">
      <c r="A1573" s="3" t="s">
        <v>1609</v>
      </c>
      <c r="B1573" s="28">
        <v>1570262026</v>
      </c>
      <c r="C1573" s="5" t="str" cm="1">
        <f t="array" ref="C1573">_xlfn.IFS(D1573="CORRESPONDENCIA","SUBSECRETARÍA CORPORATIVA",D1573="SUBSECRETARIA CORPORATIVA","SUBSECRETARÍA CORPORATIVA",D1573="BIENES Y SERVICIOS","SUBSECRETARÍA CORPORATIVA",D1573="DIRECCION DE CONTRATACION","SUBSECRETARÍA CORPORATIVA",D1573="DIRECCION ADMINISTRATIVA","SUBSECRETARÍA CORPORATIVA",D1573="DIRECCION FINANCIERA","SUBSECRETARÍA CORPORATIVA",D1573="TALENTO HUMANO","SUBSECRETARÍA CORPORATIVA",D1573="GESTION DOCUMENTAL","SUBSECRETARÍA CORPORATIVA",D1573="SUBSECRETARIA DE VIVIENDA","SUBSECRETARÍA DE VIVIENDA",D1573="DIRECCION DE APOYO A LA CONSTRUCCION","SUBSECRETARÍA DE VIVIENDA",D1573="DIRECCION DE FINANCIACION DE VIVIENDA","SUBSECRETARÍA DE VIVIENDA",D1573="DIRECCION DE MEJORAMIENTO HABITACIONAL","SUBSECRETARÍA DE VIVIENDA",D1573="SUBDIRECCION DE RECURSOS PRIVADOS","SUBSECRETARÍA DE VIVIENDA",D1573="SUBSECRETARIA DE PLANEACION Y POLITICAS","SUBSECRETARÍA DE PLANEACIÓN Y POLÍTICAS",D1573="DIRECCION DE INFORMACION DE POLITICAS PUBLICAS","SUBSECRETARÍA DE PLANEACIÓN Y POLÍTICAS",D1573="DIRECCION DE SERVICIOS PUBLICOS","SUBSECRETARÍA DE PLANEACIÓN Y POLÍTICAS",D1573="DIRECCION DE GESTION DEL SUELO","SUBSECRETARÍA DE PLANEACIÓN Y POLÍTICAS",D1573="SUBSECRETARIA DE INVESTIGACIONES Y CONTROL DE VIVIENDA","SUBSECRETARÍA DE INSPECCIÓN, VIGILANCIA Y CONTROL DE VIVIENDA",D1573="DIRECCION DE PREVENCION, ARRENDAMIENTO Y CONTROL DE ENAJENACION","SUBSECRETARÍA DE INSPECCIÓN, VIGILANCIA Y CONTROL DE VIVIENDA",D1573="DIRECCION DE INVESTIGACIONES Y CONTROL DE VIVIENDA","SUBSECRETARÍA DE INSPECCIÓN, VIGILANCIA Y CONTROL DE VIVIENDA",D1573="SUBSECRETARIA DE INSPECCION, VIGILANCIA Y CONTROL DE VIVIENDA","SUBSECRETARÍA DE INSPECCIÓN, VIGILANCIA Y CONTROL DE VIVIENDA",D1573="DESPACHO","DESPACHO DE LA SECRETARÍA",D1573="DESPACHO DE LA SECRETARIA","DESPACHO DE LA SECRETARÍA",D1573="SUBSECRETARIA JURIDICA","SUBSECRETARÍA JURÍDICA",D1573="OFICINA DE CONTROL INTERNO","OFICINA DE CONTROL INTERNO",D1573="OFICINA DE CONTROL DISCIPLINARIO INTERNO","OFICINA DE CONTROL DISCIPLINARIO INTERNO",D1573="OFICINA ASESORA DE COMUNICACIONES","OFICINA ASESORA DE COMUNICACIONES",D1573="SUBSECRETARIA DE INTERVENCIONES INTEGRALES","SUBSECRETARÍA DE INTERVENCIONES INTEGRALES",D1573="DIRECCION DE HABITAT Y ENTORNOS","SUBSECRETARÍA DE INTERVENCIONES INTEGRALES",D1573="DIRECCION DE OPERACIONES","SUBSECRETARÍA DE INTERVENCIONES INTEGRALES",D1573="DIRECCION DE ESTRUCTURACION DE PROYECTOS","SUBSECRETARÍA DE INTERVENCIONES INTEGRALES",D1573="OFICINA ASESORA DE PLANEACION","OFICINA ASESORA DE PLANEACIÓN",D1573="OFICINA DE PARTICIPACION Y RELACIONAMIENTO CON LA CIUDADANIA","OFICINA DE PARTICIPACIÓN Y RELACIONAMIENTO CON LA CIUDADANÍA",D1573="SERVICIO A LA CIUDADANIA","OFICINA DE PARTICIPACIÓN Y RELACIONAMIENTO CON LA CIUDADANÍA",D1573="OFICINA DE TECNOLOGIA Y TRANSFORMACION DIGITAL","OFICINA DE TECNOLOGÍA Y TRANSFORMACIÓN DIGITAL")</f>
        <v>SUBSECRETARÍA DE VIVIENDA</v>
      </c>
      <c r="D1573" s="5" t="str">
        <f>VLOOKUP(A1573,[1]TODAS!$A$1:$T$2027,8,0)</f>
        <v>DIRECCION DE FINANCIACION DE VIVIENDA</v>
      </c>
      <c r="E1573" s="6">
        <v>46084</v>
      </c>
      <c r="F1573" s="6">
        <f>VLOOKUP(A1573,[1]TODAS!$A$1:$T$2027,6,0)</f>
        <v>46090</v>
      </c>
      <c r="G1573" s="27">
        <f>NETWORKDAYS(E1573,F1573,FESTIVOS!$A$17:$A$51)-1</f>
        <v>4</v>
      </c>
      <c r="H1573" s="17" t="str">
        <f>VLOOKUP(A1573,[1]TODAS!$A$1:$T$2027,14,0)</f>
        <v>FINALIZADO</v>
      </c>
      <c r="I1573" s="6" t="str">
        <f>VLOOKUP(A1573,[1]TODAS!$A$1:$T$2027,5,0)</f>
        <v>2-2026-14152, 2-2026-14152</v>
      </c>
      <c r="J1573" s="3" t="s">
        <v>28</v>
      </c>
      <c r="K1573" s="3" t="s">
        <v>19</v>
      </c>
    </row>
    <row r="1574" spans="1:11" ht="14.5" x14ac:dyDescent="0.35">
      <c r="A1574" s="3" t="s">
        <v>1610</v>
      </c>
      <c r="B1574" s="28">
        <v>1570462026</v>
      </c>
      <c r="C1574" s="5" t="str" cm="1">
        <f t="array" ref="C1574">_xlfn.IFS(D1574="CORRESPONDENCIA","SUBSECRETARÍA CORPORATIVA",D1574="SUBSECRETARIA CORPORATIVA","SUBSECRETARÍA CORPORATIVA",D1574="BIENES Y SERVICIOS","SUBSECRETARÍA CORPORATIVA",D1574="DIRECCION DE CONTRATACION","SUBSECRETARÍA CORPORATIVA",D1574="DIRECCION ADMINISTRATIVA","SUBSECRETARÍA CORPORATIVA",D1574="DIRECCION FINANCIERA","SUBSECRETARÍA CORPORATIVA",D1574="TALENTO HUMANO","SUBSECRETARÍA CORPORATIVA",D1574="GESTION DOCUMENTAL","SUBSECRETARÍA CORPORATIVA",D1574="SUBSECRETARIA DE VIVIENDA","SUBSECRETARÍA DE VIVIENDA",D1574="DIRECCION DE APOYO A LA CONSTRUCCION","SUBSECRETARÍA DE VIVIENDA",D1574="DIRECCION DE FINANCIACION DE VIVIENDA","SUBSECRETARÍA DE VIVIENDA",D1574="DIRECCION DE MEJORAMIENTO HABITACIONAL","SUBSECRETARÍA DE VIVIENDA",D1574="SUBDIRECCION DE RECURSOS PRIVADOS","SUBSECRETARÍA DE VIVIENDA",D1574="SUBSECRETARIA DE PLANEACION Y POLITICAS","SUBSECRETARÍA DE PLANEACIÓN Y POLÍTICAS",D1574="DIRECCION DE INFORMACION DE POLITICAS PUBLICAS","SUBSECRETARÍA DE PLANEACIÓN Y POLÍTICAS",D1574="DIRECCION DE SERVICIOS PUBLICOS","SUBSECRETARÍA DE PLANEACIÓN Y POLÍTICAS",D1574="DIRECCION DE GESTION DEL SUELO","SUBSECRETARÍA DE PLANEACIÓN Y POLÍTICAS",D1574="SUBSECRETARIA DE INVESTIGACIONES Y CONTROL DE VIVIENDA","SUBSECRETARÍA DE INSPECCIÓN, VIGILANCIA Y CONTROL DE VIVIENDA",D1574="DIRECCION DE PREVENCION, ARRENDAMIENTO Y CONTROL DE ENAJENACION","SUBSECRETARÍA DE INSPECCIÓN, VIGILANCIA Y CONTROL DE VIVIENDA",D1574="DIRECCION DE INVESTIGACIONES Y CONTROL DE VIVIENDA","SUBSECRETARÍA DE INSPECCIÓN, VIGILANCIA Y CONTROL DE VIVIENDA",D1574="SUBSECRETARIA DE INSPECCION, VIGILANCIA Y CONTROL DE VIVIENDA","SUBSECRETARÍA DE INSPECCIÓN, VIGILANCIA Y CONTROL DE VIVIENDA",D1574="DESPACHO","DESPACHO DE LA SECRETARÍA",D1574="DESPACHO DE LA SECRETARIA","DESPACHO DE LA SECRETARÍA",D1574="SUBSECRETARIA JURIDICA","SUBSECRETARÍA JURÍDICA",D1574="OFICINA DE CONTROL INTERNO","OFICINA DE CONTROL INTERNO",D1574="OFICINA DE CONTROL DISCIPLINARIO INTERNO","OFICINA DE CONTROL DISCIPLINARIO INTERNO",D1574="OFICINA ASESORA DE COMUNICACIONES","OFICINA ASESORA DE COMUNICACIONES",D1574="SUBSECRETARIA DE INTERVENCIONES INTEGRALES","SUBSECRETARÍA DE INTERVENCIONES INTEGRALES",D1574="DIRECCION DE HABITAT Y ENTORNOS","SUBSECRETARÍA DE INTERVENCIONES INTEGRALES",D1574="DIRECCION DE OPERACIONES","SUBSECRETARÍA DE INTERVENCIONES INTEGRALES",D1574="DIRECCION DE ESTRUCTURACION DE PROYECTOS","SUBSECRETARÍA DE INTERVENCIONES INTEGRALES",D1574="OFICINA ASESORA DE PLANEACION","OFICINA ASESORA DE PLANEACIÓN",D1574="OFICINA DE PARTICIPACION Y RELACIONAMIENTO CON LA CIUDADANIA","OFICINA DE PARTICIPACIÓN Y RELACIONAMIENTO CON LA CIUDADANÍA",D1574="SERVICIO A LA CIUDADANIA","OFICINA DE PARTICIPACIÓN Y RELACIONAMIENTO CON LA CIUDADANÍA",D1574="OFICINA DE TECNOLOGIA Y TRANSFORMACION DIGITAL","OFICINA DE TECNOLOGÍA Y TRANSFORMACIÓN DIGITAL")</f>
        <v>SUBSECRETARÍA DE VIVIENDA</v>
      </c>
      <c r="D1574" s="5" t="str">
        <f>VLOOKUP(A1574,[1]TODAS!$A$1:$T$2027,8,0)</f>
        <v>DIRECCION DE FINANCIACION DE VIVIENDA</v>
      </c>
      <c r="E1574" s="6">
        <v>46084</v>
      </c>
      <c r="F1574" s="6">
        <f>VLOOKUP(A1574,[1]TODAS!$A$1:$T$2027,6,0)</f>
        <v>46093</v>
      </c>
      <c r="G1574" s="27">
        <f>NETWORKDAYS(E1574,F1574,FESTIVOS!$A$17:$A$51)-1</f>
        <v>7</v>
      </c>
      <c r="H1574" s="17" t="str">
        <f>VLOOKUP(A1574,[1]TODAS!$A$1:$T$2027,14,0)</f>
        <v>FINALIZADO</v>
      </c>
      <c r="I1574" s="6" t="str">
        <f>VLOOKUP(A1574,[1]TODAS!$A$1:$T$2027,5,0)</f>
        <v>2-2026-15608, 2-2026-15608</v>
      </c>
      <c r="J1574" s="3" t="s">
        <v>28</v>
      </c>
      <c r="K1574" s="3" t="s">
        <v>19</v>
      </c>
    </row>
    <row r="1575" spans="1:11" ht="14.5" x14ac:dyDescent="0.35">
      <c r="A1575" s="3" t="s">
        <v>1611</v>
      </c>
      <c r="B1575" s="28">
        <v>1571682026</v>
      </c>
      <c r="C1575" s="5" t="str" cm="1">
        <f t="array" ref="C1575">_xlfn.IFS(D1575="CORRESPONDENCIA","SUBSECRETARÍA CORPORATIVA",D1575="SUBSECRETARIA CORPORATIVA","SUBSECRETARÍA CORPORATIVA",D1575="BIENES Y SERVICIOS","SUBSECRETARÍA CORPORATIVA",D1575="DIRECCION DE CONTRATACION","SUBSECRETARÍA CORPORATIVA",D1575="DIRECCION ADMINISTRATIVA","SUBSECRETARÍA CORPORATIVA",D1575="DIRECCION FINANCIERA","SUBSECRETARÍA CORPORATIVA",D1575="TALENTO HUMANO","SUBSECRETARÍA CORPORATIVA",D1575="GESTION DOCUMENTAL","SUBSECRETARÍA CORPORATIVA",D1575="SUBSECRETARIA DE VIVIENDA","SUBSECRETARÍA DE VIVIENDA",D1575="DIRECCION DE APOYO A LA CONSTRUCCION","SUBSECRETARÍA DE VIVIENDA",D1575="DIRECCION DE FINANCIACION DE VIVIENDA","SUBSECRETARÍA DE VIVIENDA",D1575="DIRECCION DE MEJORAMIENTO HABITACIONAL","SUBSECRETARÍA DE VIVIENDA",D1575="SUBDIRECCION DE RECURSOS PRIVADOS","SUBSECRETARÍA DE VIVIENDA",D1575="SUBSECRETARIA DE PLANEACION Y POLITICAS","SUBSECRETARÍA DE PLANEACIÓN Y POLÍTICAS",D1575="DIRECCION DE INFORMACION DE POLITICAS PUBLICAS","SUBSECRETARÍA DE PLANEACIÓN Y POLÍTICAS",D1575="DIRECCION DE SERVICIOS PUBLICOS","SUBSECRETARÍA DE PLANEACIÓN Y POLÍTICAS",D1575="DIRECCION DE GESTION DEL SUELO","SUBSECRETARÍA DE PLANEACIÓN Y POLÍTICAS",D1575="SUBSECRETARIA DE INVESTIGACIONES Y CONTROL DE VIVIENDA","SUBSECRETARÍA DE INSPECCIÓN, VIGILANCIA Y CONTROL DE VIVIENDA",D1575="DIRECCION DE PREVENCION, ARRENDAMIENTO Y CONTROL DE ENAJENACION","SUBSECRETARÍA DE INSPECCIÓN, VIGILANCIA Y CONTROL DE VIVIENDA",D1575="DIRECCION DE INVESTIGACIONES Y CONTROL DE VIVIENDA","SUBSECRETARÍA DE INSPECCIÓN, VIGILANCIA Y CONTROL DE VIVIENDA",D1575="SUBSECRETARIA DE INSPECCION, VIGILANCIA Y CONTROL DE VIVIENDA","SUBSECRETARÍA DE INSPECCIÓN, VIGILANCIA Y CONTROL DE VIVIENDA",D1575="DESPACHO","DESPACHO DE LA SECRETARÍA",D1575="DESPACHO DE LA SECRETARIA","DESPACHO DE LA SECRETARÍA",D1575="SUBSECRETARIA JURIDICA","SUBSECRETARÍA JURÍDICA",D1575="OFICINA DE CONTROL INTERNO","OFICINA DE CONTROL INTERNO",D1575="OFICINA DE CONTROL DISCIPLINARIO INTERNO","OFICINA DE CONTROL DISCIPLINARIO INTERNO",D1575="OFICINA ASESORA DE COMUNICACIONES","OFICINA ASESORA DE COMUNICACIONES",D1575="SUBSECRETARIA DE INTERVENCIONES INTEGRALES","SUBSECRETARÍA DE INTERVENCIONES INTEGRALES",D1575="DIRECCION DE HABITAT Y ENTORNOS","SUBSECRETARÍA DE INTERVENCIONES INTEGRALES",D1575="DIRECCION DE OPERACIONES","SUBSECRETARÍA DE INTERVENCIONES INTEGRALES",D1575="DIRECCION DE ESTRUCTURACION DE PROYECTOS","SUBSECRETARÍA DE INTERVENCIONES INTEGRALES",D1575="OFICINA ASESORA DE PLANEACION","OFICINA ASESORA DE PLANEACIÓN",D1575="OFICINA DE PARTICIPACION Y RELACIONAMIENTO CON LA CIUDADANIA","OFICINA DE PARTICIPACIÓN Y RELACIONAMIENTO CON LA CIUDADANÍA",D1575="SERVICIO A LA CIUDADANIA","OFICINA DE PARTICIPACIÓN Y RELACIONAMIENTO CON LA CIUDADANÍA",D1575="OFICINA DE TECNOLOGIA Y TRANSFORMACION DIGITAL","OFICINA DE TECNOLOGÍA Y TRANSFORMACIÓN DIGITAL")</f>
        <v>SUBSECRETARÍA DE VIVIENDA</v>
      </c>
      <c r="D1575" s="5" t="str">
        <f>VLOOKUP(A1575,[1]TODAS!$A$1:$T$2027,8,0)</f>
        <v>DIRECCION DE FINANCIACION DE VIVIENDA</v>
      </c>
      <c r="E1575" s="6">
        <v>46084</v>
      </c>
      <c r="F1575" s="6">
        <f>VLOOKUP(A1575,[1]TODAS!$A$1:$T$2027,6,0)</f>
        <v>46093</v>
      </c>
      <c r="G1575" s="27">
        <f>NETWORKDAYS(E1575,F1575,FESTIVOS!$A$17:$A$51)-1</f>
        <v>7</v>
      </c>
      <c r="H1575" s="17" t="str">
        <f>VLOOKUP(A1575,[1]TODAS!$A$1:$T$2027,14,0)</f>
        <v>FINALIZADO</v>
      </c>
      <c r="I1575" s="6" t="str">
        <f>VLOOKUP(A1575,[1]TODAS!$A$1:$T$2027,5,0)</f>
        <v>2-2026-15607, 2-2026-15607</v>
      </c>
      <c r="J1575" s="3" t="s">
        <v>28</v>
      </c>
      <c r="K1575" s="3" t="s">
        <v>19</v>
      </c>
    </row>
    <row r="1576" spans="1:11" ht="14.5" x14ac:dyDescent="0.35">
      <c r="A1576" s="3" t="s">
        <v>1612</v>
      </c>
      <c r="B1576" s="28">
        <v>1581572026</v>
      </c>
      <c r="C1576" s="5" t="str" cm="1">
        <f t="array" ref="C1576">_xlfn.IFS(D1576="CORRESPONDENCIA","SUBSECRETARÍA CORPORATIVA",D1576="SUBSECRETARIA CORPORATIVA","SUBSECRETARÍA CORPORATIVA",D1576="BIENES Y SERVICIOS","SUBSECRETARÍA CORPORATIVA",D1576="DIRECCION DE CONTRATACION","SUBSECRETARÍA CORPORATIVA",D1576="DIRECCION ADMINISTRATIVA","SUBSECRETARÍA CORPORATIVA",D1576="DIRECCION FINANCIERA","SUBSECRETARÍA CORPORATIVA",D1576="TALENTO HUMANO","SUBSECRETARÍA CORPORATIVA",D1576="GESTION DOCUMENTAL","SUBSECRETARÍA CORPORATIVA",D1576="SUBSECRETARIA DE VIVIENDA","SUBSECRETARÍA DE VIVIENDA",D1576="DIRECCION DE APOYO A LA CONSTRUCCION","SUBSECRETARÍA DE VIVIENDA",D1576="DIRECCION DE FINANCIACION DE VIVIENDA","SUBSECRETARÍA DE VIVIENDA",D1576="DIRECCION DE MEJORAMIENTO HABITACIONAL","SUBSECRETARÍA DE VIVIENDA",D1576="SUBDIRECCION DE RECURSOS PRIVADOS","SUBSECRETARÍA DE VIVIENDA",D1576="SUBSECRETARIA DE PLANEACION Y POLITICAS","SUBSECRETARÍA DE PLANEACIÓN Y POLÍTICAS",D1576="DIRECCION DE INFORMACION DE POLITICAS PUBLICAS","SUBSECRETARÍA DE PLANEACIÓN Y POLÍTICAS",D1576="DIRECCION DE SERVICIOS PUBLICOS","SUBSECRETARÍA DE PLANEACIÓN Y POLÍTICAS",D1576="DIRECCION DE GESTION DEL SUELO","SUBSECRETARÍA DE PLANEACIÓN Y POLÍTICAS",D1576="SUBSECRETARIA DE INVESTIGACIONES Y CONTROL DE VIVIENDA","SUBSECRETARÍA DE INSPECCIÓN, VIGILANCIA Y CONTROL DE VIVIENDA",D1576="DIRECCION DE PREVENCION, ARRENDAMIENTO Y CONTROL DE ENAJENACION","SUBSECRETARÍA DE INSPECCIÓN, VIGILANCIA Y CONTROL DE VIVIENDA",D1576="DIRECCION DE INVESTIGACIONES Y CONTROL DE VIVIENDA","SUBSECRETARÍA DE INSPECCIÓN, VIGILANCIA Y CONTROL DE VIVIENDA",D1576="SUBSECRETARIA DE INSPECCION, VIGILANCIA Y CONTROL DE VIVIENDA","SUBSECRETARÍA DE INSPECCIÓN, VIGILANCIA Y CONTROL DE VIVIENDA",D1576="DESPACHO","DESPACHO DE LA SECRETARÍA",D1576="DESPACHO DE LA SECRETARIA","DESPACHO DE LA SECRETARÍA",D1576="SUBSECRETARIA JURIDICA","SUBSECRETARÍA JURÍDICA",D1576="OFICINA DE CONTROL INTERNO","OFICINA DE CONTROL INTERNO",D1576="OFICINA DE CONTROL DISCIPLINARIO INTERNO","OFICINA DE CONTROL DISCIPLINARIO INTERNO",D1576="OFICINA ASESORA DE COMUNICACIONES","OFICINA ASESORA DE COMUNICACIONES",D1576="SUBSECRETARIA DE INTERVENCIONES INTEGRALES","SUBSECRETARÍA DE INTERVENCIONES INTEGRALES",D1576="DIRECCION DE HABITAT Y ENTORNOS","SUBSECRETARÍA DE INTERVENCIONES INTEGRALES",D1576="DIRECCION DE OPERACIONES","SUBSECRETARÍA DE INTERVENCIONES INTEGRALES",D1576="DIRECCION DE ESTRUCTURACION DE PROYECTOS","SUBSECRETARÍA DE INTERVENCIONES INTEGRALES",D1576="OFICINA ASESORA DE PLANEACION","OFICINA ASESORA DE PLANEACIÓN",D1576="OFICINA DE PARTICIPACION Y RELACIONAMIENTO CON LA CIUDADANIA","OFICINA DE PARTICIPACIÓN Y RELACIONAMIENTO CON LA CIUDADANÍA",D1576="SERVICIO A LA CIUDADANIA","OFICINA DE PARTICIPACIÓN Y RELACIONAMIENTO CON LA CIUDADANÍA",D1576="OFICINA DE TECNOLOGIA Y TRANSFORMACION DIGITAL","OFICINA DE TECNOLOGÍA Y TRANSFORMACIÓN DIGITAL")</f>
        <v>SUBSECRETARÍA DE VIVIENDA</v>
      </c>
      <c r="D1576" s="5" t="str">
        <f>VLOOKUP(A1576,[1]TODAS!$A$1:$T$2027,8,0)</f>
        <v>DIRECCION DE FINANCIACION DE VIVIENDA</v>
      </c>
      <c r="E1576" s="6">
        <v>46084</v>
      </c>
      <c r="F1576" s="6">
        <f>VLOOKUP(A1576,[1]TODAS!$A$1:$T$2027,6,0)</f>
        <v>46090</v>
      </c>
      <c r="G1576" s="27">
        <f>NETWORKDAYS(E1576,F1576,FESTIVOS!$A$17:$A$51)-1</f>
        <v>4</v>
      </c>
      <c r="H1576" s="17" t="str">
        <f>VLOOKUP(A1576,[1]TODAS!$A$1:$T$2027,14,0)</f>
        <v>FINALIZADO</v>
      </c>
      <c r="I1576" s="6" t="str">
        <f>VLOOKUP(A1576,[1]TODAS!$A$1:$T$2027,5,0)</f>
        <v>2-2026-14153, 2-2026-14153</v>
      </c>
      <c r="J1576" s="3" t="s">
        <v>28</v>
      </c>
      <c r="K1576" s="3" t="s">
        <v>19</v>
      </c>
    </row>
    <row r="1577" spans="1:11" ht="14.5" x14ac:dyDescent="0.35">
      <c r="A1577" s="3" t="s">
        <v>1613</v>
      </c>
      <c r="B1577" s="28">
        <v>1573642026</v>
      </c>
      <c r="C1577" s="5" t="str" cm="1">
        <f t="array" ref="C1577">_xlfn.IFS(D1577="CORRESPONDENCIA","SUBSECRETARÍA CORPORATIVA",D1577="SUBSECRETARIA CORPORATIVA","SUBSECRETARÍA CORPORATIVA",D1577="BIENES Y SERVICIOS","SUBSECRETARÍA CORPORATIVA",D1577="DIRECCION DE CONTRATACION","SUBSECRETARÍA CORPORATIVA",D1577="DIRECCION ADMINISTRATIVA","SUBSECRETARÍA CORPORATIVA",D1577="DIRECCION FINANCIERA","SUBSECRETARÍA CORPORATIVA",D1577="TALENTO HUMANO","SUBSECRETARÍA CORPORATIVA",D1577="GESTION DOCUMENTAL","SUBSECRETARÍA CORPORATIVA",D1577="SUBSECRETARIA DE VIVIENDA","SUBSECRETARÍA DE VIVIENDA",D1577="DIRECCION DE APOYO A LA CONSTRUCCION","SUBSECRETARÍA DE VIVIENDA",D1577="DIRECCION DE FINANCIACION DE VIVIENDA","SUBSECRETARÍA DE VIVIENDA",D1577="DIRECCION DE MEJORAMIENTO HABITACIONAL","SUBSECRETARÍA DE VIVIENDA",D1577="SUBDIRECCION DE RECURSOS PRIVADOS","SUBSECRETARÍA DE VIVIENDA",D1577="SUBSECRETARIA DE PLANEACION Y POLITICAS","SUBSECRETARÍA DE PLANEACIÓN Y POLÍTICAS",D1577="DIRECCION DE INFORMACION DE POLITICAS PUBLICAS","SUBSECRETARÍA DE PLANEACIÓN Y POLÍTICAS",D1577="DIRECCION DE SERVICIOS PUBLICOS","SUBSECRETARÍA DE PLANEACIÓN Y POLÍTICAS",D1577="DIRECCION DE GESTION DEL SUELO","SUBSECRETARÍA DE PLANEACIÓN Y POLÍTICAS",D1577="SUBSECRETARIA DE INVESTIGACIONES Y CONTROL DE VIVIENDA","SUBSECRETARÍA DE INSPECCIÓN, VIGILANCIA Y CONTROL DE VIVIENDA",D1577="DIRECCION DE PREVENCION, ARRENDAMIENTO Y CONTROL DE ENAJENACION","SUBSECRETARÍA DE INSPECCIÓN, VIGILANCIA Y CONTROL DE VIVIENDA",D1577="DIRECCION DE INVESTIGACIONES Y CONTROL DE VIVIENDA","SUBSECRETARÍA DE INSPECCIÓN, VIGILANCIA Y CONTROL DE VIVIENDA",D1577="SUBSECRETARIA DE INSPECCION, VIGILANCIA Y CONTROL DE VIVIENDA","SUBSECRETARÍA DE INSPECCIÓN, VIGILANCIA Y CONTROL DE VIVIENDA",D1577="DESPACHO","DESPACHO DE LA SECRETARÍA",D1577="DESPACHO DE LA SECRETARIA","DESPACHO DE LA SECRETARÍA",D1577="SUBSECRETARIA JURIDICA","SUBSECRETARÍA JURÍDICA",D1577="OFICINA DE CONTROL INTERNO","OFICINA DE CONTROL INTERNO",D1577="OFICINA DE CONTROL DISCIPLINARIO INTERNO","OFICINA DE CONTROL DISCIPLINARIO INTERNO",D1577="OFICINA ASESORA DE COMUNICACIONES","OFICINA ASESORA DE COMUNICACIONES",D1577="SUBSECRETARIA DE INTERVENCIONES INTEGRALES","SUBSECRETARÍA DE INTERVENCIONES INTEGRALES",D1577="DIRECCION DE HABITAT Y ENTORNOS","SUBSECRETARÍA DE INTERVENCIONES INTEGRALES",D1577="DIRECCION DE OPERACIONES","SUBSECRETARÍA DE INTERVENCIONES INTEGRALES",D1577="DIRECCION DE ESTRUCTURACION DE PROYECTOS","SUBSECRETARÍA DE INTERVENCIONES INTEGRALES",D1577="OFICINA ASESORA DE PLANEACION","OFICINA ASESORA DE PLANEACIÓN",D1577="OFICINA DE PARTICIPACION Y RELACIONAMIENTO CON LA CIUDADANIA","OFICINA DE PARTICIPACIÓN Y RELACIONAMIENTO CON LA CIUDADANÍA",D1577="SERVICIO A LA CIUDADANIA","OFICINA DE PARTICIPACIÓN Y RELACIONAMIENTO CON LA CIUDADANÍA",D1577="OFICINA DE TECNOLOGIA Y TRANSFORMACION DIGITAL","OFICINA DE TECNOLOGÍA Y TRANSFORMACIÓN DIGITAL")</f>
        <v>SUBSECRETARÍA DE VIVIENDA</v>
      </c>
      <c r="D1577" s="5" t="str">
        <f>VLOOKUP(A1577,[1]TODAS!$A$1:$T$2027,8,0)</f>
        <v>DIRECCION DE FINANCIACION DE VIVIENDA</v>
      </c>
      <c r="E1577" s="6">
        <v>46084</v>
      </c>
      <c r="F1577" s="6">
        <f>VLOOKUP(A1577,[1]TODAS!$A$1:$T$2027,6,0)</f>
        <v>46091</v>
      </c>
      <c r="G1577" s="27">
        <f>NETWORKDAYS(E1577,F1577,FESTIVOS!$A$17:$A$51)-1</f>
        <v>5</v>
      </c>
      <c r="H1577" s="17" t="str">
        <f>VLOOKUP(A1577,[1]TODAS!$A$1:$T$2027,14,0)</f>
        <v>FINALIZADO</v>
      </c>
      <c r="I1577" s="6" t="str">
        <f>VLOOKUP(A1577,[1]TODAS!$A$1:$T$2027,5,0)</f>
        <v>2-2026-14773, 2-2026-14773</v>
      </c>
      <c r="J1577" s="3" t="s">
        <v>28</v>
      </c>
      <c r="K1577" s="3" t="s">
        <v>19</v>
      </c>
    </row>
    <row r="1578" spans="1:11" ht="14.5" x14ac:dyDescent="0.35">
      <c r="A1578" s="3" t="s">
        <v>1614</v>
      </c>
      <c r="B1578" s="28">
        <v>1575132026</v>
      </c>
      <c r="C1578" s="5" t="str" cm="1">
        <f t="array" ref="C1578">_xlfn.IFS(D1578="CORRESPONDENCIA","SUBSECRETARÍA CORPORATIVA",D1578="SUBSECRETARIA CORPORATIVA","SUBSECRETARÍA CORPORATIVA",D1578="BIENES Y SERVICIOS","SUBSECRETARÍA CORPORATIVA",D1578="DIRECCION DE CONTRATACION","SUBSECRETARÍA CORPORATIVA",D1578="DIRECCION ADMINISTRATIVA","SUBSECRETARÍA CORPORATIVA",D1578="DIRECCION FINANCIERA","SUBSECRETARÍA CORPORATIVA",D1578="TALENTO HUMANO","SUBSECRETARÍA CORPORATIVA",D1578="GESTION DOCUMENTAL","SUBSECRETARÍA CORPORATIVA",D1578="SUBSECRETARIA DE VIVIENDA","SUBSECRETARÍA DE VIVIENDA",D1578="DIRECCION DE APOYO A LA CONSTRUCCION","SUBSECRETARÍA DE VIVIENDA",D1578="DIRECCION DE FINANCIACION DE VIVIENDA","SUBSECRETARÍA DE VIVIENDA",D1578="DIRECCION DE MEJORAMIENTO HABITACIONAL","SUBSECRETARÍA DE VIVIENDA",D1578="SUBDIRECCION DE RECURSOS PRIVADOS","SUBSECRETARÍA DE VIVIENDA",D1578="SUBSECRETARIA DE PLANEACION Y POLITICAS","SUBSECRETARÍA DE PLANEACIÓN Y POLÍTICAS",D1578="DIRECCION DE INFORMACION DE POLITICAS PUBLICAS","SUBSECRETARÍA DE PLANEACIÓN Y POLÍTICAS",D1578="DIRECCION DE SERVICIOS PUBLICOS","SUBSECRETARÍA DE PLANEACIÓN Y POLÍTICAS",D1578="DIRECCION DE GESTION DEL SUELO","SUBSECRETARÍA DE PLANEACIÓN Y POLÍTICAS",D1578="SUBSECRETARIA DE INVESTIGACIONES Y CONTROL DE VIVIENDA","SUBSECRETARÍA DE INSPECCIÓN, VIGILANCIA Y CONTROL DE VIVIENDA",D1578="DIRECCION DE PREVENCION, ARRENDAMIENTO Y CONTROL DE ENAJENACION","SUBSECRETARÍA DE INSPECCIÓN, VIGILANCIA Y CONTROL DE VIVIENDA",D1578="DIRECCION DE INVESTIGACIONES Y CONTROL DE VIVIENDA","SUBSECRETARÍA DE INSPECCIÓN, VIGILANCIA Y CONTROL DE VIVIENDA",D1578="SUBSECRETARIA DE INSPECCION, VIGILANCIA Y CONTROL DE VIVIENDA","SUBSECRETARÍA DE INSPECCIÓN, VIGILANCIA Y CONTROL DE VIVIENDA",D1578="DESPACHO","DESPACHO DE LA SECRETARÍA",D1578="DESPACHO DE LA SECRETARIA","DESPACHO DE LA SECRETARÍA",D1578="SUBSECRETARIA JURIDICA","SUBSECRETARÍA JURÍDICA",D1578="OFICINA DE CONTROL INTERNO","OFICINA DE CONTROL INTERNO",D1578="OFICINA DE CONTROL DISCIPLINARIO INTERNO","OFICINA DE CONTROL DISCIPLINARIO INTERNO",D1578="OFICINA ASESORA DE COMUNICACIONES","OFICINA ASESORA DE COMUNICACIONES",D1578="SUBSECRETARIA DE INTERVENCIONES INTEGRALES","SUBSECRETARÍA DE INTERVENCIONES INTEGRALES",D1578="DIRECCION DE HABITAT Y ENTORNOS","SUBSECRETARÍA DE INTERVENCIONES INTEGRALES",D1578="DIRECCION DE OPERACIONES","SUBSECRETARÍA DE INTERVENCIONES INTEGRALES",D1578="DIRECCION DE ESTRUCTURACION DE PROYECTOS","SUBSECRETARÍA DE INTERVENCIONES INTEGRALES",D1578="OFICINA ASESORA DE PLANEACION","OFICINA ASESORA DE PLANEACIÓN",D1578="OFICINA DE PARTICIPACION Y RELACIONAMIENTO CON LA CIUDADANIA","OFICINA DE PARTICIPACIÓN Y RELACIONAMIENTO CON LA CIUDADANÍA",D1578="SERVICIO A LA CIUDADANIA","OFICINA DE PARTICIPACIÓN Y RELACIONAMIENTO CON LA CIUDADANÍA",D1578="OFICINA DE TECNOLOGIA Y TRANSFORMACION DIGITAL","OFICINA DE TECNOLOGÍA Y TRANSFORMACIÓN DIGITAL")</f>
        <v>SUBSECRETARÍA DE VIVIENDA</v>
      </c>
      <c r="D1578" s="5" t="str">
        <f>VLOOKUP(A1578,[1]TODAS!$A$1:$T$2027,8,0)</f>
        <v>DIRECCION DE FINANCIACION DE VIVIENDA</v>
      </c>
      <c r="E1578" s="6">
        <v>46084</v>
      </c>
      <c r="F1578" s="6">
        <f>VLOOKUP(A1578,[1]TODAS!$A$1:$T$2027,6,0)</f>
        <v>46090</v>
      </c>
      <c r="G1578" s="27">
        <f>NETWORKDAYS(E1578,F1578,FESTIVOS!$A$17:$A$51)-1</f>
        <v>4</v>
      </c>
      <c r="H1578" s="17" t="str">
        <f>VLOOKUP(A1578,[1]TODAS!$A$1:$T$2027,14,0)</f>
        <v>FINALIZADO</v>
      </c>
      <c r="I1578" s="6" t="str">
        <f>VLOOKUP(A1578,[1]TODAS!$A$1:$T$2027,5,0)</f>
        <v>2-2026-14241, 2-2026-14241</v>
      </c>
      <c r="J1578" s="3" t="s">
        <v>28</v>
      </c>
      <c r="K1578" s="3" t="s">
        <v>19</v>
      </c>
    </row>
    <row r="1579" spans="1:11" ht="14.5" x14ac:dyDescent="0.35">
      <c r="A1579" s="3" t="s">
        <v>1615</v>
      </c>
      <c r="B1579" s="28">
        <v>1577962026</v>
      </c>
      <c r="C1579" s="5" t="str" cm="1">
        <f t="array" ref="C1579">_xlfn.IFS(D1579="CORRESPONDENCIA","SUBSECRETARÍA CORPORATIVA",D1579="SUBSECRETARIA CORPORATIVA","SUBSECRETARÍA CORPORATIVA",D1579="BIENES Y SERVICIOS","SUBSECRETARÍA CORPORATIVA",D1579="DIRECCION DE CONTRATACION","SUBSECRETARÍA CORPORATIVA",D1579="DIRECCION ADMINISTRATIVA","SUBSECRETARÍA CORPORATIVA",D1579="DIRECCION FINANCIERA","SUBSECRETARÍA CORPORATIVA",D1579="TALENTO HUMANO","SUBSECRETARÍA CORPORATIVA",D1579="GESTION DOCUMENTAL","SUBSECRETARÍA CORPORATIVA",D1579="SUBSECRETARIA DE VIVIENDA","SUBSECRETARÍA DE VIVIENDA",D1579="DIRECCION DE APOYO A LA CONSTRUCCION","SUBSECRETARÍA DE VIVIENDA",D1579="DIRECCION DE FINANCIACION DE VIVIENDA","SUBSECRETARÍA DE VIVIENDA",D1579="DIRECCION DE MEJORAMIENTO HABITACIONAL","SUBSECRETARÍA DE VIVIENDA",D1579="SUBDIRECCION DE RECURSOS PRIVADOS","SUBSECRETARÍA DE VIVIENDA",D1579="SUBSECRETARIA DE PLANEACION Y POLITICAS","SUBSECRETARÍA DE PLANEACIÓN Y POLÍTICAS",D1579="DIRECCION DE INFORMACION DE POLITICAS PUBLICAS","SUBSECRETARÍA DE PLANEACIÓN Y POLÍTICAS",D1579="DIRECCION DE SERVICIOS PUBLICOS","SUBSECRETARÍA DE PLANEACIÓN Y POLÍTICAS",D1579="DIRECCION DE GESTION DEL SUELO","SUBSECRETARÍA DE PLANEACIÓN Y POLÍTICAS",D1579="SUBSECRETARIA DE INVESTIGACIONES Y CONTROL DE VIVIENDA","SUBSECRETARÍA DE INSPECCIÓN, VIGILANCIA Y CONTROL DE VIVIENDA",D1579="DIRECCION DE PREVENCION, ARRENDAMIENTO Y CONTROL DE ENAJENACION","SUBSECRETARÍA DE INSPECCIÓN, VIGILANCIA Y CONTROL DE VIVIENDA",D1579="DIRECCION DE INVESTIGACIONES Y CONTROL DE VIVIENDA","SUBSECRETARÍA DE INSPECCIÓN, VIGILANCIA Y CONTROL DE VIVIENDA",D1579="SUBSECRETARIA DE INSPECCION, VIGILANCIA Y CONTROL DE VIVIENDA","SUBSECRETARÍA DE INSPECCIÓN, VIGILANCIA Y CONTROL DE VIVIENDA",D1579="DESPACHO","DESPACHO DE LA SECRETARÍA",D1579="DESPACHO DE LA SECRETARIA","DESPACHO DE LA SECRETARÍA",D1579="SUBSECRETARIA JURIDICA","SUBSECRETARÍA JURÍDICA",D1579="OFICINA DE CONTROL INTERNO","OFICINA DE CONTROL INTERNO",D1579="OFICINA DE CONTROL DISCIPLINARIO INTERNO","OFICINA DE CONTROL DISCIPLINARIO INTERNO",D1579="OFICINA ASESORA DE COMUNICACIONES","OFICINA ASESORA DE COMUNICACIONES",D1579="SUBSECRETARIA DE INTERVENCIONES INTEGRALES","SUBSECRETARÍA DE INTERVENCIONES INTEGRALES",D1579="DIRECCION DE HABITAT Y ENTORNOS","SUBSECRETARÍA DE INTERVENCIONES INTEGRALES",D1579="DIRECCION DE OPERACIONES","SUBSECRETARÍA DE INTERVENCIONES INTEGRALES",D1579="DIRECCION DE ESTRUCTURACION DE PROYECTOS","SUBSECRETARÍA DE INTERVENCIONES INTEGRALES",D1579="OFICINA ASESORA DE PLANEACION","OFICINA ASESORA DE PLANEACIÓN",D1579="OFICINA DE PARTICIPACION Y RELACIONAMIENTO CON LA CIUDADANIA","OFICINA DE PARTICIPACIÓN Y RELACIONAMIENTO CON LA CIUDADANÍA",D1579="SERVICIO A LA CIUDADANIA","OFICINA DE PARTICIPACIÓN Y RELACIONAMIENTO CON LA CIUDADANÍA",D1579="OFICINA DE TECNOLOGIA Y TRANSFORMACION DIGITAL","OFICINA DE TECNOLOGÍA Y TRANSFORMACIÓN DIGITAL")</f>
        <v>SUBSECRETARÍA DE VIVIENDA</v>
      </c>
      <c r="D1579" s="5" t="str">
        <f>VLOOKUP(A1579,[1]TODAS!$A$1:$T$2027,8,0)</f>
        <v>DIRECCION DE FINANCIACION DE VIVIENDA</v>
      </c>
      <c r="E1579" s="6">
        <v>46084</v>
      </c>
      <c r="F1579" s="6">
        <f>VLOOKUP(A1579,[1]TODAS!$A$1:$T$2027,6,0)</f>
        <v>46091</v>
      </c>
      <c r="G1579" s="27">
        <f>NETWORKDAYS(E1579,F1579,FESTIVOS!$A$17:$A$51)-1</f>
        <v>5</v>
      </c>
      <c r="H1579" s="17" t="str">
        <f>VLOOKUP(A1579,[1]TODAS!$A$1:$T$2027,14,0)</f>
        <v>FINALIZADO</v>
      </c>
      <c r="I1579" s="6" t="str">
        <f>VLOOKUP(A1579,[1]TODAS!$A$1:$T$2027,5,0)</f>
        <v>2-2026-14774, 2-2026-14774</v>
      </c>
      <c r="J1579" s="3" t="s">
        <v>28</v>
      </c>
      <c r="K1579" s="3" t="s">
        <v>19</v>
      </c>
    </row>
    <row r="1580" spans="1:11" ht="14.5" x14ac:dyDescent="0.35">
      <c r="A1580" s="3" t="s">
        <v>1616</v>
      </c>
      <c r="B1580" s="28">
        <v>1578302026</v>
      </c>
      <c r="C1580" s="5" t="str" cm="1">
        <f t="array" ref="C1580">_xlfn.IFS(D1580="CORRESPONDENCIA","SUBSECRETARÍA CORPORATIVA",D1580="SUBSECRETARIA CORPORATIVA","SUBSECRETARÍA CORPORATIVA",D1580="BIENES Y SERVICIOS","SUBSECRETARÍA CORPORATIVA",D1580="DIRECCION DE CONTRATACION","SUBSECRETARÍA CORPORATIVA",D1580="DIRECCION ADMINISTRATIVA","SUBSECRETARÍA CORPORATIVA",D1580="DIRECCION FINANCIERA","SUBSECRETARÍA CORPORATIVA",D1580="TALENTO HUMANO","SUBSECRETARÍA CORPORATIVA",D1580="GESTION DOCUMENTAL","SUBSECRETARÍA CORPORATIVA",D1580="SUBSECRETARIA DE VIVIENDA","SUBSECRETARÍA DE VIVIENDA",D1580="DIRECCION DE APOYO A LA CONSTRUCCION","SUBSECRETARÍA DE VIVIENDA",D1580="DIRECCION DE FINANCIACION DE VIVIENDA","SUBSECRETARÍA DE VIVIENDA",D1580="DIRECCION DE MEJORAMIENTO HABITACIONAL","SUBSECRETARÍA DE VIVIENDA",D1580="SUBDIRECCION DE RECURSOS PRIVADOS","SUBSECRETARÍA DE VIVIENDA",D1580="SUBSECRETARIA DE PLANEACION Y POLITICAS","SUBSECRETARÍA DE PLANEACIÓN Y POLÍTICAS",D1580="DIRECCION DE INFORMACION DE POLITICAS PUBLICAS","SUBSECRETARÍA DE PLANEACIÓN Y POLÍTICAS",D1580="DIRECCION DE SERVICIOS PUBLICOS","SUBSECRETARÍA DE PLANEACIÓN Y POLÍTICAS",D1580="DIRECCION DE GESTION DEL SUELO","SUBSECRETARÍA DE PLANEACIÓN Y POLÍTICAS",D1580="SUBSECRETARIA DE INVESTIGACIONES Y CONTROL DE VIVIENDA","SUBSECRETARÍA DE INSPECCIÓN, VIGILANCIA Y CONTROL DE VIVIENDA",D1580="DIRECCION DE PREVENCION, ARRENDAMIENTO Y CONTROL DE ENAJENACION","SUBSECRETARÍA DE INSPECCIÓN, VIGILANCIA Y CONTROL DE VIVIENDA",D1580="DIRECCION DE INVESTIGACIONES Y CONTROL DE VIVIENDA","SUBSECRETARÍA DE INSPECCIÓN, VIGILANCIA Y CONTROL DE VIVIENDA",D1580="SUBSECRETARIA DE INSPECCION, VIGILANCIA Y CONTROL DE VIVIENDA","SUBSECRETARÍA DE INSPECCIÓN, VIGILANCIA Y CONTROL DE VIVIENDA",D1580="DESPACHO","DESPACHO DE LA SECRETARÍA",D1580="DESPACHO DE LA SECRETARIA","DESPACHO DE LA SECRETARÍA",D1580="SUBSECRETARIA JURIDICA","SUBSECRETARÍA JURÍDICA",D1580="OFICINA DE CONTROL INTERNO","OFICINA DE CONTROL INTERNO",D1580="OFICINA DE CONTROL DISCIPLINARIO INTERNO","OFICINA DE CONTROL DISCIPLINARIO INTERNO",D1580="OFICINA ASESORA DE COMUNICACIONES","OFICINA ASESORA DE COMUNICACIONES",D1580="SUBSECRETARIA DE INTERVENCIONES INTEGRALES","SUBSECRETARÍA DE INTERVENCIONES INTEGRALES",D1580="DIRECCION DE HABITAT Y ENTORNOS","SUBSECRETARÍA DE INTERVENCIONES INTEGRALES",D1580="DIRECCION DE OPERACIONES","SUBSECRETARÍA DE INTERVENCIONES INTEGRALES",D1580="DIRECCION DE ESTRUCTURACION DE PROYECTOS","SUBSECRETARÍA DE INTERVENCIONES INTEGRALES",D1580="OFICINA ASESORA DE PLANEACION","OFICINA ASESORA DE PLANEACIÓN",D1580="OFICINA DE PARTICIPACION Y RELACIONAMIENTO CON LA CIUDADANIA","OFICINA DE PARTICIPACIÓN Y RELACIONAMIENTO CON LA CIUDADANÍA",D1580="SERVICIO A LA CIUDADANIA","OFICINA DE PARTICIPACIÓN Y RELACIONAMIENTO CON LA CIUDADANÍA",D1580="OFICINA DE TECNOLOGIA Y TRANSFORMACION DIGITAL","OFICINA DE TECNOLOGÍA Y TRANSFORMACIÓN DIGITAL")</f>
        <v>SUBSECRETARÍA DE VIVIENDA</v>
      </c>
      <c r="D1580" s="5" t="str">
        <f>VLOOKUP(A1580,[1]TODAS!$A$1:$T$2027,8,0)</f>
        <v>DIRECCION DE FINANCIACION DE VIVIENDA</v>
      </c>
      <c r="E1580" s="6">
        <v>46084</v>
      </c>
      <c r="F1580" s="6">
        <f>VLOOKUP(A1580,[1]TODAS!$A$1:$T$2027,6,0)</f>
        <v>46093</v>
      </c>
      <c r="G1580" s="27">
        <f>NETWORKDAYS(E1580,F1580,FESTIVOS!$A$17:$A$51)-1</f>
        <v>7</v>
      </c>
      <c r="H1580" s="17" t="str">
        <f>VLOOKUP(A1580,[1]TODAS!$A$1:$T$2027,14,0)</f>
        <v>FINALIZADO</v>
      </c>
      <c r="I1580" s="6" t="str">
        <f>VLOOKUP(A1580,[1]TODAS!$A$1:$T$2027,5,0)</f>
        <v>2-2026-15399, 2-2026-15399</v>
      </c>
      <c r="J1580" s="3" t="s">
        <v>28</v>
      </c>
      <c r="K1580" s="3" t="s">
        <v>19</v>
      </c>
    </row>
    <row r="1581" spans="1:11" ht="14.5" x14ac:dyDescent="0.35">
      <c r="A1581" s="3" t="s">
        <v>1617</v>
      </c>
      <c r="B1581" s="28">
        <v>1578522026</v>
      </c>
      <c r="C1581" s="5" t="str" cm="1">
        <f t="array" ref="C1581">_xlfn.IFS(D1581="CORRESPONDENCIA","SUBSECRETARÍA CORPORATIVA",D1581="SUBSECRETARIA CORPORATIVA","SUBSECRETARÍA CORPORATIVA",D1581="BIENES Y SERVICIOS","SUBSECRETARÍA CORPORATIVA",D1581="DIRECCION DE CONTRATACION","SUBSECRETARÍA CORPORATIVA",D1581="DIRECCION ADMINISTRATIVA","SUBSECRETARÍA CORPORATIVA",D1581="DIRECCION FINANCIERA","SUBSECRETARÍA CORPORATIVA",D1581="TALENTO HUMANO","SUBSECRETARÍA CORPORATIVA",D1581="GESTION DOCUMENTAL","SUBSECRETARÍA CORPORATIVA",D1581="SUBSECRETARIA DE VIVIENDA","SUBSECRETARÍA DE VIVIENDA",D1581="DIRECCION DE APOYO A LA CONSTRUCCION","SUBSECRETARÍA DE VIVIENDA",D1581="DIRECCION DE FINANCIACION DE VIVIENDA","SUBSECRETARÍA DE VIVIENDA",D1581="DIRECCION DE MEJORAMIENTO HABITACIONAL","SUBSECRETARÍA DE VIVIENDA",D1581="SUBDIRECCION DE RECURSOS PRIVADOS","SUBSECRETARÍA DE VIVIENDA",D1581="SUBSECRETARIA DE PLANEACION Y POLITICAS","SUBSECRETARÍA DE PLANEACIÓN Y POLÍTICAS",D1581="DIRECCION DE INFORMACION DE POLITICAS PUBLICAS","SUBSECRETARÍA DE PLANEACIÓN Y POLÍTICAS",D1581="DIRECCION DE SERVICIOS PUBLICOS","SUBSECRETARÍA DE PLANEACIÓN Y POLÍTICAS",D1581="DIRECCION DE GESTION DEL SUELO","SUBSECRETARÍA DE PLANEACIÓN Y POLÍTICAS",D1581="SUBSECRETARIA DE INVESTIGACIONES Y CONTROL DE VIVIENDA","SUBSECRETARÍA DE INSPECCIÓN, VIGILANCIA Y CONTROL DE VIVIENDA",D1581="DIRECCION DE PREVENCION, ARRENDAMIENTO Y CONTROL DE ENAJENACION","SUBSECRETARÍA DE INSPECCIÓN, VIGILANCIA Y CONTROL DE VIVIENDA",D1581="DIRECCION DE INVESTIGACIONES Y CONTROL DE VIVIENDA","SUBSECRETARÍA DE INSPECCIÓN, VIGILANCIA Y CONTROL DE VIVIENDA",D1581="SUBSECRETARIA DE INSPECCION, VIGILANCIA Y CONTROL DE VIVIENDA","SUBSECRETARÍA DE INSPECCIÓN, VIGILANCIA Y CONTROL DE VIVIENDA",D1581="DESPACHO","DESPACHO DE LA SECRETARÍA",D1581="DESPACHO DE LA SECRETARIA","DESPACHO DE LA SECRETARÍA",D1581="SUBSECRETARIA JURIDICA","SUBSECRETARÍA JURÍDICA",D1581="OFICINA DE CONTROL INTERNO","OFICINA DE CONTROL INTERNO",D1581="OFICINA DE CONTROL DISCIPLINARIO INTERNO","OFICINA DE CONTROL DISCIPLINARIO INTERNO",D1581="OFICINA ASESORA DE COMUNICACIONES","OFICINA ASESORA DE COMUNICACIONES",D1581="SUBSECRETARIA DE INTERVENCIONES INTEGRALES","SUBSECRETARÍA DE INTERVENCIONES INTEGRALES",D1581="DIRECCION DE HABITAT Y ENTORNOS","SUBSECRETARÍA DE INTERVENCIONES INTEGRALES",D1581="DIRECCION DE OPERACIONES","SUBSECRETARÍA DE INTERVENCIONES INTEGRALES",D1581="DIRECCION DE ESTRUCTURACION DE PROYECTOS","SUBSECRETARÍA DE INTERVENCIONES INTEGRALES",D1581="OFICINA ASESORA DE PLANEACION","OFICINA ASESORA DE PLANEACIÓN",D1581="OFICINA DE PARTICIPACION Y RELACIONAMIENTO CON LA CIUDADANIA","OFICINA DE PARTICIPACIÓN Y RELACIONAMIENTO CON LA CIUDADANÍA",D1581="SERVICIO A LA CIUDADANIA","OFICINA DE PARTICIPACIÓN Y RELACIONAMIENTO CON LA CIUDADANÍA",D1581="OFICINA DE TECNOLOGIA Y TRANSFORMACION DIGITAL","OFICINA DE TECNOLOGÍA Y TRANSFORMACIÓN DIGITAL")</f>
        <v>SUBSECRETARÍA DE VIVIENDA</v>
      </c>
      <c r="D1581" s="5" t="str">
        <f>VLOOKUP(A1581,[1]TODAS!$A$1:$T$2027,8,0)</f>
        <v>DIRECCION DE FINANCIACION DE VIVIENDA</v>
      </c>
      <c r="E1581" s="6">
        <v>46084</v>
      </c>
      <c r="F1581" s="6">
        <f>VLOOKUP(A1581,[1]TODAS!$A$1:$T$2027,6,0)</f>
        <v>46091</v>
      </c>
      <c r="G1581" s="27">
        <f>NETWORKDAYS(E1581,F1581,FESTIVOS!$A$17:$A$51)-1</f>
        <v>5</v>
      </c>
      <c r="H1581" s="17" t="str">
        <f>VLOOKUP(A1581,[1]TODAS!$A$1:$T$2027,14,0)</f>
        <v>FINALIZADO</v>
      </c>
      <c r="I1581" s="6" t="str">
        <f>VLOOKUP(A1581,[1]TODAS!$A$1:$T$2027,5,0)</f>
        <v>2-2026-14669, 2-2026-14669</v>
      </c>
      <c r="J1581" s="3" t="s">
        <v>28</v>
      </c>
      <c r="K1581" s="3" t="s">
        <v>19</v>
      </c>
    </row>
    <row r="1582" spans="1:11" ht="14.5" x14ac:dyDescent="0.35">
      <c r="A1582" s="3" t="s">
        <v>1618</v>
      </c>
      <c r="B1582" s="28">
        <v>1578762026</v>
      </c>
      <c r="C1582" s="5" t="str" cm="1">
        <f t="array" ref="C1582">_xlfn.IFS(D1582="CORRESPONDENCIA","SUBSECRETARÍA CORPORATIVA",D1582="SUBSECRETARIA CORPORATIVA","SUBSECRETARÍA CORPORATIVA",D1582="BIENES Y SERVICIOS","SUBSECRETARÍA CORPORATIVA",D1582="DIRECCION DE CONTRATACION","SUBSECRETARÍA CORPORATIVA",D1582="DIRECCION ADMINISTRATIVA","SUBSECRETARÍA CORPORATIVA",D1582="DIRECCION FINANCIERA","SUBSECRETARÍA CORPORATIVA",D1582="TALENTO HUMANO","SUBSECRETARÍA CORPORATIVA",D1582="GESTION DOCUMENTAL","SUBSECRETARÍA CORPORATIVA",D1582="SUBSECRETARIA DE VIVIENDA","SUBSECRETARÍA DE VIVIENDA",D1582="DIRECCION DE APOYO A LA CONSTRUCCION","SUBSECRETARÍA DE VIVIENDA",D1582="DIRECCION DE FINANCIACION DE VIVIENDA","SUBSECRETARÍA DE VIVIENDA",D1582="DIRECCION DE MEJORAMIENTO HABITACIONAL","SUBSECRETARÍA DE VIVIENDA",D1582="SUBDIRECCION DE RECURSOS PRIVADOS","SUBSECRETARÍA DE VIVIENDA",D1582="SUBSECRETARIA DE PLANEACION Y POLITICAS","SUBSECRETARÍA DE PLANEACIÓN Y POLÍTICAS",D1582="DIRECCION DE INFORMACION DE POLITICAS PUBLICAS","SUBSECRETARÍA DE PLANEACIÓN Y POLÍTICAS",D1582="DIRECCION DE SERVICIOS PUBLICOS","SUBSECRETARÍA DE PLANEACIÓN Y POLÍTICAS",D1582="DIRECCION DE GESTION DEL SUELO","SUBSECRETARÍA DE PLANEACIÓN Y POLÍTICAS",D1582="SUBSECRETARIA DE INVESTIGACIONES Y CONTROL DE VIVIENDA","SUBSECRETARÍA DE INSPECCIÓN, VIGILANCIA Y CONTROL DE VIVIENDA",D1582="DIRECCION DE PREVENCION, ARRENDAMIENTO Y CONTROL DE ENAJENACION","SUBSECRETARÍA DE INSPECCIÓN, VIGILANCIA Y CONTROL DE VIVIENDA",D1582="DIRECCION DE INVESTIGACIONES Y CONTROL DE VIVIENDA","SUBSECRETARÍA DE INSPECCIÓN, VIGILANCIA Y CONTROL DE VIVIENDA",D1582="SUBSECRETARIA DE INSPECCION, VIGILANCIA Y CONTROL DE VIVIENDA","SUBSECRETARÍA DE INSPECCIÓN, VIGILANCIA Y CONTROL DE VIVIENDA",D1582="DESPACHO","DESPACHO DE LA SECRETARÍA",D1582="DESPACHO DE LA SECRETARIA","DESPACHO DE LA SECRETARÍA",D1582="SUBSECRETARIA JURIDICA","SUBSECRETARÍA JURÍDICA",D1582="OFICINA DE CONTROL INTERNO","OFICINA DE CONTROL INTERNO",D1582="OFICINA DE CONTROL DISCIPLINARIO INTERNO","OFICINA DE CONTROL DISCIPLINARIO INTERNO",D1582="OFICINA ASESORA DE COMUNICACIONES","OFICINA ASESORA DE COMUNICACIONES",D1582="SUBSECRETARIA DE INTERVENCIONES INTEGRALES","SUBSECRETARÍA DE INTERVENCIONES INTEGRALES",D1582="DIRECCION DE HABITAT Y ENTORNOS","SUBSECRETARÍA DE INTERVENCIONES INTEGRALES",D1582="DIRECCION DE OPERACIONES","SUBSECRETARÍA DE INTERVENCIONES INTEGRALES",D1582="DIRECCION DE ESTRUCTURACION DE PROYECTOS","SUBSECRETARÍA DE INTERVENCIONES INTEGRALES",D1582="OFICINA ASESORA DE PLANEACION","OFICINA ASESORA DE PLANEACIÓN",D1582="OFICINA DE PARTICIPACION Y RELACIONAMIENTO CON LA CIUDADANIA","OFICINA DE PARTICIPACIÓN Y RELACIONAMIENTO CON LA CIUDADANÍA",D1582="SERVICIO A LA CIUDADANIA","OFICINA DE PARTICIPACIÓN Y RELACIONAMIENTO CON LA CIUDADANÍA",D1582="OFICINA DE TECNOLOGIA Y TRANSFORMACION DIGITAL","OFICINA DE TECNOLOGÍA Y TRANSFORMACIÓN DIGITAL")</f>
        <v>SUBSECRETARÍA DE VIVIENDA</v>
      </c>
      <c r="D1582" s="5" t="str">
        <f>VLOOKUP(A1582,[1]TODAS!$A$1:$T$2027,8,0)</f>
        <v>DIRECCION DE FINANCIACION DE VIVIENDA</v>
      </c>
      <c r="E1582" s="6">
        <v>46084</v>
      </c>
      <c r="F1582" s="6">
        <f>VLOOKUP(A1582,[1]TODAS!$A$1:$T$2027,6,0)</f>
        <v>46091</v>
      </c>
      <c r="G1582" s="27">
        <f>NETWORKDAYS(E1582,F1582,FESTIVOS!$A$17:$A$51)-1</f>
        <v>5</v>
      </c>
      <c r="H1582" s="17" t="str">
        <f>VLOOKUP(A1582,[1]TODAS!$A$1:$T$2027,14,0)</f>
        <v>FINALIZADO</v>
      </c>
      <c r="I1582" s="6" t="str">
        <f>VLOOKUP(A1582,[1]TODAS!$A$1:$T$2027,5,0)</f>
        <v>2-2026-14775, 2-2026-14775</v>
      </c>
      <c r="J1582" s="3" t="s">
        <v>28</v>
      </c>
      <c r="K1582" s="3" t="s">
        <v>19</v>
      </c>
    </row>
    <row r="1583" spans="1:11" ht="14.5" x14ac:dyDescent="0.35">
      <c r="A1583" s="3" t="s">
        <v>1619</v>
      </c>
      <c r="B1583" s="28">
        <v>1578942026</v>
      </c>
      <c r="C1583" s="5" t="str" cm="1">
        <f t="array" ref="C1583">_xlfn.IFS(D1583="CORRESPONDENCIA","SUBSECRETARÍA CORPORATIVA",D1583="SUBSECRETARIA CORPORATIVA","SUBSECRETARÍA CORPORATIVA",D1583="BIENES Y SERVICIOS","SUBSECRETARÍA CORPORATIVA",D1583="DIRECCION DE CONTRATACION","SUBSECRETARÍA CORPORATIVA",D1583="DIRECCION ADMINISTRATIVA","SUBSECRETARÍA CORPORATIVA",D1583="DIRECCION FINANCIERA","SUBSECRETARÍA CORPORATIVA",D1583="TALENTO HUMANO","SUBSECRETARÍA CORPORATIVA",D1583="GESTION DOCUMENTAL","SUBSECRETARÍA CORPORATIVA",D1583="SUBSECRETARIA DE VIVIENDA","SUBSECRETARÍA DE VIVIENDA",D1583="DIRECCION DE APOYO A LA CONSTRUCCION","SUBSECRETARÍA DE VIVIENDA",D1583="DIRECCION DE FINANCIACION DE VIVIENDA","SUBSECRETARÍA DE VIVIENDA",D1583="DIRECCION DE MEJORAMIENTO HABITACIONAL","SUBSECRETARÍA DE VIVIENDA",D1583="SUBDIRECCION DE RECURSOS PRIVADOS","SUBSECRETARÍA DE VIVIENDA",D1583="SUBSECRETARIA DE PLANEACION Y POLITICAS","SUBSECRETARÍA DE PLANEACIÓN Y POLÍTICAS",D1583="DIRECCION DE INFORMACION DE POLITICAS PUBLICAS","SUBSECRETARÍA DE PLANEACIÓN Y POLÍTICAS",D1583="DIRECCION DE SERVICIOS PUBLICOS","SUBSECRETARÍA DE PLANEACIÓN Y POLÍTICAS",D1583="DIRECCION DE GESTION DEL SUELO","SUBSECRETARÍA DE PLANEACIÓN Y POLÍTICAS",D1583="SUBSECRETARIA DE INVESTIGACIONES Y CONTROL DE VIVIENDA","SUBSECRETARÍA DE INSPECCIÓN, VIGILANCIA Y CONTROL DE VIVIENDA",D1583="DIRECCION DE PREVENCION, ARRENDAMIENTO Y CONTROL DE ENAJENACION","SUBSECRETARÍA DE INSPECCIÓN, VIGILANCIA Y CONTROL DE VIVIENDA",D1583="DIRECCION DE INVESTIGACIONES Y CONTROL DE VIVIENDA","SUBSECRETARÍA DE INSPECCIÓN, VIGILANCIA Y CONTROL DE VIVIENDA",D1583="SUBSECRETARIA DE INSPECCION, VIGILANCIA Y CONTROL DE VIVIENDA","SUBSECRETARÍA DE INSPECCIÓN, VIGILANCIA Y CONTROL DE VIVIENDA",D1583="DESPACHO","DESPACHO DE LA SECRETARÍA",D1583="DESPACHO DE LA SECRETARIA","DESPACHO DE LA SECRETARÍA",D1583="SUBSECRETARIA JURIDICA","SUBSECRETARÍA JURÍDICA",D1583="OFICINA DE CONTROL INTERNO","OFICINA DE CONTROL INTERNO",D1583="OFICINA DE CONTROL DISCIPLINARIO INTERNO","OFICINA DE CONTROL DISCIPLINARIO INTERNO",D1583="OFICINA ASESORA DE COMUNICACIONES","OFICINA ASESORA DE COMUNICACIONES",D1583="SUBSECRETARIA DE INTERVENCIONES INTEGRALES","SUBSECRETARÍA DE INTERVENCIONES INTEGRALES",D1583="DIRECCION DE HABITAT Y ENTORNOS","SUBSECRETARÍA DE INTERVENCIONES INTEGRALES",D1583="DIRECCION DE OPERACIONES","SUBSECRETARÍA DE INTERVENCIONES INTEGRALES",D1583="DIRECCION DE ESTRUCTURACION DE PROYECTOS","SUBSECRETARÍA DE INTERVENCIONES INTEGRALES",D1583="OFICINA ASESORA DE PLANEACION","OFICINA ASESORA DE PLANEACIÓN",D1583="OFICINA DE PARTICIPACION Y RELACIONAMIENTO CON LA CIUDADANIA","OFICINA DE PARTICIPACIÓN Y RELACIONAMIENTO CON LA CIUDADANÍA",D1583="SERVICIO A LA CIUDADANIA","OFICINA DE PARTICIPACIÓN Y RELACIONAMIENTO CON LA CIUDADANÍA",D1583="OFICINA DE TECNOLOGIA Y TRANSFORMACION DIGITAL","OFICINA DE TECNOLOGÍA Y TRANSFORMACIÓN DIGITAL")</f>
        <v>SUBSECRETARÍA DE VIVIENDA</v>
      </c>
      <c r="D1583" s="5" t="str">
        <f>VLOOKUP(A1583,[1]TODAS!$A$1:$T$2027,8,0)</f>
        <v>DIRECCION DE FINANCIACION DE VIVIENDA</v>
      </c>
      <c r="E1583" s="6">
        <v>46084</v>
      </c>
      <c r="F1583" s="6">
        <f>VLOOKUP(A1583,[1]TODAS!$A$1:$T$2027,6,0)</f>
        <v>46090</v>
      </c>
      <c r="G1583" s="27">
        <f>NETWORKDAYS(E1583,F1583,FESTIVOS!$A$17:$A$51)-1</f>
        <v>4</v>
      </c>
      <c r="H1583" s="17" t="str">
        <f>VLOOKUP(A1583,[1]TODAS!$A$1:$T$2027,14,0)</f>
        <v>FINALIZADO</v>
      </c>
      <c r="I1583" s="6" t="str">
        <f>VLOOKUP(A1583,[1]TODAS!$A$1:$T$2027,5,0)</f>
        <v>2-2026-14376, 2-2026-14376</v>
      </c>
      <c r="J1583" s="3" t="s">
        <v>28</v>
      </c>
      <c r="K1583" s="3" t="s">
        <v>19</v>
      </c>
    </row>
    <row r="1584" spans="1:11" ht="14.5" x14ac:dyDescent="0.35">
      <c r="A1584" s="3" t="s">
        <v>1620</v>
      </c>
      <c r="B1584" s="28">
        <v>1690142026</v>
      </c>
      <c r="C1584" s="5" t="str" cm="1">
        <f t="array" ref="C1584">_xlfn.IFS(D1584="CORRESPONDENCIA","SUBSECRETARÍA CORPORATIVA",D1584="SUBSECRETARIA CORPORATIVA","SUBSECRETARÍA CORPORATIVA",D1584="BIENES Y SERVICIOS","SUBSECRETARÍA CORPORATIVA",D1584="DIRECCION DE CONTRATACION","SUBSECRETARÍA CORPORATIVA",D1584="DIRECCION ADMINISTRATIVA","SUBSECRETARÍA CORPORATIVA",D1584="DIRECCION FINANCIERA","SUBSECRETARÍA CORPORATIVA",D1584="TALENTO HUMANO","SUBSECRETARÍA CORPORATIVA",D1584="GESTION DOCUMENTAL","SUBSECRETARÍA CORPORATIVA",D1584="SUBSECRETARIA DE VIVIENDA","SUBSECRETARÍA DE VIVIENDA",D1584="DIRECCION DE APOYO A LA CONSTRUCCION","SUBSECRETARÍA DE VIVIENDA",D1584="DIRECCION DE FINANCIACION DE VIVIENDA","SUBSECRETARÍA DE VIVIENDA",D1584="DIRECCION DE MEJORAMIENTO HABITACIONAL","SUBSECRETARÍA DE VIVIENDA",D1584="SUBDIRECCION DE RECURSOS PRIVADOS","SUBSECRETARÍA DE VIVIENDA",D1584="SUBSECRETARIA DE PLANEACION Y POLITICAS","SUBSECRETARÍA DE PLANEACIÓN Y POLÍTICAS",D1584="DIRECCION DE INFORMACION DE POLITICAS PUBLICAS","SUBSECRETARÍA DE PLANEACIÓN Y POLÍTICAS",D1584="DIRECCION DE SERVICIOS PUBLICOS","SUBSECRETARÍA DE PLANEACIÓN Y POLÍTICAS",D1584="DIRECCION DE GESTION DEL SUELO","SUBSECRETARÍA DE PLANEACIÓN Y POLÍTICAS",D1584="SUBSECRETARIA DE INVESTIGACIONES Y CONTROL DE VIVIENDA","SUBSECRETARÍA DE INSPECCIÓN, VIGILANCIA Y CONTROL DE VIVIENDA",D1584="DIRECCION DE PREVENCION, ARRENDAMIENTO Y CONTROL DE ENAJENACION","SUBSECRETARÍA DE INSPECCIÓN, VIGILANCIA Y CONTROL DE VIVIENDA",D1584="DIRECCION DE INVESTIGACIONES Y CONTROL DE VIVIENDA","SUBSECRETARÍA DE INSPECCIÓN, VIGILANCIA Y CONTROL DE VIVIENDA",D1584="SUBSECRETARIA DE INSPECCION, VIGILANCIA Y CONTROL DE VIVIENDA","SUBSECRETARÍA DE INSPECCIÓN, VIGILANCIA Y CONTROL DE VIVIENDA",D1584="DESPACHO","DESPACHO DE LA SECRETARÍA",D1584="DESPACHO DE LA SECRETARIA","DESPACHO DE LA SECRETARÍA",D1584="SUBSECRETARIA JURIDICA","SUBSECRETARÍA JURÍDICA",D1584="OFICINA DE CONTROL INTERNO","OFICINA DE CONTROL INTERNO",D1584="OFICINA DE CONTROL DISCIPLINARIO INTERNO","OFICINA DE CONTROL DISCIPLINARIO INTERNO",D1584="OFICINA ASESORA DE COMUNICACIONES","OFICINA ASESORA DE COMUNICACIONES",D1584="SUBSECRETARIA DE INTERVENCIONES INTEGRALES","SUBSECRETARÍA DE INTERVENCIONES INTEGRALES",D1584="DIRECCION DE HABITAT Y ENTORNOS","SUBSECRETARÍA DE INTERVENCIONES INTEGRALES",D1584="DIRECCION DE OPERACIONES","SUBSECRETARÍA DE INTERVENCIONES INTEGRALES",D1584="DIRECCION DE ESTRUCTURACION DE PROYECTOS","SUBSECRETARÍA DE INTERVENCIONES INTEGRALES",D1584="OFICINA ASESORA DE PLANEACION","OFICINA ASESORA DE PLANEACIÓN",D1584="OFICINA DE PARTICIPACION Y RELACIONAMIENTO CON LA CIUDADANIA","OFICINA DE PARTICIPACIÓN Y RELACIONAMIENTO CON LA CIUDADANÍA",D1584="SERVICIO A LA CIUDADANIA","OFICINA DE PARTICIPACIÓN Y RELACIONAMIENTO CON LA CIUDADANÍA",D1584="OFICINA DE TECNOLOGIA Y TRANSFORMACION DIGITAL","OFICINA DE TECNOLOGÍA Y TRANSFORMACIÓN DIGITAL")</f>
        <v>SUBSECRETARÍA DE INSPECCIÓN, VIGILANCIA Y CONTROL DE VIVIENDA</v>
      </c>
      <c r="D1584" s="5" t="str">
        <f>VLOOKUP(A1584,[1]TODAS!$A$1:$T$2027,8,0)</f>
        <v>DIRECCION DE INVESTIGACIONES Y CONTROL DE VIVIENDA</v>
      </c>
      <c r="E1584" s="6">
        <v>46084</v>
      </c>
      <c r="F1584" s="6">
        <f>VLOOKUP(A1584,[1]TODAS!$A$1:$T$2027,6,0)</f>
        <v>46099</v>
      </c>
      <c r="G1584" s="27">
        <f>NETWORKDAYS(E1584,F1584,FESTIVOS!$A$17:$A$51)-1</f>
        <v>11</v>
      </c>
      <c r="H1584" s="17" t="str">
        <f>VLOOKUP(A1584,[1]TODAS!$A$1:$T$2027,14,0)</f>
        <v>FINALIZADO</v>
      </c>
      <c r="I1584" s="6" t="str">
        <f>VLOOKUP(A1584,[1]TODAS!$A$1:$T$2027,5,0)</f>
        <v>2-2026-16724, 2-2026-16724</v>
      </c>
      <c r="J1584" s="3" t="s">
        <v>28</v>
      </c>
      <c r="K1584" s="3" t="s">
        <v>19</v>
      </c>
    </row>
    <row r="1585" spans="1:11" ht="14.5" x14ac:dyDescent="0.35">
      <c r="A1585" s="3" t="s">
        <v>1621</v>
      </c>
      <c r="B1585" s="28">
        <v>1583892026</v>
      </c>
      <c r="C1585" s="5" t="str" cm="1">
        <f t="array" ref="C1585">_xlfn.IFS(D1585="CORRESPONDENCIA","SUBSECRETARÍA CORPORATIVA",D1585="SUBSECRETARIA CORPORATIVA","SUBSECRETARÍA CORPORATIVA",D1585="BIENES Y SERVICIOS","SUBSECRETARÍA CORPORATIVA",D1585="DIRECCION DE CONTRATACION","SUBSECRETARÍA CORPORATIVA",D1585="DIRECCION ADMINISTRATIVA","SUBSECRETARÍA CORPORATIVA",D1585="DIRECCION FINANCIERA","SUBSECRETARÍA CORPORATIVA",D1585="TALENTO HUMANO","SUBSECRETARÍA CORPORATIVA",D1585="GESTION DOCUMENTAL","SUBSECRETARÍA CORPORATIVA",D1585="SUBSECRETARIA DE VIVIENDA","SUBSECRETARÍA DE VIVIENDA",D1585="DIRECCION DE APOYO A LA CONSTRUCCION","SUBSECRETARÍA DE VIVIENDA",D1585="DIRECCION DE FINANCIACION DE VIVIENDA","SUBSECRETARÍA DE VIVIENDA",D1585="DIRECCION DE MEJORAMIENTO HABITACIONAL","SUBSECRETARÍA DE VIVIENDA",D1585="SUBDIRECCION DE RECURSOS PRIVADOS","SUBSECRETARÍA DE VIVIENDA",D1585="SUBSECRETARIA DE PLANEACION Y POLITICAS","SUBSECRETARÍA DE PLANEACIÓN Y POLÍTICAS",D1585="DIRECCION DE INFORMACION DE POLITICAS PUBLICAS","SUBSECRETARÍA DE PLANEACIÓN Y POLÍTICAS",D1585="DIRECCION DE SERVICIOS PUBLICOS","SUBSECRETARÍA DE PLANEACIÓN Y POLÍTICAS",D1585="DIRECCION DE GESTION DEL SUELO","SUBSECRETARÍA DE PLANEACIÓN Y POLÍTICAS",D1585="SUBSECRETARIA DE INVESTIGACIONES Y CONTROL DE VIVIENDA","SUBSECRETARÍA DE INSPECCIÓN, VIGILANCIA Y CONTROL DE VIVIENDA",D1585="DIRECCION DE PREVENCION, ARRENDAMIENTO Y CONTROL DE ENAJENACION","SUBSECRETARÍA DE INSPECCIÓN, VIGILANCIA Y CONTROL DE VIVIENDA",D1585="DIRECCION DE INVESTIGACIONES Y CONTROL DE VIVIENDA","SUBSECRETARÍA DE INSPECCIÓN, VIGILANCIA Y CONTROL DE VIVIENDA",D1585="SUBSECRETARIA DE INSPECCION, VIGILANCIA Y CONTROL DE VIVIENDA","SUBSECRETARÍA DE INSPECCIÓN, VIGILANCIA Y CONTROL DE VIVIENDA",D1585="DESPACHO","DESPACHO DE LA SECRETARÍA",D1585="DESPACHO DE LA SECRETARIA","DESPACHO DE LA SECRETARÍA",D1585="SUBSECRETARIA JURIDICA","SUBSECRETARÍA JURÍDICA",D1585="OFICINA DE CONTROL INTERNO","OFICINA DE CONTROL INTERNO",D1585="OFICINA DE CONTROL DISCIPLINARIO INTERNO","OFICINA DE CONTROL DISCIPLINARIO INTERNO",D1585="OFICINA ASESORA DE COMUNICACIONES","OFICINA ASESORA DE COMUNICACIONES",D1585="SUBSECRETARIA DE INTERVENCIONES INTEGRALES","SUBSECRETARÍA DE INTERVENCIONES INTEGRALES",D1585="DIRECCION DE HABITAT Y ENTORNOS","SUBSECRETARÍA DE INTERVENCIONES INTEGRALES",D1585="DIRECCION DE OPERACIONES","SUBSECRETARÍA DE INTERVENCIONES INTEGRALES",D1585="DIRECCION DE ESTRUCTURACION DE PROYECTOS","SUBSECRETARÍA DE INTERVENCIONES INTEGRALES",D1585="OFICINA ASESORA DE PLANEACION","OFICINA ASESORA DE PLANEACIÓN",D1585="OFICINA DE PARTICIPACION Y RELACIONAMIENTO CON LA CIUDADANIA","OFICINA DE PARTICIPACIÓN Y RELACIONAMIENTO CON LA CIUDADANÍA",D1585="SERVICIO A LA CIUDADANIA","OFICINA DE PARTICIPACIÓN Y RELACIONAMIENTO CON LA CIUDADANÍA",D1585="OFICINA DE TECNOLOGIA Y TRANSFORMACION DIGITAL","OFICINA DE TECNOLOGÍA Y TRANSFORMACIÓN DIGITAL")</f>
        <v>SUBSECRETARÍA DE VIVIENDA</v>
      </c>
      <c r="D1585" s="5" t="str">
        <f>VLOOKUP(A1585,[1]TODAS!$A$1:$T$2027,8,0)</f>
        <v>DIRECCION DE FINANCIACION DE VIVIENDA</v>
      </c>
      <c r="E1585" s="6">
        <v>46084</v>
      </c>
      <c r="F1585" s="6">
        <f>VLOOKUP(A1585,[1]TODAS!$A$1:$T$2027,6,0)</f>
        <v>46091</v>
      </c>
      <c r="G1585" s="27">
        <f>NETWORKDAYS(E1585,F1585,FESTIVOS!$A$17:$A$51)-1</f>
        <v>5</v>
      </c>
      <c r="H1585" s="17" t="str">
        <f>VLOOKUP(A1585,[1]TODAS!$A$1:$T$2027,14,0)</f>
        <v>FINALIZADO</v>
      </c>
      <c r="I1585" s="6" t="str">
        <f>VLOOKUP(A1585,[1]TODAS!$A$1:$T$2027,5,0)</f>
        <v>2-2026-14517, 2-2026-14517</v>
      </c>
      <c r="J1585" s="3" t="s">
        <v>28</v>
      </c>
      <c r="K1585" s="3" t="s">
        <v>19</v>
      </c>
    </row>
    <row r="1586" spans="1:11" ht="14.5" x14ac:dyDescent="0.35">
      <c r="A1586" s="3" t="s">
        <v>1622</v>
      </c>
      <c r="B1586" s="28">
        <v>1583972026</v>
      </c>
      <c r="C1586" s="5" t="str" cm="1">
        <f t="array" ref="C1586">_xlfn.IFS(D1586="CORRESPONDENCIA","SUBSECRETARÍA CORPORATIVA",D1586="SUBSECRETARIA CORPORATIVA","SUBSECRETARÍA CORPORATIVA",D1586="BIENES Y SERVICIOS","SUBSECRETARÍA CORPORATIVA",D1586="DIRECCION DE CONTRATACION","SUBSECRETARÍA CORPORATIVA",D1586="DIRECCION ADMINISTRATIVA","SUBSECRETARÍA CORPORATIVA",D1586="DIRECCION FINANCIERA","SUBSECRETARÍA CORPORATIVA",D1586="TALENTO HUMANO","SUBSECRETARÍA CORPORATIVA",D1586="GESTION DOCUMENTAL","SUBSECRETARÍA CORPORATIVA",D1586="SUBSECRETARIA DE VIVIENDA","SUBSECRETARÍA DE VIVIENDA",D1586="DIRECCION DE APOYO A LA CONSTRUCCION","SUBSECRETARÍA DE VIVIENDA",D1586="DIRECCION DE FINANCIACION DE VIVIENDA","SUBSECRETARÍA DE VIVIENDA",D1586="DIRECCION DE MEJORAMIENTO HABITACIONAL","SUBSECRETARÍA DE VIVIENDA",D1586="SUBDIRECCION DE RECURSOS PRIVADOS","SUBSECRETARÍA DE VIVIENDA",D1586="SUBSECRETARIA DE PLANEACION Y POLITICAS","SUBSECRETARÍA DE PLANEACIÓN Y POLÍTICAS",D1586="DIRECCION DE INFORMACION DE POLITICAS PUBLICAS","SUBSECRETARÍA DE PLANEACIÓN Y POLÍTICAS",D1586="DIRECCION DE SERVICIOS PUBLICOS","SUBSECRETARÍA DE PLANEACIÓN Y POLÍTICAS",D1586="DIRECCION DE GESTION DEL SUELO","SUBSECRETARÍA DE PLANEACIÓN Y POLÍTICAS",D1586="SUBSECRETARIA DE INVESTIGACIONES Y CONTROL DE VIVIENDA","SUBSECRETARÍA DE INSPECCIÓN, VIGILANCIA Y CONTROL DE VIVIENDA",D1586="DIRECCION DE PREVENCION, ARRENDAMIENTO Y CONTROL DE ENAJENACION","SUBSECRETARÍA DE INSPECCIÓN, VIGILANCIA Y CONTROL DE VIVIENDA",D1586="DIRECCION DE INVESTIGACIONES Y CONTROL DE VIVIENDA","SUBSECRETARÍA DE INSPECCIÓN, VIGILANCIA Y CONTROL DE VIVIENDA",D1586="SUBSECRETARIA DE INSPECCION, VIGILANCIA Y CONTROL DE VIVIENDA","SUBSECRETARÍA DE INSPECCIÓN, VIGILANCIA Y CONTROL DE VIVIENDA",D1586="DESPACHO","DESPACHO DE LA SECRETARÍA",D1586="DESPACHO DE LA SECRETARIA","DESPACHO DE LA SECRETARÍA",D1586="SUBSECRETARIA JURIDICA","SUBSECRETARÍA JURÍDICA",D1586="OFICINA DE CONTROL INTERNO","OFICINA DE CONTROL INTERNO",D1586="OFICINA DE CONTROL DISCIPLINARIO INTERNO","OFICINA DE CONTROL DISCIPLINARIO INTERNO",D1586="OFICINA ASESORA DE COMUNICACIONES","OFICINA ASESORA DE COMUNICACIONES",D1586="SUBSECRETARIA DE INTERVENCIONES INTEGRALES","SUBSECRETARÍA DE INTERVENCIONES INTEGRALES",D1586="DIRECCION DE HABITAT Y ENTORNOS","SUBSECRETARÍA DE INTERVENCIONES INTEGRALES",D1586="DIRECCION DE OPERACIONES","SUBSECRETARÍA DE INTERVENCIONES INTEGRALES",D1586="DIRECCION DE ESTRUCTURACION DE PROYECTOS","SUBSECRETARÍA DE INTERVENCIONES INTEGRALES",D1586="OFICINA ASESORA DE PLANEACION","OFICINA ASESORA DE PLANEACIÓN",D1586="OFICINA DE PARTICIPACION Y RELACIONAMIENTO CON LA CIUDADANIA","OFICINA DE PARTICIPACIÓN Y RELACIONAMIENTO CON LA CIUDADANÍA",D1586="SERVICIO A LA CIUDADANIA","OFICINA DE PARTICIPACIÓN Y RELACIONAMIENTO CON LA CIUDADANÍA",D1586="OFICINA DE TECNOLOGIA Y TRANSFORMACION DIGITAL","OFICINA DE TECNOLOGÍA Y TRANSFORMACIÓN DIGITAL")</f>
        <v>SUBSECRETARÍA DE VIVIENDA</v>
      </c>
      <c r="D1586" s="5" t="str">
        <f>VLOOKUP(A1586,[1]TODAS!$A$1:$T$2027,8,0)</f>
        <v>DIRECCION DE FINANCIACION DE VIVIENDA</v>
      </c>
      <c r="E1586" s="6">
        <v>46084</v>
      </c>
      <c r="F1586" s="6">
        <f>VLOOKUP(A1586,[1]TODAS!$A$1:$T$2027,6,0)</f>
        <v>46090</v>
      </c>
      <c r="G1586" s="27">
        <f>NETWORKDAYS(E1586,F1586,FESTIVOS!$A$17:$A$51)-1</f>
        <v>4</v>
      </c>
      <c r="H1586" s="17" t="str">
        <f>VLOOKUP(A1586,[1]TODAS!$A$1:$T$2027,14,0)</f>
        <v>FINALIZADO</v>
      </c>
      <c r="I1586" s="6" t="str">
        <f>VLOOKUP(A1586,[1]TODAS!$A$1:$T$2027,5,0)</f>
        <v>2-2026-14384, 2-2026-14384</v>
      </c>
      <c r="J1586" s="3" t="s">
        <v>28</v>
      </c>
      <c r="K1586" s="3" t="s">
        <v>19</v>
      </c>
    </row>
    <row r="1587" spans="1:11" ht="14.5" x14ac:dyDescent="0.35">
      <c r="A1587" s="3" t="s">
        <v>1623</v>
      </c>
      <c r="B1587" s="28">
        <v>1584092026</v>
      </c>
      <c r="C1587" s="5" t="str" cm="1">
        <f t="array" ref="C1587">_xlfn.IFS(D1587="CORRESPONDENCIA","SUBSECRETARÍA CORPORATIVA",D1587="SUBSECRETARIA CORPORATIVA","SUBSECRETARÍA CORPORATIVA",D1587="BIENES Y SERVICIOS","SUBSECRETARÍA CORPORATIVA",D1587="DIRECCION DE CONTRATACION","SUBSECRETARÍA CORPORATIVA",D1587="DIRECCION ADMINISTRATIVA","SUBSECRETARÍA CORPORATIVA",D1587="DIRECCION FINANCIERA","SUBSECRETARÍA CORPORATIVA",D1587="TALENTO HUMANO","SUBSECRETARÍA CORPORATIVA",D1587="GESTION DOCUMENTAL","SUBSECRETARÍA CORPORATIVA",D1587="SUBSECRETARIA DE VIVIENDA","SUBSECRETARÍA DE VIVIENDA",D1587="DIRECCION DE APOYO A LA CONSTRUCCION","SUBSECRETARÍA DE VIVIENDA",D1587="DIRECCION DE FINANCIACION DE VIVIENDA","SUBSECRETARÍA DE VIVIENDA",D1587="DIRECCION DE MEJORAMIENTO HABITACIONAL","SUBSECRETARÍA DE VIVIENDA",D1587="SUBDIRECCION DE RECURSOS PRIVADOS","SUBSECRETARÍA DE VIVIENDA",D1587="SUBSECRETARIA DE PLANEACION Y POLITICAS","SUBSECRETARÍA DE PLANEACIÓN Y POLÍTICAS",D1587="DIRECCION DE INFORMACION DE POLITICAS PUBLICAS","SUBSECRETARÍA DE PLANEACIÓN Y POLÍTICAS",D1587="DIRECCION DE SERVICIOS PUBLICOS","SUBSECRETARÍA DE PLANEACIÓN Y POLÍTICAS",D1587="DIRECCION DE GESTION DEL SUELO","SUBSECRETARÍA DE PLANEACIÓN Y POLÍTICAS",D1587="SUBSECRETARIA DE INVESTIGACIONES Y CONTROL DE VIVIENDA","SUBSECRETARÍA DE INSPECCIÓN, VIGILANCIA Y CONTROL DE VIVIENDA",D1587="DIRECCION DE PREVENCION, ARRENDAMIENTO Y CONTROL DE ENAJENACION","SUBSECRETARÍA DE INSPECCIÓN, VIGILANCIA Y CONTROL DE VIVIENDA",D1587="DIRECCION DE INVESTIGACIONES Y CONTROL DE VIVIENDA","SUBSECRETARÍA DE INSPECCIÓN, VIGILANCIA Y CONTROL DE VIVIENDA",D1587="SUBSECRETARIA DE INSPECCION, VIGILANCIA Y CONTROL DE VIVIENDA","SUBSECRETARÍA DE INSPECCIÓN, VIGILANCIA Y CONTROL DE VIVIENDA",D1587="DESPACHO","DESPACHO DE LA SECRETARÍA",D1587="DESPACHO DE LA SECRETARIA","DESPACHO DE LA SECRETARÍA",D1587="SUBSECRETARIA JURIDICA","SUBSECRETARÍA JURÍDICA",D1587="OFICINA DE CONTROL INTERNO","OFICINA DE CONTROL INTERNO",D1587="OFICINA DE CONTROL DISCIPLINARIO INTERNO","OFICINA DE CONTROL DISCIPLINARIO INTERNO",D1587="OFICINA ASESORA DE COMUNICACIONES","OFICINA ASESORA DE COMUNICACIONES",D1587="SUBSECRETARIA DE INTERVENCIONES INTEGRALES","SUBSECRETARÍA DE INTERVENCIONES INTEGRALES",D1587="DIRECCION DE HABITAT Y ENTORNOS","SUBSECRETARÍA DE INTERVENCIONES INTEGRALES",D1587="DIRECCION DE OPERACIONES","SUBSECRETARÍA DE INTERVENCIONES INTEGRALES",D1587="DIRECCION DE ESTRUCTURACION DE PROYECTOS","SUBSECRETARÍA DE INTERVENCIONES INTEGRALES",D1587="OFICINA ASESORA DE PLANEACION","OFICINA ASESORA DE PLANEACIÓN",D1587="OFICINA DE PARTICIPACION Y RELACIONAMIENTO CON LA CIUDADANIA","OFICINA DE PARTICIPACIÓN Y RELACIONAMIENTO CON LA CIUDADANÍA",D1587="SERVICIO A LA CIUDADANIA","OFICINA DE PARTICIPACIÓN Y RELACIONAMIENTO CON LA CIUDADANÍA",D1587="OFICINA DE TECNOLOGIA Y TRANSFORMACION DIGITAL","OFICINA DE TECNOLOGÍA Y TRANSFORMACIÓN DIGITAL")</f>
        <v>SUBSECRETARÍA DE VIVIENDA</v>
      </c>
      <c r="D1587" s="5" t="str">
        <f>VLOOKUP(A1587,[1]TODAS!$A$1:$T$2027,8,0)</f>
        <v>DIRECCION DE FINANCIACION DE VIVIENDA</v>
      </c>
      <c r="E1587" s="6">
        <v>46084</v>
      </c>
      <c r="F1587" s="6">
        <f>VLOOKUP(A1587,[1]TODAS!$A$1:$T$2027,6,0)</f>
        <v>46091</v>
      </c>
      <c r="G1587" s="27">
        <f>NETWORKDAYS(E1587,F1587,FESTIVOS!$A$17:$A$51)-1</f>
        <v>5</v>
      </c>
      <c r="H1587" s="17" t="str">
        <f>VLOOKUP(A1587,[1]TODAS!$A$1:$T$2027,14,0)</f>
        <v>FINALIZADO</v>
      </c>
      <c r="I1587" s="6" t="str">
        <f>VLOOKUP(A1587,[1]TODAS!$A$1:$T$2027,5,0)</f>
        <v>2-2026-14776, 2-2026-14776</v>
      </c>
      <c r="J1587" s="3" t="s">
        <v>28</v>
      </c>
      <c r="K1587" s="3" t="s">
        <v>19</v>
      </c>
    </row>
    <row r="1588" spans="1:11" ht="14.5" x14ac:dyDescent="0.35">
      <c r="A1588" s="3" t="s">
        <v>1624</v>
      </c>
      <c r="B1588" s="28">
        <v>1584152026</v>
      </c>
      <c r="C1588" s="5" t="str" cm="1">
        <f t="array" ref="C1588">_xlfn.IFS(D1588="CORRESPONDENCIA","SUBSECRETARÍA CORPORATIVA",D1588="SUBSECRETARIA CORPORATIVA","SUBSECRETARÍA CORPORATIVA",D1588="BIENES Y SERVICIOS","SUBSECRETARÍA CORPORATIVA",D1588="DIRECCION DE CONTRATACION","SUBSECRETARÍA CORPORATIVA",D1588="DIRECCION ADMINISTRATIVA","SUBSECRETARÍA CORPORATIVA",D1588="DIRECCION FINANCIERA","SUBSECRETARÍA CORPORATIVA",D1588="TALENTO HUMANO","SUBSECRETARÍA CORPORATIVA",D1588="GESTION DOCUMENTAL","SUBSECRETARÍA CORPORATIVA",D1588="SUBSECRETARIA DE VIVIENDA","SUBSECRETARÍA DE VIVIENDA",D1588="DIRECCION DE APOYO A LA CONSTRUCCION","SUBSECRETARÍA DE VIVIENDA",D1588="DIRECCION DE FINANCIACION DE VIVIENDA","SUBSECRETARÍA DE VIVIENDA",D1588="DIRECCION DE MEJORAMIENTO HABITACIONAL","SUBSECRETARÍA DE VIVIENDA",D1588="SUBDIRECCION DE RECURSOS PRIVADOS","SUBSECRETARÍA DE VIVIENDA",D1588="SUBSECRETARIA DE PLANEACION Y POLITICAS","SUBSECRETARÍA DE PLANEACIÓN Y POLÍTICAS",D1588="DIRECCION DE INFORMACION DE POLITICAS PUBLICAS","SUBSECRETARÍA DE PLANEACIÓN Y POLÍTICAS",D1588="DIRECCION DE SERVICIOS PUBLICOS","SUBSECRETARÍA DE PLANEACIÓN Y POLÍTICAS",D1588="DIRECCION DE GESTION DEL SUELO","SUBSECRETARÍA DE PLANEACIÓN Y POLÍTICAS",D1588="SUBSECRETARIA DE INVESTIGACIONES Y CONTROL DE VIVIENDA","SUBSECRETARÍA DE INSPECCIÓN, VIGILANCIA Y CONTROL DE VIVIENDA",D1588="DIRECCION DE PREVENCION, ARRENDAMIENTO Y CONTROL DE ENAJENACION","SUBSECRETARÍA DE INSPECCIÓN, VIGILANCIA Y CONTROL DE VIVIENDA",D1588="DIRECCION DE INVESTIGACIONES Y CONTROL DE VIVIENDA","SUBSECRETARÍA DE INSPECCIÓN, VIGILANCIA Y CONTROL DE VIVIENDA",D1588="SUBSECRETARIA DE INSPECCION, VIGILANCIA Y CONTROL DE VIVIENDA","SUBSECRETARÍA DE INSPECCIÓN, VIGILANCIA Y CONTROL DE VIVIENDA",D1588="DESPACHO","DESPACHO DE LA SECRETARÍA",D1588="DESPACHO DE LA SECRETARIA","DESPACHO DE LA SECRETARÍA",D1588="SUBSECRETARIA JURIDICA","SUBSECRETARÍA JURÍDICA",D1588="OFICINA DE CONTROL INTERNO","OFICINA DE CONTROL INTERNO",D1588="OFICINA DE CONTROL DISCIPLINARIO INTERNO","OFICINA DE CONTROL DISCIPLINARIO INTERNO",D1588="OFICINA ASESORA DE COMUNICACIONES","OFICINA ASESORA DE COMUNICACIONES",D1588="SUBSECRETARIA DE INTERVENCIONES INTEGRALES","SUBSECRETARÍA DE INTERVENCIONES INTEGRALES",D1588="DIRECCION DE HABITAT Y ENTORNOS","SUBSECRETARÍA DE INTERVENCIONES INTEGRALES",D1588="DIRECCION DE OPERACIONES","SUBSECRETARÍA DE INTERVENCIONES INTEGRALES",D1588="DIRECCION DE ESTRUCTURACION DE PROYECTOS","SUBSECRETARÍA DE INTERVENCIONES INTEGRALES",D1588="OFICINA ASESORA DE PLANEACION","OFICINA ASESORA DE PLANEACIÓN",D1588="OFICINA DE PARTICIPACION Y RELACIONAMIENTO CON LA CIUDADANIA","OFICINA DE PARTICIPACIÓN Y RELACIONAMIENTO CON LA CIUDADANÍA",D1588="SERVICIO A LA CIUDADANIA","OFICINA DE PARTICIPACIÓN Y RELACIONAMIENTO CON LA CIUDADANÍA",D1588="OFICINA DE TECNOLOGIA Y TRANSFORMACION DIGITAL","OFICINA DE TECNOLOGÍA Y TRANSFORMACIÓN DIGITAL")</f>
        <v>SUBSECRETARÍA DE VIVIENDA</v>
      </c>
      <c r="D1588" s="5" t="str">
        <f>VLOOKUP(A1588,[1]TODAS!$A$1:$T$2027,8,0)</f>
        <v>DIRECCION DE FINANCIACION DE VIVIENDA</v>
      </c>
      <c r="E1588" s="6">
        <v>46084</v>
      </c>
      <c r="F1588" s="6">
        <f>VLOOKUP(A1588,[1]TODAS!$A$1:$T$2027,6,0)</f>
        <v>46092</v>
      </c>
      <c r="G1588" s="27">
        <f>NETWORKDAYS(E1588,F1588,FESTIVOS!$A$17:$A$51)-1</f>
        <v>6</v>
      </c>
      <c r="H1588" s="17" t="str">
        <f>VLOOKUP(A1588,[1]TODAS!$A$1:$T$2027,14,0)</f>
        <v>FINALIZADO</v>
      </c>
      <c r="I1588" s="6" t="str">
        <f>VLOOKUP(A1588,[1]TODAS!$A$1:$T$2027,5,0)</f>
        <v>2-2026-15066, 2-2026-15066</v>
      </c>
      <c r="J1588" s="3" t="s">
        <v>28</v>
      </c>
      <c r="K1588" s="3" t="s">
        <v>19</v>
      </c>
    </row>
    <row r="1589" spans="1:11" ht="14.5" x14ac:dyDescent="0.35">
      <c r="A1589" s="3" t="s">
        <v>1625</v>
      </c>
      <c r="B1589" s="28">
        <v>1585612026</v>
      </c>
      <c r="C1589" s="5" t="str" cm="1">
        <f t="array" ref="C1589">_xlfn.IFS(D1589="CORRESPONDENCIA","SUBSECRETARÍA CORPORATIVA",D1589="SUBSECRETARIA CORPORATIVA","SUBSECRETARÍA CORPORATIVA",D1589="BIENES Y SERVICIOS","SUBSECRETARÍA CORPORATIVA",D1589="DIRECCION DE CONTRATACION","SUBSECRETARÍA CORPORATIVA",D1589="DIRECCION ADMINISTRATIVA","SUBSECRETARÍA CORPORATIVA",D1589="DIRECCION FINANCIERA","SUBSECRETARÍA CORPORATIVA",D1589="TALENTO HUMANO","SUBSECRETARÍA CORPORATIVA",D1589="GESTION DOCUMENTAL","SUBSECRETARÍA CORPORATIVA",D1589="SUBSECRETARIA DE VIVIENDA","SUBSECRETARÍA DE VIVIENDA",D1589="DIRECCION DE APOYO A LA CONSTRUCCION","SUBSECRETARÍA DE VIVIENDA",D1589="DIRECCION DE FINANCIACION DE VIVIENDA","SUBSECRETARÍA DE VIVIENDA",D1589="DIRECCION DE MEJORAMIENTO HABITACIONAL","SUBSECRETARÍA DE VIVIENDA",D1589="SUBDIRECCION DE RECURSOS PRIVADOS","SUBSECRETARÍA DE VIVIENDA",D1589="SUBSECRETARIA DE PLANEACION Y POLITICAS","SUBSECRETARÍA DE PLANEACIÓN Y POLÍTICAS",D1589="DIRECCION DE INFORMACION DE POLITICAS PUBLICAS","SUBSECRETARÍA DE PLANEACIÓN Y POLÍTICAS",D1589="DIRECCION DE SERVICIOS PUBLICOS","SUBSECRETARÍA DE PLANEACIÓN Y POLÍTICAS",D1589="DIRECCION DE GESTION DEL SUELO","SUBSECRETARÍA DE PLANEACIÓN Y POLÍTICAS",D1589="SUBSECRETARIA DE INVESTIGACIONES Y CONTROL DE VIVIENDA","SUBSECRETARÍA DE INSPECCIÓN, VIGILANCIA Y CONTROL DE VIVIENDA",D1589="DIRECCION DE PREVENCION, ARRENDAMIENTO Y CONTROL DE ENAJENACION","SUBSECRETARÍA DE INSPECCIÓN, VIGILANCIA Y CONTROL DE VIVIENDA",D1589="DIRECCION DE INVESTIGACIONES Y CONTROL DE VIVIENDA","SUBSECRETARÍA DE INSPECCIÓN, VIGILANCIA Y CONTROL DE VIVIENDA",D1589="SUBSECRETARIA DE INSPECCION, VIGILANCIA Y CONTROL DE VIVIENDA","SUBSECRETARÍA DE INSPECCIÓN, VIGILANCIA Y CONTROL DE VIVIENDA",D1589="DESPACHO","DESPACHO DE LA SECRETARÍA",D1589="DESPACHO DE LA SECRETARIA","DESPACHO DE LA SECRETARÍA",D1589="SUBSECRETARIA JURIDICA","SUBSECRETARÍA JURÍDICA",D1589="OFICINA DE CONTROL INTERNO","OFICINA DE CONTROL INTERNO",D1589="OFICINA DE CONTROL DISCIPLINARIO INTERNO","OFICINA DE CONTROL DISCIPLINARIO INTERNO",D1589="OFICINA ASESORA DE COMUNICACIONES","OFICINA ASESORA DE COMUNICACIONES",D1589="SUBSECRETARIA DE INTERVENCIONES INTEGRALES","SUBSECRETARÍA DE INTERVENCIONES INTEGRALES",D1589="DIRECCION DE HABITAT Y ENTORNOS","SUBSECRETARÍA DE INTERVENCIONES INTEGRALES",D1589="DIRECCION DE OPERACIONES","SUBSECRETARÍA DE INTERVENCIONES INTEGRALES",D1589="DIRECCION DE ESTRUCTURACION DE PROYECTOS","SUBSECRETARÍA DE INTERVENCIONES INTEGRALES",D1589="OFICINA ASESORA DE PLANEACION","OFICINA ASESORA DE PLANEACIÓN",D1589="OFICINA DE PARTICIPACION Y RELACIONAMIENTO CON LA CIUDADANIA","OFICINA DE PARTICIPACIÓN Y RELACIONAMIENTO CON LA CIUDADANÍA",D1589="SERVICIO A LA CIUDADANIA","OFICINA DE PARTICIPACIÓN Y RELACIONAMIENTO CON LA CIUDADANÍA",D1589="OFICINA DE TECNOLOGIA Y TRANSFORMACION DIGITAL","OFICINA DE TECNOLOGÍA Y TRANSFORMACIÓN DIGITAL")</f>
        <v>SUBSECRETARÍA DE VIVIENDA</v>
      </c>
      <c r="D1589" s="5" t="str">
        <f>VLOOKUP(A1589,[1]TODAS!$A$1:$T$2027,8,0)</f>
        <v>DIRECCION DE FINANCIACION DE VIVIENDA</v>
      </c>
      <c r="E1589" s="6">
        <v>46084</v>
      </c>
      <c r="F1589" s="6">
        <f>VLOOKUP(A1589,[1]TODAS!$A$1:$T$2027,6,0)</f>
        <v>46091</v>
      </c>
      <c r="G1589" s="27">
        <f>NETWORKDAYS(E1589,F1589,FESTIVOS!$A$17:$A$51)-1</f>
        <v>5</v>
      </c>
      <c r="H1589" s="17" t="str">
        <f>VLOOKUP(A1589,[1]TODAS!$A$1:$T$2027,14,0)</f>
        <v>FINALIZADO</v>
      </c>
      <c r="I1589" s="6" t="str">
        <f>VLOOKUP(A1589,[1]TODAS!$A$1:$T$2027,5,0)</f>
        <v>2-2026-14777, 2-2026-14777</v>
      </c>
      <c r="J1589" s="3" t="s">
        <v>28</v>
      </c>
      <c r="K1589" s="3" t="s">
        <v>19</v>
      </c>
    </row>
    <row r="1590" spans="1:11" ht="14.5" x14ac:dyDescent="0.35">
      <c r="A1590" s="3" t="s">
        <v>1626</v>
      </c>
      <c r="B1590" s="28">
        <v>1690192026</v>
      </c>
      <c r="C1590" s="5" t="str" cm="1">
        <f t="array" ref="C1590">_xlfn.IFS(D1590="CORRESPONDENCIA","SUBSECRETARÍA CORPORATIVA",D1590="SUBSECRETARIA CORPORATIVA","SUBSECRETARÍA CORPORATIVA",D1590="BIENES Y SERVICIOS","SUBSECRETARÍA CORPORATIVA",D1590="DIRECCION DE CONTRATACION","SUBSECRETARÍA CORPORATIVA",D1590="DIRECCION ADMINISTRATIVA","SUBSECRETARÍA CORPORATIVA",D1590="DIRECCION FINANCIERA","SUBSECRETARÍA CORPORATIVA",D1590="TALENTO HUMANO","SUBSECRETARÍA CORPORATIVA",D1590="GESTION DOCUMENTAL","SUBSECRETARÍA CORPORATIVA",D1590="SUBSECRETARIA DE VIVIENDA","SUBSECRETARÍA DE VIVIENDA",D1590="DIRECCION DE APOYO A LA CONSTRUCCION","SUBSECRETARÍA DE VIVIENDA",D1590="DIRECCION DE FINANCIACION DE VIVIENDA","SUBSECRETARÍA DE VIVIENDA",D1590="DIRECCION DE MEJORAMIENTO HABITACIONAL","SUBSECRETARÍA DE VIVIENDA",D1590="SUBDIRECCION DE RECURSOS PRIVADOS","SUBSECRETARÍA DE VIVIENDA",D1590="SUBSECRETARIA DE PLANEACION Y POLITICAS","SUBSECRETARÍA DE PLANEACIÓN Y POLÍTICAS",D1590="DIRECCION DE INFORMACION DE POLITICAS PUBLICAS","SUBSECRETARÍA DE PLANEACIÓN Y POLÍTICAS",D1590="DIRECCION DE SERVICIOS PUBLICOS","SUBSECRETARÍA DE PLANEACIÓN Y POLÍTICAS",D1590="DIRECCION DE GESTION DEL SUELO","SUBSECRETARÍA DE PLANEACIÓN Y POLÍTICAS",D1590="SUBSECRETARIA DE INVESTIGACIONES Y CONTROL DE VIVIENDA","SUBSECRETARÍA DE INSPECCIÓN, VIGILANCIA Y CONTROL DE VIVIENDA",D1590="DIRECCION DE PREVENCION, ARRENDAMIENTO Y CONTROL DE ENAJENACION","SUBSECRETARÍA DE INSPECCIÓN, VIGILANCIA Y CONTROL DE VIVIENDA",D1590="DIRECCION DE INVESTIGACIONES Y CONTROL DE VIVIENDA","SUBSECRETARÍA DE INSPECCIÓN, VIGILANCIA Y CONTROL DE VIVIENDA",D1590="SUBSECRETARIA DE INSPECCION, VIGILANCIA Y CONTROL DE VIVIENDA","SUBSECRETARÍA DE INSPECCIÓN, VIGILANCIA Y CONTROL DE VIVIENDA",D1590="DESPACHO","DESPACHO DE LA SECRETARÍA",D1590="DESPACHO DE LA SECRETARIA","DESPACHO DE LA SECRETARÍA",D1590="SUBSECRETARIA JURIDICA","SUBSECRETARÍA JURÍDICA",D1590="OFICINA DE CONTROL INTERNO","OFICINA DE CONTROL INTERNO",D1590="OFICINA DE CONTROL DISCIPLINARIO INTERNO","OFICINA DE CONTROL DISCIPLINARIO INTERNO",D1590="OFICINA ASESORA DE COMUNICACIONES","OFICINA ASESORA DE COMUNICACIONES",D1590="SUBSECRETARIA DE INTERVENCIONES INTEGRALES","SUBSECRETARÍA DE INTERVENCIONES INTEGRALES",D1590="DIRECCION DE HABITAT Y ENTORNOS","SUBSECRETARÍA DE INTERVENCIONES INTEGRALES",D1590="DIRECCION DE OPERACIONES","SUBSECRETARÍA DE INTERVENCIONES INTEGRALES",D1590="DIRECCION DE ESTRUCTURACION DE PROYECTOS","SUBSECRETARÍA DE INTERVENCIONES INTEGRALES",D1590="OFICINA ASESORA DE PLANEACION","OFICINA ASESORA DE PLANEACIÓN",D1590="OFICINA DE PARTICIPACION Y RELACIONAMIENTO CON LA CIUDADANIA","OFICINA DE PARTICIPACIÓN Y RELACIONAMIENTO CON LA CIUDADANÍA",D1590="SERVICIO A LA CIUDADANIA","OFICINA DE PARTICIPACIÓN Y RELACIONAMIENTO CON LA CIUDADANÍA",D1590="OFICINA DE TECNOLOGIA Y TRANSFORMACION DIGITAL","OFICINA DE TECNOLOGÍA Y TRANSFORMACIÓN DIGITAL")</f>
        <v>SUBSECRETARÍA DE VIVIENDA</v>
      </c>
      <c r="D1590" s="5" t="str">
        <f>VLOOKUP(A1590,[1]TODAS!$A$1:$T$2027,8,0)</f>
        <v>DIRECCION DE FINANCIACION DE VIVIENDA</v>
      </c>
      <c r="E1590" s="6">
        <v>46084</v>
      </c>
      <c r="F1590" s="6">
        <f>VLOOKUP(A1590,[1]TODAS!$A$1:$T$2027,6,0)</f>
        <v>46093</v>
      </c>
      <c r="G1590" s="27">
        <f>NETWORKDAYS(E1590,F1590,FESTIVOS!$A$17:$A$51)-1</f>
        <v>7</v>
      </c>
      <c r="H1590" s="17" t="str">
        <f>VLOOKUP(A1590,[1]TODAS!$A$1:$T$2027,14,0)</f>
        <v>FINALIZADO</v>
      </c>
      <c r="I1590" s="6" t="str">
        <f>VLOOKUP(A1590,[1]TODAS!$A$1:$T$2027,5,0)</f>
        <v>2-2026-15474, 2-2026-15474</v>
      </c>
      <c r="J1590" s="3" t="s">
        <v>28</v>
      </c>
      <c r="K1590" s="3" t="s">
        <v>19</v>
      </c>
    </row>
    <row r="1591" spans="1:11" ht="14.5" x14ac:dyDescent="0.35">
      <c r="A1591" s="3" t="s">
        <v>1627</v>
      </c>
      <c r="B1591" s="28">
        <v>1587992026</v>
      </c>
      <c r="C1591" s="5" t="str" cm="1">
        <f t="array" ref="C1591">_xlfn.IFS(D1591="CORRESPONDENCIA","SUBSECRETARÍA CORPORATIVA",D1591="SUBSECRETARIA CORPORATIVA","SUBSECRETARÍA CORPORATIVA",D1591="BIENES Y SERVICIOS","SUBSECRETARÍA CORPORATIVA",D1591="DIRECCION DE CONTRATACION","SUBSECRETARÍA CORPORATIVA",D1591="DIRECCION ADMINISTRATIVA","SUBSECRETARÍA CORPORATIVA",D1591="DIRECCION FINANCIERA","SUBSECRETARÍA CORPORATIVA",D1591="TALENTO HUMANO","SUBSECRETARÍA CORPORATIVA",D1591="GESTION DOCUMENTAL","SUBSECRETARÍA CORPORATIVA",D1591="SUBSECRETARIA DE VIVIENDA","SUBSECRETARÍA DE VIVIENDA",D1591="DIRECCION DE APOYO A LA CONSTRUCCION","SUBSECRETARÍA DE VIVIENDA",D1591="DIRECCION DE FINANCIACION DE VIVIENDA","SUBSECRETARÍA DE VIVIENDA",D1591="DIRECCION DE MEJORAMIENTO HABITACIONAL","SUBSECRETARÍA DE VIVIENDA",D1591="SUBDIRECCION DE RECURSOS PRIVADOS","SUBSECRETARÍA DE VIVIENDA",D1591="SUBSECRETARIA DE PLANEACION Y POLITICAS","SUBSECRETARÍA DE PLANEACIÓN Y POLÍTICAS",D1591="DIRECCION DE INFORMACION DE POLITICAS PUBLICAS","SUBSECRETARÍA DE PLANEACIÓN Y POLÍTICAS",D1591="DIRECCION DE SERVICIOS PUBLICOS","SUBSECRETARÍA DE PLANEACIÓN Y POLÍTICAS",D1591="DIRECCION DE GESTION DEL SUELO","SUBSECRETARÍA DE PLANEACIÓN Y POLÍTICAS",D1591="SUBSECRETARIA DE INVESTIGACIONES Y CONTROL DE VIVIENDA","SUBSECRETARÍA DE INSPECCIÓN, VIGILANCIA Y CONTROL DE VIVIENDA",D1591="DIRECCION DE PREVENCION, ARRENDAMIENTO Y CONTROL DE ENAJENACION","SUBSECRETARÍA DE INSPECCIÓN, VIGILANCIA Y CONTROL DE VIVIENDA",D1591="DIRECCION DE INVESTIGACIONES Y CONTROL DE VIVIENDA","SUBSECRETARÍA DE INSPECCIÓN, VIGILANCIA Y CONTROL DE VIVIENDA",D1591="SUBSECRETARIA DE INSPECCION, VIGILANCIA Y CONTROL DE VIVIENDA","SUBSECRETARÍA DE INSPECCIÓN, VIGILANCIA Y CONTROL DE VIVIENDA",D1591="DESPACHO","DESPACHO DE LA SECRETARÍA",D1591="DESPACHO DE LA SECRETARIA","DESPACHO DE LA SECRETARÍA",D1591="SUBSECRETARIA JURIDICA","SUBSECRETARÍA JURÍDICA",D1591="OFICINA DE CONTROL INTERNO","OFICINA DE CONTROL INTERNO",D1591="OFICINA DE CONTROL DISCIPLINARIO INTERNO","OFICINA DE CONTROL DISCIPLINARIO INTERNO",D1591="OFICINA ASESORA DE COMUNICACIONES","OFICINA ASESORA DE COMUNICACIONES",D1591="SUBSECRETARIA DE INTERVENCIONES INTEGRALES","SUBSECRETARÍA DE INTERVENCIONES INTEGRALES",D1591="DIRECCION DE HABITAT Y ENTORNOS","SUBSECRETARÍA DE INTERVENCIONES INTEGRALES",D1591="DIRECCION DE OPERACIONES","SUBSECRETARÍA DE INTERVENCIONES INTEGRALES",D1591="DIRECCION DE ESTRUCTURACION DE PROYECTOS","SUBSECRETARÍA DE INTERVENCIONES INTEGRALES",D1591="OFICINA ASESORA DE PLANEACION","OFICINA ASESORA DE PLANEACIÓN",D1591="OFICINA DE PARTICIPACION Y RELACIONAMIENTO CON LA CIUDADANIA","OFICINA DE PARTICIPACIÓN Y RELACIONAMIENTO CON LA CIUDADANÍA",D1591="SERVICIO A LA CIUDADANIA","OFICINA DE PARTICIPACIÓN Y RELACIONAMIENTO CON LA CIUDADANÍA",D1591="OFICINA DE TECNOLOGIA Y TRANSFORMACION DIGITAL","OFICINA DE TECNOLOGÍA Y TRANSFORMACIÓN DIGITAL")</f>
        <v>SUBSECRETARÍA DE VIVIENDA</v>
      </c>
      <c r="D1591" s="5" t="str">
        <f>VLOOKUP(A1591,[1]TODAS!$A$1:$T$2027,8,0)</f>
        <v>DIRECCION DE FINANCIACION DE VIVIENDA</v>
      </c>
      <c r="E1591" s="6">
        <v>46084</v>
      </c>
      <c r="F1591" s="6">
        <f>VLOOKUP(A1591,[1]TODAS!$A$1:$T$2027,6,0)</f>
        <v>46092</v>
      </c>
      <c r="G1591" s="27">
        <f>NETWORKDAYS(E1591,F1591,FESTIVOS!$A$17:$A$51)-1</f>
        <v>6</v>
      </c>
      <c r="H1591" s="17" t="str">
        <f>VLOOKUP(A1591,[1]TODAS!$A$1:$T$2027,14,0)</f>
        <v>FINALIZADO</v>
      </c>
      <c r="I1591" s="6" t="str">
        <f>VLOOKUP(A1591,[1]TODAS!$A$1:$T$2027,5,0)</f>
        <v>2-2026-15096, 2-2026-15096</v>
      </c>
      <c r="J1591" s="3" t="s">
        <v>28</v>
      </c>
      <c r="K1591" s="3" t="s">
        <v>19</v>
      </c>
    </row>
    <row r="1592" spans="1:11" ht="14.5" x14ac:dyDescent="0.35">
      <c r="A1592" s="3" t="s">
        <v>1628</v>
      </c>
      <c r="B1592" s="28">
        <v>1588082026</v>
      </c>
      <c r="C1592" s="5" t="str" cm="1">
        <f t="array" ref="C1592">_xlfn.IFS(D1592="CORRESPONDENCIA","SUBSECRETARÍA CORPORATIVA",D1592="SUBSECRETARIA CORPORATIVA","SUBSECRETARÍA CORPORATIVA",D1592="BIENES Y SERVICIOS","SUBSECRETARÍA CORPORATIVA",D1592="DIRECCION DE CONTRATACION","SUBSECRETARÍA CORPORATIVA",D1592="DIRECCION ADMINISTRATIVA","SUBSECRETARÍA CORPORATIVA",D1592="DIRECCION FINANCIERA","SUBSECRETARÍA CORPORATIVA",D1592="TALENTO HUMANO","SUBSECRETARÍA CORPORATIVA",D1592="GESTION DOCUMENTAL","SUBSECRETARÍA CORPORATIVA",D1592="SUBSECRETARIA DE VIVIENDA","SUBSECRETARÍA DE VIVIENDA",D1592="DIRECCION DE APOYO A LA CONSTRUCCION","SUBSECRETARÍA DE VIVIENDA",D1592="DIRECCION DE FINANCIACION DE VIVIENDA","SUBSECRETARÍA DE VIVIENDA",D1592="DIRECCION DE MEJORAMIENTO HABITACIONAL","SUBSECRETARÍA DE VIVIENDA",D1592="SUBDIRECCION DE RECURSOS PRIVADOS","SUBSECRETARÍA DE VIVIENDA",D1592="SUBSECRETARIA DE PLANEACION Y POLITICAS","SUBSECRETARÍA DE PLANEACIÓN Y POLÍTICAS",D1592="DIRECCION DE INFORMACION DE POLITICAS PUBLICAS","SUBSECRETARÍA DE PLANEACIÓN Y POLÍTICAS",D1592="DIRECCION DE SERVICIOS PUBLICOS","SUBSECRETARÍA DE PLANEACIÓN Y POLÍTICAS",D1592="DIRECCION DE GESTION DEL SUELO","SUBSECRETARÍA DE PLANEACIÓN Y POLÍTICAS",D1592="SUBSECRETARIA DE INVESTIGACIONES Y CONTROL DE VIVIENDA","SUBSECRETARÍA DE INSPECCIÓN, VIGILANCIA Y CONTROL DE VIVIENDA",D1592="DIRECCION DE PREVENCION, ARRENDAMIENTO Y CONTROL DE ENAJENACION","SUBSECRETARÍA DE INSPECCIÓN, VIGILANCIA Y CONTROL DE VIVIENDA",D1592="DIRECCION DE INVESTIGACIONES Y CONTROL DE VIVIENDA","SUBSECRETARÍA DE INSPECCIÓN, VIGILANCIA Y CONTROL DE VIVIENDA",D1592="SUBSECRETARIA DE INSPECCION, VIGILANCIA Y CONTROL DE VIVIENDA","SUBSECRETARÍA DE INSPECCIÓN, VIGILANCIA Y CONTROL DE VIVIENDA",D1592="DESPACHO","DESPACHO DE LA SECRETARÍA",D1592="DESPACHO DE LA SECRETARIA","DESPACHO DE LA SECRETARÍA",D1592="SUBSECRETARIA JURIDICA","SUBSECRETARÍA JURÍDICA",D1592="OFICINA DE CONTROL INTERNO","OFICINA DE CONTROL INTERNO",D1592="OFICINA DE CONTROL DISCIPLINARIO INTERNO","OFICINA DE CONTROL DISCIPLINARIO INTERNO",D1592="OFICINA ASESORA DE COMUNICACIONES","OFICINA ASESORA DE COMUNICACIONES",D1592="SUBSECRETARIA DE INTERVENCIONES INTEGRALES","SUBSECRETARÍA DE INTERVENCIONES INTEGRALES",D1592="DIRECCION DE HABITAT Y ENTORNOS","SUBSECRETARÍA DE INTERVENCIONES INTEGRALES",D1592="DIRECCION DE OPERACIONES","SUBSECRETARÍA DE INTERVENCIONES INTEGRALES",D1592="DIRECCION DE ESTRUCTURACION DE PROYECTOS","SUBSECRETARÍA DE INTERVENCIONES INTEGRALES",D1592="OFICINA ASESORA DE PLANEACION","OFICINA ASESORA DE PLANEACIÓN",D1592="OFICINA DE PARTICIPACION Y RELACIONAMIENTO CON LA CIUDADANIA","OFICINA DE PARTICIPACIÓN Y RELACIONAMIENTO CON LA CIUDADANÍA",D1592="SERVICIO A LA CIUDADANIA","OFICINA DE PARTICIPACIÓN Y RELACIONAMIENTO CON LA CIUDADANÍA",D1592="OFICINA DE TECNOLOGIA Y TRANSFORMACION DIGITAL","OFICINA DE TECNOLOGÍA Y TRANSFORMACIÓN DIGITAL")</f>
        <v>SUBSECRETARÍA DE VIVIENDA</v>
      </c>
      <c r="D1592" s="5" t="str">
        <f>VLOOKUP(A1592,[1]TODAS!$A$1:$T$2027,8,0)</f>
        <v>DIRECCION DE FINANCIACION DE VIVIENDA</v>
      </c>
      <c r="E1592" s="6">
        <v>46084</v>
      </c>
      <c r="F1592" s="6">
        <f>VLOOKUP(A1592,[1]TODAS!$A$1:$T$2027,6,0)</f>
        <v>46091</v>
      </c>
      <c r="G1592" s="27">
        <f>NETWORKDAYS(E1592,F1592,FESTIVOS!$A$17:$A$51)-1</f>
        <v>5</v>
      </c>
      <c r="H1592" s="17" t="str">
        <f>VLOOKUP(A1592,[1]TODAS!$A$1:$T$2027,14,0)</f>
        <v>FINALIZADO</v>
      </c>
      <c r="I1592" s="6" t="str">
        <f>VLOOKUP(A1592,[1]TODAS!$A$1:$T$2027,5,0)</f>
        <v>2-2026-14670, 2-2026-14670</v>
      </c>
      <c r="J1592" s="3" t="s">
        <v>28</v>
      </c>
      <c r="K1592" s="3" t="s">
        <v>19</v>
      </c>
    </row>
    <row r="1593" spans="1:11" ht="14.5" x14ac:dyDescent="0.35">
      <c r="A1593" s="3" t="s">
        <v>1629</v>
      </c>
      <c r="B1593" s="28">
        <v>1588442026</v>
      </c>
      <c r="C1593" s="5" t="str" cm="1">
        <f t="array" ref="C1593">_xlfn.IFS(D1593="CORRESPONDENCIA","SUBSECRETARÍA CORPORATIVA",D1593="SUBSECRETARIA CORPORATIVA","SUBSECRETARÍA CORPORATIVA",D1593="BIENES Y SERVICIOS","SUBSECRETARÍA CORPORATIVA",D1593="DIRECCION DE CONTRATACION","SUBSECRETARÍA CORPORATIVA",D1593="DIRECCION ADMINISTRATIVA","SUBSECRETARÍA CORPORATIVA",D1593="DIRECCION FINANCIERA","SUBSECRETARÍA CORPORATIVA",D1593="TALENTO HUMANO","SUBSECRETARÍA CORPORATIVA",D1593="GESTION DOCUMENTAL","SUBSECRETARÍA CORPORATIVA",D1593="SUBSECRETARIA DE VIVIENDA","SUBSECRETARÍA DE VIVIENDA",D1593="DIRECCION DE APOYO A LA CONSTRUCCION","SUBSECRETARÍA DE VIVIENDA",D1593="DIRECCION DE FINANCIACION DE VIVIENDA","SUBSECRETARÍA DE VIVIENDA",D1593="DIRECCION DE MEJORAMIENTO HABITACIONAL","SUBSECRETARÍA DE VIVIENDA",D1593="SUBDIRECCION DE RECURSOS PRIVADOS","SUBSECRETARÍA DE VIVIENDA",D1593="SUBSECRETARIA DE PLANEACION Y POLITICAS","SUBSECRETARÍA DE PLANEACIÓN Y POLÍTICAS",D1593="DIRECCION DE INFORMACION DE POLITICAS PUBLICAS","SUBSECRETARÍA DE PLANEACIÓN Y POLÍTICAS",D1593="DIRECCION DE SERVICIOS PUBLICOS","SUBSECRETARÍA DE PLANEACIÓN Y POLÍTICAS",D1593="DIRECCION DE GESTION DEL SUELO","SUBSECRETARÍA DE PLANEACIÓN Y POLÍTICAS",D1593="SUBSECRETARIA DE INVESTIGACIONES Y CONTROL DE VIVIENDA","SUBSECRETARÍA DE INSPECCIÓN, VIGILANCIA Y CONTROL DE VIVIENDA",D1593="DIRECCION DE PREVENCION, ARRENDAMIENTO Y CONTROL DE ENAJENACION","SUBSECRETARÍA DE INSPECCIÓN, VIGILANCIA Y CONTROL DE VIVIENDA",D1593="DIRECCION DE INVESTIGACIONES Y CONTROL DE VIVIENDA","SUBSECRETARÍA DE INSPECCIÓN, VIGILANCIA Y CONTROL DE VIVIENDA",D1593="SUBSECRETARIA DE INSPECCION, VIGILANCIA Y CONTROL DE VIVIENDA","SUBSECRETARÍA DE INSPECCIÓN, VIGILANCIA Y CONTROL DE VIVIENDA",D1593="DESPACHO","DESPACHO DE LA SECRETARÍA",D1593="DESPACHO DE LA SECRETARIA","DESPACHO DE LA SECRETARÍA",D1593="SUBSECRETARIA JURIDICA","SUBSECRETARÍA JURÍDICA",D1593="OFICINA DE CONTROL INTERNO","OFICINA DE CONTROL INTERNO",D1593="OFICINA DE CONTROL DISCIPLINARIO INTERNO","OFICINA DE CONTROL DISCIPLINARIO INTERNO",D1593="OFICINA ASESORA DE COMUNICACIONES","OFICINA ASESORA DE COMUNICACIONES",D1593="SUBSECRETARIA DE INTERVENCIONES INTEGRALES","SUBSECRETARÍA DE INTERVENCIONES INTEGRALES",D1593="DIRECCION DE HABITAT Y ENTORNOS","SUBSECRETARÍA DE INTERVENCIONES INTEGRALES",D1593="DIRECCION DE OPERACIONES","SUBSECRETARÍA DE INTERVENCIONES INTEGRALES",D1593="DIRECCION DE ESTRUCTURACION DE PROYECTOS","SUBSECRETARÍA DE INTERVENCIONES INTEGRALES",D1593="OFICINA ASESORA DE PLANEACION","OFICINA ASESORA DE PLANEACIÓN",D1593="OFICINA DE PARTICIPACION Y RELACIONAMIENTO CON LA CIUDADANIA","OFICINA DE PARTICIPACIÓN Y RELACIONAMIENTO CON LA CIUDADANÍA",D1593="SERVICIO A LA CIUDADANIA","OFICINA DE PARTICIPACIÓN Y RELACIONAMIENTO CON LA CIUDADANÍA",D1593="OFICINA DE TECNOLOGIA Y TRANSFORMACION DIGITAL","OFICINA DE TECNOLOGÍA Y TRANSFORMACIÓN DIGITAL")</f>
        <v>SUBSECRETARÍA DE VIVIENDA</v>
      </c>
      <c r="D1593" s="5" t="str">
        <f>VLOOKUP(A1593,[1]TODAS!$A$1:$T$2027,8,0)</f>
        <v>DIRECCION DE FINANCIACION DE VIVIENDA</v>
      </c>
      <c r="E1593" s="6">
        <v>46084</v>
      </c>
      <c r="F1593" s="6">
        <f>VLOOKUP(A1593,[1]TODAS!$A$1:$T$2027,6,0)</f>
        <v>46092</v>
      </c>
      <c r="G1593" s="27">
        <f>NETWORKDAYS(E1593,F1593,FESTIVOS!$A$17:$A$51)-1</f>
        <v>6</v>
      </c>
      <c r="H1593" s="17" t="str">
        <f>VLOOKUP(A1593,[1]TODAS!$A$1:$T$2027,14,0)</f>
        <v>FINALIZADO</v>
      </c>
      <c r="I1593" s="6" t="str">
        <f>VLOOKUP(A1593,[1]TODAS!$A$1:$T$2027,5,0)</f>
        <v>2-2026-15065, 2-2026-15065</v>
      </c>
      <c r="J1593" s="3" t="s">
        <v>28</v>
      </c>
      <c r="K1593" s="3" t="s">
        <v>19</v>
      </c>
    </row>
    <row r="1594" spans="1:11" ht="14.5" x14ac:dyDescent="0.35">
      <c r="A1594" s="3" t="s">
        <v>1630</v>
      </c>
      <c r="B1594" s="28">
        <v>1588592026</v>
      </c>
      <c r="C1594" s="5" t="str" cm="1">
        <f t="array" ref="C1594">_xlfn.IFS(D1594="CORRESPONDENCIA","SUBSECRETARÍA CORPORATIVA",D1594="SUBSECRETARIA CORPORATIVA","SUBSECRETARÍA CORPORATIVA",D1594="BIENES Y SERVICIOS","SUBSECRETARÍA CORPORATIVA",D1594="DIRECCION DE CONTRATACION","SUBSECRETARÍA CORPORATIVA",D1594="DIRECCION ADMINISTRATIVA","SUBSECRETARÍA CORPORATIVA",D1594="DIRECCION FINANCIERA","SUBSECRETARÍA CORPORATIVA",D1594="TALENTO HUMANO","SUBSECRETARÍA CORPORATIVA",D1594="GESTION DOCUMENTAL","SUBSECRETARÍA CORPORATIVA",D1594="SUBSECRETARIA DE VIVIENDA","SUBSECRETARÍA DE VIVIENDA",D1594="DIRECCION DE APOYO A LA CONSTRUCCION","SUBSECRETARÍA DE VIVIENDA",D1594="DIRECCION DE FINANCIACION DE VIVIENDA","SUBSECRETARÍA DE VIVIENDA",D1594="DIRECCION DE MEJORAMIENTO HABITACIONAL","SUBSECRETARÍA DE VIVIENDA",D1594="SUBDIRECCION DE RECURSOS PRIVADOS","SUBSECRETARÍA DE VIVIENDA",D1594="SUBSECRETARIA DE PLANEACION Y POLITICAS","SUBSECRETARÍA DE PLANEACIÓN Y POLÍTICAS",D1594="DIRECCION DE INFORMACION DE POLITICAS PUBLICAS","SUBSECRETARÍA DE PLANEACIÓN Y POLÍTICAS",D1594="DIRECCION DE SERVICIOS PUBLICOS","SUBSECRETARÍA DE PLANEACIÓN Y POLÍTICAS",D1594="DIRECCION DE GESTION DEL SUELO","SUBSECRETARÍA DE PLANEACIÓN Y POLÍTICAS",D1594="SUBSECRETARIA DE INVESTIGACIONES Y CONTROL DE VIVIENDA","SUBSECRETARÍA DE INSPECCIÓN, VIGILANCIA Y CONTROL DE VIVIENDA",D1594="DIRECCION DE PREVENCION, ARRENDAMIENTO Y CONTROL DE ENAJENACION","SUBSECRETARÍA DE INSPECCIÓN, VIGILANCIA Y CONTROL DE VIVIENDA",D1594="DIRECCION DE INVESTIGACIONES Y CONTROL DE VIVIENDA","SUBSECRETARÍA DE INSPECCIÓN, VIGILANCIA Y CONTROL DE VIVIENDA",D1594="SUBSECRETARIA DE INSPECCION, VIGILANCIA Y CONTROL DE VIVIENDA","SUBSECRETARÍA DE INSPECCIÓN, VIGILANCIA Y CONTROL DE VIVIENDA",D1594="DESPACHO","DESPACHO DE LA SECRETARÍA",D1594="DESPACHO DE LA SECRETARIA","DESPACHO DE LA SECRETARÍA",D1594="SUBSECRETARIA JURIDICA","SUBSECRETARÍA JURÍDICA",D1594="OFICINA DE CONTROL INTERNO","OFICINA DE CONTROL INTERNO",D1594="OFICINA DE CONTROL DISCIPLINARIO INTERNO","OFICINA DE CONTROL DISCIPLINARIO INTERNO",D1594="OFICINA ASESORA DE COMUNICACIONES","OFICINA ASESORA DE COMUNICACIONES",D1594="SUBSECRETARIA DE INTERVENCIONES INTEGRALES","SUBSECRETARÍA DE INTERVENCIONES INTEGRALES",D1594="DIRECCION DE HABITAT Y ENTORNOS","SUBSECRETARÍA DE INTERVENCIONES INTEGRALES",D1594="DIRECCION DE OPERACIONES","SUBSECRETARÍA DE INTERVENCIONES INTEGRALES",D1594="DIRECCION DE ESTRUCTURACION DE PROYECTOS","SUBSECRETARÍA DE INTERVENCIONES INTEGRALES",D1594="OFICINA ASESORA DE PLANEACION","OFICINA ASESORA DE PLANEACIÓN",D1594="OFICINA DE PARTICIPACION Y RELACIONAMIENTO CON LA CIUDADANIA","OFICINA DE PARTICIPACIÓN Y RELACIONAMIENTO CON LA CIUDADANÍA",D1594="SERVICIO A LA CIUDADANIA","OFICINA DE PARTICIPACIÓN Y RELACIONAMIENTO CON LA CIUDADANÍA",D1594="OFICINA DE TECNOLOGIA Y TRANSFORMACION DIGITAL","OFICINA DE TECNOLOGÍA Y TRANSFORMACIÓN DIGITAL")</f>
        <v>SUBSECRETARÍA DE VIVIENDA</v>
      </c>
      <c r="D1594" s="5" t="str">
        <f>VLOOKUP(A1594,[1]TODAS!$A$1:$T$2027,8,0)</f>
        <v>DIRECCION DE FINANCIACION DE VIVIENDA</v>
      </c>
      <c r="E1594" s="6">
        <v>46084</v>
      </c>
      <c r="F1594" s="6">
        <f>VLOOKUP(A1594,[1]TODAS!$A$1:$T$2027,6,0)</f>
        <v>46091</v>
      </c>
      <c r="G1594" s="27">
        <f>NETWORKDAYS(E1594,F1594,FESTIVOS!$A$17:$A$51)-1</f>
        <v>5</v>
      </c>
      <c r="H1594" s="17" t="str">
        <f>VLOOKUP(A1594,[1]TODAS!$A$1:$T$2027,14,0)</f>
        <v>FINALIZADO</v>
      </c>
      <c r="I1594" s="6" t="str">
        <f>VLOOKUP(A1594,[1]TODAS!$A$1:$T$2027,5,0)</f>
        <v>2-2026-14671, 2-2026-14671</v>
      </c>
      <c r="J1594" s="3" t="s">
        <v>28</v>
      </c>
      <c r="K1594" s="3" t="s">
        <v>19</v>
      </c>
    </row>
    <row r="1595" spans="1:11" ht="14.5" x14ac:dyDescent="0.35">
      <c r="A1595" s="3" t="s">
        <v>1631</v>
      </c>
      <c r="B1595" s="28">
        <v>1588872026</v>
      </c>
      <c r="C1595" s="5" t="str" cm="1">
        <f t="array" ref="C1595">_xlfn.IFS(D1595="CORRESPONDENCIA","SUBSECRETARÍA CORPORATIVA",D1595="SUBSECRETARIA CORPORATIVA","SUBSECRETARÍA CORPORATIVA",D1595="BIENES Y SERVICIOS","SUBSECRETARÍA CORPORATIVA",D1595="DIRECCION DE CONTRATACION","SUBSECRETARÍA CORPORATIVA",D1595="DIRECCION ADMINISTRATIVA","SUBSECRETARÍA CORPORATIVA",D1595="DIRECCION FINANCIERA","SUBSECRETARÍA CORPORATIVA",D1595="TALENTO HUMANO","SUBSECRETARÍA CORPORATIVA",D1595="GESTION DOCUMENTAL","SUBSECRETARÍA CORPORATIVA",D1595="SUBSECRETARIA DE VIVIENDA","SUBSECRETARÍA DE VIVIENDA",D1595="DIRECCION DE APOYO A LA CONSTRUCCION","SUBSECRETARÍA DE VIVIENDA",D1595="DIRECCION DE FINANCIACION DE VIVIENDA","SUBSECRETARÍA DE VIVIENDA",D1595="DIRECCION DE MEJORAMIENTO HABITACIONAL","SUBSECRETARÍA DE VIVIENDA",D1595="SUBDIRECCION DE RECURSOS PRIVADOS","SUBSECRETARÍA DE VIVIENDA",D1595="SUBSECRETARIA DE PLANEACION Y POLITICAS","SUBSECRETARÍA DE PLANEACIÓN Y POLÍTICAS",D1595="DIRECCION DE INFORMACION DE POLITICAS PUBLICAS","SUBSECRETARÍA DE PLANEACIÓN Y POLÍTICAS",D1595="DIRECCION DE SERVICIOS PUBLICOS","SUBSECRETARÍA DE PLANEACIÓN Y POLÍTICAS",D1595="DIRECCION DE GESTION DEL SUELO","SUBSECRETARÍA DE PLANEACIÓN Y POLÍTICAS",D1595="SUBSECRETARIA DE INVESTIGACIONES Y CONTROL DE VIVIENDA","SUBSECRETARÍA DE INSPECCIÓN, VIGILANCIA Y CONTROL DE VIVIENDA",D1595="DIRECCION DE PREVENCION, ARRENDAMIENTO Y CONTROL DE ENAJENACION","SUBSECRETARÍA DE INSPECCIÓN, VIGILANCIA Y CONTROL DE VIVIENDA",D1595="DIRECCION DE INVESTIGACIONES Y CONTROL DE VIVIENDA","SUBSECRETARÍA DE INSPECCIÓN, VIGILANCIA Y CONTROL DE VIVIENDA",D1595="SUBSECRETARIA DE INSPECCION, VIGILANCIA Y CONTROL DE VIVIENDA","SUBSECRETARÍA DE INSPECCIÓN, VIGILANCIA Y CONTROL DE VIVIENDA",D1595="DESPACHO","DESPACHO DE LA SECRETARÍA",D1595="DESPACHO DE LA SECRETARIA","DESPACHO DE LA SECRETARÍA",D1595="SUBSECRETARIA JURIDICA","SUBSECRETARÍA JURÍDICA",D1595="OFICINA DE CONTROL INTERNO","OFICINA DE CONTROL INTERNO",D1595="OFICINA DE CONTROL DISCIPLINARIO INTERNO","OFICINA DE CONTROL DISCIPLINARIO INTERNO",D1595="OFICINA ASESORA DE COMUNICACIONES","OFICINA ASESORA DE COMUNICACIONES",D1595="SUBSECRETARIA DE INTERVENCIONES INTEGRALES","SUBSECRETARÍA DE INTERVENCIONES INTEGRALES",D1595="DIRECCION DE HABITAT Y ENTORNOS","SUBSECRETARÍA DE INTERVENCIONES INTEGRALES",D1595="DIRECCION DE OPERACIONES","SUBSECRETARÍA DE INTERVENCIONES INTEGRALES",D1595="DIRECCION DE ESTRUCTURACION DE PROYECTOS","SUBSECRETARÍA DE INTERVENCIONES INTEGRALES",D1595="OFICINA ASESORA DE PLANEACION","OFICINA ASESORA DE PLANEACIÓN",D1595="OFICINA DE PARTICIPACION Y RELACIONAMIENTO CON LA CIUDADANIA","OFICINA DE PARTICIPACIÓN Y RELACIONAMIENTO CON LA CIUDADANÍA",D1595="SERVICIO A LA CIUDADANIA","OFICINA DE PARTICIPACIÓN Y RELACIONAMIENTO CON LA CIUDADANÍA",D1595="OFICINA DE TECNOLOGIA Y TRANSFORMACION DIGITAL","OFICINA DE TECNOLOGÍA Y TRANSFORMACIÓN DIGITAL")</f>
        <v>SUBSECRETARÍA DE VIVIENDA</v>
      </c>
      <c r="D1595" s="5" t="str">
        <f>VLOOKUP(A1595,[1]TODAS!$A$1:$T$2027,8,0)</f>
        <v>DIRECCION DE FINANCIACION DE VIVIENDA</v>
      </c>
      <c r="E1595" s="6">
        <v>46084</v>
      </c>
      <c r="F1595" s="6">
        <f>VLOOKUP(A1595,[1]TODAS!$A$1:$T$2027,6,0)</f>
        <v>46092</v>
      </c>
      <c r="G1595" s="27">
        <f>NETWORKDAYS(E1595,F1595,FESTIVOS!$A$17:$A$51)-1</f>
        <v>6</v>
      </c>
      <c r="H1595" s="17" t="str">
        <f>VLOOKUP(A1595,[1]TODAS!$A$1:$T$2027,14,0)</f>
        <v>FINALIZADO</v>
      </c>
      <c r="I1595" s="6" t="str">
        <f>VLOOKUP(A1595,[1]TODAS!$A$1:$T$2027,5,0)</f>
        <v>2-2026-15220, 2-2026-15220</v>
      </c>
      <c r="J1595" s="3" t="s">
        <v>28</v>
      </c>
      <c r="K1595" s="3" t="s">
        <v>19</v>
      </c>
    </row>
    <row r="1596" spans="1:11" ht="14.5" x14ac:dyDescent="0.35">
      <c r="A1596" s="3" t="s">
        <v>1632</v>
      </c>
      <c r="B1596" s="28">
        <v>1589222026</v>
      </c>
      <c r="C1596" s="5" t="str" cm="1">
        <f t="array" ref="C1596">_xlfn.IFS(D1596="CORRESPONDENCIA","SUBSECRETARÍA CORPORATIVA",D1596="SUBSECRETARIA CORPORATIVA","SUBSECRETARÍA CORPORATIVA",D1596="BIENES Y SERVICIOS","SUBSECRETARÍA CORPORATIVA",D1596="DIRECCION DE CONTRATACION","SUBSECRETARÍA CORPORATIVA",D1596="DIRECCION ADMINISTRATIVA","SUBSECRETARÍA CORPORATIVA",D1596="DIRECCION FINANCIERA","SUBSECRETARÍA CORPORATIVA",D1596="TALENTO HUMANO","SUBSECRETARÍA CORPORATIVA",D1596="GESTION DOCUMENTAL","SUBSECRETARÍA CORPORATIVA",D1596="SUBSECRETARIA DE VIVIENDA","SUBSECRETARÍA DE VIVIENDA",D1596="DIRECCION DE APOYO A LA CONSTRUCCION","SUBSECRETARÍA DE VIVIENDA",D1596="DIRECCION DE FINANCIACION DE VIVIENDA","SUBSECRETARÍA DE VIVIENDA",D1596="DIRECCION DE MEJORAMIENTO HABITACIONAL","SUBSECRETARÍA DE VIVIENDA",D1596="SUBDIRECCION DE RECURSOS PRIVADOS","SUBSECRETARÍA DE VIVIENDA",D1596="SUBSECRETARIA DE PLANEACION Y POLITICAS","SUBSECRETARÍA DE PLANEACIÓN Y POLÍTICAS",D1596="DIRECCION DE INFORMACION DE POLITICAS PUBLICAS","SUBSECRETARÍA DE PLANEACIÓN Y POLÍTICAS",D1596="DIRECCION DE SERVICIOS PUBLICOS","SUBSECRETARÍA DE PLANEACIÓN Y POLÍTICAS",D1596="DIRECCION DE GESTION DEL SUELO","SUBSECRETARÍA DE PLANEACIÓN Y POLÍTICAS",D1596="SUBSECRETARIA DE INVESTIGACIONES Y CONTROL DE VIVIENDA","SUBSECRETARÍA DE INSPECCIÓN, VIGILANCIA Y CONTROL DE VIVIENDA",D1596="DIRECCION DE PREVENCION, ARRENDAMIENTO Y CONTROL DE ENAJENACION","SUBSECRETARÍA DE INSPECCIÓN, VIGILANCIA Y CONTROL DE VIVIENDA",D1596="DIRECCION DE INVESTIGACIONES Y CONTROL DE VIVIENDA","SUBSECRETARÍA DE INSPECCIÓN, VIGILANCIA Y CONTROL DE VIVIENDA",D1596="SUBSECRETARIA DE INSPECCION, VIGILANCIA Y CONTROL DE VIVIENDA","SUBSECRETARÍA DE INSPECCIÓN, VIGILANCIA Y CONTROL DE VIVIENDA",D1596="DESPACHO","DESPACHO DE LA SECRETARÍA",D1596="DESPACHO DE LA SECRETARIA","DESPACHO DE LA SECRETARÍA",D1596="SUBSECRETARIA JURIDICA","SUBSECRETARÍA JURÍDICA",D1596="OFICINA DE CONTROL INTERNO","OFICINA DE CONTROL INTERNO",D1596="OFICINA DE CONTROL DISCIPLINARIO INTERNO","OFICINA DE CONTROL DISCIPLINARIO INTERNO",D1596="OFICINA ASESORA DE COMUNICACIONES","OFICINA ASESORA DE COMUNICACIONES",D1596="SUBSECRETARIA DE INTERVENCIONES INTEGRALES","SUBSECRETARÍA DE INTERVENCIONES INTEGRALES",D1596="DIRECCION DE HABITAT Y ENTORNOS","SUBSECRETARÍA DE INTERVENCIONES INTEGRALES",D1596="DIRECCION DE OPERACIONES","SUBSECRETARÍA DE INTERVENCIONES INTEGRALES",D1596="DIRECCION DE ESTRUCTURACION DE PROYECTOS","SUBSECRETARÍA DE INTERVENCIONES INTEGRALES",D1596="OFICINA ASESORA DE PLANEACION","OFICINA ASESORA DE PLANEACIÓN",D1596="OFICINA DE PARTICIPACION Y RELACIONAMIENTO CON LA CIUDADANIA","OFICINA DE PARTICIPACIÓN Y RELACIONAMIENTO CON LA CIUDADANÍA",D1596="SERVICIO A LA CIUDADANIA","OFICINA DE PARTICIPACIÓN Y RELACIONAMIENTO CON LA CIUDADANÍA",D1596="OFICINA DE TECNOLOGIA Y TRANSFORMACION DIGITAL","OFICINA DE TECNOLOGÍA Y TRANSFORMACIÓN DIGITAL")</f>
        <v>SUBSECRETARÍA DE VIVIENDA</v>
      </c>
      <c r="D1596" s="5" t="str">
        <f>VLOOKUP(A1596,[1]TODAS!$A$1:$T$2027,8,0)</f>
        <v>DIRECCION DE FINANCIACION DE VIVIENDA</v>
      </c>
      <c r="E1596" s="6">
        <v>46084</v>
      </c>
      <c r="F1596" s="6">
        <f>VLOOKUP(A1596,[1]TODAS!$A$1:$T$2027,6,0)</f>
        <v>46091</v>
      </c>
      <c r="G1596" s="27">
        <f>NETWORKDAYS(E1596,F1596,FESTIVOS!$A$17:$A$51)-1</f>
        <v>5</v>
      </c>
      <c r="H1596" s="17" t="str">
        <f>VLOOKUP(A1596,[1]TODAS!$A$1:$T$2027,14,0)</f>
        <v>FINALIZADO</v>
      </c>
      <c r="I1596" s="6" t="str">
        <f>VLOOKUP(A1596,[1]TODAS!$A$1:$T$2027,5,0)</f>
        <v>2-2026-14778, 2-2026-14778</v>
      </c>
      <c r="J1596" s="3" t="s">
        <v>28</v>
      </c>
      <c r="K1596" s="3" t="s">
        <v>19</v>
      </c>
    </row>
    <row r="1597" spans="1:11" ht="14.5" x14ac:dyDescent="0.35">
      <c r="A1597" s="3" t="s">
        <v>1633</v>
      </c>
      <c r="B1597" s="28">
        <v>1591582026</v>
      </c>
      <c r="C1597" s="5" t="str" cm="1">
        <f t="array" ref="C1597">_xlfn.IFS(D1597="CORRESPONDENCIA","SUBSECRETARÍA CORPORATIVA",D1597="SUBSECRETARIA CORPORATIVA","SUBSECRETARÍA CORPORATIVA",D1597="BIENES Y SERVICIOS","SUBSECRETARÍA CORPORATIVA",D1597="DIRECCION DE CONTRATACION","SUBSECRETARÍA CORPORATIVA",D1597="DIRECCION ADMINISTRATIVA","SUBSECRETARÍA CORPORATIVA",D1597="DIRECCION FINANCIERA","SUBSECRETARÍA CORPORATIVA",D1597="TALENTO HUMANO","SUBSECRETARÍA CORPORATIVA",D1597="GESTION DOCUMENTAL","SUBSECRETARÍA CORPORATIVA",D1597="SUBSECRETARIA DE VIVIENDA","SUBSECRETARÍA DE VIVIENDA",D1597="DIRECCION DE APOYO A LA CONSTRUCCION","SUBSECRETARÍA DE VIVIENDA",D1597="DIRECCION DE FINANCIACION DE VIVIENDA","SUBSECRETARÍA DE VIVIENDA",D1597="DIRECCION DE MEJORAMIENTO HABITACIONAL","SUBSECRETARÍA DE VIVIENDA",D1597="SUBDIRECCION DE RECURSOS PRIVADOS","SUBSECRETARÍA DE VIVIENDA",D1597="SUBSECRETARIA DE PLANEACION Y POLITICAS","SUBSECRETARÍA DE PLANEACIÓN Y POLÍTICAS",D1597="DIRECCION DE INFORMACION DE POLITICAS PUBLICAS","SUBSECRETARÍA DE PLANEACIÓN Y POLÍTICAS",D1597="DIRECCION DE SERVICIOS PUBLICOS","SUBSECRETARÍA DE PLANEACIÓN Y POLÍTICAS",D1597="DIRECCION DE GESTION DEL SUELO","SUBSECRETARÍA DE PLANEACIÓN Y POLÍTICAS",D1597="SUBSECRETARIA DE INVESTIGACIONES Y CONTROL DE VIVIENDA","SUBSECRETARÍA DE INSPECCIÓN, VIGILANCIA Y CONTROL DE VIVIENDA",D1597="DIRECCION DE PREVENCION, ARRENDAMIENTO Y CONTROL DE ENAJENACION","SUBSECRETARÍA DE INSPECCIÓN, VIGILANCIA Y CONTROL DE VIVIENDA",D1597="DIRECCION DE INVESTIGACIONES Y CONTROL DE VIVIENDA","SUBSECRETARÍA DE INSPECCIÓN, VIGILANCIA Y CONTROL DE VIVIENDA",D1597="SUBSECRETARIA DE INSPECCION, VIGILANCIA Y CONTROL DE VIVIENDA","SUBSECRETARÍA DE INSPECCIÓN, VIGILANCIA Y CONTROL DE VIVIENDA",D1597="DESPACHO","DESPACHO DE LA SECRETARÍA",D1597="DESPACHO DE LA SECRETARIA","DESPACHO DE LA SECRETARÍA",D1597="SUBSECRETARIA JURIDICA","SUBSECRETARÍA JURÍDICA",D1597="OFICINA DE CONTROL INTERNO","OFICINA DE CONTROL INTERNO",D1597="OFICINA DE CONTROL DISCIPLINARIO INTERNO","OFICINA DE CONTROL DISCIPLINARIO INTERNO",D1597="OFICINA ASESORA DE COMUNICACIONES","OFICINA ASESORA DE COMUNICACIONES",D1597="SUBSECRETARIA DE INTERVENCIONES INTEGRALES","SUBSECRETARÍA DE INTERVENCIONES INTEGRALES",D1597="DIRECCION DE HABITAT Y ENTORNOS","SUBSECRETARÍA DE INTERVENCIONES INTEGRALES",D1597="DIRECCION DE OPERACIONES","SUBSECRETARÍA DE INTERVENCIONES INTEGRALES",D1597="DIRECCION DE ESTRUCTURACION DE PROYECTOS","SUBSECRETARÍA DE INTERVENCIONES INTEGRALES",D1597="OFICINA ASESORA DE PLANEACION","OFICINA ASESORA DE PLANEACIÓN",D1597="OFICINA DE PARTICIPACION Y RELACIONAMIENTO CON LA CIUDADANIA","OFICINA DE PARTICIPACIÓN Y RELACIONAMIENTO CON LA CIUDADANÍA",D1597="SERVICIO A LA CIUDADANIA","OFICINA DE PARTICIPACIÓN Y RELACIONAMIENTO CON LA CIUDADANÍA",D1597="OFICINA DE TECNOLOGIA Y TRANSFORMACION DIGITAL","OFICINA DE TECNOLOGÍA Y TRANSFORMACIÓN DIGITAL")</f>
        <v>SUBSECRETARÍA DE VIVIENDA</v>
      </c>
      <c r="D1597" s="5" t="str">
        <f>VLOOKUP(A1597,[1]TODAS!$A$1:$T$2027,8,0)</f>
        <v>DIRECCION DE FINANCIACION DE VIVIENDA</v>
      </c>
      <c r="E1597" s="6">
        <v>46084</v>
      </c>
      <c r="F1597" s="6">
        <f>VLOOKUP(A1597,[1]TODAS!$A$1:$T$2027,6,0)</f>
        <v>46091</v>
      </c>
      <c r="G1597" s="27">
        <f>NETWORKDAYS(E1597,F1597,FESTIVOS!$A$17:$A$51)-1</f>
        <v>5</v>
      </c>
      <c r="H1597" s="17" t="str">
        <f>VLOOKUP(A1597,[1]TODAS!$A$1:$T$2027,14,0)</f>
        <v>FINALIZADO</v>
      </c>
      <c r="I1597" s="6" t="str">
        <f>VLOOKUP(A1597,[1]TODAS!$A$1:$T$2027,5,0)</f>
        <v>2-2026-14779, 2-2026-14779</v>
      </c>
      <c r="J1597" s="3" t="s">
        <v>28</v>
      </c>
      <c r="K1597" s="3" t="s">
        <v>19</v>
      </c>
    </row>
    <row r="1598" spans="1:11" ht="14.5" x14ac:dyDescent="0.35">
      <c r="A1598" s="3" t="s">
        <v>1634</v>
      </c>
      <c r="B1598" s="28">
        <v>1591662026</v>
      </c>
      <c r="C1598" s="5" t="str" cm="1">
        <f t="array" ref="C1598">_xlfn.IFS(D1598="CORRESPONDENCIA","SUBSECRETARÍA CORPORATIVA",D1598="SUBSECRETARIA CORPORATIVA","SUBSECRETARÍA CORPORATIVA",D1598="BIENES Y SERVICIOS","SUBSECRETARÍA CORPORATIVA",D1598="DIRECCION DE CONTRATACION","SUBSECRETARÍA CORPORATIVA",D1598="DIRECCION ADMINISTRATIVA","SUBSECRETARÍA CORPORATIVA",D1598="DIRECCION FINANCIERA","SUBSECRETARÍA CORPORATIVA",D1598="TALENTO HUMANO","SUBSECRETARÍA CORPORATIVA",D1598="GESTION DOCUMENTAL","SUBSECRETARÍA CORPORATIVA",D1598="SUBSECRETARIA DE VIVIENDA","SUBSECRETARÍA DE VIVIENDA",D1598="DIRECCION DE APOYO A LA CONSTRUCCION","SUBSECRETARÍA DE VIVIENDA",D1598="DIRECCION DE FINANCIACION DE VIVIENDA","SUBSECRETARÍA DE VIVIENDA",D1598="DIRECCION DE MEJORAMIENTO HABITACIONAL","SUBSECRETARÍA DE VIVIENDA",D1598="SUBDIRECCION DE RECURSOS PRIVADOS","SUBSECRETARÍA DE VIVIENDA",D1598="SUBSECRETARIA DE PLANEACION Y POLITICAS","SUBSECRETARÍA DE PLANEACIÓN Y POLÍTICAS",D1598="DIRECCION DE INFORMACION DE POLITICAS PUBLICAS","SUBSECRETARÍA DE PLANEACIÓN Y POLÍTICAS",D1598="DIRECCION DE SERVICIOS PUBLICOS","SUBSECRETARÍA DE PLANEACIÓN Y POLÍTICAS",D1598="DIRECCION DE GESTION DEL SUELO","SUBSECRETARÍA DE PLANEACIÓN Y POLÍTICAS",D1598="SUBSECRETARIA DE INVESTIGACIONES Y CONTROL DE VIVIENDA","SUBSECRETARÍA DE INSPECCIÓN, VIGILANCIA Y CONTROL DE VIVIENDA",D1598="DIRECCION DE PREVENCION, ARRENDAMIENTO Y CONTROL DE ENAJENACION","SUBSECRETARÍA DE INSPECCIÓN, VIGILANCIA Y CONTROL DE VIVIENDA",D1598="DIRECCION DE INVESTIGACIONES Y CONTROL DE VIVIENDA","SUBSECRETARÍA DE INSPECCIÓN, VIGILANCIA Y CONTROL DE VIVIENDA",D1598="SUBSECRETARIA DE INSPECCION, VIGILANCIA Y CONTROL DE VIVIENDA","SUBSECRETARÍA DE INSPECCIÓN, VIGILANCIA Y CONTROL DE VIVIENDA",D1598="DESPACHO","DESPACHO DE LA SECRETARÍA",D1598="DESPACHO DE LA SECRETARIA","DESPACHO DE LA SECRETARÍA",D1598="SUBSECRETARIA JURIDICA","SUBSECRETARÍA JURÍDICA",D1598="OFICINA DE CONTROL INTERNO","OFICINA DE CONTROL INTERNO",D1598="OFICINA DE CONTROL DISCIPLINARIO INTERNO","OFICINA DE CONTROL DISCIPLINARIO INTERNO",D1598="OFICINA ASESORA DE COMUNICACIONES","OFICINA ASESORA DE COMUNICACIONES",D1598="SUBSECRETARIA DE INTERVENCIONES INTEGRALES","SUBSECRETARÍA DE INTERVENCIONES INTEGRALES",D1598="DIRECCION DE HABITAT Y ENTORNOS","SUBSECRETARÍA DE INTERVENCIONES INTEGRALES",D1598="DIRECCION DE OPERACIONES","SUBSECRETARÍA DE INTERVENCIONES INTEGRALES",D1598="DIRECCION DE ESTRUCTURACION DE PROYECTOS","SUBSECRETARÍA DE INTERVENCIONES INTEGRALES",D1598="OFICINA ASESORA DE PLANEACION","OFICINA ASESORA DE PLANEACIÓN",D1598="OFICINA DE PARTICIPACION Y RELACIONAMIENTO CON LA CIUDADANIA","OFICINA DE PARTICIPACIÓN Y RELACIONAMIENTO CON LA CIUDADANÍA",D1598="SERVICIO A LA CIUDADANIA","OFICINA DE PARTICIPACIÓN Y RELACIONAMIENTO CON LA CIUDADANÍA",D1598="OFICINA DE TECNOLOGIA Y TRANSFORMACION DIGITAL","OFICINA DE TECNOLOGÍA Y TRANSFORMACIÓN DIGITAL")</f>
        <v>SUBSECRETARÍA DE VIVIENDA</v>
      </c>
      <c r="D1598" s="5" t="str">
        <f>VLOOKUP(A1598,[1]TODAS!$A$1:$T$2027,8,0)</f>
        <v>DIRECCION DE FINANCIACION DE VIVIENDA</v>
      </c>
      <c r="E1598" s="6">
        <v>46084</v>
      </c>
      <c r="F1598" s="6">
        <f>VLOOKUP(A1598,[1]TODAS!$A$1:$T$2027,6,0)</f>
        <v>46092</v>
      </c>
      <c r="G1598" s="27">
        <f>NETWORKDAYS(E1598,F1598,FESTIVOS!$A$17:$A$51)-1</f>
        <v>6</v>
      </c>
      <c r="H1598" s="17" t="str">
        <f>VLOOKUP(A1598,[1]TODAS!$A$1:$T$2027,14,0)</f>
        <v>FINALIZADO</v>
      </c>
      <c r="I1598" s="6" t="str">
        <f>VLOOKUP(A1598,[1]TODAS!$A$1:$T$2027,5,0)</f>
        <v>2-2026-15215, 2-2026-15215</v>
      </c>
      <c r="J1598" s="3" t="s">
        <v>28</v>
      </c>
      <c r="K1598" s="3" t="s">
        <v>19</v>
      </c>
    </row>
    <row r="1599" spans="1:11" ht="14.5" x14ac:dyDescent="0.35">
      <c r="A1599" s="3" t="s">
        <v>1635</v>
      </c>
      <c r="B1599" s="28">
        <v>1591862026</v>
      </c>
      <c r="C1599" s="5" t="str" cm="1">
        <f t="array" ref="C1599">_xlfn.IFS(D1599="CORRESPONDENCIA","SUBSECRETARÍA CORPORATIVA",D1599="SUBSECRETARIA CORPORATIVA","SUBSECRETARÍA CORPORATIVA",D1599="BIENES Y SERVICIOS","SUBSECRETARÍA CORPORATIVA",D1599="DIRECCION DE CONTRATACION","SUBSECRETARÍA CORPORATIVA",D1599="DIRECCION ADMINISTRATIVA","SUBSECRETARÍA CORPORATIVA",D1599="DIRECCION FINANCIERA","SUBSECRETARÍA CORPORATIVA",D1599="TALENTO HUMANO","SUBSECRETARÍA CORPORATIVA",D1599="GESTION DOCUMENTAL","SUBSECRETARÍA CORPORATIVA",D1599="SUBSECRETARIA DE VIVIENDA","SUBSECRETARÍA DE VIVIENDA",D1599="DIRECCION DE APOYO A LA CONSTRUCCION","SUBSECRETARÍA DE VIVIENDA",D1599="DIRECCION DE FINANCIACION DE VIVIENDA","SUBSECRETARÍA DE VIVIENDA",D1599="DIRECCION DE MEJORAMIENTO HABITACIONAL","SUBSECRETARÍA DE VIVIENDA",D1599="SUBDIRECCION DE RECURSOS PRIVADOS","SUBSECRETARÍA DE VIVIENDA",D1599="SUBSECRETARIA DE PLANEACION Y POLITICAS","SUBSECRETARÍA DE PLANEACIÓN Y POLÍTICAS",D1599="DIRECCION DE INFORMACION DE POLITICAS PUBLICAS","SUBSECRETARÍA DE PLANEACIÓN Y POLÍTICAS",D1599="DIRECCION DE SERVICIOS PUBLICOS","SUBSECRETARÍA DE PLANEACIÓN Y POLÍTICAS",D1599="DIRECCION DE GESTION DEL SUELO","SUBSECRETARÍA DE PLANEACIÓN Y POLÍTICAS",D1599="SUBSECRETARIA DE INVESTIGACIONES Y CONTROL DE VIVIENDA","SUBSECRETARÍA DE INSPECCIÓN, VIGILANCIA Y CONTROL DE VIVIENDA",D1599="DIRECCION DE PREVENCION, ARRENDAMIENTO Y CONTROL DE ENAJENACION","SUBSECRETARÍA DE INSPECCIÓN, VIGILANCIA Y CONTROL DE VIVIENDA",D1599="DIRECCION DE INVESTIGACIONES Y CONTROL DE VIVIENDA","SUBSECRETARÍA DE INSPECCIÓN, VIGILANCIA Y CONTROL DE VIVIENDA",D1599="SUBSECRETARIA DE INSPECCION, VIGILANCIA Y CONTROL DE VIVIENDA","SUBSECRETARÍA DE INSPECCIÓN, VIGILANCIA Y CONTROL DE VIVIENDA",D1599="DESPACHO","DESPACHO DE LA SECRETARÍA",D1599="DESPACHO DE LA SECRETARIA","DESPACHO DE LA SECRETARÍA",D1599="SUBSECRETARIA JURIDICA","SUBSECRETARÍA JURÍDICA",D1599="OFICINA DE CONTROL INTERNO","OFICINA DE CONTROL INTERNO",D1599="OFICINA DE CONTROL DISCIPLINARIO INTERNO","OFICINA DE CONTROL DISCIPLINARIO INTERNO",D1599="OFICINA ASESORA DE COMUNICACIONES","OFICINA ASESORA DE COMUNICACIONES",D1599="SUBSECRETARIA DE INTERVENCIONES INTEGRALES","SUBSECRETARÍA DE INTERVENCIONES INTEGRALES",D1599="DIRECCION DE HABITAT Y ENTORNOS","SUBSECRETARÍA DE INTERVENCIONES INTEGRALES",D1599="DIRECCION DE OPERACIONES","SUBSECRETARÍA DE INTERVENCIONES INTEGRALES",D1599="DIRECCION DE ESTRUCTURACION DE PROYECTOS","SUBSECRETARÍA DE INTERVENCIONES INTEGRALES",D1599="OFICINA ASESORA DE PLANEACION","OFICINA ASESORA DE PLANEACIÓN",D1599="OFICINA DE PARTICIPACION Y RELACIONAMIENTO CON LA CIUDADANIA","OFICINA DE PARTICIPACIÓN Y RELACIONAMIENTO CON LA CIUDADANÍA",D1599="SERVICIO A LA CIUDADANIA","OFICINA DE PARTICIPACIÓN Y RELACIONAMIENTO CON LA CIUDADANÍA",D1599="OFICINA DE TECNOLOGIA Y TRANSFORMACION DIGITAL","OFICINA DE TECNOLOGÍA Y TRANSFORMACIÓN DIGITAL")</f>
        <v>SUBSECRETARÍA DE VIVIENDA</v>
      </c>
      <c r="D1599" s="5" t="str">
        <f>VLOOKUP(A1599,[1]TODAS!$A$1:$T$2027,8,0)</f>
        <v>DIRECCION DE FINANCIACION DE VIVIENDA</v>
      </c>
      <c r="E1599" s="6">
        <v>46084</v>
      </c>
      <c r="F1599" s="6">
        <f>VLOOKUP(A1599,[1]TODAS!$A$1:$T$2027,6,0)</f>
        <v>46092</v>
      </c>
      <c r="G1599" s="27">
        <f>NETWORKDAYS(E1599,F1599,FESTIVOS!$A$17:$A$51)-1</f>
        <v>6</v>
      </c>
      <c r="H1599" s="17" t="str">
        <f>VLOOKUP(A1599,[1]TODAS!$A$1:$T$2027,14,0)</f>
        <v>FINALIZADO</v>
      </c>
      <c r="I1599" s="6" t="str">
        <f>VLOOKUP(A1599,[1]TODAS!$A$1:$T$2027,5,0)</f>
        <v>2-2026-15067, 2-2026-15067</v>
      </c>
      <c r="J1599" s="3" t="s">
        <v>28</v>
      </c>
      <c r="K1599" s="3" t="s">
        <v>19</v>
      </c>
    </row>
    <row r="1600" spans="1:11" ht="14.5" x14ac:dyDescent="0.35">
      <c r="A1600" s="3" t="s">
        <v>1636</v>
      </c>
      <c r="B1600" s="28">
        <v>1597022026</v>
      </c>
      <c r="C1600" s="5" t="str" cm="1">
        <f t="array" ref="C1600">_xlfn.IFS(D1600="CORRESPONDENCIA","SUBSECRETARÍA CORPORATIVA",D1600="SUBSECRETARIA CORPORATIVA","SUBSECRETARÍA CORPORATIVA",D1600="BIENES Y SERVICIOS","SUBSECRETARÍA CORPORATIVA",D1600="DIRECCION DE CONTRATACION","SUBSECRETARÍA CORPORATIVA",D1600="DIRECCION ADMINISTRATIVA","SUBSECRETARÍA CORPORATIVA",D1600="DIRECCION FINANCIERA","SUBSECRETARÍA CORPORATIVA",D1600="TALENTO HUMANO","SUBSECRETARÍA CORPORATIVA",D1600="GESTION DOCUMENTAL","SUBSECRETARÍA CORPORATIVA",D1600="SUBSECRETARIA DE VIVIENDA","SUBSECRETARÍA DE VIVIENDA",D1600="DIRECCION DE APOYO A LA CONSTRUCCION","SUBSECRETARÍA DE VIVIENDA",D1600="DIRECCION DE FINANCIACION DE VIVIENDA","SUBSECRETARÍA DE VIVIENDA",D1600="DIRECCION DE MEJORAMIENTO HABITACIONAL","SUBSECRETARÍA DE VIVIENDA",D1600="SUBDIRECCION DE RECURSOS PRIVADOS","SUBSECRETARÍA DE VIVIENDA",D1600="SUBSECRETARIA DE PLANEACION Y POLITICAS","SUBSECRETARÍA DE PLANEACIÓN Y POLÍTICAS",D1600="DIRECCION DE INFORMACION DE POLITICAS PUBLICAS","SUBSECRETARÍA DE PLANEACIÓN Y POLÍTICAS",D1600="DIRECCION DE SERVICIOS PUBLICOS","SUBSECRETARÍA DE PLANEACIÓN Y POLÍTICAS",D1600="DIRECCION DE GESTION DEL SUELO","SUBSECRETARÍA DE PLANEACIÓN Y POLÍTICAS",D1600="SUBSECRETARIA DE INVESTIGACIONES Y CONTROL DE VIVIENDA","SUBSECRETARÍA DE INSPECCIÓN, VIGILANCIA Y CONTROL DE VIVIENDA",D1600="DIRECCION DE PREVENCION, ARRENDAMIENTO Y CONTROL DE ENAJENACION","SUBSECRETARÍA DE INSPECCIÓN, VIGILANCIA Y CONTROL DE VIVIENDA",D1600="DIRECCION DE INVESTIGACIONES Y CONTROL DE VIVIENDA","SUBSECRETARÍA DE INSPECCIÓN, VIGILANCIA Y CONTROL DE VIVIENDA",D1600="SUBSECRETARIA DE INSPECCION, VIGILANCIA Y CONTROL DE VIVIENDA","SUBSECRETARÍA DE INSPECCIÓN, VIGILANCIA Y CONTROL DE VIVIENDA",D1600="DESPACHO","DESPACHO DE LA SECRETARÍA",D1600="DESPACHO DE LA SECRETARIA","DESPACHO DE LA SECRETARÍA",D1600="SUBSECRETARIA JURIDICA","SUBSECRETARÍA JURÍDICA",D1600="OFICINA DE CONTROL INTERNO","OFICINA DE CONTROL INTERNO",D1600="OFICINA DE CONTROL DISCIPLINARIO INTERNO","OFICINA DE CONTROL DISCIPLINARIO INTERNO",D1600="OFICINA ASESORA DE COMUNICACIONES","OFICINA ASESORA DE COMUNICACIONES",D1600="SUBSECRETARIA DE INTERVENCIONES INTEGRALES","SUBSECRETARÍA DE INTERVENCIONES INTEGRALES",D1600="DIRECCION DE HABITAT Y ENTORNOS","SUBSECRETARÍA DE INTERVENCIONES INTEGRALES",D1600="DIRECCION DE OPERACIONES","SUBSECRETARÍA DE INTERVENCIONES INTEGRALES",D1600="DIRECCION DE ESTRUCTURACION DE PROYECTOS","SUBSECRETARÍA DE INTERVENCIONES INTEGRALES",D1600="OFICINA ASESORA DE PLANEACION","OFICINA ASESORA DE PLANEACIÓN",D1600="OFICINA DE PARTICIPACION Y RELACIONAMIENTO CON LA CIUDADANIA","OFICINA DE PARTICIPACIÓN Y RELACIONAMIENTO CON LA CIUDADANÍA",D1600="SERVICIO A LA CIUDADANIA","OFICINA DE PARTICIPACIÓN Y RELACIONAMIENTO CON LA CIUDADANÍA",D1600="OFICINA DE TECNOLOGIA Y TRANSFORMACION DIGITAL","OFICINA DE TECNOLOGÍA Y TRANSFORMACIÓN DIGITAL")</f>
        <v>SUBSECRETARÍA DE VIVIENDA</v>
      </c>
      <c r="D1600" s="5" t="str">
        <f>VLOOKUP(A1600,[1]TODAS!$A$1:$T$2027,8,0)</f>
        <v>DIRECCION DE FINANCIACION DE VIVIENDA</v>
      </c>
      <c r="E1600" s="6">
        <v>46085</v>
      </c>
      <c r="F1600" s="6">
        <f>VLOOKUP(A1600,[1]TODAS!$A$1:$T$2027,6,0)</f>
        <v>46093</v>
      </c>
      <c r="G1600" s="27">
        <f>NETWORKDAYS(E1600,F1600,FESTIVOS!$A$17:$A$51)-1</f>
        <v>6</v>
      </c>
      <c r="H1600" s="17" t="str">
        <f>VLOOKUP(A1600,[1]TODAS!$A$1:$T$2027,14,0)</f>
        <v>FINALIZADO</v>
      </c>
      <c r="I1600" s="6" t="str">
        <f>VLOOKUP(A1600,[1]TODAS!$A$1:$T$2027,5,0)</f>
        <v>2-2026-15393, 2-2026-15393</v>
      </c>
      <c r="J1600" s="3" t="s">
        <v>28</v>
      </c>
      <c r="K1600" s="3" t="s">
        <v>19</v>
      </c>
    </row>
    <row r="1601" spans="1:11" ht="14.5" x14ac:dyDescent="0.35">
      <c r="A1601" s="3" t="s">
        <v>1637</v>
      </c>
      <c r="B1601" s="28">
        <v>1598642026</v>
      </c>
      <c r="C1601" s="5" t="str" cm="1">
        <f t="array" ref="C1601">_xlfn.IFS(D1601="CORRESPONDENCIA","SUBSECRETARÍA CORPORATIVA",D1601="SUBSECRETARIA CORPORATIVA","SUBSECRETARÍA CORPORATIVA",D1601="BIENES Y SERVICIOS","SUBSECRETARÍA CORPORATIVA",D1601="DIRECCION DE CONTRATACION","SUBSECRETARÍA CORPORATIVA",D1601="DIRECCION ADMINISTRATIVA","SUBSECRETARÍA CORPORATIVA",D1601="DIRECCION FINANCIERA","SUBSECRETARÍA CORPORATIVA",D1601="TALENTO HUMANO","SUBSECRETARÍA CORPORATIVA",D1601="GESTION DOCUMENTAL","SUBSECRETARÍA CORPORATIVA",D1601="SUBSECRETARIA DE VIVIENDA","SUBSECRETARÍA DE VIVIENDA",D1601="DIRECCION DE APOYO A LA CONSTRUCCION","SUBSECRETARÍA DE VIVIENDA",D1601="DIRECCION DE FINANCIACION DE VIVIENDA","SUBSECRETARÍA DE VIVIENDA",D1601="DIRECCION DE MEJORAMIENTO HABITACIONAL","SUBSECRETARÍA DE VIVIENDA",D1601="SUBDIRECCION DE RECURSOS PRIVADOS","SUBSECRETARÍA DE VIVIENDA",D1601="SUBSECRETARIA DE PLANEACION Y POLITICAS","SUBSECRETARÍA DE PLANEACIÓN Y POLÍTICAS",D1601="DIRECCION DE INFORMACION DE POLITICAS PUBLICAS","SUBSECRETARÍA DE PLANEACIÓN Y POLÍTICAS",D1601="DIRECCION DE SERVICIOS PUBLICOS","SUBSECRETARÍA DE PLANEACIÓN Y POLÍTICAS",D1601="DIRECCION DE GESTION DEL SUELO","SUBSECRETARÍA DE PLANEACIÓN Y POLÍTICAS",D1601="SUBSECRETARIA DE INVESTIGACIONES Y CONTROL DE VIVIENDA","SUBSECRETARÍA DE INSPECCIÓN, VIGILANCIA Y CONTROL DE VIVIENDA",D1601="DIRECCION DE PREVENCION, ARRENDAMIENTO Y CONTROL DE ENAJENACION","SUBSECRETARÍA DE INSPECCIÓN, VIGILANCIA Y CONTROL DE VIVIENDA",D1601="DIRECCION DE INVESTIGACIONES Y CONTROL DE VIVIENDA","SUBSECRETARÍA DE INSPECCIÓN, VIGILANCIA Y CONTROL DE VIVIENDA",D1601="SUBSECRETARIA DE INSPECCION, VIGILANCIA Y CONTROL DE VIVIENDA","SUBSECRETARÍA DE INSPECCIÓN, VIGILANCIA Y CONTROL DE VIVIENDA",D1601="DESPACHO","DESPACHO DE LA SECRETARÍA",D1601="DESPACHO DE LA SECRETARIA","DESPACHO DE LA SECRETARÍA",D1601="SUBSECRETARIA JURIDICA","SUBSECRETARÍA JURÍDICA",D1601="OFICINA DE CONTROL INTERNO","OFICINA DE CONTROL INTERNO",D1601="OFICINA DE CONTROL DISCIPLINARIO INTERNO","OFICINA DE CONTROL DISCIPLINARIO INTERNO",D1601="OFICINA ASESORA DE COMUNICACIONES","OFICINA ASESORA DE COMUNICACIONES",D1601="SUBSECRETARIA DE INTERVENCIONES INTEGRALES","SUBSECRETARÍA DE INTERVENCIONES INTEGRALES",D1601="DIRECCION DE HABITAT Y ENTORNOS","SUBSECRETARÍA DE INTERVENCIONES INTEGRALES",D1601="DIRECCION DE OPERACIONES","SUBSECRETARÍA DE INTERVENCIONES INTEGRALES",D1601="DIRECCION DE ESTRUCTURACION DE PROYECTOS","SUBSECRETARÍA DE INTERVENCIONES INTEGRALES",D1601="OFICINA ASESORA DE PLANEACION","OFICINA ASESORA DE PLANEACIÓN",D1601="OFICINA DE PARTICIPACION Y RELACIONAMIENTO CON LA CIUDADANIA","OFICINA DE PARTICIPACIÓN Y RELACIONAMIENTO CON LA CIUDADANÍA",D1601="SERVICIO A LA CIUDADANIA","OFICINA DE PARTICIPACIÓN Y RELACIONAMIENTO CON LA CIUDADANÍA",D1601="OFICINA DE TECNOLOGIA Y TRANSFORMACION DIGITAL","OFICINA DE TECNOLOGÍA Y TRANSFORMACIÓN DIGITAL")</f>
        <v>SUBSECRETARÍA DE VIVIENDA</v>
      </c>
      <c r="D1601" s="5" t="str">
        <f>VLOOKUP(A1601,[1]TODAS!$A$1:$T$2027,8,0)</f>
        <v>DIRECCION DE FINANCIACION DE VIVIENDA</v>
      </c>
      <c r="E1601" s="6">
        <v>46085</v>
      </c>
      <c r="F1601" s="6">
        <f>VLOOKUP(A1601,[1]TODAS!$A$1:$T$2027,6,0)</f>
        <v>46093</v>
      </c>
      <c r="G1601" s="27">
        <f>NETWORKDAYS(E1601,F1601,FESTIVOS!$A$17:$A$51)-1</f>
        <v>6</v>
      </c>
      <c r="H1601" s="17" t="str">
        <f>VLOOKUP(A1601,[1]TODAS!$A$1:$T$2027,14,0)</f>
        <v>FINALIZADO</v>
      </c>
      <c r="I1601" s="6" t="str">
        <f>VLOOKUP(A1601,[1]TODAS!$A$1:$T$2027,5,0)</f>
        <v>2-2026-15394, 2-2026-15394</v>
      </c>
      <c r="J1601" s="3" t="s">
        <v>28</v>
      </c>
      <c r="K1601" s="3" t="s">
        <v>19</v>
      </c>
    </row>
    <row r="1602" spans="1:11" ht="14.5" x14ac:dyDescent="0.35">
      <c r="A1602" s="3" t="s">
        <v>1638</v>
      </c>
      <c r="B1602" s="28">
        <v>1600802026</v>
      </c>
      <c r="C1602" s="5" t="str" cm="1">
        <f t="array" ref="C1602">_xlfn.IFS(D1602="CORRESPONDENCIA","SUBSECRETARÍA CORPORATIVA",D1602="SUBSECRETARIA CORPORATIVA","SUBSECRETARÍA CORPORATIVA",D1602="BIENES Y SERVICIOS","SUBSECRETARÍA CORPORATIVA",D1602="DIRECCION DE CONTRATACION","SUBSECRETARÍA CORPORATIVA",D1602="DIRECCION ADMINISTRATIVA","SUBSECRETARÍA CORPORATIVA",D1602="DIRECCION FINANCIERA","SUBSECRETARÍA CORPORATIVA",D1602="TALENTO HUMANO","SUBSECRETARÍA CORPORATIVA",D1602="GESTION DOCUMENTAL","SUBSECRETARÍA CORPORATIVA",D1602="SUBSECRETARIA DE VIVIENDA","SUBSECRETARÍA DE VIVIENDA",D1602="DIRECCION DE APOYO A LA CONSTRUCCION","SUBSECRETARÍA DE VIVIENDA",D1602="DIRECCION DE FINANCIACION DE VIVIENDA","SUBSECRETARÍA DE VIVIENDA",D1602="DIRECCION DE MEJORAMIENTO HABITACIONAL","SUBSECRETARÍA DE VIVIENDA",D1602="SUBDIRECCION DE RECURSOS PRIVADOS","SUBSECRETARÍA DE VIVIENDA",D1602="SUBSECRETARIA DE PLANEACION Y POLITICAS","SUBSECRETARÍA DE PLANEACIÓN Y POLÍTICAS",D1602="DIRECCION DE INFORMACION DE POLITICAS PUBLICAS","SUBSECRETARÍA DE PLANEACIÓN Y POLÍTICAS",D1602="DIRECCION DE SERVICIOS PUBLICOS","SUBSECRETARÍA DE PLANEACIÓN Y POLÍTICAS",D1602="DIRECCION DE GESTION DEL SUELO","SUBSECRETARÍA DE PLANEACIÓN Y POLÍTICAS",D1602="SUBSECRETARIA DE INVESTIGACIONES Y CONTROL DE VIVIENDA","SUBSECRETARÍA DE INSPECCIÓN, VIGILANCIA Y CONTROL DE VIVIENDA",D1602="DIRECCION DE PREVENCION, ARRENDAMIENTO Y CONTROL DE ENAJENACION","SUBSECRETARÍA DE INSPECCIÓN, VIGILANCIA Y CONTROL DE VIVIENDA",D1602="DIRECCION DE INVESTIGACIONES Y CONTROL DE VIVIENDA","SUBSECRETARÍA DE INSPECCIÓN, VIGILANCIA Y CONTROL DE VIVIENDA",D1602="SUBSECRETARIA DE INSPECCION, VIGILANCIA Y CONTROL DE VIVIENDA","SUBSECRETARÍA DE INSPECCIÓN, VIGILANCIA Y CONTROL DE VIVIENDA",D1602="DESPACHO","DESPACHO DE LA SECRETARÍA",D1602="DESPACHO DE LA SECRETARIA","DESPACHO DE LA SECRETARÍA",D1602="SUBSECRETARIA JURIDICA","SUBSECRETARÍA JURÍDICA",D1602="OFICINA DE CONTROL INTERNO","OFICINA DE CONTROL INTERNO",D1602="OFICINA DE CONTROL DISCIPLINARIO INTERNO","OFICINA DE CONTROL DISCIPLINARIO INTERNO",D1602="OFICINA ASESORA DE COMUNICACIONES","OFICINA ASESORA DE COMUNICACIONES",D1602="SUBSECRETARIA DE INTERVENCIONES INTEGRALES","SUBSECRETARÍA DE INTERVENCIONES INTEGRALES",D1602="DIRECCION DE HABITAT Y ENTORNOS","SUBSECRETARÍA DE INTERVENCIONES INTEGRALES",D1602="DIRECCION DE OPERACIONES","SUBSECRETARÍA DE INTERVENCIONES INTEGRALES",D1602="DIRECCION DE ESTRUCTURACION DE PROYECTOS","SUBSECRETARÍA DE INTERVENCIONES INTEGRALES",D1602="OFICINA ASESORA DE PLANEACION","OFICINA ASESORA DE PLANEACIÓN",D1602="OFICINA DE PARTICIPACION Y RELACIONAMIENTO CON LA CIUDADANIA","OFICINA DE PARTICIPACIÓN Y RELACIONAMIENTO CON LA CIUDADANÍA",D1602="SERVICIO A LA CIUDADANIA","OFICINA DE PARTICIPACIÓN Y RELACIONAMIENTO CON LA CIUDADANÍA",D1602="OFICINA DE TECNOLOGIA Y TRANSFORMACION DIGITAL","OFICINA DE TECNOLOGÍA Y TRANSFORMACIÓN DIGITAL")</f>
        <v>SUBSECRETARÍA DE VIVIENDA</v>
      </c>
      <c r="D1602" s="5" t="str">
        <f>VLOOKUP(A1602,[1]TODAS!$A$1:$T$2027,8,0)</f>
        <v>DIRECCION DE FINANCIACION DE VIVIENDA</v>
      </c>
      <c r="E1602" s="6">
        <v>46085</v>
      </c>
      <c r="F1602" s="6">
        <f>VLOOKUP(A1602,[1]TODAS!$A$1:$T$2027,6,0)</f>
        <v>46091</v>
      </c>
      <c r="G1602" s="27">
        <f>NETWORKDAYS(E1602,F1602,FESTIVOS!$A$17:$A$51)-1</f>
        <v>4</v>
      </c>
      <c r="H1602" s="17" t="str">
        <f>VLOOKUP(A1602,[1]TODAS!$A$1:$T$2027,14,0)</f>
        <v>FINALIZADO</v>
      </c>
      <c r="I1602" s="6" t="str">
        <f>VLOOKUP(A1602,[1]TODAS!$A$1:$T$2027,5,0)</f>
        <v>2-2026-14562, 2-2026-14562</v>
      </c>
      <c r="J1602" s="3" t="s">
        <v>28</v>
      </c>
      <c r="K1602" s="3" t="s">
        <v>19</v>
      </c>
    </row>
    <row r="1603" spans="1:11" ht="14.5" x14ac:dyDescent="0.35">
      <c r="A1603" s="3" t="s">
        <v>1639</v>
      </c>
      <c r="B1603" s="28">
        <v>1690302026</v>
      </c>
      <c r="C1603" s="5" t="str" cm="1">
        <f t="array" ref="C1603">_xlfn.IFS(D1603="CORRESPONDENCIA","SUBSECRETARÍA CORPORATIVA",D1603="SUBSECRETARIA CORPORATIVA","SUBSECRETARÍA CORPORATIVA",D1603="BIENES Y SERVICIOS","SUBSECRETARÍA CORPORATIVA",D1603="DIRECCION DE CONTRATACION","SUBSECRETARÍA CORPORATIVA",D1603="DIRECCION ADMINISTRATIVA","SUBSECRETARÍA CORPORATIVA",D1603="DIRECCION FINANCIERA","SUBSECRETARÍA CORPORATIVA",D1603="TALENTO HUMANO","SUBSECRETARÍA CORPORATIVA",D1603="GESTION DOCUMENTAL","SUBSECRETARÍA CORPORATIVA",D1603="SUBSECRETARIA DE VIVIENDA","SUBSECRETARÍA DE VIVIENDA",D1603="DIRECCION DE APOYO A LA CONSTRUCCION","SUBSECRETARÍA DE VIVIENDA",D1603="DIRECCION DE FINANCIACION DE VIVIENDA","SUBSECRETARÍA DE VIVIENDA",D1603="DIRECCION DE MEJORAMIENTO HABITACIONAL","SUBSECRETARÍA DE VIVIENDA",D1603="SUBDIRECCION DE RECURSOS PRIVADOS","SUBSECRETARÍA DE VIVIENDA",D1603="SUBSECRETARIA DE PLANEACION Y POLITICAS","SUBSECRETARÍA DE PLANEACIÓN Y POLÍTICAS",D1603="DIRECCION DE INFORMACION DE POLITICAS PUBLICAS","SUBSECRETARÍA DE PLANEACIÓN Y POLÍTICAS",D1603="DIRECCION DE SERVICIOS PUBLICOS","SUBSECRETARÍA DE PLANEACIÓN Y POLÍTICAS",D1603="DIRECCION DE GESTION DEL SUELO","SUBSECRETARÍA DE PLANEACIÓN Y POLÍTICAS",D1603="SUBSECRETARIA DE INVESTIGACIONES Y CONTROL DE VIVIENDA","SUBSECRETARÍA DE INSPECCIÓN, VIGILANCIA Y CONTROL DE VIVIENDA",D1603="DIRECCION DE PREVENCION, ARRENDAMIENTO Y CONTROL DE ENAJENACION","SUBSECRETARÍA DE INSPECCIÓN, VIGILANCIA Y CONTROL DE VIVIENDA",D1603="DIRECCION DE INVESTIGACIONES Y CONTROL DE VIVIENDA","SUBSECRETARÍA DE INSPECCIÓN, VIGILANCIA Y CONTROL DE VIVIENDA",D1603="SUBSECRETARIA DE INSPECCION, VIGILANCIA Y CONTROL DE VIVIENDA","SUBSECRETARÍA DE INSPECCIÓN, VIGILANCIA Y CONTROL DE VIVIENDA",D1603="DESPACHO","DESPACHO DE LA SECRETARÍA",D1603="DESPACHO DE LA SECRETARIA","DESPACHO DE LA SECRETARÍA",D1603="SUBSECRETARIA JURIDICA","SUBSECRETARÍA JURÍDICA",D1603="OFICINA DE CONTROL INTERNO","OFICINA DE CONTROL INTERNO",D1603="OFICINA DE CONTROL DISCIPLINARIO INTERNO","OFICINA DE CONTROL DISCIPLINARIO INTERNO",D1603="OFICINA ASESORA DE COMUNICACIONES","OFICINA ASESORA DE COMUNICACIONES",D1603="SUBSECRETARIA DE INTERVENCIONES INTEGRALES","SUBSECRETARÍA DE INTERVENCIONES INTEGRALES",D1603="DIRECCION DE HABITAT Y ENTORNOS","SUBSECRETARÍA DE INTERVENCIONES INTEGRALES",D1603="DIRECCION DE OPERACIONES","SUBSECRETARÍA DE INTERVENCIONES INTEGRALES",D1603="DIRECCION DE ESTRUCTURACION DE PROYECTOS","SUBSECRETARÍA DE INTERVENCIONES INTEGRALES",D1603="OFICINA ASESORA DE PLANEACION","OFICINA ASESORA DE PLANEACIÓN",D1603="OFICINA DE PARTICIPACION Y RELACIONAMIENTO CON LA CIUDADANIA","OFICINA DE PARTICIPACIÓN Y RELACIONAMIENTO CON LA CIUDADANÍA",D1603="SERVICIO A LA CIUDADANIA","OFICINA DE PARTICIPACIÓN Y RELACIONAMIENTO CON LA CIUDADANÍA",D1603="OFICINA DE TECNOLOGIA Y TRANSFORMACION DIGITAL","OFICINA DE TECNOLOGÍA Y TRANSFORMACIÓN DIGITAL")</f>
        <v>SUBSECRETARÍA DE VIVIENDA</v>
      </c>
      <c r="D1603" s="5" t="str">
        <f>VLOOKUP(A1603,[1]TODAS!$A$1:$T$2027,8,0)</f>
        <v>DIRECCION DE FINANCIACION DE VIVIENDA</v>
      </c>
      <c r="E1603" s="6">
        <v>46085</v>
      </c>
      <c r="F1603" s="6">
        <f>VLOOKUP(A1603,[1]TODAS!$A$1:$T$2027,6,0)</f>
        <v>46091</v>
      </c>
      <c r="G1603" s="27">
        <f>NETWORKDAYS(E1603,F1603,FESTIVOS!$A$17:$A$51)-1</f>
        <v>4</v>
      </c>
      <c r="H1603" s="17" t="str">
        <f>VLOOKUP(A1603,[1]TODAS!$A$1:$T$2027,14,0)</f>
        <v>FINALIZADO</v>
      </c>
      <c r="I1603" s="6" t="str">
        <f>VLOOKUP(A1603,[1]TODAS!$A$1:$T$2027,5,0)</f>
        <v>2-2026-14516, 2-2026-14516</v>
      </c>
      <c r="J1603" s="3" t="s">
        <v>28</v>
      </c>
      <c r="K1603" s="3" t="s">
        <v>19</v>
      </c>
    </row>
    <row r="1604" spans="1:11" ht="14.5" x14ac:dyDescent="0.35">
      <c r="A1604" s="3" t="s">
        <v>1640</v>
      </c>
      <c r="B1604" s="28">
        <v>1603392026</v>
      </c>
      <c r="C1604" s="5" t="str" cm="1">
        <f t="array" ref="C1604">_xlfn.IFS(D1604="CORRESPONDENCIA","SUBSECRETARÍA CORPORATIVA",D1604="SUBSECRETARIA CORPORATIVA","SUBSECRETARÍA CORPORATIVA",D1604="BIENES Y SERVICIOS","SUBSECRETARÍA CORPORATIVA",D1604="DIRECCION DE CONTRATACION","SUBSECRETARÍA CORPORATIVA",D1604="DIRECCION ADMINISTRATIVA","SUBSECRETARÍA CORPORATIVA",D1604="DIRECCION FINANCIERA","SUBSECRETARÍA CORPORATIVA",D1604="TALENTO HUMANO","SUBSECRETARÍA CORPORATIVA",D1604="GESTION DOCUMENTAL","SUBSECRETARÍA CORPORATIVA",D1604="SUBSECRETARIA DE VIVIENDA","SUBSECRETARÍA DE VIVIENDA",D1604="DIRECCION DE APOYO A LA CONSTRUCCION","SUBSECRETARÍA DE VIVIENDA",D1604="DIRECCION DE FINANCIACION DE VIVIENDA","SUBSECRETARÍA DE VIVIENDA",D1604="DIRECCION DE MEJORAMIENTO HABITACIONAL","SUBSECRETARÍA DE VIVIENDA",D1604="SUBDIRECCION DE RECURSOS PRIVADOS","SUBSECRETARÍA DE VIVIENDA",D1604="SUBSECRETARIA DE PLANEACION Y POLITICAS","SUBSECRETARÍA DE PLANEACIÓN Y POLÍTICAS",D1604="DIRECCION DE INFORMACION DE POLITICAS PUBLICAS","SUBSECRETARÍA DE PLANEACIÓN Y POLÍTICAS",D1604="DIRECCION DE SERVICIOS PUBLICOS","SUBSECRETARÍA DE PLANEACIÓN Y POLÍTICAS",D1604="DIRECCION DE GESTION DEL SUELO","SUBSECRETARÍA DE PLANEACIÓN Y POLÍTICAS",D1604="SUBSECRETARIA DE INVESTIGACIONES Y CONTROL DE VIVIENDA","SUBSECRETARÍA DE INSPECCIÓN, VIGILANCIA Y CONTROL DE VIVIENDA",D1604="DIRECCION DE PREVENCION, ARRENDAMIENTO Y CONTROL DE ENAJENACION","SUBSECRETARÍA DE INSPECCIÓN, VIGILANCIA Y CONTROL DE VIVIENDA",D1604="DIRECCION DE INVESTIGACIONES Y CONTROL DE VIVIENDA","SUBSECRETARÍA DE INSPECCIÓN, VIGILANCIA Y CONTROL DE VIVIENDA",D1604="SUBSECRETARIA DE INSPECCION, VIGILANCIA Y CONTROL DE VIVIENDA","SUBSECRETARÍA DE INSPECCIÓN, VIGILANCIA Y CONTROL DE VIVIENDA",D1604="DESPACHO","DESPACHO DE LA SECRETARÍA",D1604="DESPACHO DE LA SECRETARIA","DESPACHO DE LA SECRETARÍA",D1604="SUBSECRETARIA JURIDICA","SUBSECRETARÍA JURÍDICA",D1604="OFICINA DE CONTROL INTERNO","OFICINA DE CONTROL INTERNO",D1604="OFICINA DE CONTROL DISCIPLINARIO INTERNO","OFICINA DE CONTROL DISCIPLINARIO INTERNO",D1604="OFICINA ASESORA DE COMUNICACIONES","OFICINA ASESORA DE COMUNICACIONES",D1604="SUBSECRETARIA DE INTERVENCIONES INTEGRALES","SUBSECRETARÍA DE INTERVENCIONES INTEGRALES",D1604="DIRECCION DE HABITAT Y ENTORNOS","SUBSECRETARÍA DE INTERVENCIONES INTEGRALES",D1604="DIRECCION DE OPERACIONES","SUBSECRETARÍA DE INTERVENCIONES INTEGRALES",D1604="DIRECCION DE ESTRUCTURACION DE PROYECTOS","SUBSECRETARÍA DE INTERVENCIONES INTEGRALES",D1604="OFICINA ASESORA DE PLANEACION","OFICINA ASESORA DE PLANEACIÓN",D1604="OFICINA DE PARTICIPACION Y RELACIONAMIENTO CON LA CIUDADANIA","OFICINA DE PARTICIPACIÓN Y RELACIONAMIENTO CON LA CIUDADANÍA",D1604="SERVICIO A LA CIUDADANIA","OFICINA DE PARTICIPACIÓN Y RELACIONAMIENTO CON LA CIUDADANÍA",D1604="OFICINA DE TECNOLOGIA Y TRANSFORMACION DIGITAL","OFICINA DE TECNOLOGÍA Y TRANSFORMACIÓN DIGITAL")</f>
        <v>SUBSECRETARÍA DE VIVIENDA</v>
      </c>
      <c r="D1604" s="5" t="str">
        <f>VLOOKUP(A1604,[1]TODAS!$A$1:$T$2027,8,0)</f>
        <v>DIRECCION DE FINANCIACION DE VIVIENDA</v>
      </c>
      <c r="E1604" s="6">
        <v>46085</v>
      </c>
      <c r="F1604" s="6">
        <f>VLOOKUP(A1604,[1]TODAS!$A$1:$T$2027,6,0)</f>
        <v>46092</v>
      </c>
      <c r="G1604" s="27">
        <f>NETWORKDAYS(E1604,F1604,FESTIVOS!$A$17:$A$51)-1</f>
        <v>5</v>
      </c>
      <c r="H1604" s="17" t="str">
        <f>VLOOKUP(A1604,[1]TODAS!$A$1:$T$2027,14,0)</f>
        <v>FINALIZADO</v>
      </c>
      <c r="I1604" s="6" t="str">
        <f>VLOOKUP(A1604,[1]TODAS!$A$1:$T$2027,5,0)</f>
        <v>2-2026-15216, 2-2026-15216</v>
      </c>
      <c r="J1604" s="3" t="s">
        <v>28</v>
      </c>
      <c r="K1604" s="3" t="s">
        <v>19</v>
      </c>
    </row>
    <row r="1605" spans="1:11" ht="14.5" x14ac:dyDescent="0.35">
      <c r="A1605" s="3" t="s">
        <v>1641</v>
      </c>
      <c r="B1605" s="28">
        <v>1603982026</v>
      </c>
      <c r="C1605" s="5" t="str" cm="1">
        <f t="array" ref="C1605">_xlfn.IFS(D1605="CORRESPONDENCIA","SUBSECRETARÍA CORPORATIVA",D1605="SUBSECRETARIA CORPORATIVA","SUBSECRETARÍA CORPORATIVA",D1605="BIENES Y SERVICIOS","SUBSECRETARÍA CORPORATIVA",D1605="DIRECCION DE CONTRATACION","SUBSECRETARÍA CORPORATIVA",D1605="DIRECCION ADMINISTRATIVA","SUBSECRETARÍA CORPORATIVA",D1605="DIRECCION FINANCIERA","SUBSECRETARÍA CORPORATIVA",D1605="TALENTO HUMANO","SUBSECRETARÍA CORPORATIVA",D1605="GESTION DOCUMENTAL","SUBSECRETARÍA CORPORATIVA",D1605="SUBSECRETARIA DE VIVIENDA","SUBSECRETARÍA DE VIVIENDA",D1605="DIRECCION DE APOYO A LA CONSTRUCCION","SUBSECRETARÍA DE VIVIENDA",D1605="DIRECCION DE FINANCIACION DE VIVIENDA","SUBSECRETARÍA DE VIVIENDA",D1605="DIRECCION DE MEJORAMIENTO HABITACIONAL","SUBSECRETARÍA DE VIVIENDA",D1605="SUBDIRECCION DE RECURSOS PRIVADOS","SUBSECRETARÍA DE VIVIENDA",D1605="SUBSECRETARIA DE PLANEACION Y POLITICAS","SUBSECRETARÍA DE PLANEACIÓN Y POLÍTICAS",D1605="DIRECCION DE INFORMACION DE POLITICAS PUBLICAS","SUBSECRETARÍA DE PLANEACIÓN Y POLÍTICAS",D1605="DIRECCION DE SERVICIOS PUBLICOS","SUBSECRETARÍA DE PLANEACIÓN Y POLÍTICAS",D1605="DIRECCION DE GESTION DEL SUELO","SUBSECRETARÍA DE PLANEACIÓN Y POLÍTICAS",D1605="SUBSECRETARIA DE INVESTIGACIONES Y CONTROL DE VIVIENDA","SUBSECRETARÍA DE INSPECCIÓN, VIGILANCIA Y CONTROL DE VIVIENDA",D1605="DIRECCION DE PREVENCION, ARRENDAMIENTO Y CONTROL DE ENAJENACION","SUBSECRETARÍA DE INSPECCIÓN, VIGILANCIA Y CONTROL DE VIVIENDA",D1605="DIRECCION DE INVESTIGACIONES Y CONTROL DE VIVIENDA","SUBSECRETARÍA DE INSPECCIÓN, VIGILANCIA Y CONTROL DE VIVIENDA",D1605="SUBSECRETARIA DE INSPECCION, VIGILANCIA Y CONTROL DE VIVIENDA","SUBSECRETARÍA DE INSPECCIÓN, VIGILANCIA Y CONTROL DE VIVIENDA",D1605="DESPACHO","DESPACHO DE LA SECRETARÍA",D1605="DESPACHO DE LA SECRETARIA","DESPACHO DE LA SECRETARÍA",D1605="SUBSECRETARIA JURIDICA","SUBSECRETARÍA JURÍDICA",D1605="OFICINA DE CONTROL INTERNO","OFICINA DE CONTROL INTERNO",D1605="OFICINA DE CONTROL DISCIPLINARIO INTERNO","OFICINA DE CONTROL DISCIPLINARIO INTERNO",D1605="OFICINA ASESORA DE COMUNICACIONES","OFICINA ASESORA DE COMUNICACIONES",D1605="SUBSECRETARIA DE INTERVENCIONES INTEGRALES","SUBSECRETARÍA DE INTERVENCIONES INTEGRALES",D1605="DIRECCION DE HABITAT Y ENTORNOS","SUBSECRETARÍA DE INTERVENCIONES INTEGRALES",D1605="DIRECCION DE OPERACIONES","SUBSECRETARÍA DE INTERVENCIONES INTEGRALES",D1605="DIRECCION DE ESTRUCTURACION DE PROYECTOS","SUBSECRETARÍA DE INTERVENCIONES INTEGRALES",D1605="OFICINA ASESORA DE PLANEACION","OFICINA ASESORA DE PLANEACIÓN",D1605="OFICINA DE PARTICIPACION Y RELACIONAMIENTO CON LA CIUDADANIA","OFICINA DE PARTICIPACIÓN Y RELACIONAMIENTO CON LA CIUDADANÍA",D1605="SERVICIO A LA CIUDADANIA","OFICINA DE PARTICIPACIÓN Y RELACIONAMIENTO CON LA CIUDADANÍA",D1605="OFICINA DE TECNOLOGIA Y TRANSFORMACION DIGITAL","OFICINA DE TECNOLOGÍA Y TRANSFORMACIÓN DIGITAL")</f>
        <v>SUBSECRETARÍA DE VIVIENDA</v>
      </c>
      <c r="D1605" s="5" t="str">
        <f>VLOOKUP(A1605,[1]TODAS!$A$1:$T$2027,8,0)</f>
        <v>DIRECCION DE FINANCIACION DE VIVIENDA</v>
      </c>
      <c r="E1605" s="6">
        <v>46085</v>
      </c>
      <c r="F1605" s="6">
        <f>VLOOKUP(A1605,[1]TODAS!$A$1:$T$2027,6,0)</f>
        <v>46086</v>
      </c>
      <c r="G1605" s="27">
        <f>NETWORKDAYS(E1605,F1605,FESTIVOS!$A$17:$A$51)-1</f>
        <v>1</v>
      </c>
      <c r="H1605" s="17" t="str">
        <f>VLOOKUP(A1605,[1]TODAS!$A$1:$T$2027,14,0)</f>
        <v>FINALIZADO</v>
      </c>
      <c r="I1605" s="6" t="str">
        <f>VLOOKUP(A1605,[1]TODAS!$A$1:$T$2027,5,0)</f>
        <v>2-2026-13743, 2-2026-13743</v>
      </c>
      <c r="J1605" s="3" t="s">
        <v>28</v>
      </c>
      <c r="K1605" s="3" t="s">
        <v>19</v>
      </c>
    </row>
    <row r="1606" spans="1:11" ht="14.5" x14ac:dyDescent="0.35">
      <c r="A1606" s="3" t="s">
        <v>1642</v>
      </c>
      <c r="B1606" s="28">
        <v>1615312026</v>
      </c>
      <c r="C1606" s="5" t="str" cm="1">
        <f t="array" ref="C1606">_xlfn.IFS(D1606="CORRESPONDENCIA","SUBSECRETARÍA CORPORATIVA",D1606="SUBSECRETARIA CORPORATIVA","SUBSECRETARÍA CORPORATIVA",D1606="BIENES Y SERVICIOS","SUBSECRETARÍA CORPORATIVA",D1606="DIRECCION DE CONTRATACION","SUBSECRETARÍA CORPORATIVA",D1606="DIRECCION ADMINISTRATIVA","SUBSECRETARÍA CORPORATIVA",D1606="DIRECCION FINANCIERA","SUBSECRETARÍA CORPORATIVA",D1606="TALENTO HUMANO","SUBSECRETARÍA CORPORATIVA",D1606="GESTION DOCUMENTAL","SUBSECRETARÍA CORPORATIVA",D1606="SUBSECRETARIA DE VIVIENDA","SUBSECRETARÍA DE VIVIENDA",D1606="DIRECCION DE APOYO A LA CONSTRUCCION","SUBSECRETARÍA DE VIVIENDA",D1606="DIRECCION DE FINANCIACION DE VIVIENDA","SUBSECRETARÍA DE VIVIENDA",D1606="DIRECCION DE MEJORAMIENTO HABITACIONAL","SUBSECRETARÍA DE VIVIENDA",D1606="SUBDIRECCION DE RECURSOS PRIVADOS","SUBSECRETARÍA DE VIVIENDA",D1606="SUBSECRETARIA DE PLANEACION Y POLITICAS","SUBSECRETARÍA DE PLANEACIÓN Y POLÍTICAS",D1606="DIRECCION DE INFORMACION DE POLITICAS PUBLICAS","SUBSECRETARÍA DE PLANEACIÓN Y POLÍTICAS",D1606="DIRECCION DE SERVICIOS PUBLICOS","SUBSECRETARÍA DE PLANEACIÓN Y POLÍTICAS",D1606="DIRECCION DE GESTION DEL SUELO","SUBSECRETARÍA DE PLANEACIÓN Y POLÍTICAS",D1606="SUBSECRETARIA DE INVESTIGACIONES Y CONTROL DE VIVIENDA","SUBSECRETARÍA DE INSPECCIÓN, VIGILANCIA Y CONTROL DE VIVIENDA",D1606="DIRECCION DE PREVENCION, ARRENDAMIENTO Y CONTROL DE ENAJENACION","SUBSECRETARÍA DE INSPECCIÓN, VIGILANCIA Y CONTROL DE VIVIENDA",D1606="DIRECCION DE INVESTIGACIONES Y CONTROL DE VIVIENDA","SUBSECRETARÍA DE INSPECCIÓN, VIGILANCIA Y CONTROL DE VIVIENDA",D1606="SUBSECRETARIA DE INSPECCION, VIGILANCIA Y CONTROL DE VIVIENDA","SUBSECRETARÍA DE INSPECCIÓN, VIGILANCIA Y CONTROL DE VIVIENDA",D1606="DESPACHO","DESPACHO DE LA SECRETARÍA",D1606="DESPACHO DE LA SECRETARIA","DESPACHO DE LA SECRETARÍA",D1606="SUBSECRETARIA JURIDICA","SUBSECRETARÍA JURÍDICA",D1606="OFICINA DE CONTROL INTERNO","OFICINA DE CONTROL INTERNO",D1606="OFICINA DE CONTROL DISCIPLINARIO INTERNO","OFICINA DE CONTROL DISCIPLINARIO INTERNO",D1606="OFICINA ASESORA DE COMUNICACIONES","OFICINA ASESORA DE COMUNICACIONES",D1606="SUBSECRETARIA DE INTERVENCIONES INTEGRALES","SUBSECRETARÍA DE INTERVENCIONES INTEGRALES",D1606="DIRECCION DE HABITAT Y ENTORNOS","SUBSECRETARÍA DE INTERVENCIONES INTEGRALES",D1606="DIRECCION DE OPERACIONES","SUBSECRETARÍA DE INTERVENCIONES INTEGRALES",D1606="DIRECCION DE ESTRUCTURACION DE PROYECTOS","SUBSECRETARÍA DE INTERVENCIONES INTEGRALES",D1606="OFICINA ASESORA DE PLANEACION","OFICINA ASESORA DE PLANEACIÓN",D1606="OFICINA DE PARTICIPACION Y RELACIONAMIENTO CON LA CIUDADANIA","OFICINA DE PARTICIPACIÓN Y RELACIONAMIENTO CON LA CIUDADANÍA",D1606="SERVICIO A LA CIUDADANIA","OFICINA DE PARTICIPACIÓN Y RELACIONAMIENTO CON LA CIUDADANÍA",D1606="OFICINA DE TECNOLOGIA Y TRANSFORMACION DIGITAL","OFICINA DE TECNOLOGÍA Y TRANSFORMACIÓN DIGITAL")</f>
        <v>SUBSECRETARÍA DE VIVIENDA</v>
      </c>
      <c r="D1606" s="5" t="str">
        <f>VLOOKUP(A1606,[1]TODAS!$A$1:$T$2027,8,0)</f>
        <v>DIRECCION DE FINANCIACION DE VIVIENDA</v>
      </c>
      <c r="E1606" s="6">
        <v>46085</v>
      </c>
      <c r="F1606" s="6">
        <f>VLOOKUP(A1606,[1]TODAS!$A$1:$T$2027,6,0)</f>
        <v>46090</v>
      </c>
      <c r="G1606" s="27">
        <f>NETWORKDAYS(E1606,F1606,FESTIVOS!$A$17:$A$51)-1</f>
        <v>3</v>
      </c>
      <c r="H1606" s="17" t="str">
        <f>VLOOKUP(A1606,[1]TODAS!$A$1:$T$2027,14,0)</f>
        <v>FINALIZADO</v>
      </c>
      <c r="I1606" s="6" t="str">
        <f>VLOOKUP(A1606,[1]TODAS!$A$1:$T$2027,5,0)</f>
        <v>2-2026-14154, 2-2026-14154</v>
      </c>
      <c r="J1606" s="3" t="s">
        <v>28</v>
      </c>
      <c r="K1606" s="3" t="s">
        <v>19</v>
      </c>
    </row>
    <row r="1607" spans="1:11" ht="14.5" x14ac:dyDescent="0.35">
      <c r="A1607" s="3" t="s">
        <v>1643</v>
      </c>
      <c r="B1607" s="28">
        <v>1615882026</v>
      </c>
      <c r="C1607" s="5" t="str" cm="1">
        <f t="array" ref="C1607">_xlfn.IFS(D1607="CORRESPONDENCIA","SUBSECRETARÍA CORPORATIVA",D1607="SUBSECRETARIA CORPORATIVA","SUBSECRETARÍA CORPORATIVA",D1607="BIENES Y SERVICIOS","SUBSECRETARÍA CORPORATIVA",D1607="DIRECCION DE CONTRATACION","SUBSECRETARÍA CORPORATIVA",D1607="DIRECCION ADMINISTRATIVA","SUBSECRETARÍA CORPORATIVA",D1607="DIRECCION FINANCIERA","SUBSECRETARÍA CORPORATIVA",D1607="TALENTO HUMANO","SUBSECRETARÍA CORPORATIVA",D1607="GESTION DOCUMENTAL","SUBSECRETARÍA CORPORATIVA",D1607="SUBSECRETARIA DE VIVIENDA","SUBSECRETARÍA DE VIVIENDA",D1607="DIRECCION DE APOYO A LA CONSTRUCCION","SUBSECRETARÍA DE VIVIENDA",D1607="DIRECCION DE FINANCIACION DE VIVIENDA","SUBSECRETARÍA DE VIVIENDA",D1607="DIRECCION DE MEJORAMIENTO HABITACIONAL","SUBSECRETARÍA DE VIVIENDA",D1607="SUBDIRECCION DE RECURSOS PRIVADOS","SUBSECRETARÍA DE VIVIENDA",D1607="SUBSECRETARIA DE PLANEACION Y POLITICAS","SUBSECRETARÍA DE PLANEACIÓN Y POLÍTICAS",D1607="DIRECCION DE INFORMACION DE POLITICAS PUBLICAS","SUBSECRETARÍA DE PLANEACIÓN Y POLÍTICAS",D1607="DIRECCION DE SERVICIOS PUBLICOS","SUBSECRETARÍA DE PLANEACIÓN Y POLÍTICAS",D1607="DIRECCION DE GESTION DEL SUELO","SUBSECRETARÍA DE PLANEACIÓN Y POLÍTICAS",D1607="SUBSECRETARIA DE INVESTIGACIONES Y CONTROL DE VIVIENDA","SUBSECRETARÍA DE INSPECCIÓN, VIGILANCIA Y CONTROL DE VIVIENDA",D1607="DIRECCION DE PREVENCION, ARRENDAMIENTO Y CONTROL DE ENAJENACION","SUBSECRETARÍA DE INSPECCIÓN, VIGILANCIA Y CONTROL DE VIVIENDA",D1607="DIRECCION DE INVESTIGACIONES Y CONTROL DE VIVIENDA","SUBSECRETARÍA DE INSPECCIÓN, VIGILANCIA Y CONTROL DE VIVIENDA",D1607="SUBSECRETARIA DE INSPECCION, VIGILANCIA Y CONTROL DE VIVIENDA","SUBSECRETARÍA DE INSPECCIÓN, VIGILANCIA Y CONTROL DE VIVIENDA",D1607="DESPACHO","DESPACHO DE LA SECRETARÍA",D1607="DESPACHO DE LA SECRETARIA","DESPACHO DE LA SECRETARÍA",D1607="SUBSECRETARIA JURIDICA","SUBSECRETARÍA JURÍDICA",D1607="OFICINA DE CONTROL INTERNO","OFICINA DE CONTROL INTERNO",D1607="OFICINA DE CONTROL DISCIPLINARIO INTERNO","OFICINA DE CONTROL DISCIPLINARIO INTERNO",D1607="OFICINA ASESORA DE COMUNICACIONES","OFICINA ASESORA DE COMUNICACIONES",D1607="SUBSECRETARIA DE INTERVENCIONES INTEGRALES","SUBSECRETARÍA DE INTERVENCIONES INTEGRALES",D1607="DIRECCION DE HABITAT Y ENTORNOS","SUBSECRETARÍA DE INTERVENCIONES INTEGRALES",D1607="DIRECCION DE OPERACIONES","SUBSECRETARÍA DE INTERVENCIONES INTEGRALES",D1607="DIRECCION DE ESTRUCTURACION DE PROYECTOS","SUBSECRETARÍA DE INTERVENCIONES INTEGRALES",D1607="OFICINA ASESORA DE PLANEACION","OFICINA ASESORA DE PLANEACIÓN",D1607="OFICINA DE PARTICIPACION Y RELACIONAMIENTO CON LA CIUDADANIA","OFICINA DE PARTICIPACIÓN Y RELACIONAMIENTO CON LA CIUDADANÍA",D1607="SERVICIO A LA CIUDADANIA","OFICINA DE PARTICIPACIÓN Y RELACIONAMIENTO CON LA CIUDADANÍA",D1607="OFICINA DE TECNOLOGIA Y TRANSFORMACION DIGITAL","OFICINA DE TECNOLOGÍA Y TRANSFORMACIÓN DIGITAL")</f>
        <v>SUBSECRETARÍA DE VIVIENDA</v>
      </c>
      <c r="D1607" s="5" t="str">
        <f>VLOOKUP(A1607,[1]TODAS!$A$1:$T$2027,8,0)</f>
        <v>DIRECCION DE FINANCIACION DE VIVIENDA</v>
      </c>
      <c r="E1607" s="6">
        <v>46085</v>
      </c>
      <c r="F1607" s="6">
        <f>VLOOKUP(A1607,[1]TODAS!$A$1:$T$2027,6,0)</f>
        <v>46093</v>
      </c>
      <c r="G1607" s="27">
        <f>NETWORKDAYS(E1607,F1607,FESTIVOS!$A$17:$A$51)-1</f>
        <v>6</v>
      </c>
      <c r="H1607" s="17" t="str">
        <f>VLOOKUP(A1607,[1]TODAS!$A$1:$T$2027,14,0)</f>
        <v>FINALIZADO</v>
      </c>
      <c r="I1607" s="6" t="str">
        <f>VLOOKUP(A1607,[1]TODAS!$A$1:$T$2027,5,0)</f>
        <v>2-2026-15395, 2-2026-15395</v>
      </c>
      <c r="J1607" s="3" t="s">
        <v>28</v>
      </c>
      <c r="K1607" s="3" t="s">
        <v>19</v>
      </c>
    </row>
    <row r="1608" spans="1:11" ht="14.5" x14ac:dyDescent="0.35">
      <c r="A1608" s="3" t="s">
        <v>1644</v>
      </c>
      <c r="B1608" s="28">
        <v>1690492026</v>
      </c>
      <c r="C1608" s="5" t="str" cm="1">
        <f t="array" ref="C1608">_xlfn.IFS(D1608="CORRESPONDENCIA","SUBSECRETARÍA CORPORATIVA",D1608="SUBSECRETARIA CORPORATIVA","SUBSECRETARÍA CORPORATIVA",D1608="BIENES Y SERVICIOS","SUBSECRETARÍA CORPORATIVA",D1608="DIRECCION DE CONTRATACION","SUBSECRETARÍA CORPORATIVA",D1608="DIRECCION ADMINISTRATIVA","SUBSECRETARÍA CORPORATIVA",D1608="DIRECCION FINANCIERA","SUBSECRETARÍA CORPORATIVA",D1608="TALENTO HUMANO","SUBSECRETARÍA CORPORATIVA",D1608="GESTION DOCUMENTAL","SUBSECRETARÍA CORPORATIVA",D1608="SUBSECRETARIA DE VIVIENDA","SUBSECRETARÍA DE VIVIENDA",D1608="DIRECCION DE APOYO A LA CONSTRUCCION","SUBSECRETARÍA DE VIVIENDA",D1608="DIRECCION DE FINANCIACION DE VIVIENDA","SUBSECRETARÍA DE VIVIENDA",D1608="DIRECCION DE MEJORAMIENTO HABITACIONAL","SUBSECRETARÍA DE VIVIENDA",D1608="SUBDIRECCION DE RECURSOS PRIVADOS","SUBSECRETARÍA DE VIVIENDA",D1608="SUBSECRETARIA DE PLANEACION Y POLITICAS","SUBSECRETARÍA DE PLANEACIÓN Y POLÍTICAS",D1608="DIRECCION DE INFORMACION DE POLITICAS PUBLICAS","SUBSECRETARÍA DE PLANEACIÓN Y POLÍTICAS",D1608="DIRECCION DE SERVICIOS PUBLICOS","SUBSECRETARÍA DE PLANEACIÓN Y POLÍTICAS",D1608="DIRECCION DE GESTION DEL SUELO","SUBSECRETARÍA DE PLANEACIÓN Y POLÍTICAS",D1608="SUBSECRETARIA DE INVESTIGACIONES Y CONTROL DE VIVIENDA","SUBSECRETARÍA DE INSPECCIÓN, VIGILANCIA Y CONTROL DE VIVIENDA",D1608="DIRECCION DE PREVENCION, ARRENDAMIENTO Y CONTROL DE ENAJENACION","SUBSECRETARÍA DE INSPECCIÓN, VIGILANCIA Y CONTROL DE VIVIENDA",D1608="DIRECCION DE INVESTIGACIONES Y CONTROL DE VIVIENDA","SUBSECRETARÍA DE INSPECCIÓN, VIGILANCIA Y CONTROL DE VIVIENDA",D1608="SUBSECRETARIA DE INSPECCION, VIGILANCIA Y CONTROL DE VIVIENDA","SUBSECRETARÍA DE INSPECCIÓN, VIGILANCIA Y CONTROL DE VIVIENDA",D1608="DESPACHO","DESPACHO DE LA SECRETARÍA",D1608="DESPACHO DE LA SECRETARIA","DESPACHO DE LA SECRETARÍA",D1608="SUBSECRETARIA JURIDICA","SUBSECRETARÍA JURÍDICA",D1608="OFICINA DE CONTROL INTERNO","OFICINA DE CONTROL INTERNO",D1608="OFICINA DE CONTROL DISCIPLINARIO INTERNO","OFICINA DE CONTROL DISCIPLINARIO INTERNO",D1608="OFICINA ASESORA DE COMUNICACIONES","OFICINA ASESORA DE COMUNICACIONES",D1608="SUBSECRETARIA DE INTERVENCIONES INTEGRALES","SUBSECRETARÍA DE INTERVENCIONES INTEGRALES",D1608="DIRECCION DE HABITAT Y ENTORNOS","SUBSECRETARÍA DE INTERVENCIONES INTEGRALES",D1608="DIRECCION DE OPERACIONES","SUBSECRETARÍA DE INTERVENCIONES INTEGRALES",D1608="DIRECCION DE ESTRUCTURACION DE PROYECTOS","SUBSECRETARÍA DE INTERVENCIONES INTEGRALES",D1608="OFICINA ASESORA DE PLANEACION","OFICINA ASESORA DE PLANEACIÓN",D1608="OFICINA DE PARTICIPACION Y RELACIONAMIENTO CON LA CIUDADANIA","OFICINA DE PARTICIPACIÓN Y RELACIONAMIENTO CON LA CIUDADANÍA",D1608="SERVICIO A LA CIUDADANIA","OFICINA DE PARTICIPACIÓN Y RELACIONAMIENTO CON LA CIUDADANÍA",D1608="OFICINA DE TECNOLOGIA Y TRANSFORMACION DIGITAL","OFICINA DE TECNOLOGÍA Y TRANSFORMACIÓN DIGITAL")</f>
        <v>SUBSECRETARÍA DE VIVIENDA</v>
      </c>
      <c r="D1608" s="5" t="str">
        <f>VLOOKUP(A1608,[1]TODAS!$A$1:$T$2027,8,0)</f>
        <v>DIRECCION DE FINANCIACION DE VIVIENDA</v>
      </c>
      <c r="E1608" s="6">
        <v>46085</v>
      </c>
      <c r="F1608" s="6">
        <f>VLOOKUP(A1608,[1]TODAS!$A$1:$T$2027,6,0)</f>
        <v>46093</v>
      </c>
      <c r="G1608" s="27">
        <f>NETWORKDAYS(E1608,F1608,FESTIVOS!$A$17:$A$51)-1</f>
        <v>6</v>
      </c>
      <c r="H1608" s="17" t="str">
        <f>VLOOKUP(A1608,[1]TODAS!$A$1:$T$2027,14,0)</f>
        <v>FINALIZADO</v>
      </c>
      <c r="I1608" s="6" t="str">
        <f>VLOOKUP(A1608,[1]TODAS!$A$1:$T$2027,5,0)</f>
        <v>2-2026-15401, 2-2026-15401</v>
      </c>
      <c r="J1608" s="3" t="s">
        <v>28</v>
      </c>
      <c r="K1608" s="3" t="s">
        <v>19</v>
      </c>
    </row>
    <row r="1609" spans="1:11" ht="14.5" x14ac:dyDescent="0.35">
      <c r="A1609" s="3" t="s">
        <v>1645</v>
      </c>
      <c r="B1609" s="28">
        <v>1618702026</v>
      </c>
      <c r="C1609" s="5" t="str" cm="1">
        <f t="array" ref="C1609">_xlfn.IFS(D1609="CORRESPONDENCIA","SUBSECRETARÍA CORPORATIVA",D1609="SUBSECRETARIA CORPORATIVA","SUBSECRETARÍA CORPORATIVA",D1609="BIENES Y SERVICIOS","SUBSECRETARÍA CORPORATIVA",D1609="DIRECCION DE CONTRATACION","SUBSECRETARÍA CORPORATIVA",D1609="DIRECCION ADMINISTRATIVA","SUBSECRETARÍA CORPORATIVA",D1609="DIRECCION FINANCIERA","SUBSECRETARÍA CORPORATIVA",D1609="TALENTO HUMANO","SUBSECRETARÍA CORPORATIVA",D1609="GESTION DOCUMENTAL","SUBSECRETARÍA CORPORATIVA",D1609="SUBSECRETARIA DE VIVIENDA","SUBSECRETARÍA DE VIVIENDA",D1609="DIRECCION DE APOYO A LA CONSTRUCCION","SUBSECRETARÍA DE VIVIENDA",D1609="DIRECCION DE FINANCIACION DE VIVIENDA","SUBSECRETARÍA DE VIVIENDA",D1609="DIRECCION DE MEJORAMIENTO HABITACIONAL","SUBSECRETARÍA DE VIVIENDA",D1609="SUBDIRECCION DE RECURSOS PRIVADOS","SUBSECRETARÍA DE VIVIENDA",D1609="SUBSECRETARIA DE PLANEACION Y POLITICAS","SUBSECRETARÍA DE PLANEACIÓN Y POLÍTICAS",D1609="DIRECCION DE INFORMACION DE POLITICAS PUBLICAS","SUBSECRETARÍA DE PLANEACIÓN Y POLÍTICAS",D1609="DIRECCION DE SERVICIOS PUBLICOS","SUBSECRETARÍA DE PLANEACIÓN Y POLÍTICAS",D1609="DIRECCION DE GESTION DEL SUELO","SUBSECRETARÍA DE PLANEACIÓN Y POLÍTICAS",D1609="SUBSECRETARIA DE INVESTIGACIONES Y CONTROL DE VIVIENDA","SUBSECRETARÍA DE INSPECCIÓN, VIGILANCIA Y CONTROL DE VIVIENDA",D1609="DIRECCION DE PREVENCION, ARRENDAMIENTO Y CONTROL DE ENAJENACION","SUBSECRETARÍA DE INSPECCIÓN, VIGILANCIA Y CONTROL DE VIVIENDA",D1609="DIRECCION DE INVESTIGACIONES Y CONTROL DE VIVIENDA","SUBSECRETARÍA DE INSPECCIÓN, VIGILANCIA Y CONTROL DE VIVIENDA",D1609="SUBSECRETARIA DE INSPECCION, VIGILANCIA Y CONTROL DE VIVIENDA","SUBSECRETARÍA DE INSPECCIÓN, VIGILANCIA Y CONTROL DE VIVIENDA",D1609="DESPACHO","DESPACHO DE LA SECRETARÍA",D1609="DESPACHO DE LA SECRETARIA","DESPACHO DE LA SECRETARÍA",D1609="SUBSECRETARIA JURIDICA","SUBSECRETARÍA JURÍDICA",D1609="OFICINA DE CONTROL INTERNO","OFICINA DE CONTROL INTERNO",D1609="OFICINA DE CONTROL DISCIPLINARIO INTERNO","OFICINA DE CONTROL DISCIPLINARIO INTERNO",D1609="OFICINA ASESORA DE COMUNICACIONES","OFICINA ASESORA DE COMUNICACIONES",D1609="SUBSECRETARIA DE INTERVENCIONES INTEGRALES","SUBSECRETARÍA DE INTERVENCIONES INTEGRALES",D1609="DIRECCION DE HABITAT Y ENTORNOS","SUBSECRETARÍA DE INTERVENCIONES INTEGRALES",D1609="DIRECCION DE OPERACIONES","SUBSECRETARÍA DE INTERVENCIONES INTEGRALES",D1609="DIRECCION DE ESTRUCTURACION DE PROYECTOS","SUBSECRETARÍA DE INTERVENCIONES INTEGRALES",D1609="OFICINA ASESORA DE PLANEACION","OFICINA ASESORA DE PLANEACIÓN",D1609="OFICINA DE PARTICIPACION Y RELACIONAMIENTO CON LA CIUDADANIA","OFICINA DE PARTICIPACIÓN Y RELACIONAMIENTO CON LA CIUDADANÍA",D1609="SERVICIO A LA CIUDADANIA","OFICINA DE PARTICIPACIÓN Y RELACIONAMIENTO CON LA CIUDADANÍA",D1609="OFICINA DE TECNOLOGIA Y TRANSFORMACION DIGITAL","OFICINA DE TECNOLOGÍA Y TRANSFORMACIÓN DIGITAL")</f>
        <v>SUBSECRETARÍA DE VIVIENDA</v>
      </c>
      <c r="D1609" s="5" t="str">
        <f>VLOOKUP(A1609,[1]TODAS!$A$1:$T$2027,8,0)</f>
        <v>DIRECCION DE FINANCIACION DE VIVIENDA</v>
      </c>
      <c r="E1609" s="6">
        <v>46085</v>
      </c>
      <c r="F1609" s="6">
        <f>VLOOKUP(A1609,[1]TODAS!$A$1:$T$2027,6,0)</f>
        <v>46093</v>
      </c>
      <c r="G1609" s="27">
        <f>NETWORKDAYS(E1609,F1609,FESTIVOS!$A$17:$A$51)-1</f>
        <v>6</v>
      </c>
      <c r="H1609" s="17" t="str">
        <f>VLOOKUP(A1609,[1]TODAS!$A$1:$T$2027,14,0)</f>
        <v>FINALIZADO</v>
      </c>
      <c r="I1609" s="6" t="str">
        <f>VLOOKUP(A1609,[1]TODAS!$A$1:$T$2027,5,0)</f>
        <v>2-2026-15400, 2-2026-15400</v>
      </c>
      <c r="J1609" s="3" t="s">
        <v>28</v>
      </c>
      <c r="K1609" s="3" t="s">
        <v>19</v>
      </c>
    </row>
    <row r="1610" spans="1:11" ht="14.5" x14ac:dyDescent="0.35">
      <c r="A1610" s="3" t="s">
        <v>1646</v>
      </c>
      <c r="B1610" s="28">
        <v>1619082026</v>
      </c>
      <c r="C1610" s="5" t="str" cm="1">
        <f t="array" ref="C1610">_xlfn.IFS(D1610="CORRESPONDENCIA","SUBSECRETARÍA CORPORATIVA",D1610="SUBSECRETARIA CORPORATIVA","SUBSECRETARÍA CORPORATIVA",D1610="BIENES Y SERVICIOS","SUBSECRETARÍA CORPORATIVA",D1610="DIRECCION DE CONTRATACION","SUBSECRETARÍA CORPORATIVA",D1610="DIRECCION ADMINISTRATIVA","SUBSECRETARÍA CORPORATIVA",D1610="DIRECCION FINANCIERA","SUBSECRETARÍA CORPORATIVA",D1610="TALENTO HUMANO","SUBSECRETARÍA CORPORATIVA",D1610="GESTION DOCUMENTAL","SUBSECRETARÍA CORPORATIVA",D1610="SUBSECRETARIA DE VIVIENDA","SUBSECRETARÍA DE VIVIENDA",D1610="DIRECCION DE APOYO A LA CONSTRUCCION","SUBSECRETARÍA DE VIVIENDA",D1610="DIRECCION DE FINANCIACION DE VIVIENDA","SUBSECRETARÍA DE VIVIENDA",D1610="DIRECCION DE MEJORAMIENTO HABITACIONAL","SUBSECRETARÍA DE VIVIENDA",D1610="SUBDIRECCION DE RECURSOS PRIVADOS","SUBSECRETARÍA DE VIVIENDA",D1610="SUBSECRETARIA DE PLANEACION Y POLITICAS","SUBSECRETARÍA DE PLANEACIÓN Y POLÍTICAS",D1610="DIRECCION DE INFORMACION DE POLITICAS PUBLICAS","SUBSECRETARÍA DE PLANEACIÓN Y POLÍTICAS",D1610="DIRECCION DE SERVICIOS PUBLICOS","SUBSECRETARÍA DE PLANEACIÓN Y POLÍTICAS",D1610="DIRECCION DE GESTION DEL SUELO","SUBSECRETARÍA DE PLANEACIÓN Y POLÍTICAS",D1610="SUBSECRETARIA DE INVESTIGACIONES Y CONTROL DE VIVIENDA","SUBSECRETARÍA DE INSPECCIÓN, VIGILANCIA Y CONTROL DE VIVIENDA",D1610="DIRECCION DE PREVENCION, ARRENDAMIENTO Y CONTROL DE ENAJENACION","SUBSECRETARÍA DE INSPECCIÓN, VIGILANCIA Y CONTROL DE VIVIENDA",D1610="DIRECCION DE INVESTIGACIONES Y CONTROL DE VIVIENDA","SUBSECRETARÍA DE INSPECCIÓN, VIGILANCIA Y CONTROL DE VIVIENDA",D1610="SUBSECRETARIA DE INSPECCION, VIGILANCIA Y CONTROL DE VIVIENDA","SUBSECRETARÍA DE INSPECCIÓN, VIGILANCIA Y CONTROL DE VIVIENDA",D1610="DESPACHO","DESPACHO DE LA SECRETARÍA",D1610="DESPACHO DE LA SECRETARIA","DESPACHO DE LA SECRETARÍA",D1610="SUBSECRETARIA JURIDICA","SUBSECRETARÍA JURÍDICA",D1610="OFICINA DE CONTROL INTERNO","OFICINA DE CONTROL INTERNO",D1610="OFICINA DE CONTROL DISCIPLINARIO INTERNO","OFICINA DE CONTROL DISCIPLINARIO INTERNO",D1610="OFICINA ASESORA DE COMUNICACIONES","OFICINA ASESORA DE COMUNICACIONES",D1610="SUBSECRETARIA DE INTERVENCIONES INTEGRALES","SUBSECRETARÍA DE INTERVENCIONES INTEGRALES",D1610="DIRECCION DE HABITAT Y ENTORNOS","SUBSECRETARÍA DE INTERVENCIONES INTEGRALES",D1610="DIRECCION DE OPERACIONES","SUBSECRETARÍA DE INTERVENCIONES INTEGRALES",D1610="DIRECCION DE ESTRUCTURACION DE PROYECTOS","SUBSECRETARÍA DE INTERVENCIONES INTEGRALES",D1610="OFICINA ASESORA DE PLANEACION","OFICINA ASESORA DE PLANEACIÓN",D1610="OFICINA DE PARTICIPACION Y RELACIONAMIENTO CON LA CIUDADANIA","OFICINA DE PARTICIPACIÓN Y RELACIONAMIENTO CON LA CIUDADANÍA",D1610="SERVICIO A LA CIUDADANIA","OFICINA DE PARTICIPACIÓN Y RELACIONAMIENTO CON LA CIUDADANÍA",D1610="OFICINA DE TECNOLOGIA Y TRANSFORMACION DIGITAL","OFICINA DE TECNOLOGÍA Y TRANSFORMACIÓN DIGITAL")</f>
        <v>SUBSECRETARÍA DE VIVIENDA</v>
      </c>
      <c r="D1610" s="5" t="str">
        <f>VLOOKUP(A1610,[1]TODAS!$A$1:$T$2027,8,0)</f>
        <v>DIRECCION DE MEJORAMIENTO HABITACIONAL</v>
      </c>
      <c r="E1610" s="6">
        <v>46085</v>
      </c>
      <c r="F1610" s="6">
        <f>VLOOKUP(A1610,[1]TODAS!$A$1:$T$2027,6,0)</f>
        <v>46098</v>
      </c>
      <c r="G1610" s="27">
        <f>NETWORKDAYS(E1610,F1610,FESTIVOS!$A$17:$A$51)-1</f>
        <v>9</v>
      </c>
      <c r="H1610" s="17" t="str">
        <f>VLOOKUP(A1610,[1]TODAS!$A$1:$T$2027,14,0)</f>
        <v>FINALIZADO</v>
      </c>
      <c r="I1610" s="6" t="str">
        <f>VLOOKUP(A1610,[1]TODAS!$A$1:$T$2027,5,0)</f>
        <v>2-2026-16599, 2-2026-16599</v>
      </c>
      <c r="J1610" s="3" t="s">
        <v>28</v>
      </c>
      <c r="K1610" s="3" t="s">
        <v>19</v>
      </c>
    </row>
    <row r="1611" spans="1:11" ht="14.5" x14ac:dyDescent="0.35">
      <c r="A1611" s="3" t="s">
        <v>1647</v>
      </c>
      <c r="B1611" s="28">
        <v>1621382026</v>
      </c>
      <c r="C1611" s="5" t="str" cm="1">
        <f t="array" ref="C1611">_xlfn.IFS(D1611="CORRESPONDENCIA","SUBSECRETARÍA CORPORATIVA",D1611="SUBSECRETARIA CORPORATIVA","SUBSECRETARÍA CORPORATIVA",D1611="BIENES Y SERVICIOS","SUBSECRETARÍA CORPORATIVA",D1611="DIRECCION DE CONTRATACION","SUBSECRETARÍA CORPORATIVA",D1611="DIRECCION ADMINISTRATIVA","SUBSECRETARÍA CORPORATIVA",D1611="DIRECCION FINANCIERA","SUBSECRETARÍA CORPORATIVA",D1611="TALENTO HUMANO","SUBSECRETARÍA CORPORATIVA",D1611="GESTION DOCUMENTAL","SUBSECRETARÍA CORPORATIVA",D1611="SUBSECRETARIA DE VIVIENDA","SUBSECRETARÍA DE VIVIENDA",D1611="DIRECCION DE APOYO A LA CONSTRUCCION","SUBSECRETARÍA DE VIVIENDA",D1611="DIRECCION DE FINANCIACION DE VIVIENDA","SUBSECRETARÍA DE VIVIENDA",D1611="DIRECCION DE MEJORAMIENTO HABITACIONAL","SUBSECRETARÍA DE VIVIENDA",D1611="SUBDIRECCION DE RECURSOS PRIVADOS","SUBSECRETARÍA DE VIVIENDA",D1611="SUBSECRETARIA DE PLANEACION Y POLITICAS","SUBSECRETARÍA DE PLANEACIÓN Y POLÍTICAS",D1611="DIRECCION DE INFORMACION DE POLITICAS PUBLICAS","SUBSECRETARÍA DE PLANEACIÓN Y POLÍTICAS",D1611="DIRECCION DE SERVICIOS PUBLICOS","SUBSECRETARÍA DE PLANEACIÓN Y POLÍTICAS",D1611="DIRECCION DE GESTION DEL SUELO","SUBSECRETARÍA DE PLANEACIÓN Y POLÍTICAS",D1611="SUBSECRETARIA DE INVESTIGACIONES Y CONTROL DE VIVIENDA","SUBSECRETARÍA DE INSPECCIÓN, VIGILANCIA Y CONTROL DE VIVIENDA",D1611="DIRECCION DE PREVENCION, ARRENDAMIENTO Y CONTROL DE ENAJENACION","SUBSECRETARÍA DE INSPECCIÓN, VIGILANCIA Y CONTROL DE VIVIENDA",D1611="DIRECCION DE INVESTIGACIONES Y CONTROL DE VIVIENDA","SUBSECRETARÍA DE INSPECCIÓN, VIGILANCIA Y CONTROL DE VIVIENDA",D1611="SUBSECRETARIA DE INSPECCION, VIGILANCIA Y CONTROL DE VIVIENDA","SUBSECRETARÍA DE INSPECCIÓN, VIGILANCIA Y CONTROL DE VIVIENDA",D1611="DESPACHO","DESPACHO DE LA SECRETARÍA",D1611="DESPACHO DE LA SECRETARIA","DESPACHO DE LA SECRETARÍA",D1611="SUBSECRETARIA JURIDICA","SUBSECRETARÍA JURÍDICA",D1611="OFICINA DE CONTROL INTERNO","OFICINA DE CONTROL INTERNO",D1611="OFICINA DE CONTROL DISCIPLINARIO INTERNO","OFICINA DE CONTROL DISCIPLINARIO INTERNO",D1611="OFICINA ASESORA DE COMUNICACIONES","OFICINA ASESORA DE COMUNICACIONES",D1611="SUBSECRETARIA DE INTERVENCIONES INTEGRALES","SUBSECRETARÍA DE INTERVENCIONES INTEGRALES",D1611="DIRECCION DE HABITAT Y ENTORNOS","SUBSECRETARÍA DE INTERVENCIONES INTEGRALES",D1611="DIRECCION DE OPERACIONES","SUBSECRETARÍA DE INTERVENCIONES INTEGRALES",D1611="DIRECCION DE ESTRUCTURACION DE PROYECTOS","SUBSECRETARÍA DE INTERVENCIONES INTEGRALES",D1611="OFICINA ASESORA DE PLANEACION","OFICINA ASESORA DE PLANEACIÓN",D1611="OFICINA DE PARTICIPACION Y RELACIONAMIENTO CON LA CIUDADANIA","OFICINA DE PARTICIPACIÓN Y RELACIONAMIENTO CON LA CIUDADANÍA",D1611="SERVICIO A LA CIUDADANIA","OFICINA DE PARTICIPACIÓN Y RELACIONAMIENTO CON LA CIUDADANÍA",D1611="OFICINA DE TECNOLOGIA Y TRANSFORMACION DIGITAL","OFICINA DE TECNOLOGÍA Y TRANSFORMACIÓN DIGITAL")</f>
        <v>SUBSECRETARÍA DE VIVIENDA</v>
      </c>
      <c r="D1611" s="5" t="str">
        <f>VLOOKUP(A1611,[1]TODAS!$A$1:$T$2027,8,0)</f>
        <v>DIRECCION DE FINANCIACION DE VIVIENDA</v>
      </c>
      <c r="E1611" s="6">
        <v>46085</v>
      </c>
      <c r="F1611" s="6">
        <f>VLOOKUP(A1611,[1]TODAS!$A$1:$T$2027,6,0)</f>
        <v>46085</v>
      </c>
      <c r="G1611" s="27">
        <f>NETWORKDAYS(E1611,F1611,FESTIVOS!$A$17:$A$51)-1</f>
        <v>0</v>
      </c>
      <c r="H1611" s="17" t="str">
        <f>VLOOKUP(A1611,[1]TODAS!$A$1:$T$2027,14,0)</f>
        <v>FINALIZADO</v>
      </c>
      <c r="I1611" s="6" t="str">
        <f>VLOOKUP(A1611,[1]TODAS!$A$1:$T$2027,5,0)</f>
        <v>2-2026-13418, 2-2026-13418</v>
      </c>
      <c r="J1611" s="3" t="s">
        <v>28</v>
      </c>
      <c r="K1611" s="3" t="s">
        <v>19</v>
      </c>
    </row>
    <row r="1612" spans="1:11" ht="14.5" x14ac:dyDescent="0.35">
      <c r="A1612" s="3" t="s">
        <v>1648</v>
      </c>
      <c r="B1612" s="28">
        <v>1622712026</v>
      </c>
      <c r="C1612" s="5" t="str" cm="1">
        <f t="array" ref="C1612">_xlfn.IFS(D1612="CORRESPONDENCIA","SUBSECRETARÍA CORPORATIVA",D1612="SUBSECRETARIA CORPORATIVA","SUBSECRETARÍA CORPORATIVA",D1612="BIENES Y SERVICIOS","SUBSECRETARÍA CORPORATIVA",D1612="DIRECCION DE CONTRATACION","SUBSECRETARÍA CORPORATIVA",D1612="DIRECCION ADMINISTRATIVA","SUBSECRETARÍA CORPORATIVA",D1612="DIRECCION FINANCIERA","SUBSECRETARÍA CORPORATIVA",D1612="TALENTO HUMANO","SUBSECRETARÍA CORPORATIVA",D1612="GESTION DOCUMENTAL","SUBSECRETARÍA CORPORATIVA",D1612="SUBSECRETARIA DE VIVIENDA","SUBSECRETARÍA DE VIVIENDA",D1612="DIRECCION DE APOYO A LA CONSTRUCCION","SUBSECRETARÍA DE VIVIENDA",D1612="DIRECCION DE FINANCIACION DE VIVIENDA","SUBSECRETARÍA DE VIVIENDA",D1612="DIRECCION DE MEJORAMIENTO HABITACIONAL","SUBSECRETARÍA DE VIVIENDA",D1612="SUBDIRECCION DE RECURSOS PRIVADOS","SUBSECRETARÍA DE VIVIENDA",D1612="SUBSECRETARIA DE PLANEACION Y POLITICAS","SUBSECRETARÍA DE PLANEACIÓN Y POLÍTICAS",D1612="DIRECCION DE INFORMACION DE POLITICAS PUBLICAS","SUBSECRETARÍA DE PLANEACIÓN Y POLÍTICAS",D1612="DIRECCION DE SERVICIOS PUBLICOS","SUBSECRETARÍA DE PLANEACIÓN Y POLÍTICAS",D1612="DIRECCION DE GESTION DEL SUELO","SUBSECRETARÍA DE PLANEACIÓN Y POLÍTICAS",D1612="SUBSECRETARIA DE INVESTIGACIONES Y CONTROL DE VIVIENDA","SUBSECRETARÍA DE INSPECCIÓN, VIGILANCIA Y CONTROL DE VIVIENDA",D1612="DIRECCION DE PREVENCION, ARRENDAMIENTO Y CONTROL DE ENAJENACION","SUBSECRETARÍA DE INSPECCIÓN, VIGILANCIA Y CONTROL DE VIVIENDA",D1612="DIRECCION DE INVESTIGACIONES Y CONTROL DE VIVIENDA","SUBSECRETARÍA DE INSPECCIÓN, VIGILANCIA Y CONTROL DE VIVIENDA",D1612="SUBSECRETARIA DE INSPECCION, VIGILANCIA Y CONTROL DE VIVIENDA","SUBSECRETARÍA DE INSPECCIÓN, VIGILANCIA Y CONTROL DE VIVIENDA",D1612="DESPACHO","DESPACHO DE LA SECRETARÍA",D1612="DESPACHO DE LA SECRETARIA","DESPACHO DE LA SECRETARÍA",D1612="SUBSECRETARIA JURIDICA","SUBSECRETARÍA JURÍDICA",D1612="OFICINA DE CONTROL INTERNO","OFICINA DE CONTROL INTERNO",D1612="OFICINA DE CONTROL DISCIPLINARIO INTERNO","OFICINA DE CONTROL DISCIPLINARIO INTERNO",D1612="OFICINA ASESORA DE COMUNICACIONES","OFICINA ASESORA DE COMUNICACIONES",D1612="SUBSECRETARIA DE INTERVENCIONES INTEGRALES","SUBSECRETARÍA DE INTERVENCIONES INTEGRALES",D1612="DIRECCION DE HABITAT Y ENTORNOS","SUBSECRETARÍA DE INTERVENCIONES INTEGRALES",D1612="DIRECCION DE OPERACIONES","SUBSECRETARÍA DE INTERVENCIONES INTEGRALES",D1612="DIRECCION DE ESTRUCTURACION DE PROYECTOS","SUBSECRETARÍA DE INTERVENCIONES INTEGRALES",D1612="OFICINA ASESORA DE PLANEACION","OFICINA ASESORA DE PLANEACIÓN",D1612="OFICINA DE PARTICIPACION Y RELACIONAMIENTO CON LA CIUDADANIA","OFICINA DE PARTICIPACIÓN Y RELACIONAMIENTO CON LA CIUDADANÍA",D1612="SERVICIO A LA CIUDADANIA","OFICINA DE PARTICIPACIÓN Y RELACIONAMIENTO CON LA CIUDADANÍA",D1612="OFICINA DE TECNOLOGIA Y TRANSFORMACION DIGITAL","OFICINA DE TECNOLOGÍA Y TRANSFORMACIÓN DIGITAL")</f>
        <v>SUBSECRETARÍA DE VIVIENDA</v>
      </c>
      <c r="D1612" s="5" t="str">
        <f>VLOOKUP(A1612,[1]TODAS!$A$1:$T$2027,8,0)</f>
        <v>DIRECCION DE FINANCIACION DE VIVIENDA</v>
      </c>
      <c r="E1612" s="6">
        <v>46085</v>
      </c>
      <c r="F1612" s="6">
        <f>VLOOKUP(A1612,[1]TODAS!$A$1:$T$2027,6,0)</f>
        <v>46086</v>
      </c>
      <c r="G1612" s="27">
        <f>NETWORKDAYS(E1612,F1612,FESTIVOS!$A$17:$A$51)-1</f>
        <v>1</v>
      </c>
      <c r="H1612" s="17" t="str">
        <f>VLOOKUP(A1612,[1]TODAS!$A$1:$T$2027,14,0)</f>
        <v>FINALIZADO</v>
      </c>
      <c r="I1612" s="6" t="str">
        <f>VLOOKUP(A1612,[1]TODAS!$A$1:$T$2027,5,0)</f>
        <v>2-2026-13745, 2-2026-13745</v>
      </c>
      <c r="J1612" s="3" t="s">
        <v>28</v>
      </c>
      <c r="K1612" s="3" t="s">
        <v>19</v>
      </c>
    </row>
    <row r="1613" spans="1:11" ht="14.5" x14ac:dyDescent="0.35">
      <c r="A1613" s="3" t="s">
        <v>1649</v>
      </c>
      <c r="B1613" s="28">
        <v>1623962026</v>
      </c>
      <c r="C1613" s="5" t="str" cm="1">
        <f t="array" ref="C1613">_xlfn.IFS(D1613="CORRESPONDENCIA","SUBSECRETARÍA CORPORATIVA",D1613="SUBSECRETARIA CORPORATIVA","SUBSECRETARÍA CORPORATIVA",D1613="BIENES Y SERVICIOS","SUBSECRETARÍA CORPORATIVA",D1613="DIRECCION DE CONTRATACION","SUBSECRETARÍA CORPORATIVA",D1613="DIRECCION ADMINISTRATIVA","SUBSECRETARÍA CORPORATIVA",D1613="DIRECCION FINANCIERA","SUBSECRETARÍA CORPORATIVA",D1613="TALENTO HUMANO","SUBSECRETARÍA CORPORATIVA",D1613="GESTION DOCUMENTAL","SUBSECRETARÍA CORPORATIVA",D1613="SUBSECRETARIA DE VIVIENDA","SUBSECRETARÍA DE VIVIENDA",D1613="DIRECCION DE APOYO A LA CONSTRUCCION","SUBSECRETARÍA DE VIVIENDA",D1613="DIRECCION DE FINANCIACION DE VIVIENDA","SUBSECRETARÍA DE VIVIENDA",D1613="DIRECCION DE MEJORAMIENTO HABITACIONAL","SUBSECRETARÍA DE VIVIENDA",D1613="SUBDIRECCION DE RECURSOS PRIVADOS","SUBSECRETARÍA DE VIVIENDA",D1613="SUBSECRETARIA DE PLANEACION Y POLITICAS","SUBSECRETARÍA DE PLANEACIÓN Y POLÍTICAS",D1613="DIRECCION DE INFORMACION DE POLITICAS PUBLICAS","SUBSECRETARÍA DE PLANEACIÓN Y POLÍTICAS",D1613="DIRECCION DE SERVICIOS PUBLICOS","SUBSECRETARÍA DE PLANEACIÓN Y POLÍTICAS",D1613="DIRECCION DE GESTION DEL SUELO","SUBSECRETARÍA DE PLANEACIÓN Y POLÍTICAS",D1613="SUBSECRETARIA DE INVESTIGACIONES Y CONTROL DE VIVIENDA","SUBSECRETARÍA DE INSPECCIÓN, VIGILANCIA Y CONTROL DE VIVIENDA",D1613="DIRECCION DE PREVENCION, ARRENDAMIENTO Y CONTROL DE ENAJENACION","SUBSECRETARÍA DE INSPECCIÓN, VIGILANCIA Y CONTROL DE VIVIENDA",D1613="DIRECCION DE INVESTIGACIONES Y CONTROL DE VIVIENDA","SUBSECRETARÍA DE INSPECCIÓN, VIGILANCIA Y CONTROL DE VIVIENDA",D1613="SUBSECRETARIA DE INSPECCION, VIGILANCIA Y CONTROL DE VIVIENDA","SUBSECRETARÍA DE INSPECCIÓN, VIGILANCIA Y CONTROL DE VIVIENDA",D1613="DESPACHO","DESPACHO DE LA SECRETARÍA",D1613="DESPACHO DE LA SECRETARIA","DESPACHO DE LA SECRETARÍA",D1613="SUBSECRETARIA JURIDICA","SUBSECRETARÍA JURÍDICA",D1613="OFICINA DE CONTROL INTERNO","OFICINA DE CONTROL INTERNO",D1613="OFICINA DE CONTROL DISCIPLINARIO INTERNO","OFICINA DE CONTROL DISCIPLINARIO INTERNO",D1613="OFICINA ASESORA DE COMUNICACIONES","OFICINA ASESORA DE COMUNICACIONES",D1613="SUBSECRETARIA DE INTERVENCIONES INTEGRALES","SUBSECRETARÍA DE INTERVENCIONES INTEGRALES",D1613="DIRECCION DE HABITAT Y ENTORNOS","SUBSECRETARÍA DE INTERVENCIONES INTEGRALES",D1613="DIRECCION DE OPERACIONES","SUBSECRETARÍA DE INTERVENCIONES INTEGRALES",D1613="DIRECCION DE ESTRUCTURACION DE PROYECTOS","SUBSECRETARÍA DE INTERVENCIONES INTEGRALES",D1613="OFICINA ASESORA DE PLANEACION","OFICINA ASESORA DE PLANEACIÓN",D1613="OFICINA DE PARTICIPACION Y RELACIONAMIENTO CON LA CIUDADANIA","OFICINA DE PARTICIPACIÓN Y RELACIONAMIENTO CON LA CIUDADANÍA",D1613="SERVICIO A LA CIUDADANIA","OFICINA DE PARTICIPACIÓN Y RELACIONAMIENTO CON LA CIUDADANÍA",D1613="OFICINA DE TECNOLOGIA Y TRANSFORMACION DIGITAL","OFICINA DE TECNOLOGÍA Y TRANSFORMACIÓN DIGITAL")</f>
        <v>SUBSECRETARÍA DE VIVIENDA</v>
      </c>
      <c r="D1613" s="5" t="str">
        <f>VLOOKUP(A1613,[1]TODAS!$A$1:$T$2027,8,0)</f>
        <v>DIRECCION DE FINANCIACION DE VIVIENDA</v>
      </c>
      <c r="E1613" s="6">
        <v>46085</v>
      </c>
      <c r="F1613" s="6">
        <f>VLOOKUP(A1613,[1]TODAS!$A$1:$T$2027,6,0)</f>
        <v>46091</v>
      </c>
      <c r="G1613" s="27">
        <f>NETWORKDAYS(E1613,F1613,FESTIVOS!$A$17:$A$51)-1</f>
        <v>4</v>
      </c>
      <c r="H1613" s="17" t="str">
        <f>VLOOKUP(A1613,[1]TODAS!$A$1:$T$2027,14,0)</f>
        <v>FINALIZADO</v>
      </c>
      <c r="I1613" s="6" t="str">
        <f>VLOOKUP(A1613,[1]TODAS!$A$1:$T$2027,5,0)</f>
        <v>2-2026-14741, 2-2026-14741</v>
      </c>
      <c r="J1613" s="3" t="s">
        <v>28</v>
      </c>
      <c r="K1613" s="3" t="s">
        <v>19</v>
      </c>
    </row>
    <row r="1614" spans="1:11" ht="14.5" x14ac:dyDescent="0.35">
      <c r="A1614" s="3" t="s">
        <v>1650</v>
      </c>
      <c r="B1614" s="28">
        <v>1624542026</v>
      </c>
      <c r="C1614" s="5" t="str" cm="1">
        <f t="array" ref="C1614">_xlfn.IFS(D1614="CORRESPONDENCIA","SUBSECRETARÍA CORPORATIVA",D1614="SUBSECRETARIA CORPORATIVA","SUBSECRETARÍA CORPORATIVA",D1614="BIENES Y SERVICIOS","SUBSECRETARÍA CORPORATIVA",D1614="DIRECCION DE CONTRATACION","SUBSECRETARÍA CORPORATIVA",D1614="DIRECCION ADMINISTRATIVA","SUBSECRETARÍA CORPORATIVA",D1614="DIRECCION FINANCIERA","SUBSECRETARÍA CORPORATIVA",D1614="TALENTO HUMANO","SUBSECRETARÍA CORPORATIVA",D1614="GESTION DOCUMENTAL","SUBSECRETARÍA CORPORATIVA",D1614="SUBSECRETARIA DE VIVIENDA","SUBSECRETARÍA DE VIVIENDA",D1614="DIRECCION DE APOYO A LA CONSTRUCCION","SUBSECRETARÍA DE VIVIENDA",D1614="DIRECCION DE FINANCIACION DE VIVIENDA","SUBSECRETARÍA DE VIVIENDA",D1614="DIRECCION DE MEJORAMIENTO HABITACIONAL","SUBSECRETARÍA DE VIVIENDA",D1614="SUBDIRECCION DE RECURSOS PRIVADOS","SUBSECRETARÍA DE VIVIENDA",D1614="SUBSECRETARIA DE PLANEACION Y POLITICAS","SUBSECRETARÍA DE PLANEACIÓN Y POLÍTICAS",D1614="DIRECCION DE INFORMACION DE POLITICAS PUBLICAS","SUBSECRETARÍA DE PLANEACIÓN Y POLÍTICAS",D1614="DIRECCION DE SERVICIOS PUBLICOS","SUBSECRETARÍA DE PLANEACIÓN Y POLÍTICAS",D1614="DIRECCION DE GESTION DEL SUELO","SUBSECRETARÍA DE PLANEACIÓN Y POLÍTICAS",D1614="SUBSECRETARIA DE INVESTIGACIONES Y CONTROL DE VIVIENDA","SUBSECRETARÍA DE INSPECCIÓN, VIGILANCIA Y CONTROL DE VIVIENDA",D1614="DIRECCION DE PREVENCION, ARRENDAMIENTO Y CONTROL DE ENAJENACION","SUBSECRETARÍA DE INSPECCIÓN, VIGILANCIA Y CONTROL DE VIVIENDA",D1614="DIRECCION DE INVESTIGACIONES Y CONTROL DE VIVIENDA","SUBSECRETARÍA DE INSPECCIÓN, VIGILANCIA Y CONTROL DE VIVIENDA",D1614="SUBSECRETARIA DE INSPECCION, VIGILANCIA Y CONTROL DE VIVIENDA","SUBSECRETARÍA DE INSPECCIÓN, VIGILANCIA Y CONTROL DE VIVIENDA",D1614="DESPACHO","DESPACHO DE LA SECRETARÍA",D1614="DESPACHO DE LA SECRETARIA","DESPACHO DE LA SECRETARÍA",D1614="SUBSECRETARIA JURIDICA","SUBSECRETARÍA JURÍDICA",D1614="OFICINA DE CONTROL INTERNO","OFICINA DE CONTROL INTERNO",D1614="OFICINA DE CONTROL DISCIPLINARIO INTERNO","OFICINA DE CONTROL DISCIPLINARIO INTERNO",D1614="OFICINA ASESORA DE COMUNICACIONES","OFICINA ASESORA DE COMUNICACIONES",D1614="SUBSECRETARIA DE INTERVENCIONES INTEGRALES","SUBSECRETARÍA DE INTERVENCIONES INTEGRALES",D1614="DIRECCION DE HABITAT Y ENTORNOS","SUBSECRETARÍA DE INTERVENCIONES INTEGRALES",D1614="DIRECCION DE OPERACIONES","SUBSECRETARÍA DE INTERVENCIONES INTEGRALES",D1614="DIRECCION DE ESTRUCTURACION DE PROYECTOS","SUBSECRETARÍA DE INTERVENCIONES INTEGRALES",D1614="OFICINA ASESORA DE PLANEACION","OFICINA ASESORA DE PLANEACIÓN",D1614="OFICINA DE PARTICIPACION Y RELACIONAMIENTO CON LA CIUDADANIA","OFICINA DE PARTICIPACIÓN Y RELACIONAMIENTO CON LA CIUDADANÍA",D1614="SERVICIO A LA CIUDADANIA","OFICINA DE PARTICIPACIÓN Y RELACIONAMIENTO CON LA CIUDADANÍA",D1614="OFICINA DE TECNOLOGIA Y TRANSFORMACION DIGITAL","OFICINA DE TECNOLOGÍA Y TRANSFORMACIÓN DIGITAL")</f>
        <v>SUBSECRETARÍA DE VIVIENDA</v>
      </c>
      <c r="D1614" s="5" t="str">
        <f>VLOOKUP(A1614,[1]TODAS!$A$1:$T$2027,8,0)</f>
        <v>DIRECCION DE FINANCIACION DE VIVIENDA</v>
      </c>
      <c r="E1614" s="6">
        <v>46085</v>
      </c>
      <c r="F1614" s="6">
        <f>VLOOKUP(A1614,[1]TODAS!$A$1:$T$2027,6,0)</f>
        <v>46090</v>
      </c>
      <c r="G1614" s="27">
        <f>NETWORKDAYS(E1614,F1614,FESTIVOS!$A$17:$A$51)-1</f>
        <v>3</v>
      </c>
      <c r="H1614" s="17" t="str">
        <f>VLOOKUP(A1614,[1]TODAS!$A$1:$T$2027,14,0)</f>
        <v>FINALIZADO</v>
      </c>
      <c r="I1614" s="6" t="str">
        <f>VLOOKUP(A1614,[1]TODAS!$A$1:$T$2027,5,0)</f>
        <v>2-2026-14442, 2-2026-14442</v>
      </c>
      <c r="J1614" s="3" t="s">
        <v>28</v>
      </c>
      <c r="K1614" s="3" t="s">
        <v>19</v>
      </c>
    </row>
    <row r="1615" spans="1:11" ht="14.5" x14ac:dyDescent="0.35">
      <c r="A1615" s="3" t="s">
        <v>1651</v>
      </c>
      <c r="B1615" s="28">
        <v>1624572026</v>
      </c>
      <c r="C1615" s="5" t="str" cm="1">
        <f t="array" ref="C1615">_xlfn.IFS(D1615="CORRESPONDENCIA","SUBSECRETARÍA CORPORATIVA",D1615="SUBSECRETARIA CORPORATIVA","SUBSECRETARÍA CORPORATIVA",D1615="BIENES Y SERVICIOS","SUBSECRETARÍA CORPORATIVA",D1615="DIRECCION DE CONTRATACION","SUBSECRETARÍA CORPORATIVA",D1615="DIRECCION ADMINISTRATIVA","SUBSECRETARÍA CORPORATIVA",D1615="DIRECCION FINANCIERA","SUBSECRETARÍA CORPORATIVA",D1615="TALENTO HUMANO","SUBSECRETARÍA CORPORATIVA",D1615="GESTION DOCUMENTAL","SUBSECRETARÍA CORPORATIVA",D1615="SUBSECRETARIA DE VIVIENDA","SUBSECRETARÍA DE VIVIENDA",D1615="DIRECCION DE APOYO A LA CONSTRUCCION","SUBSECRETARÍA DE VIVIENDA",D1615="DIRECCION DE FINANCIACION DE VIVIENDA","SUBSECRETARÍA DE VIVIENDA",D1615="DIRECCION DE MEJORAMIENTO HABITACIONAL","SUBSECRETARÍA DE VIVIENDA",D1615="SUBDIRECCION DE RECURSOS PRIVADOS","SUBSECRETARÍA DE VIVIENDA",D1615="SUBSECRETARIA DE PLANEACION Y POLITICAS","SUBSECRETARÍA DE PLANEACIÓN Y POLÍTICAS",D1615="DIRECCION DE INFORMACION DE POLITICAS PUBLICAS","SUBSECRETARÍA DE PLANEACIÓN Y POLÍTICAS",D1615="DIRECCION DE SERVICIOS PUBLICOS","SUBSECRETARÍA DE PLANEACIÓN Y POLÍTICAS",D1615="DIRECCION DE GESTION DEL SUELO","SUBSECRETARÍA DE PLANEACIÓN Y POLÍTICAS",D1615="SUBSECRETARIA DE INVESTIGACIONES Y CONTROL DE VIVIENDA","SUBSECRETARÍA DE INSPECCIÓN, VIGILANCIA Y CONTROL DE VIVIENDA",D1615="DIRECCION DE PREVENCION, ARRENDAMIENTO Y CONTROL DE ENAJENACION","SUBSECRETARÍA DE INSPECCIÓN, VIGILANCIA Y CONTROL DE VIVIENDA",D1615="DIRECCION DE INVESTIGACIONES Y CONTROL DE VIVIENDA","SUBSECRETARÍA DE INSPECCIÓN, VIGILANCIA Y CONTROL DE VIVIENDA",D1615="SUBSECRETARIA DE INSPECCION, VIGILANCIA Y CONTROL DE VIVIENDA","SUBSECRETARÍA DE INSPECCIÓN, VIGILANCIA Y CONTROL DE VIVIENDA",D1615="DESPACHO","DESPACHO DE LA SECRETARÍA",D1615="DESPACHO DE LA SECRETARIA","DESPACHO DE LA SECRETARÍA",D1615="SUBSECRETARIA JURIDICA","SUBSECRETARÍA JURÍDICA",D1615="OFICINA DE CONTROL INTERNO","OFICINA DE CONTROL INTERNO",D1615="OFICINA DE CONTROL DISCIPLINARIO INTERNO","OFICINA DE CONTROL DISCIPLINARIO INTERNO",D1615="OFICINA ASESORA DE COMUNICACIONES","OFICINA ASESORA DE COMUNICACIONES",D1615="SUBSECRETARIA DE INTERVENCIONES INTEGRALES","SUBSECRETARÍA DE INTERVENCIONES INTEGRALES",D1615="DIRECCION DE HABITAT Y ENTORNOS","SUBSECRETARÍA DE INTERVENCIONES INTEGRALES",D1615="DIRECCION DE OPERACIONES","SUBSECRETARÍA DE INTERVENCIONES INTEGRALES",D1615="DIRECCION DE ESTRUCTURACION DE PROYECTOS","SUBSECRETARÍA DE INTERVENCIONES INTEGRALES",D1615="OFICINA ASESORA DE PLANEACION","OFICINA ASESORA DE PLANEACIÓN",D1615="OFICINA DE PARTICIPACION Y RELACIONAMIENTO CON LA CIUDADANIA","OFICINA DE PARTICIPACIÓN Y RELACIONAMIENTO CON LA CIUDADANÍA",D1615="SERVICIO A LA CIUDADANIA","OFICINA DE PARTICIPACIÓN Y RELACIONAMIENTO CON LA CIUDADANÍA",D1615="OFICINA DE TECNOLOGIA Y TRANSFORMACION DIGITAL","OFICINA DE TECNOLOGÍA Y TRANSFORMACIÓN DIGITAL")</f>
        <v>SUBSECRETARÍA DE VIVIENDA</v>
      </c>
      <c r="D1615" s="5" t="str">
        <f>VLOOKUP(A1615,[1]TODAS!$A$1:$T$2027,8,0)</f>
        <v>DIRECCION DE FINANCIACION DE VIVIENDA</v>
      </c>
      <c r="E1615" s="6">
        <v>46085</v>
      </c>
      <c r="F1615" s="6">
        <f>VLOOKUP(A1615,[1]TODAS!$A$1:$T$2027,6,0)</f>
        <v>46091</v>
      </c>
      <c r="G1615" s="27">
        <f>NETWORKDAYS(E1615,F1615,FESTIVOS!$A$17:$A$51)-1</f>
        <v>4</v>
      </c>
      <c r="H1615" s="17" t="str">
        <f>VLOOKUP(A1615,[1]TODAS!$A$1:$T$2027,14,0)</f>
        <v>FINALIZADO</v>
      </c>
      <c r="I1615" s="6" t="str">
        <f>VLOOKUP(A1615,[1]TODAS!$A$1:$T$2027,5,0)</f>
        <v>2-2026-14518, 2-2026-14518</v>
      </c>
      <c r="J1615" s="3" t="s">
        <v>28</v>
      </c>
      <c r="K1615" s="3" t="s">
        <v>19</v>
      </c>
    </row>
    <row r="1616" spans="1:11" ht="14.5" x14ac:dyDescent="0.35">
      <c r="A1616" s="3" t="s">
        <v>1652</v>
      </c>
      <c r="B1616" s="28">
        <v>1624692026</v>
      </c>
      <c r="C1616" s="5" t="str" cm="1">
        <f t="array" ref="C1616">_xlfn.IFS(D1616="CORRESPONDENCIA","SUBSECRETARÍA CORPORATIVA",D1616="SUBSECRETARIA CORPORATIVA","SUBSECRETARÍA CORPORATIVA",D1616="BIENES Y SERVICIOS","SUBSECRETARÍA CORPORATIVA",D1616="DIRECCION DE CONTRATACION","SUBSECRETARÍA CORPORATIVA",D1616="DIRECCION ADMINISTRATIVA","SUBSECRETARÍA CORPORATIVA",D1616="DIRECCION FINANCIERA","SUBSECRETARÍA CORPORATIVA",D1616="TALENTO HUMANO","SUBSECRETARÍA CORPORATIVA",D1616="GESTION DOCUMENTAL","SUBSECRETARÍA CORPORATIVA",D1616="SUBSECRETARIA DE VIVIENDA","SUBSECRETARÍA DE VIVIENDA",D1616="DIRECCION DE APOYO A LA CONSTRUCCION","SUBSECRETARÍA DE VIVIENDA",D1616="DIRECCION DE FINANCIACION DE VIVIENDA","SUBSECRETARÍA DE VIVIENDA",D1616="DIRECCION DE MEJORAMIENTO HABITACIONAL","SUBSECRETARÍA DE VIVIENDA",D1616="SUBDIRECCION DE RECURSOS PRIVADOS","SUBSECRETARÍA DE VIVIENDA",D1616="SUBSECRETARIA DE PLANEACION Y POLITICAS","SUBSECRETARÍA DE PLANEACIÓN Y POLÍTICAS",D1616="DIRECCION DE INFORMACION DE POLITICAS PUBLICAS","SUBSECRETARÍA DE PLANEACIÓN Y POLÍTICAS",D1616="DIRECCION DE SERVICIOS PUBLICOS","SUBSECRETARÍA DE PLANEACIÓN Y POLÍTICAS",D1616="DIRECCION DE GESTION DEL SUELO","SUBSECRETARÍA DE PLANEACIÓN Y POLÍTICAS",D1616="SUBSECRETARIA DE INVESTIGACIONES Y CONTROL DE VIVIENDA","SUBSECRETARÍA DE INSPECCIÓN, VIGILANCIA Y CONTROL DE VIVIENDA",D1616="DIRECCION DE PREVENCION, ARRENDAMIENTO Y CONTROL DE ENAJENACION","SUBSECRETARÍA DE INSPECCIÓN, VIGILANCIA Y CONTROL DE VIVIENDA",D1616="DIRECCION DE INVESTIGACIONES Y CONTROL DE VIVIENDA","SUBSECRETARÍA DE INSPECCIÓN, VIGILANCIA Y CONTROL DE VIVIENDA",D1616="SUBSECRETARIA DE INSPECCION, VIGILANCIA Y CONTROL DE VIVIENDA","SUBSECRETARÍA DE INSPECCIÓN, VIGILANCIA Y CONTROL DE VIVIENDA",D1616="DESPACHO","DESPACHO DE LA SECRETARÍA",D1616="DESPACHO DE LA SECRETARIA","DESPACHO DE LA SECRETARÍA",D1616="SUBSECRETARIA JURIDICA","SUBSECRETARÍA JURÍDICA",D1616="OFICINA DE CONTROL INTERNO","OFICINA DE CONTROL INTERNO",D1616="OFICINA DE CONTROL DISCIPLINARIO INTERNO","OFICINA DE CONTROL DISCIPLINARIO INTERNO",D1616="OFICINA ASESORA DE COMUNICACIONES","OFICINA ASESORA DE COMUNICACIONES",D1616="SUBSECRETARIA DE INTERVENCIONES INTEGRALES","SUBSECRETARÍA DE INTERVENCIONES INTEGRALES",D1616="DIRECCION DE HABITAT Y ENTORNOS","SUBSECRETARÍA DE INTERVENCIONES INTEGRALES",D1616="DIRECCION DE OPERACIONES","SUBSECRETARÍA DE INTERVENCIONES INTEGRALES",D1616="DIRECCION DE ESTRUCTURACION DE PROYECTOS","SUBSECRETARÍA DE INTERVENCIONES INTEGRALES",D1616="OFICINA ASESORA DE PLANEACION","OFICINA ASESORA DE PLANEACIÓN",D1616="OFICINA DE PARTICIPACION Y RELACIONAMIENTO CON LA CIUDADANIA","OFICINA DE PARTICIPACIÓN Y RELACIONAMIENTO CON LA CIUDADANÍA",D1616="SERVICIO A LA CIUDADANIA","OFICINA DE PARTICIPACIÓN Y RELACIONAMIENTO CON LA CIUDADANÍA",D1616="OFICINA DE TECNOLOGIA Y TRANSFORMACION DIGITAL","OFICINA DE TECNOLOGÍA Y TRANSFORMACIÓN DIGITAL")</f>
        <v>SUBSECRETARÍA DE VIVIENDA</v>
      </c>
      <c r="D1616" s="5" t="str">
        <f>VLOOKUP(A1616,[1]TODAS!$A$1:$T$2027,8,0)</f>
        <v>DIRECCION DE FINANCIACION DE VIVIENDA</v>
      </c>
      <c r="E1616" s="6">
        <v>46085</v>
      </c>
      <c r="F1616" s="6">
        <f>VLOOKUP(A1616,[1]TODAS!$A$1:$T$2027,6,0)</f>
        <v>46092</v>
      </c>
      <c r="G1616" s="27">
        <f>NETWORKDAYS(E1616,F1616,FESTIVOS!$A$17:$A$51)-1</f>
        <v>5</v>
      </c>
      <c r="H1616" s="17" t="str">
        <f>VLOOKUP(A1616,[1]TODAS!$A$1:$T$2027,14,0)</f>
        <v>FINALIZADO</v>
      </c>
      <c r="I1616" s="6" t="str">
        <f>VLOOKUP(A1616,[1]TODAS!$A$1:$T$2027,5,0)</f>
        <v>2-2026-15072, 2-2026-15072</v>
      </c>
      <c r="J1616" s="3" t="s">
        <v>28</v>
      </c>
      <c r="K1616" s="3" t="s">
        <v>19</v>
      </c>
    </row>
    <row r="1617" spans="1:11" ht="14.5" x14ac:dyDescent="0.35">
      <c r="A1617" s="3" t="s">
        <v>1653</v>
      </c>
      <c r="B1617" s="28">
        <v>1624842026</v>
      </c>
      <c r="C1617" s="5" t="str" cm="1">
        <f t="array" ref="C1617">_xlfn.IFS(D1617="CORRESPONDENCIA","SUBSECRETARÍA CORPORATIVA",D1617="SUBSECRETARIA CORPORATIVA","SUBSECRETARÍA CORPORATIVA",D1617="BIENES Y SERVICIOS","SUBSECRETARÍA CORPORATIVA",D1617="DIRECCION DE CONTRATACION","SUBSECRETARÍA CORPORATIVA",D1617="DIRECCION ADMINISTRATIVA","SUBSECRETARÍA CORPORATIVA",D1617="DIRECCION FINANCIERA","SUBSECRETARÍA CORPORATIVA",D1617="TALENTO HUMANO","SUBSECRETARÍA CORPORATIVA",D1617="GESTION DOCUMENTAL","SUBSECRETARÍA CORPORATIVA",D1617="SUBSECRETARIA DE VIVIENDA","SUBSECRETARÍA DE VIVIENDA",D1617="DIRECCION DE APOYO A LA CONSTRUCCION","SUBSECRETARÍA DE VIVIENDA",D1617="DIRECCION DE FINANCIACION DE VIVIENDA","SUBSECRETARÍA DE VIVIENDA",D1617="DIRECCION DE MEJORAMIENTO HABITACIONAL","SUBSECRETARÍA DE VIVIENDA",D1617="SUBDIRECCION DE RECURSOS PRIVADOS","SUBSECRETARÍA DE VIVIENDA",D1617="SUBSECRETARIA DE PLANEACION Y POLITICAS","SUBSECRETARÍA DE PLANEACIÓN Y POLÍTICAS",D1617="DIRECCION DE INFORMACION DE POLITICAS PUBLICAS","SUBSECRETARÍA DE PLANEACIÓN Y POLÍTICAS",D1617="DIRECCION DE SERVICIOS PUBLICOS","SUBSECRETARÍA DE PLANEACIÓN Y POLÍTICAS",D1617="DIRECCION DE GESTION DEL SUELO","SUBSECRETARÍA DE PLANEACIÓN Y POLÍTICAS",D1617="SUBSECRETARIA DE INVESTIGACIONES Y CONTROL DE VIVIENDA","SUBSECRETARÍA DE INSPECCIÓN, VIGILANCIA Y CONTROL DE VIVIENDA",D1617="DIRECCION DE PREVENCION, ARRENDAMIENTO Y CONTROL DE ENAJENACION","SUBSECRETARÍA DE INSPECCIÓN, VIGILANCIA Y CONTROL DE VIVIENDA",D1617="DIRECCION DE INVESTIGACIONES Y CONTROL DE VIVIENDA","SUBSECRETARÍA DE INSPECCIÓN, VIGILANCIA Y CONTROL DE VIVIENDA",D1617="SUBSECRETARIA DE INSPECCION, VIGILANCIA Y CONTROL DE VIVIENDA","SUBSECRETARÍA DE INSPECCIÓN, VIGILANCIA Y CONTROL DE VIVIENDA",D1617="DESPACHO","DESPACHO DE LA SECRETARÍA",D1617="DESPACHO DE LA SECRETARIA","DESPACHO DE LA SECRETARÍA",D1617="SUBSECRETARIA JURIDICA","SUBSECRETARÍA JURÍDICA",D1617="OFICINA DE CONTROL INTERNO","OFICINA DE CONTROL INTERNO",D1617="OFICINA DE CONTROL DISCIPLINARIO INTERNO","OFICINA DE CONTROL DISCIPLINARIO INTERNO",D1617="OFICINA ASESORA DE COMUNICACIONES","OFICINA ASESORA DE COMUNICACIONES",D1617="SUBSECRETARIA DE INTERVENCIONES INTEGRALES","SUBSECRETARÍA DE INTERVENCIONES INTEGRALES",D1617="DIRECCION DE HABITAT Y ENTORNOS","SUBSECRETARÍA DE INTERVENCIONES INTEGRALES",D1617="DIRECCION DE OPERACIONES","SUBSECRETARÍA DE INTERVENCIONES INTEGRALES",D1617="DIRECCION DE ESTRUCTURACION DE PROYECTOS","SUBSECRETARÍA DE INTERVENCIONES INTEGRALES",D1617="OFICINA ASESORA DE PLANEACION","OFICINA ASESORA DE PLANEACIÓN",D1617="OFICINA DE PARTICIPACION Y RELACIONAMIENTO CON LA CIUDADANIA","OFICINA DE PARTICIPACIÓN Y RELACIONAMIENTO CON LA CIUDADANÍA",D1617="SERVICIO A LA CIUDADANIA","OFICINA DE PARTICIPACIÓN Y RELACIONAMIENTO CON LA CIUDADANÍA",D1617="OFICINA DE TECNOLOGIA Y TRANSFORMACION DIGITAL","OFICINA DE TECNOLOGÍA Y TRANSFORMACIÓN DIGITAL")</f>
        <v>SUBSECRETARÍA DE INSPECCIÓN, VIGILANCIA Y CONTROL DE VIVIENDA</v>
      </c>
      <c r="D1617" s="5" t="str">
        <f>VLOOKUP(A1617,[1]TODAS!$A$1:$T$2027,8,0)</f>
        <v>DIRECCION DE PREVENCION, ARRENDAMIENTO Y CONTROL DE ENAJENACION</v>
      </c>
      <c r="E1617" s="6">
        <v>46085</v>
      </c>
      <c r="F1617" s="6">
        <f>VLOOKUP(A1617,[1]TODAS!$A$1:$T$2027,6,0)</f>
        <v>46093</v>
      </c>
      <c r="G1617" s="27">
        <f>NETWORKDAYS(E1617,F1617,FESTIVOS!$A$17:$A$51)-1</f>
        <v>6</v>
      </c>
      <c r="H1617" s="17" t="str">
        <f>VLOOKUP(A1617,[1]TODAS!$A$1:$T$2027,14,0)</f>
        <v>FINALIZADO</v>
      </c>
      <c r="I1617" s="6" t="str">
        <f>VLOOKUP(A1617,[1]TODAS!$A$1:$T$2027,5,0)</f>
        <v>2-2026-15320, 2-2026-15320</v>
      </c>
      <c r="J1617" s="3" t="s">
        <v>28</v>
      </c>
      <c r="K1617" s="3" t="s">
        <v>19</v>
      </c>
    </row>
    <row r="1618" spans="1:11" ht="14.5" x14ac:dyDescent="0.35">
      <c r="A1618" s="3" t="s">
        <v>1654</v>
      </c>
      <c r="B1618" s="28">
        <v>1690582026</v>
      </c>
      <c r="C1618" s="5" t="str" cm="1">
        <f t="array" ref="C1618">_xlfn.IFS(D1618="CORRESPONDENCIA","SUBSECRETARÍA CORPORATIVA",D1618="SUBSECRETARIA CORPORATIVA","SUBSECRETARÍA CORPORATIVA",D1618="BIENES Y SERVICIOS","SUBSECRETARÍA CORPORATIVA",D1618="DIRECCION DE CONTRATACION","SUBSECRETARÍA CORPORATIVA",D1618="DIRECCION ADMINISTRATIVA","SUBSECRETARÍA CORPORATIVA",D1618="DIRECCION FINANCIERA","SUBSECRETARÍA CORPORATIVA",D1618="TALENTO HUMANO","SUBSECRETARÍA CORPORATIVA",D1618="GESTION DOCUMENTAL","SUBSECRETARÍA CORPORATIVA",D1618="SUBSECRETARIA DE VIVIENDA","SUBSECRETARÍA DE VIVIENDA",D1618="DIRECCION DE APOYO A LA CONSTRUCCION","SUBSECRETARÍA DE VIVIENDA",D1618="DIRECCION DE FINANCIACION DE VIVIENDA","SUBSECRETARÍA DE VIVIENDA",D1618="DIRECCION DE MEJORAMIENTO HABITACIONAL","SUBSECRETARÍA DE VIVIENDA",D1618="SUBDIRECCION DE RECURSOS PRIVADOS","SUBSECRETARÍA DE VIVIENDA",D1618="SUBSECRETARIA DE PLANEACION Y POLITICAS","SUBSECRETARÍA DE PLANEACIÓN Y POLÍTICAS",D1618="DIRECCION DE INFORMACION DE POLITICAS PUBLICAS","SUBSECRETARÍA DE PLANEACIÓN Y POLÍTICAS",D1618="DIRECCION DE SERVICIOS PUBLICOS","SUBSECRETARÍA DE PLANEACIÓN Y POLÍTICAS",D1618="DIRECCION DE GESTION DEL SUELO","SUBSECRETARÍA DE PLANEACIÓN Y POLÍTICAS",D1618="SUBSECRETARIA DE INVESTIGACIONES Y CONTROL DE VIVIENDA","SUBSECRETARÍA DE INSPECCIÓN, VIGILANCIA Y CONTROL DE VIVIENDA",D1618="DIRECCION DE PREVENCION, ARRENDAMIENTO Y CONTROL DE ENAJENACION","SUBSECRETARÍA DE INSPECCIÓN, VIGILANCIA Y CONTROL DE VIVIENDA",D1618="DIRECCION DE INVESTIGACIONES Y CONTROL DE VIVIENDA","SUBSECRETARÍA DE INSPECCIÓN, VIGILANCIA Y CONTROL DE VIVIENDA",D1618="SUBSECRETARIA DE INSPECCION, VIGILANCIA Y CONTROL DE VIVIENDA","SUBSECRETARÍA DE INSPECCIÓN, VIGILANCIA Y CONTROL DE VIVIENDA",D1618="DESPACHO","DESPACHO DE LA SECRETARÍA",D1618="DESPACHO DE LA SECRETARIA","DESPACHO DE LA SECRETARÍA",D1618="SUBSECRETARIA JURIDICA","SUBSECRETARÍA JURÍDICA",D1618="OFICINA DE CONTROL INTERNO","OFICINA DE CONTROL INTERNO",D1618="OFICINA DE CONTROL DISCIPLINARIO INTERNO","OFICINA DE CONTROL DISCIPLINARIO INTERNO",D1618="OFICINA ASESORA DE COMUNICACIONES","OFICINA ASESORA DE COMUNICACIONES",D1618="SUBSECRETARIA DE INTERVENCIONES INTEGRALES","SUBSECRETARÍA DE INTERVENCIONES INTEGRALES",D1618="DIRECCION DE HABITAT Y ENTORNOS","SUBSECRETARÍA DE INTERVENCIONES INTEGRALES",D1618="DIRECCION DE OPERACIONES","SUBSECRETARÍA DE INTERVENCIONES INTEGRALES",D1618="DIRECCION DE ESTRUCTURACION DE PROYECTOS","SUBSECRETARÍA DE INTERVENCIONES INTEGRALES",D1618="OFICINA ASESORA DE PLANEACION","OFICINA ASESORA DE PLANEACIÓN",D1618="OFICINA DE PARTICIPACION Y RELACIONAMIENTO CON LA CIUDADANIA","OFICINA DE PARTICIPACIÓN Y RELACIONAMIENTO CON LA CIUDADANÍA",D1618="SERVICIO A LA CIUDADANIA","OFICINA DE PARTICIPACIÓN Y RELACIONAMIENTO CON LA CIUDADANÍA",D1618="OFICINA DE TECNOLOGIA Y TRANSFORMACION DIGITAL","OFICINA DE TECNOLOGÍA Y TRANSFORMACIÓN DIGITAL")</f>
        <v>SUBSECRETARÍA DE VIVIENDA</v>
      </c>
      <c r="D1618" s="5" t="str">
        <f>VLOOKUP(A1618,[1]TODAS!$A$1:$T$2027,8,0)</f>
        <v>DIRECCION DE FINANCIACION DE VIVIENDA</v>
      </c>
      <c r="E1618" s="6">
        <v>46085</v>
      </c>
      <c r="F1618" s="6">
        <f>VLOOKUP(A1618,[1]TODAS!$A$1:$T$2027,6,0)</f>
        <v>46091</v>
      </c>
      <c r="G1618" s="27">
        <f>NETWORKDAYS(E1618,F1618,FESTIVOS!$A$17:$A$51)-1</f>
        <v>4</v>
      </c>
      <c r="H1618" s="17" t="str">
        <f>VLOOKUP(A1618,[1]TODAS!$A$1:$T$2027,14,0)</f>
        <v>FINALIZADO</v>
      </c>
      <c r="I1618" s="6" t="str">
        <f>VLOOKUP(A1618,[1]TODAS!$A$1:$T$2027,5,0)</f>
        <v>2-2026-14743, 2-2026-14743</v>
      </c>
      <c r="J1618" s="3" t="s">
        <v>28</v>
      </c>
      <c r="K1618" s="3" t="s">
        <v>19</v>
      </c>
    </row>
    <row r="1619" spans="1:11" ht="14.5" x14ac:dyDescent="0.35">
      <c r="A1619" s="3" t="s">
        <v>1655</v>
      </c>
      <c r="B1619" s="28">
        <v>1625342026</v>
      </c>
      <c r="C1619" s="5" t="str" cm="1">
        <f t="array" ref="C1619">_xlfn.IFS(D1619="CORRESPONDENCIA","SUBSECRETARÍA CORPORATIVA",D1619="SUBSECRETARIA CORPORATIVA","SUBSECRETARÍA CORPORATIVA",D1619="BIENES Y SERVICIOS","SUBSECRETARÍA CORPORATIVA",D1619="DIRECCION DE CONTRATACION","SUBSECRETARÍA CORPORATIVA",D1619="DIRECCION ADMINISTRATIVA","SUBSECRETARÍA CORPORATIVA",D1619="DIRECCION FINANCIERA","SUBSECRETARÍA CORPORATIVA",D1619="TALENTO HUMANO","SUBSECRETARÍA CORPORATIVA",D1619="GESTION DOCUMENTAL","SUBSECRETARÍA CORPORATIVA",D1619="SUBSECRETARIA DE VIVIENDA","SUBSECRETARÍA DE VIVIENDA",D1619="DIRECCION DE APOYO A LA CONSTRUCCION","SUBSECRETARÍA DE VIVIENDA",D1619="DIRECCION DE FINANCIACION DE VIVIENDA","SUBSECRETARÍA DE VIVIENDA",D1619="DIRECCION DE MEJORAMIENTO HABITACIONAL","SUBSECRETARÍA DE VIVIENDA",D1619="SUBDIRECCION DE RECURSOS PRIVADOS","SUBSECRETARÍA DE VIVIENDA",D1619="SUBSECRETARIA DE PLANEACION Y POLITICAS","SUBSECRETARÍA DE PLANEACIÓN Y POLÍTICAS",D1619="DIRECCION DE INFORMACION DE POLITICAS PUBLICAS","SUBSECRETARÍA DE PLANEACIÓN Y POLÍTICAS",D1619="DIRECCION DE SERVICIOS PUBLICOS","SUBSECRETARÍA DE PLANEACIÓN Y POLÍTICAS",D1619="DIRECCION DE GESTION DEL SUELO","SUBSECRETARÍA DE PLANEACIÓN Y POLÍTICAS",D1619="SUBSECRETARIA DE INVESTIGACIONES Y CONTROL DE VIVIENDA","SUBSECRETARÍA DE INSPECCIÓN, VIGILANCIA Y CONTROL DE VIVIENDA",D1619="DIRECCION DE PREVENCION, ARRENDAMIENTO Y CONTROL DE ENAJENACION","SUBSECRETARÍA DE INSPECCIÓN, VIGILANCIA Y CONTROL DE VIVIENDA",D1619="DIRECCION DE INVESTIGACIONES Y CONTROL DE VIVIENDA","SUBSECRETARÍA DE INSPECCIÓN, VIGILANCIA Y CONTROL DE VIVIENDA",D1619="SUBSECRETARIA DE INSPECCION, VIGILANCIA Y CONTROL DE VIVIENDA","SUBSECRETARÍA DE INSPECCIÓN, VIGILANCIA Y CONTROL DE VIVIENDA",D1619="DESPACHO","DESPACHO DE LA SECRETARÍA",D1619="DESPACHO DE LA SECRETARIA","DESPACHO DE LA SECRETARÍA",D1619="SUBSECRETARIA JURIDICA","SUBSECRETARÍA JURÍDICA",D1619="OFICINA DE CONTROL INTERNO","OFICINA DE CONTROL INTERNO",D1619="OFICINA DE CONTROL DISCIPLINARIO INTERNO","OFICINA DE CONTROL DISCIPLINARIO INTERNO",D1619="OFICINA ASESORA DE COMUNICACIONES","OFICINA ASESORA DE COMUNICACIONES",D1619="SUBSECRETARIA DE INTERVENCIONES INTEGRALES","SUBSECRETARÍA DE INTERVENCIONES INTEGRALES",D1619="DIRECCION DE HABITAT Y ENTORNOS","SUBSECRETARÍA DE INTERVENCIONES INTEGRALES",D1619="DIRECCION DE OPERACIONES","SUBSECRETARÍA DE INTERVENCIONES INTEGRALES",D1619="DIRECCION DE ESTRUCTURACION DE PROYECTOS","SUBSECRETARÍA DE INTERVENCIONES INTEGRALES",D1619="OFICINA ASESORA DE PLANEACION","OFICINA ASESORA DE PLANEACIÓN",D1619="OFICINA DE PARTICIPACION Y RELACIONAMIENTO CON LA CIUDADANIA","OFICINA DE PARTICIPACIÓN Y RELACIONAMIENTO CON LA CIUDADANÍA",D1619="SERVICIO A LA CIUDADANIA","OFICINA DE PARTICIPACIÓN Y RELACIONAMIENTO CON LA CIUDADANÍA",D1619="OFICINA DE TECNOLOGIA Y TRANSFORMACION DIGITAL","OFICINA DE TECNOLOGÍA Y TRANSFORMACIÓN DIGITAL")</f>
        <v>SUBSECRETARÍA DE VIVIENDA</v>
      </c>
      <c r="D1619" s="5" t="str">
        <f>VLOOKUP(A1619,[1]TODAS!$A$1:$T$2027,8,0)</f>
        <v>DIRECCION DE FINANCIACION DE VIVIENDA</v>
      </c>
      <c r="E1619" s="6">
        <v>46085</v>
      </c>
      <c r="F1619" s="6">
        <f>VLOOKUP(A1619,[1]TODAS!$A$1:$T$2027,6,0)</f>
        <v>46085</v>
      </c>
      <c r="G1619" s="27">
        <f>NETWORKDAYS(E1619,F1619,FESTIVOS!$A$17:$A$51)-1</f>
        <v>0</v>
      </c>
      <c r="H1619" s="17" t="str">
        <f>VLOOKUP(A1619,[1]TODAS!$A$1:$T$2027,14,0)</f>
        <v>FINALIZADO</v>
      </c>
      <c r="I1619" s="6" t="str">
        <f>VLOOKUP(A1619,[1]TODAS!$A$1:$T$2027,5,0)</f>
        <v>2-2026-13438, 2-2026-13438</v>
      </c>
      <c r="J1619" s="3" t="s">
        <v>28</v>
      </c>
      <c r="K1619" s="3" t="s">
        <v>19</v>
      </c>
    </row>
    <row r="1620" spans="1:11" ht="14.5" x14ac:dyDescent="0.35">
      <c r="A1620" s="3" t="s">
        <v>1656</v>
      </c>
      <c r="B1620" s="28">
        <v>1628932026</v>
      </c>
      <c r="C1620" s="5" t="str" cm="1">
        <f t="array" ref="C1620">_xlfn.IFS(D1620="CORRESPONDENCIA","SUBSECRETARÍA CORPORATIVA",D1620="SUBSECRETARIA CORPORATIVA","SUBSECRETARÍA CORPORATIVA",D1620="BIENES Y SERVICIOS","SUBSECRETARÍA CORPORATIVA",D1620="DIRECCION DE CONTRATACION","SUBSECRETARÍA CORPORATIVA",D1620="DIRECCION ADMINISTRATIVA","SUBSECRETARÍA CORPORATIVA",D1620="DIRECCION FINANCIERA","SUBSECRETARÍA CORPORATIVA",D1620="TALENTO HUMANO","SUBSECRETARÍA CORPORATIVA",D1620="GESTION DOCUMENTAL","SUBSECRETARÍA CORPORATIVA",D1620="SUBSECRETARIA DE VIVIENDA","SUBSECRETARÍA DE VIVIENDA",D1620="DIRECCION DE APOYO A LA CONSTRUCCION","SUBSECRETARÍA DE VIVIENDA",D1620="DIRECCION DE FINANCIACION DE VIVIENDA","SUBSECRETARÍA DE VIVIENDA",D1620="DIRECCION DE MEJORAMIENTO HABITACIONAL","SUBSECRETARÍA DE VIVIENDA",D1620="SUBDIRECCION DE RECURSOS PRIVADOS","SUBSECRETARÍA DE VIVIENDA",D1620="SUBSECRETARIA DE PLANEACION Y POLITICAS","SUBSECRETARÍA DE PLANEACIÓN Y POLÍTICAS",D1620="DIRECCION DE INFORMACION DE POLITICAS PUBLICAS","SUBSECRETARÍA DE PLANEACIÓN Y POLÍTICAS",D1620="DIRECCION DE SERVICIOS PUBLICOS","SUBSECRETARÍA DE PLANEACIÓN Y POLÍTICAS",D1620="DIRECCION DE GESTION DEL SUELO","SUBSECRETARÍA DE PLANEACIÓN Y POLÍTICAS",D1620="SUBSECRETARIA DE INVESTIGACIONES Y CONTROL DE VIVIENDA","SUBSECRETARÍA DE INSPECCIÓN, VIGILANCIA Y CONTROL DE VIVIENDA",D1620="DIRECCION DE PREVENCION, ARRENDAMIENTO Y CONTROL DE ENAJENACION","SUBSECRETARÍA DE INSPECCIÓN, VIGILANCIA Y CONTROL DE VIVIENDA",D1620="DIRECCION DE INVESTIGACIONES Y CONTROL DE VIVIENDA","SUBSECRETARÍA DE INSPECCIÓN, VIGILANCIA Y CONTROL DE VIVIENDA",D1620="SUBSECRETARIA DE INSPECCION, VIGILANCIA Y CONTROL DE VIVIENDA","SUBSECRETARÍA DE INSPECCIÓN, VIGILANCIA Y CONTROL DE VIVIENDA",D1620="DESPACHO","DESPACHO DE LA SECRETARÍA",D1620="DESPACHO DE LA SECRETARIA","DESPACHO DE LA SECRETARÍA",D1620="SUBSECRETARIA JURIDICA","SUBSECRETARÍA JURÍDICA",D1620="OFICINA DE CONTROL INTERNO","OFICINA DE CONTROL INTERNO",D1620="OFICINA DE CONTROL DISCIPLINARIO INTERNO","OFICINA DE CONTROL DISCIPLINARIO INTERNO",D1620="OFICINA ASESORA DE COMUNICACIONES","OFICINA ASESORA DE COMUNICACIONES",D1620="SUBSECRETARIA DE INTERVENCIONES INTEGRALES","SUBSECRETARÍA DE INTERVENCIONES INTEGRALES",D1620="DIRECCION DE HABITAT Y ENTORNOS","SUBSECRETARÍA DE INTERVENCIONES INTEGRALES",D1620="DIRECCION DE OPERACIONES","SUBSECRETARÍA DE INTERVENCIONES INTEGRALES",D1620="DIRECCION DE ESTRUCTURACION DE PROYECTOS","SUBSECRETARÍA DE INTERVENCIONES INTEGRALES",D1620="OFICINA ASESORA DE PLANEACION","OFICINA ASESORA DE PLANEACIÓN",D1620="OFICINA DE PARTICIPACION Y RELACIONAMIENTO CON LA CIUDADANIA","OFICINA DE PARTICIPACIÓN Y RELACIONAMIENTO CON LA CIUDADANÍA",D1620="SERVICIO A LA CIUDADANIA","OFICINA DE PARTICIPACIÓN Y RELACIONAMIENTO CON LA CIUDADANÍA",D1620="OFICINA DE TECNOLOGIA Y TRANSFORMACION DIGITAL","OFICINA DE TECNOLOGÍA Y TRANSFORMACIÓN DIGITAL")</f>
        <v>SUBSECRETARÍA DE VIVIENDA</v>
      </c>
      <c r="D1620" s="5" t="str">
        <f>VLOOKUP(A1620,[1]TODAS!$A$1:$T$2027,8,0)</f>
        <v>DIRECCION DE FINANCIACION DE VIVIENDA</v>
      </c>
      <c r="E1620" s="6">
        <v>46085</v>
      </c>
      <c r="F1620" s="6">
        <f>VLOOKUP(A1620,[1]TODAS!$A$1:$T$2027,6,0)</f>
        <v>46093</v>
      </c>
      <c r="G1620" s="27">
        <f>NETWORKDAYS(E1620,F1620,FESTIVOS!$A$17:$A$51)-1</f>
        <v>6</v>
      </c>
      <c r="H1620" s="17" t="str">
        <f>VLOOKUP(A1620,[1]TODAS!$A$1:$T$2027,14,0)</f>
        <v>FINALIZADO</v>
      </c>
      <c r="I1620" s="6" t="str">
        <f>VLOOKUP(A1620,[1]TODAS!$A$1:$T$2027,5,0)</f>
        <v>2-2026-15484, 2-2026-15484</v>
      </c>
      <c r="J1620" s="3" t="s">
        <v>28</v>
      </c>
      <c r="K1620" s="3" t="s">
        <v>19</v>
      </c>
    </row>
    <row r="1621" spans="1:11" ht="14.5" x14ac:dyDescent="0.35">
      <c r="A1621" s="3" t="s">
        <v>1657</v>
      </c>
      <c r="B1621" s="28">
        <v>1629492026</v>
      </c>
      <c r="C1621" s="5" t="str" cm="1">
        <f t="array" ref="C1621">_xlfn.IFS(D1621="CORRESPONDENCIA","SUBSECRETARÍA CORPORATIVA",D1621="SUBSECRETARIA CORPORATIVA","SUBSECRETARÍA CORPORATIVA",D1621="BIENES Y SERVICIOS","SUBSECRETARÍA CORPORATIVA",D1621="DIRECCION DE CONTRATACION","SUBSECRETARÍA CORPORATIVA",D1621="DIRECCION ADMINISTRATIVA","SUBSECRETARÍA CORPORATIVA",D1621="DIRECCION FINANCIERA","SUBSECRETARÍA CORPORATIVA",D1621="TALENTO HUMANO","SUBSECRETARÍA CORPORATIVA",D1621="GESTION DOCUMENTAL","SUBSECRETARÍA CORPORATIVA",D1621="SUBSECRETARIA DE VIVIENDA","SUBSECRETARÍA DE VIVIENDA",D1621="DIRECCION DE APOYO A LA CONSTRUCCION","SUBSECRETARÍA DE VIVIENDA",D1621="DIRECCION DE FINANCIACION DE VIVIENDA","SUBSECRETARÍA DE VIVIENDA",D1621="DIRECCION DE MEJORAMIENTO HABITACIONAL","SUBSECRETARÍA DE VIVIENDA",D1621="SUBDIRECCION DE RECURSOS PRIVADOS","SUBSECRETARÍA DE VIVIENDA",D1621="SUBSECRETARIA DE PLANEACION Y POLITICAS","SUBSECRETARÍA DE PLANEACIÓN Y POLÍTICAS",D1621="DIRECCION DE INFORMACION DE POLITICAS PUBLICAS","SUBSECRETARÍA DE PLANEACIÓN Y POLÍTICAS",D1621="DIRECCION DE SERVICIOS PUBLICOS","SUBSECRETARÍA DE PLANEACIÓN Y POLÍTICAS",D1621="DIRECCION DE GESTION DEL SUELO","SUBSECRETARÍA DE PLANEACIÓN Y POLÍTICAS",D1621="SUBSECRETARIA DE INVESTIGACIONES Y CONTROL DE VIVIENDA","SUBSECRETARÍA DE INSPECCIÓN, VIGILANCIA Y CONTROL DE VIVIENDA",D1621="DIRECCION DE PREVENCION, ARRENDAMIENTO Y CONTROL DE ENAJENACION","SUBSECRETARÍA DE INSPECCIÓN, VIGILANCIA Y CONTROL DE VIVIENDA",D1621="DIRECCION DE INVESTIGACIONES Y CONTROL DE VIVIENDA","SUBSECRETARÍA DE INSPECCIÓN, VIGILANCIA Y CONTROL DE VIVIENDA",D1621="SUBSECRETARIA DE INSPECCION, VIGILANCIA Y CONTROL DE VIVIENDA","SUBSECRETARÍA DE INSPECCIÓN, VIGILANCIA Y CONTROL DE VIVIENDA",D1621="DESPACHO","DESPACHO DE LA SECRETARÍA",D1621="DESPACHO DE LA SECRETARIA","DESPACHO DE LA SECRETARÍA",D1621="SUBSECRETARIA JURIDICA","SUBSECRETARÍA JURÍDICA",D1621="OFICINA DE CONTROL INTERNO","OFICINA DE CONTROL INTERNO",D1621="OFICINA DE CONTROL DISCIPLINARIO INTERNO","OFICINA DE CONTROL DISCIPLINARIO INTERNO",D1621="OFICINA ASESORA DE COMUNICACIONES","OFICINA ASESORA DE COMUNICACIONES",D1621="SUBSECRETARIA DE INTERVENCIONES INTEGRALES","SUBSECRETARÍA DE INTERVENCIONES INTEGRALES",D1621="DIRECCION DE HABITAT Y ENTORNOS","SUBSECRETARÍA DE INTERVENCIONES INTEGRALES",D1621="DIRECCION DE OPERACIONES","SUBSECRETARÍA DE INTERVENCIONES INTEGRALES",D1621="DIRECCION DE ESTRUCTURACION DE PROYECTOS","SUBSECRETARÍA DE INTERVENCIONES INTEGRALES",D1621="OFICINA ASESORA DE PLANEACION","OFICINA ASESORA DE PLANEACIÓN",D1621="OFICINA DE PARTICIPACION Y RELACIONAMIENTO CON LA CIUDADANIA","OFICINA DE PARTICIPACIÓN Y RELACIONAMIENTO CON LA CIUDADANÍA",D1621="SERVICIO A LA CIUDADANIA","OFICINA DE PARTICIPACIÓN Y RELACIONAMIENTO CON LA CIUDADANÍA",D1621="OFICINA DE TECNOLOGIA Y TRANSFORMACION DIGITAL","OFICINA DE TECNOLOGÍA Y TRANSFORMACIÓN DIGITAL")</f>
        <v>SUBSECRETARÍA DE VIVIENDA</v>
      </c>
      <c r="D1621" s="5" t="str">
        <f>VLOOKUP(A1621,[1]TODAS!$A$1:$T$2027,8,0)</f>
        <v>DIRECCION DE FINANCIACION DE VIVIENDA</v>
      </c>
      <c r="E1621" s="6">
        <v>46085</v>
      </c>
      <c r="F1621" s="6">
        <f>VLOOKUP(A1621,[1]TODAS!$A$1:$T$2027,6,0)</f>
        <v>46093</v>
      </c>
      <c r="G1621" s="27">
        <f>NETWORKDAYS(E1621,F1621,FESTIVOS!$A$17:$A$51)-1</f>
        <v>6</v>
      </c>
      <c r="H1621" s="17" t="str">
        <f>VLOOKUP(A1621,[1]TODAS!$A$1:$T$2027,14,0)</f>
        <v>FINALIZADO</v>
      </c>
      <c r="I1621" s="6" t="str">
        <f>VLOOKUP(A1621,[1]TODAS!$A$1:$T$2027,5,0)</f>
        <v>2-2026-15402, 2-2026-15402</v>
      </c>
      <c r="J1621" s="3" t="s">
        <v>28</v>
      </c>
      <c r="K1621" s="3" t="s">
        <v>19</v>
      </c>
    </row>
    <row r="1622" spans="1:11" ht="14.5" x14ac:dyDescent="0.35">
      <c r="A1622" s="3" t="s">
        <v>1658</v>
      </c>
      <c r="B1622" s="28">
        <v>1690672026</v>
      </c>
      <c r="C1622" s="5" t="str" cm="1">
        <f t="array" ref="C1622">_xlfn.IFS(D1622="CORRESPONDENCIA","SUBSECRETARÍA CORPORATIVA",D1622="SUBSECRETARIA CORPORATIVA","SUBSECRETARÍA CORPORATIVA",D1622="BIENES Y SERVICIOS","SUBSECRETARÍA CORPORATIVA",D1622="DIRECCION DE CONTRATACION","SUBSECRETARÍA CORPORATIVA",D1622="DIRECCION ADMINISTRATIVA","SUBSECRETARÍA CORPORATIVA",D1622="DIRECCION FINANCIERA","SUBSECRETARÍA CORPORATIVA",D1622="TALENTO HUMANO","SUBSECRETARÍA CORPORATIVA",D1622="GESTION DOCUMENTAL","SUBSECRETARÍA CORPORATIVA",D1622="SUBSECRETARIA DE VIVIENDA","SUBSECRETARÍA DE VIVIENDA",D1622="DIRECCION DE APOYO A LA CONSTRUCCION","SUBSECRETARÍA DE VIVIENDA",D1622="DIRECCION DE FINANCIACION DE VIVIENDA","SUBSECRETARÍA DE VIVIENDA",D1622="DIRECCION DE MEJORAMIENTO HABITACIONAL","SUBSECRETARÍA DE VIVIENDA",D1622="SUBDIRECCION DE RECURSOS PRIVADOS","SUBSECRETARÍA DE VIVIENDA",D1622="SUBSECRETARIA DE PLANEACION Y POLITICAS","SUBSECRETARÍA DE PLANEACIÓN Y POLÍTICAS",D1622="DIRECCION DE INFORMACION DE POLITICAS PUBLICAS","SUBSECRETARÍA DE PLANEACIÓN Y POLÍTICAS",D1622="DIRECCION DE SERVICIOS PUBLICOS","SUBSECRETARÍA DE PLANEACIÓN Y POLÍTICAS",D1622="DIRECCION DE GESTION DEL SUELO","SUBSECRETARÍA DE PLANEACIÓN Y POLÍTICAS",D1622="SUBSECRETARIA DE INVESTIGACIONES Y CONTROL DE VIVIENDA","SUBSECRETARÍA DE INSPECCIÓN, VIGILANCIA Y CONTROL DE VIVIENDA",D1622="DIRECCION DE PREVENCION, ARRENDAMIENTO Y CONTROL DE ENAJENACION","SUBSECRETARÍA DE INSPECCIÓN, VIGILANCIA Y CONTROL DE VIVIENDA",D1622="DIRECCION DE INVESTIGACIONES Y CONTROL DE VIVIENDA","SUBSECRETARÍA DE INSPECCIÓN, VIGILANCIA Y CONTROL DE VIVIENDA",D1622="SUBSECRETARIA DE INSPECCION, VIGILANCIA Y CONTROL DE VIVIENDA","SUBSECRETARÍA DE INSPECCIÓN, VIGILANCIA Y CONTROL DE VIVIENDA",D1622="DESPACHO","DESPACHO DE LA SECRETARÍA",D1622="DESPACHO DE LA SECRETARIA","DESPACHO DE LA SECRETARÍA",D1622="SUBSECRETARIA JURIDICA","SUBSECRETARÍA JURÍDICA",D1622="OFICINA DE CONTROL INTERNO","OFICINA DE CONTROL INTERNO",D1622="OFICINA DE CONTROL DISCIPLINARIO INTERNO","OFICINA DE CONTROL DISCIPLINARIO INTERNO",D1622="OFICINA ASESORA DE COMUNICACIONES","OFICINA ASESORA DE COMUNICACIONES",D1622="SUBSECRETARIA DE INTERVENCIONES INTEGRALES","SUBSECRETARÍA DE INTERVENCIONES INTEGRALES",D1622="DIRECCION DE HABITAT Y ENTORNOS","SUBSECRETARÍA DE INTERVENCIONES INTEGRALES",D1622="DIRECCION DE OPERACIONES","SUBSECRETARÍA DE INTERVENCIONES INTEGRALES",D1622="DIRECCION DE ESTRUCTURACION DE PROYECTOS","SUBSECRETARÍA DE INTERVENCIONES INTEGRALES",D1622="OFICINA ASESORA DE PLANEACION","OFICINA ASESORA DE PLANEACIÓN",D1622="OFICINA DE PARTICIPACION Y RELACIONAMIENTO CON LA CIUDADANIA","OFICINA DE PARTICIPACIÓN Y RELACIONAMIENTO CON LA CIUDADANÍA",D1622="SERVICIO A LA CIUDADANIA","OFICINA DE PARTICIPACIÓN Y RELACIONAMIENTO CON LA CIUDADANÍA",D1622="OFICINA DE TECNOLOGIA Y TRANSFORMACION DIGITAL","OFICINA DE TECNOLOGÍA Y TRANSFORMACIÓN DIGITAL")</f>
        <v>SUBSECRETARÍA DE VIVIENDA</v>
      </c>
      <c r="D1622" s="5" t="str">
        <f>VLOOKUP(A1622,[1]TODAS!$A$1:$T$2027,8,0)</f>
        <v>DIRECCION DE FINANCIACION DE VIVIENDA</v>
      </c>
      <c r="E1622" s="6">
        <v>46085</v>
      </c>
      <c r="F1622" s="6">
        <f>VLOOKUP(A1622,[1]TODAS!$A$1:$T$2027,6,0)</f>
        <v>46093</v>
      </c>
      <c r="G1622" s="27">
        <f>NETWORKDAYS(E1622,F1622,FESTIVOS!$A$17:$A$51)-1</f>
        <v>6</v>
      </c>
      <c r="H1622" s="17" t="str">
        <f>VLOOKUP(A1622,[1]TODAS!$A$1:$T$2027,14,0)</f>
        <v>FINALIZADO</v>
      </c>
      <c r="I1622" s="6" t="str">
        <f>VLOOKUP(A1622,[1]TODAS!$A$1:$T$2027,5,0)</f>
        <v>2-2026-15404, 2-2026-15404</v>
      </c>
      <c r="J1622" s="3" t="s">
        <v>28</v>
      </c>
      <c r="K1622" s="3" t="s">
        <v>19</v>
      </c>
    </row>
    <row r="1623" spans="1:11" ht="14.5" x14ac:dyDescent="0.35">
      <c r="A1623" s="3" t="s">
        <v>1659</v>
      </c>
      <c r="B1623" s="28">
        <v>1629982026</v>
      </c>
      <c r="C1623" s="5" t="str" cm="1">
        <f t="array" ref="C1623">_xlfn.IFS(D1623="CORRESPONDENCIA","SUBSECRETARÍA CORPORATIVA",D1623="SUBSECRETARIA CORPORATIVA","SUBSECRETARÍA CORPORATIVA",D1623="BIENES Y SERVICIOS","SUBSECRETARÍA CORPORATIVA",D1623="DIRECCION DE CONTRATACION","SUBSECRETARÍA CORPORATIVA",D1623="DIRECCION ADMINISTRATIVA","SUBSECRETARÍA CORPORATIVA",D1623="DIRECCION FINANCIERA","SUBSECRETARÍA CORPORATIVA",D1623="TALENTO HUMANO","SUBSECRETARÍA CORPORATIVA",D1623="GESTION DOCUMENTAL","SUBSECRETARÍA CORPORATIVA",D1623="SUBSECRETARIA DE VIVIENDA","SUBSECRETARÍA DE VIVIENDA",D1623="DIRECCION DE APOYO A LA CONSTRUCCION","SUBSECRETARÍA DE VIVIENDA",D1623="DIRECCION DE FINANCIACION DE VIVIENDA","SUBSECRETARÍA DE VIVIENDA",D1623="DIRECCION DE MEJORAMIENTO HABITACIONAL","SUBSECRETARÍA DE VIVIENDA",D1623="SUBDIRECCION DE RECURSOS PRIVADOS","SUBSECRETARÍA DE VIVIENDA",D1623="SUBSECRETARIA DE PLANEACION Y POLITICAS","SUBSECRETARÍA DE PLANEACIÓN Y POLÍTICAS",D1623="DIRECCION DE INFORMACION DE POLITICAS PUBLICAS","SUBSECRETARÍA DE PLANEACIÓN Y POLÍTICAS",D1623="DIRECCION DE SERVICIOS PUBLICOS","SUBSECRETARÍA DE PLANEACIÓN Y POLÍTICAS",D1623="DIRECCION DE GESTION DEL SUELO","SUBSECRETARÍA DE PLANEACIÓN Y POLÍTICAS",D1623="SUBSECRETARIA DE INVESTIGACIONES Y CONTROL DE VIVIENDA","SUBSECRETARÍA DE INSPECCIÓN, VIGILANCIA Y CONTROL DE VIVIENDA",D1623="DIRECCION DE PREVENCION, ARRENDAMIENTO Y CONTROL DE ENAJENACION","SUBSECRETARÍA DE INSPECCIÓN, VIGILANCIA Y CONTROL DE VIVIENDA",D1623="DIRECCION DE INVESTIGACIONES Y CONTROL DE VIVIENDA","SUBSECRETARÍA DE INSPECCIÓN, VIGILANCIA Y CONTROL DE VIVIENDA",D1623="SUBSECRETARIA DE INSPECCION, VIGILANCIA Y CONTROL DE VIVIENDA","SUBSECRETARÍA DE INSPECCIÓN, VIGILANCIA Y CONTROL DE VIVIENDA",D1623="DESPACHO","DESPACHO DE LA SECRETARÍA",D1623="DESPACHO DE LA SECRETARIA","DESPACHO DE LA SECRETARÍA",D1623="SUBSECRETARIA JURIDICA","SUBSECRETARÍA JURÍDICA",D1623="OFICINA DE CONTROL INTERNO","OFICINA DE CONTROL INTERNO",D1623="OFICINA DE CONTROL DISCIPLINARIO INTERNO","OFICINA DE CONTROL DISCIPLINARIO INTERNO",D1623="OFICINA ASESORA DE COMUNICACIONES","OFICINA ASESORA DE COMUNICACIONES",D1623="SUBSECRETARIA DE INTERVENCIONES INTEGRALES","SUBSECRETARÍA DE INTERVENCIONES INTEGRALES",D1623="DIRECCION DE HABITAT Y ENTORNOS","SUBSECRETARÍA DE INTERVENCIONES INTEGRALES",D1623="DIRECCION DE OPERACIONES","SUBSECRETARÍA DE INTERVENCIONES INTEGRALES",D1623="DIRECCION DE ESTRUCTURACION DE PROYECTOS","SUBSECRETARÍA DE INTERVENCIONES INTEGRALES",D1623="OFICINA ASESORA DE PLANEACION","OFICINA ASESORA DE PLANEACIÓN",D1623="OFICINA DE PARTICIPACION Y RELACIONAMIENTO CON LA CIUDADANIA","OFICINA DE PARTICIPACIÓN Y RELACIONAMIENTO CON LA CIUDADANÍA",D1623="SERVICIO A LA CIUDADANIA","OFICINA DE PARTICIPACIÓN Y RELACIONAMIENTO CON LA CIUDADANÍA",D1623="OFICINA DE TECNOLOGIA Y TRANSFORMACION DIGITAL","OFICINA DE TECNOLOGÍA Y TRANSFORMACIÓN DIGITAL")</f>
        <v>SUBSECRETARÍA DE VIVIENDA</v>
      </c>
      <c r="D1623" s="5" t="str">
        <f>VLOOKUP(A1623,[1]TODAS!$A$1:$T$2027,8,0)</f>
        <v>DIRECCION DE MEJORAMIENTO HABITACIONAL</v>
      </c>
      <c r="E1623" s="6">
        <v>46085</v>
      </c>
      <c r="F1623" s="6">
        <f>VLOOKUP(A1623,[1]TODAS!$A$1:$T$2027,6,0)</f>
        <v>46098</v>
      </c>
      <c r="G1623" s="27">
        <f>NETWORKDAYS(E1623,F1623,FESTIVOS!$A$17:$A$51)-1</f>
        <v>9</v>
      </c>
      <c r="H1623" s="17" t="str">
        <f>VLOOKUP(A1623,[1]TODAS!$A$1:$T$2027,14,0)</f>
        <v>FINALIZADO</v>
      </c>
      <c r="I1623" s="6" t="str">
        <f>VLOOKUP(A1623,[1]TODAS!$A$1:$T$2027,5,0)</f>
        <v>2-2026-16597, 2-2026-16597</v>
      </c>
      <c r="J1623" s="3" t="s">
        <v>28</v>
      </c>
      <c r="K1623" s="3" t="s">
        <v>19</v>
      </c>
    </row>
    <row r="1624" spans="1:11" ht="14.5" x14ac:dyDescent="0.35">
      <c r="A1624" s="3" t="s">
        <v>1660</v>
      </c>
      <c r="B1624" s="28">
        <v>1630192026</v>
      </c>
      <c r="C1624" s="5" t="str" cm="1">
        <f t="array" ref="C1624">_xlfn.IFS(D1624="CORRESPONDENCIA","SUBSECRETARÍA CORPORATIVA",D1624="SUBSECRETARIA CORPORATIVA","SUBSECRETARÍA CORPORATIVA",D1624="BIENES Y SERVICIOS","SUBSECRETARÍA CORPORATIVA",D1624="DIRECCION DE CONTRATACION","SUBSECRETARÍA CORPORATIVA",D1624="DIRECCION ADMINISTRATIVA","SUBSECRETARÍA CORPORATIVA",D1624="DIRECCION FINANCIERA","SUBSECRETARÍA CORPORATIVA",D1624="TALENTO HUMANO","SUBSECRETARÍA CORPORATIVA",D1624="GESTION DOCUMENTAL","SUBSECRETARÍA CORPORATIVA",D1624="SUBSECRETARIA DE VIVIENDA","SUBSECRETARÍA DE VIVIENDA",D1624="DIRECCION DE APOYO A LA CONSTRUCCION","SUBSECRETARÍA DE VIVIENDA",D1624="DIRECCION DE FINANCIACION DE VIVIENDA","SUBSECRETARÍA DE VIVIENDA",D1624="DIRECCION DE MEJORAMIENTO HABITACIONAL","SUBSECRETARÍA DE VIVIENDA",D1624="SUBDIRECCION DE RECURSOS PRIVADOS","SUBSECRETARÍA DE VIVIENDA",D1624="SUBSECRETARIA DE PLANEACION Y POLITICAS","SUBSECRETARÍA DE PLANEACIÓN Y POLÍTICAS",D1624="DIRECCION DE INFORMACION DE POLITICAS PUBLICAS","SUBSECRETARÍA DE PLANEACIÓN Y POLÍTICAS",D1624="DIRECCION DE SERVICIOS PUBLICOS","SUBSECRETARÍA DE PLANEACIÓN Y POLÍTICAS",D1624="DIRECCION DE GESTION DEL SUELO","SUBSECRETARÍA DE PLANEACIÓN Y POLÍTICAS",D1624="SUBSECRETARIA DE INVESTIGACIONES Y CONTROL DE VIVIENDA","SUBSECRETARÍA DE INSPECCIÓN, VIGILANCIA Y CONTROL DE VIVIENDA",D1624="DIRECCION DE PREVENCION, ARRENDAMIENTO Y CONTROL DE ENAJENACION","SUBSECRETARÍA DE INSPECCIÓN, VIGILANCIA Y CONTROL DE VIVIENDA",D1624="DIRECCION DE INVESTIGACIONES Y CONTROL DE VIVIENDA","SUBSECRETARÍA DE INSPECCIÓN, VIGILANCIA Y CONTROL DE VIVIENDA",D1624="SUBSECRETARIA DE INSPECCION, VIGILANCIA Y CONTROL DE VIVIENDA","SUBSECRETARÍA DE INSPECCIÓN, VIGILANCIA Y CONTROL DE VIVIENDA",D1624="DESPACHO","DESPACHO DE LA SECRETARÍA",D1624="DESPACHO DE LA SECRETARIA","DESPACHO DE LA SECRETARÍA",D1624="SUBSECRETARIA JURIDICA","SUBSECRETARÍA JURÍDICA",D1624="OFICINA DE CONTROL INTERNO","OFICINA DE CONTROL INTERNO",D1624="OFICINA DE CONTROL DISCIPLINARIO INTERNO","OFICINA DE CONTROL DISCIPLINARIO INTERNO",D1624="OFICINA ASESORA DE COMUNICACIONES","OFICINA ASESORA DE COMUNICACIONES",D1624="SUBSECRETARIA DE INTERVENCIONES INTEGRALES","SUBSECRETARÍA DE INTERVENCIONES INTEGRALES",D1624="DIRECCION DE HABITAT Y ENTORNOS","SUBSECRETARÍA DE INTERVENCIONES INTEGRALES",D1624="DIRECCION DE OPERACIONES","SUBSECRETARÍA DE INTERVENCIONES INTEGRALES",D1624="DIRECCION DE ESTRUCTURACION DE PROYECTOS","SUBSECRETARÍA DE INTERVENCIONES INTEGRALES",D1624="OFICINA ASESORA DE PLANEACION","OFICINA ASESORA DE PLANEACIÓN",D1624="OFICINA DE PARTICIPACION Y RELACIONAMIENTO CON LA CIUDADANIA","OFICINA DE PARTICIPACIÓN Y RELACIONAMIENTO CON LA CIUDADANÍA",D1624="SERVICIO A LA CIUDADANIA","OFICINA DE PARTICIPACIÓN Y RELACIONAMIENTO CON LA CIUDADANÍA",D1624="OFICINA DE TECNOLOGIA Y TRANSFORMACION DIGITAL","OFICINA DE TECNOLOGÍA Y TRANSFORMACIÓN DIGITAL")</f>
        <v>SUBSECRETARÍA DE VIVIENDA</v>
      </c>
      <c r="D1624" s="5" t="str">
        <f>VLOOKUP(A1624,[1]TODAS!$A$1:$T$2027,8,0)</f>
        <v>DIRECCION DE FINANCIACION DE VIVIENDA</v>
      </c>
      <c r="E1624" s="6">
        <v>46085</v>
      </c>
      <c r="F1624" s="6">
        <f>VLOOKUP(A1624,[1]TODAS!$A$1:$T$2027,6,0)</f>
        <v>46091</v>
      </c>
      <c r="G1624" s="27">
        <f>NETWORKDAYS(E1624,F1624,FESTIVOS!$A$17:$A$51)-1</f>
        <v>4</v>
      </c>
      <c r="H1624" s="17" t="str">
        <f>VLOOKUP(A1624,[1]TODAS!$A$1:$T$2027,14,0)</f>
        <v>FINALIZADO</v>
      </c>
      <c r="I1624" s="6" t="str">
        <f>VLOOKUP(A1624,[1]TODAS!$A$1:$T$2027,5,0)</f>
        <v>2-2026-14744, 2-2026-14744</v>
      </c>
      <c r="J1624" s="3" t="s">
        <v>28</v>
      </c>
      <c r="K1624" s="3" t="s">
        <v>19</v>
      </c>
    </row>
    <row r="1625" spans="1:11" ht="14.5" x14ac:dyDescent="0.35">
      <c r="A1625" s="3" t="s">
        <v>1661</v>
      </c>
      <c r="B1625" s="28">
        <v>1636362026</v>
      </c>
      <c r="C1625" s="5" t="str" cm="1">
        <f t="array" ref="C1625">_xlfn.IFS(D1625="CORRESPONDENCIA","SUBSECRETARÍA CORPORATIVA",D1625="SUBSECRETARIA CORPORATIVA","SUBSECRETARÍA CORPORATIVA",D1625="BIENES Y SERVICIOS","SUBSECRETARÍA CORPORATIVA",D1625="DIRECCION DE CONTRATACION","SUBSECRETARÍA CORPORATIVA",D1625="DIRECCION ADMINISTRATIVA","SUBSECRETARÍA CORPORATIVA",D1625="DIRECCION FINANCIERA","SUBSECRETARÍA CORPORATIVA",D1625="TALENTO HUMANO","SUBSECRETARÍA CORPORATIVA",D1625="GESTION DOCUMENTAL","SUBSECRETARÍA CORPORATIVA",D1625="SUBSECRETARIA DE VIVIENDA","SUBSECRETARÍA DE VIVIENDA",D1625="DIRECCION DE APOYO A LA CONSTRUCCION","SUBSECRETARÍA DE VIVIENDA",D1625="DIRECCION DE FINANCIACION DE VIVIENDA","SUBSECRETARÍA DE VIVIENDA",D1625="DIRECCION DE MEJORAMIENTO HABITACIONAL","SUBSECRETARÍA DE VIVIENDA",D1625="SUBDIRECCION DE RECURSOS PRIVADOS","SUBSECRETARÍA DE VIVIENDA",D1625="SUBSECRETARIA DE PLANEACION Y POLITICAS","SUBSECRETARÍA DE PLANEACIÓN Y POLÍTICAS",D1625="DIRECCION DE INFORMACION DE POLITICAS PUBLICAS","SUBSECRETARÍA DE PLANEACIÓN Y POLÍTICAS",D1625="DIRECCION DE SERVICIOS PUBLICOS","SUBSECRETARÍA DE PLANEACIÓN Y POLÍTICAS",D1625="DIRECCION DE GESTION DEL SUELO","SUBSECRETARÍA DE PLANEACIÓN Y POLÍTICAS",D1625="SUBSECRETARIA DE INVESTIGACIONES Y CONTROL DE VIVIENDA","SUBSECRETARÍA DE INSPECCIÓN, VIGILANCIA Y CONTROL DE VIVIENDA",D1625="DIRECCION DE PREVENCION, ARRENDAMIENTO Y CONTROL DE ENAJENACION","SUBSECRETARÍA DE INSPECCIÓN, VIGILANCIA Y CONTROL DE VIVIENDA",D1625="DIRECCION DE INVESTIGACIONES Y CONTROL DE VIVIENDA","SUBSECRETARÍA DE INSPECCIÓN, VIGILANCIA Y CONTROL DE VIVIENDA",D1625="SUBSECRETARIA DE INSPECCION, VIGILANCIA Y CONTROL DE VIVIENDA","SUBSECRETARÍA DE INSPECCIÓN, VIGILANCIA Y CONTROL DE VIVIENDA",D1625="DESPACHO","DESPACHO DE LA SECRETARÍA",D1625="DESPACHO DE LA SECRETARIA","DESPACHO DE LA SECRETARÍA",D1625="SUBSECRETARIA JURIDICA","SUBSECRETARÍA JURÍDICA",D1625="OFICINA DE CONTROL INTERNO","OFICINA DE CONTROL INTERNO",D1625="OFICINA DE CONTROL DISCIPLINARIO INTERNO","OFICINA DE CONTROL DISCIPLINARIO INTERNO",D1625="OFICINA ASESORA DE COMUNICACIONES","OFICINA ASESORA DE COMUNICACIONES",D1625="SUBSECRETARIA DE INTERVENCIONES INTEGRALES","SUBSECRETARÍA DE INTERVENCIONES INTEGRALES",D1625="DIRECCION DE HABITAT Y ENTORNOS","SUBSECRETARÍA DE INTERVENCIONES INTEGRALES",D1625="DIRECCION DE OPERACIONES","SUBSECRETARÍA DE INTERVENCIONES INTEGRALES",D1625="DIRECCION DE ESTRUCTURACION DE PROYECTOS","SUBSECRETARÍA DE INTERVENCIONES INTEGRALES",D1625="OFICINA ASESORA DE PLANEACION","OFICINA ASESORA DE PLANEACIÓN",D1625="OFICINA DE PARTICIPACION Y RELACIONAMIENTO CON LA CIUDADANIA","OFICINA DE PARTICIPACIÓN Y RELACIONAMIENTO CON LA CIUDADANÍA",D1625="SERVICIO A LA CIUDADANIA","OFICINA DE PARTICIPACIÓN Y RELACIONAMIENTO CON LA CIUDADANÍA",D1625="OFICINA DE TECNOLOGIA Y TRANSFORMACION DIGITAL","OFICINA DE TECNOLOGÍA Y TRANSFORMACIÓN DIGITAL")</f>
        <v>SUBSECRETARÍA DE VIVIENDA</v>
      </c>
      <c r="D1625" s="5" t="str">
        <f>VLOOKUP(A1625,[1]TODAS!$A$1:$T$2027,8,0)</f>
        <v>DIRECCION DE FINANCIACION DE VIVIENDA</v>
      </c>
      <c r="E1625" s="6">
        <v>46086</v>
      </c>
      <c r="F1625" s="6">
        <f>VLOOKUP(A1625,[1]TODAS!$A$1:$T$2027,6,0)</f>
        <v>46094</v>
      </c>
      <c r="G1625" s="27">
        <f>NETWORKDAYS(E1625,F1625,FESTIVOS!$A$17:$A$51)-1</f>
        <v>6</v>
      </c>
      <c r="H1625" s="17" t="str">
        <f>VLOOKUP(A1625,[1]TODAS!$A$1:$T$2027,14,0)</f>
        <v>FINALIZADO</v>
      </c>
      <c r="I1625" s="6" t="str">
        <f>VLOOKUP(A1625,[1]TODAS!$A$1:$T$2027,5,0)</f>
        <v>2-2026-15881, 2-2026-15881</v>
      </c>
      <c r="J1625" s="3" t="s">
        <v>28</v>
      </c>
      <c r="K1625" s="3" t="s">
        <v>19</v>
      </c>
    </row>
    <row r="1626" spans="1:11" ht="14.5" x14ac:dyDescent="0.35">
      <c r="A1626" s="3" t="s">
        <v>1662</v>
      </c>
      <c r="B1626" s="28">
        <v>1636892026</v>
      </c>
      <c r="C1626" s="5" t="str" cm="1">
        <f t="array" ref="C1626">_xlfn.IFS(D1626="CORRESPONDENCIA","SUBSECRETARÍA CORPORATIVA",D1626="SUBSECRETARIA CORPORATIVA","SUBSECRETARÍA CORPORATIVA",D1626="BIENES Y SERVICIOS","SUBSECRETARÍA CORPORATIVA",D1626="DIRECCION DE CONTRATACION","SUBSECRETARÍA CORPORATIVA",D1626="DIRECCION ADMINISTRATIVA","SUBSECRETARÍA CORPORATIVA",D1626="DIRECCION FINANCIERA","SUBSECRETARÍA CORPORATIVA",D1626="TALENTO HUMANO","SUBSECRETARÍA CORPORATIVA",D1626="GESTION DOCUMENTAL","SUBSECRETARÍA CORPORATIVA",D1626="SUBSECRETARIA DE VIVIENDA","SUBSECRETARÍA DE VIVIENDA",D1626="DIRECCION DE APOYO A LA CONSTRUCCION","SUBSECRETARÍA DE VIVIENDA",D1626="DIRECCION DE FINANCIACION DE VIVIENDA","SUBSECRETARÍA DE VIVIENDA",D1626="DIRECCION DE MEJORAMIENTO HABITACIONAL","SUBSECRETARÍA DE VIVIENDA",D1626="SUBDIRECCION DE RECURSOS PRIVADOS","SUBSECRETARÍA DE VIVIENDA",D1626="SUBSECRETARIA DE PLANEACION Y POLITICAS","SUBSECRETARÍA DE PLANEACIÓN Y POLÍTICAS",D1626="DIRECCION DE INFORMACION DE POLITICAS PUBLICAS","SUBSECRETARÍA DE PLANEACIÓN Y POLÍTICAS",D1626="DIRECCION DE SERVICIOS PUBLICOS","SUBSECRETARÍA DE PLANEACIÓN Y POLÍTICAS",D1626="DIRECCION DE GESTION DEL SUELO","SUBSECRETARÍA DE PLANEACIÓN Y POLÍTICAS",D1626="SUBSECRETARIA DE INVESTIGACIONES Y CONTROL DE VIVIENDA","SUBSECRETARÍA DE INSPECCIÓN, VIGILANCIA Y CONTROL DE VIVIENDA",D1626="DIRECCION DE PREVENCION, ARRENDAMIENTO Y CONTROL DE ENAJENACION","SUBSECRETARÍA DE INSPECCIÓN, VIGILANCIA Y CONTROL DE VIVIENDA",D1626="DIRECCION DE INVESTIGACIONES Y CONTROL DE VIVIENDA","SUBSECRETARÍA DE INSPECCIÓN, VIGILANCIA Y CONTROL DE VIVIENDA",D1626="SUBSECRETARIA DE INSPECCION, VIGILANCIA Y CONTROL DE VIVIENDA","SUBSECRETARÍA DE INSPECCIÓN, VIGILANCIA Y CONTROL DE VIVIENDA",D1626="DESPACHO","DESPACHO DE LA SECRETARÍA",D1626="DESPACHO DE LA SECRETARIA","DESPACHO DE LA SECRETARÍA",D1626="SUBSECRETARIA JURIDICA","SUBSECRETARÍA JURÍDICA",D1626="OFICINA DE CONTROL INTERNO","OFICINA DE CONTROL INTERNO",D1626="OFICINA DE CONTROL DISCIPLINARIO INTERNO","OFICINA DE CONTROL DISCIPLINARIO INTERNO",D1626="OFICINA ASESORA DE COMUNICACIONES","OFICINA ASESORA DE COMUNICACIONES",D1626="SUBSECRETARIA DE INTERVENCIONES INTEGRALES","SUBSECRETARÍA DE INTERVENCIONES INTEGRALES",D1626="DIRECCION DE HABITAT Y ENTORNOS","SUBSECRETARÍA DE INTERVENCIONES INTEGRALES",D1626="DIRECCION DE OPERACIONES","SUBSECRETARÍA DE INTERVENCIONES INTEGRALES",D1626="DIRECCION DE ESTRUCTURACION DE PROYECTOS","SUBSECRETARÍA DE INTERVENCIONES INTEGRALES",D1626="OFICINA ASESORA DE PLANEACION","OFICINA ASESORA DE PLANEACIÓN",D1626="OFICINA DE PARTICIPACION Y RELACIONAMIENTO CON LA CIUDADANIA","OFICINA DE PARTICIPACIÓN Y RELACIONAMIENTO CON LA CIUDADANÍA",D1626="SERVICIO A LA CIUDADANIA","OFICINA DE PARTICIPACIÓN Y RELACIONAMIENTO CON LA CIUDADANÍA",D1626="OFICINA DE TECNOLOGIA Y TRANSFORMACION DIGITAL","OFICINA DE TECNOLOGÍA Y TRANSFORMACIÓN DIGITAL")</f>
        <v>SUBSECRETARÍA DE VIVIENDA</v>
      </c>
      <c r="D1626" s="5" t="str">
        <f>VLOOKUP(A1626,[1]TODAS!$A$1:$T$2027,8,0)</f>
        <v>DIRECCION DE FINANCIACION DE VIVIENDA</v>
      </c>
      <c r="E1626" s="6">
        <v>46086</v>
      </c>
      <c r="F1626" s="6">
        <f>VLOOKUP(A1626,[1]TODAS!$A$1:$T$2027,6,0)</f>
        <v>46094</v>
      </c>
      <c r="G1626" s="27">
        <f>NETWORKDAYS(E1626,F1626,FESTIVOS!$A$17:$A$51)-1</f>
        <v>6</v>
      </c>
      <c r="H1626" s="17" t="str">
        <f>VLOOKUP(A1626,[1]TODAS!$A$1:$T$2027,14,0)</f>
        <v>FINALIZADO</v>
      </c>
      <c r="I1626" s="6" t="str">
        <f>VLOOKUP(A1626,[1]TODAS!$A$1:$T$2027,5,0)</f>
        <v>2-2026-15685, 2-2026-15685</v>
      </c>
      <c r="J1626" s="3" t="s">
        <v>28</v>
      </c>
      <c r="K1626" s="3" t="s">
        <v>19</v>
      </c>
    </row>
    <row r="1627" spans="1:11" ht="14.5" x14ac:dyDescent="0.35">
      <c r="A1627" s="3" t="s">
        <v>1663</v>
      </c>
      <c r="B1627" s="28">
        <v>1732232026</v>
      </c>
      <c r="C1627" s="5" t="str" cm="1">
        <f t="array" ref="C1627">_xlfn.IFS(D1627="CORRESPONDENCIA","SUBSECRETARÍA CORPORATIVA",D1627="SUBSECRETARIA CORPORATIVA","SUBSECRETARÍA CORPORATIVA",D1627="BIENES Y SERVICIOS","SUBSECRETARÍA CORPORATIVA",D1627="DIRECCION DE CONTRATACION","SUBSECRETARÍA CORPORATIVA",D1627="DIRECCION ADMINISTRATIVA","SUBSECRETARÍA CORPORATIVA",D1627="DIRECCION FINANCIERA","SUBSECRETARÍA CORPORATIVA",D1627="TALENTO HUMANO","SUBSECRETARÍA CORPORATIVA",D1627="GESTION DOCUMENTAL","SUBSECRETARÍA CORPORATIVA",D1627="SUBSECRETARIA DE VIVIENDA","SUBSECRETARÍA DE VIVIENDA",D1627="DIRECCION DE APOYO A LA CONSTRUCCION","SUBSECRETARÍA DE VIVIENDA",D1627="DIRECCION DE FINANCIACION DE VIVIENDA","SUBSECRETARÍA DE VIVIENDA",D1627="DIRECCION DE MEJORAMIENTO HABITACIONAL","SUBSECRETARÍA DE VIVIENDA",D1627="SUBDIRECCION DE RECURSOS PRIVADOS","SUBSECRETARÍA DE VIVIENDA",D1627="SUBSECRETARIA DE PLANEACION Y POLITICAS","SUBSECRETARÍA DE PLANEACIÓN Y POLÍTICAS",D1627="DIRECCION DE INFORMACION DE POLITICAS PUBLICAS","SUBSECRETARÍA DE PLANEACIÓN Y POLÍTICAS",D1627="DIRECCION DE SERVICIOS PUBLICOS","SUBSECRETARÍA DE PLANEACIÓN Y POLÍTICAS",D1627="DIRECCION DE GESTION DEL SUELO","SUBSECRETARÍA DE PLANEACIÓN Y POLÍTICAS",D1627="SUBSECRETARIA DE INVESTIGACIONES Y CONTROL DE VIVIENDA","SUBSECRETARÍA DE INSPECCIÓN, VIGILANCIA Y CONTROL DE VIVIENDA",D1627="DIRECCION DE PREVENCION, ARRENDAMIENTO Y CONTROL DE ENAJENACION","SUBSECRETARÍA DE INSPECCIÓN, VIGILANCIA Y CONTROL DE VIVIENDA",D1627="DIRECCION DE INVESTIGACIONES Y CONTROL DE VIVIENDA","SUBSECRETARÍA DE INSPECCIÓN, VIGILANCIA Y CONTROL DE VIVIENDA",D1627="SUBSECRETARIA DE INSPECCION, VIGILANCIA Y CONTROL DE VIVIENDA","SUBSECRETARÍA DE INSPECCIÓN, VIGILANCIA Y CONTROL DE VIVIENDA",D1627="DESPACHO","DESPACHO DE LA SECRETARÍA",D1627="DESPACHO DE LA SECRETARIA","DESPACHO DE LA SECRETARÍA",D1627="SUBSECRETARIA JURIDICA","SUBSECRETARÍA JURÍDICA",D1627="OFICINA DE CONTROL INTERNO","OFICINA DE CONTROL INTERNO",D1627="OFICINA DE CONTROL DISCIPLINARIO INTERNO","OFICINA DE CONTROL DISCIPLINARIO INTERNO",D1627="OFICINA ASESORA DE COMUNICACIONES","OFICINA ASESORA DE COMUNICACIONES",D1627="SUBSECRETARIA DE INTERVENCIONES INTEGRALES","SUBSECRETARÍA DE INTERVENCIONES INTEGRALES",D1627="DIRECCION DE HABITAT Y ENTORNOS","SUBSECRETARÍA DE INTERVENCIONES INTEGRALES",D1627="DIRECCION DE OPERACIONES","SUBSECRETARÍA DE INTERVENCIONES INTEGRALES",D1627="DIRECCION DE ESTRUCTURACION DE PROYECTOS","SUBSECRETARÍA DE INTERVENCIONES INTEGRALES",D1627="OFICINA ASESORA DE PLANEACION","OFICINA ASESORA DE PLANEACIÓN",D1627="OFICINA DE PARTICIPACION Y RELACIONAMIENTO CON LA CIUDADANIA","OFICINA DE PARTICIPACIÓN Y RELACIONAMIENTO CON LA CIUDADANÍA",D1627="SERVICIO A LA CIUDADANIA","OFICINA DE PARTICIPACIÓN Y RELACIONAMIENTO CON LA CIUDADANÍA",D1627="OFICINA DE TECNOLOGIA Y TRANSFORMACION DIGITAL","OFICINA DE TECNOLOGÍA Y TRANSFORMACIÓN DIGITAL")</f>
        <v>SUBSECRETARÍA DE VIVIENDA</v>
      </c>
      <c r="D1627" s="5" t="str">
        <f>VLOOKUP(A1627,[1]TODAS!$A$1:$T$2027,8,0)</f>
        <v>DIRECCION DE MEJORAMIENTO HABITACIONAL</v>
      </c>
      <c r="E1627" s="6">
        <v>46086</v>
      </c>
      <c r="F1627" s="6">
        <f>VLOOKUP(A1627,[1]TODAS!$A$1:$T$2027,6,0)</f>
        <v>46098</v>
      </c>
      <c r="G1627" s="27">
        <f>NETWORKDAYS(E1627,F1627,FESTIVOS!$A$17:$A$51)-1</f>
        <v>8</v>
      </c>
      <c r="H1627" s="17" t="str">
        <f>VLOOKUP(A1627,[1]TODAS!$A$1:$T$2027,14,0)</f>
        <v>FINALIZADO</v>
      </c>
      <c r="I1627" s="6" t="str">
        <f>VLOOKUP(A1627,[1]TODAS!$A$1:$T$2027,5,0)</f>
        <v>2-2026-16600, 2-2026-16600</v>
      </c>
      <c r="J1627" s="3" t="s">
        <v>28</v>
      </c>
      <c r="K1627" s="3" t="s">
        <v>19</v>
      </c>
    </row>
    <row r="1628" spans="1:11" ht="14.5" x14ac:dyDescent="0.35">
      <c r="A1628" s="3" t="s">
        <v>1664</v>
      </c>
      <c r="B1628" s="28">
        <v>1636942026</v>
      </c>
      <c r="C1628" s="5" t="str" cm="1">
        <f t="array" ref="C1628">_xlfn.IFS(D1628="CORRESPONDENCIA","SUBSECRETARÍA CORPORATIVA",D1628="SUBSECRETARIA CORPORATIVA","SUBSECRETARÍA CORPORATIVA",D1628="BIENES Y SERVICIOS","SUBSECRETARÍA CORPORATIVA",D1628="DIRECCION DE CONTRATACION","SUBSECRETARÍA CORPORATIVA",D1628="DIRECCION ADMINISTRATIVA","SUBSECRETARÍA CORPORATIVA",D1628="DIRECCION FINANCIERA","SUBSECRETARÍA CORPORATIVA",D1628="TALENTO HUMANO","SUBSECRETARÍA CORPORATIVA",D1628="GESTION DOCUMENTAL","SUBSECRETARÍA CORPORATIVA",D1628="SUBSECRETARIA DE VIVIENDA","SUBSECRETARÍA DE VIVIENDA",D1628="DIRECCION DE APOYO A LA CONSTRUCCION","SUBSECRETARÍA DE VIVIENDA",D1628="DIRECCION DE FINANCIACION DE VIVIENDA","SUBSECRETARÍA DE VIVIENDA",D1628="DIRECCION DE MEJORAMIENTO HABITACIONAL","SUBSECRETARÍA DE VIVIENDA",D1628="SUBDIRECCION DE RECURSOS PRIVADOS","SUBSECRETARÍA DE VIVIENDA",D1628="SUBSECRETARIA DE PLANEACION Y POLITICAS","SUBSECRETARÍA DE PLANEACIÓN Y POLÍTICAS",D1628="DIRECCION DE INFORMACION DE POLITICAS PUBLICAS","SUBSECRETARÍA DE PLANEACIÓN Y POLÍTICAS",D1628="DIRECCION DE SERVICIOS PUBLICOS","SUBSECRETARÍA DE PLANEACIÓN Y POLÍTICAS",D1628="DIRECCION DE GESTION DEL SUELO","SUBSECRETARÍA DE PLANEACIÓN Y POLÍTICAS",D1628="SUBSECRETARIA DE INVESTIGACIONES Y CONTROL DE VIVIENDA","SUBSECRETARÍA DE INSPECCIÓN, VIGILANCIA Y CONTROL DE VIVIENDA",D1628="DIRECCION DE PREVENCION, ARRENDAMIENTO Y CONTROL DE ENAJENACION","SUBSECRETARÍA DE INSPECCIÓN, VIGILANCIA Y CONTROL DE VIVIENDA",D1628="DIRECCION DE INVESTIGACIONES Y CONTROL DE VIVIENDA","SUBSECRETARÍA DE INSPECCIÓN, VIGILANCIA Y CONTROL DE VIVIENDA",D1628="SUBSECRETARIA DE INSPECCION, VIGILANCIA Y CONTROL DE VIVIENDA","SUBSECRETARÍA DE INSPECCIÓN, VIGILANCIA Y CONTROL DE VIVIENDA",D1628="DESPACHO","DESPACHO DE LA SECRETARÍA",D1628="DESPACHO DE LA SECRETARIA","DESPACHO DE LA SECRETARÍA",D1628="SUBSECRETARIA JURIDICA","SUBSECRETARÍA JURÍDICA",D1628="OFICINA DE CONTROL INTERNO","OFICINA DE CONTROL INTERNO",D1628="OFICINA DE CONTROL DISCIPLINARIO INTERNO","OFICINA DE CONTROL DISCIPLINARIO INTERNO",D1628="OFICINA ASESORA DE COMUNICACIONES","OFICINA ASESORA DE COMUNICACIONES",D1628="SUBSECRETARIA DE INTERVENCIONES INTEGRALES","SUBSECRETARÍA DE INTERVENCIONES INTEGRALES",D1628="DIRECCION DE HABITAT Y ENTORNOS","SUBSECRETARÍA DE INTERVENCIONES INTEGRALES",D1628="DIRECCION DE OPERACIONES","SUBSECRETARÍA DE INTERVENCIONES INTEGRALES",D1628="DIRECCION DE ESTRUCTURACION DE PROYECTOS","SUBSECRETARÍA DE INTERVENCIONES INTEGRALES",D1628="OFICINA ASESORA DE PLANEACION","OFICINA ASESORA DE PLANEACIÓN",D1628="OFICINA DE PARTICIPACION Y RELACIONAMIENTO CON LA CIUDADANIA","OFICINA DE PARTICIPACIÓN Y RELACIONAMIENTO CON LA CIUDADANÍA",D1628="SERVICIO A LA CIUDADANIA","OFICINA DE PARTICIPACIÓN Y RELACIONAMIENTO CON LA CIUDADANÍA",D1628="OFICINA DE TECNOLOGIA Y TRANSFORMACION DIGITAL","OFICINA DE TECNOLOGÍA Y TRANSFORMACIÓN DIGITAL")</f>
        <v>SUBSECRETARÍA DE VIVIENDA</v>
      </c>
      <c r="D1628" s="5" t="str">
        <f>VLOOKUP(A1628,[1]TODAS!$A$1:$T$2027,8,0)</f>
        <v>DIRECCION DE FINANCIACION DE VIVIENDA</v>
      </c>
      <c r="E1628" s="6">
        <v>46086</v>
      </c>
      <c r="F1628" s="6">
        <f>VLOOKUP(A1628,[1]TODAS!$A$1:$T$2027,6,0)</f>
        <v>46093</v>
      </c>
      <c r="G1628" s="27">
        <f>NETWORKDAYS(E1628,F1628,FESTIVOS!$A$17:$A$51)-1</f>
        <v>5</v>
      </c>
      <c r="H1628" s="17" t="str">
        <f>VLOOKUP(A1628,[1]TODAS!$A$1:$T$2027,14,0)</f>
        <v>FINALIZADO</v>
      </c>
      <c r="I1628" s="6" t="str">
        <f>VLOOKUP(A1628,[1]TODAS!$A$1:$T$2027,5,0)</f>
        <v>2-2026-15603, 2-2026-15603</v>
      </c>
      <c r="J1628" s="3" t="s">
        <v>28</v>
      </c>
      <c r="K1628" s="3" t="s">
        <v>19</v>
      </c>
    </row>
    <row r="1629" spans="1:11" ht="14.5" x14ac:dyDescent="0.35">
      <c r="A1629" s="3" t="s">
        <v>1665</v>
      </c>
      <c r="B1629" s="28">
        <v>1637072026</v>
      </c>
      <c r="C1629" s="5" t="str" cm="1">
        <f t="array" ref="C1629">_xlfn.IFS(D1629="CORRESPONDENCIA","SUBSECRETARÍA CORPORATIVA",D1629="SUBSECRETARIA CORPORATIVA","SUBSECRETARÍA CORPORATIVA",D1629="BIENES Y SERVICIOS","SUBSECRETARÍA CORPORATIVA",D1629="DIRECCION DE CONTRATACION","SUBSECRETARÍA CORPORATIVA",D1629="DIRECCION ADMINISTRATIVA","SUBSECRETARÍA CORPORATIVA",D1629="DIRECCION FINANCIERA","SUBSECRETARÍA CORPORATIVA",D1629="TALENTO HUMANO","SUBSECRETARÍA CORPORATIVA",D1629="GESTION DOCUMENTAL","SUBSECRETARÍA CORPORATIVA",D1629="SUBSECRETARIA DE VIVIENDA","SUBSECRETARÍA DE VIVIENDA",D1629="DIRECCION DE APOYO A LA CONSTRUCCION","SUBSECRETARÍA DE VIVIENDA",D1629="DIRECCION DE FINANCIACION DE VIVIENDA","SUBSECRETARÍA DE VIVIENDA",D1629="DIRECCION DE MEJORAMIENTO HABITACIONAL","SUBSECRETARÍA DE VIVIENDA",D1629="SUBDIRECCION DE RECURSOS PRIVADOS","SUBSECRETARÍA DE VIVIENDA",D1629="SUBSECRETARIA DE PLANEACION Y POLITICAS","SUBSECRETARÍA DE PLANEACIÓN Y POLÍTICAS",D1629="DIRECCION DE INFORMACION DE POLITICAS PUBLICAS","SUBSECRETARÍA DE PLANEACIÓN Y POLÍTICAS",D1629="DIRECCION DE SERVICIOS PUBLICOS","SUBSECRETARÍA DE PLANEACIÓN Y POLÍTICAS",D1629="DIRECCION DE GESTION DEL SUELO","SUBSECRETARÍA DE PLANEACIÓN Y POLÍTICAS",D1629="SUBSECRETARIA DE INVESTIGACIONES Y CONTROL DE VIVIENDA","SUBSECRETARÍA DE INSPECCIÓN, VIGILANCIA Y CONTROL DE VIVIENDA",D1629="DIRECCION DE PREVENCION, ARRENDAMIENTO Y CONTROL DE ENAJENACION","SUBSECRETARÍA DE INSPECCIÓN, VIGILANCIA Y CONTROL DE VIVIENDA",D1629="DIRECCION DE INVESTIGACIONES Y CONTROL DE VIVIENDA","SUBSECRETARÍA DE INSPECCIÓN, VIGILANCIA Y CONTROL DE VIVIENDA",D1629="SUBSECRETARIA DE INSPECCION, VIGILANCIA Y CONTROL DE VIVIENDA","SUBSECRETARÍA DE INSPECCIÓN, VIGILANCIA Y CONTROL DE VIVIENDA",D1629="DESPACHO","DESPACHO DE LA SECRETARÍA",D1629="DESPACHO DE LA SECRETARIA","DESPACHO DE LA SECRETARÍA",D1629="SUBSECRETARIA JURIDICA","SUBSECRETARÍA JURÍDICA",D1629="OFICINA DE CONTROL INTERNO","OFICINA DE CONTROL INTERNO",D1629="OFICINA DE CONTROL DISCIPLINARIO INTERNO","OFICINA DE CONTROL DISCIPLINARIO INTERNO",D1629="OFICINA ASESORA DE COMUNICACIONES","OFICINA ASESORA DE COMUNICACIONES",D1629="SUBSECRETARIA DE INTERVENCIONES INTEGRALES","SUBSECRETARÍA DE INTERVENCIONES INTEGRALES",D1629="DIRECCION DE HABITAT Y ENTORNOS","SUBSECRETARÍA DE INTERVENCIONES INTEGRALES",D1629="DIRECCION DE OPERACIONES","SUBSECRETARÍA DE INTERVENCIONES INTEGRALES",D1629="DIRECCION DE ESTRUCTURACION DE PROYECTOS","SUBSECRETARÍA DE INTERVENCIONES INTEGRALES",D1629="OFICINA ASESORA DE PLANEACION","OFICINA ASESORA DE PLANEACIÓN",D1629="OFICINA DE PARTICIPACION Y RELACIONAMIENTO CON LA CIUDADANIA","OFICINA DE PARTICIPACIÓN Y RELACIONAMIENTO CON LA CIUDADANÍA",D1629="SERVICIO A LA CIUDADANIA","OFICINA DE PARTICIPACIÓN Y RELACIONAMIENTO CON LA CIUDADANÍA",D1629="OFICINA DE TECNOLOGIA Y TRANSFORMACION DIGITAL","OFICINA DE TECNOLOGÍA Y TRANSFORMACIÓN DIGITAL")</f>
        <v>SUBSECRETARÍA DE VIVIENDA</v>
      </c>
      <c r="D1629" s="5" t="str">
        <f>VLOOKUP(A1629,[1]TODAS!$A$1:$T$2027,8,0)</f>
        <v>DIRECCION DE FINANCIACION DE VIVIENDA</v>
      </c>
      <c r="E1629" s="6">
        <v>46086</v>
      </c>
      <c r="F1629" s="6">
        <f>VLOOKUP(A1629,[1]TODAS!$A$1:$T$2027,6,0)</f>
        <v>46092</v>
      </c>
      <c r="G1629" s="27">
        <f>NETWORKDAYS(E1629,F1629,FESTIVOS!$A$17:$A$51)-1</f>
        <v>4</v>
      </c>
      <c r="H1629" s="17" t="str">
        <f>VLOOKUP(A1629,[1]TODAS!$A$1:$T$2027,14,0)</f>
        <v>FINALIZADO</v>
      </c>
      <c r="I1629" s="6" t="str">
        <f>VLOOKUP(A1629,[1]TODAS!$A$1:$T$2027,5,0)</f>
        <v>2-2026-15075, 2-2026-15075</v>
      </c>
      <c r="J1629" s="3" t="s">
        <v>28</v>
      </c>
      <c r="K1629" s="3" t="s">
        <v>19</v>
      </c>
    </row>
    <row r="1630" spans="1:11" ht="14.5" x14ac:dyDescent="0.35">
      <c r="A1630" s="3" t="s">
        <v>1666</v>
      </c>
      <c r="B1630" s="28">
        <v>1637092026</v>
      </c>
      <c r="C1630" s="5" t="str" cm="1">
        <f t="array" ref="C1630">_xlfn.IFS(D1630="CORRESPONDENCIA","SUBSECRETARÍA CORPORATIVA",D1630="SUBSECRETARIA CORPORATIVA","SUBSECRETARÍA CORPORATIVA",D1630="BIENES Y SERVICIOS","SUBSECRETARÍA CORPORATIVA",D1630="DIRECCION DE CONTRATACION","SUBSECRETARÍA CORPORATIVA",D1630="DIRECCION ADMINISTRATIVA","SUBSECRETARÍA CORPORATIVA",D1630="DIRECCION FINANCIERA","SUBSECRETARÍA CORPORATIVA",D1630="TALENTO HUMANO","SUBSECRETARÍA CORPORATIVA",D1630="GESTION DOCUMENTAL","SUBSECRETARÍA CORPORATIVA",D1630="SUBSECRETARIA DE VIVIENDA","SUBSECRETARÍA DE VIVIENDA",D1630="DIRECCION DE APOYO A LA CONSTRUCCION","SUBSECRETARÍA DE VIVIENDA",D1630="DIRECCION DE FINANCIACION DE VIVIENDA","SUBSECRETARÍA DE VIVIENDA",D1630="DIRECCION DE MEJORAMIENTO HABITACIONAL","SUBSECRETARÍA DE VIVIENDA",D1630="SUBDIRECCION DE RECURSOS PRIVADOS","SUBSECRETARÍA DE VIVIENDA",D1630="SUBSECRETARIA DE PLANEACION Y POLITICAS","SUBSECRETARÍA DE PLANEACIÓN Y POLÍTICAS",D1630="DIRECCION DE INFORMACION DE POLITICAS PUBLICAS","SUBSECRETARÍA DE PLANEACIÓN Y POLÍTICAS",D1630="DIRECCION DE SERVICIOS PUBLICOS","SUBSECRETARÍA DE PLANEACIÓN Y POLÍTICAS",D1630="DIRECCION DE GESTION DEL SUELO","SUBSECRETARÍA DE PLANEACIÓN Y POLÍTICAS",D1630="SUBSECRETARIA DE INVESTIGACIONES Y CONTROL DE VIVIENDA","SUBSECRETARÍA DE INSPECCIÓN, VIGILANCIA Y CONTROL DE VIVIENDA",D1630="DIRECCION DE PREVENCION, ARRENDAMIENTO Y CONTROL DE ENAJENACION","SUBSECRETARÍA DE INSPECCIÓN, VIGILANCIA Y CONTROL DE VIVIENDA",D1630="DIRECCION DE INVESTIGACIONES Y CONTROL DE VIVIENDA","SUBSECRETARÍA DE INSPECCIÓN, VIGILANCIA Y CONTROL DE VIVIENDA",D1630="SUBSECRETARIA DE INSPECCION, VIGILANCIA Y CONTROL DE VIVIENDA","SUBSECRETARÍA DE INSPECCIÓN, VIGILANCIA Y CONTROL DE VIVIENDA",D1630="DESPACHO","DESPACHO DE LA SECRETARÍA",D1630="DESPACHO DE LA SECRETARIA","DESPACHO DE LA SECRETARÍA",D1630="SUBSECRETARIA JURIDICA","SUBSECRETARÍA JURÍDICA",D1630="OFICINA DE CONTROL INTERNO","OFICINA DE CONTROL INTERNO",D1630="OFICINA DE CONTROL DISCIPLINARIO INTERNO","OFICINA DE CONTROL DISCIPLINARIO INTERNO",D1630="OFICINA ASESORA DE COMUNICACIONES","OFICINA ASESORA DE COMUNICACIONES",D1630="SUBSECRETARIA DE INTERVENCIONES INTEGRALES","SUBSECRETARÍA DE INTERVENCIONES INTEGRALES",D1630="DIRECCION DE HABITAT Y ENTORNOS","SUBSECRETARÍA DE INTERVENCIONES INTEGRALES",D1630="DIRECCION DE OPERACIONES","SUBSECRETARÍA DE INTERVENCIONES INTEGRALES",D1630="DIRECCION DE ESTRUCTURACION DE PROYECTOS","SUBSECRETARÍA DE INTERVENCIONES INTEGRALES",D1630="OFICINA ASESORA DE PLANEACION","OFICINA ASESORA DE PLANEACIÓN",D1630="OFICINA DE PARTICIPACION Y RELACIONAMIENTO CON LA CIUDADANIA","OFICINA DE PARTICIPACIÓN Y RELACIONAMIENTO CON LA CIUDADANÍA",D1630="SERVICIO A LA CIUDADANIA","OFICINA DE PARTICIPACIÓN Y RELACIONAMIENTO CON LA CIUDADANÍA",D1630="OFICINA DE TECNOLOGIA Y TRANSFORMACION DIGITAL","OFICINA DE TECNOLOGÍA Y TRANSFORMACIÓN DIGITAL")</f>
        <v>SUBSECRETARÍA DE VIVIENDA</v>
      </c>
      <c r="D1630" s="5" t="str">
        <f>VLOOKUP(A1630,[1]TODAS!$A$1:$T$2027,8,0)</f>
        <v>DIRECCION DE FINANCIACION DE VIVIENDA</v>
      </c>
      <c r="E1630" s="6">
        <v>46086</v>
      </c>
      <c r="F1630" s="6">
        <f>VLOOKUP(A1630,[1]TODAS!$A$1:$T$2027,6,0)</f>
        <v>46094</v>
      </c>
      <c r="G1630" s="27">
        <f>NETWORKDAYS(E1630,F1630,FESTIVOS!$A$17:$A$51)-1</f>
        <v>6</v>
      </c>
      <c r="H1630" s="17" t="str">
        <f>VLOOKUP(A1630,[1]TODAS!$A$1:$T$2027,14,0)</f>
        <v>FINALIZADO</v>
      </c>
      <c r="I1630" s="6" t="str">
        <f>VLOOKUP(A1630,[1]TODAS!$A$1:$T$2027,5,0)</f>
        <v>2-2026-15880, 2-2026-15880</v>
      </c>
      <c r="J1630" s="3" t="s">
        <v>28</v>
      </c>
      <c r="K1630" s="3" t="s">
        <v>19</v>
      </c>
    </row>
    <row r="1631" spans="1:11" ht="14.5" x14ac:dyDescent="0.35">
      <c r="A1631" s="3" t="s">
        <v>1667</v>
      </c>
      <c r="B1631" s="28">
        <v>1637152026</v>
      </c>
      <c r="C1631" s="5" t="str" cm="1">
        <f t="array" ref="C1631">_xlfn.IFS(D1631="CORRESPONDENCIA","SUBSECRETARÍA CORPORATIVA",D1631="SUBSECRETARIA CORPORATIVA","SUBSECRETARÍA CORPORATIVA",D1631="BIENES Y SERVICIOS","SUBSECRETARÍA CORPORATIVA",D1631="DIRECCION DE CONTRATACION","SUBSECRETARÍA CORPORATIVA",D1631="DIRECCION ADMINISTRATIVA","SUBSECRETARÍA CORPORATIVA",D1631="DIRECCION FINANCIERA","SUBSECRETARÍA CORPORATIVA",D1631="TALENTO HUMANO","SUBSECRETARÍA CORPORATIVA",D1631="GESTION DOCUMENTAL","SUBSECRETARÍA CORPORATIVA",D1631="SUBSECRETARIA DE VIVIENDA","SUBSECRETARÍA DE VIVIENDA",D1631="DIRECCION DE APOYO A LA CONSTRUCCION","SUBSECRETARÍA DE VIVIENDA",D1631="DIRECCION DE FINANCIACION DE VIVIENDA","SUBSECRETARÍA DE VIVIENDA",D1631="DIRECCION DE MEJORAMIENTO HABITACIONAL","SUBSECRETARÍA DE VIVIENDA",D1631="SUBDIRECCION DE RECURSOS PRIVADOS","SUBSECRETARÍA DE VIVIENDA",D1631="SUBSECRETARIA DE PLANEACION Y POLITICAS","SUBSECRETARÍA DE PLANEACIÓN Y POLÍTICAS",D1631="DIRECCION DE INFORMACION DE POLITICAS PUBLICAS","SUBSECRETARÍA DE PLANEACIÓN Y POLÍTICAS",D1631="DIRECCION DE SERVICIOS PUBLICOS","SUBSECRETARÍA DE PLANEACIÓN Y POLÍTICAS",D1631="DIRECCION DE GESTION DEL SUELO","SUBSECRETARÍA DE PLANEACIÓN Y POLÍTICAS",D1631="SUBSECRETARIA DE INVESTIGACIONES Y CONTROL DE VIVIENDA","SUBSECRETARÍA DE INSPECCIÓN, VIGILANCIA Y CONTROL DE VIVIENDA",D1631="DIRECCION DE PREVENCION, ARRENDAMIENTO Y CONTROL DE ENAJENACION","SUBSECRETARÍA DE INSPECCIÓN, VIGILANCIA Y CONTROL DE VIVIENDA",D1631="DIRECCION DE INVESTIGACIONES Y CONTROL DE VIVIENDA","SUBSECRETARÍA DE INSPECCIÓN, VIGILANCIA Y CONTROL DE VIVIENDA",D1631="SUBSECRETARIA DE INSPECCION, VIGILANCIA Y CONTROL DE VIVIENDA","SUBSECRETARÍA DE INSPECCIÓN, VIGILANCIA Y CONTROL DE VIVIENDA",D1631="DESPACHO","DESPACHO DE LA SECRETARÍA",D1631="DESPACHO DE LA SECRETARIA","DESPACHO DE LA SECRETARÍA",D1631="SUBSECRETARIA JURIDICA","SUBSECRETARÍA JURÍDICA",D1631="OFICINA DE CONTROL INTERNO","OFICINA DE CONTROL INTERNO",D1631="OFICINA DE CONTROL DISCIPLINARIO INTERNO","OFICINA DE CONTROL DISCIPLINARIO INTERNO",D1631="OFICINA ASESORA DE COMUNICACIONES","OFICINA ASESORA DE COMUNICACIONES",D1631="SUBSECRETARIA DE INTERVENCIONES INTEGRALES","SUBSECRETARÍA DE INTERVENCIONES INTEGRALES",D1631="DIRECCION DE HABITAT Y ENTORNOS","SUBSECRETARÍA DE INTERVENCIONES INTEGRALES",D1631="DIRECCION DE OPERACIONES","SUBSECRETARÍA DE INTERVENCIONES INTEGRALES",D1631="DIRECCION DE ESTRUCTURACION DE PROYECTOS","SUBSECRETARÍA DE INTERVENCIONES INTEGRALES",D1631="OFICINA ASESORA DE PLANEACION","OFICINA ASESORA DE PLANEACIÓN",D1631="OFICINA DE PARTICIPACION Y RELACIONAMIENTO CON LA CIUDADANIA","OFICINA DE PARTICIPACIÓN Y RELACIONAMIENTO CON LA CIUDADANÍA",D1631="SERVICIO A LA CIUDADANIA","OFICINA DE PARTICIPACIÓN Y RELACIONAMIENTO CON LA CIUDADANÍA",D1631="OFICINA DE TECNOLOGIA Y TRANSFORMACION DIGITAL","OFICINA DE TECNOLOGÍA Y TRANSFORMACIÓN DIGITAL")</f>
        <v>SUBSECRETARÍA DE VIVIENDA</v>
      </c>
      <c r="D1631" s="5" t="str">
        <f>VLOOKUP(A1631,[1]TODAS!$A$1:$T$2027,8,0)</f>
        <v>DIRECCION DE FINANCIACION DE VIVIENDA</v>
      </c>
      <c r="E1631" s="6">
        <v>46086</v>
      </c>
      <c r="F1631" s="6">
        <f>VLOOKUP(A1631,[1]TODAS!$A$1:$T$2027,6,0)</f>
        <v>46090</v>
      </c>
      <c r="G1631" s="27">
        <f>NETWORKDAYS(E1631,F1631,FESTIVOS!$A$17:$A$51)-1</f>
        <v>2</v>
      </c>
      <c r="H1631" s="17" t="str">
        <f>VLOOKUP(A1631,[1]TODAS!$A$1:$T$2027,14,0)</f>
        <v>FINALIZADO</v>
      </c>
      <c r="I1631" s="6" t="str">
        <f>VLOOKUP(A1631,[1]TODAS!$A$1:$T$2027,5,0)</f>
        <v>2-2026-14155, 2-2026-14155</v>
      </c>
      <c r="J1631" s="3" t="s">
        <v>28</v>
      </c>
      <c r="K1631" s="3" t="s">
        <v>19</v>
      </c>
    </row>
    <row r="1632" spans="1:11" ht="14.5" x14ac:dyDescent="0.35">
      <c r="A1632" s="3" t="s">
        <v>1668</v>
      </c>
      <c r="B1632" s="28">
        <v>1637992026</v>
      </c>
      <c r="C1632" s="5" t="str" cm="1">
        <f t="array" ref="C1632">_xlfn.IFS(D1632="CORRESPONDENCIA","SUBSECRETARÍA CORPORATIVA",D1632="SUBSECRETARIA CORPORATIVA","SUBSECRETARÍA CORPORATIVA",D1632="BIENES Y SERVICIOS","SUBSECRETARÍA CORPORATIVA",D1632="DIRECCION DE CONTRATACION","SUBSECRETARÍA CORPORATIVA",D1632="DIRECCION ADMINISTRATIVA","SUBSECRETARÍA CORPORATIVA",D1632="DIRECCION FINANCIERA","SUBSECRETARÍA CORPORATIVA",D1632="TALENTO HUMANO","SUBSECRETARÍA CORPORATIVA",D1632="GESTION DOCUMENTAL","SUBSECRETARÍA CORPORATIVA",D1632="SUBSECRETARIA DE VIVIENDA","SUBSECRETARÍA DE VIVIENDA",D1632="DIRECCION DE APOYO A LA CONSTRUCCION","SUBSECRETARÍA DE VIVIENDA",D1632="DIRECCION DE FINANCIACION DE VIVIENDA","SUBSECRETARÍA DE VIVIENDA",D1632="DIRECCION DE MEJORAMIENTO HABITACIONAL","SUBSECRETARÍA DE VIVIENDA",D1632="SUBDIRECCION DE RECURSOS PRIVADOS","SUBSECRETARÍA DE VIVIENDA",D1632="SUBSECRETARIA DE PLANEACION Y POLITICAS","SUBSECRETARÍA DE PLANEACIÓN Y POLÍTICAS",D1632="DIRECCION DE INFORMACION DE POLITICAS PUBLICAS","SUBSECRETARÍA DE PLANEACIÓN Y POLÍTICAS",D1632="DIRECCION DE SERVICIOS PUBLICOS","SUBSECRETARÍA DE PLANEACIÓN Y POLÍTICAS",D1632="DIRECCION DE GESTION DEL SUELO","SUBSECRETARÍA DE PLANEACIÓN Y POLÍTICAS",D1632="SUBSECRETARIA DE INVESTIGACIONES Y CONTROL DE VIVIENDA","SUBSECRETARÍA DE INSPECCIÓN, VIGILANCIA Y CONTROL DE VIVIENDA",D1632="DIRECCION DE PREVENCION, ARRENDAMIENTO Y CONTROL DE ENAJENACION","SUBSECRETARÍA DE INSPECCIÓN, VIGILANCIA Y CONTROL DE VIVIENDA",D1632="DIRECCION DE INVESTIGACIONES Y CONTROL DE VIVIENDA","SUBSECRETARÍA DE INSPECCIÓN, VIGILANCIA Y CONTROL DE VIVIENDA",D1632="SUBSECRETARIA DE INSPECCION, VIGILANCIA Y CONTROL DE VIVIENDA","SUBSECRETARÍA DE INSPECCIÓN, VIGILANCIA Y CONTROL DE VIVIENDA",D1632="DESPACHO","DESPACHO DE LA SECRETARÍA",D1632="DESPACHO DE LA SECRETARIA","DESPACHO DE LA SECRETARÍA",D1632="SUBSECRETARIA JURIDICA","SUBSECRETARÍA JURÍDICA",D1632="OFICINA DE CONTROL INTERNO","OFICINA DE CONTROL INTERNO",D1632="OFICINA DE CONTROL DISCIPLINARIO INTERNO","OFICINA DE CONTROL DISCIPLINARIO INTERNO",D1632="OFICINA ASESORA DE COMUNICACIONES","OFICINA ASESORA DE COMUNICACIONES",D1632="SUBSECRETARIA DE INTERVENCIONES INTEGRALES","SUBSECRETARÍA DE INTERVENCIONES INTEGRALES",D1632="DIRECCION DE HABITAT Y ENTORNOS","SUBSECRETARÍA DE INTERVENCIONES INTEGRALES",D1632="DIRECCION DE OPERACIONES","SUBSECRETARÍA DE INTERVENCIONES INTEGRALES",D1632="DIRECCION DE ESTRUCTURACION DE PROYECTOS","SUBSECRETARÍA DE INTERVENCIONES INTEGRALES",D1632="OFICINA ASESORA DE PLANEACION","OFICINA ASESORA DE PLANEACIÓN",D1632="OFICINA DE PARTICIPACION Y RELACIONAMIENTO CON LA CIUDADANIA","OFICINA DE PARTICIPACIÓN Y RELACIONAMIENTO CON LA CIUDADANÍA",D1632="SERVICIO A LA CIUDADANIA","OFICINA DE PARTICIPACIÓN Y RELACIONAMIENTO CON LA CIUDADANÍA",D1632="OFICINA DE TECNOLOGIA Y TRANSFORMACION DIGITAL","OFICINA DE TECNOLOGÍA Y TRANSFORMACIÓN DIGITAL")</f>
        <v>SUBSECRETARÍA DE VIVIENDA</v>
      </c>
      <c r="D1632" s="5" t="str">
        <f>VLOOKUP(A1632,[1]TODAS!$A$1:$T$2027,8,0)</f>
        <v>DIRECCION DE FINANCIACION DE VIVIENDA</v>
      </c>
      <c r="E1632" s="6">
        <v>46086</v>
      </c>
      <c r="F1632" s="6">
        <f>VLOOKUP(A1632,[1]TODAS!$A$1:$T$2027,6,0)</f>
        <v>46094</v>
      </c>
      <c r="G1632" s="27">
        <f>NETWORKDAYS(E1632,F1632,FESTIVOS!$A$17:$A$51)-1</f>
        <v>6</v>
      </c>
      <c r="H1632" s="17" t="str">
        <f>VLOOKUP(A1632,[1]TODAS!$A$1:$T$2027,14,0)</f>
        <v>FINALIZADO</v>
      </c>
      <c r="I1632" s="6" t="str">
        <f>VLOOKUP(A1632,[1]TODAS!$A$1:$T$2027,5,0)</f>
        <v>2-2026-15686, 2-2026-15686</v>
      </c>
      <c r="J1632" s="3" t="s">
        <v>28</v>
      </c>
      <c r="K1632" s="3" t="s">
        <v>19</v>
      </c>
    </row>
    <row r="1633" spans="1:11" ht="14.5" x14ac:dyDescent="0.35">
      <c r="A1633" s="3" t="s">
        <v>1669</v>
      </c>
      <c r="B1633" s="28">
        <v>1638192026</v>
      </c>
      <c r="C1633" s="5" t="str" cm="1">
        <f t="array" ref="C1633">_xlfn.IFS(D1633="CORRESPONDENCIA","SUBSECRETARÍA CORPORATIVA",D1633="SUBSECRETARIA CORPORATIVA","SUBSECRETARÍA CORPORATIVA",D1633="BIENES Y SERVICIOS","SUBSECRETARÍA CORPORATIVA",D1633="DIRECCION DE CONTRATACION","SUBSECRETARÍA CORPORATIVA",D1633="DIRECCION ADMINISTRATIVA","SUBSECRETARÍA CORPORATIVA",D1633="DIRECCION FINANCIERA","SUBSECRETARÍA CORPORATIVA",D1633="TALENTO HUMANO","SUBSECRETARÍA CORPORATIVA",D1633="GESTION DOCUMENTAL","SUBSECRETARÍA CORPORATIVA",D1633="SUBSECRETARIA DE VIVIENDA","SUBSECRETARÍA DE VIVIENDA",D1633="DIRECCION DE APOYO A LA CONSTRUCCION","SUBSECRETARÍA DE VIVIENDA",D1633="DIRECCION DE FINANCIACION DE VIVIENDA","SUBSECRETARÍA DE VIVIENDA",D1633="DIRECCION DE MEJORAMIENTO HABITACIONAL","SUBSECRETARÍA DE VIVIENDA",D1633="SUBDIRECCION DE RECURSOS PRIVADOS","SUBSECRETARÍA DE VIVIENDA",D1633="SUBSECRETARIA DE PLANEACION Y POLITICAS","SUBSECRETARÍA DE PLANEACIÓN Y POLÍTICAS",D1633="DIRECCION DE INFORMACION DE POLITICAS PUBLICAS","SUBSECRETARÍA DE PLANEACIÓN Y POLÍTICAS",D1633="DIRECCION DE SERVICIOS PUBLICOS","SUBSECRETARÍA DE PLANEACIÓN Y POLÍTICAS",D1633="DIRECCION DE GESTION DEL SUELO","SUBSECRETARÍA DE PLANEACIÓN Y POLÍTICAS",D1633="SUBSECRETARIA DE INVESTIGACIONES Y CONTROL DE VIVIENDA","SUBSECRETARÍA DE INSPECCIÓN, VIGILANCIA Y CONTROL DE VIVIENDA",D1633="DIRECCION DE PREVENCION, ARRENDAMIENTO Y CONTROL DE ENAJENACION","SUBSECRETARÍA DE INSPECCIÓN, VIGILANCIA Y CONTROL DE VIVIENDA",D1633="DIRECCION DE INVESTIGACIONES Y CONTROL DE VIVIENDA","SUBSECRETARÍA DE INSPECCIÓN, VIGILANCIA Y CONTROL DE VIVIENDA",D1633="SUBSECRETARIA DE INSPECCION, VIGILANCIA Y CONTROL DE VIVIENDA","SUBSECRETARÍA DE INSPECCIÓN, VIGILANCIA Y CONTROL DE VIVIENDA",D1633="DESPACHO","DESPACHO DE LA SECRETARÍA",D1633="DESPACHO DE LA SECRETARIA","DESPACHO DE LA SECRETARÍA",D1633="SUBSECRETARIA JURIDICA","SUBSECRETARÍA JURÍDICA",D1633="OFICINA DE CONTROL INTERNO","OFICINA DE CONTROL INTERNO",D1633="OFICINA DE CONTROL DISCIPLINARIO INTERNO","OFICINA DE CONTROL DISCIPLINARIO INTERNO",D1633="OFICINA ASESORA DE COMUNICACIONES","OFICINA ASESORA DE COMUNICACIONES",D1633="SUBSECRETARIA DE INTERVENCIONES INTEGRALES","SUBSECRETARÍA DE INTERVENCIONES INTEGRALES",D1633="DIRECCION DE HABITAT Y ENTORNOS","SUBSECRETARÍA DE INTERVENCIONES INTEGRALES",D1633="DIRECCION DE OPERACIONES","SUBSECRETARÍA DE INTERVENCIONES INTEGRALES",D1633="DIRECCION DE ESTRUCTURACION DE PROYECTOS","SUBSECRETARÍA DE INTERVENCIONES INTEGRALES",D1633="OFICINA ASESORA DE PLANEACION","OFICINA ASESORA DE PLANEACIÓN",D1633="OFICINA DE PARTICIPACION Y RELACIONAMIENTO CON LA CIUDADANIA","OFICINA DE PARTICIPACIÓN Y RELACIONAMIENTO CON LA CIUDADANÍA",D1633="SERVICIO A LA CIUDADANIA","OFICINA DE PARTICIPACIÓN Y RELACIONAMIENTO CON LA CIUDADANÍA",D1633="OFICINA DE TECNOLOGIA Y TRANSFORMACION DIGITAL","OFICINA DE TECNOLOGÍA Y TRANSFORMACIÓN DIGITAL")</f>
        <v>SUBSECRETARÍA DE VIVIENDA</v>
      </c>
      <c r="D1633" s="5" t="str">
        <f>VLOOKUP(A1633,[1]TODAS!$A$1:$T$2027,8,0)</f>
        <v>DIRECCION DE FINANCIACION DE VIVIENDA</v>
      </c>
      <c r="E1633" s="6">
        <v>46086</v>
      </c>
      <c r="F1633" s="6">
        <f>VLOOKUP(A1633,[1]TODAS!$A$1:$T$2027,6,0)</f>
        <v>46093</v>
      </c>
      <c r="G1633" s="27">
        <f>NETWORKDAYS(E1633,F1633,FESTIVOS!$A$17:$A$51)-1</f>
        <v>5</v>
      </c>
      <c r="H1633" s="17" t="str">
        <f>VLOOKUP(A1633,[1]TODAS!$A$1:$T$2027,14,0)</f>
        <v>FINALIZADO</v>
      </c>
      <c r="I1633" s="6" t="str">
        <f>VLOOKUP(A1633,[1]TODAS!$A$1:$T$2027,5,0)</f>
        <v>2-2026-15645, 2-2026-15645</v>
      </c>
      <c r="J1633" s="3" t="s">
        <v>28</v>
      </c>
      <c r="K1633" s="3" t="s">
        <v>19</v>
      </c>
    </row>
    <row r="1634" spans="1:11" ht="14.5" x14ac:dyDescent="0.35">
      <c r="A1634" s="3" t="s">
        <v>1670</v>
      </c>
      <c r="B1634" s="28">
        <v>1638232026</v>
      </c>
      <c r="C1634" s="5" t="str" cm="1">
        <f t="array" ref="C1634">_xlfn.IFS(D1634="CORRESPONDENCIA","SUBSECRETARÍA CORPORATIVA",D1634="SUBSECRETARIA CORPORATIVA","SUBSECRETARÍA CORPORATIVA",D1634="BIENES Y SERVICIOS","SUBSECRETARÍA CORPORATIVA",D1634="DIRECCION DE CONTRATACION","SUBSECRETARÍA CORPORATIVA",D1634="DIRECCION ADMINISTRATIVA","SUBSECRETARÍA CORPORATIVA",D1634="DIRECCION FINANCIERA","SUBSECRETARÍA CORPORATIVA",D1634="TALENTO HUMANO","SUBSECRETARÍA CORPORATIVA",D1634="GESTION DOCUMENTAL","SUBSECRETARÍA CORPORATIVA",D1634="SUBSECRETARIA DE VIVIENDA","SUBSECRETARÍA DE VIVIENDA",D1634="DIRECCION DE APOYO A LA CONSTRUCCION","SUBSECRETARÍA DE VIVIENDA",D1634="DIRECCION DE FINANCIACION DE VIVIENDA","SUBSECRETARÍA DE VIVIENDA",D1634="DIRECCION DE MEJORAMIENTO HABITACIONAL","SUBSECRETARÍA DE VIVIENDA",D1634="SUBDIRECCION DE RECURSOS PRIVADOS","SUBSECRETARÍA DE VIVIENDA",D1634="SUBSECRETARIA DE PLANEACION Y POLITICAS","SUBSECRETARÍA DE PLANEACIÓN Y POLÍTICAS",D1634="DIRECCION DE INFORMACION DE POLITICAS PUBLICAS","SUBSECRETARÍA DE PLANEACIÓN Y POLÍTICAS",D1634="DIRECCION DE SERVICIOS PUBLICOS","SUBSECRETARÍA DE PLANEACIÓN Y POLÍTICAS",D1634="DIRECCION DE GESTION DEL SUELO","SUBSECRETARÍA DE PLANEACIÓN Y POLÍTICAS",D1634="SUBSECRETARIA DE INVESTIGACIONES Y CONTROL DE VIVIENDA","SUBSECRETARÍA DE INSPECCIÓN, VIGILANCIA Y CONTROL DE VIVIENDA",D1634="DIRECCION DE PREVENCION, ARRENDAMIENTO Y CONTROL DE ENAJENACION","SUBSECRETARÍA DE INSPECCIÓN, VIGILANCIA Y CONTROL DE VIVIENDA",D1634="DIRECCION DE INVESTIGACIONES Y CONTROL DE VIVIENDA","SUBSECRETARÍA DE INSPECCIÓN, VIGILANCIA Y CONTROL DE VIVIENDA",D1634="SUBSECRETARIA DE INSPECCION, VIGILANCIA Y CONTROL DE VIVIENDA","SUBSECRETARÍA DE INSPECCIÓN, VIGILANCIA Y CONTROL DE VIVIENDA",D1634="DESPACHO","DESPACHO DE LA SECRETARÍA",D1634="DESPACHO DE LA SECRETARIA","DESPACHO DE LA SECRETARÍA",D1634="SUBSECRETARIA JURIDICA","SUBSECRETARÍA JURÍDICA",D1634="OFICINA DE CONTROL INTERNO","OFICINA DE CONTROL INTERNO",D1634="OFICINA DE CONTROL DISCIPLINARIO INTERNO","OFICINA DE CONTROL DISCIPLINARIO INTERNO",D1634="OFICINA ASESORA DE COMUNICACIONES","OFICINA ASESORA DE COMUNICACIONES",D1634="SUBSECRETARIA DE INTERVENCIONES INTEGRALES","SUBSECRETARÍA DE INTERVENCIONES INTEGRALES",D1634="DIRECCION DE HABITAT Y ENTORNOS","SUBSECRETARÍA DE INTERVENCIONES INTEGRALES",D1634="DIRECCION DE OPERACIONES","SUBSECRETARÍA DE INTERVENCIONES INTEGRALES",D1634="DIRECCION DE ESTRUCTURACION DE PROYECTOS","SUBSECRETARÍA DE INTERVENCIONES INTEGRALES",D1634="OFICINA ASESORA DE PLANEACION","OFICINA ASESORA DE PLANEACIÓN",D1634="OFICINA DE PARTICIPACION Y RELACIONAMIENTO CON LA CIUDADANIA","OFICINA DE PARTICIPACIÓN Y RELACIONAMIENTO CON LA CIUDADANÍA",D1634="SERVICIO A LA CIUDADANIA","OFICINA DE PARTICIPACIÓN Y RELACIONAMIENTO CON LA CIUDADANÍA",D1634="OFICINA DE TECNOLOGIA Y TRANSFORMACION DIGITAL","OFICINA DE TECNOLOGÍA Y TRANSFORMACIÓN DIGITAL")</f>
        <v>SUBSECRETARÍA DE VIVIENDA</v>
      </c>
      <c r="D1634" s="5" t="str">
        <f>VLOOKUP(A1634,[1]TODAS!$A$1:$T$2027,8,0)</f>
        <v>DIRECCION DE FINANCIACION DE VIVIENDA</v>
      </c>
      <c r="E1634" s="6">
        <v>46086</v>
      </c>
      <c r="F1634" s="6">
        <f>VLOOKUP(A1634,[1]TODAS!$A$1:$T$2027,6,0)</f>
        <v>46093</v>
      </c>
      <c r="G1634" s="27">
        <f>NETWORKDAYS(E1634,F1634,FESTIVOS!$A$17:$A$51)-1</f>
        <v>5</v>
      </c>
      <c r="H1634" s="17" t="str">
        <f>VLOOKUP(A1634,[1]TODAS!$A$1:$T$2027,14,0)</f>
        <v>FINALIZADO</v>
      </c>
      <c r="I1634" s="6" t="str">
        <f>VLOOKUP(A1634,[1]TODAS!$A$1:$T$2027,5,0)</f>
        <v>2-2026-15485, 2-2026-15485</v>
      </c>
      <c r="J1634" s="3" t="s">
        <v>28</v>
      </c>
      <c r="K1634" s="3" t="s">
        <v>19</v>
      </c>
    </row>
    <row r="1635" spans="1:11" ht="14.5" x14ac:dyDescent="0.35">
      <c r="A1635" s="3" t="s">
        <v>1671</v>
      </c>
      <c r="B1635" s="28">
        <v>1641082026</v>
      </c>
      <c r="C1635" s="5" t="str" cm="1">
        <f t="array" ref="C1635">_xlfn.IFS(D1635="CORRESPONDENCIA","SUBSECRETARÍA CORPORATIVA",D1635="SUBSECRETARIA CORPORATIVA","SUBSECRETARÍA CORPORATIVA",D1635="BIENES Y SERVICIOS","SUBSECRETARÍA CORPORATIVA",D1635="DIRECCION DE CONTRATACION","SUBSECRETARÍA CORPORATIVA",D1635="DIRECCION ADMINISTRATIVA","SUBSECRETARÍA CORPORATIVA",D1635="DIRECCION FINANCIERA","SUBSECRETARÍA CORPORATIVA",D1635="TALENTO HUMANO","SUBSECRETARÍA CORPORATIVA",D1635="GESTION DOCUMENTAL","SUBSECRETARÍA CORPORATIVA",D1635="SUBSECRETARIA DE VIVIENDA","SUBSECRETARÍA DE VIVIENDA",D1635="DIRECCION DE APOYO A LA CONSTRUCCION","SUBSECRETARÍA DE VIVIENDA",D1635="DIRECCION DE FINANCIACION DE VIVIENDA","SUBSECRETARÍA DE VIVIENDA",D1635="DIRECCION DE MEJORAMIENTO HABITACIONAL","SUBSECRETARÍA DE VIVIENDA",D1635="SUBDIRECCION DE RECURSOS PRIVADOS","SUBSECRETARÍA DE VIVIENDA",D1635="SUBSECRETARIA DE PLANEACION Y POLITICAS","SUBSECRETARÍA DE PLANEACIÓN Y POLÍTICAS",D1635="DIRECCION DE INFORMACION DE POLITICAS PUBLICAS","SUBSECRETARÍA DE PLANEACIÓN Y POLÍTICAS",D1635="DIRECCION DE SERVICIOS PUBLICOS","SUBSECRETARÍA DE PLANEACIÓN Y POLÍTICAS",D1635="DIRECCION DE GESTION DEL SUELO","SUBSECRETARÍA DE PLANEACIÓN Y POLÍTICAS",D1635="SUBSECRETARIA DE INVESTIGACIONES Y CONTROL DE VIVIENDA","SUBSECRETARÍA DE INSPECCIÓN, VIGILANCIA Y CONTROL DE VIVIENDA",D1635="DIRECCION DE PREVENCION, ARRENDAMIENTO Y CONTROL DE ENAJENACION","SUBSECRETARÍA DE INSPECCIÓN, VIGILANCIA Y CONTROL DE VIVIENDA",D1635="DIRECCION DE INVESTIGACIONES Y CONTROL DE VIVIENDA","SUBSECRETARÍA DE INSPECCIÓN, VIGILANCIA Y CONTROL DE VIVIENDA",D1635="SUBSECRETARIA DE INSPECCION, VIGILANCIA Y CONTROL DE VIVIENDA","SUBSECRETARÍA DE INSPECCIÓN, VIGILANCIA Y CONTROL DE VIVIENDA",D1635="DESPACHO","DESPACHO DE LA SECRETARÍA",D1635="DESPACHO DE LA SECRETARIA","DESPACHO DE LA SECRETARÍA",D1635="SUBSECRETARIA JURIDICA","SUBSECRETARÍA JURÍDICA",D1635="OFICINA DE CONTROL INTERNO","OFICINA DE CONTROL INTERNO",D1635="OFICINA DE CONTROL DISCIPLINARIO INTERNO","OFICINA DE CONTROL DISCIPLINARIO INTERNO",D1635="OFICINA ASESORA DE COMUNICACIONES","OFICINA ASESORA DE COMUNICACIONES",D1635="SUBSECRETARIA DE INTERVENCIONES INTEGRALES","SUBSECRETARÍA DE INTERVENCIONES INTEGRALES",D1635="DIRECCION DE HABITAT Y ENTORNOS","SUBSECRETARÍA DE INTERVENCIONES INTEGRALES",D1635="DIRECCION DE OPERACIONES","SUBSECRETARÍA DE INTERVENCIONES INTEGRALES",D1635="DIRECCION DE ESTRUCTURACION DE PROYECTOS","SUBSECRETARÍA DE INTERVENCIONES INTEGRALES",D1635="OFICINA ASESORA DE PLANEACION","OFICINA ASESORA DE PLANEACIÓN",D1635="OFICINA DE PARTICIPACION Y RELACIONAMIENTO CON LA CIUDADANIA","OFICINA DE PARTICIPACIÓN Y RELACIONAMIENTO CON LA CIUDADANÍA",D1635="SERVICIO A LA CIUDADANIA","OFICINA DE PARTICIPACIÓN Y RELACIONAMIENTO CON LA CIUDADANÍA",D1635="OFICINA DE TECNOLOGIA Y TRANSFORMACION DIGITAL","OFICINA DE TECNOLOGÍA Y TRANSFORMACIÓN DIGITAL")</f>
        <v>SUBSECRETARÍA DE VIVIENDA</v>
      </c>
      <c r="D1635" s="5" t="str">
        <f>VLOOKUP(A1635,[1]TODAS!$A$1:$T$2027,8,0)</f>
        <v>DIRECCION DE FINANCIACION DE VIVIENDA</v>
      </c>
      <c r="E1635" s="6">
        <v>46086</v>
      </c>
      <c r="F1635" s="6">
        <f>VLOOKUP(A1635,[1]TODAS!$A$1:$T$2027,6,0)</f>
        <v>46094</v>
      </c>
      <c r="G1635" s="27">
        <f>NETWORKDAYS(E1635,F1635,FESTIVOS!$A$17:$A$51)-1</f>
        <v>6</v>
      </c>
      <c r="H1635" s="17" t="str">
        <f>VLOOKUP(A1635,[1]TODAS!$A$1:$T$2027,14,0)</f>
        <v>FINALIZADO</v>
      </c>
      <c r="I1635" s="6" t="str">
        <f>VLOOKUP(A1635,[1]TODAS!$A$1:$T$2027,5,0)</f>
        <v>2-2026-15787, 2-2026-15787</v>
      </c>
      <c r="J1635" s="3" t="s">
        <v>28</v>
      </c>
      <c r="K1635" s="3" t="s">
        <v>19</v>
      </c>
    </row>
    <row r="1636" spans="1:11" ht="14.5" x14ac:dyDescent="0.35">
      <c r="A1636" s="3" t="s">
        <v>1672</v>
      </c>
      <c r="B1636" s="28">
        <v>1643272026</v>
      </c>
      <c r="C1636" s="5" t="str" cm="1">
        <f t="array" ref="C1636">_xlfn.IFS(D1636="CORRESPONDENCIA","SUBSECRETARÍA CORPORATIVA",D1636="SUBSECRETARIA CORPORATIVA","SUBSECRETARÍA CORPORATIVA",D1636="BIENES Y SERVICIOS","SUBSECRETARÍA CORPORATIVA",D1636="DIRECCION DE CONTRATACION","SUBSECRETARÍA CORPORATIVA",D1636="DIRECCION ADMINISTRATIVA","SUBSECRETARÍA CORPORATIVA",D1636="DIRECCION FINANCIERA","SUBSECRETARÍA CORPORATIVA",D1636="TALENTO HUMANO","SUBSECRETARÍA CORPORATIVA",D1636="GESTION DOCUMENTAL","SUBSECRETARÍA CORPORATIVA",D1636="SUBSECRETARIA DE VIVIENDA","SUBSECRETARÍA DE VIVIENDA",D1636="DIRECCION DE APOYO A LA CONSTRUCCION","SUBSECRETARÍA DE VIVIENDA",D1636="DIRECCION DE FINANCIACION DE VIVIENDA","SUBSECRETARÍA DE VIVIENDA",D1636="DIRECCION DE MEJORAMIENTO HABITACIONAL","SUBSECRETARÍA DE VIVIENDA",D1636="SUBDIRECCION DE RECURSOS PRIVADOS","SUBSECRETARÍA DE VIVIENDA",D1636="SUBSECRETARIA DE PLANEACION Y POLITICAS","SUBSECRETARÍA DE PLANEACIÓN Y POLÍTICAS",D1636="DIRECCION DE INFORMACION DE POLITICAS PUBLICAS","SUBSECRETARÍA DE PLANEACIÓN Y POLÍTICAS",D1636="DIRECCION DE SERVICIOS PUBLICOS","SUBSECRETARÍA DE PLANEACIÓN Y POLÍTICAS",D1636="DIRECCION DE GESTION DEL SUELO","SUBSECRETARÍA DE PLANEACIÓN Y POLÍTICAS",D1636="SUBSECRETARIA DE INVESTIGACIONES Y CONTROL DE VIVIENDA","SUBSECRETARÍA DE INSPECCIÓN, VIGILANCIA Y CONTROL DE VIVIENDA",D1636="DIRECCION DE PREVENCION, ARRENDAMIENTO Y CONTROL DE ENAJENACION","SUBSECRETARÍA DE INSPECCIÓN, VIGILANCIA Y CONTROL DE VIVIENDA",D1636="DIRECCION DE INVESTIGACIONES Y CONTROL DE VIVIENDA","SUBSECRETARÍA DE INSPECCIÓN, VIGILANCIA Y CONTROL DE VIVIENDA",D1636="SUBSECRETARIA DE INSPECCION, VIGILANCIA Y CONTROL DE VIVIENDA","SUBSECRETARÍA DE INSPECCIÓN, VIGILANCIA Y CONTROL DE VIVIENDA",D1636="DESPACHO","DESPACHO DE LA SECRETARÍA",D1636="DESPACHO DE LA SECRETARIA","DESPACHO DE LA SECRETARÍA",D1636="SUBSECRETARIA JURIDICA","SUBSECRETARÍA JURÍDICA",D1636="OFICINA DE CONTROL INTERNO","OFICINA DE CONTROL INTERNO",D1636="OFICINA DE CONTROL DISCIPLINARIO INTERNO","OFICINA DE CONTROL DISCIPLINARIO INTERNO",D1636="OFICINA ASESORA DE COMUNICACIONES","OFICINA ASESORA DE COMUNICACIONES",D1636="SUBSECRETARIA DE INTERVENCIONES INTEGRALES","SUBSECRETARÍA DE INTERVENCIONES INTEGRALES",D1636="DIRECCION DE HABITAT Y ENTORNOS","SUBSECRETARÍA DE INTERVENCIONES INTEGRALES",D1636="DIRECCION DE OPERACIONES","SUBSECRETARÍA DE INTERVENCIONES INTEGRALES",D1636="DIRECCION DE ESTRUCTURACION DE PROYECTOS","SUBSECRETARÍA DE INTERVENCIONES INTEGRALES",D1636="OFICINA ASESORA DE PLANEACION","OFICINA ASESORA DE PLANEACIÓN",D1636="OFICINA DE PARTICIPACION Y RELACIONAMIENTO CON LA CIUDADANIA","OFICINA DE PARTICIPACIÓN Y RELACIONAMIENTO CON LA CIUDADANÍA",D1636="SERVICIO A LA CIUDADANIA","OFICINA DE PARTICIPACIÓN Y RELACIONAMIENTO CON LA CIUDADANÍA",D1636="OFICINA DE TECNOLOGIA Y TRANSFORMACION DIGITAL","OFICINA DE TECNOLOGÍA Y TRANSFORMACIÓN DIGITAL")</f>
        <v>SUBSECRETARÍA DE INSPECCIÓN, VIGILANCIA Y CONTROL DE VIVIENDA</v>
      </c>
      <c r="D1636" s="5" t="str">
        <f>VLOOKUP(A1636,[1]TODAS!$A$1:$T$2027,8,0)</f>
        <v>DIRECCION DE PREVENCION, ARRENDAMIENTO Y CONTROL DE ENAJENACION</v>
      </c>
      <c r="E1636" s="6">
        <v>46086</v>
      </c>
      <c r="F1636" s="6">
        <f>VLOOKUP(A1636,[1]TODAS!$A$1:$T$2027,6,0)</f>
        <v>46093</v>
      </c>
      <c r="G1636" s="27">
        <f>NETWORKDAYS(E1636,F1636,FESTIVOS!$A$17:$A$51)-1</f>
        <v>5</v>
      </c>
      <c r="H1636" s="17" t="str">
        <f>VLOOKUP(A1636,[1]TODAS!$A$1:$T$2027,14,0)</f>
        <v>FINALIZADO</v>
      </c>
      <c r="I1636" s="6" t="str">
        <f>VLOOKUP(A1636,[1]TODAS!$A$1:$T$2027,5,0)</f>
        <v>2-2026-15300, 2-2026-15300</v>
      </c>
      <c r="J1636" s="3" t="s">
        <v>28</v>
      </c>
      <c r="K1636" s="3" t="s">
        <v>19</v>
      </c>
    </row>
    <row r="1637" spans="1:11" ht="14.5" x14ac:dyDescent="0.35">
      <c r="A1637" s="3" t="s">
        <v>1673</v>
      </c>
      <c r="B1637" s="28">
        <v>1732322026</v>
      </c>
      <c r="C1637" s="5" t="str" cm="1">
        <f t="array" ref="C1637">_xlfn.IFS(D1637="CORRESPONDENCIA","SUBSECRETARÍA CORPORATIVA",D1637="SUBSECRETARIA CORPORATIVA","SUBSECRETARÍA CORPORATIVA",D1637="BIENES Y SERVICIOS","SUBSECRETARÍA CORPORATIVA",D1637="DIRECCION DE CONTRATACION","SUBSECRETARÍA CORPORATIVA",D1637="DIRECCION ADMINISTRATIVA","SUBSECRETARÍA CORPORATIVA",D1637="DIRECCION FINANCIERA","SUBSECRETARÍA CORPORATIVA",D1637="TALENTO HUMANO","SUBSECRETARÍA CORPORATIVA",D1637="GESTION DOCUMENTAL","SUBSECRETARÍA CORPORATIVA",D1637="SUBSECRETARIA DE VIVIENDA","SUBSECRETARÍA DE VIVIENDA",D1637="DIRECCION DE APOYO A LA CONSTRUCCION","SUBSECRETARÍA DE VIVIENDA",D1637="DIRECCION DE FINANCIACION DE VIVIENDA","SUBSECRETARÍA DE VIVIENDA",D1637="DIRECCION DE MEJORAMIENTO HABITACIONAL","SUBSECRETARÍA DE VIVIENDA",D1637="SUBDIRECCION DE RECURSOS PRIVADOS","SUBSECRETARÍA DE VIVIENDA",D1637="SUBSECRETARIA DE PLANEACION Y POLITICAS","SUBSECRETARÍA DE PLANEACIÓN Y POLÍTICAS",D1637="DIRECCION DE INFORMACION DE POLITICAS PUBLICAS","SUBSECRETARÍA DE PLANEACIÓN Y POLÍTICAS",D1637="DIRECCION DE SERVICIOS PUBLICOS","SUBSECRETARÍA DE PLANEACIÓN Y POLÍTICAS",D1637="DIRECCION DE GESTION DEL SUELO","SUBSECRETARÍA DE PLANEACIÓN Y POLÍTICAS",D1637="SUBSECRETARIA DE INVESTIGACIONES Y CONTROL DE VIVIENDA","SUBSECRETARÍA DE INSPECCIÓN, VIGILANCIA Y CONTROL DE VIVIENDA",D1637="DIRECCION DE PREVENCION, ARRENDAMIENTO Y CONTROL DE ENAJENACION","SUBSECRETARÍA DE INSPECCIÓN, VIGILANCIA Y CONTROL DE VIVIENDA",D1637="DIRECCION DE INVESTIGACIONES Y CONTROL DE VIVIENDA","SUBSECRETARÍA DE INSPECCIÓN, VIGILANCIA Y CONTROL DE VIVIENDA",D1637="SUBSECRETARIA DE INSPECCION, VIGILANCIA Y CONTROL DE VIVIENDA","SUBSECRETARÍA DE INSPECCIÓN, VIGILANCIA Y CONTROL DE VIVIENDA",D1637="DESPACHO","DESPACHO DE LA SECRETARÍA",D1637="DESPACHO DE LA SECRETARIA","DESPACHO DE LA SECRETARÍA",D1637="SUBSECRETARIA JURIDICA","SUBSECRETARÍA JURÍDICA",D1637="OFICINA DE CONTROL INTERNO","OFICINA DE CONTROL INTERNO",D1637="OFICINA DE CONTROL DISCIPLINARIO INTERNO","OFICINA DE CONTROL DISCIPLINARIO INTERNO",D1637="OFICINA ASESORA DE COMUNICACIONES","OFICINA ASESORA DE COMUNICACIONES",D1637="SUBSECRETARIA DE INTERVENCIONES INTEGRALES","SUBSECRETARÍA DE INTERVENCIONES INTEGRALES",D1637="DIRECCION DE HABITAT Y ENTORNOS","SUBSECRETARÍA DE INTERVENCIONES INTEGRALES",D1637="DIRECCION DE OPERACIONES","SUBSECRETARÍA DE INTERVENCIONES INTEGRALES",D1637="DIRECCION DE ESTRUCTURACION DE PROYECTOS","SUBSECRETARÍA DE INTERVENCIONES INTEGRALES",D1637="OFICINA ASESORA DE PLANEACION","OFICINA ASESORA DE PLANEACIÓN",D1637="OFICINA DE PARTICIPACION Y RELACIONAMIENTO CON LA CIUDADANIA","OFICINA DE PARTICIPACIÓN Y RELACIONAMIENTO CON LA CIUDADANÍA",D1637="SERVICIO A LA CIUDADANIA","OFICINA DE PARTICIPACIÓN Y RELACIONAMIENTO CON LA CIUDADANÍA",D1637="OFICINA DE TECNOLOGIA Y TRANSFORMACION DIGITAL","OFICINA DE TECNOLOGÍA Y TRANSFORMACIÓN DIGITAL")</f>
        <v>SUBSECRETARÍA DE VIVIENDA</v>
      </c>
      <c r="D1637" s="5" t="str">
        <f>VLOOKUP(A1637,[1]TODAS!$A$1:$T$2027,8,0)</f>
        <v>DIRECCION DE FINANCIACION DE VIVIENDA</v>
      </c>
      <c r="E1637" s="6">
        <v>46086</v>
      </c>
      <c r="F1637" s="6">
        <f>VLOOKUP(A1637,[1]TODAS!$A$1:$T$2027,6,0)</f>
        <v>46091</v>
      </c>
      <c r="G1637" s="27">
        <f>NETWORKDAYS(E1637,F1637,FESTIVOS!$A$17:$A$51)-1</f>
        <v>3</v>
      </c>
      <c r="H1637" s="17" t="str">
        <f>VLOOKUP(A1637,[1]TODAS!$A$1:$T$2027,14,0)</f>
        <v>FINALIZADO</v>
      </c>
      <c r="I1637" s="6" t="str">
        <f>VLOOKUP(A1637,[1]TODAS!$A$1:$T$2027,5,0)</f>
        <v>2-2026-14730, 2-2026-14730</v>
      </c>
      <c r="J1637" s="3" t="s">
        <v>28</v>
      </c>
      <c r="K1637" s="3" t="s">
        <v>19</v>
      </c>
    </row>
    <row r="1638" spans="1:11" ht="14.5" x14ac:dyDescent="0.35">
      <c r="A1638" s="3" t="s">
        <v>1674</v>
      </c>
      <c r="B1638" s="28">
        <v>1691192026</v>
      </c>
      <c r="C1638" s="5" t="str" cm="1">
        <f t="array" ref="C1638">_xlfn.IFS(D1638="CORRESPONDENCIA","SUBSECRETARÍA CORPORATIVA",D1638="SUBSECRETARIA CORPORATIVA","SUBSECRETARÍA CORPORATIVA",D1638="BIENES Y SERVICIOS","SUBSECRETARÍA CORPORATIVA",D1638="DIRECCION DE CONTRATACION","SUBSECRETARÍA CORPORATIVA",D1638="DIRECCION ADMINISTRATIVA","SUBSECRETARÍA CORPORATIVA",D1638="DIRECCION FINANCIERA","SUBSECRETARÍA CORPORATIVA",D1638="TALENTO HUMANO","SUBSECRETARÍA CORPORATIVA",D1638="GESTION DOCUMENTAL","SUBSECRETARÍA CORPORATIVA",D1638="SUBSECRETARIA DE VIVIENDA","SUBSECRETARÍA DE VIVIENDA",D1638="DIRECCION DE APOYO A LA CONSTRUCCION","SUBSECRETARÍA DE VIVIENDA",D1638="DIRECCION DE FINANCIACION DE VIVIENDA","SUBSECRETARÍA DE VIVIENDA",D1638="DIRECCION DE MEJORAMIENTO HABITACIONAL","SUBSECRETARÍA DE VIVIENDA",D1638="SUBDIRECCION DE RECURSOS PRIVADOS","SUBSECRETARÍA DE VIVIENDA",D1638="SUBSECRETARIA DE PLANEACION Y POLITICAS","SUBSECRETARÍA DE PLANEACIÓN Y POLÍTICAS",D1638="DIRECCION DE INFORMACION DE POLITICAS PUBLICAS","SUBSECRETARÍA DE PLANEACIÓN Y POLÍTICAS",D1638="DIRECCION DE SERVICIOS PUBLICOS","SUBSECRETARÍA DE PLANEACIÓN Y POLÍTICAS",D1638="DIRECCION DE GESTION DEL SUELO","SUBSECRETARÍA DE PLANEACIÓN Y POLÍTICAS",D1638="SUBSECRETARIA DE INVESTIGACIONES Y CONTROL DE VIVIENDA","SUBSECRETARÍA DE INSPECCIÓN, VIGILANCIA Y CONTROL DE VIVIENDA",D1638="DIRECCION DE PREVENCION, ARRENDAMIENTO Y CONTROL DE ENAJENACION","SUBSECRETARÍA DE INSPECCIÓN, VIGILANCIA Y CONTROL DE VIVIENDA",D1638="DIRECCION DE INVESTIGACIONES Y CONTROL DE VIVIENDA","SUBSECRETARÍA DE INSPECCIÓN, VIGILANCIA Y CONTROL DE VIVIENDA",D1638="SUBSECRETARIA DE INSPECCION, VIGILANCIA Y CONTROL DE VIVIENDA","SUBSECRETARÍA DE INSPECCIÓN, VIGILANCIA Y CONTROL DE VIVIENDA",D1638="DESPACHO","DESPACHO DE LA SECRETARÍA",D1638="DESPACHO DE LA SECRETARIA","DESPACHO DE LA SECRETARÍA",D1638="SUBSECRETARIA JURIDICA","SUBSECRETARÍA JURÍDICA",D1638="OFICINA DE CONTROL INTERNO","OFICINA DE CONTROL INTERNO",D1638="OFICINA DE CONTROL DISCIPLINARIO INTERNO","OFICINA DE CONTROL DISCIPLINARIO INTERNO",D1638="OFICINA ASESORA DE COMUNICACIONES","OFICINA ASESORA DE COMUNICACIONES",D1638="SUBSECRETARIA DE INTERVENCIONES INTEGRALES","SUBSECRETARÍA DE INTERVENCIONES INTEGRALES",D1638="DIRECCION DE HABITAT Y ENTORNOS","SUBSECRETARÍA DE INTERVENCIONES INTEGRALES",D1638="DIRECCION DE OPERACIONES","SUBSECRETARÍA DE INTERVENCIONES INTEGRALES",D1638="DIRECCION DE ESTRUCTURACION DE PROYECTOS","SUBSECRETARÍA DE INTERVENCIONES INTEGRALES",D1638="OFICINA ASESORA DE PLANEACION","OFICINA ASESORA DE PLANEACIÓN",D1638="OFICINA DE PARTICIPACION Y RELACIONAMIENTO CON LA CIUDADANIA","OFICINA DE PARTICIPACIÓN Y RELACIONAMIENTO CON LA CIUDADANÍA",D1638="SERVICIO A LA CIUDADANIA","OFICINA DE PARTICIPACIÓN Y RELACIONAMIENTO CON LA CIUDADANÍA",D1638="OFICINA DE TECNOLOGIA Y TRANSFORMACION DIGITAL","OFICINA DE TECNOLOGÍA Y TRANSFORMACIÓN DIGITAL")</f>
        <v>SUBSECRETARÍA DE VIVIENDA</v>
      </c>
      <c r="D1638" s="5" t="str">
        <f>VLOOKUP(A1638,[1]TODAS!$A$1:$T$2027,8,0)</f>
        <v>DIRECCION DE FINANCIACION DE VIVIENDA</v>
      </c>
      <c r="E1638" s="6">
        <v>46086</v>
      </c>
      <c r="F1638" s="6">
        <f>VLOOKUP(A1638,[1]TODAS!$A$1:$T$2027,6,0)</f>
        <v>46093</v>
      </c>
      <c r="G1638" s="27">
        <f>NETWORKDAYS(E1638,F1638,FESTIVOS!$A$17:$A$51)-1</f>
        <v>5</v>
      </c>
      <c r="H1638" s="17" t="str">
        <f>VLOOKUP(A1638,[1]TODAS!$A$1:$T$2027,14,0)</f>
        <v>FINALIZADO</v>
      </c>
      <c r="I1638" s="6" t="str">
        <f>VLOOKUP(A1638,[1]TODAS!$A$1:$T$2027,5,0)</f>
        <v>2-2026-15602, 2-2026-15602</v>
      </c>
      <c r="J1638" s="3" t="s">
        <v>28</v>
      </c>
      <c r="K1638" s="3" t="s">
        <v>19</v>
      </c>
    </row>
    <row r="1639" spans="1:11" ht="14.5" x14ac:dyDescent="0.35">
      <c r="A1639" s="3" t="s">
        <v>1675</v>
      </c>
      <c r="B1639" s="28">
        <v>1648102026</v>
      </c>
      <c r="C1639" s="5" t="str" cm="1">
        <f t="array" ref="C1639">_xlfn.IFS(D1639="CORRESPONDENCIA","SUBSECRETARÍA CORPORATIVA",D1639="SUBSECRETARIA CORPORATIVA","SUBSECRETARÍA CORPORATIVA",D1639="BIENES Y SERVICIOS","SUBSECRETARÍA CORPORATIVA",D1639="DIRECCION DE CONTRATACION","SUBSECRETARÍA CORPORATIVA",D1639="DIRECCION ADMINISTRATIVA","SUBSECRETARÍA CORPORATIVA",D1639="DIRECCION FINANCIERA","SUBSECRETARÍA CORPORATIVA",D1639="TALENTO HUMANO","SUBSECRETARÍA CORPORATIVA",D1639="GESTION DOCUMENTAL","SUBSECRETARÍA CORPORATIVA",D1639="SUBSECRETARIA DE VIVIENDA","SUBSECRETARÍA DE VIVIENDA",D1639="DIRECCION DE APOYO A LA CONSTRUCCION","SUBSECRETARÍA DE VIVIENDA",D1639="DIRECCION DE FINANCIACION DE VIVIENDA","SUBSECRETARÍA DE VIVIENDA",D1639="DIRECCION DE MEJORAMIENTO HABITACIONAL","SUBSECRETARÍA DE VIVIENDA",D1639="SUBDIRECCION DE RECURSOS PRIVADOS","SUBSECRETARÍA DE VIVIENDA",D1639="SUBSECRETARIA DE PLANEACION Y POLITICAS","SUBSECRETARÍA DE PLANEACIÓN Y POLÍTICAS",D1639="DIRECCION DE INFORMACION DE POLITICAS PUBLICAS","SUBSECRETARÍA DE PLANEACIÓN Y POLÍTICAS",D1639="DIRECCION DE SERVICIOS PUBLICOS","SUBSECRETARÍA DE PLANEACIÓN Y POLÍTICAS",D1639="DIRECCION DE GESTION DEL SUELO","SUBSECRETARÍA DE PLANEACIÓN Y POLÍTICAS",D1639="SUBSECRETARIA DE INVESTIGACIONES Y CONTROL DE VIVIENDA","SUBSECRETARÍA DE INSPECCIÓN, VIGILANCIA Y CONTROL DE VIVIENDA",D1639="DIRECCION DE PREVENCION, ARRENDAMIENTO Y CONTROL DE ENAJENACION","SUBSECRETARÍA DE INSPECCIÓN, VIGILANCIA Y CONTROL DE VIVIENDA",D1639="DIRECCION DE INVESTIGACIONES Y CONTROL DE VIVIENDA","SUBSECRETARÍA DE INSPECCIÓN, VIGILANCIA Y CONTROL DE VIVIENDA",D1639="SUBSECRETARIA DE INSPECCION, VIGILANCIA Y CONTROL DE VIVIENDA","SUBSECRETARÍA DE INSPECCIÓN, VIGILANCIA Y CONTROL DE VIVIENDA",D1639="DESPACHO","DESPACHO DE LA SECRETARÍA",D1639="DESPACHO DE LA SECRETARIA","DESPACHO DE LA SECRETARÍA",D1639="SUBSECRETARIA JURIDICA","SUBSECRETARÍA JURÍDICA",D1639="OFICINA DE CONTROL INTERNO","OFICINA DE CONTROL INTERNO",D1639="OFICINA DE CONTROL DISCIPLINARIO INTERNO","OFICINA DE CONTROL DISCIPLINARIO INTERNO",D1639="OFICINA ASESORA DE COMUNICACIONES","OFICINA ASESORA DE COMUNICACIONES",D1639="SUBSECRETARIA DE INTERVENCIONES INTEGRALES","SUBSECRETARÍA DE INTERVENCIONES INTEGRALES",D1639="DIRECCION DE HABITAT Y ENTORNOS","SUBSECRETARÍA DE INTERVENCIONES INTEGRALES",D1639="DIRECCION DE OPERACIONES","SUBSECRETARÍA DE INTERVENCIONES INTEGRALES",D1639="DIRECCION DE ESTRUCTURACION DE PROYECTOS","SUBSECRETARÍA DE INTERVENCIONES INTEGRALES",D1639="OFICINA ASESORA DE PLANEACION","OFICINA ASESORA DE PLANEACIÓN",D1639="OFICINA DE PARTICIPACION Y RELACIONAMIENTO CON LA CIUDADANIA","OFICINA DE PARTICIPACIÓN Y RELACIONAMIENTO CON LA CIUDADANÍA",D1639="SERVICIO A LA CIUDADANIA","OFICINA DE PARTICIPACIÓN Y RELACIONAMIENTO CON LA CIUDADANÍA",D1639="OFICINA DE TECNOLOGIA Y TRANSFORMACION DIGITAL","OFICINA DE TECNOLOGÍA Y TRANSFORMACIÓN DIGITAL")</f>
        <v>SUBSECRETARÍA DE VIVIENDA</v>
      </c>
      <c r="D1639" s="5" t="str">
        <f>VLOOKUP(A1639,[1]TODAS!$A$1:$T$2027,8,0)</f>
        <v>DIRECCION DE FINANCIACION DE VIVIENDA</v>
      </c>
      <c r="E1639" s="6">
        <v>46086</v>
      </c>
      <c r="F1639" s="6">
        <f>VLOOKUP(A1639,[1]TODAS!$A$1:$T$2027,6,0)</f>
        <v>46090</v>
      </c>
      <c r="G1639" s="27">
        <f>NETWORKDAYS(E1639,F1639,FESTIVOS!$A$17:$A$51)-1</f>
        <v>2</v>
      </c>
      <c r="H1639" s="17" t="str">
        <f>VLOOKUP(A1639,[1]TODAS!$A$1:$T$2027,14,0)</f>
        <v>FINALIZADO</v>
      </c>
      <c r="I1639" s="6" t="str">
        <f>VLOOKUP(A1639,[1]TODAS!$A$1:$T$2027,5,0)</f>
        <v>2-2026-14392, 2-2026-14392</v>
      </c>
      <c r="J1639" s="3" t="s">
        <v>28</v>
      </c>
      <c r="K1639" s="3" t="s">
        <v>19</v>
      </c>
    </row>
    <row r="1640" spans="1:11" ht="14.5" x14ac:dyDescent="0.35">
      <c r="A1640" s="3" t="s">
        <v>1676</v>
      </c>
      <c r="B1640" s="28">
        <v>1650592026</v>
      </c>
      <c r="C1640" s="5" t="str" cm="1">
        <f t="array" ref="C1640">_xlfn.IFS(D1640="CORRESPONDENCIA","SUBSECRETARÍA CORPORATIVA",D1640="SUBSECRETARIA CORPORATIVA","SUBSECRETARÍA CORPORATIVA",D1640="BIENES Y SERVICIOS","SUBSECRETARÍA CORPORATIVA",D1640="DIRECCION DE CONTRATACION","SUBSECRETARÍA CORPORATIVA",D1640="DIRECCION ADMINISTRATIVA","SUBSECRETARÍA CORPORATIVA",D1640="DIRECCION FINANCIERA","SUBSECRETARÍA CORPORATIVA",D1640="TALENTO HUMANO","SUBSECRETARÍA CORPORATIVA",D1640="GESTION DOCUMENTAL","SUBSECRETARÍA CORPORATIVA",D1640="SUBSECRETARIA DE VIVIENDA","SUBSECRETARÍA DE VIVIENDA",D1640="DIRECCION DE APOYO A LA CONSTRUCCION","SUBSECRETARÍA DE VIVIENDA",D1640="DIRECCION DE FINANCIACION DE VIVIENDA","SUBSECRETARÍA DE VIVIENDA",D1640="DIRECCION DE MEJORAMIENTO HABITACIONAL","SUBSECRETARÍA DE VIVIENDA",D1640="SUBDIRECCION DE RECURSOS PRIVADOS","SUBSECRETARÍA DE VIVIENDA",D1640="SUBSECRETARIA DE PLANEACION Y POLITICAS","SUBSECRETARÍA DE PLANEACIÓN Y POLÍTICAS",D1640="DIRECCION DE INFORMACION DE POLITICAS PUBLICAS","SUBSECRETARÍA DE PLANEACIÓN Y POLÍTICAS",D1640="DIRECCION DE SERVICIOS PUBLICOS","SUBSECRETARÍA DE PLANEACIÓN Y POLÍTICAS",D1640="DIRECCION DE GESTION DEL SUELO","SUBSECRETARÍA DE PLANEACIÓN Y POLÍTICAS",D1640="SUBSECRETARIA DE INVESTIGACIONES Y CONTROL DE VIVIENDA","SUBSECRETARÍA DE INSPECCIÓN, VIGILANCIA Y CONTROL DE VIVIENDA",D1640="DIRECCION DE PREVENCION, ARRENDAMIENTO Y CONTROL DE ENAJENACION","SUBSECRETARÍA DE INSPECCIÓN, VIGILANCIA Y CONTROL DE VIVIENDA",D1640="DIRECCION DE INVESTIGACIONES Y CONTROL DE VIVIENDA","SUBSECRETARÍA DE INSPECCIÓN, VIGILANCIA Y CONTROL DE VIVIENDA",D1640="SUBSECRETARIA DE INSPECCION, VIGILANCIA Y CONTROL DE VIVIENDA","SUBSECRETARÍA DE INSPECCIÓN, VIGILANCIA Y CONTROL DE VIVIENDA",D1640="DESPACHO","DESPACHO DE LA SECRETARÍA",D1640="DESPACHO DE LA SECRETARIA","DESPACHO DE LA SECRETARÍA",D1640="SUBSECRETARIA JURIDICA","SUBSECRETARÍA JURÍDICA",D1640="OFICINA DE CONTROL INTERNO","OFICINA DE CONTROL INTERNO",D1640="OFICINA DE CONTROL DISCIPLINARIO INTERNO","OFICINA DE CONTROL DISCIPLINARIO INTERNO",D1640="OFICINA ASESORA DE COMUNICACIONES","OFICINA ASESORA DE COMUNICACIONES",D1640="SUBSECRETARIA DE INTERVENCIONES INTEGRALES","SUBSECRETARÍA DE INTERVENCIONES INTEGRALES",D1640="DIRECCION DE HABITAT Y ENTORNOS","SUBSECRETARÍA DE INTERVENCIONES INTEGRALES",D1640="DIRECCION DE OPERACIONES","SUBSECRETARÍA DE INTERVENCIONES INTEGRALES",D1640="DIRECCION DE ESTRUCTURACION DE PROYECTOS","SUBSECRETARÍA DE INTERVENCIONES INTEGRALES",D1640="OFICINA ASESORA DE PLANEACION","OFICINA ASESORA DE PLANEACIÓN",D1640="OFICINA DE PARTICIPACION Y RELACIONAMIENTO CON LA CIUDADANIA","OFICINA DE PARTICIPACIÓN Y RELACIONAMIENTO CON LA CIUDADANÍA",D1640="SERVICIO A LA CIUDADANIA","OFICINA DE PARTICIPACIÓN Y RELACIONAMIENTO CON LA CIUDADANÍA",D1640="OFICINA DE TECNOLOGIA Y TRANSFORMACION DIGITAL","OFICINA DE TECNOLOGÍA Y TRANSFORMACIÓN DIGITAL")</f>
        <v>SUBSECRETARÍA DE VIVIENDA</v>
      </c>
      <c r="D1640" s="5" t="str">
        <f>VLOOKUP(A1640,[1]TODAS!$A$1:$T$2027,8,0)</f>
        <v>DIRECCION DE FINANCIACION DE VIVIENDA</v>
      </c>
      <c r="E1640" s="6">
        <v>46086</v>
      </c>
      <c r="F1640" s="6">
        <f>VLOOKUP(A1640,[1]TODAS!$A$1:$T$2027,6,0)</f>
        <v>46091</v>
      </c>
      <c r="G1640" s="27">
        <f>NETWORKDAYS(E1640,F1640,FESTIVOS!$A$17:$A$51)-1</f>
        <v>3</v>
      </c>
      <c r="H1640" s="17" t="str">
        <f>VLOOKUP(A1640,[1]TODAS!$A$1:$T$2027,14,0)</f>
        <v>FINALIZADO</v>
      </c>
      <c r="I1640" s="6" t="str">
        <f>VLOOKUP(A1640,[1]TODAS!$A$1:$T$2027,5,0)</f>
        <v>2-2026-14536, 2-2026-14536</v>
      </c>
      <c r="J1640" s="3" t="s">
        <v>28</v>
      </c>
      <c r="K1640" s="3" t="s">
        <v>19</v>
      </c>
    </row>
    <row r="1641" spans="1:11" ht="14.5" x14ac:dyDescent="0.35">
      <c r="A1641" s="3" t="s">
        <v>1677</v>
      </c>
      <c r="B1641" s="28">
        <v>1651052026</v>
      </c>
      <c r="C1641" s="5" t="str" cm="1">
        <f t="array" ref="C1641">_xlfn.IFS(D1641="CORRESPONDENCIA","SUBSECRETARÍA CORPORATIVA",D1641="SUBSECRETARIA CORPORATIVA","SUBSECRETARÍA CORPORATIVA",D1641="BIENES Y SERVICIOS","SUBSECRETARÍA CORPORATIVA",D1641="DIRECCION DE CONTRATACION","SUBSECRETARÍA CORPORATIVA",D1641="DIRECCION ADMINISTRATIVA","SUBSECRETARÍA CORPORATIVA",D1641="DIRECCION FINANCIERA","SUBSECRETARÍA CORPORATIVA",D1641="TALENTO HUMANO","SUBSECRETARÍA CORPORATIVA",D1641="GESTION DOCUMENTAL","SUBSECRETARÍA CORPORATIVA",D1641="SUBSECRETARIA DE VIVIENDA","SUBSECRETARÍA DE VIVIENDA",D1641="DIRECCION DE APOYO A LA CONSTRUCCION","SUBSECRETARÍA DE VIVIENDA",D1641="DIRECCION DE FINANCIACION DE VIVIENDA","SUBSECRETARÍA DE VIVIENDA",D1641="DIRECCION DE MEJORAMIENTO HABITACIONAL","SUBSECRETARÍA DE VIVIENDA",D1641="SUBDIRECCION DE RECURSOS PRIVADOS","SUBSECRETARÍA DE VIVIENDA",D1641="SUBSECRETARIA DE PLANEACION Y POLITICAS","SUBSECRETARÍA DE PLANEACIÓN Y POLÍTICAS",D1641="DIRECCION DE INFORMACION DE POLITICAS PUBLICAS","SUBSECRETARÍA DE PLANEACIÓN Y POLÍTICAS",D1641="DIRECCION DE SERVICIOS PUBLICOS","SUBSECRETARÍA DE PLANEACIÓN Y POLÍTICAS",D1641="DIRECCION DE GESTION DEL SUELO","SUBSECRETARÍA DE PLANEACIÓN Y POLÍTICAS",D1641="SUBSECRETARIA DE INVESTIGACIONES Y CONTROL DE VIVIENDA","SUBSECRETARÍA DE INSPECCIÓN, VIGILANCIA Y CONTROL DE VIVIENDA",D1641="DIRECCION DE PREVENCION, ARRENDAMIENTO Y CONTROL DE ENAJENACION","SUBSECRETARÍA DE INSPECCIÓN, VIGILANCIA Y CONTROL DE VIVIENDA",D1641="DIRECCION DE INVESTIGACIONES Y CONTROL DE VIVIENDA","SUBSECRETARÍA DE INSPECCIÓN, VIGILANCIA Y CONTROL DE VIVIENDA",D1641="SUBSECRETARIA DE INSPECCION, VIGILANCIA Y CONTROL DE VIVIENDA","SUBSECRETARÍA DE INSPECCIÓN, VIGILANCIA Y CONTROL DE VIVIENDA",D1641="DESPACHO","DESPACHO DE LA SECRETARÍA",D1641="DESPACHO DE LA SECRETARIA","DESPACHO DE LA SECRETARÍA",D1641="SUBSECRETARIA JURIDICA","SUBSECRETARÍA JURÍDICA",D1641="OFICINA DE CONTROL INTERNO","OFICINA DE CONTROL INTERNO",D1641="OFICINA DE CONTROL DISCIPLINARIO INTERNO","OFICINA DE CONTROL DISCIPLINARIO INTERNO",D1641="OFICINA ASESORA DE COMUNICACIONES","OFICINA ASESORA DE COMUNICACIONES",D1641="SUBSECRETARIA DE INTERVENCIONES INTEGRALES","SUBSECRETARÍA DE INTERVENCIONES INTEGRALES",D1641="DIRECCION DE HABITAT Y ENTORNOS","SUBSECRETARÍA DE INTERVENCIONES INTEGRALES",D1641="DIRECCION DE OPERACIONES","SUBSECRETARÍA DE INTERVENCIONES INTEGRALES",D1641="DIRECCION DE ESTRUCTURACION DE PROYECTOS","SUBSECRETARÍA DE INTERVENCIONES INTEGRALES",D1641="OFICINA ASESORA DE PLANEACION","OFICINA ASESORA DE PLANEACIÓN",D1641="OFICINA DE PARTICIPACION Y RELACIONAMIENTO CON LA CIUDADANIA","OFICINA DE PARTICIPACIÓN Y RELACIONAMIENTO CON LA CIUDADANÍA",D1641="SERVICIO A LA CIUDADANIA","OFICINA DE PARTICIPACIÓN Y RELACIONAMIENTO CON LA CIUDADANÍA",D1641="OFICINA DE TECNOLOGIA Y TRANSFORMACION DIGITAL","OFICINA DE TECNOLOGÍA Y TRANSFORMACIÓN DIGITAL")</f>
        <v>SUBSECRETARÍA DE VIVIENDA</v>
      </c>
      <c r="D1641" s="5" t="str">
        <f>VLOOKUP(A1641,[1]TODAS!$A$1:$T$2027,8,0)</f>
        <v>DIRECCION DE FINANCIACION DE VIVIENDA</v>
      </c>
      <c r="E1641" s="6">
        <v>46086</v>
      </c>
      <c r="F1641" s="6">
        <f>VLOOKUP(A1641,[1]TODAS!$A$1:$T$2027,6,0)</f>
        <v>46097</v>
      </c>
      <c r="G1641" s="27">
        <f>NETWORKDAYS(E1641,F1641,FESTIVOS!$A$17:$A$51)-1</f>
        <v>7</v>
      </c>
      <c r="H1641" s="17" t="str">
        <f>VLOOKUP(A1641,[1]TODAS!$A$1:$T$2027,14,0)</f>
        <v>FINALIZADO</v>
      </c>
      <c r="I1641" s="6" t="str">
        <f>VLOOKUP(A1641,[1]TODAS!$A$1:$T$2027,5,0)</f>
        <v>2-2026-16023, 2-2026-16023</v>
      </c>
      <c r="J1641" s="3" t="s">
        <v>28</v>
      </c>
      <c r="K1641" s="3" t="s">
        <v>19</v>
      </c>
    </row>
    <row r="1642" spans="1:11" ht="14.5" x14ac:dyDescent="0.35">
      <c r="A1642" s="3" t="s">
        <v>1678</v>
      </c>
      <c r="B1642" s="28">
        <v>1651212026</v>
      </c>
      <c r="C1642" s="5" t="str" cm="1">
        <f t="array" ref="C1642">_xlfn.IFS(D1642="CORRESPONDENCIA","SUBSECRETARÍA CORPORATIVA",D1642="SUBSECRETARIA CORPORATIVA","SUBSECRETARÍA CORPORATIVA",D1642="BIENES Y SERVICIOS","SUBSECRETARÍA CORPORATIVA",D1642="DIRECCION DE CONTRATACION","SUBSECRETARÍA CORPORATIVA",D1642="DIRECCION ADMINISTRATIVA","SUBSECRETARÍA CORPORATIVA",D1642="DIRECCION FINANCIERA","SUBSECRETARÍA CORPORATIVA",D1642="TALENTO HUMANO","SUBSECRETARÍA CORPORATIVA",D1642="GESTION DOCUMENTAL","SUBSECRETARÍA CORPORATIVA",D1642="SUBSECRETARIA DE VIVIENDA","SUBSECRETARÍA DE VIVIENDA",D1642="DIRECCION DE APOYO A LA CONSTRUCCION","SUBSECRETARÍA DE VIVIENDA",D1642="DIRECCION DE FINANCIACION DE VIVIENDA","SUBSECRETARÍA DE VIVIENDA",D1642="DIRECCION DE MEJORAMIENTO HABITACIONAL","SUBSECRETARÍA DE VIVIENDA",D1642="SUBDIRECCION DE RECURSOS PRIVADOS","SUBSECRETARÍA DE VIVIENDA",D1642="SUBSECRETARIA DE PLANEACION Y POLITICAS","SUBSECRETARÍA DE PLANEACIÓN Y POLÍTICAS",D1642="DIRECCION DE INFORMACION DE POLITICAS PUBLICAS","SUBSECRETARÍA DE PLANEACIÓN Y POLÍTICAS",D1642="DIRECCION DE SERVICIOS PUBLICOS","SUBSECRETARÍA DE PLANEACIÓN Y POLÍTICAS",D1642="DIRECCION DE GESTION DEL SUELO","SUBSECRETARÍA DE PLANEACIÓN Y POLÍTICAS",D1642="SUBSECRETARIA DE INVESTIGACIONES Y CONTROL DE VIVIENDA","SUBSECRETARÍA DE INSPECCIÓN, VIGILANCIA Y CONTROL DE VIVIENDA",D1642="DIRECCION DE PREVENCION, ARRENDAMIENTO Y CONTROL DE ENAJENACION","SUBSECRETARÍA DE INSPECCIÓN, VIGILANCIA Y CONTROL DE VIVIENDA",D1642="DIRECCION DE INVESTIGACIONES Y CONTROL DE VIVIENDA","SUBSECRETARÍA DE INSPECCIÓN, VIGILANCIA Y CONTROL DE VIVIENDA",D1642="SUBSECRETARIA DE INSPECCION, VIGILANCIA Y CONTROL DE VIVIENDA","SUBSECRETARÍA DE INSPECCIÓN, VIGILANCIA Y CONTROL DE VIVIENDA",D1642="DESPACHO","DESPACHO DE LA SECRETARÍA",D1642="DESPACHO DE LA SECRETARIA","DESPACHO DE LA SECRETARÍA",D1642="SUBSECRETARIA JURIDICA","SUBSECRETARÍA JURÍDICA",D1642="OFICINA DE CONTROL INTERNO","OFICINA DE CONTROL INTERNO",D1642="OFICINA DE CONTROL DISCIPLINARIO INTERNO","OFICINA DE CONTROL DISCIPLINARIO INTERNO",D1642="OFICINA ASESORA DE COMUNICACIONES","OFICINA ASESORA DE COMUNICACIONES",D1642="SUBSECRETARIA DE INTERVENCIONES INTEGRALES","SUBSECRETARÍA DE INTERVENCIONES INTEGRALES",D1642="DIRECCION DE HABITAT Y ENTORNOS","SUBSECRETARÍA DE INTERVENCIONES INTEGRALES",D1642="DIRECCION DE OPERACIONES","SUBSECRETARÍA DE INTERVENCIONES INTEGRALES",D1642="DIRECCION DE ESTRUCTURACION DE PROYECTOS","SUBSECRETARÍA DE INTERVENCIONES INTEGRALES",D1642="OFICINA ASESORA DE PLANEACION","OFICINA ASESORA DE PLANEACIÓN",D1642="OFICINA DE PARTICIPACION Y RELACIONAMIENTO CON LA CIUDADANIA","OFICINA DE PARTICIPACIÓN Y RELACIONAMIENTO CON LA CIUDADANÍA",D1642="SERVICIO A LA CIUDADANIA","OFICINA DE PARTICIPACIÓN Y RELACIONAMIENTO CON LA CIUDADANÍA",D1642="OFICINA DE TECNOLOGIA Y TRANSFORMACION DIGITAL","OFICINA DE TECNOLOGÍA Y TRANSFORMACIÓN DIGITAL")</f>
        <v>SUBSECRETARÍA DE VIVIENDA</v>
      </c>
      <c r="D1642" s="5" t="str">
        <f>VLOOKUP(A1642,[1]TODAS!$A$1:$T$2027,8,0)</f>
        <v>DIRECCION DE FINANCIACION DE VIVIENDA</v>
      </c>
      <c r="E1642" s="6">
        <v>46086</v>
      </c>
      <c r="F1642" s="6">
        <f>VLOOKUP(A1642,[1]TODAS!$A$1:$T$2027,6,0)</f>
        <v>46093</v>
      </c>
      <c r="G1642" s="27">
        <f>NETWORKDAYS(E1642,F1642,FESTIVOS!$A$17:$A$51)-1</f>
        <v>5</v>
      </c>
      <c r="H1642" s="17" t="str">
        <f>VLOOKUP(A1642,[1]TODAS!$A$1:$T$2027,14,0)</f>
        <v>FINALIZADO</v>
      </c>
      <c r="I1642" s="6" t="str">
        <f>VLOOKUP(A1642,[1]TODAS!$A$1:$T$2027,5,0)</f>
        <v>2-2026-15407, 2-2026-15407</v>
      </c>
      <c r="J1642" s="3" t="s">
        <v>28</v>
      </c>
      <c r="K1642" s="3" t="s">
        <v>19</v>
      </c>
    </row>
    <row r="1643" spans="1:11" ht="14.5" x14ac:dyDescent="0.35">
      <c r="A1643" s="3" t="s">
        <v>1679</v>
      </c>
      <c r="B1643" s="28">
        <v>1652302026</v>
      </c>
      <c r="C1643" s="5" t="str" cm="1">
        <f t="array" ref="C1643">_xlfn.IFS(D1643="CORRESPONDENCIA","SUBSECRETARÍA CORPORATIVA",D1643="SUBSECRETARIA CORPORATIVA","SUBSECRETARÍA CORPORATIVA",D1643="BIENES Y SERVICIOS","SUBSECRETARÍA CORPORATIVA",D1643="DIRECCION DE CONTRATACION","SUBSECRETARÍA CORPORATIVA",D1643="DIRECCION ADMINISTRATIVA","SUBSECRETARÍA CORPORATIVA",D1643="DIRECCION FINANCIERA","SUBSECRETARÍA CORPORATIVA",D1643="TALENTO HUMANO","SUBSECRETARÍA CORPORATIVA",D1643="GESTION DOCUMENTAL","SUBSECRETARÍA CORPORATIVA",D1643="SUBSECRETARIA DE VIVIENDA","SUBSECRETARÍA DE VIVIENDA",D1643="DIRECCION DE APOYO A LA CONSTRUCCION","SUBSECRETARÍA DE VIVIENDA",D1643="DIRECCION DE FINANCIACION DE VIVIENDA","SUBSECRETARÍA DE VIVIENDA",D1643="DIRECCION DE MEJORAMIENTO HABITACIONAL","SUBSECRETARÍA DE VIVIENDA",D1643="SUBDIRECCION DE RECURSOS PRIVADOS","SUBSECRETARÍA DE VIVIENDA",D1643="SUBSECRETARIA DE PLANEACION Y POLITICAS","SUBSECRETARÍA DE PLANEACIÓN Y POLÍTICAS",D1643="DIRECCION DE INFORMACION DE POLITICAS PUBLICAS","SUBSECRETARÍA DE PLANEACIÓN Y POLÍTICAS",D1643="DIRECCION DE SERVICIOS PUBLICOS","SUBSECRETARÍA DE PLANEACIÓN Y POLÍTICAS",D1643="DIRECCION DE GESTION DEL SUELO","SUBSECRETARÍA DE PLANEACIÓN Y POLÍTICAS",D1643="SUBSECRETARIA DE INVESTIGACIONES Y CONTROL DE VIVIENDA","SUBSECRETARÍA DE INSPECCIÓN, VIGILANCIA Y CONTROL DE VIVIENDA",D1643="DIRECCION DE PREVENCION, ARRENDAMIENTO Y CONTROL DE ENAJENACION","SUBSECRETARÍA DE INSPECCIÓN, VIGILANCIA Y CONTROL DE VIVIENDA",D1643="DIRECCION DE INVESTIGACIONES Y CONTROL DE VIVIENDA","SUBSECRETARÍA DE INSPECCIÓN, VIGILANCIA Y CONTROL DE VIVIENDA",D1643="SUBSECRETARIA DE INSPECCION, VIGILANCIA Y CONTROL DE VIVIENDA","SUBSECRETARÍA DE INSPECCIÓN, VIGILANCIA Y CONTROL DE VIVIENDA",D1643="DESPACHO","DESPACHO DE LA SECRETARÍA",D1643="DESPACHO DE LA SECRETARIA","DESPACHO DE LA SECRETARÍA",D1643="SUBSECRETARIA JURIDICA","SUBSECRETARÍA JURÍDICA",D1643="OFICINA DE CONTROL INTERNO","OFICINA DE CONTROL INTERNO",D1643="OFICINA DE CONTROL DISCIPLINARIO INTERNO","OFICINA DE CONTROL DISCIPLINARIO INTERNO",D1643="OFICINA ASESORA DE COMUNICACIONES","OFICINA ASESORA DE COMUNICACIONES",D1643="SUBSECRETARIA DE INTERVENCIONES INTEGRALES","SUBSECRETARÍA DE INTERVENCIONES INTEGRALES",D1643="DIRECCION DE HABITAT Y ENTORNOS","SUBSECRETARÍA DE INTERVENCIONES INTEGRALES",D1643="DIRECCION DE OPERACIONES","SUBSECRETARÍA DE INTERVENCIONES INTEGRALES",D1643="DIRECCION DE ESTRUCTURACION DE PROYECTOS","SUBSECRETARÍA DE INTERVENCIONES INTEGRALES",D1643="OFICINA ASESORA DE PLANEACION","OFICINA ASESORA DE PLANEACIÓN",D1643="OFICINA DE PARTICIPACION Y RELACIONAMIENTO CON LA CIUDADANIA","OFICINA DE PARTICIPACIÓN Y RELACIONAMIENTO CON LA CIUDADANÍA",D1643="SERVICIO A LA CIUDADANIA","OFICINA DE PARTICIPACIÓN Y RELACIONAMIENTO CON LA CIUDADANÍA",D1643="OFICINA DE TECNOLOGIA Y TRANSFORMACION DIGITAL","OFICINA DE TECNOLOGÍA Y TRANSFORMACIÓN DIGITAL")</f>
        <v>SUBSECRETARÍA DE VIVIENDA</v>
      </c>
      <c r="D1643" s="5" t="str">
        <f>VLOOKUP(A1643,[1]TODAS!$A$1:$T$2027,8,0)</f>
        <v>DIRECCION DE FINANCIACION DE VIVIENDA</v>
      </c>
      <c r="E1643" s="6">
        <v>46086</v>
      </c>
      <c r="F1643" s="6">
        <f>VLOOKUP(A1643,[1]TODAS!$A$1:$T$2027,6,0)</f>
        <v>46093</v>
      </c>
      <c r="G1643" s="27">
        <f>NETWORKDAYS(E1643,F1643,FESTIVOS!$A$17:$A$51)-1</f>
        <v>5</v>
      </c>
      <c r="H1643" s="17" t="str">
        <f>VLOOKUP(A1643,[1]TODAS!$A$1:$T$2027,14,0)</f>
        <v>FINALIZADO</v>
      </c>
      <c r="I1643" s="6" t="str">
        <f>VLOOKUP(A1643,[1]TODAS!$A$1:$T$2027,5,0)</f>
        <v>2-2026-15644, 2-2026-15644</v>
      </c>
      <c r="J1643" s="3" t="s">
        <v>28</v>
      </c>
      <c r="K1643" s="3" t="s">
        <v>19</v>
      </c>
    </row>
    <row r="1644" spans="1:11" ht="14.5" x14ac:dyDescent="0.35">
      <c r="A1644" s="3" t="s">
        <v>1680</v>
      </c>
      <c r="B1644" s="28">
        <v>1654182026</v>
      </c>
      <c r="C1644" s="5" t="str" cm="1">
        <f t="array" ref="C1644">_xlfn.IFS(D1644="CORRESPONDENCIA","SUBSECRETARÍA CORPORATIVA",D1644="SUBSECRETARIA CORPORATIVA","SUBSECRETARÍA CORPORATIVA",D1644="BIENES Y SERVICIOS","SUBSECRETARÍA CORPORATIVA",D1644="DIRECCION DE CONTRATACION","SUBSECRETARÍA CORPORATIVA",D1644="DIRECCION ADMINISTRATIVA","SUBSECRETARÍA CORPORATIVA",D1644="DIRECCION FINANCIERA","SUBSECRETARÍA CORPORATIVA",D1644="TALENTO HUMANO","SUBSECRETARÍA CORPORATIVA",D1644="GESTION DOCUMENTAL","SUBSECRETARÍA CORPORATIVA",D1644="SUBSECRETARIA DE VIVIENDA","SUBSECRETARÍA DE VIVIENDA",D1644="DIRECCION DE APOYO A LA CONSTRUCCION","SUBSECRETARÍA DE VIVIENDA",D1644="DIRECCION DE FINANCIACION DE VIVIENDA","SUBSECRETARÍA DE VIVIENDA",D1644="DIRECCION DE MEJORAMIENTO HABITACIONAL","SUBSECRETARÍA DE VIVIENDA",D1644="SUBDIRECCION DE RECURSOS PRIVADOS","SUBSECRETARÍA DE VIVIENDA",D1644="SUBSECRETARIA DE PLANEACION Y POLITICAS","SUBSECRETARÍA DE PLANEACIÓN Y POLÍTICAS",D1644="DIRECCION DE INFORMACION DE POLITICAS PUBLICAS","SUBSECRETARÍA DE PLANEACIÓN Y POLÍTICAS",D1644="DIRECCION DE SERVICIOS PUBLICOS","SUBSECRETARÍA DE PLANEACIÓN Y POLÍTICAS",D1644="DIRECCION DE GESTION DEL SUELO","SUBSECRETARÍA DE PLANEACIÓN Y POLÍTICAS",D1644="SUBSECRETARIA DE INVESTIGACIONES Y CONTROL DE VIVIENDA","SUBSECRETARÍA DE INSPECCIÓN, VIGILANCIA Y CONTROL DE VIVIENDA",D1644="DIRECCION DE PREVENCION, ARRENDAMIENTO Y CONTROL DE ENAJENACION","SUBSECRETARÍA DE INSPECCIÓN, VIGILANCIA Y CONTROL DE VIVIENDA",D1644="DIRECCION DE INVESTIGACIONES Y CONTROL DE VIVIENDA","SUBSECRETARÍA DE INSPECCIÓN, VIGILANCIA Y CONTROL DE VIVIENDA",D1644="SUBSECRETARIA DE INSPECCION, VIGILANCIA Y CONTROL DE VIVIENDA","SUBSECRETARÍA DE INSPECCIÓN, VIGILANCIA Y CONTROL DE VIVIENDA",D1644="DESPACHO","DESPACHO DE LA SECRETARÍA",D1644="DESPACHO DE LA SECRETARIA","DESPACHO DE LA SECRETARÍA",D1644="SUBSECRETARIA JURIDICA","SUBSECRETARÍA JURÍDICA",D1644="OFICINA DE CONTROL INTERNO","OFICINA DE CONTROL INTERNO",D1644="OFICINA DE CONTROL DISCIPLINARIO INTERNO","OFICINA DE CONTROL DISCIPLINARIO INTERNO",D1644="OFICINA ASESORA DE COMUNICACIONES","OFICINA ASESORA DE COMUNICACIONES",D1644="SUBSECRETARIA DE INTERVENCIONES INTEGRALES","SUBSECRETARÍA DE INTERVENCIONES INTEGRALES",D1644="DIRECCION DE HABITAT Y ENTORNOS","SUBSECRETARÍA DE INTERVENCIONES INTEGRALES",D1644="DIRECCION DE OPERACIONES","SUBSECRETARÍA DE INTERVENCIONES INTEGRALES",D1644="DIRECCION DE ESTRUCTURACION DE PROYECTOS","SUBSECRETARÍA DE INTERVENCIONES INTEGRALES",D1644="OFICINA ASESORA DE PLANEACION","OFICINA ASESORA DE PLANEACIÓN",D1644="OFICINA DE PARTICIPACION Y RELACIONAMIENTO CON LA CIUDADANIA","OFICINA DE PARTICIPACIÓN Y RELACIONAMIENTO CON LA CIUDADANÍA",D1644="SERVICIO A LA CIUDADANIA","OFICINA DE PARTICIPACIÓN Y RELACIONAMIENTO CON LA CIUDADANÍA",D1644="OFICINA DE TECNOLOGIA Y TRANSFORMACION DIGITAL","OFICINA DE TECNOLOGÍA Y TRANSFORMACIÓN DIGITAL")</f>
        <v>SUBSECRETARÍA DE VIVIENDA</v>
      </c>
      <c r="D1644" s="5" t="str">
        <f>VLOOKUP(A1644,[1]TODAS!$A$1:$T$2027,8,0)</f>
        <v>DIRECCION DE FINANCIACION DE VIVIENDA</v>
      </c>
      <c r="E1644" s="6">
        <v>46086</v>
      </c>
      <c r="F1644" s="6">
        <f>VLOOKUP(A1644,[1]TODAS!$A$1:$T$2027,6,0)</f>
        <v>46092</v>
      </c>
      <c r="G1644" s="27">
        <f>NETWORKDAYS(E1644,F1644,FESTIVOS!$A$17:$A$51)-1</f>
        <v>4</v>
      </c>
      <c r="H1644" s="17" t="str">
        <f>VLOOKUP(A1644,[1]TODAS!$A$1:$T$2027,14,0)</f>
        <v>FINALIZADO</v>
      </c>
      <c r="I1644" s="6" t="str">
        <f>VLOOKUP(A1644,[1]TODAS!$A$1:$T$2027,5,0)</f>
        <v>2-2026-15226, 2-2026-15226</v>
      </c>
      <c r="J1644" s="3" t="s">
        <v>28</v>
      </c>
      <c r="K1644" s="3" t="s">
        <v>19</v>
      </c>
    </row>
    <row r="1645" spans="1:11" ht="14.5" x14ac:dyDescent="0.35">
      <c r="A1645" s="3" t="s">
        <v>1681</v>
      </c>
      <c r="B1645" s="28">
        <v>1655032026</v>
      </c>
      <c r="C1645" s="5" t="str" cm="1">
        <f t="array" ref="C1645">_xlfn.IFS(D1645="CORRESPONDENCIA","SUBSECRETARÍA CORPORATIVA",D1645="SUBSECRETARIA CORPORATIVA","SUBSECRETARÍA CORPORATIVA",D1645="BIENES Y SERVICIOS","SUBSECRETARÍA CORPORATIVA",D1645="DIRECCION DE CONTRATACION","SUBSECRETARÍA CORPORATIVA",D1645="DIRECCION ADMINISTRATIVA","SUBSECRETARÍA CORPORATIVA",D1645="DIRECCION FINANCIERA","SUBSECRETARÍA CORPORATIVA",D1645="TALENTO HUMANO","SUBSECRETARÍA CORPORATIVA",D1645="GESTION DOCUMENTAL","SUBSECRETARÍA CORPORATIVA",D1645="SUBSECRETARIA DE VIVIENDA","SUBSECRETARÍA DE VIVIENDA",D1645="DIRECCION DE APOYO A LA CONSTRUCCION","SUBSECRETARÍA DE VIVIENDA",D1645="DIRECCION DE FINANCIACION DE VIVIENDA","SUBSECRETARÍA DE VIVIENDA",D1645="DIRECCION DE MEJORAMIENTO HABITACIONAL","SUBSECRETARÍA DE VIVIENDA",D1645="SUBDIRECCION DE RECURSOS PRIVADOS","SUBSECRETARÍA DE VIVIENDA",D1645="SUBSECRETARIA DE PLANEACION Y POLITICAS","SUBSECRETARÍA DE PLANEACIÓN Y POLÍTICAS",D1645="DIRECCION DE INFORMACION DE POLITICAS PUBLICAS","SUBSECRETARÍA DE PLANEACIÓN Y POLÍTICAS",D1645="DIRECCION DE SERVICIOS PUBLICOS","SUBSECRETARÍA DE PLANEACIÓN Y POLÍTICAS",D1645="DIRECCION DE GESTION DEL SUELO","SUBSECRETARÍA DE PLANEACIÓN Y POLÍTICAS",D1645="SUBSECRETARIA DE INVESTIGACIONES Y CONTROL DE VIVIENDA","SUBSECRETARÍA DE INSPECCIÓN, VIGILANCIA Y CONTROL DE VIVIENDA",D1645="DIRECCION DE PREVENCION, ARRENDAMIENTO Y CONTROL DE ENAJENACION","SUBSECRETARÍA DE INSPECCIÓN, VIGILANCIA Y CONTROL DE VIVIENDA",D1645="DIRECCION DE INVESTIGACIONES Y CONTROL DE VIVIENDA","SUBSECRETARÍA DE INSPECCIÓN, VIGILANCIA Y CONTROL DE VIVIENDA",D1645="SUBSECRETARIA DE INSPECCION, VIGILANCIA Y CONTROL DE VIVIENDA","SUBSECRETARÍA DE INSPECCIÓN, VIGILANCIA Y CONTROL DE VIVIENDA",D1645="DESPACHO","DESPACHO DE LA SECRETARÍA",D1645="DESPACHO DE LA SECRETARIA","DESPACHO DE LA SECRETARÍA",D1645="SUBSECRETARIA JURIDICA","SUBSECRETARÍA JURÍDICA",D1645="OFICINA DE CONTROL INTERNO","OFICINA DE CONTROL INTERNO",D1645="OFICINA DE CONTROL DISCIPLINARIO INTERNO","OFICINA DE CONTROL DISCIPLINARIO INTERNO",D1645="OFICINA ASESORA DE COMUNICACIONES","OFICINA ASESORA DE COMUNICACIONES",D1645="SUBSECRETARIA DE INTERVENCIONES INTEGRALES","SUBSECRETARÍA DE INTERVENCIONES INTEGRALES",D1645="DIRECCION DE HABITAT Y ENTORNOS","SUBSECRETARÍA DE INTERVENCIONES INTEGRALES",D1645="DIRECCION DE OPERACIONES","SUBSECRETARÍA DE INTERVENCIONES INTEGRALES",D1645="DIRECCION DE ESTRUCTURACION DE PROYECTOS","SUBSECRETARÍA DE INTERVENCIONES INTEGRALES",D1645="OFICINA ASESORA DE PLANEACION","OFICINA ASESORA DE PLANEACIÓN",D1645="OFICINA DE PARTICIPACION Y RELACIONAMIENTO CON LA CIUDADANIA","OFICINA DE PARTICIPACIÓN Y RELACIONAMIENTO CON LA CIUDADANÍA",D1645="SERVICIO A LA CIUDADANIA","OFICINA DE PARTICIPACIÓN Y RELACIONAMIENTO CON LA CIUDADANÍA",D1645="OFICINA DE TECNOLOGIA Y TRANSFORMACION DIGITAL","OFICINA DE TECNOLOGÍA Y TRANSFORMACIÓN DIGITAL")</f>
        <v>SUBSECRETARÍA DE INSPECCIÓN, VIGILANCIA Y CONTROL DE VIVIENDA</v>
      </c>
      <c r="D1645" s="5" t="str">
        <f>VLOOKUP(A1645,[1]TODAS!$A$1:$T$2027,8,0)</f>
        <v>DIRECCION DE PREVENCION, ARRENDAMIENTO Y CONTROL DE ENAJENACION</v>
      </c>
      <c r="E1645" s="6">
        <v>46086</v>
      </c>
      <c r="F1645" s="6">
        <f>VLOOKUP(A1645,[1]TODAS!$A$1:$T$2027,6,0)</f>
        <v>46097</v>
      </c>
      <c r="G1645" s="27">
        <f>NETWORKDAYS(E1645,F1645,FESTIVOS!$A$17:$A$51)-1</f>
        <v>7</v>
      </c>
      <c r="H1645" s="17" t="str">
        <f>VLOOKUP(A1645,[1]TODAS!$A$1:$T$2027,14,0)</f>
        <v>FINALIZADO</v>
      </c>
      <c r="I1645" s="6" t="str">
        <f>VLOOKUP(A1645,[1]TODAS!$A$1:$T$2027,5,0)</f>
        <v>2-2026-15921, 2-2026-15921, 2-2026-15945, 2-2026-15945</v>
      </c>
      <c r="J1645" s="3" t="s">
        <v>28</v>
      </c>
      <c r="K1645" s="3" t="s">
        <v>19</v>
      </c>
    </row>
    <row r="1646" spans="1:11" ht="14.5" x14ac:dyDescent="0.35">
      <c r="A1646" s="3" t="s">
        <v>1682</v>
      </c>
      <c r="B1646" s="28">
        <v>1656952026</v>
      </c>
      <c r="C1646" s="5" t="str" cm="1">
        <f t="array" ref="C1646">_xlfn.IFS(D1646="CORRESPONDENCIA","SUBSECRETARÍA CORPORATIVA",D1646="SUBSECRETARIA CORPORATIVA","SUBSECRETARÍA CORPORATIVA",D1646="BIENES Y SERVICIOS","SUBSECRETARÍA CORPORATIVA",D1646="DIRECCION DE CONTRATACION","SUBSECRETARÍA CORPORATIVA",D1646="DIRECCION ADMINISTRATIVA","SUBSECRETARÍA CORPORATIVA",D1646="DIRECCION FINANCIERA","SUBSECRETARÍA CORPORATIVA",D1646="TALENTO HUMANO","SUBSECRETARÍA CORPORATIVA",D1646="GESTION DOCUMENTAL","SUBSECRETARÍA CORPORATIVA",D1646="SUBSECRETARIA DE VIVIENDA","SUBSECRETARÍA DE VIVIENDA",D1646="DIRECCION DE APOYO A LA CONSTRUCCION","SUBSECRETARÍA DE VIVIENDA",D1646="DIRECCION DE FINANCIACION DE VIVIENDA","SUBSECRETARÍA DE VIVIENDA",D1646="DIRECCION DE MEJORAMIENTO HABITACIONAL","SUBSECRETARÍA DE VIVIENDA",D1646="SUBDIRECCION DE RECURSOS PRIVADOS","SUBSECRETARÍA DE VIVIENDA",D1646="SUBSECRETARIA DE PLANEACION Y POLITICAS","SUBSECRETARÍA DE PLANEACIÓN Y POLÍTICAS",D1646="DIRECCION DE INFORMACION DE POLITICAS PUBLICAS","SUBSECRETARÍA DE PLANEACIÓN Y POLÍTICAS",D1646="DIRECCION DE SERVICIOS PUBLICOS","SUBSECRETARÍA DE PLANEACIÓN Y POLÍTICAS",D1646="DIRECCION DE GESTION DEL SUELO","SUBSECRETARÍA DE PLANEACIÓN Y POLÍTICAS",D1646="SUBSECRETARIA DE INVESTIGACIONES Y CONTROL DE VIVIENDA","SUBSECRETARÍA DE INSPECCIÓN, VIGILANCIA Y CONTROL DE VIVIENDA",D1646="DIRECCION DE PREVENCION, ARRENDAMIENTO Y CONTROL DE ENAJENACION","SUBSECRETARÍA DE INSPECCIÓN, VIGILANCIA Y CONTROL DE VIVIENDA",D1646="DIRECCION DE INVESTIGACIONES Y CONTROL DE VIVIENDA","SUBSECRETARÍA DE INSPECCIÓN, VIGILANCIA Y CONTROL DE VIVIENDA",D1646="SUBSECRETARIA DE INSPECCION, VIGILANCIA Y CONTROL DE VIVIENDA","SUBSECRETARÍA DE INSPECCIÓN, VIGILANCIA Y CONTROL DE VIVIENDA",D1646="DESPACHO","DESPACHO DE LA SECRETARÍA",D1646="DESPACHO DE LA SECRETARIA","DESPACHO DE LA SECRETARÍA",D1646="SUBSECRETARIA JURIDICA","SUBSECRETARÍA JURÍDICA",D1646="OFICINA DE CONTROL INTERNO","OFICINA DE CONTROL INTERNO",D1646="OFICINA DE CONTROL DISCIPLINARIO INTERNO","OFICINA DE CONTROL DISCIPLINARIO INTERNO",D1646="OFICINA ASESORA DE COMUNICACIONES","OFICINA ASESORA DE COMUNICACIONES",D1646="SUBSECRETARIA DE INTERVENCIONES INTEGRALES","SUBSECRETARÍA DE INTERVENCIONES INTEGRALES",D1646="DIRECCION DE HABITAT Y ENTORNOS","SUBSECRETARÍA DE INTERVENCIONES INTEGRALES",D1646="DIRECCION DE OPERACIONES","SUBSECRETARÍA DE INTERVENCIONES INTEGRALES",D1646="DIRECCION DE ESTRUCTURACION DE PROYECTOS","SUBSECRETARÍA DE INTERVENCIONES INTEGRALES",D1646="OFICINA ASESORA DE PLANEACION","OFICINA ASESORA DE PLANEACIÓN",D1646="OFICINA DE PARTICIPACION Y RELACIONAMIENTO CON LA CIUDADANIA","OFICINA DE PARTICIPACIÓN Y RELACIONAMIENTO CON LA CIUDADANÍA",D1646="SERVICIO A LA CIUDADANIA","OFICINA DE PARTICIPACIÓN Y RELACIONAMIENTO CON LA CIUDADANÍA",D1646="OFICINA DE TECNOLOGIA Y TRANSFORMACION DIGITAL","OFICINA DE TECNOLOGÍA Y TRANSFORMACIÓN DIGITAL")</f>
        <v>SUBSECRETARÍA DE VIVIENDA</v>
      </c>
      <c r="D1646" s="5" t="str">
        <f>VLOOKUP(A1646,[1]TODAS!$A$1:$T$2027,8,0)</f>
        <v>DIRECCION DE FINANCIACION DE VIVIENDA</v>
      </c>
      <c r="E1646" s="6">
        <v>46086</v>
      </c>
      <c r="F1646" s="6">
        <f>VLOOKUP(A1646,[1]TODAS!$A$1:$T$2027,6,0)</f>
        <v>46098</v>
      </c>
      <c r="G1646" s="27">
        <f>NETWORKDAYS(E1646,F1646,FESTIVOS!$A$17:$A$51)-1</f>
        <v>8</v>
      </c>
      <c r="H1646" s="17" t="str">
        <f>VLOOKUP(A1646,[1]TODAS!$A$1:$T$2027,14,0)</f>
        <v>FINALIZADO</v>
      </c>
      <c r="I1646" s="6" t="str">
        <f>VLOOKUP(A1646,[1]TODAS!$A$1:$T$2027,5,0)</f>
        <v>2-2026-16447, 2-2026-16447</v>
      </c>
      <c r="J1646" s="3" t="s">
        <v>28</v>
      </c>
      <c r="K1646" s="3" t="s">
        <v>19</v>
      </c>
    </row>
    <row r="1647" spans="1:11" ht="14.5" x14ac:dyDescent="0.35">
      <c r="A1647" s="3" t="s">
        <v>1683</v>
      </c>
      <c r="B1647" s="28">
        <v>1662372026</v>
      </c>
      <c r="C1647" s="5" t="str" cm="1">
        <f t="array" ref="C1647">_xlfn.IFS(D1647="CORRESPONDENCIA","SUBSECRETARÍA CORPORATIVA",D1647="SUBSECRETARIA CORPORATIVA","SUBSECRETARÍA CORPORATIVA",D1647="BIENES Y SERVICIOS","SUBSECRETARÍA CORPORATIVA",D1647="DIRECCION DE CONTRATACION","SUBSECRETARÍA CORPORATIVA",D1647="DIRECCION ADMINISTRATIVA","SUBSECRETARÍA CORPORATIVA",D1647="DIRECCION FINANCIERA","SUBSECRETARÍA CORPORATIVA",D1647="TALENTO HUMANO","SUBSECRETARÍA CORPORATIVA",D1647="GESTION DOCUMENTAL","SUBSECRETARÍA CORPORATIVA",D1647="SUBSECRETARIA DE VIVIENDA","SUBSECRETARÍA DE VIVIENDA",D1647="DIRECCION DE APOYO A LA CONSTRUCCION","SUBSECRETARÍA DE VIVIENDA",D1647="DIRECCION DE FINANCIACION DE VIVIENDA","SUBSECRETARÍA DE VIVIENDA",D1647="DIRECCION DE MEJORAMIENTO HABITACIONAL","SUBSECRETARÍA DE VIVIENDA",D1647="SUBDIRECCION DE RECURSOS PRIVADOS","SUBSECRETARÍA DE VIVIENDA",D1647="SUBSECRETARIA DE PLANEACION Y POLITICAS","SUBSECRETARÍA DE PLANEACIÓN Y POLÍTICAS",D1647="DIRECCION DE INFORMACION DE POLITICAS PUBLICAS","SUBSECRETARÍA DE PLANEACIÓN Y POLÍTICAS",D1647="DIRECCION DE SERVICIOS PUBLICOS","SUBSECRETARÍA DE PLANEACIÓN Y POLÍTICAS",D1647="DIRECCION DE GESTION DEL SUELO","SUBSECRETARÍA DE PLANEACIÓN Y POLÍTICAS",D1647="SUBSECRETARIA DE INVESTIGACIONES Y CONTROL DE VIVIENDA","SUBSECRETARÍA DE INSPECCIÓN, VIGILANCIA Y CONTROL DE VIVIENDA",D1647="DIRECCION DE PREVENCION, ARRENDAMIENTO Y CONTROL DE ENAJENACION","SUBSECRETARÍA DE INSPECCIÓN, VIGILANCIA Y CONTROL DE VIVIENDA",D1647="DIRECCION DE INVESTIGACIONES Y CONTROL DE VIVIENDA","SUBSECRETARÍA DE INSPECCIÓN, VIGILANCIA Y CONTROL DE VIVIENDA",D1647="SUBSECRETARIA DE INSPECCION, VIGILANCIA Y CONTROL DE VIVIENDA","SUBSECRETARÍA DE INSPECCIÓN, VIGILANCIA Y CONTROL DE VIVIENDA",D1647="DESPACHO","DESPACHO DE LA SECRETARÍA",D1647="DESPACHO DE LA SECRETARIA","DESPACHO DE LA SECRETARÍA",D1647="SUBSECRETARIA JURIDICA","SUBSECRETARÍA JURÍDICA",D1647="OFICINA DE CONTROL INTERNO","OFICINA DE CONTROL INTERNO",D1647="OFICINA DE CONTROL DISCIPLINARIO INTERNO","OFICINA DE CONTROL DISCIPLINARIO INTERNO",D1647="OFICINA ASESORA DE COMUNICACIONES","OFICINA ASESORA DE COMUNICACIONES",D1647="SUBSECRETARIA DE INTERVENCIONES INTEGRALES","SUBSECRETARÍA DE INTERVENCIONES INTEGRALES",D1647="DIRECCION DE HABITAT Y ENTORNOS","SUBSECRETARÍA DE INTERVENCIONES INTEGRALES",D1647="DIRECCION DE OPERACIONES","SUBSECRETARÍA DE INTERVENCIONES INTEGRALES",D1647="DIRECCION DE ESTRUCTURACION DE PROYECTOS","SUBSECRETARÍA DE INTERVENCIONES INTEGRALES",D1647="OFICINA ASESORA DE PLANEACION","OFICINA ASESORA DE PLANEACIÓN",D1647="OFICINA DE PARTICIPACION Y RELACIONAMIENTO CON LA CIUDADANIA","OFICINA DE PARTICIPACIÓN Y RELACIONAMIENTO CON LA CIUDADANÍA",D1647="SERVICIO A LA CIUDADANIA","OFICINA DE PARTICIPACIÓN Y RELACIONAMIENTO CON LA CIUDADANÍA",D1647="OFICINA DE TECNOLOGIA Y TRANSFORMACION DIGITAL","OFICINA DE TECNOLOGÍA Y TRANSFORMACIÓN DIGITAL")</f>
        <v>SUBSECRETARÍA DE VIVIENDA</v>
      </c>
      <c r="D1647" s="5" t="str">
        <f>VLOOKUP(A1647,[1]TODAS!$A$1:$T$2027,8,0)</f>
        <v>DIRECCION DE FINANCIACION DE VIVIENDA</v>
      </c>
      <c r="E1647" s="6">
        <v>46086</v>
      </c>
      <c r="F1647" s="6">
        <f>VLOOKUP(A1647,[1]TODAS!$A$1:$T$2027,6,0)</f>
        <v>46097</v>
      </c>
      <c r="G1647" s="27">
        <f>NETWORKDAYS(E1647,F1647,FESTIVOS!$A$17:$A$51)-1</f>
        <v>7</v>
      </c>
      <c r="H1647" s="17" t="str">
        <f>VLOOKUP(A1647,[1]TODAS!$A$1:$T$2027,14,0)</f>
        <v>FINALIZADO</v>
      </c>
      <c r="I1647" s="6" t="str">
        <f>VLOOKUP(A1647,[1]TODAS!$A$1:$T$2027,5,0)</f>
        <v>2-2026-16008, 2-2026-16008</v>
      </c>
      <c r="J1647" s="3" t="s">
        <v>28</v>
      </c>
      <c r="K1647" s="3" t="s">
        <v>19</v>
      </c>
    </row>
    <row r="1648" spans="1:11" ht="14.5" x14ac:dyDescent="0.35">
      <c r="A1648" s="3" t="s">
        <v>1684</v>
      </c>
      <c r="B1648" s="28">
        <v>1663142026</v>
      </c>
      <c r="C1648" s="5" t="str" cm="1">
        <f t="array" ref="C1648">_xlfn.IFS(D1648="CORRESPONDENCIA","SUBSECRETARÍA CORPORATIVA",D1648="SUBSECRETARIA CORPORATIVA","SUBSECRETARÍA CORPORATIVA",D1648="BIENES Y SERVICIOS","SUBSECRETARÍA CORPORATIVA",D1648="DIRECCION DE CONTRATACION","SUBSECRETARÍA CORPORATIVA",D1648="DIRECCION ADMINISTRATIVA","SUBSECRETARÍA CORPORATIVA",D1648="DIRECCION FINANCIERA","SUBSECRETARÍA CORPORATIVA",D1648="TALENTO HUMANO","SUBSECRETARÍA CORPORATIVA",D1648="GESTION DOCUMENTAL","SUBSECRETARÍA CORPORATIVA",D1648="SUBSECRETARIA DE VIVIENDA","SUBSECRETARÍA DE VIVIENDA",D1648="DIRECCION DE APOYO A LA CONSTRUCCION","SUBSECRETARÍA DE VIVIENDA",D1648="DIRECCION DE FINANCIACION DE VIVIENDA","SUBSECRETARÍA DE VIVIENDA",D1648="DIRECCION DE MEJORAMIENTO HABITACIONAL","SUBSECRETARÍA DE VIVIENDA",D1648="SUBDIRECCION DE RECURSOS PRIVADOS","SUBSECRETARÍA DE VIVIENDA",D1648="SUBSECRETARIA DE PLANEACION Y POLITICAS","SUBSECRETARÍA DE PLANEACIÓN Y POLÍTICAS",D1648="DIRECCION DE INFORMACION DE POLITICAS PUBLICAS","SUBSECRETARÍA DE PLANEACIÓN Y POLÍTICAS",D1648="DIRECCION DE SERVICIOS PUBLICOS","SUBSECRETARÍA DE PLANEACIÓN Y POLÍTICAS",D1648="DIRECCION DE GESTION DEL SUELO","SUBSECRETARÍA DE PLANEACIÓN Y POLÍTICAS",D1648="SUBSECRETARIA DE INVESTIGACIONES Y CONTROL DE VIVIENDA","SUBSECRETARÍA DE INSPECCIÓN, VIGILANCIA Y CONTROL DE VIVIENDA",D1648="DIRECCION DE PREVENCION, ARRENDAMIENTO Y CONTROL DE ENAJENACION","SUBSECRETARÍA DE INSPECCIÓN, VIGILANCIA Y CONTROL DE VIVIENDA",D1648="DIRECCION DE INVESTIGACIONES Y CONTROL DE VIVIENDA","SUBSECRETARÍA DE INSPECCIÓN, VIGILANCIA Y CONTROL DE VIVIENDA",D1648="SUBSECRETARIA DE INSPECCION, VIGILANCIA Y CONTROL DE VIVIENDA","SUBSECRETARÍA DE INSPECCIÓN, VIGILANCIA Y CONTROL DE VIVIENDA",D1648="DESPACHO","DESPACHO DE LA SECRETARÍA",D1648="DESPACHO DE LA SECRETARIA","DESPACHO DE LA SECRETARÍA",D1648="SUBSECRETARIA JURIDICA","SUBSECRETARÍA JURÍDICA",D1648="OFICINA DE CONTROL INTERNO","OFICINA DE CONTROL INTERNO",D1648="OFICINA DE CONTROL DISCIPLINARIO INTERNO","OFICINA DE CONTROL DISCIPLINARIO INTERNO",D1648="OFICINA ASESORA DE COMUNICACIONES","OFICINA ASESORA DE COMUNICACIONES",D1648="SUBSECRETARIA DE INTERVENCIONES INTEGRALES","SUBSECRETARÍA DE INTERVENCIONES INTEGRALES",D1648="DIRECCION DE HABITAT Y ENTORNOS","SUBSECRETARÍA DE INTERVENCIONES INTEGRALES",D1648="DIRECCION DE OPERACIONES","SUBSECRETARÍA DE INTERVENCIONES INTEGRALES",D1648="DIRECCION DE ESTRUCTURACION DE PROYECTOS","SUBSECRETARÍA DE INTERVENCIONES INTEGRALES",D1648="OFICINA ASESORA DE PLANEACION","OFICINA ASESORA DE PLANEACIÓN",D1648="OFICINA DE PARTICIPACION Y RELACIONAMIENTO CON LA CIUDADANIA","OFICINA DE PARTICIPACIÓN Y RELACIONAMIENTO CON LA CIUDADANÍA",D1648="SERVICIO A LA CIUDADANIA","OFICINA DE PARTICIPACIÓN Y RELACIONAMIENTO CON LA CIUDADANÍA",D1648="OFICINA DE TECNOLOGIA Y TRANSFORMACION DIGITAL","OFICINA DE TECNOLOGÍA Y TRANSFORMACIÓN DIGITAL")</f>
        <v>SUBSECRETARÍA DE VIVIENDA</v>
      </c>
      <c r="D1648" s="5" t="str">
        <f>VLOOKUP(A1648,[1]TODAS!$A$1:$T$2027,8,0)</f>
        <v>DIRECCION DE FINANCIACION DE VIVIENDA</v>
      </c>
      <c r="E1648" s="6">
        <v>46086</v>
      </c>
      <c r="F1648" s="6">
        <f>VLOOKUP(A1648,[1]TODAS!$A$1:$T$2027,6,0)</f>
        <v>46091</v>
      </c>
      <c r="G1648" s="27">
        <f>NETWORKDAYS(E1648,F1648,FESTIVOS!$A$17:$A$51)-1</f>
        <v>3</v>
      </c>
      <c r="H1648" s="17" t="str">
        <f>VLOOKUP(A1648,[1]TODAS!$A$1:$T$2027,14,0)</f>
        <v>FINALIZADO</v>
      </c>
      <c r="I1648" s="6" t="str">
        <f>VLOOKUP(A1648,[1]TODAS!$A$1:$T$2027,5,0)</f>
        <v>2-2026-14748, 2-2026-14748</v>
      </c>
      <c r="J1648" s="3" t="s">
        <v>28</v>
      </c>
      <c r="K1648" s="3" t="s">
        <v>19</v>
      </c>
    </row>
    <row r="1649" spans="1:11" ht="14.5" x14ac:dyDescent="0.35">
      <c r="A1649" s="3" t="s">
        <v>1685</v>
      </c>
      <c r="B1649" s="28">
        <v>1663552026</v>
      </c>
      <c r="C1649" s="5" t="str" cm="1">
        <f t="array" ref="C1649">_xlfn.IFS(D1649="CORRESPONDENCIA","SUBSECRETARÍA CORPORATIVA",D1649="SUBSECRETARIA CORPORATIVA","SUBSECRETARÍA CORPORATIVA",D1649="BIENES Y SERVICIOS","SUBSECRETARÍA CORPORATIVA",D1649="DIRECCION DE CONTRATACION","SUBSECRETARÍA CORPORATIVA",D1649="DIRECCION ADMINISTRATIVA","SUBSECRETARÍA CORPORATIVA",D1649="DIRECCION FINANCIERA","SUBSECRETARÍA CORPORATIVA",D1649="TALENTO HUMANO","SUBSECRETARÍA CORPORATIVA",D1649="GESTION DOCUMENTAL","SUBSECRETARÍA CORPORATIVA",D1649="SUBSECRETARIA DE VIVIENDA","SUBSECRETARÍA DE VIVIENDA",D1649="DIRECCION DE APOYO A LA CONSTRUCCION","SUBSECRETARÍA DE VIVIENDA",D1649="DIRECCION DE FINANCIACION DE VIVIENDA","SUBSECRETARÍA DE VIVIENDA",D1649="DIRECCION DE MEJORAMIENTO HABITACIONAL","SUBSECRETARÍA DE VIVIENDA",D1649="SUBDIRECCION DE RECURSOS PRIVADOS","SUBSECRETARÍA DE VIVIENDA",D1649="SUBSECRETARIA DE PLANEACION Y POLITICAS","SUBSECRETARÍA DE PLANEACIÓN Y POLÍTICAS",D1649="DIRECCION DE INFORMACION DE POLITICAS PUBLICAS","SUBSECRETARÍA DE PLANEACIÓN Y POLÍTICAS",D1649="DIRECCION DE SERVICIOS PUBLICOS","SUBSECRETARÍA DE PLANEACIÓN Y POLÍTICAS",D1649="DIRECCION DE GESTION DEL SUELO","SUBSECRETARÍA DE PLANEACIÓN Y POLÍTICAS",D1649="SUBSECRETARIA DE INVESTIGACIONES Y CONTROL DE VIVIENDA","SUBSECRETARÍA DE INSPECCIÓN, VIGILANCIA Y CONTROL DE VIVIENDA",D1649="DIRECCION DE PREVENCION, ARRENDAMIENTO Y CONTROL DE ENAJENACION","SUBSECRETARÍA DE INSPECCIÓN, VIGILANCIA Y CONTROL DE VIVIENDA",D1649="DIRECCION DE INVESTIGACIONES Y CONTROL DE VIVIENDA","SUBSECRETARÍA DE INSPECCIÓN, VIGILANCIA Y CONTROL DE VIVIENDA",D1649="SUBSECRETARIA DE INSPECCION, VIGILANCIA Y CONTROL DE VIVIENDA","SUBSECRETARÍA DE INSPECCIÓN, VIGILANCIA Y CONTROL DE VIVIENDA",D1649="DESPACHO","DESPACHO DE LA SECRETARÍA",D1649="DESPACHO DE LA SECRETARIA","DESPACHO DE LA SECRETARÍA",D1649="SUBSECRETARIA JURIDICA","SUBSECRETARÍA JURÍDICA",D1649="OFICINA DE CONTROL INTERNO","OFICINA DE CONTROL INTERNO",D1649="OFICINA DE CONTROL DISCIPLINARIO INTERNO","OFICINA DE CONTROL DISCIPLINARIO INTERNO",D1649="OFICINA ASESORA DE COMUNICACIONES","OFICINA ASESORA DE COMUNICACIONES",D1649="SUBSECRETARIA DE INTERVENCIONES INTEGRALES","SUBSECRETARÍA DE INTERVENCIONES INTEGRALES",D1649="DIRECCION DE HABITAT Y ENTORNOS","SUBSECRETARÍA DE INTERVENCIONES INTEGRALES",D1649="DIRECCION DE OPERACIONES","SUBSECRETARÍA DE INTERVENCIONES INTEGRALES",D1649="DIRECCION DE ESTRUCTURACION DE PROYECTOS","SUBSECRETARÍA DE INTERVENCIONES INTEGRALES",D1649="OFICINA ASESORA DE PLANEACION","OFICINA ASESORA DE PLANEACIÓN",D1649="OFICINA DE PARTICIPACION Y RELACIONAMIENTO CON LA CIUDADANIA","OFICINA DE PARTICIPACIÓN Y RELACIONAMIENTO CON LA CIUDADANÍA",D1649="SERVICIO A LA CIUDADANIA","OFICINA DE PARTICIPACIÓN Y RELACIONAMIENTO CON LA CIUDADANÍA",D1649="OFICINA DE TECNOLOGIA Y TRANSFORMACION DIGITAL","OFICINA DE TECNOLOGÍA Y TRANSFORMACIÓN DIGITAL")</f>
        <v>SUBSECRETARÍA DE VIVIENDA</v>
      </c>
      <c r="D1649" s="5" t="str">
        <f>VLOOKUP(A1649,[1]TODAS!$A$1:$T$2027,8,0)</f>
        <v>DIRECCION DE FINANCIACION DE VIVIENDA</v>
      </c>
      <c r="E1649" s="6">
        <v>46086</v>
      </c>
      <c r="F1649" s="6">
        <f>VLOOKUP(A1649,[1]TODAS!$A$1:$T$2027,6,0)</f>
        <v>46093</v>
      </c>
      <c r="G1649" s="27">
        <f>NETWORKDAYS(E1649,F1649,FESTIVOS!$A$17:$A$51)-1</f>
        <v>5</v>
      </c>
      <c r="H1649" s="17" t="str">
        <f>VLOOKUP(A1649,[1]TODAS!$A$1:$T$2027,14,0)</f>
        <v>FINALIZADO</v>
      </c>
      <c r="I1649" s="6" t="str">
        <f>VLOOKUP(A1649,[1]TODAS!$A$1:$T$2027,5,0)</f>
        <v>2-2026-15643, 2-2026-15643</v>
      </c>
      <c r="J1649" s="3" t="s">
        <v>28</v>
      </c>
      <c r="K1649" s="3" t="s">
        <v>19</v>
      </c>
    </row>
    <row r="1650" spans="1:11" ht="14.5" x14ac:dyDescent="0.35">
      <c r="A1650" s="3" t="s">
        <v>1686</v>
      </c>
      <c r="B1650" s="28">
        <v>1664002026</v>
      </c>
      <c r="C1650" s="5" t="str" cm="1">
        <f t="array" ref="C1650">_xlfn.IFS(D1650="CORRESPONDENCIA","SUBSECRETARÍA CORPORATIVA",D1650="SUBSECRETARIA CORPORATIVA","SUBSECRETARÍA CORPORATIVA",D1650="BIENES Y SERVICIOS","SUBSECRETARÍA CORPORATIVA",D1650="DIRECCION DE CONTRATACION","SUBSECRETARÍA CORPORATIVA",D1650="DIRECCION ADMINISTRATIVA","SUBSECRETARÍA CORPORATIVA",D1650="DIRECCION FINANCIERA","SUBSECRETARÍA CORPORATIVA",D1650="TALENTO HUMANO","SUBSECRETARÍA CORPORATIVA",D1650="GESTION DOCUMENTAL","SUBSECRETARÍA CORPORATIVA",D1650="SUBSECRETARIA DE VIVIENDA","SUBSECRETARÍA DE VIVIENDA",D1650="DIRECCION DE APOYO A LA CONSTRUCCION","SUBSECRETARÍA DE VIVIENDA",D1650="DIRECCION DE FINANCIACION DE VIVIENDA","SUBSECRETARÍA DE VIVIENDA",D1650="DIRECCION DE MEJORAMIENTO HABITACIONAL","SUBSECRETARÍA DE VIVIENDA",D1650="SUBDIRECCION DE RECURSOS PRIVADOS","SUBSECRETARÍA DE VIVIENDA",D1650="SUBSECRETARIA DE PLANEACION Y POLITICAS","SUBSECRETARÍA DE PLANEACIÓN Y POLÍTICAS",D1650="DIRECCION DE INFORMACION DE POLITICAS PUBLICAS","SUBSECRETARÍA DE PLANEACIÓN Y POLÍTICAS",D1650="DIRECCION DE SERVICIOS PUBLICOS","SUBSECRETARÍA DE PLANEACIÓN Y POLÍTICAS",D1650="DIRECCION DE GESTION DEL SUELO","SUBSECRETARÍA DE PLANEACIÓN Y POLÍTICAS",D1650="SUBSECRETARIA DE INVESTIGACIONES Y CONTROL DE VIVIENDA","SUBSECRETARÍA DE INSPECCIÓN, VIGILANCIA Y CONTROL DE VIVIENDA",D1650="DIRECCION DE PREVENCION, ARRENDAMIENTO Y CONTROL DE ENAJENACION","SUBSECRETARÍA DE INSPECCIÓN, VIGILANCIA Y CONTROL DE VIVIENDA",D1650="DIRECCION DE INVESTIGACIONES Y CONTROL DE VIVIENDA","SUBSECRETARÍA DE INSPECCIÓN, VIGILANCIA Y CONTROL DE VIVIENDA",D1650="SUBSECRETARIA DE INSPECCION, VIGILANCIA Y CONTROL DE VIVIENDA","SUBSECRETARÍA DE INSPECCIÓN, VIGILANCIA Y CONTROL DE VIVIENDA",D1650="DESPACHO","DESPACHO DE LA SECRETARÍA",D1650="DESPACHO DE LA SECRETARIA","DESPACHO DE LA SECRETARÍA",D1650="SUBSECRETARIA JURIDICA","SUBSECRETARÍA JURÍDICA",D1650="OFICINA DE CONTROL INTERNO","OFICINA DE CONTROL INTERNO",D1650="OFICINA DE CONTROL DISCIPLINARIO INTERNO","OFICINA DE CONTROL DISCIPLINARIO INTERNO",D1650="OFICINA ASESORA DE COMUNICACIONES","OFICINA ASESORA DE COMUNICACIONES",D1650="SUBSECRETARIA DE INTERVENCIONES INTEGRALES","SUBSECRETARÍA DE INTERVENCIONES INTEGRALES",D1650="DIRECCION DE HABITAT Y ENTORNOS","SUBSECRETARÍA DE INTERVENCIONES INTEGRALES",D1650="DIRECCION DE OPERACIONES","SUBSECRETARÍA DE INTERVENCIONES INTEGRALES",D1650="DIRECCION DE ESTRUCTURACION DE PROYECTOS","SUBSECRETARÍA DE INTERVENCIONES INTEGRALES",D1650="OFICINA ASESORA DE PLANEACION","OFICINA ASESORA DE PLANEACIÓN",D1650="OFICINA DE PARTICIPACION Y RELACIONAMIENTO CON LA CIUDADANIA","OFICINA DE PARTICIPACIÓN Y RELACIONAMIENTO CON LA CIUDADANÍA",D1650="SERVICIO A LA CIUDADANIA","OFICINA DE PARTICIPACIÓN Y RELACIONAMIENTO CON LA CIUDADANÍA",D1650="OFICINA DE TECNOLOGIA Y TRANSFORMACION DIGITAL","OFICINA DE TECNOLOGÍA Y TRANSFORMACIÓN DIGITAL")</f>
        <v>SUBSECRETARÍA DE INSPECCIÓN, VIGILANCIA Y CONTROL DE VIVIENDA</v>
      </c>
      <c r="D1650" s="5" t="str">
        <f>VLOOKUP(A1650,[1]TODAS!$A$1:$T$2027,8,0)</f>
        <v>DIRECCION DE PREVENCION, ARRENDAMIENTO Y CONTROL DE ENAJENACION</v>
      </c>
      <c r="E1650" s="6">
        <v>46086</v>
      </c>
      <c r="F1650" s="6">
        <f>VLOOKUP(A1650,[1]TODAS!$A$1:$T$2027,6,0)</f>
        <v>46097</v>
      </c>
      <c r="G1650" s="27">
        <f>NETWORKDAYS(E1650,F1650,FESTIVOS!$A$17:$A$51)-1</f>
        <v>7</v>
      </c>
      <c r="H1650" s="17" t="str">
        <f>VLOOKUP(A1650,[1]TODAS!$A$1:$T$2027,14,0)</f>
        <v>FINALIZADO</v>
      </c>
      <c r="I1650" s="6" t="str">
        <f>VLOOKUP(A1650,[1]TODAS!$A$1:$T$2027,5,0)</f>
        <v>2-2026-15921, 2-2026-15921, 2-2026-15945, 2-2026-15945</v>
      </c>
      <c r="J1650" s="3" t="s">
        <v>28</v>
      </c>
      <c r="K1650" s="3" t="s">
        <v>19</v>
      </c>
    </row>
    <row r="1651" spans="1:11" ht="14.5" x14ac:dyDescent="0.35">
      <c r="A1651" s="3" t="s">
        <v>1687</v>
      </c>
      <c r="B1651" s="28">
        <v>1666082026</v>
      </c>
      <c r="C1651" s="5" t="str" cm="1">
        <f t="array" ref="C1651">_xlfn.IFS(D1651="CORRESPONDENCIA","SUBSECRETARÍA CORPORATIVA",D1651="SUBSECRETARIA CORPORATIVA","SUBSECRETARÍA CORPORATIVA",D1651="BIENES Y SERVICIOS","SUBSECRETARÍA CORPORATIVA",D1651="DIRECCION DE CONTRATACION","SUBSECRETARÍA CORPORATIVA",D1651="DIRECCION ADMINISTRATIVA","SUBSECRETARÍA CORPORATIVA",D1651="DIRECCION FINANCIERA","SUBSECRETARÍA CORPORATIVA",D1651="TALENTO HUMANO","SUBSECRETARÍA CORPORATIVA",D1651="GESTION DOCUMENTAL","SUBSECRETARÍA CORPORATIVA",D1651="SUBSECRETARIA DE VIVIENDA","SUBSECRETARÍA DE VIVIENDA",D1651="DIRECCION DE APOYO A LA CONSTRUCCION","SUBSECRETARÍA DE VIVIENDA",D1651="DIRECCION DE FINANCIACION DE VIVIENDA","SUBSECRETARÍA DE VIVIENDA",D1651="DIRECCION DE MEJORAMIENTO HABITACIONAL","SUBSECRETARÍA DE VIVIENDA",D1651="SUBDIRECCION DE RECURSOS PRIVADOS","SUBSECRETARÍA DE VIVIENDA",D1651="SUBSECRETARIA DE PLANEACION Y POLITICAS","SUBSECRETARÍA DE PLANEACIÓN Y POLÍTICAS",D1651="DIRECCION DE INFORMACION DE POLITICAS PUBLICAS","SUBSECRETARÍA DE PLANEACIÓN Y POLÍTICAS",D1651="DIRECCION DE SERVICIOS PUBLICOS","SUBSECRETARÍA DE PLANEACIÓN Y POLÍTICAS",D1651="DIRECCION DE GESTION DEL SUELO","SUBSECRETARÍA DE PLANEACIÓN Y POLÍTICAS",D1651="SUBSECRETARIA DE INVESTIGACIONES Y CONTROL DE VIVIENDA","SUBSECRETARÍA DE INSPECCIÓN, VIGILANCIA Y CONTROL DE VIVIENDA",D1651="DIRECCION DE PREVENCION, ARRENDAMIENTO Y CONTROL DE ENAJENACION","SUBSECRETARÍA DE INSPECCIÓN, VIGILANCIA Y CONTROL DE VIVIENDA",D1651="DIRECCION DE INVESTIGACIONES Y CONTROL DE VIVIENDA","SUBSECRETARÍA DE INSPECCIÓN, VIGILANCIA Y CONTROL DE VIVIENDA",D1651="SUBSECRETARIA DE INSPECCION, VIGILANCIA Y CONTROL DE VIVIENDA","SUBSECRETARÍA DE INSPECCIÓN, VIGILANCIA Y CONTROL DE VIVIENDA",D1651="DESPACHO","DESPACHO DE LA SECRETARÍA",D1651="DESPACHO DE LA SECRETARIA","DESPACHO DE LA SECRETARÍA",D1651="SUBSECRETARIA JURIDICA","SUBSECRETARÍA JURÍDICA",D1651="OFICINA DE CONTROL INTERNO","OFICINA DE CONTROL INTERNO",D1651="OFICINA DE CONTROL DISCIPLINARIO INTERNO","OFICINA DE CONTROL DISCIPLINARIO INTERNO",D1651="OFICINA ASESORA DE COMUNICACIONES","OFICINA ASESORA DE COMUNICACIONES",D1651="SUBSECRETARIA DE INTERVENCIONES INTEGRALES","SUBSECRETARÍA DE INTERVENCIONES INTEGRALES",D1651="DIRECCION DE HABITAT Y ENTORNOS","SUBSECRETARÍA DE INTERVENCIONES INTEGRALES",D1651="DIRECCION DE OPERACIONES","SUBSECRETARÍA DE INTERVENCIONES INTEGRALES",D1651="DIRECCION DE ESTRUCTURACION DE PROYECTOS","SUBSECRETARÍA DE INTERVENCIONES INTEGRALES",D1651="OFICINA ASESORA DE PLANEACION","OFICINA ASESORA DE PLANEACIÓN",D1651="OFICINA DE PARTICIPACION Y RELACIONAMIENTO CON LA CIUDADANIA","OFICINA DE PARTICIPACIÓN Y RELACIONAMIENTO CON LA CIUDADANÍA",D1651="SERVICIO A LA CIUDADANIA","OFICINA DE PARTICIPACIÓN Y RELACIONAMIENTO CON LA CIUDADANÍA",D1651="OFICINA DE TECNOLOGIA Y TRANSFORMACION DIGITAL","OFICINA DE TECNOLOGÍA Y TRANSFORMACIÓN DIGITAL")</f>
        <v>SUBSECRETARÍA DE VIVIENDA</v>
      </c>
      <c r="D1651" s="5" t="str">
        <f>VLOOKUP(A1651,[1]TODAS!$A$1:$T$2027,8,0)</f>
        <v>DIRECCION DE FINANCIACION DE VIVIENDA</v>
      </c>
      <c r="E1651" s="6">
        <v>46086</v>
      </c>
      <c r="F1651" s="6">
        <f>VLOOKUP(A1651,[1]TODAS!$A$1:$T$2027,6,0)</f>
        <v>46090</v>
      </c>
      <c r="G1651" s="27">
        <f>NETWORKDAYS(E1651,F1651,FESTIVOS!$A$17:$A$51)-1</f>
        <v>2</v>
      </c>
      <c r="H1651" s="17" t="str">
        <f>VLOOKUP(A1651,[1]TODAS!$A$1:$T$2027,14,0)</f>
        <v>FINALIZADO</v>
      </c>
      <c r="I1651" s="6" t="str">
        <f>VLOOKUP(A1651,[1]TODAS!$A$1:$T$2027,5,0)</f>
        <v>2-2026-14454, 2-2026-14454</v>
      </c>
      <c r="J1651" s="3" t="s">
        <v>28</v>
      </c>
      <c r="K1651" s="3" t="s">
        <v>19</v>
      </c>
    </row>
    <row r="1652" spans="1:11" ht="14.5" x14ac:dyDescent="0.35">
      <c r="A1652" s="3" t="s">
        <v>1688</v>
      </c>
      <c r="B1652" s="28">
        <v>1667272026</v>
      </c>
      <c r="C1652" s="5" t="str" cm="1">
        <f t="array" ref="C1652">_xlfn.IFS(D1652="CORRESPONDENCIA","SUBSECRETARÍA CORPORATIVA",D1652="SUBSECRETARIA CORPORATIVA","SUBSECRETARÍA CORPORATIVA",D1652="BIENES Y SERVICIOS","SUBSECRETARÍA CORPORATIVA",D1652="DIRECCION DE CONTRATACION","SUBSECRETARÍA CORPORATIVA",D1652="DIRECCION ADMINISTRATIVA","SUBSECRETARÍA CORPORATIVA",D1652="DIRECCION FINANCIERA","SUBSECRETARÍA CORPORATIVA",D1652="TALENTO HUMANO","SUBSECRETARÍA CORPORATIVA",D1652="GESTION DOCUMENTAL","SUBSECRETARÍA CORPORATIVA",D1652="SUBSECRETARIA DE VIVIENDA","SUBSECRETARÍA DE VIVIENDA",D1652="DIRECCION DE APOYO A LA CONSTRUCCION","SUBSECRETARÍA DE VIVIENDA",D1652="DIRECCION DE FINANCIACION DE VIVIENDA","SUBSECRETARÍA DE VIVIENDA",D1652="DIRECCION DE MEJORAMIENTO HABITACIONAL","SUBSECRETARÍA DE VIVIENDA",D1652="SUBDIRECCION DE RECURSOS PRIVADOS","SUBSECRETARÍA DE VIVIENDA",D1652="SUBSECRETARIA DE PLANEACION Y POLITICAS","SUBSECRETARÍA DE PLANEACIÓN Y POLÍTICAS",D1652="DIRECCION DE INFORMACION DE POLITICAS PUBLICAS","SUBSECRETARÍA DE PLANEACIÓN Y POLÍTICAS",D1652="DIRECCION DE SERVICIOS PUBLICOS","SUBSECRETARÍA DE PLANEACIÓN Y POLÍTICAS",D1652="DIRECCION DE GESTION DEL SUELO","SUBSECRETARÍA DE PLANEACIÓN Y POLÍTICAS",D1652="SUBSECRETARIA DE INVESTIGACIONES Y CONTROL DE VIVIENDA","SUBSECRETARÍA DE INSPECCIÓN, VIGILANCIA Y CONTROL DE VIVIENDA",D1652="DIRECCION DE PREVENCION, ARRENDAMIENTO Y CONTROL DE ENAJENACION","SUBSECRETARÍA DE INSPECCIÓN, VIGILANCIA Y CONTROL DE VIVIENDA",D1652="DIRECCION DE INVESTIGACIONES Y CONTROL DE VIVIENDA","SUBSECRETARÍA DE INSPECCIÓN, VIGILANCIA Y CONTROL DE VIVIENDA",D1652="SUBSECRETARIA DE INSPECCION, VIGILANCIA Y CONTROL DE VIVIENDA","SUBSECRETARÍA DE INSPECCIÓN, VIGILANCIA Y CONTROL DE VIVIENDA",D1652="DESPACHO","DESPACHO DE LA SECRETARÍA",D1652="DESPACHO DE LA SECRETARIA","DESPACHO DE LA SECRETARÍA",D1652="SUBSECRETARIA JURIDICA","SUBSECRETARÍA JURÍDICA",D1652="OFICINA DE CONTROL INTERNO","OFICINA DE CONTROL INTERNO",D1652="OFICINA DE CONTROL DISCIPLINARIO INTERNO","OFICINA DE CONTROL DISCIPLINARIO INTERNO",D1652="OFICINA ASESORA DE COMUNICACIONES","OFICINA ASESORA DE COMUNICACIONES",D1652="SUBSECRETARIA DE INTERVENCIONES INTEGRALES","SUBSECRETARÍA DE INTERVENCIONES INTEGRALES",D1652="DIRECCION DE HABITAT Y ENTORNOS","SUBSECRETARÍA DE INTERVENCIONES INTEGRALES",D1652="DIRECCION DE OPERACIONES","SUBSECRETARÍA DE INTERVENCIONES INTEGRALES",D1652="DIRECCION DE ESTRUCTURACION DE PROYECTOS","SUBSECRETARÍA DE INTERVENCIONES INTEGRALES",D1652="OFICINA ASESORA DE PLANEACION","OFICINA ASESORA DE PLANEACIÓN",D1652="OFICINA DE PARTICIPACION Y RELACIONAMIENTO CON LA CIUDADANIA","OFICINA DE PARTICIPACIÓN Y RELACIONAMIENTO CON LA CIUDADANÍA",D1652="SERVICIO A LA CIUDADANIA","OFICINA DE PARTICIPACIÓN Y RELACIONAMIENTO CON LA CIUDADANÍA",D1652="OFICINA DE TECNOLOGIA Y TRANSFORMACION DIGITAL","OFICINA DE TECNOLOGÍA Y TRANSFORMACIÓN DIGITAL")</f>
        <v>SUBSECRETARÍA DE VIVIENDA</v>
      </c>
      <c r="D1652" s="5" t="str">
        <f>VLOOKUP(A1652,[1]TODAS!$A$1:$T$2027,8,0)</f>
        <v>DIRECCION DE FINANCIACION DE VIVIENDA</v>
      </c>
      <c r="E1652" s="6">
        <v>46086</v>
      </c>
      <c r="F1652" s="6">
        <f>VLOOKUP(A1652,[1]TODAS!$A$1:$T$2027,6,0)</f>
        <v>46097</v>
      </c>
      <c r="G1652" s="27">
        <f>NETWORKDAYS(E1652,F1652,FESTIVOS!$A$17:$A$51)-1</f>
        <v>7</v>
      </c>
      <c r="H1652" s="17" t="str">
        <f>VLOOKUP(A1652,[1]TODAS!$A$1:$T$2027,14,0)</f>
        <v>FINALIZADO</v>
      </c>
      <c r="I1652" s="6" t="str">
        <f>VLOOKUP(A1652,[1]TODAS!$A$1:$T$2027,5,0)</f>
        <v>2-2026-16156, 2-2026-16156</v>
      </c>
      <c r="J1652" s="3" t="s">
        <v>28</v>
      </c>
      <c r="K1652" s="3" t="s">
        <v>19</v>
      </c>
    </row>
    <row r="1653" spans="1:11" ht="14.5" x14ac:dyDescent="0.35">
      <c r="A1653" s="3" t="s">
        <v>1689</v>
      </c>
      <c r="B1653" s="28">
        <v>1668762026</v>
      </c>
      <c r="C1653" s="5" t="str" cm="1">
        <f t="array" ref="C1653">_xlfn.IFS(D1653="CORRESPONDENCIA","SUBSECRETARÍA CORPORATIVA",D1653="SUBSECRETARIA CORPORATIVA","SUBSECRETARÍA CORPORATIVA",D1653="BIENES Y SERVICIOS","SUBSECRETARÍA CORPORATIVA",D1653="DIRECCION DE CONTRATACION","SUBSECRETARÍA CORPORATIVA",D1653="DIRECCION ADMINISTRATIVA","SUBSECRETARÍA CORPORATIVA",D1653="DIRECCION FINANCIERA","SUBSECRETARÍA CORPORATIVA",D1653="TALENTO HUMANO","SUBSECRETARÍA CORPORATIVA",D1653="GESTION DOCUMENTAL","SUBSECRETARÍA CORPORATIVA",D1653="SUBSECRETARIA DE VIVIENDA","SUBSECRETARÍA DE VIVIENDA",D1653="DIRECCION DE APOYO A LA CONSTRUCCION","SUBSECRETARÍA DE VIVIENDA",D1653="DIRECCION DE FINANCIACION DE VIVIENDA","SUBSECRETARÍA DE VIVIENDA",D1653="DIRECCION DE MEJORAMIENTO HABITACIONAL","SUBSECRETARÍA DE VIVIENDA",D1653="SUBDIRECCION DE RECURSOS PRIVADOS","SUBSECRETARÍA DE VIVIENDA",D1653="SUBSECRETARIA DE PLANEACION Y POLITICAS","SUBSECRETARÍA DE PLANEACIÓN Y POLÍTICAS",D1653="DIRECCION DE INFORMACION DE POLITICAS PUBLICAS","SUBSECRETARÍA DE PLANEACIÓN Y POLÍTICAS",D1653="DIRECCION DE SERVICIOS PUBLICOS","SUBSECRETARÍA DE PLANEACIÓN Y POLÍTICAS",D1653="DIRECCION DE GESTION DEL SUELO","SUBSECRETARÍA DE PLANEACIÓN Y POLÍTICAS",D1653="SUBSECRETARIA DE INVESTIGACIONES Y CONTROL DE VIVIENDA","SUBSECRETARÍA DE INSPECCIÓN, VIGILANCIA Y CONTROL DE VIVIENDA",D1653="DIRECCION DE PREVENCION, ARRENDAMIENTO Y CONTROL DE ENAJENACION","SUBSECRETARÍA DE INSPECCIÓN, VIGILANCIA Y CONTROL DE VIVIENDA",D1653="DIRECCION DE INVESTIGACIONES Y CONTROL DE VIVIENDA","SUBSECRETARÍA DE INSPECCIÓN, VIGILANCIA Y CONTROL DE VIVIENDA",D1653="SUBSECRETARIA DE INSPECCION, VIGILANCIA Y CONTROL DE VIVIENDA","SUBSECRETARÍA DE INSPECCIÓN, VIGILANCIA Y CONTROL DE VIVIENDA",D1653="DESPACHO","DESPACHO DE LA SECRETARÍA",D1653="DESPACHO DE LA SECRETARIA","DESPACHO DE LA SECRETARÍA",D1653="SUBSECRETARIA JURIDICA","SUBSECRETARÍA JURÍDICA",D1653="OFICINA DE CONTROL INTERNO","OFICINA DE CONTROL INTERNO",D1653="OFICINA DE CONTROL DISCIPLINARIO INTERNO","OFICINA DE CONTROL DISCIPLINARIO INTERNO",D1653="OFICINA ASESORA DE COMUNICACIONES","OFICINA ASESORA DE COMUNICACIONES",D1653="SUBSECRETARIA DE INTERVENCIONES INTEGRALES","SUBSECRETARÍA DE INTERVENCIONES INTEGRALES",D1653="DIRECCION DE HABITAT Y ENTORNOS","SUBSECRETARÍA DE INTERVENCIONES INTEGRALES",D1653="DIRECCION DE OPERACIONES","SUBSECRETARÍA DE INTERVENCIONES INTEGRALES",D1653="DIRECCION DE ESTRUCTURACION DE PROYECTOS","SUBSECRETARÍA DE INTERVENCIONES INTEGRALES",D1653="OFICINA ASESORA DE PLANEACION","OFICINA ASESORA DE PLANEACIÓN",D1653="OFICINA DE PARTICIPACION Y RELACIONAMIENTO CON LA CIUDADANIA","OFICINA DE PARTICIPACIÓN Y RELACIONAMIENTO CON LA CIUDADANÍA",D1653="SERVICIO A LA CIUDADANIA","OFICINA DE PARTICIPACIÓN Y RELACIONAMIENTO CON LA CIUDADANÍA",D1653="OFICINA DE TECNOLOGIA Y TRANSFORMACION DIGITAL","OFICINA DE TECNOLOGÍA Y TRANSFORMACIÓN DIGITAL")</f>
        <v>SUBSECRETARÍA DE VIVIENDA</v>
      </c>
      <c r="D1653" s="5" t="str">
        <f>VLOOKUP(A1653,[1]TODAS!$A$1:$T$2027,8,0)</f>
        <v>DIRECCION DE FINANCIACION DE VIVIENDA</v>
      </c>
      <c r="E1653" s="6">
        <v>46086</v>
      </c>
      <c r="F1653" s="6">
        <f>VLOOKUP(A1653,[1]TODAS!$A$1:$T$2027,6,0)</f>
        <v>46091</v>
      </c>
      <c r="G1653" s="27">
        <f>NETWORKDAYS(E1653,F1653,FESTIVOS!$A$17:$A$51)-1</f>
        <v>3</v>
      </c>
      <c r="H1653" s="17" t="str">
        <f>VLOOKUP(A1653,[1]TODAS!$A$1:$T$2027,14,0)</f>
        <v>FINALIZADO</v>
      </c>
      <c r="I1653" s="6" t="str">
        <f>VLOOKUP(A1653,[1]TODAS!$A$1:$T$2027,5,0)</f>
        <v>2-2026-14720, 2-2026-14720</v>
      </c>
      <c r="J1653" s="3" t="s">
        <v>28</v>
      </c>
      <c r="K1653" s="3" t="s">
        <v>19</v>
      </c>
    </row>
    <row r="1654" spans="1:11" ht="14.5" x14ac:dyDescent="0.35">
      <c r="A1654" s="3" t="s">
        <v>1690</v>
      </c>
      <c r="B1654" s="28">
        <v>1688232026</v>
      </c>
      <c r="C1654" s="5" t="str" cm="1">
        <f t="array" ref="C1654">_xlfn.IFS(D1654="CORRESPONDENCIA","SUBSECRETARÍA CORPORATIVA",D1654="SUBSECRETARIA CORPORATIVA","SUBSECRETARÍA CORPORATIVA",D1654="BIENES Y SERVICIOS","SUBSECRETARÍA CORPORATIVA",D1654="DIRECCION DE CONTRATACION","SUBSECRETARÍA CORPORATIVA",D1654="DIRECCION ADMINISTRATIVA","SUBSECRETARÍA CORPORATIVA",D1654="DIRECCION FINANCIERA","SUBSECRETARÍA CORPORATIVA",D1654="TALENTO HUMANO","SUBSECRETARÍA CORPORATIVA",D1654="GESTION DOCUMENTAL","SUBSECRETARÍA CORPORATIVA",D1654="SUBSECRETARIA DE VIVIENDA","SUBSECRETARÍA DE VIVIENDA",D1654="DIRECCION DE APOYO A LA CONSTRUCCION","SUBSECRETARÍA DE VIVIENDA",D1654="DIRECCION DE FINANCIACION DE VIVIENDA","SUBSECRETARÍA DE VIVIENDA",D1654="DIRECCION DE MEJORAMIENTO HABITACIONAL","SUBSECRETARÍA DE VIVIENDA",D1654="SUBDIRECCION DE RECURSOS PRIVADOS","SUBSECRETARÍA DE VIVIENDA",D1654="SUBSECRETARIA DE PLANEACION Y POLITICAS","SUBSECRETARÍA DE PLANEACIÓN Y POLÍTICAS",D1654="DIRECCION DE INFORMACION DE POLITICAS PUBLICAS","SUBSECRETARÍA DE PLANEACIÓN Y POLÍTICAS",D1654="DIRECCION DE SERVICIOS PUBLICOS","SUBSECRETARÍA DE PLANEACIÓN Y POLÍTICAS",D1654="DIRECCION DE GESTION DEL SUELO","SUBSECRETARÍA DE PLANEACIÓN Y POLÍTICAS",D1654="SUBSECRETARIA DE INVESTIGACIONES Y CONTROL DE VIVIENDA","SUBSECRETARÍA DE INSPECCIÓN, VIGILANCIA Y CONTROL DE VIVIENDA",D1654="DIRECCION DE PREVENCION, ARRENDAMIENTO Y CONTROL DE ENAJENACION","SUBSECRETARÍA DE INSPECCIÓN, VIGILANCIA Y CONTROL DE VIVIENDA",D1654="DIRECCION DE INVESTIGACIONES Y CONTROL DE VIVIENDA","SUBSECRETARÍA DE INSPECCIÓN, VIGILANCIA Y CONTROL DE VIVIENDA",D1654="SUBSECRETARIA DE INSPECCION, VIGILANCIA Y CONTROL DE VIVIENDA","SUBSECRETARÍA DE INSPECCIÓN, VIGILANCIA Y CONTROL DE VIVIENDA",D1654="DESPACHO","DESPACHO DE LA SECRETARÍA",D1654="DESPACHO DE LA SECRETARIA","DESPACHO DE LA SECRETARÍA",D1654="SUBSECRETARIA JURIDICA","SUBSECRETARÍA JURÍDICA",D1654="OFICINA DE CONTROL INTERNO","OFICINA DE CONTROL INTERNO",D1654="OFICINA DE CONTROL DISCIPLINARIO INTERNO","OFICINA DE CONTROL DISCIPLINARIO INTERNO",D1654="OFICINA ASESORA DE COMUNICACIONES","OFICINA ASESORA DE COMUNICACIONES",D1654="SUBSECRETARIA DE INTERVENCIONES INTEGRALES","SUBSECRETARÍA DE INTERVENCIONES INTEGRALES",D1654="DIRECCION DE HABITAT Y ENTORNOS","SUBSECRETARÍA DE INTERVENCIONES INTEGRALES",D1654="DIRECCION DE OPERACIONES","SUBSECRETARÍA DE INTERVENCIONES INTEGRALES",D1654="DIRECCION DE ESTRUCTURACION DE PROYECTOS","SUBSECRETARÍA DE INTERVENCIONES INTEGRALES",D1654="OFICINA ASESORA DE PLANEACION","OFICINA ASESORA DE PLANEACIÓN",D1654="OFICINA DE PARTICIPACION Y RELACIONAMIENTO CON LA CIUDADANIA","OFICINA DE PARTICIPACIÓN Y RELACIONAMIENTO CON LA CIUDADANÍA",D1654="SERVICIO A LA CIUDADANIA","OFICINA DE PARTICIPACIÓN Y RELACIONAMIENTO CON LA CIUDADANÍA",D1654="OFICINA DE TECNOLOGIA Y TRANSFORMACION DIGITAL","OFICINA DE TECNOLOGÍA Y TRANSFORMACIÓN DIGITAL")</f>
        <v>SUBSECRETARÍA DE VIVIENDA</v>
      </c>
      <c r="D1654" s="5" t="str">
        <f>VLOOKUP(A1654,[1]TODAS!$A$1:$T$2027,8,0)</f>
        <v>DIRECCION DE FINANCIACION DE VIVIENDA</v>
      </c>
      <c r="E1654" s="6">
        <v>46087</v>
      </c>
      <c r="F1654" s="6">
        <f>VLOOKUP(A1654,[1]TODAS!$A$1:$T$2027,6,0)</f>
        <v>46091</v>
      </c>
      <c r="G1654" s="27">
        <f>NETWORKDAYS(E1654,F1654,FESTIVOS!$A$17:$A$51)-1</f>
        <v>2</v>
      </c>
      <c r="H1654" s="17" t="str">
        <f>VLOOKUP(A1654,[1]TODAS!$A$1:$T$2027,14,0)</f>
        <v>FINALIZADO</v>
      </c>
      <c r="I1654" s="6" t="str">
        <f>VLOOKUP(A1654,[1]TODAS!$A$1:$T$2027,5,0)</f>
        <v>2-2026-14738, 2-2026-14738</v>
      </c>
      <c r="J1654" s="3" t="s">
        <v>28</v>
      </c>
      <c r="K1654" s="3" t="s">
        <v>19</v>
      </c>
    </row>
    <row r="1655" spans="1:11" ht="14.5" x14ac:dyDescent="0.35">
      <c r="A1655" s="3" t="s">
        <v>1691</v>
      </c>
      <c r="B1655" s="28">
        <v>1697552026</v>
      </c>
      <c r="C1655" s="5" t="str" cm="1">
        <f t="array" ref="C1655">_xlfn.IFS(D1655="CORRESPONDENCIA","SUBSECRETARÍA CORPORATIVA",D1655="SUBSECRETARIA CORPORATIVA","SUBSECRETARÍA CORPORATIVA",D1655="BIENES Y SERVICIOS","SUBSECRETARÍA CORPORATIVA",D1655="DIRECCION DE CONTRATACION","SUBSECRETARÍA CORPORATIVA",D1655="DIRECCION ADMINISTRATIVA","SUBSECRETARÍA CORPORATIVA",D1655="DIRECCION FINANCIERA","SUBSECRETARÍA CORPORATIVA",D1655="TALENTO HUMANO","SUBSECRETARÍA CORPORATIVA",D1655="GESTION DOCUMENTAL","SUBSECRETARÍA CORPORATIVA",D1655="SUBSECRETARIA DE VIVIENDA","SUBSECRETARÍA DE VIVIENDA",D1655="DIRECCION DE APOYO A LA CONSTRUCCION","SUBSECRETARÍA DE VIVIENDA",D1655="DIRECCION DE FINANCIACION DE VIVIENDA","SUBSECRETARÍA DE VIVIENDA",D1655="DIRECCION DE MEJORAMIENTO HABITACIONAL","SUBSECRETARÍA DE VIVIENDA",D1655="SUBDIRECCION DE RECURSOS PRIVADOS","SUBSECRETARÍA DE VIVIENDA",D1655="SUBSECRETARIA DE PLANEACION Y POLITICAS","SUBSECRETARÍA DE PLANEACIÓN Y POLÍTICAS",D1655="DIRECCION DE INFORMACION DE POLITICAS PUBLICAS","SUBSECRETARÍA DE PLANEACIÓN Y POLÍTICAS",D1655="DIRECCION DE SERVICIOS PUBLICOS","SUBSECRETARÍA DE PLANEACIÓN Y POLÍTICAS",D1655="DIRECCION DE GESTION DEL SUELO","SUBSECRETARÍA DE PLANEACIÓN Y POLÍTICAS",D1655="SUBSECRETARIA DE INVESTIGACIONES Y CONTROL DE VIVIENDA","SUBSECRETARÍA DE INSPECCIÓN, VIGILANCIA Y CONTROL DE VIVIENDA",D1655="DIRECCION DE PREVENCION, ARRENDAMIENTO Y CONTROL DE ENAJENACION","SUBSECRETARÍA DE INSPECCIÓN, VIGILANCIA Y CONTROL DE VIVIENDA",D1655="DIRECCION DE INVESTIGACIONES Y CONTROL DE VIVIENDA","SUBSECRETARÍA DE INSPECCIÓN, VIGILANCIA Y CONTROL DE VIVIENDA",D1655="SUBSECRETARIA DE INSPECCION, VIGILANCIA Y CONTROL DE VIVIENDA","SUBSECRETARÍA DE INSPECCIÓN, VIGILANCIA Y CONTROL DE VIVIENDA",D1655="DESPACHO","DESPACHO DE LA SECRETARÍA",D1655="DESPACHO DE LA SECRETARIA","DESPACHO DE LA SECRETARÍA",D1655="SUBSECRETARIA JURIDICA","SUBSECRETARÍA JURÍDICA",D1655="OFICINA DE CONTROL INTERNO","OFICINA DE CONTROL INTERNO",D1655="OFICINA DE CONTROL DISCIPLINARIO INTERNO","OFICINA DE CONTROL DISCIPLINARIO INTERNO",D1655="OFICINA ASESORA DE COMUNICACIONES","OFICINA ASESORA DE COMUNICACIONES",D1655="SUBSECRETARIA DE INTERVENCIONES INTEGRALES","SUBSECRETARÍA DE INTERVENCIONES INTEGRALES",D1655="DIRECCION DE HABITAT Y ENTORNOS","SUBSECRETARÍA DE INTERVENCIONES INTEGRALES",D1655="DIRECCION DE OPERACIONES","SUBSECRETARÍA DE INTERVENCIONES INTEGRALES",D1655="DIRECCION DE ESTRUCTURACION DE PROYECTOS","SUBSECRETARÍA DE INTERVENCIONES INTEGRALES",D1655="OFICINA ASESORA DE PLANEACION","OFICINA ASESORA DE PLANEACIÓN",D1655="OFICINA DE PARTICIPACION Y RELACIONAMIENTO CON LA CIUDADANIA","OFICINA DE PARTICIPACIÓN Y RELACIONAMIENTO CON LA CIUDADANÍA",D1655="SERVICIO A LA CIUDADANIA","OFICINA DE PARTICIPACIÓN Y RELACIONAMIENTO CON LA CIUDADANÍA",D1655="OFICINA DE TECNOLOGIA Y TRANSFORMACION DIGITAL","OFICINA DE TECNOLOGÍA Y TRANSFORMACIÓN DIGITAL")</f>
        <v>SUBSECRETARÍA DE INSPECCIÓN, VIGILANCIA Y CONTROL DE VIVIENDA</v>
      </c>
      <c r="D1655" s="5" t="str">
        <f>VLOOKUP(A1655,[1]TODAS!$A$1:$T$2027,8,0)</f>
        <v>DIRECCION DE INVESTIGACIONES Y CONTROL DE VIVIENDA</v>
      </c>
      <c r="E1655" s="6">
        <v>46087</v>
      </c>
      <c r="F1655" s="6">
        <f>VLOOKUP(A1655,[1]TODAS!$A$1:$T$2027,6,0)</f>
        <v>46093</v>
      </c>
      <c r="G1655" s="27">
        <f>NETWORKDAYS(E1655,F1655,FESTIVOS!$A$17:$A$51)-1</f>
        <v>4</v>
      </c>
      <c r="H1655" s="17" t="str">
        <f>VLOOKUP(A1655,[1]TODAS!$A$1:$T$2027,14,0)</f>
        <v>FINALIZADO</v>
      </c>
      <c r="I1655" s="6" t="str">
        <f>VLOOKUP(A1655,[1]TODAS!$A$1:$T$2027,5,0)</f>
        <v>2-2026-15525, 2-2026-15525</v>
      </c>
      <c r="J1655" s="3" t="s">
        <v>28</v>
      </c>
      <c r="K1655" s="3" t="s">
        <v>19</v>
      </c>
    </row>
    <row r="1656" spans="1:11" ht="14.5" x14ac:dyDescent="0.35">
      <c r="A1656" s="3" t="s">
        <v>1692</v>
      </c>
      <c r="B1656" s="28">
        <v>1698192026</v>
      </c>
      <c r="C1656" s="5" t="str" cm="1">
        <f t="array" ref="C1656">_xlfn.IFS(D1656="CORRESPONDENCIA","SUBSECRETARÍA CORPORATIVA",D1656="SUBSECRETARIA CORPORATIVA","SUBSECRETARÍA CORPORATIVA",D1656="BIENES Y SERVICIOS","SUBSECRETARÍA CORPORATIVA",D1656="DIRECCION DE CONTRATACION","SUBSECRETARÍA CORPORATIVA",D1656="DIRECCION ADMINISTRATIVA","SUBSECRETARÍA CORPORATIVA",D1656="DIRECCION FINANCIERA","SUBSECRETARÍA CORPORATIVA",D1656="TALENTO HUMANO","SUBSECRETARÍA CORPORATIVA",D1656="GESTION DOCUMENTAL","SUBSECRETARÍA CORPORATIVA",D1656="SUBSECRETARIA DE VIVIENDA","SUBSECRETARÍA DE VIVIENDA",D1656="DIRECCION DE APOYO A LA CONSTRUCCION","SUBSECRETARÍA DE VIVIENDA",D1656="DIRECCION DE FINANCIACION DE VIVIENDA","SUBSECRETARÍA DE VIVIENDA",D1656="DIRECCION DE MEJORAMIENTO HABITACIONAL","SUBSECRETARÍA DE VIVIENDA",D1656="SUBDIRECCION DE RECURSOS PRIVADOS","SUBSECRETARÍA DE VIVIENDA",D1656="SUBSECRETARIA DE PLANEACION Y POLITICAS","SUBSECRETARÍA DE PLANEACIÓN Y POLÍTICAS",D1656="DIRECCION DE INFORMACION DE POLITICAS PUBLICAS","SUBSECRETARÍA DE PLANEACIÓN Y POLÍTICAS",D1656="DIRECCION DE SERVICIOS PUBLICOS","SUBSECRETARÍA DE PLANEACIÓN Y POLÍTICAS",D1656="DIRECCION DE GESTION DEL SUELO","SUBSECRETARÍA DE PLANEACIÓN Y POLÍTICAS",D1656="SUBSECRETARIA DE INVESTIGACIONES Y CONTROL DE VIVIENDA","SUBSECRETARÍA DE INSPECCIÓN, VIGILANCIA Y CONTROL DE VIVIENDA",D1656="DIRECCION DE PREVENCION, ARRENDAMIENTO Y CONTROL DE ENAJENACION","SUBSECRETARÍA DE INSPECCIÓN, VIGILANCIA Y CONTROL DE VIVIENDA",D1656="DIRECCION DE INVESTIGACIONES Y CONTROL DE VIVIENDA","SUBSECRETARÍA DE INSPECCIÓN, VIGILANCIA Y CONTROL DE VIVIENDA",D1656="SUBSECRETARIA DE INSPECCION, VIGILANCIA Y CONTROL DE VIVIENDA","SUBSECRETARÍA DE INSPECCIÓN, VIGILANCIA Y CONTROL DE VIVIENDA",D1656="DESPACHO","DESPACHO DE LA SECRETARÍA",D1656="DESPACHO DE LA SECRETARIA","DESPACHO DE LA SECRETARÍA",D1656="SUBSECRETARIA JURIDICA","SUBSECRETARÍA JURÍDICA",D1656="OFICINA DE CONTROL INTERNO","OFICINA DE CONTROL INTERNO",D1656="OFICINA DE CONTROL DISCIPLINARIO INTERNO","OFICINA DE CONTROL DISCIPLINARIO INTERNO",D1656="OFICINA ASESORA DE COMUNICACIONES","OFICINA ASESORA DE COMUNICACIONES",D1656="SUBSECRETARIA DE INTERVENCIONES INTEGRALES","SUBSECRETARÍA DE INTERVENCIONES INTEGRALES",D1656="DIRECCION DE HABITAT Y ENTORNOS","SUBSECRETARÍA DE INTERVENCIONES INTEGRALES",D1656="DIRECCION DE OPERACIONES","SUBSECRETARÍA DE INTERVENCIONES INTEGRALES",D1656="DIRECCION DE ESTRUCTURACION DE PROYECTOS","SUBSECRETARÍA DE INTERVENCIONES INTEGRALES",D1656="OFICINA ASESORA DE PLANEACION","OFICINA ASESORA DE PLANEACIÓN",D1656="OFICINA DE PARTICIPACION Y RELACIONAMIENTO CON LA CIUDADANIA","OFICINA DE PARTICIPACIÓN Y RELACIONAMIENTO CON LA CIUDADANÍA",D1656="SERVICIO A LA CIUDADANIA","OFICINA DE PARTICIPACIÓN Y RELACIONAMIENTO CON LA CIUDADANÍA",D1656="OFICINA DE TECNOLOGIA Y TRANSFORMACION DIGITAL","OFICINA DE TECNOLOGÍA Y TRANSFORMACIÓN DIGITAL")</f>
        <v>SUBSECRETARÍA DE VIVIENDA</v>
      </c>
      <c r="D1656" s="5" t="str">
        <f>VLOOKUP(A1656,[1]TODAS!$A$1:$T$2027,8,0)</f>
        <v>DIRECCION DE FINANCIACION DE VIVIENDA</v>
      </c>
      <c r="E1656" s="6">
        <v>46087</v>
      </c>
      <c r="F1656" s="6">
        <f>VLOOKUP(A1656,[1]TODAS!$A$1:$T$2027,6,0)</f>
        <v>46098</v>
      </c>
      <c r="G1656" s="27">
        <f>NETWORKDAYS(E1656,F1656,FESTIVOS!$A$17:$A$51)-1</f>
        <v>7</v>
      </c>
      <c r="H1656" s="17" t="str">
        <f>VLOOKUP(A1656,[1]TODAS!$A$1:$T$2027,14,0)</f>
        <v>FINALIZADO</v>
      </c>
      <c r="I1656" s="6" t="str">
        <f>VLOOKUP(A1656,[1]TODAS!$A$1:$T$2027,5,0)</f>
        <v>2-2026-16353, 2-2026-16353</v>
      </c>
      <c r="J1656" s="3" t="s">
        <v>28</v>
      </c>
      <c r="K1656" s="3" t="s">
        <v>19</v>
      </c>
    </row>
    <row r="1657" spans="1:11" ht="14.5" x14ac:dyDescent="0.35">
      <c r="A1657" s="3" t="s">
        <v>1693</v>
      </c>
      <c r="B1657" s="28">
        <v>1583032026</v>
      </c>
      <c r="C1657" s="5" t="str" cm="1">
        <f t="array" ref="C1657">_xlfn.IFS(D1657="CORRESPONDENCIA","SUBSECRETARÍA CORPORATIVA",D1657="SUBSECRETARIA CORPORATIVA","SUBSECRETARÍA CORPORATIVA",D1657="BIENES Y SERVICIOS","SUBSECRETARÍA CORPORATIVA",D1657="DIRECCION DE CONTRATACION","SUBSECRETARÍA CORPORATIVA",D1657="DIRECCION ADMINISTRATIVA","SUBSECRETARÍA CORPORATIVA",D1657="DIRECCION FINANCIERA","SUBSECRETARÍA CORPORATIVA",D1657="TALENTO HUMANO","SUBSECRETARÍA CORPORATIVA",D1657="GESTION DOCUMENTAL","SUBSECRETARÍA CORPORATIVA",D1657="SUBSECRETARIA DE VIVIENDA","SUBSECRETARÍA DE VIVIENDA",D1657="DIRECCION DE APOYO A LA CONSTRUCCION","SUBSECRETARÍA DE VIVIENDA",D1657="DIRECCION DE FINANCIACION DE VIVIENDA","SUBSECRETARÍA DE VIVIENDA",D1657="DIRECCION DE MEJORAMIENTO HABITACIONAL","SUBSECRETARÍA DE VIVIENDA",D1657="SUBDIRECCION DE RECURSOS PRIVADOS","SUBSECRETARÍA DE VIVIENDA",D1657="SUBSECRETARIA DE PLANEACION Y POLITICAS","SUBSECRETARÍA DE PLANEACIÓN Y POLÍTICAS",D1657="DIRECCION DE INFORMACION DE POLITICAS PUBLICAS","SUBSECRETARÍA DE PLANEACIÓN Y POLÍTICAS",D1657="DIRECCION DE SERVICIOS PUBLICOS","SUBSECRETARÍA DE PLANEACIÓN Y POLÍTICAS",D1657="DIRECCION DE GESTION DEL SUELO","SUBSECRETARÍA DE PLANEACIÓN Y POLÍTICAS",D1657="SUBSECRETARIA DE INVESTIGACIONES Y CONTROL DE VIVIENDA","SUBSECRETARÍA DE INSPECCIÓN, VIGILANCIA Y CONTROL DE VIVIENDA",D1657="DIRECCION DE PREVENCION, ARRENDAMIENTO Y CONTROL DE ENAJENACION","SUBSECRETARÍA DE INSPECCIÓN, VIGILANCIA Y CONTROL DE VIVIENDA",D1657="DIRECCION DE INVESTIGACIONES Y CONTROL DE VIVIENDA","SUBSECRETARÍA DE INSPECCIÓN, VIGILANCIA Y CONTROL DE VIVIENDA",D1657="SUBSECRETARIA DE INSPECCION, VIGILANCIA Y CONTROL DE VIVIENDA","SUBSECRETARÍA DE INSPECCIÓN, VIGILANCIA Y CONTROL DE VIVIENDA",D1657="DESPACHO","DESPACHO DE LA SECRETARÍA",D1657="DESPACHO DE LA SECRETARIA","DESPACHO DE LA SECRETARÍA",D1657="SUBSECRETARIA JURIDICA","SUBSECRETARÍA JURÍDICA",D1657="OFICINA DE CONTROL INTERNO","OFICINA DE CONTROL INTERNO",D1657="OFICINA DE CONTROL DISCIPLINARIO INTERNO","OFICINA DE CONTROL DISCIPLINARIO INTERNO",D1657="OFICINA ASESORA DE COMUNICACIONES","OFICINA ASESORA DE COMUNICACIONES",D1657="SUBSECRETARIA DE INTERVENCIONES INTEGRALES","SUBSECRETARÍA DE INTERVENCIONES INTEGRALES",D1657="DIRECCION DE HABITAT Y ENTORNOS","SUBSECRETARÍA DE INTERVENCIONES INTEGRALES",D1657="DIRECCION DE OPERACIONES","SUBSECRETARÍA DE INTERVENCIONES INTEGRALES",D1657="DIRECCION DE ESTRUCTURACION DE PROYECTOS","SUBSECRETARÍA DE INTERVENCIONES INTEGRALES",D1657="OFICINA ASESORA DE PLANEACION","OFICINA ASESORA DE PLANEACIÓN",D1657="OFICINA DE PARTICIPACION Y RELACIONAMIENTO CON LA CIUDADANIA","OFICINA DE PARTICIPACIÓN Y RELACIONAMIENTO CON LA CIUDADANÍA",D1657="SERVICIO A LA CIUDADANIA","OFICINA DE PARTICIPACIÓN Y RELACIONAMIENTO CON LA CIUDADANÍA",D1657="OFICINA DE TECNOLOGIA Y TRANSFORMACION DIGITAL","OFICINA DE TECNOLOGÍA Y TRANSFORMACIÓN DIGITAL")</f>
        <v>SUBSECRETARÍA DE VIVIENDA</v>
      </c>
      <c r="D1657" s="5" t="str">
        <f>VLOOKUP(A1657,[1]TODAS!$A$1:$T$2027,8,0)</f>
        <v>DIRECCION DE FINANCIACION DE VIVIENDA</v>
      </c>
      <c r="E1657" s="6">
        <v>46087</v>
      </c>
      <c r="F1657" s="6">
        <f>VLOOKUP(A1657,[1]TODAS!$A$1:$T$2027,6,0)</f>
        <v>46092</v>
      </c>
      <c r="G1657" s="27">
        <f>NETWORKDAYS(E1657,F1657,FESTIVOS!$A$17:$A$51)-1</f>
        <v>3</v>
      </c>
      <c r="H1657" s="17" t="str">
        <f>VLOOKUP(A1657,[1]TODAS!$A$1:$T$2027,14,0)</f>
        <v>FINALIZADO</v>
      </c>
      <c r="I1657" s="6" t="str">
        <f>VLOOKUP(A1657,[1]TODAS!$A$1:$T$2027,5,0)</f>
        <v>2-2026-15213, 2-2026-15213</v>
      </c>
      <c r="J1657" s="3" t="s">
        <v>28</v>
      </c>
      <c r="K1657" s="3" t="s">
        <v>19</v>
      </c>
    </row>
    <row r="1658" spans="1:11" ht="14.5" x14ac:dyDescent="0.35">
      <c r="A1658" s="3" t="s">
        <v>1694</v>
      </c>
      <c r="B1658" s="28">
        <v>1727532026</v>
      </c>
      <c r="C1658" s="5" t="str" cm="1">
        <f t="array" ref="C1658">_xlfn.IFS(D1658="CORRESPONDENCIA","SUBSECRETARÍA CORPORATIVA",D1658="SUBSECRETARIA CORPORATIVA","SUBSECRETARÍA CORPORATIVA",D1658="BIENES Y SERVICIOS","SUBSECRETARÍA CORPORATIVA",D1658="DIRECCION DE CONTRATACION","SUBSECRETARÍA CORPORATIVA",D1658="DIRECCION ADMINISTRATIVA","SUBSECRETARÍA CORPORATIVA",D1658="DIRECCION FINANCIERA","SUBSECRETARÍA CORPORATIVA",D1658="TALENTO HUMANO","SUBSECRETARÍA CORPORATIVA",D1658="GESTION DOCUMENTAL","SUBSECRETARÍA CORPORATIVA",D1658="SUBSECRETARIA DE VIVIENDA","SUBSECRETARÍA DE VIVIENDA",D1658="DIRECCION DE APOYO A LA CONSTRUCCION","SUBSECRETARÍA DE VIVIENDA",D1658="DIRECCION DE FINANCIACION DE VIVIENDA","SUBSECRETARÍA DE VIVIENDA",D1658="DIRECCION DE MEJORAMIENTO HABITACIONAL","SUBSECRETARÍA DE VIVIENDA",D1658="SUBDIRECCION DE RECURSOS PRIVADOS","SUBSECRETARÍA DE VIVIENDA",D1658="SUBSECRETARIA DE PLANEACION Y POLITICAS","SUBSECRETARÍA DE PLANEACIÓN Y POLÍTICAS",D1658="DIRECCION DE INFORMACION DE POLITICAS PUBLICAS","SUBSECRETARÍA DE PLANEACIÓN Y POLÍTICAS",D1658="DIRECCION DE SERVICIOS PUBLICOS","SUBSECRETARÍA DE PLANEACIÓN Y POLÍTICAS",D1658="DIRECCION DE GESTION DEL SUELO","SUBSECRETARÍA DE PLANEACIÓN Y POLÍTICAS",D1658="SUBSECRETARIA DE INVESTIGACIONES Y CONTROL DE VIVIENDA","SUBSECRETARÍA DE INSPECCIÓN, VIGILANCIA Y CONTROL DE VIVIENDA",D1658="DIRECCION DE PREVENCION, ARRENDAMIENTO Y CONTROL DE ENAJENACION","SUBSECRETARÍA DE INSPECCIÓN, VIGILANCIA Y CONTROL DE VIVIENDA",D1658="DIRECCION DE INVESTIGACIONES Y CONTROL DE VIVIENDA","SUBSECRETARÍA DE INSPECCIÓN, VIGILANCIA Y CONTROL DE VIVIENDA",D1658="SUBSECRETARIA DE INSPECCION, VIGILANCIA Y CONTROL DE VIVIENDA","SUBSECRETARÍA DE INSPECCIÓN, VIGILANCIA Y CONTROL DE VIVIENDA",D1658="DESPACHO","DESPACHO DE LA SECRETARÍA",D1658="DESPACHO DE LA SECRETARIA","DESPACHO DE LA SECRETARÍA",D1658="SUBSECRETARIA JURIDICA","SUBSECRETARÍA JURÍDICA",D1658="OFICINA DE CONTROL INTERNO","OFICINA DE CONTROL INTERNO",D1658="OFICINA DE CONTROL DISCIPLINARIO INTERNO","OFICINA DE CONTROL DISCIPLINARIO INTERNO",D1658="OFICINA ASESORA DE COMUNICACIONES","OFICINA ASESORA DE COMUNICACIONES",D1658="SUBSECRETARIA DE INTERVENCIONES INTEGRALES","SUBSECRETARÍA DE INTERVENCIONES INTEGRALES",D1658="DIRECCION DE HABITAT Y ENTORNOS","SUBSECRETARÍA DE INTERVENCIONES INTEGRALES",D1658="DIRECCION DE OPERACIONES","SUBSECRETARÍA DE INTERVENCIONES INTEGRALES",D1658="DIRECCION DE ESTRUCTURACION DE PROYECTOS","SUBSECRETARÍA DE INTERVENCIONES INTEGRALES",D1658="OFICINA ASESORA DE PLANEACION","OFICINA ASESORA DE PLANEACIÓN",D1658="OFICINA DE PARTICIPACION Y RELACIONAMIENTO CON LA CIUDADANIA","OFICINA DE PARTICIPACIÓN Y RELACIONAMIENTO CON LA CIUDADANÍA",D1658="SERVICIO A LA CIUDADANIA","OFICINA DE PARTICIPACIÓN Y RELACIONAMIENTO CON LA CIUDADANÍA",D1658="OFICINA DE TECNOLOGIA Y TRANSFORMACION DIGITAL","OFICINA DE TECNOLOGÍA Y TRANSFORMACIÓN DIGITAL")</f>
        <v>SUBSECRETARÍA DE VIVIENDA</v>
      </c>
      <c r="D1658" s="5" t="str">
        <f>VLOOKUP(A1658,[1]TODAS!$A$1:$T$2027,8,0)</f>
        <v>DIRECCION DE FINANCIACION DE VIVIENDA</v>
      </c>
      <c r="E1658" s="6">
        <v>46090</v>
      </c>
      <c r="F1658" s="6">
        <f>VLOOKUP(A1658,[1]TODAS!$A$1:$T$2027,6,0)</f>
        <v>46097</v>
      </c>
      <c r="G1658" s="27">
        <f>NETWORKDAYS(E1658,F1658,FESTIVOS!$A$17:$A$51)-1</f>
        <v>5</v>
      </c>
      <c r="H1658" s="17" t="str">
        <f>VLOOKUP(A1658,[1]TODAS!$A$1:$T$2027,14,0)</f>
        <v>FINALIZADO</v>
      </c>
      <c r="I1658" s="6" t="str">
        <f>VLOOKUP(A1658,[1]TODAS!$A$1:$T$2027,5,0)</f>
        <v>2-2026-16167, 2-2026-16167</v>
      </c>
      <c r="J1658" s="3" t="s">
        <v>28</v>
      </c>
      <c r="K1658" s="3" t="s">
        <v>19</v>
      </c>
    </row>
    <row r="1659" spans="1:11" ht="14.5" x14ac:dyDescent="0.35">
      <c r="A1659" s="3" t="s">
        <v>1695</v>
      </c>
      <c r="B1659" s="28">
        <v>1727832026</v>
      </c>
      <c r="C1659" s="5" t="str" cm="1">
        <f t="array" ref="C1659">_xlfn.IFS(D1659="CORRESPONDENCIA","SUBSECRETARÍA CORPORATIVA",D1659="SUBSECRETARIA CORPORATIVA","SUBSECRETARÍA CORPORATIVA",D1659="BIENES Y SERVICIOS","SUBSECRETARÍA CORPORATIVA",D1659="DIRECCION DE CONTRATACION","SUBSECRETARÍA CORPORATIVA",D1659="DIRECCION ADMINISTRATIVA","SUBSECRETARÍA CORPORATIVA",D1659="DIRECCION FINANCIERA","SUBSECRETARÍA CORPORATIVA",D1659="TALENTO HUMANO","SUBSECRETARÍA CORPORATIVA",D1659="GESTION DOCUMENTAL","SUBSECRETARÍA CORPORATIVA",D1659="SUBSECRETARIA DE VIVIENDA","SUBSECRETARÍA DE VIVIENDA",D1659="DIRECCION DE APOYO A LA CONSTRUCCION","SUBSECRETARÍA DE VIVIENDA",D1659="DIRECCION DE FINANCIACION DE VIVIENDA","SUBSECRETARÍA DE VIVIENDA",D1659="DIRECCION DE MEJORAMIENTO HABITACIONAL","SUBSECRETARÍA DE VIVIENDA",D1659="SUBDIRECCION DE RECURSOS PRIVADOS","SUBSECRETARÍA DE VIVIENDA",D1659="SUBSECRETARIA DE PLANEACION Y POLITICAS","SUBSECRETARÍA DE PLANEACIÓN Y POLÍTICAS",D1659="DIRECCION DE INFORMACION DE POLITICAS PUBLICAS","SUBSECRETARÍA DE PLANEACIÓN Y POLÍTICAS",D1659="DIRECCION DE SERVICIOS PUBLICOS","SUBSECRETARÍA DE PLANEACIÓN Y POLÍTICAS",D1659="DIRECCION DE GESTION DEL SUELO","SUBSECRETARÍA DE PLANEACIÓN Y POLÍTICAS",D1659="SUBSECRETARIA DE INVESTIGACIONES Y CONTROL DE VIVIENDA","SUBSECRETARÍA DE INSPECCIÓN, VIGILANCIA Y CONTROL DE VIVIENDA",D1659="DIRECCION DE PREVENCION, ARRENDAMIENTO Y CONTROL DE ENAJENACION","SUBSECRETARÍA DE INSPECCIÓN, VIGILANCIA Y CONTROL DE VIVIENDA",D1659="DIRECCION DE INVESTIGACIONES Y CONTROL DE VIVIENDA","SUBSECRETARÍA DE INSPECCIÓN, VIGILANCIA Y CONTROL DE VIVIENDA",D1659="SUBSECRETARIA DE INSPECCION, VIGILANCIA Y CONTROL DE VIVIENDA","SUBSECRETARÍA DE INSPECCIÓN, VIGILANCIA Y CONTROL DE VIVIENDA",D1659="DESPACHO","DESPACHO DE LA SECRETARÍA",D1659="DESPACHO DE LA SECRETARIA","DESPACHO DE LA SECRETARÍA",D1659="SUBSECRETARIA JURIDICA","SUBSECRETARÍA JURÍDICA",D1659="OFICINA DE CONTROL INTERNO","OFICINA DE CONTROL INTERNO",D1659="OFICINA DE CONTROL DISCIPLINARIO INTERNO","OFICINA DE CONTROL DISCIPLINARIO INTERNO",D1659="OFICINA ASESORA DE COMUNICACIONES","OFICINA ASESORA DE COMUNICACIONES",D1659="SUBSECRETARIA DE INTERVENCIONES INTEGRALES","SUBSECRETARÍA DE INTERVENCIONES INTEGRALES",D1659="DIRECCION DE HABITAT Y ENTORNOS","SUBSECRETARÍA DE INTERVENCIONES INTEGRALES",D1659="DIRECCION DE OPERACIONES","SUBSECRETARÍA DE INTERVENCIONES INTEGRALES",D1659="DIRECCION DE ESTRUCTURACION DE PROYECTOS","SUBSECRETARÍA DE INTERVENCIONES INTEGRALES",D1659="OFICINA ASESORA DE PLANEACION","OFICINA ASESORA DE PLANEACIÓN",D1659="OFICINA DE PARTICIPACION Y RELACIONAMIENTO CON LA CIUDADANIA","OFICINA DE PARTICIPACIÓN Y RELACIONAMIENTO CON LA CIUDADANÍA",D1659="SERVICIO A LA CIUDADANIA","OFICINA DE PARTICIPACIÓN Y RELACIONAMIENTO CON LA CIUDADANÍA",D1659="OFICINA DE TECNOLOGIA Y TRANSFORMACION DIGITAL","OFICINA DE TECNOLOGÍA Y TRANSFORMACIÓN DIGITAL")</f>
        <v>SUBSECRETARÍA DE VIVIENDA</v>
      </c>
      <c r="D1659" s="5" t="str">
        <f>VLOOKUP(A1659,[1]TODAS!$A$1:$T$2027,8,0)</f>
        <v>DIRECCION DE FINANCIACION DE VIVIENDA</v>
      </c>
      <c r="E1659" s="6">
        <v>46090</v>
      </c>
      <c r="F1659" s="6">
        <f>VLOOKUP(A1659,[1]TODAS!$A$1:$T$2027,6,0)</f>
        <v>46094</v>
      </c>
      <c r="G1659" s="27">
        <f>NETWORKDAYS(E1659,F1659,FESTIVOS!$A$17:$A$51)-1</f>
        <v>4</v>
      </c>
      <c r="H1659" s="17" t="str">
        <f>VLOOKUP(A1659,[1]TODAS!$A$1:$T$2027,14,0)</f>
        <v>FINALIZADO</v>
      </c>
      <c r="I1659" s="6" t="str">
        <f>VLOOKUP(A1659,[1]TODAS!$A$1:$T$2027,5,0)</f>
        <v>2-2026-15879, 2-2026-15879</v>
      </c>
      <c r="J1659" s="3" t="s">
        <v>28</v>
      </c>
      <c r="K1659" s="3" t="s">
        <v>19</v>
      </c>
    </row>
    <row r="1660" spans="1:11" ht="14.5" x14ac:dyDescent="0.35">
      <c r="A1660" s="3" t="s">
        <v>1696</v>
      </c>
      <c r="B1660" s="28">
        <v>1727862026</v>
      </c>
      <c r="C1660" s="5" t="str" cm="1">
        <f t="array" ref="C1660">_xlfn.IFS(D1660="CORRESPONDENCIA","SUBSECRETARÍA CORPORATIVA",D1660="SUBSECRETARIA CORPORATIVA","SUBSECRETARÍA CORPORATIVA",D1660="BIENES Y SERVICIOS","SUBSECRETARÍA CORPORATIVA",D1660="DIRECCION DE CONTRATACION","SUBSECRETARÍA CORPORATIVA",D1660="DIRECCION ADMINISTRATIVA","SUBSECRETARÍA CORPORATIVA",D1660="DIRECCION FINANCIERA","SUBSECRETARÍA CORPORATIVA",D1660="TALENTO HUMANO","SUBSECRETARÍA CORPORATIVA",D1660="GESTION DOCUMENTAL","SUBSECRETARÍA CORPORATIVA",D1660="SUBSECRETARIA DE VIVIENDA","SUBSECRETARÍA DE VIVIENDA",D1660="DIRECCION DE APOYO A LA CONSTRUCCION","SUBSECRETARÍA DE VIVIENDA",D1660="DIRECCION DE FINANCIACION DE VIVIENDA","SUBSECRETARÍA DE VIVIENDA",D1660="DIRECCION DE MEJORAMIENTO HABITACIONAL","SUBSECRETARÍA DE VIVIENDA",D1660="SUBDIRECCION DE RECURSOS PRIVADOS","SUBSECRETARÍA DE VIVIENDA",D1660="SUBSECRETARIA DE PLANEACION Y POLITICAS","SUBSECRETARÍA DE PLANEACIÓN Y POLÍTICAS",D1660="DIRECCION DE INFORMACION DE POLITICAS PUBLICAS","SUBSECRETARÍA DE PLANEACIÓN Y POLÍTICAS",D1660="DIRECCION DE SERVICIOS PUBLICOS","SUBSECRETARÍA DE PLANEACIÓN Y POLÍTICAS",D1660="DIRECCION DE GESTION DEL SUELO","SUBSECRETARÍA DE PLANEACIÓN Y POLÍTICAS",D1660="SUBSECRETARIA DE INVESTIGACIONES Y CONTROL DE VIVIENDA","SUBSECRETARÍA DE INSPECCIÓN, VIGILANCIA Y CONTROL DE VIVIENDA",D1660="DIRECCION DE PREVENCION, ARRENDAMIENTO Y CONTROL DE ENAJENACION","SUBSECRETARÍA DE INSPECCIÓN, VIGILANCIA Y CONTROL DE VIVIENDA",D1660="DIRECCION DE INVESTIGACIONES Y CONTROL DE VIVIENDA","SUBSECRETARÍA DE INSPECCIÓN, VIGILANCIA Y CONTROL DE VIVIENDA",D1660="SUBSECRETARIA DE INSPECCION, VIGILANCIA Y CONTROL DE VIVIENDA","SUBSECRETARÍA DE INSPECCIÓN, VIGILANCIA Y CONTROL DE VIVIENDA",D1660="DESPACHO","DESPACHO DE LA SECRETARÍA",D1660="DESPACHO DE LA SECRETARIA","DESPACHO DE LA SECRETARÍA",D1660="SUBSECRETARIA JURIDICA","SUBSECRETARÍA JURÍDICA",D1660="OFICINA DE CONTROL INTERNO","OFICINA DE CONTROL INTERNO",D1660="OFICINA DE CONTROL DISCIPLINARIO INTERNO","OFICINA DE CONTROL DISCIPLINARIO INTERNO",D1660="OFICINA ASESORA DE COMUNICACIONES","OFICINA ASESORA DE COMUNICACIONES",D1660="SUBSECRETARIA DE INTERVENCIONES INTEGRALES","SUBSECRETARÍA DE INTERVENCIONES INTEGRALES",D1660="DIRECCION DE HABITAT Y ENTORNOS","SUBSECRETARÍA DE INTERVENCIONES INTEGRALES",D1660="DIRECCION DE OPERACIONES","SUBSECRETARÍA DE INTERVENCIONES INTEGRALES",D1660="DIRECCION DE ESTRUCTURACION DE PROYECTOS","SUBSECRETARÍA DE INTERVENCIONES INTEGRALES",D1660="OFICINA ASESORA DE PLANEACION","OFICINA ASESORA DE PLANEACIÓN",D1660="OFICINA DE PARTICIPACION Y RELACIONAMIENTO CON LA CIUDADANIA","OFICINA DE PARTICIPACIÓN Y RELACIONAMIENTO CON LA CIUDADANÍA",D1660="SERVICIO A LA CIUDADANIA","OFICINA DE PARTICIPACIÓN Y RELACIONAMIENTO CON LA CIUDADANÍA",D1660="OFICINA DE TECNOLOGIA Y TRANSFORMACION DIGITAL","OFICINA DE TECNOLOGÍA Y TRANSFORMACIÓN DIGITAL")</f>
        <v>SUBSECRETARÍA DE VIVIENDA</v>
      </c>
      <c r="D1660" s="5" t="str">
        <f>VLOOKUP(A1660,[1]TODAS!$A$1:$T$2027,8,0)</f>
        <v>DIRECCION DE FINANCIACION DE VIVIENDA</v>
      </c>
      <c r="E1660" s="6">
        <v>46090</v>
      </c>
      <c r="F1660" s="6">
        <f>VLOOKUP(A1660,[1]TODAS!$A$1:$T$2027,6,0)</f>
        <v>46098</v>
      </c>
      <c r="G1660" s="27">
        <f>NETWORKDAYS(E1660,F1660,FESTIVOS!$A$17:$A$51)-1</f>
        <v>6</v>
      </c>
      <c r="H1660" s="17" t="str">
        <f>VLOOKUP(A1660,[1]TODAS!$A$1:$T$2027,14,0)</f>
        <v>FINALIZADO</v>
      </c>
      <c r="I1660" s="6" t="str">
        <f>VLOOKUP(A1660,[1]TODAS!$A$1:$T$2027,5,0)</f>
        <v>2-2026-16444, 2-2026-16444</v>
      </c>
      <c r="J1660" s="3" t="s">
        <v>28</v>
      </c>
      <c r="K1660" s="3" t="s">
        <v>19</v>
      </c>
    </row>
    <row r="1661" spans="1:11" ht="14.5" x14ac:dyDescent="0.35">
      <c r="A1661" s="3" t="s">
        <v>1697</v>
      </c>
      <c r="B1661" s="28">
        <v>1727922026</v>
      </c>
      <c r="C1661" s="5" t="str" cm="1">
        <f t="array" ref="C1661">_xlfn.IFS(D1661="CORRESPONDENCIA","SUBSECRETARÍA CORPORATIVA",D1661="SUBSECRETARIA CORPORATIVA","SUBSECRETARÍA CORPORATIVA",D1661="BIENES Y SERVICIOS","SUBSECRETARÍA CORPORATIVA",D1661="DIRECCION DE CONTRATACION","SUBSECRETARÍA CORPORATIVA",D1661="DIRECCION ADMINISTRATIVA","SUBSECRETARÍA CORPORATIVA",D1661="DIRECCION FINANCIERA","SUBSECRETARÍA CORPORATIVA",D1661="TALENTO HUMANO","SUBSECRETARÍA CORPORATIVA",D1661="GESTION DOCUMENTAL","SUBSECRETARÍA CORPORATIVA",D1661="SUBSECRETARIA DE VIVIENDA","SUBSECRETARÍA DE VIVIENDA",D1661="DIRECCION DE APOYO A LA CONSTRUCCION","SUBSECRETARÍA DE VIVIENDA",D1661="DIRECCION DE FINANCIACION DE VIVIENDA","SUBSECRETARÍA DE VIVIENDA",D1661="DIRECCION DE MEJORAMIENTO HABITACIONAL","SUBSECRETARÍA DE VIVIENDA",D1661="SUBDIRECCION DE RECURSOS PRIVADOS","SUBSECRETARÍA DE VIVIENDA",D1661="SUBSECRETARIA DE PLANEACION Y POLITICAS","SUBSECRETARÍA DE PLANEACIÓN Y POLÍTICAS",D1661="DIRECCION DE INFORMACION DE POLITICAS PUBLICAS","SUBSECRETARÍA DE PLANEACIÓN Y POLÍTICAS",D1661="DIRECCION DE SERVICIOS PUBLICOS","SUBSECRETARÍA DE PLANEACIÓN Y POLÍTICAS",D1661="DIRECCION DE GESTION DEL SUELO","SUBSECRETARÍA DE PLANEACIÓN Y POLÍTICAS",D1661="SUBSECRETARIA DE INVESTIGACIONES Y CONTROL DE VIVIENDA","SUBSECRETARÍA DE INSPECCIÓN, VIGILANCIA Y CONTROL DE VIVIENDA",D1661="DIRECCION DE PREVENCION, ARRENDAMIENTO Y CONTROL DE ENAJENACION","SUBSECRETARÍA DE INSPECCIÓN, VIGILANCIA Y CONTROL DE VIVIENDA",D1661="DIRECCION DE INVESTIGACIONES Y CONTROL DE VIVIENDA","SUBSECRETARÍA DE INSPECCIÓN, VIGILANCIA Y CONTROL DE VIVIENDA",D1661="SUBSECRETARIA DE INSPECCION, VIGILANCIA Y CONTROL DE VIVIENDA","SUBSECRETARÍA DE INSPECCIÓN, VIGILANCIA Y CONTROL DE VIVIENDA",D1661="DESPACHO","DESPACHO DE LA SECRETARÍA",D1661="DESPACHO DE LA SECRETARIA","DESPACHO DE LA SECRETARÍA",D1661="SUBSECRETARIA JURIDICA","SUBSECRETARÍA JURÍDICA",D1661="OFICINA DE CONTROL INTERNO","OFICINA DE CONTROL INTERNO",D1661="OFICINA DE CONTROL DISCIPLINARIO INTERNO","OFICINA DE CONTROL DISCIPLINARIO INTERNO",D1661="OFICINA ASESORA DE COMUNICACIONES","OFICINA ASESORA DE COMUNICACIONES",D1661="SUBSECRETARIA DE INTERVENCIONES INTEGRALES","SUBSECRETARÍA DE INTERVENCIONES INTEGRALES",D1661="DIRECCION DE HABITAT Y ENTORNOS","SUBSECRETARÍA DE INTERVENCIONES INTEGRALES",D1661="DIRECCION DE OPERACIONES","SUBSECRETARÍA DE INTERVENCIONES INTEGRALES",D1661="DIRECCION DE ESTRUCTURACION DE PROYECTOS","SUBSECRETARÍA DE INTERVENCIONES INTEGRALES",D1661="OFICINA ASESORA DE PLANEACION","OFICINA ASESORA DE PLANEACIÓN",D1661="OFICINA DE PARTICIPACION Y RELACIONAMIENTO CON LA CIUDADANIA","OFICINA DE PARTICIPACIÓN Y RELACIONAMIENTO CON LA CIUDADANÍA",D1661="SERVICIO A LA CIUDADANIA","OFICINA DE PARTICIPACIÓN Y RELACIONAMIENTO CON LA CIUDADANÍA",D1661="OFICINA DE TECNOLOGIA Y TRANSFORMACION DIGITAL","OFICINA DE TECNOLOGÍA Y TRANSFORMACIÓN DIGITAL")</f>
        <v>SUBSECRETARÍA DE VIVIENDA</v>
      </c>
      <c r="D1661" s="5" t="str">
        <f>VLOOKUP(A1661,[1]TODAS!$A$1:$T$2027,8,0)</f>
        <v>DIRECCION DE FINANCIACION DE VIVIENDA</v>
      </c>
      <c r="E1661" s="6">
        <v>46090</v>
      </c>
      <c r="F1661" s="6">
        <f>VLOOKUP(A1661,[1]TODAS!$A$1:$T$2027,6,0)</f>
        <v>46093</v>
      </c>
      <c r="G1661" s="27">
        <f>NETWORKDAYS(E1661,F1661,FESTIVOS!$A$17:$A$51)-1</f>
        <v>3</v>
      </c>
      <c r="H1661" s="17" t="str">
        <f>VLOOKUP(A1661,[1]TODAS!$A$1:$T$2027,14,0)</f>
        <v>FINALIZADO</v>
      </c>
      <c r="I1661" s="6" t="str">
        <f>VLOOKUP(A1661,[1]TODAS!$A$1:$T$2027,5,0)</f>
        <v>2-2026-15486, 2-2026-15486</v>
      </c>
      <c r="J1661" s="3" t="s">
        <v>28</v>
      </c>
      <c r="K1661" s="3" t="s">
        <v>19</v>
      </c>
    </row>
    <row r="1662" spans="1:11" ht="14.5" x14ac:dyDescent="0.35">
      <c r="A1662" s="3" t="s">
        <v>1698</v>
      </c>
      <c r="B1662" s="28">
        <v>1728012026</v>
      </c>
      <c r="C1662" s="5" t="str" cm="1">
        <f t="array" ref="C1662">_xlfn.IFS(D1662="CORRESPONDENCIA","SUBSECRETARÍA CORPORATIVA",D1662="SUBSECRETARIA CORPORATIVA","SUBSECRETARÍA CORPORATIVA",D1662="BIENES Y SERVICIOS","SUBSECRETARÍA CORPORATIVA",D1662="DIRECCION DE CONTRATACION","SUBSECRETARÍA CORPORATIVA",D1662="DIRECCION ADMINISTRATIVA","SUBSECRETARÍA CORPORATIVA",D1662="DIRECCION FINANCIERA","SUBSECRETARÍA CORPORATIVA",D1662="TALENTO HUMANO","SUBSECRETARÍA CORPORATIVA",D1662="GESTION DOCUMENTAL","SUBSECRETARÍA CORPORATIVA",D1662="SUBSECRETARIA DE VIVIENDA","SUBSECRETARÍA DE VIVIENDA",D1662="DIRECCION DE APOYO A LA CONSTRUCCION","SUBSECRETARÍA DE VIVIENDA",D1662="DIRECCION DE FINANCIACION DE VIVIENDA","SUBSECRETARÍA DE VIVIENDA",D1662="DIRECCION DE MEJORAMIENTO HABITACIONAL","SUBSECRETARÍA DE VIVIENDA",D1662="SUBDIRECCION DE RECURSOS PRIVADOS","SUBSECRETARÍA DE VIVIENDA",D1662="SUBSECRETARIA DE PLANEACION Y POLITICAS","SUBSECRETARÍA DE PLANEACIÓN Y POLÍTICAS",D1662="DIRECCION DE INFORMACION DE POLITICAS PUBLICAS","SUBSECRETARÍA DE PLANEACIÓN Y POLÍTICAS",D1662="DIRECCION DE SERVICIOS PUBLICOS","SUBSECRETARÍA DE PLANEACIÓN Y POLÍTICAS",D1662="DIRECCION DE GESTION DEL SUELO","SUBSECRETARÍA DE PLANEACIÓN Y POLÍTICAS",D1662="SUBSECRETARIA DE INVESTIGACIONES Y CONTROL DE VIVIENDA","SUBSECRETARÍA DE INSPECCIÓN, VIGILANCIA Y CONTROL DE VIVIENDA",D1662="DIRECCION DE PREVENCION, ARRENDAMIENTO Y CONTROL DE ENAJENACION","SUBSECRETARÍA DE INSPECCIÓN, VIGILANCIA Y CONTROL DE VIVIENDA",D1662="DIRECCION DE INVESTIGACIONES Y CONTROL DE VIVIENDA","SUBSECRETARÍA DE INSPECCIÓN, VIGILANCIA Y CONTROL DE VIVIENDA",D1662="SUBSECRETARIA DE INSPECCION, VIGILANCIA Y CONTROL DE VIVIENDA","SUBSECRETARÍA DE INSPECCIÓN, VIGILANCIA Y CONTROL DE VIVIENDA",D1662="DESPACHO","DESPACHO DE LA SECRETARÍA",D1662="DESPACHO DE LA SECRETARIA","DESPACHO DE LA SECRETARÍA",D1662="SUBSECRETARIA JURIDICA","SUBSECRETARÍA JURÍDICA",D1662="OFICINA DE CONTROL INTERNO","OFICINA DE CONTROL INTERNO",D1662="OFICINA DE CONTROL DISCIPLINARIO INTERNO","OFICINA DE CONTROL DISCIPLINARIO INTERNO",D1662="OFICINA ASESORA DE COMUNICACIONES","OFICINA ASESORA DE COMUNICACIONES",D1662="SUBSECRETARIA DE INTERVENCIONES INTEGRALES","SUBSECRETARÍA DE INTERVENCIONES INTEGRALES",D1662="DIRECCION DE HABITAT Y ENTORNOS","SUBSECRETARÍA DE INTERVENCIONES INTEGRALES",D1662="DIRECCION DE OPERACIONES","SUBSECRETARÍA DE INTERVENCIONES INTEGRALES",D1662="DIRECCION DE ESTRUCTURACION DE PROYECTOS","SUBSECRETARÍA DE INTERVENCIONES INTEGRALES",D1662="OFICINA ASESORA DE PLANEACION","OFICINA ASESORA DE PLANEACIÓN",D1662="OFICINA DE PARTICIPACION Y RELACIONAMIENTO CON LA CIUDADANIA","OFICINA DE PARTICIPACIÓN Y RELACIONAMIENTO CON LA CIUDADANÍA",D1662="SERVICIO A LA CIUDADANIA","OFICINA DE PARTICIPACIÓN Y RELACIONAMIENTO CON LA CIUDADANÍA",D1662="OFICINA DE TECNOLOGIA Y TRANSFORMACION DIGITAL","OFICINA DE TECNOLOGÍA Y TRANSFORMACIÓN DIGITAL")</f>
        <v>SUBSECRETARÍA DE VIVIENDA</v>
      </c>
      <c r="D1662" s="5" t="str">
        <f>VLOOKUP(A1662,[1]TODAS!$A$1:$T$2027,8,0)</f>
        <v>DIRECCION DE FINANCIACION DE VIVIENDA</v>
      </c>
      <c r="E1662" s="6">
        <v>46090</v>
      </c>
      <c r="F1662" s="6">
        <f>VLOOKUP(A1662,[1]TODAS!$A$1:$T$2027,6,0)</f>
        <v>46094</v>
      </c>
      <c r="G1662" s="27">
        <f>NETWORKDAYS(E1662,F1662,FESTIVOS!$A$17:$A$51)-1</f>
        <v>4</v>
      </c>
      <c r="H1662" s="17" t="str">
        <f>VLOOKUP(A1662,[1]TODAS!$A$1:$T$2027,14,0)</f>
        <v>FINALIZADO</v>
      </c>
      <c r="I1662" s="6" t="str">
        <f>VLOOKUP(A1662,[1]TODAS!$A$1:$T$2027,5,0)</f>
        <v>2-2026-15753, 2-2026-15753</v>
      </c>
      <c r="J1662" s="3" t="s">
        <v>28</v>
      </c>
      <c r="K1662" s="3" t="s">
        <v>19</v>
      </c>
    </row>
    <row r="1663" spans="1:11" ht="14.5" x14ac:dyDescent="0.35">
      <c r="A1663" s="3" t="s">
        <v>1699</v>
      </c>
      <c r="B1663" s="28">
        <v>1732612026</v>
      </c>
      <c r="C1663" s="5" t="str" cm="1">
        <f t="array" ref="C1663">_xlfn.IFS(D1663="CORRESPONDENCIA","SUBSECRETARÍA CORPORATIVA",D1663="SUBSECRETARIA CORPORATIVA","SUBSECRETARÍA CORPORATIVA",D1663="BIENES Y SERVICIOS","SUBSECRETARÍA CORPORATIVA",D1663="DIRECCION DE CONTRATACION","SUBSECRETARÍA CORPORATIVA",D1663="DIRECCION ADMINISTRATIVA","SUBSECRETARÍA CORPORATIVA",D1663="DIRECCION FINANCIERA","SUBSECRETARÍA CORPORATIVA",D1663="TALENTO HUMANO","SUBSECRETARÍA CORPORATIVA",D1663="GESTION DOCUMENTAL","SUBSECRETARÍA CORPORATIVA",D1663="SUBSECRETARIA DE VIVIENDA","SUBSECRETARÍA DE VIVIENDA",D1663="DIRECCION DE APOYO A LA CONSTRUCCION","SUBSECRETARÍA DE VIVIENDA",D1663="DIRECCION DE FINANCIACION DE VIVIENDA","SUBSECRETARÍA DE VIVIENDA",D1663="DIRECCION DE MEJORAMIENTO HABITACIONAL","SUBSECRETARÍA DE VIVIENDA",D1663="SUBDIRECCION DE RECURSOS PRIVADOS","SUBSECRETARÍA DE VIVIENDA",D1663="SUBSECRETARIA DE PLANEACION Y POLITICAS","SUBSECRETARÍA DE PLANEACIÓN Y POLÍTICAS",D1663="DIRECCION DE INFORMACION DE POLITICAS PUBLICAS","SUBSECRETARÍA DE PLANEACIÓN Y POLÍTICAS",D1663="DIRECCION DE SERVICIOS PUBLICOS","SUBSECRETARÍA DE PLANEACIÓN Y POLÍTICAS",D1663="DIRECCION DE GESTION DEL SUELO","SUBSECRETARÍA DE PLANEACIÓN Y POLÍTICAS",D1663="SUBSECRETARIA DE INVESTIGACIONES Y CONTROL DE VIVIENDA","SUBSECRETARÍA DE INSPECCIÓN, VIGILANCIA Y CONTROL DE VIVIENDA",D1663="DIRECCION DE PREVENCION, ARRENDAMIENTO Y CONTROL DE ENAJENACION","SUBSECRETARÍA DE INSPECCIÓN, VIGILANCIA Y CONTROL DE VIVIENDA",D1663="DIRECCION DE INVESTIGACIONES Y CONTROL DE VIVIENDA","SUBSECRETARÍA DE INSPECCIÓN, VIGILANCIA Y CONTROL DE VIVIENDA",D1663="SUBSECRETARIA DE INSPECCION, VIGILANCIA Y CONTROL DE VIVIENDA","SUBSECRETARÍA DE INSPECCIÓN, VIGILANCIA Y CONTROL DE VIVIENDA",D1663="DESPACHO","DESPACHO DE LA SECRETARÍA",D1663="DESPACHO DE LA SECRETARIA","DESPACHO DE LA SECRETARÍA",D1663="SUBSECRETARIA JURIDICA","SUBSECRETARÍA JURÍDICA",D1663="OFICINA DE CONTROL INTERNO","OFICINA DE CONTROL INTERNO",D1663="OFICINA DE CONTROL DISCIPLINARIO INTERNO","OFICINA DE CONTROL DISCIPLINARIO INTERNO",D1663="OFICINA ASESORA DE COMUNICACIONES","OFICINA ASESORA DE COMUNICACIONES",D1663="SUBSECRETARIA DE INTERVENCIONES INTEGRALES","SUBSECRETARÍA DE INTERVENCIONES INTEGRALES",D1663="DIRECCION DE HABITAT Y ENTORNOS","SUBSECRETARÍA DE INTERVENCIONES INTEGRALES",D1663="DIRECCION DE OPERACIONES","SUBSECRETARÍA DE INTERVENCIONES INTEGRALES",D1663="DIRECCION DE ESTRUCTURACION DE PROYECTOS","SUBSECRETARÍA DE INTERVENCIONES INTEGRALES",D1663="OFICINA ASESORA DE PLANEACION","OFICINA ASESORA DE PLANEACIÓN",D1663="OFICINA DE PARTICIPACION Y RELACIONAMIENTO CON LA CIUDADANIA","OFICINA DE PARTICIPACIÓN Y RELACIONAMIENTO CON LA CIUDADANÍA",D1663="SERVICIO A LA CIUDADANIA","OFICINA DE PARTICIPACIÓN Y RELACIONAMIENTO CON LA CIUDADANÍA",D1663="OFICINA DE TECNOLOGIA Y TRANSFORMACION DIGITAL","OFICINA DE TECNOLOGÍA Y TRANSFORMACIÓN DIGITAL")</f>
        <v>SUBSECRETARÍA DE INSPECCIÓN, VIGILANCIA Y CONTROL DE VIVIENDA</v>
      </c>
      <c r="D1663" s="5" t="str">
        <f>VLOOKUP(A1663,[1]TODAS!$A$1:$T$2027,8,0)</f>
        <v>DIRECCION DE PREVENCION, ARRENDAMIENTO Y CONTROL DE ENAJENACION</v>
      </c>
      <c r="E1663" s="6">
        <v>46090</v>
      </c>
      <c r="F1663" s="6">
        <f>VLOOKUP(A1663,[1]TODAS!$A$1:$T$2027,6,0)</f>
        <v>46097</v>
      </c>
      <c r="G1663" s="27">
        <f>NETWORKDAYS(E1663,F1663,FESTIVOS!$A$17:$A$51)-1</f>
        <v>5</v>
      </c>
      <c r="H1663" s="17" t="str">
        <f>VLOOKUP(A1663,[1]TODAS!$A$1:$T$2027,14,0)</f>
        <v>FINALIZADO</v>
      </c>
      <c r="I1663" s="6" t="str">
        <f>VLOOKUP(A1663,[1]TODAS!$A$1:$T$2027,5,0)</f>
        <v>2-2026-15936, 2-2026-15936</v>
      </c>
      <c r="J1663" s="3" t="s">
        <v>28</v>
      </c>
      <c r="K1663" s="3" t="s">
        <v>19</v>
      </c>
    </row>
    <row r="1664" spans="1:11" ht="14.5" x14ac:dyDescent="0.35">
      <c r="A1664" s="3" t="s">
        <v>1700</v>
      </c>
      <c r="B1664" s="28">
        <v>1734852026</v>
      </c>
      <c r="C1664" s="5" t="str" cm="1">
        <f t="array" ref="C1664">_xlfn.IFS(D1664="CORRESPONDENCIA","SUBSECRETARÍA CORPORATIVA",D1664="SUBSECRETARIA CORPORATIVA","SUBSECRETARÍA CORPORATIVA",D1664="BIENES Y SERVICIOS","SUBSECRETARÍA CORPORATIVA",D1664="DIRECCION DE CONTRATACION","SUBSECRETARÍA CORPORATIVA",D1664="DIRECCION ADMINISTRATIVA","SUBSECRETARÍA CORPORATIVA",D1664="DIRECCION FINANCIERA","SUBSECRETARÍA CORPORATIVA",D1664="TALENTO HUMANO","SUBSECRETARÍA CORPORATIVA",D1664="GESTION DOCUMENTAL","SUBSECRETARÍA CORPORATIVA",D1664="SUBSECRETARIA DE VIVIENDA","SUBSECRETARÍA DE VIVIENDA",D1664="DIRECCION DE APOYO A LA CONSTRUCCION","SUBSECRETARÍA DE VIVIENDA",D1664="DIRECCION DE FINANCIACION DE VIVIENDA","SUBSECRETARÍA DE VIVIENDA",D1664="DIRECCION DE MEJORAMIENTO HABITACIONAL","SUBSECRETARÍA DE VIVIENDA",D1664="SUBDIRECCION DE RECURSOS PRIVADOS","SUBSECRETARÍA DE VIVIENDA",D1664="SUBSECRETARIA DE PLANEACION Y POLITICAS","SUBSECRETARÍA DE PLANEACIÓN Y POLÍTICAS",D1664="DIRECCION DE INFORMACION DE POLITICAS PUBLICAS","SUBSECRETARÍA DE PLANEACIÓN Y POLÍTICAS",D1664="DIRECCION DE SERVICIOS PUBLICOS","SUBSECRETARÍA DE PLANEACIÓN Y POLÍTICAS",D1664="DIRECCION DE GESTION DEL SUELO","SUBSECRETARÍA DE PLANEACIÓN Y POLÍTICAS",D1664="SUBSECRETARIA DE INVESTIGACIONES Y CONTROL DE VIVIENDA","SUBSECRETARÍA DE INSPECCIÓN, VIGILANCIA Y CONTROL DE VIVIENDA",D1664="DIRECCION DE PREVENCION, ARRENDAMIENTO Y CONTROL DE ENAJENACION","SUBSECRETARÍA DE INSPECCIÓN, VIGILANCIA Y CONTROL DE VIVIENDA",D1664="DIRECCION DE INVESTIGACIONES Y CONTROL DE VIVIENDA","SUBSECRETARÍA DE INSPECCIÓN, VIGILANCIA Y CONTROL DE VIVIENDA",D1664="SUBSECRETARIA DE INSPECCION, VIGILANCIA Y CONTROL DE VIVIENDA","SUBSECRETARÍA DE INSPECCIÓN, VIGILANCIA Y CONTROL DE VIVIENDA",D1664="DESPACHO","DESPACHO DE LA SECRETARÍA",D1664="DESPACHO DE LA SECRETARIA","DESPACHO DE LA SECRETARÍA",D1664="SUBSECRETARIA JURIDICA","SUBSECRETARÍA JURÍDICA",D1664="OFICINA DE CONTROL INTERNO","OFICINA DE CONTROL INTERNO",D1664="OFICINA DE CONTROL DISCIPLINARIO INTERNO","OFICINA DE CONTROL DISCIPLINARIO INTERNO",D1664="OFICINA ASESORA DE COMUNICACIONES","OFICINA ASESORA DE COMUNICACIONES",D1664="SUBSECRETARIA DE INTERVENCIONES INTEGRALES","SUBSECRETARÍA DE INTERVENCIONES INTEGRALES",D1664="DIRECCION DE HABITAT Y ENTORNOS","SUBSECRETARÍA DE INTERVENCIONES INTEGRALES",D1664="DIRECCION DE OPERACIONES","SUBSECRETARÍA DE INTERVENCIONES INTEGRALES",D1664="DIRECCION DE ESTRUCTURACION DE PROYECTOS","SUBSECRETARÍA DE INTERVENCIONES INTEGRALES",D1664="OFICINA ASESORA DE PLANEACION","OFICINA ASESORA DE PLANEACIÓN",D1664="OFICINA DE PARTICIPACION Y RELACIONAMIENTO CON LA CIUDADANIA","OFICINA DE PARTICIPACIÓN Y RELACIONAMIENTO CON LA CIUDADANÍA",D1664="SERVICIO A LA CIUDADANIA","OFICINA DE PARTICIPACIÓN Y RELACIONAMIENTO CON LA CIUDADANÍA",D1664="OFICINA DE TECNOLOGIA Y TRANSFORMACION DIGITAL","OFICINA DE TECNOLOGÍA Y TRANSFORMACIÓN DIGITAL")</f>
        <v>SUBSECRETARÍA DE VIVIENDA</v>
      </c>
      <c r="D1664" s="5" t="str">
        <f>VLOOKUP(A1664,[1]TODAS!$A$1:$T$2027,8,0)</f>
        <v>DIRECCION DE FINANCIACION DE VIVIENDA</v>
      </c>
      <c r="E1664" s="6">
        <v>46090</v>
      </c>
      <c r="F1664" s="6">
        <f>VLOOKUP(A1664,[1]TODAS!$A$1:$T$2027,6,0)</f>
        <v>46094</v>
      </c>
      <c r="G1664" s="27">
        <f>NETWORKDAYS(E1664,F1664,FESTIVOS!$A$17:$A$51)-1</f>
        <v>4</v>
      </c>
      <c r="H1664" s="17" t="str">
        <f>VLOOKUP(A1664,[1]TODAS!$A$1:$T$2027,14,0)</f>
        <v>FINALIZADO</v>
      </c>
      <c r="I1664" s="6" t="str">
        <f>VLOOKUP(A1664,[1]TODAS!$A$1:$T$2027,5,0)</f>
        <v>2-2026-15710, 2-2026-15710</v>
      </c>
      <c r="J1664" s="3" t="s">
        <v>28</v>
      </c>
      <c r="K1664" s="3" t="s">
        <v>19</v>
      </c>
    </row>
    <row r="1665" spans="1:11" ht="14.5" x14ac:dyDescent="0.35">
      <c r="A1665" s="3" t="s">
        <v>1701</v>
      </c>
      <c r="B1665" s="28">
        <v>1738052026</v>
      </c>
      <c r="C1665" s="5" t="str" cm="1">
        <f t="array" ref="C1665">_xlfn.IFS(D1665="CORRESPONDENCIA","SUBSECRETARÍA CORPORATIVA",D1665="SUBSECRETARIA CORPORATIVA","SUBSECRETARÍA CORPORATIVA",D1665="BIENES Y SERVICIOS","SUBSECRETARÍA CORPORATIVA",D1665="DIRECCION DE CONTRATACION","SUBSECRETARÍA CORPORATIVA",D1665="DIRECCION ADMINISTRATIVA","SUBSECRETARÍA CORPORATIVA",D1665="DIRECCION FINANCIERA","SUBSECRETARÍA CORPORATIVA",D1665="TALENTO HUMANO","SUBSECRETARÍA CORPORATIVA",D1665="GESTION DOCUMENTAL","SUBSECRETARÍA CORPORATIVA",D1665="SUBSECRETARIA DE VIVIENDA","SUBSECRETARÍA DE VIVIENDA",D1665="DIRECCION DE APOYO A LA CONSTRUCCION","SUBSECRETARÍA DE VIVIENDA",D1665="DIRECCION DE FINANCIACION DE VIVIENDA","SUBSECRETARÍA DE VIVIENDA",D1665="DIRECCION DE MEJORAMIENTO HABITACIONAL","SUBSECRETARÍA DE VIVIENDA",D1665="SUBDIRECCION DE RECURSOS PRIVADOS","SUBSECRETARÍA DE VIVIENDA",D1665="SUBSECRETARIA DE PLANEACION Y POLITICAS","SUBSECRETARÍA DE PLANEACIÓN Y POLÍTICAS",D1665="DIRECCION DE INFORMACION DE POLITICAS PUBLICAS","SUBSECRETARÍA DE PLANEACIÓN Y POLÍTICAS",D1665="DIRECCION DE SERVICIOS PUBLICOS","SUBSECRETARÍA DE PLANEACIÓN Y POLÍTICAS",D1665="DIRECCION DE GESTION DEL SUELO","SUBSECRETARÍA DE PLANEACIÓN Y POLÍTICAS",D1665="SUBSECRETARIA DE INVESTIGACIONES Y CONTROL DE VIVIENDA","SUBSECRETARÍA DE INSPECCIÓN, VIGILANCIA Y CONTROL DE VIVIENDA",D1665="DIRECCION DE PREVENCION, ARRENDAMIENTO Y CONTROL DE ENAJENACION","SUBSECRETARÍA DE INSPECCIÓN, VIGILANCIA Y CONTROL DE VIVIENDA",D1665="DIRECCION DE INVESTIGACIONES Y CONTROL DE VIVIENDA","SUBSECRETARÍA DE INSPECCIÓN, VIGILANCIA Y CONTROL DE VIVIENDA",D1665="SUBSECRETARIA DE INSPECCION, VIGILANCIA Y CONTROL DE VIVIENDA","SUBSECRETARÍA DE INSPECCIÓN, VIGILANCIA Y CONTROL DE VIVIENDA",D1665="DESPACHO","DESPACHO DE LA SECRETARÍA",D1665="DESPACHO DE LA SECRETARIA","DESPACHO DE LA SECRETARÍA",D1665="SUBSECRETARIA JURIDICA","SUBSECRETARÍA JURÍDICA",D1665="OFICINA DE CONTROL INTERNO","OFICINA DE CONTROL INTERNO",D1665="OFICINA DE CONTROL DISCIPLINARIO INTERNO","OFICINA DE CONTROL DISCIPLINARIO INTERNO",D1665="OFICINA ASESORA DE COMUNICACIONES","OFICINA ASESORA DE COMUNICACIONES",D1665="SUBSECRETARIA DE INTERVENCIONES INTEGRALES","SUBSECRETARÍA DE INTERVENCIONES INTEGRALES",D1665="DIRECCION DE HABITAT Y ENTORNOS","SUBSECRETARÍA DE INTERVENCIONES INTEGRALES",D1665="DIRECCION DE OPERACIONES","SUBSECRETARÍA DE INTERVENCIONES INTEGRALES",D1665="DIRECCION DE ESTRUCTURACION DE PROYECTOS","SUBSECRETARÍA DE INTERVENCIONES INTEGRALES",D1665="OFICINA ASESORA DE PLANEACION","OFICINA ASESORA DE PLANEACIÓN",D1665="OFICINA DE PARTICIPACION Y RELACIONAMIENTO CON LA CIUDADANIA","OFICINA DE PARTICIPACIÓN Y RELACIONAMIENTO CON LA CIUDADANÍA",D1665="SERVICIO A LA CIUDADANIA","OFICINA DE PARTICIPACIÓN Y RELACIONAMIENTO CON LA CIUDADANÍA",D1665="OFICINA DE TECNOLOGIA Y TRANSFORMACION DIGITAL","OFICINA DE TECNOLOGÍA Y TRANSFORMACIÓN DIGITAL")</f>
        <v>SUBSECRETARÍA DE VIVIENDA</v>
      </c>
      <c r="D1665" s="5" t="str">
        <f>VLOOKUP(A1665,[1]TODAS!$A$1:$T$2027,8,0)</f>
        <v>DIRECCION DE FINANCIACION DE VIVIENDA</v>
      </c>
      <c r="E1665" s="6">
        <v>46090</v>
      </c>
      <c r="F1665" s="6">
        <f>VLOOKUP(A1665,[1]TODAS!$A$1:$T$2027,6,0)</f>
        <v>46094</v>
      </c>
      <c r="G1665" s="27">
        <f>NETWORKDAYS(E1665,F1665,FESTIVOS!$A$17:$A$51)-1</f>
        <v>4</v>
      </c>
      <c r="H1665" s="17" t="str">
        <f>VLOOKUP(A1665,[1]TODAS!$A$1:$T$2027,14,0)</f>
        <v>FINALIZADO</v>
      </c>
      <c r="I1665" s="6" t="str">
        <f>VLOOKUP(A1665,[1]TODAS!$A$1:$T$2027,5,0)</f>
        <v>2-2026-15712, 2-2026-15712</v>
      </c>
      <c r="J1665" s="3" t="s">
        <v>28</v>
      </c>
      <c r="K1665" s="3" t="s">
        <v>19</v>
      </c>
    </row>
    <row r="1666" spans="1:11" ht="14.5" x14ac:dyDescent="0.35">
      <c r="A1666" s="3" t="s">
        <v>1702</v>
      </c>
      <c r="B1666" s="28">
        <v>1727282026</v>
      </c>
      <c r="C1666" s="5" t="str" cm="1">
        <f t="array" ref="C1666">_xlfn.IFS(D1666="CORRESPONDENCIA","SUBSECRETARÍA CORPORATIVA",D1666="SUBSECRETARIA CORPORATIVA","SUBSECRETARÍA CORPORATIVA",D1666="BIENES Y SERVICIOS","SUBSECRETARÍA CORPORATIVA",D1666="DIRECCION DE CONTRATACION","SUBSECRETARÍA CORPORATIVA",D1666="DIRECCION ADMINISTRATIVA","SUBSECRETARÍA CORPORATIVA",D1666="DIRECCION FINANCIERA","SUBSECRETARÍA CORPORATIVA",D1666="TALENTO HUMANO","SUBSECRETARÍA CORPORATIVA",D1666="GESTION DOCUMENTAL","SUBSECRETARÍA CORPORATIVA",D1666="SUBSECRETARIA DE VIVIENDA","SUBSECRETARÍA DE VIVIENDA",D1666="DIRECCION DE APOYO A LA CONSTRUCCION","SUBSECRETARÍA DE VIVIENDA",D1666="DIRECCION DE FINANCIACION DE VIVIENDA","SUBSECRETARÍA DE VIVIENDA",D1666="DIRECCION DE MEJORAMIENTO HABITACIONAL","SUBSECRETARÍA DE VIVIENDA",D1666="SUBDIRECCION DE RECURSOS PRIVADOS","SUBSECRETARÍA DE VIVIENDA",D1666="SUBSECRETARIA DE PLANEACION Y POLITICAS","SUBSECRETARÍA DE PLANEACIÓN Y POLÍTICAS",D1666="DIRECCION DE INFORMACION DE POLITICAS PUBLICAS","SUBSECRETARÍA DE PLANEACIÓN Y POLÍTICAS",D1666="DIRECCION DE SERVICIOS PUBLICOS","SUBSECRETARÍA DE PLANEACIÓN Y POLÍTICAS",D1666="DIRECCION DE GESTION DEL SUELO","SUBSECRETARÍA DE PLANEACIÓN Y POLÍTICAS",D1666="SUBSECRETARIA DE INVESTIGACIONES Y CONTROL DE VIVIENDA","SUBSECRETARÍA DE INSPECCIÓN, VIGILANCIA Y CONTROL DE VIVIENDA",D1666="DIRECCION DE PREVENCION, ARRENDAMIENTO Y CONTROL DE ENAJENACION","SUBSECRETARÍA DE INSPECCIÓN, VIGILANCIA Y CONTROL DE VIVIENDA",D1666="DIRECCION DE INVESTIGACIONES Y CONTROL DE VIVIENDA","SUBSECRETARÍA DE INSPECCIÓN, VIGILANCIA Y CONTROL DE VIVIENDA",D1666="SUBSECRETARIA DE INSPECCION, VIGILANCIA Y CONTROL DE VIVIENDA","SUBSECRETARÍA DE INSPECCIÓN, VIGILANCIA Y CONTROL DE VIVIENDA",D1666="DESPACHO","DESPACHO DE LA SECRETARÍA",D1666="DESPACHO DE LA SECRETARIA","DESPACHO DE LA SECRETARÍA",D1666="SUBSECRETARIA JURIDICA","SUBSECRETARÍA JURÍDICA",D1666="OFICINA DE CONTROL INTERNO","OFICINA DE CONTROL INTERNO",D1666="OFICINA DE CONTROL DISCIPLINARIO INTERNO","OFICINA DE CONTROL DISCIPLINARIO INTERNO",D1666="OFICINA ASESORA DE COMUNICACIONES","OFICINA ASESORA DE COMUNICACIONES",D1666="SUBSECRETARIA DE INTERVENCIONES INTEGRALES","SUBSECRETARÍA DE INTERVENCIONES INTEGRALES",D1666="DIRECCION DE HABITAT Y ENTORNOS","SUBSECRETARÍA DE INTERVENCIONES INTEGRALES",D1666="DIRECCION DE OPERACIONES","SUBSECRETARÍA DE INTERVENCIONES INTEGRALES",D1666="DIRECCION DE ESTRUCTURACION DE PROYECTOS","SUBSECRETARÍA DE INTERVENCIONES INTEGRALES",D1666="OFICINA ASESORA DE PLANEACION","OFICINA ASESORA DE PLANEACIÓN",D1666="OFICINA DE PARTICIPACION Y RELACIONAMIENTO CON LA CIUDADANIA","OFICINA DE PARTICIPACIÓN Y RELACIONAMIENTO CON LA CIUDADANÍA",D1666="SERVICIO A LA CIUDADANIA","OFICINA DE PARTICIPACIÓN Y RELACIONAMIENTO CON LA CIUDADANÍA",D1666="OFICINA DE TECNOLOGIA Y TRANSFORMACION DIGITAL","OFICINA DE TECNOLOGÍA Y TRANSFORMACIÓN DIGITAL")</f>
        <v>SUBSECRETARÍA DE VIVIENDA</v>
      </c>
      <c r="D1666" s="5" t="str">
        <f>VLOOKUP(A1666,[1]TODAS!$A$1:$T$2027,8,0)</f>
        <v>DIRECCION DE FINANCIACION DE VIVIENDA</v>
      </c>
      <c r="E1666" s="6">
        <v>46090</v>
      </c>
      <c r="F1666" s="6">
        <f>VLOOKUP(A1666,[1]TODAS!$A$1:$T$2027,6,0)</f>
        <v>46094</v>
      </c>
      <c r="G1666" s="27">
        <f>NETWORKDAYS(E1666,F1666,FESTIVOS!$A$17:$A$51)-1</f>
        <v>4</v>
      </c>
      <c r="H1666" s="17" t="str">
        <f>VLOOKUP(A1666,[1]TODAS!$A$1:$T$2027,14,0)</f>
        <v>FINALIZADO</v>
      </c>
      <c r="I1666" s="6" t="str">
        <f>VLOOKUP(A1666,[1]TODAS!$A$1:$T$2027,5,0)</f>
        <v>2-2026-15810, 2-2026-15810</v>
      </c>
      <c r="J1666" s="3" t="s">
        <v>28</v>
      </c>
      <c r="K1666" s="3" t="s">
        <v>19</v>
      </c>
    </row>
    <row r="1667" spans="1:11" ht="14.5" x14ac:dyDescent="0.35">
      <c r="A1667" s="3" t="s">
        <v>1703</v>
      </c>
      <c r="B1667" s="28">
        <v>1757962026</v>
      </c>
      <c r="C1667" s="5" t="str" cm="1">
        <f t="array" ref="C1667">_xlfn.IFS(D1667="CORRESPONDENCIA","SUBSECRETARÍA CORPORATIVA",D1667="SUBSECRETARIA CORPORATIVA","SUBSECRETARÍA CORPORATIVA",D1667="BIENES Y SERVICIOS","SUBSECRETARÍA CORPORATIVA",D1667="DIRECCION DE CONTRATACION","SUBSECRETARÍA CORPORATIVA",D1667="DIRECCION ADMINISTRATIVA","SUBSECRETARÍA CORPORATIVA",D1667="DIRECCION FINANCIERA","SUBSECRETARÍA CORPORATIVA",D1667="TALENTO HUMANO","SUBSECRETARÍA CORPORATIVA",D1667="GESTION DOCUMENTAL","SUBSECRETARÍA CORPORATIVA",D1667="SUBSECRETARIA DE VIVIENDA","SUBSECRETARÍA DE VIVIENDA",D1667="DIRECCION DE APOYO A LA CONSTRUCCION","SUBSECRETARÍA DE VIVIENDA",D1667="DIRECCION DE FINANCIACION DE VIVIENDA","SUBSECRETARÍA DE VIVIENDA",D1667="DIRECCION DE MEJORAMIENTO HABITACIONAL","SUBSECRETARÍA DE VIVIENDA",D1667="SUBDIRECCION DE RECURSOS PRIVADOS","SUBSECRETARÍA DE VIVIENDA",D1667="SUBSECRETARIA DE PLANEACION Y POLITICAS","SUBSECRETARÍA DE PLANEACIÓN Y POLÍTICAS",D1667="DIRECCION DE INFORMACION DE POLITICAS PUBLICAS","SUBSECRETARÍA DE PLANEACIÓN Y POLÍTICAS",D1667="DIRECCION DE SERVICIOS PUBLICOS","SUBSECRETARÍA DE PLANEACIÓN Y POLÍTICAS",D1667="DIRECCION DE GESTION DEL SUELO","SUBSECRETARÍA DE PLANEACIÓN Y POLÍTICAS",D1667="SUBSECRETARIA DE INVESTIGACIONES Y CONTROL DE VIVIENDA","SUBSECRETARÍA DE INSPECCIÓN, VIGILANCIA Y CONTROL DE VIVIENDA",D1667="DIRECCION DE PREVENCION, ARRENDAMIENTO Y CONTROL DE ENAJENACION","SUBSECRETARÍA DE INSPECCIÓN, VIGILANCIA Y CONTROL DE VIVIENDA",D1667="DIRECCION DE INVESTIGACIONES Y CONTROL DE VIVIENDA","SUBSECRETARÍA DE INSPECCIÓN, VIGILANCIA Y CONTROL DE VIVIENDA",D1667="SUBSECRETARIA DE INSPECCION, VIGILANCIA Y CONTROL DE VIVIENDA","SUBSECRETARÍA DE INSPECCIÓN, VIGILANCIA Y CONTROL DE VIVIENDA",D1667="DESPACHO","DESPACHO DE LA SECRETARÍA",D1667="DESPACHO DE LA SECRETARIA","DESPACHO DE LA SECRETARÍA",D1667="SUBSECRETARIA JURIDICA","SUBSECRETARÍA JURÍDICA",D1667="OFICINA DE CONTROL INTERNO","OFICINA DE CONTROL INTERNO",D1667="OFICINA DE CONTROL DISCIPLINARIO INTERNO","OFICINA DE CONTROL DISCIPLINARIO INTERNO",D1667="OFICINA ASESORA DE COMUNICACIONES","OFICINA ASESORA DE COMUNICACIONES",D1667="SUBSECRETARIA DE INTERVENCIONES INTEGRALES","SUBSECRETARÍA DE INTERVENCIONES INTEGRALES",D1667="DIRECCION DE HABITAT Y ENTORNOS","SUBSECRETARÍA DE INTERVENCIONES INTEGRALES",D1667="DIRECCION DE OPERACIONES","SUBSECRETARÍA DE INTERVENCIONES INTEGRALES",D1667="DIRECCION DE ESTRUCTURACION DE PROYECTOS","SUBSECRETARÍA DE INTERVENCIONES INTEGRALES",D1667="OFICINA ASESORA DE PLANEACION","OFICINA ASESORA DE PLANEACIÓN",D1667="OFICINA DE PARTICIPACION Y RELACIONAMIENTO CON LA CIUDADANIA","OFICINA DE PARTICIPACIÓN Y RELACIONAMIENTO CON LA CIUDADANÍA",D1667="SERVICIO A LA CIUDADANIA","OFICINA DE PARTICIPACIÓN Y RELACIONAMIENTO CON LA CIUDADANÍA",D1667="OFICINA DE TECNOLOGIA Y TRANSFORMACION DIGITAL","OFICINA DE TECNOLOGÍA Y TRANSFORMACIÓN DIGITAL")</f>
        <v>SUBSECRETARÍA DE VIVIENDA</v>
      </c>
      <c r="D1667" s="5" t="str">
        <f>VLOOKUP(A1667,[1]TODAS!$A$1:$T$2027,8,0)</f>
        <v>DIRECCION DE FINANCIACION DE VIVIENDA</v>
      </c>
      <c r="E1667" s="6">
        <v>46091</v>
      </c>
      <c r="F1667" s="6">
        <f>VLOOKUP(A1667,[1]TODAS!$A$1:$T$2027,6,0)</f>
        <v>46098</v>
      </c>
      <c r="G1667" s="27">
        <f>NETWORKDAYS(E1667,F1667,FESTIVOS!$A$17:$A$51)-1</f>
        <v>5</v>
      </c>
      <c r="H1667" s="17" t="str">
        <f>VLOOKUP(A1667,[1]TODAS!$A$1:$T$2027,14,0)</f>
        <v>FINALIZADO</v>
      </c>
      <c r="I1667" s="6" t="str">
        <f>VLOOKUP(A1667,[1]TODAS!$A$1:$T$2027,5,0)</f>
        <v>2-2026-16426, 2-2026-16426</v>
      </c>
      <c r="J1667" s="3" t="s">
        <v>28</v>
      </c>
      <c r="K1667" s="3" t="s">
        <v>19</v>
      </c>
    </row>
    <row r="1668" spans="1:11" ht="14.5" x14ac:dyDescent="0.35">
      <c r="A1668" s="3" t="s">
        <v>1704</v>
      </c>
      <c r="B1668" s="28">
        <v>1762132026</v>
      </c>
      <c r="C1668" s="5" t="str" cm="1">
        <f t="array" ref="C1668">_xlfn.IFS(D1668="CORRESPONDENCIA","SUBSECRETARÍA CORPORATIVA",D1668="SUBSECRETARIA CORPORATIVA","SUBSECRETARÍA CORPORATIVA",D1668="BIENES Y SERVICIOS","SUBSECRETARÍA CORPORATIVA",D1668="DIRECCION DE CONTRATACION","SUBSECRETARÍA CORPORATIVA",D1668="DIRECCION ADMINISTRATIVA","SUBSECRETARÍA CORPORATIVA",D1668="DIRECCION FINANCIERA","SUBSECRETARÍA CORPORATIVA",D1668="TALENTO HUMANO","SUBSECRETARÍA CORPORATIVA",D1668="GESTION DOCUMENTAL","SUBSECRETARÍA CORPORATIVA",D1668="SUBSECRETARIA DE VIVIENDA","SUBSECRETARÍA DE VIVIENDA",D1668="DIRECCION DE APOYO A LA CONSTRUCCION","SUBSECRETARÍA DE VIVIENDA",D1668="DIRECCION DE FINANCIACION DE VIVIENDA","SUBSECRETARÍA DE VIVIENDA",D1668="DIRECCION DE MEJORAMIENTO HABITACIONAL","SUBSECRETARÍA DE VIVIENDA",D1668="SUBDIRECCION DE RECURSOS PRIVADOS","SUBSECRETARÍA DE VIVIENDA",D1668="SUBSECRETARIA DE PLANEACION Y POLITICAS","SUBSECRETARÍA DE PLANEACIÓN Y POLÍTICAS",D1668="DIRECCION DE INFORMACION DE POLITICAS PUBLICAS","SUBSECRETARÍA DE PLANEACIÓN Y POLÍTICAS",D1668="DIRECCION DE SERVICIOS PUBLICOS","SUBSECRETARÍA DE PLANEACIÓN Y POLÍTICAS",D1668="DIRECCION DE GESTION DEL SUELO","SUBSECRETARÍA DE PLANEACIÓN Y POLÍTICAS",D1668="SUBSECRETARIA DE INVESTIGACIONES Y CONTROL DE VIVIENDA","SUBSECRETARÍA DE INSPECCIÓN, VIGILANCIA Y CONTROL DE VIVIENDA",D1668="DIRECCION DE PREVENCION, ARRENDAMIENTO Y CONTROL DE ENAJENACION","SUBSECRETARÍA DE INSPECCIÓN, VIGILANCIA Y CONTROL DE VIVIENDA",D1668="DIRECCION DE INVESTIGACIONES Y CONTROL DE VIVIENDA","SUBSECRETARÍA DE INSPECCIÓN, VIGILANCIA Y CONTROL DE VIVIENDA",D1668="SUBSECRETARIA DE INSPECCION, VIGILANCIA Y CONTROL DE VIVIENDA","SUBSECRETARÍA DE INSPECCIÓN, VIGILANCIA Y CONTROL DE VIVIENDA",D1668="DESPACHO","DESPACHO DE LA SECRETARÍA",D1668="DESPACHO DE LA SECRETARIA","DESPACHO DE LA SECRETARÍA",D1668="SUBSECRETARIA JURIDICA","SUBSECRETARÍA JURÍDICA",D1668="OFICINA DE CONTROL INTERNO","OFICINA DE CONTROL INTERNO",D1668="OFICINA DE CONTROL DISCIPLINARIO INTERNO","OFICINA DE CONTROL DISCIPLINARIO INTERNO",D1668="OFICINA ASESORA DE COMUNICACIONES","OFICINA ASESORA DE COMUNICACIONES",D1668="SUBSECRETARIA DE INTERVENCIONES INTEGRALES","SUBSECRETARÍA DE INTERVENCIONES INTEGRALES",D1668="DIRECCION DE HABITAT Y ENTORNOS","SUBSECRETARÍA DE INTERVENCIONES INTEGRALES",D1668="DIRECCION DE OPERACIONES","SUBSECRETARÍA DE INTERVENCIONES INTEGRALES",D1668="DIRECCION DE ESTRUCTURACION DE PROYECTOS","SUBSECRETARÍA DE INTERVENCIONES INTEGRALES",D1668="OFICINA ASESORA DE PLANEACION","OFICINA ASESORA DE PLANEACIÓN",D1668="OFICINA DE PARTICIPACION Y RELACIONAMIENTO CON LA CIUDADANIA","OFICINA DE PARTICIPACIÓN Y RELACIONAMIENTO CON LA CIUDADANÍA",D1668="SERVICIO A LA CIUDADANIA","OFICINA DE PARTICIPACIÓN Y RELACIONAMIENTO CON LA CIUDADANÍA",D1668="OFICINA DE TECNOLOGIA Y TRANSFORMACION DIGITAL","OFICINA DE TECNOLOGÍA Y TRANSFORMACIÓN DIGITAL")</f>
        <v>SUBSECRETARÍA DE VIVIENDA</v>
      </c>
      <c r="D1668" s="5" t="str">
        <f>VLOOKUP(A1668,[1]TODAS!$A$1:$T$2027,8,0)</f>
        <v>DIRECCION DE FINANCIACION DE VIVIENDA</v>
      </c>
      <c r="E1668" s="6">
        <v>46091</v>
      </c>
      <c r="F1668" s="6">
        <f>VLOOKUP(A1668,[1]TODAS!$A$1:$T$2027,6,0)</f>
        <v>46091</v>
      </c>
      <c r="G1668" s="27">
        <f>NETWORKDAYS(E1668,F1668,FESTIVOS!$A$17:$A$51)-1</f>
        <v>0</v>
      </c>
      <c r="H1668" s="17" t="str">
        <f>VLOOKUP(A1668,[1]TODAS!$A$1:$T$2027,14,0)</f>
        <v>FINALIZADO</v>
      </c>
      <c r="I1668" s="6" t="str">
        <f>VLOOKUP(A1668,[1]TODAS!$A$1:$T$2027,5,0)</f>
        <v>2-2026-14753, 2-2026-14753</v>
      </c>
      <c r="J1668" s="3" t="s">
        <v>28</v>
      </c>
      <c r="K1668" s="3" t="s">
        <v>19</v>
      </c>
    </row>
    <row r="1669" spans="1:11" ht="14.5" x14ac:dyDescent="0.35">
      <c r="A1669" s="3" t="s">
        <v>1705</v>
      </c>
      <c r="B1669" s="28">
        <v>1770972026</v>
      </c>
      <c r="C1669" s="5" t="str" cm="1">
        <f t="array" ref="C1669">_xlfn.IFS(D1669="CORRESPONDENCIA","SUBSECRETARÍA CORPORATIVA",D1669="SUBSECRETARIA CORPORATIVA","SUBSECRETARÍA CORPORATIVA",D1669="BIENES Y SERVICIOS","SUBSECRETARÍA CORPORATIVA",D1669="DIRECCION DE CONTRATACION","SUBSECRETARÍA CORPORATIVA",D1669="DIRECCION ADMINISTRATIVA","SUBSECRETARÍA CORPORATIVA",D1669="DIRECCION FINANCIERA","SUBSECRETARÍA CORPORATIVA",D1669="TALENTO HUMANO","SUBSECRETARÍA CORPORATIVA",D1669="GESTION DOCUMENTAL","SUBSECRETARÍA CORPORATIVA",D1669="SUBSECRETARIA DE VIVIENDA","SUBSECRETARÍA DE VIVIENDA",D1669="DIRECCION DE APOYO A LA CONSTRUCCION","SUBSECRETARÍA DE VIVIENDA",D1669="DIRECCION DE FINANCIACION DE VIVIENDA","SUBSECRETARÍA DE VIVIENDA",D1669="DIRECCION DE MEJORAMIENTO HABITACIONAL","SUBSECRETARÍA DE VIVIENDA",D1669="SUBDIRECCION DE RECURSOS PRIVADOS","SUBSECRETARÍA DE VIVIENDA",D1669="SUBSECRETARIA DE PLANEACION Y POLITICAS","SUBSECRETARÍA DE PLANEACIÓN Y POLÍTICAS",D1669="DIRECCION DE INFORMACION DE POLITICAS PUBLICAS","SUBSECRETARÍA DE PLANEACIÓN Y POLÍTICAS",D1669="DIRECCION DE SERVICIOS PUBLICOS","SUBSECRETARÍA DE PLANEACIÓN Y POLÍTICAS",D1669="DIRECCION DE GESTION DEL SUELO","SUBSECRETARÍA DE PLANEACIÓN Y POLÍTICAS",D1669="SUBSECRETARIA DE INVESTIGACIONES Y CONTROL DE VIVIENDA","SUBSECRETARÍA DE INSPECCIÓN, VIGILANCIA Y CONTROL DE VIVIENDA",D1669="DIRECCION DE PREVENCION, ARRENDAMIENTO Y CONTROL DE ENAJENACION","SUBSECRETARÍA DE INSPECCIÓN, VIGILANCIA Y CONTROL DE VIVIENDA",D1669="DIRECCION DE INVESTIGACIONES Y CONTROL DE VIVIENDA","SUBSECRETARÍA DE INSPECCIÓN, VIGILANCIA Y CONTROL DE VIVIENDA",D1669="SUBSECRETARIA DE INSPECCION, VIGILANCIA Y CONTROL DE VIVIENDA","SUBSECRETARÍA DE INSPECCIÓN, VIGILANCIA Y CONTROL DE VIVIENDA",D1669="DESPACHO","DESPACHO DE LA SECRETARÍA",D1669="DESPACHO DE LA SECRETARIA","DESPACHO DE LA SECRETARÍA",D1669="SUBSECRETARIA JURIDICA","SUBSECRETARÍA JURÍDICA",D1669="OFICINA DE CONTROL INTERNO","OFICINA DE CONTROL INTERNO",D1669="OFICINA DE CONTROL DISCIPLINARIO INTERNO","OFICINA DE CONTROL DISCIPLINARIO INTERNO",D1669="OFICINA ASESORA DE COMUNICACIONES","OFICINA ASESORA DE COMUNICACIONES",D1669="SUBSECRETARIA DE INTERVENCIONES INTEGRALES","SUBSECRETARÍA DE INTERVENCIONES INTEGRALES",D1669="DIRECCION DE HABITAT Y ENTORNOS","SUBSECRETARÍA DE INTERVENCIONES INTEGRALES",D1669="DIRECCION DE OPERACIONES","SUBSECRETARÍA DE INTERVENCIONES INTEGRALES",D1669="DIRECCION DE ESTRUCTURACION DE PROYECTOS","SUBSECRETARÍA DE INTERVENCIONES INTEGRALES",D1669="OFICINA ASESORA DE PLANEACION","OFICINA ASESORA DE PLANEACIÓN",D1669="OFICINA DE PARTICIPACION Y RELACIONAMIENTO CON LA CIUDADANIA","OFICINA DE PARTICIPACIÓN Y RELACIONAMIENTO CON LA CIUDADANÍA",D1669="SERVICIO A LA CIUDADANIA","OFICINA DE PARTICIPACIÓN Y RELACIONAMIENTO CON LA CIUDADANÍA",D1669="OFICINA DE TECNOLOGIA Y TRANSFORMACION DIGITAL","OFICINA DE TECNOLOGÍA Y TRANSFORMACIÓN DIGITAL")</f>
        <v>SUBSECRETARÍA DE VIVIENDA</v>
      </c>
      <c r="D1669" s="5" t="str">
        <f>VLOOKUP(A1669,[1]TODAS!$A$1:$T$2027,8,0)</f>
        <v>DIRECCION DE FINANCIACION DE VIVIENDA</v>
      </c>
      <c r="E1669" s="6">
        <v>46091</v>
      </c>
      <c r="F1669" s="6">
        <f>VLOOKUP(A1669,[1]TODAS!$A$1:$T$2027,6,0)</f>
        <v>46099</v>
      </c>
      <c r="G1669" s="27">
        <f>NETWORKDAYS(E1669,F1669,FESTIVOS!$A$17:$A$51)-1</f>
        <v>6</v>
      </c>
      <c r="H1669" s="17" t="str">
        <f>VLOOKUP(A1669,[1]TODAS!$A$1:$T$2027,14,0)</f>
        <v>FINALIZADO</v>
      </c>
      <c r="I1669" s="6" t="str">
        <f>VLOOKUP(A1669,[1]TODAS!$A$1:$T$2027,5,0)</f>
        <v>2-2026-17172, 2-2026-17172</v>
      </c>
      <c r="J1669" s="3" t="s">
        <v>28</v>
      </c>
      <c r="K1669" s="3" t="s">
        <v>19</v>
      </c>
    </row>
    <row r="1670" spans="1:11" ht="14.5" x14ac:dyDescent="0.35">
      <c r="A1670" s="3" t="s">
        <v>1706</v>
      </c>
      <c r="B1670" s="28">
        <v>1776242026</v>
      </c>
      <c r="C1670" s="5" t="str" cm="1">
        <f t="array" ref="C1670">_xlfn.IFS(D1670="CORRESPONDENCIA","SUBSECRETARÍA CORPORATIVA",D1670="SUBSECRETARIA CORPORATIVA","SUBSECRETARÍA CORPORATIVA",D1670="BIENES Y SERVICIOS","SUBSECRETARÍA CORPORATIVA",D1670="DIRECCION DE CONTRATACION","SUBSECRETARÍA CORPORATIVA",D1670="DIRECCION ADMINISTRATIVA","SUBSECRETARÍA CORPORATIVA",D1670="DIRECCION FINANCIERA","SUBSECRETARÍA CORPORATIVA",D1670="TALENTO HUMANO","SUBSECRETARÍA CORPORATIVA",D1670="GESTION DOCUMENTAL","SUBSECRETARÍA CORPORATIVA",D1670="SUBSECRETARIA DE VIVIENDA","SUBSECRETARÍA DE VIVIENDA",D1670="DIRECCION DE APOYO A LA CONSTRUCCION","SUBSECRETARÍA DE VIVIENDA",D1670="DIRECCION DE FINANCIACION DE VIVIENDA","SUBSECRETARÍA DE VIVIENDA",D1670="DIRECCION DE MEJORAMIENTO HABITACIONAL","SUBSECRETARÍA DE VIVIENDA",D1670="SUBDIRECCION DE RECURSOS PRIVADOS","SUBSECRETARÍA DE VIVIENDA",D1670="SUBSECRETARIA DE PLANEACION Y POLITICAS","SUBSECRETARÍA DE PLANEACIÓN Y POLÍTICAS",D1670="DIRECCION DE INFORMACION DE POLITICAS PUBLICAS","SUBSECRETARÍA DE PLANEACIÓN Y POLÍTICAS",D1670="DIRECCION DE SERVICIOS PUBLICOS","SUBSECRETARÍA DE PLANEACIÓN Y POLÍTICAS",D1670="DIRECCION DE GESTION DEL SUELO","SUBSECRETARÍA DE PLANEACIÓN Y POLÍTICAS",D1670="SUBSECRETARIA DE INVESTIGACIONES Y CONTROL DE VIVIENDA","SUBSECRETARÍA DE INSPECCIÓN, VIGILANCIA Y CONTROL DE VIVIENDA",D1670="DIRECCION DE PREVENCION, ARRENDAMIENTO Y CONTROL DE ENAJENACION","SUBSECRETARÍA DE INSPECCIÓN, VIGILANCIA Y CONTROL DE VIVIENDA",D1670="DIRECCION DE INVESTIGACIONES Y CONTROL DE VIVIENDA","SUBSECRETARÍA DE INSPECCIÓN, VIGILANCIA Y CONTROL DE VIVIENDA",D1670="SUBSECRETARIA DE INSPECCION, VIGILANCIA Y CONTROL DE VIVIENDA","SUBSECRETARÍA DE INSPECCIÓN, VIGILANCIA Y CONTROL DE VIVIENDA",D1670="DESPACHO","DESPACHO DE LA SECRETARÍA",D1670="DESPACHO DE LA SECRETARIA","DESPACHO DE LA SECRETARÍA",D1670="SUBSECRETARIA JURIDICA","SUBSECRETARÍA JURÍDICA",D1670="OFICINA DE CONTROL INTERNO","OFICINA DE CONTROL INTERNO",D1670="OFICINA DE CONTROL DISCIPLINARIO INTERNO","OFICINA DE CONTROL DISCIPLINARIO INTERNO",D1670="OFICINA ASESORA DE COMUNICACIONES","OFICINA ASESORA DE COMUNICACIONES",D1670="SUBSECRETARIA DE INTERVENCIONES INTEGRALES","SUBSECRETARÍA DE INTERVENCIONES INTEGRALES",D1670="DIRECCION DE HABITAT Y ENTORNOS","SUBSECRETARÍA DE INTERVENCIONES INTEGRALES",D1670="DIRECCION DE OPERACIONES","SUBSECRETARÍA DE INTERVENCIONES INTEGRALES",D1670="DIRECCION DE ESTRUCTURACION DE PROYECTOS","SUBSECRETARÍA DE INTERVENCIONES INTEGRALES",D1670="OFICINA ASESORA DE PLANEACION","OFICINA ASESORA DE PLANEACIÓN",D1670="OFICINA DE PARTICIPACION Y RELACIONAMIENTO CON LA CIUDADANIA","OFICINA DE PARTICIPACIÓN Y RELACIONAMIENTO CON LA CIUDADANÍA",D1670="SERVICIO A LA CIUDADANIA","OFICINA DE PARTICIPACIÓN Y RELACIONAMIENTO CON LA CIUDADANÍA",D1670="OFICINA DE TECNOLOGIA Y TRANSFORMACION DIGITAL","OFICINA DE TECNOLOGÍA Y TRANSFORMACIÓN DIGITAL")</f>
        <v>SUBSECRETARÍA DE VIVIENDA</v>
      </c>
      <c r="D1670" s="5" t="str">
        <f>VLOOKUP(A1670,[1]TODAS!$A$1:$T$2027,8,0)</f>
        <v>DIRECCION DE FINANCIACION DE VIVIENDA</v>
      </c>
      <c r="E1670" s="6">
        <v>46091</v>
      </c>
      <c r="F1670" s="6">
        <f>VLOOKUP(A1670,[1]TODAS!$A$1:$T$2027,6,0)</f>
        <v>46098</v>
      </c>
      <c r="G1670" s="27">
        <f>NETWORKDAYS(E1670,F1670,FESTIVOS!$A$17:$A$51)-1</f>
        <v>5</v>
      </c>
      <c r="H1670" s="17" t="str">
        <f>VLOOKUP(A1670,[1]TODAS!$A$1:$T$2027,14,0)</f>
        <v>FINALIZADO</v>
      </c>
      <c r="I1670" s="6" t="str">
        <f>VLOOKUP(A1670,[1]TODAS!$A$1:$T$2027,5,0)</f>
        <v>2-2026-16428, 2-2026-16428</v>
      </c>
      <c r="J1670" s="3" t="s">
        <v>28</v>
      </c>
      <c r="K1670" s="3" t="s">
        <v>19</v>
      </c>
    </row>
    <row r="1671" spans="1:11" ht="14.5" x14ac:dyDescent="0.35">
      <c r="A1671" s="3" t="s">
        <v>1707</v>
      </c>
      <c r="B1671" s="28">
        <v>1779142026</v>
      </c>
      <c r="C1671" s="5" t="str" cm="1">
        <f t="array" ref="C1671">_xlfn.IFS(D1671="CORRESPONDENCIA","SUBSECRETARÍA CORPORATIVA",D1671="SUBSECRETARIA CORPORATIVA","SUBSECRETARÍA CORPORATIVA",D1671="BIENES Y SERVICIOS","SUBSECRETARÍA CORPORATIVA",D1671="DIRECCION DE CONTRATACION","SUBSECRETARÍA CORPORATIVA",D1671="DIRECCION ADMINISTRATIVA","SUBSECRETARÍA CORPORATIVA",D1671="DIRECCION FINANCIERA","SUBSECRETARÍA CORPORATIVA",D1671="TALENTO HUMANO","SUBSECRETARÍA CORPORATIVA",D1671="GESTION DOCUMENTAL","SUBSECRETARÍA CORPORATIVA",D1671="SUBSECRETARIA DE VIVIENDA","SUBSECRETARÍA DE VIVIENDA",D1671="DIRECCION DE APOYO A LA CONSTRUCCION","SUBSECRETARÍA DE VIVIENDA",D1671="DIRECCION DE FINANCIACION DE VIVIENDA","SUBSECRETARÍA DE VIVIENDA",D1671="DIRECCION DE MEJORAMIENTO HABITACIONAL","SUBSECRETARÍA DE VIVIENDA",D1671="SUBDIRECCION DE RECURSOS PRIVADOS","SUBSECRETARÍA DE VIVIENDA",D1671="SUBSECRETARIA DE PLANEACION Y POLITICAS","SUBSECRETARÍA DE PLANEACIÓN Y POLÍTICAS",D1671="DIRECCION DE INFORMACION DE POLITICAS PUBLICAS","SUBSECRETARÍA DE PLANEACIÓN Y POLÍTICAS",D1671="DIRECCION DE SERVICIOS PUBLICOS","SUBSECRETARÍA DE PLANEACIÓN Y POLÍTICAS",D1671="DIRECCION DE GESTION DEL SUELO","SUBSECRETARÍA DE PLANEACIÓN Y POLÍTICAS",D1671="SUBSECRETARIA DE INVESTIGACIONES Y CONTROL DE VIVIENDA","SUBSECRETARÍA DE INSPECCIÓN, VIGILANCIA Y CONTROL DE VIVIENDA",D1671="DIRECCION DE PREVENCION, ARRENDAMIENTO Y CONTROL DE ENAJENACION","SUBSECRETARÍA DE INSPECCIÓN, VIGILANCIA Y CONTROL DE VIVIENDA",D1671="DIRECCION DE INVESTIGACIONES Y CONTROL DE VIVIENDA","SUBSECRETARÍA DE INSPECCIÓN, VIGILANCIA Y CONTROL DE VIVIENDA",D1671="SUBSECRETARIA DE INSPECCION, VIGILANCIA Y CONTROL DE VIVIENDA","SUBSECRETARÍA DE INSPECCIÓN, VIGILANCIA Y CONTROL DE VIVIENDA",D1671="DESPACHO","DESPACHO DE LA SECRETARÍA",D1671="DESPACHO DE LA SECRETARIA","DESPACHO DE LA SECRETARÍA",D1671="SUBSECRETARIA JURIDICA","SUBSECRETARÍA JURÍDICA",D1671="OFICINA DE CONTROL INTERNO","OFICINA DE CONTROL INTERNO",D1671="OFICINA DE CONTROL DISCIPLINARIO INTERNO","OFICINA DE CONTROL DISCIPLINARIO INTERNO",D1671="OFICINA ASESORA DE COMUNICACIONES","OFICINA ASESORA DE COMUNICACIONES",D1671="SUBSECRETARIA DE INTERVENCIONES INTEGRALES","SUBSECRETARÍA DE INTERVENCIONES INTEGRALES",D1671="DIRECCION DE HABITAT Y ENTORNOS","SUBSECRETARÍA DE INTERVENCIONES INTEGRALES",D1671="DIRECCION DE OPERACIONES","SUBSECRETARÍA DE INTERVENCIONES INTEGRALES",D1671="DIRECCION DE ESTRUCTURACION DE PROYECTOS","SUBSECRETARÍA DE INTERVENCIONES INTEGRALES",D1671="OFICINA ASESORA DE PLANEACION","OFICINA ASESORA DE PLANEACIÓN",D1671="OFICINA DE PARTICIPACION Y RELACIONAMIENTO CON LA CIUDADANIA","OFICINA DE PARTICIPACIÓN Y RELACIONAMIENTO CON LA CIUDADANÍA",D1671="SERVICIO A LA CIUDADANIA","OFICINA DE PARTICIPACIÓN Y RELACIONAMIENTO CON LA CIUDADANÍA",D1671="OFICINA DE TECNOLOGIA Y TRANSFORMACION DIGITAL","OFICINA DE TECNOLOGÍA Y TRANSFORMACIÓN DIGITAL")</f>
        <v>SUBSECRETARÍA DE VIVIENDA</v>
      </c>
      <c r="D1671" s="5" t="str">
        <f>VLOOKUP(A1671,[1]TODAS!$A$1:$T$2027,8,0)</f>
        <v>DIRECCION DE FINANCIACION DE VIVIENDA</v>
      </c>
      <c r="E1671" s="6">
        <v>46091</v>
      </c>
      <c r="F1671" s="6">
        <f>VLOOKUP(A1671,[1]TODAS!$A$1:$T$2027,6,0)</f>
        <v>46094</v>
      </c>
      <c r="G1671" s="27">
        <f>NETWORKDAYS(E1671,F1671,FESTIVOS!$A$17:$A$51)-1</f>
        <v>3</v>
      </c>
      <c r="H1671" s="17" t="str">
        <f>VLOOKUP(A1671,[1]TODAS!$A$1:$T$2027,14,0)</f>
        <v>FINALIZADO</v>
      </c>
      <c r="I1671" s="6" t="str">
        <f>VLOOKUP(A1671,[1]TODAS!$A$1:$T$2027,5,0)</f>
        <v>2-2026-15792, 2-2026-15792</v>
      </c>
      <c r="J1671" s="3" t="s">
        <v>28</v>
      </c>
      <c r="K1671" s="3" t="s">
        <v>19</v>
      </c>
    </row>
    <row r="1672" spans="1:11" ht="14.5" x14ac:dyDescent="0.35">
      <c r="A1672" s="3" t="s">
        <v>1708</v>
      </c>
      <c r="B1672" s="28">
        <v>1779292026</v>
      </c>
      <c r="C1672" s="5" t="str" cm="1">
        <f t="array" ref="C1672">_xlfn.IFS(D1672="CORRESPONDENCIA","SUBSECRETARÍA CORPORATIVA",D1672="SUBSECRETARIA CORPORATIVA","SUBSECRETARÍA CORPORATIVA",D1672="BIENES Y SERVICIOS","SUBSECRETARÍA CORPORATIVA",D1672="DIRECCION DE CONTRATACION","SUBSECRETARÍA CORPORATIVA",D1672="DIRECCION ADMINISTRATIVA","SUBSECRETARÍA CORPORATIVA",D1672="DIRECCION FINANCIERA","SUBSECRETARÍA CORPORATIVA",D1672="TALENTO HUMANO","SUBSECRETARÍA CORPORATIVA",D1672="GESTION DOCUMENTAL","SUBSECRETARÍA CORPORATIVA",D1672="SUBSECRETARIA DE VIVIENDA","SUBSECRETARÍA DE VIVIENDA",D1672="DIRECCION DE APOYO A LA CONSTRUCCION","SUBSECRETARÍA DE VIVIENDA",D1672="DIRECCION DE FINANCIACION DE VIVIENDA","SUBSECRETARÍA DE VIVIENDA",D1672="DIRECCION DE MEJORAMIENTO HABITACIONAL","SUBSECRETARÍA DE VIVIENDA",D1672="SUBDIRECCION DE RECURSOS PRIVADOS","SUBSECRETARÍA DE VIVIENDA",D1672="SUBSECRETARIA DE PLANEACION Y POLITICAS","SUBSECRETARÍA DE PLANEACIÓN Y POLÍTICAS",D1672="DIRECCION DE INFORMACION DE POLITICAS PUBLICAS","SUBSECRETARÍA DE PLANEACIÓN Y POLÍTICAS",D1672="DIRECCION DE SERVICIOS PUBLICOS","SUBSECRETARÍA DE PLANEACIÓN Y POLÍTICAS",D1672="DIRECCION DE GESTION DEL SUELO","SUBSECRETARÍA DE PLANEACIÓN Y POLÍTICAS",D1672="SUBSECRETARIA DE INVESTIGACIONES Y CONTROL DE VIVIENDA","SUBSECRETARÍA DE INSPECCIÓN, VIGILANCIA Y CONTROL DE VIVIENDA",D1672="DIRECCION DE PREVENCION, ARRENDAMIENTO Y CONTROL DE ENAJENACION","SUBSECRETARÍA DE INSPECCIÓN, VIGILANCIA Y CONTROL DE VIVIENDA",D1672="DIRECCION DE INVESTIGACIONES Y CONTROL DE VIVIENDA","SUBSECRETARÍA DE INSPECCIÓN, VIGILANCIA Y CONTROL DE VIVIENDA",D1672="SUBSECRETARIA DE INSPECCION, VIGILANCIA Y CONTROL DE VIVIENDA","SUBSECRETARÍA DE INSPECCIÓN, VIGILANCIA Y CONTROL DE VIVIENDA",D1672="DESPACHO","DESPACHO DE LA SECRETARÍA",D1672="DESPACHO DE LA SECRETARIA","DESPACHO DE LA SECRETARÍA",D1672="SUBSECRETARIA JURIDICA","SUBSECRETARÍA JURÍDICA",D1672="OFICINA DE CONTROL INTERNO","OFICINA DE CONTROL INTERNO",D1672="OFICINA DE CONTROL DISCIPLINARIO INTERNO","OFICINA DE CONTROL DISCIPLINARIO INTERNO",D1672="OFICINA ASESORA DE COMUNICACIONES","OFICINA ASESORA DE COMUNICACIONES",D1672="SUBSECRETARIA DE INTERVENCIONES INTEGRALES","SUBSECRETARÍA DE INTERVENCIONES INTEGRALES",D1672="DIRECCION DE HABITAT Y ENTORNOS","SUBSECRETARÍA DE INTERVENCIONES INTEGRALES",D1672="DIRECCION DE OPERACIONES","SUBSECRETARÍA DE INTERVENCIONES INTEGRALES",D1672="DIRECCION DE ESTRUCTURACION DE PROYECTOS","SUBSECRETARÍA DE INTERVENCIONES INTEGRALES",D1672="OFICINA ASESORA DE PLANEACION","OFICINA ASESORA DE PLANEACIÓN",D1672="OFICINA DE PARTICIPACION Y RELACIONAMIENTO CON LA CIUDADANIA","OFICINA DE PARTICIPACIÓN Y RELACIONAMIENTO CON LA CIUDADANÍA",D1672="SERVICIO A LA CIUDADANIA","OFICINA DE PARTICIPACIÓN Y RELACIONAMIENTO CON LA CIUDADANÍA",D1672="OFICINA DE TECNOLOGIA Y TRANSFORMACION DIGITAL","OFICINA DE TECNOLOGÍA Y TRANSFORMACIÓN DIGITAL")</f>
        <v>SUBSECRETARÍA DE VIVIENDA</v>
      </c>
      <c r="D1672" s="5" t="str">
        <f>VLOOKUP(A1672,[1]TODAS!$A$1:$T$2027,8,0)</f>
        <v>DIRECCION DE FINANCIACION DE VIVIENDA</v>
      </c>
      <c r="E1672" s="6">
        <v>46091</v>
      </c>
      <c r="F1672" s="6">
        <f>VLOOKUP(A1672,[1]TODAS!$A$1:$T$2027,6,0)</f>
        <v>46099</v>
      </c>
      <c r="G1672" s="27">
        <f>NETWORKDAYS(E1672,F1672,FESTIVOS!$A$17:$A$51)-1</f>
        <v>6</v>
      </c>
      <c r="H1672" s="17" t="str">
        <f>VLOOKUP(A1672,[1]TODAS!$A$1:$T$2027,14,0)</f>
        <v>FINALIZADO</v>
      </c>
      <c r="I1672" s="6" t="str">
        <f>VLOOKUP(A1672,[1]TODAS!$A$1:$T$2027,5,0)</f>
        <v>2-2026-16648, 2-2026-16648</v>
      </c>
      <c r="J1672" s="3" t="s">
        <v>28</v>
      </c>
      <c r="K1672" s="3" t="s">
        <v>19</v>
      </c>
    </row>
    <row r="1673" spans="1:11" ht="14.5" x14ac:dyDescent="0.35">
      <c r="A1673" s="3" t="s">
        <v>1709</v>
      </c>
      <c r="B1673" s="28">
        <v>1794682026</v>
      </c>
      <c r="C1673" s="5" t="str" cm="1">
        <f t="array" ref="C1673">_xlfn.IFS(D1673="CORRESPONDENCIA","SUBSECRETARÍA CORPORATIVA",D1673="SUBSECRETARIA CORPORATIVA","SUBSECRETARÍA CORPORATIVA",D1673="BIENES Y SERVICIOS","SUBSECRETARÍA CORPORATIVA",D1673="DIRECCION DE CONTRATACION","SUBSECRETARÍA CORPORATIVA",D1673="DIRECCION ADMINISTRATIVA","SUBSECRETARÍA CORPORATIVA",D1673="DIRECCION FINANCIERA","SUBSECRETARÍA CORPORATIVA",D1673="TALENTO HUMANO","SUBSECRETARÍA CORPORATIVA",D1673="GESTION DOCUMENTAL","SUBSECRETARÍA CORPORATIVA",D1673="SUBSECRETARIA DE VIVIENDA","SUBSECRETARÍA DE VIVIENDA",D1673="DIRECCION DE APOYO A LA CONSTRUCCION","SUBSECRETARÍA DE VIVIENDA",D1673="DIRECCION DE FINANCIACION DE VIVIENDA","SUBSECRETARÍA DE VIVIENDA",D1673="DIRECCION DE MEJORAMIENTO HABITACIONAL","SUBSECRETARÍA DE VIVIENDA",D1673="SUBDIRECCION DE RECURSOS PRIVADOS","SUBSECRETARÍA DE VIVIENDA",D1673="SUBSECRETARIA DE PLANEACION Y POLITICAS","SUBSECRETARÍA DE PLANEACIÓN Y POLÍTICAS",D1673="DIRECCION DE INFORMACION DE POLITICAS PUBLICAS","SUBSECRETARÍA DE PLANEACIÓN Y POLÍTICAS",D1673="DIRECCION DE SERVICIOS PUBLICOS","SUBSECRETARÍA DE PLANEACIÓN Y POLÍTICAS",D1673="DIRECCION DE GESTION DEL SUELO","SUBSECRETARÍA DE PLANEACIÓN Y POLÍTICAS",D1673="SUBSECRETARIA DE INVESTIGACIONES Y CONTROL DE VIVIENDA","SUBSECRETARÍA DE INSPECCIÓN, VIGILANCIA Y CONTROL DE VIVIENDA",D1673="DIRECCION DE PREVENCION, ARRENDAMIENTO Y CONTROL DE ENAJENACION","SUBSECRETARÍA DE INSPECCIÓN, VIGILANCIA Y CONTROL DE VIVIENDA",D1673="DIRECCION DE INVESTIGACIONES Y CONTROL DE VIVIENDA","SUBSECRETARÍA DE INSPECCIÓN, VIGILANCIA Y CONTROL DE VIVIENDA",D1673="SUBSECRETARIA DE INSPECCION, VIGILANCIA Y CONTROL DE VIVIENDA","SUBSECRETARÍA DE INSPECCIÓN, VIGILANCIA Y CONTROL DE VIVIENDA",D1673="DESPACHO","DESPACHO DE LA SECRETARÍA",D1673="DESPACHO DE LA SECRETARIA","DESPACHO DE LA SECRETARÍA",D1673="SUBSECRETARIA JURIDICA","SUBSECRETARÍA JURÍDICA",D1673="OFICINA DE CONTROL INTERNO","OFICINA DE CONTROL INTERNO",D1673="OFICINA DE CONTROL DISCIPLINARIO INTERNO","OFICINA DE CONTROL DISCIPLINARIO INTERNO",D1673="OFICINA ASESORA DE COMUNICACIONES","OFICINA ASESORA DE COMUNICACIONES",D1673="SUBSECRETARIA DE INTERVENCIONES INTEGRALES","SUBSECRETARÍA DE INTERVENCIONES INTEGRALES",D1673="DIRECCION DE HABITAT Y ENTORNOS","SUBSECRETARÍA DE INTERVENCIONES INTEGRALES",D1673="DIRECCION DE OPERACIONES","SUBSECRETARÍA DE INTERVENCIONES INTEGRALES",D1673="DIRECCION DE ESTRUCTURACION DE PROYECTOS","SUBSECRETARÍA DE INTERVENCIONES INTEGRALES",D1673="OFICINA ASESORA DE PLANEACION","OFICINA ASESORA DE PLANEACIÓN",D1673="OFICINA DE PARTICIPACION Y RELACIONAMIENTO CON LA CIUDADANIA","OFICINA DE PARTICIPACIÓN Y RELACIONAMIENTO CON LA CIUDADANÍA",D1673="SERVICIO A LA CIUDADANIA","OFICINA DE PARTICIPACIÓN Y RELACIONAMIENTO CON LA CIUDADANÍA",D1673="OFICINA DE TECNOLOGIA Y TRANSFORMACION DIGITAL","OFICINA DE TECNOLOGÍA Y TRANSFORMACIÓN DIGITAL")</f>
        <v>SUBSECRETARÍA DE VIVIENDA</v>
      </c>
      <c r="D1673" s="5" t="str">
        <f>VLOOKUP(A1673,[1]TODAS!$A$1:$T$2027,8,0)</f>
        <v>DIRECCION DE FINANCIACION DE VIVIENDA</v>
      </c>
      <c r="E1673" s="6">
        <v>46092</v>
      </c>
      <c r="F1673" s="6">
        <f>VLOOKUP(A1673,[1]TODAS!$A$1:$T$2027,6,0)</f>
        <v>46098</v>
      </c>
      <c r="G1673" s="27">
        <f>NETWORKDAYS(E1673,F1673,FESTIVOS!$A$17:$A$51)-1</f>
        <v>4</v>
      </c>
      <c r="H1673" s="17" t="str">
        <f>VLOOKUP(A1673,[1]TODAS!$A$1:$T$2027,14,0)</f>
        <v>FINALIZADO</v>
      </c>
      <c r="I1673" s="6" t="str">
        <f>VLOOKUP(A1673,[1]TODAS!$A$1:$T$2027,5,0)</f>
        <v>2-2026-16429, 2-2026-16429</v>
      </c>
      <c r="J1673" s="3" t="s">
        <v>28</v>
      </c>
      <c r="K1673" s="3" t="s">
        <v>19</v>
      </c>
    </row>
    <row r="1674" spans="1:11" ht="14.5" x14ac:dyDescent="0.35">
      <c r="A1674" s="3" t="s">
        <v>1710</v>
      </c>
      <c r="B1674" s="28">
        <v>1794692026</v>
      </c>
      <c r="C1674" s="5" t="str" cm="1">
        <f t="array" ref="C1674">_xlfn.IFS(D1674="CORRESPONDENCIA","SUBSECRETARÍA CORPORATIVA",D1674="SUBSECRETARIA CORPORATIVA","SUBSECRETARÍA CORPORATIVA",D1674="BIENES Y SERVICIOS","SUBSECRETARÍA CORPORATIVA",D1674="DIRECCION DE CONTRATACION","SUBSECRETARÍA CORPORATIVA",D1674="DIRECCION ADMINISTRATIVA","SUBSECRETARÍA CORPORATIVA",D1674="DIRECCION FINANCIERA","SUBSECRETARÍA CORPORATIVA",D1674="TALENTO HUMANO","SUBSECRETARÍA CORPORATIVA",D1674="GESTION DOCUMENTAL","SUBSECRETARÍA CORPORATIVA",D1674="SUBSECRETARIA DE VIVIENDA","SUBSECRETARÍA DE VIVIENDA",D1674="DIRECCION DE APOYO A LA CONSTRUCCION","SUBSECRETARÍA DE VIVIENDA",D1674="DIRECCION DE FINANCIACION DE VIVIENDA","SUBSECRETARÍA DE VIVIENDA",D1674="DIRECCION DE MEJORAMIENTO HABITACIONAL","SUBSECRETARÍA DE VIVIENDA",D1674="SUBDIRECCION DE RECURSOS PRIVADOS","SUBSECRETARÍA DE VIVIENDA",D1674="SUBSECRETARIA DE PLANEACION Y POLITICAS","SUBSECRETARÍA DE PLANEACIÓN Y POLÍTICAS",D1674="DIRECCION DE INFORMACION DE POLITICAS PUBLICAS","SUBSECRETARÍA DE PLANEACIÓN Y POLÍTICAS",D1674="DIRECCION DE SERVICIOS PUBLICOS","SUBSECRETARÍA DE PLANEACIÓN Y POLÍTICAS",D1674="DIRECCION DE GESTION DEL SUELO","SUBSECRETARÍA DE PLANEACIÓN Y POLÍTICAS",D1674="SUBSECRETARIA DE INVESTIGACIONES Y CONTROL DE VIVIENDA","SUBSECRETARÍA DE INSPECCIÓN, VIGILANCIA Y CONTROL DE VIVIENDA",D1674="DIRECCION DE PREVENCION, ARRENDAMIENTO Y CONTROL DE ENAJENACION","SUBSECRETARÍA DE INSPECCIÓN, VIGILANCIA Y CONTROL DE VIVIENDA",D1674="DIRECCION DE INVESTIGACIONES Y CONTROL DE VIVIENDA","SUBSECRETARÍA DE INSPECCIÓN, VIGILANCIA Y CONTROL DE VIVIENDA",D1674="SUBSECRETARIA DE INSPECCION, VIGILANCIA Y CONTROL DE VIVIENDA","SUBSECRETARÍA DE INSPECCIÓN, VIGILANCIA Y CONTROL DE VIVIENDA",D1674="DESPACHO","DESPACHO DE LA SECRETARÍA",D1674="DESPACHO DE LA SECRETARIA","DESPACHO DE LA SECRETARÍA",D1674="SUBSECRETARIA JURIDICA","SUBSECRETARÍA JURÍDICA",D1674="OFICINA DE CONTROL INTERNO","OFICINA DE CONTROL INTERNO",D1674="OFICINA DE CONTROL DISCIPLINARIO INTERNO","OFICINA DE CONTROL DISCIPLINARIO INTERNO",D1674="OFICINA ASESORA DE COMUNICACIONES","OFICINA ASESORA DE COMUNICACIONES",D1674="SUBSECRETARIA DE INTERVENCIONES INTEGRALES","SUBSECRETARÍA DE INTERVENCIONES INTEGRALES",D1674="DIRECCION DE HABITAT Y ENTORNOS","SUBSECRETARÍA DE INTERVENCIONES INTEGRALES",D1674="DIRECCION DE OPERACIONES","SUBSECRETARÍA DE INTERVENCIONES INTEGRALES",D1674="DIRECCION DE ESTRUCTURACION DE PROYECTOS","SUBSECRETARÍA DE INTERVENCIONES INTEGRALES",D1674="OFICINA ASESORA DE PLANEACION","OFICINA ASESORA DE PLANEACIÓN",D1674="OFICINA DE PARTICIPACION Y RELACIONAMIENTO CON LA CIUDADANIA","OFICINA DE PARTICIPACIÓN Y RELACIONAMIENTO CON LA CIUDADANÍA",D1674="SERVICIO A LA CIUDADANIA","OFICINA DE PARTICIPACIÓN Y RELACIONAMIENTO CON LA CIUDADANÍA",D1674="OFICINA DE TECNOLOGIA Y TRANSFORMACION DIGITAL","OFICINA DE TECNOLOGÍA Y TRANSFORMACIÓN DIGITAL")</f>
        <v>SUBSECRETARÍA DE VIVIENDA</v>
      </c>
      <c r="D1674" s="5" t="str">
        <f>VLOOKUP(A1674,[1]TODAS!$A$1:$T$2027,8,0)</f>
        <v>DIRECCION DE FINANCIACION DE VIVIENDA</v>
      </c>
      <c r="E1674" s="6">
        <v>46092</v>
      </c>
      <c r="F1674" s="6">
        <f>VLOOKUP(A1674,[1]TODAS!$A$1:$T$2027,6,0)</f>
        <v>46099</v>
      </c>
      <c r="G1674" s="27">
        <f>NETWORKDAYS(E1674,F1674,FESTIVOS!$A$17:$A$51)-1</f>
        <v>5</v>
      </c>
      <c r="H1674" s="17" t="str">
        <f>VLOOKUP(A1674,[1]TODAS!$A$1:$T$2027,14,0)</f>
        <v>FINALIZADO</v>
      </c>
      <c r="I1674" s="6" t="str">
        <f>VLOOKUP(A1674,[1]TODAS!$A$1:$T$2027,5,0)</f>
        <v>2-2026-16858, 2-2026-16858</v>
      </c>
      <c r="J1674" s="3" t="s">
        <v>28</v>
      </c>
      <c r="K1674" s="3" t="s">
        <v>19</v>
      </c>
    </row>
    <row r="1675" spans="1:11" ht="14.5" x14ac:dyDescent="0.35">
      <c r="A1675" s="3" t="s">
        <v>1711</v>
      </c>
      <c r="B1675" s="28">
        <v>1795332026</v>
      </c>
      <c r="C1675" s="5" t="str" cm="1">
        <f t="array" ref="C1675">_xlfn.IFS(D1675="CORRESPONDENCIA","SUBSECRETARÍA CORPORATIVA",D1675="SUBSECRETARIA CORPORATIVA","SUBSECRETARÍA CORPORATIVA",D1675="BIENES Y SERVICIOS","SUBSECRETARÍA CORPORATIVA",D1675="DIRECCION DE CONTRATACION","SUBSECRETARÍA CORPORATIVA",D1675="DIRECCION ADMINISTRATIVA","SUBSECRETARÍA CORPORATIVA",D1675="DIRECCION FINANCIERA","SUBSECRETARÍA CORPORATIVA",D1675="TALENTO HUMANO","SUBSECRETARÍA CORPORATIVA",D1675="GESTION DOCUMENTAL","SUBSECRETARÍA CORPORATIVA",D1675="SUBSECRETARIA DE VIVIENDA","SUBSECRETARÍA DE VIVIENDA",D1675="DIRECCION DE APOYO A LA CONSTRUCCION","SUBSECRETARÍA DE VIVIENDA",D1675="DIRECCION DE FINANCIACION DE VIVIENDA","SUBSECRETARÍA DE VIVIENDA",D1675="DIRECCION DE MEJORAMIENTO HABITACIONAL","SUBSECRETARÍA DE VIVIENDA",D1675="SUBDIRECCION DE RECURSOS PRIVADOS","SUBSECRETARÍA DE VIVIENDA",D1675="SUBSECRETARIA DE PLANEACION Y POLITICAS","SUBSECRETARÍA DE PLANEACIÓN Y POLÍTICAS",D1675="DIRECCION DE INFORMACION DE POLITICAS PUBLICAS","SUBSECRETARÍA DE PLANEACIÓN Y POLÍTICAS",D1675="DIRECCION DE SERVICIOS PUBLICOS","SUBSECRETARÍA DE PLANEACIÓN Y POLÍTICAS",D1675="DIRECCION DE GESTION DEL SUELO","SUBSECRETARÍA DE PLANEACIÓN Y POLÍTICAS",D1675="SUBSECRETARIA DE INVESTIGACIONES Y CONTROL DE VIVIENDA","SUBSECRETARÍA DE INSPECCIÓN, VIGILANCIA Y CONTROL DE VIVIENDA",D1675="DIRECCION DE PREVENCION, ARRENDAMIENTO Y CONTROL DE ENAJENACION","SUBSECRETARÍA DE INSPECCIÓN, VIGILANCIA Y CONTROL DE VIVIENDA",D1675="DIRECCION DE INVESTIGACIONES Y CONTROL DE VIVIENDA","SUBSECRETARÍA DE INSPECCIÓN, VIGILANCIA Y CONTROL DE VIVIENDA",D1675="SUBSECRETARIA DE INSPECCION, VIGILANCIA Y CONTROL DE VIVIENDA","SUBSECRETARÍA DE INSPECCIÓN, VIGILANCIA Y CONTROL DE VIVIENDA",D1675="DESPACHO","DESPACHO DE LA SECRETARÍA",D1675="DESPACHO DE LA SECRETARIA","DESPACHO DE LA SECRETARÍA",D1675="SUBSECRETARIA JURIDICA","SUBSECRETARÍA JURÍDICA",D1675="OFICINA DE CONTROL INTERNO","OFICINA DE CONTROL INTERNO",D1675="OFICINA DE CONTROL DISCIPLINARIO INTERNO","OFICINA DE CONTROL DISCIPLINARIO INTERNO",D1675="OFICINA ASESORA DE COMUNICACIONES","OFICINA ASESORA DE COMUNICACIONES",D1675="SUBSECRETARIA DE INTERVENCIONES INTEGRALES","SUBSECRETARÍA DE INTERVENCIONES INTEGRALES",D1675="DIRECCION DE HABITAT Y ENTORNOS","SUBSECRETARÍA DE INTERVENCIONES INTEGRALES",D1675="DIRECCION DE OPERACIONES","SUBSECRETARÍA DE INTERVENCIONES INTEGRALES",D1675="DIRECCION DE ESTRUCTURACION DE PROYECTOS","SUBSECRETARÍA DE INTERVENCIONES INTEGRALES",D1675="OFICINA ASESORA DE PLANEACION","OFICINA ASESORA DE PLANEACIÓN",D1675="OFICINA DE PARTICIPACION Y RELACIONAMIENTO CON LA CIUDADANIA","OFICINA DE PARTICIPACIÓN Y RELACIONAMIENTO CON LA CIUDADANÍA",D1675="SERVICIO A LA CIUDADANIA","OFICINA DE PARTICIPACIÓN Y RELACIONAMIENTO CON LA CIUDADANÍA",D1675="OFICINA DE TECNOLOGIA Y TRANSFORMACION DIGITAL","OFICINA DE TECNOLOGÍA Y TRANSFORMACIÓN DIGITAL")</f>
        <v>SUBSECRETARÍA DE VIVIENDA</v>
      </c>
      <c r="D1675" s="5" t="str">
        <f>VLOOKUP(A1675,[1]TODAS!$A$1:$T$2027,8,0)</f>
        <v>DIRECCION DE FINANCIACION DE VIVIENDA</v>
      </c>
      <c r="E1675" s="6">
        <v>46092</v>
      </c>
      <c r="F1675" s="6">
        <f>VLOOKUP(A1675,[1]TODAS!$A$1:$T$2027,6,0)</f>
        <v>46099</v>
      </c>
      <c r="G1675" s="27">
        <f>NETWORKDAYS(E1675,F1675,FESTIVOS!$A$17:$A$51)-1</f>
        <v>5</v>
      </c>
      <c r="H1675" s="17" t="str">
        <f>VLOOKUP(A1675,[1]TODAS!$A$1:$T$2027,14,0)</f>
        <v>FINALIZADO</v>
      </c>
      <c r="I1675" s="6" t="str">
        <f>VLOOKUP(A1675,[1]TODAS!$A$1:$T$2027,5,0)</f>
        <v>2-2026-16618, 2-2026-16618</v>
      </c>
      <c r="J1675" s="3" t="s">
        <v>28</v>
      </c>
      <c r="K1675" s="3" t="s">
        <v>19</v>
      </c>
    </row>
    <row r="1676" spans="1:11" ht="14.5" x14ac:dyDescent="0.35">
      <c r="A1676" s="3" t="s">
        <v>1712</v>
      </c>
      <c r="B1676" s="28">
        <v>1818302026</v>
      </c>
      <c r="C1676" s="5" t="str" cm="1">
        <f t="array" ref="C1676">_xlfn.IFS(D1676="CORRESPONDENCIA","SUBSECRETARÍA CORPORATIVA",D1676="SUBSECRETARIA CORPORATIVA","SUBSECRETARÍA CORPORATIVA",D1676="BIENES Y SERVICIOS","SUBSECRETARÍA CORPORATIVA",D1676="DIRECCION DE CONTRATACION","SUBSECRETARÍA CORPORATIVA",D1676="DIRECCION ADMINISTRATIVA","SUBSECRETARÍA CORPORATIVA",D1676="DIRECCION FINANCIERA","SUBSECRETARÍA CORPORATIVA",D1676="TALENTO HUMANO","SUBSECRETARÍA CORPORATIVA",D1676="GESTION DOCUMENTAL","SUBSECRETARÍA CORPORATIVA",D1676="SUBSECRETARIA DE VIVIENDA","SUBSECRETARÍA DE VIVIENDA",D1676="DIRECCION DE APOYO A LA CONSTRUCCION","SUBSECRETARÍA DE VIVIENDA",D1676="DIRECCION DE FINANCIACION DE VIVIENDA","SUBSECRETARÍA DE VIVIENDA",D1676="DIRECCION DE MEJORAMIENTO HABITACIONAL","SUBSECRETARÍA DE VIVIENDA",D1676="SUBDIRECCION DE RECURSOS PRIVADOS","SUBSECRETARÍA DE VIVIENDA",D1676="SUBSECRETARIA DE PLANEACION Y POLITICAS","SUBSECRETARÍA DE PLANEACIÓN Y POLÍTICAS",D1676="DIRECCION DE INFORMACION DE POLITICAS PUBLICAS","SUBSECRETARÍA DE PLANEACIÓN Y POLÍTICAS",D1676="DIRECCION DE SERVICIOS PUBLICOS","SUBSECRETARÍA DE PLANEACIÓN Y POLÍTICAS",D1676="DIRECCION DE GESTION DEL SUELO","SUBSECRETARÍA DE PLANEACIÓN Y POLÍTICAS",D1676="SUBSECRETARIA DE INVESTIGACIONES Y CONTROL DE VIVIENDA","SUBSECRETARÍA DE INSPECCIÓN, VIGILANCIA Y CONTROL DE VIVIENDA",D1676="DIRECCION DE PREVENCION, ARRENDAMIENTO Y CONTROL DE ENAJENACION","SUBSECRETARÍA DE INSPECCIÓN, VIGILANCIA Y CONTROL DE VIVIENDA",D1676="DIRECCION DE INVESTIGACIONES Y CONTROL DE VIVIENDA","SUBSECRETARÍA DE INSPECCIÓN, VIGILANCIA Y CONTROL DE VIVIENDA",D1676="SUBSECRETARIA DE INSPECCION, VIGILANCIA Y CONTROL DE VIVIENDA","SUBSECRETARÍA DE INSPECCIÓN, VIGILANCIA Y CONTROL DE VIVIENDA",D1676="DESPACHO","DESPACHO DE LA SECRETARÍA",D1676="DESPACHO DE LA SECRETARIA","DESPACHO DE LA SECRETARÍA",D1676="SUBSECRETARIA JURIDICA","SUBSECRETARÍA JURÍDICA",D1676="OFICINA DE CONTROL INTERNO","OFICINA DE CONTROL INTERNO",D1676="OFICINA DE CONTROL DISCIPLINARIO INTERNO","OFICINA DE CONTROL DISCIPLINARIO INTERNO",D1676="OFICINA ASESORA DE COMUNICACIONES","OFICINA ASESORA DE COMUNICACIONES",D1676="SUBSECRETARIA DE INTERVENCIONES INTEGRALES","SUBSECRETARÍA DE INTERVENCIONES INTEGRALES",D1676="DIRECCION DE HABITAT Y ENTORNOS","SUBSECRETARÍA DE INTERVENCIONES INTEGRALES",D1676="DIRECCION DE OPERACIONES","SUBSECRETARÍA DE INTERVENCIONES INTEGRALES",D1676="DIRECCION DE ESTRUCTURACION DE PROYECTOS","SUBSECRETARÍA DE INTERVENCIONES INTEGRALES",D1676="OFICINA ASESORA DE PLANEACION","OFICINA ASESORA DE PLANEACIÓN",D1676="OFICINA DE PARTICIPACION Y RELACIONAMIENTO CON LA CIUDADANIA","OFICINA DE PARTICIPACIÓN Y RELACIONAMIENTO CON LA CIUDADANÍA",D1676="SERVICIO A LA CIUDADANIA","OFICINA DE PARTICIPACIÓN Y RELACIONAMIENTO CON LA CIUDADANÍA",D1676="OFICINA DE TECNOLOGIA Y TRANSFORMACION DIGITAL","OFICINA DE TECNOLOGÍA Y TRANSFORMACIÓN DIGITAL")</f>
        <v>SUBSECRETARÍA DE VIVIENDA</v>
      </c>
      <c r="D1676" s="5" t="str">
        <f>VLOOKUP(A1676,[1]TODAS!$A$1:$T$2027,8,0)</f>
        <v>DIRECCION DE FINANCIACION DE VIVIENDA</v>
      </c>
      <c r="E1676" s="6">
        <v>46092</v>
      </c>
      <c r="F1676" s="6">
        <f>VLOOKUP(A1676,[1]TODAS!$A$1:$T$2027,6,0)</f>
        <v>46099</v>
      </c>
      <c r="G1676" s="27">
        <f>NETWORKDAYS(E1676,F1676,FESTIVOS!$A$17:$A$51)-1</f>
        <v>5</v>
      </c>
      <c r="H1676" s="17" t="str">
        <f>VLOOKUP(A1676,[1]TODAS!$A$1:$T$2027,14,0)</f>
        <v>FINALIZADO</v>
      </c>
      <c r="I1676" s="6" t="str">
        <f>VLOOKUP(A1676,[1]TODAS!$A$1:$T$2027,5,0)</f>
        <v>2-2026-16692, 2-2026-16692</v>
      </c>
      <c r="J1676" s="3" t="s">
        <v>28</v>
      </c>
      <c r="K1676" s="3" t="s">
        <v>19</v>
      </c>
    </row>
    <row r="1677" spans="1:11" ht="14.5" x14ac:dyDescent="0.35">
      <c r="A1677" s="3" t="s">
        <v>1713</v>
      </c>
      <c r="B1677" s="28">
        <v>1819292026</v>
      </c>
      <c r="C1677" s="5" t="str" cm="1">
        <f t="array" ref="C1677">_xlfn.IFS(D1677="CORRESPONDENCIA","SUBSECRETARÍA CORPORATIVA",D1677="SUBSECRETARIA CORPORATIVA","SUBSECRETARÍA CORPORATIVA",D1677="BIENES Y SERVICIOS","SUBSECRETARÍA CORPORATIVA",D1677="DIRECCION DE CONTRATACION","SUBSECRETARÍA CORPORATIVA",D1677="DIRECCION ADMINISTRATIVA","SUBSECRETARÍA CORPORATIVA",D1677="DIRECCION FINANCIERA","SUBSECRETARÍA CORPORATIVA",D1677="TALENTO HUMANO","SUBSECRETARÍA CORPORATIVA",D1677="GESTION DOCUMENTAL","SUBSECRETARÍA CORPORATIVA",D1677="SUBSECRETARIA DE VIVIENDA","SUBSECRETARÍA DE VIVIENDA",D1677="DIRECCION DE APOYO A LA CONSTRUCCION","SUBSECRETARÍA DE VIVIENDA",D1677="DIRECCION DE FINANCIACION DE VIVIENDA","SUBSECRETARÍA DE VIVIENDA",D1677="DIRECCION DE MEJORAMIENTO HABITACIONAL","SUBSECRETARÍA DE VIVIENDA",D1677="SUBDIRECCION DE RECURSOS PRIVADOS","SUBSECRETARÍA DE VIVIENDA",D1677="SUBSECRETARIA DE PLANEACION Y POLITICAS","SUBSECRETARÍA DE PLANEACIÓN Y POLÍTICAS",D1677="DIRECCION DE INFORMACION DE POLITICAS PUBLICAS","SUBSECRETARÍA DE PLANEACIÓN Y POLÍTICAS",D1677="DIRECCION DE SERVICIOS PUBLICOS","SUBSECRETARÍA DE PLANEACIÓN Y POLÍTICAS",D1677="DIRECCION DE GESTION DEL SUELO","SUBSECRETARÍA DE PLANEACIÓN Y POLÍTICAS",D1677="SUBSECRETARIA DE INVESTIGACIONES Y CONTROL DE VIVIENDA","SUBSECRETARÍA DE INSPECCIÓN, VIGILANCIA Y CONTROL DE VIVIENDA",D1677="DIRECCION DE PREVENCION, ARRENDAMIENTO Y CONTROL DE ENAJENACION","SUBSECRETARÍA DE INSPECCIÓN, VIGILANCIA Y CONTROL DE VIVIENDA",D1677="DIRECCION DE INVESTIGACIONES Y CONTROL DE VIVIENDA","SUBSECRETARÍA DE INSPECCIÓN, VIGILANCIA Y CONTROL DE VIVIENDA",D1677="SUBSECRETARIA DE INSPECCION, VIGILANCIA Y CONTROL DE VIVIENDA","SUBSECRETARÍA DE INSPECCIÓN, VIGILANCIA Y CONTROL DE VIVIENDA",D1677="DESPACHO","DESPACHO DE LA SECRETARÍA",D1677="DESPACHO DE LA SECRETARIA","DESPACHO DE LA SECRETARÍA",D1677="SUBSECRETARIA JURIDICA","SUBSECRETARÍA JURÍDICA",D1677="OFICINA DE CONTROL INTERNO","OFICINA DE CONTROL INTERNO",D1677="OFICINA DE CONTROL DISCIPLINARIO INTERNO","OFICINA DE CONTROL DISCIPLINARIO INTERNO",D1677="OFICINA ASESORA DE COMUNICACIONES","OFICINA ASESORA DE COMUNICACIONES",D1677="SUBSECRETARIA DE INTERVENCIONES INTEGRALES","SUBSECRETARÍA DE INTERVENCIONES INTEGRALES",D1677="DIRECCION DE HABITAT Y ENTORNOS","SUBSECRETARÍA DE INTERVENCIONES INTEGRALES",D1677="DIRECCION DE OPERACIONES","SUBSECRETARÍA DE INTERVENCIONES INTEGRALES",D1677="DIRECCION DE ESTRUCTURACION DE PROYECTOS","SUBSECRETARÍA DE INTERVENCIONES INTEGRALES",D1677="OFICINA ASESORA DE PLANEACION","OFICINA ASESORA DE PLANEACIÓN",D1677="OFICINA DE PARTICIPACION Y RELACIONAMIENTO CON LA CIUDADANIA","OFICINA DE PARTICIPACIÓN Y RELACIONAMIENTO CON LA CIUDADANÍA",D1677="SERVICIO A LA CIUDADANIA","OFICINA DE PARTICIPACIÓN Y RELACIONAMIENTO CON LA CIUDADANÍA",D1677="OFICINA DE TECNOLOGIA Y TRANSFORMACION DIGITAL","OFICINA DE TECNOLOGÍA Y TRANSFORMACIÓN DIGITAL")</f>
        <v>SUBSECRETARÍA DE VIVIENDA</v>
      </c>
      <c r="D1677" s="5" t="str">
        <f>VLOOKUP(A1677,[1]TODAS!$A$1:$T$2027,8,0)</f>
        <v>DIRECCION DE FINANCIACION DE VIVIENDA</v>
      </c>
      <c r="E1677" s="6">
        <v>46092</v>
      </c>
      <c r="F1677" s="6">
        <f>VLOOKUP(A1677,[1]TODAS!$A$1:$T$2027,6,0)</f>
        <v>46099</v>
      </c>
      <c r="G1677" s="27">
        <f>NETWORKDAYS(E1677,F1677,FESTIVOS!$A$17:$A$51)-1</f>
        <v>5</v>
      </c>
      <c r="H1677" s="17" t="str">
        <f>VLOOKUP(A1677,[1]TODAS!$A$1:$T$2027,14,0)</f>
        <v>FINALIZADO</v>
      </c>
      <c r="I1677" s="6" t="str">
        <f>VLOOKUP(A1677,[1]TODAS!$A$1:$T$2027,5,0)</f>
        <v>2-2026-16694, 2-2026-16694</v>
      </c>
      <c r="J1677" s="3" t="s">
        <v>28</v>
      </c>
      <c r="K1677" s="3" t="s">
        <v>19</v>
      </c>
    </row>
    <row r="1678" spans="1:11" ht="14.5" x14ac:dyDescent="0.35">
      <c r="A1678" s="3" t="s">
        <v>1714</v>
      </c>
      <c r="B1678" s="28">
        <v>1824802026</v>
      </c>
      <c r="C1678" s="5" t="str" cm="1">
        <f t="array" ref="C1678">_xlfn.IFS(D1678="CORRESPONDENCIA","SUBSECRETARÍA CORPORATIVA",D1678="SUBSECRETARIA CORPORATIVA","SUBSECRETARÍA CORPORATIVA",D1678="BIENES Y SERVICIOS","SUBSECRETARÍA CORPORATIVA",D1678="DIRECCION DE CONTRATACION","SUBSECRETARÍA CORPORATIVA",D1678="DIRECCION ADMINISTRATIVA","SUBSECRETARÍA CORPORATIVA",D1678="DIRECCION FINANCIERA","SUBSECRETARÍA CORPORATIVA",D1678="TALENTO HUMANO","SUBSECRETARÍA CORPORATIVA",D1678="GESTION DOCUMENTAL","SUBSECRETARÍA CORPORATIVA",D1678="SUBSECRETARIA DE VIVIENDA","SUBSECRETARÍA DE VIVIENDA",D1678="DIRECCION DE APOYO A LA CONSTRUCCION","SUBSECRETARÍA DE VIVIENDA",D1678="DIRECCION DE FINANCIACION DE VIVIENDA","SUBSECRETARÍA DE VIVIENDA",D1678="DIRECCION DE MEJORAMIENTO HABITACIONAL","SUBSECRETARÍA DE VIVIENDA",D1678="SUBDIRECCION DE RECURSOS PRIVADOS","SUBSECRETARÍA DE VIVIENDA",D1678="SUBSECRETARIA DE PLANEACION Y POLITICAS","SUBSECRETARÍA DE PLANEACIÓN Y POLÍTICAS",D1678="DIRECCION DE INFORMACION DE POLITICAS PUBLICAS","SUBSECRETARÍA DE PLANEACIÓN Y POLÍTICAS",D1678="DIRECCION DE SERVICIOS PUBLICOS","SUBSECRETARÍA DE PLANEACIÓN Y POLÍTICAS",D1678="DIRECCION DE GESTION DEL SUELO","SUBSECRETARÍA DE PLANEACIÓN Y POLÍTICAS",D1678="SUBSECRETARIA DE INVESTIGACIONES Y CONTROL DE VIVIENDA","SUBSECRETARÍA DE INSPECCIÓN, VIGILANCIA Y CONTROL DE VIVIENDA",D1678="DIRECCION DE PREVENCION, ARRENDAMIENTO Y CONTROL DE ENAJENACION","SUBSECRETARÍA DE INSPECCIÓN, VIGILANCIA Y CONTROL DE VIVIENDA",D1678="DIRECCION DE INVESTIGACIONES Y CONTROL DE VIVIENDA","SUBSECRETARÍA DE INSPECCIÓN, VIGILANCIA Y CONTROL DE VIVIENDA",D1678="SUBSECRETARIA DE INSPECCION, VIGILANCIA Y CONTROL DE VIVIENDA","SUBSECRETARÍA DE INSPECCIÓN, VIGILANCIA Y CONTROL DE VIVIENDA",D1678="DESPACHO","DESPACHO DE LA SECRETARÍA",D1678="DESPACHO DE LA SECRETARIA","DESPACHO DE LA SECRETARÍA",D1678="SUBSECRETARIA JURIDICA","SUBSECRETARÍA JURÍDICA",D1678="OFICINA DE CONTROL INTERNO","OFICINA DE CONTROL INTERNO",D1678="OFICINA DE CONTROL DISCIPLINARIO INTERNO","OFICINA DE CONTROL DISCIPLINARIO INTERNO",D1678="OFICINA ASESORA DE COMUNICACIONES","OFICINA ASESORA DE COMUNICACIONES",D1678="SUBSECRETARIA DE INTERVENCIONES INTEGRALES","SUBSECRETARÍA DE INTERVENCIONES INTEGRALES",D1678="DIRECCION DE HABITAT Y ENTORNOS","SUBSECRETARÍA DE INTERVENCIONES INTEGRALES",D1678="DIRECCION DE OPERACIONES","SUBSECRETARÍA DE INTERVENCIONES INTEGRALES",D1678="DIRECCION DE ESTRUCTURACION DE PROYECTOS","SUBSECRETARÍA DE INTERVENCIONES INTEGRALES",D1678="OFICINA ASESORA DE PLANEACION","OFICINA ASESORA DE PLANEACIÓN",D1678="OFICINA DE PARTICIPACION Y RELACIONAMIENTO CON LA CIUDADANIA","OFICINA DE PARTICIPACIÓN Y RELACIONAMIENTO CON LA CIUDADANÍA",D1678="SERVICIO A LA CIUDADANIA","OFICINA DE PARTICIPACIÓN Y RELACIONAMIENTO CON LA CIUDADANÍA",D1678="OFICINA DE TECNOLOGIA Y TRANSFORMACION DIGITAL","OFICINA DE TECNOLOGÍA Y TRANSFORMACIÓN DIGITAL")</f>
        <v>SUBSECRETARÍA DE VIVIENDA</v>
      </c>
      <c r="D1678" s="5" t="str">
        <f>VLOOKUP(A1678,[1]TODAS!$A$1:$T$2027,8,0)</f>
        <v>DIRECCION DE FINANCIACION DE VIVIENDA</v>
      </c>
      <c r="E1678" s="6">
        <v>46092</v>
      </c>
      <c r="F1678" s="6">
        <f>VLOOKUP(A1678,[1]TODAS!$A$1:$T$2027,6,0)</f>
        <v>46099</v>
      </c>
      <c r="G1678" s="27">
        <f>NETWORKDAYS(E1678,F1678,FESTIVOS!$A$17:$A$51)-1</f>
        <v>5</v>
      </c>
      <c r="H1678" s="17" t="str">
        <f>VLOOKUP(A1678,[1]TODAS!$A$1:$T$2027,14,0)</f>
        <v>FINALIZADO</v>
      </c>
      <c r="I1678" s="6" t="str">
        <f>VLOOKUP(A1678,[1]TODAS!$A$1:$T$2027,5,0)</f>
        <v>2-2026-16718, 2-2026-16718</v>
      </c>
      <c r="J1678" s="3" t="s">
        <v>28</v>
      </c>
      <c r="K1678" s="3" t="s">
        <v>19</v>
      </c>
    </row>
    <row r="1679" spans="1:11" ht="14.5" x14ac:dyDescent="0.35">
      <c r="A1679" s="3" t="s">
        <v>1715</v>
      </c>
      <c r="B1679" s="28">
        <v>1751642026</v>
      </c>
      <c r="C1679" s="5" t="str" cm="1">
        <f t="array" ref="C1679">_xlfn.IFS(D1679="CORRESPONDENCIA","SUBSECRETARÍA CORPORATIVA",D1679="SUBSECRETARIA CORPORATIVA","SUBSECRETARÍA CORPORATIVA",D1679="BIENES Y SERVICIOS","SUBSECRETARÍA CORPORATIVA",D1679="DIRECCION DE CONTRATACION","SUBSECRETARÍA CORPORATIVA",D1679="DIRECCION ADMINISTRATIVA","SUBSECRETARÍA CORPORATIVA",D1679="DIRECCION FINANCIERA","SUBSECRETARÍA CORPORATIVA",D1679="TALENTO HUMANO","SUBSECRETARÍA CORPORATIVA",D1679="GESTION DOCUMENTAL","SUBSECRETARÍA CORPORATIVA",D1679="SUBSECRETARIA DE VIVIENDA","SUBSECRETARÍA DE VIVIENDA",D1679="DIRECCION DE APOYO A LA CONSTRUCCION","SUBSECRETARÍA DE VIVIENDA",D1679="DIRECCION DE FINANCIACION DE VIVIENDA","SUBSECRETARÍA DE VIVIENDA",D1679="DIRECCION DE MEJORAMIENTO HABITACIONAL","SUBSECRETARÍA DE VIVIENDA",D1679="SUBDIRECCION DE RECURSOS PRIVADOS","SUBSECRETARÍA DE VIVIENDA",D1679="SUBSECRETARIA DE PLANEACION Y POLITICAS","SUBSECRETARÍA DE PLANEACIÓN Y POLÍTICAS",D1679="DIRECCION DE INFORMACION DE POLITICAS PUBLICAS","SUBSECRETARÍA DE PLANEACIÓN Y POLÍTICAS",D1679="DIRECCION DE SERVICIOS PUBLICOS","SUBSECRETARÍA DE PLANEACIÓN Y POLÍTICAS",D1679="DIRECCION DE GESTION DEL SUELO","SUBSECRETARÍA DE PLANEACIÓN Y POLÍTICAS",D1679="SUBSECRETARIA DE INVESTIGACIONES Y CONTROL DE VIVIENDA","SUBSECRETARÍA DE INSPECCIÓN, VIGILANCIA Y CONTROL DE VIVIENDA",D1679="DIRECCION DE PREVENCION, ARRENDAMIENTO Y CONTROL DE ENAJENACION","SUBSECRETARÍA DE INSPECCIÓN, VIGILANCIA Y CONTROL DE VIVIENDA",D1679="DIRECCION DE INVESTIGACIONES Y CONTROL DE VIVIENDA","SUBSECRETARÍA DE INSPECCIÓN, VIGILANCIA Y CONTROL DE VIVIENDA",D1679="SUBSECRETARIA DE INSPECCION, VIGILANCIA Y CONTROL DE VIVIENDA","SUBSECRETARÍA DE INSPECCIÓN, VIGILANCIA Y CONTROL DE VIVIENDA",D1679="DESPACHO","DESPACHO DE LA SECRETARÍA",D1679="DESPACHO DE LA SECRETARIA","DESPACHO DE LA SECRETARÍA",D1679="SUBSECRETARIA JURIDICA","SUBSECRETARÍA JURÍDICA",D1679="OFICINA DE CONTROL INTERNO","OFICINA DE CONTROL INTERNO",D1679="OFICINA DE CONTROL DISCIPLINARIO INTERNO","OFICINA DE CONTROL DISCIPLINARIO INTERNO",D1679="OFICINA ASESORA DE COMUNICACIONES","OFICINA ASESORA DE COMUNICACIONES",D1679="SUBSECRETARIA DE INTERVENCIONES INTEGRALES","SUBSECRETARÍA DE INTERVENCIONES INTEGRALES",D1679="DIRECCION DE HABITAT Y ENTORNOS","SUBSECRETARÍA DE INTERVENCIONES INTEGRALES",D1679="DIRECCION DE OPERACIONES","SUBSECRETARÍA DE INTERVENCIONES INTEGRALES",D1679="DIRECCION DE ESTRUCTURACION DE PROYECTOS","SUBSECRETARÍA DE INTERVENCIONES INTEGRALES",D1679="OFICINA ASESORA DE PLANEACION","OFICINA ASESORA DE PLANEACIÓN",D1679="OFICINA DE PARTICIPACION Y RELACIONAMIENTO CON LA CIUDADANIA","OFICINA DE PARTICIPACIÓN Y RELACIONAMIENTO CON LA CIUDADANÍA",D1679="SERVICIO A LA CIUDADANIA","OFICINA DE PARTICIPACIÓN Y RELACIONAMIENTO CON LA CIUDADANÍA",D1679="OFICINA DE TECNOLOGIA Y TRANSFORMACION DIGITAL","OFICINA DE TECNOLOGÍA Y TRANSFORMACIÓN DIGITAL")</f>
        <v>SUBSECRETARÍA DE INSPECCIÓN, VIGILANCIA Y CONTROL DE VIVIENDA</v>
      </c>
      <c r="D1679" s="5" t="str">
        <f>VLOOKUP(A1679,[1]TODAS!$A$1:$T$2027,8,0)</f>
        <v>DIRECCION DE PREVENCION, ARRENDAMIENTO Y CONTROL DE ENAJENACION</v>
      </c>
      <c r="E1679" s="6">
        <v>46092</v>
      </c>
      <c r="F1679" s="6">
        <f>VLOOKUP(A1679,[1]TODAS!$A$1:$T$2027,6,0)</f>
        <v>46101</v>
      </c>
      <c r="G1679" s="27">
        <f>NETWORKDAYS(E1679,F1679,FESTIVOS!$A$17:$A$51)-1</f>
        <v>7</v>
      </c>
      <c r="H1679" s="17" t="str">
        <f>VLOOKUP(A1679,[1]TODAS!$A$1:$T$2027,14,0)</f>
        <v>FINALIZADO</v>
      </c>
      <c r="I1679" s="6" t="str">
        <f>VLOOKUP(A1679,[1]TODAS!$A$1:$T$2027,5,0)</f>
        <v>2-2026-17548, 2-2026-17548</v>
      </c>
      <c r="J1679" s="3" t="s">
        <v>28</v>
      </c>
      <c r="K1679" s="3" t="s">
        <v>19</v>
      </c>
    </row>
    <row r="1680" spans="1:11" ht="14.5" x14ac:dyDescent="0.35">
      <c r="A1680" s="3" t="s">
        <v>1716</v>
      </c>
      <c r="B1680" s="28">
        <v>1851772026</v>
      </c>
      <c r="C1680" s="5" t="str" cm="1">
        <f t="array" ref="C1680">_xlfn.IFS(D1680="CORRESPONDENCIA","SUBSECRETARÍA CORPORATIVA",D1680="SUBSECRETARIA CORPORATIVA","SUBSECRETARÍA CORPORATIVA",D1680="BIENES Y SERVICIOS","SUBSECRETARÍA CORPORATIVA",D1680="DIRECCION DE CONTRATACION","SUBSECRETARÍA CORPORATIVA",D1680="DIRECCION ADMINISTRATIVA","SUBSECRETARÍA CORPORATIVA",D1680="DIRECCION FINANCIERA","SUBSECRETARÍA CORPORATIVA",D1680="TALENTO HUMANO","SUBSECRETARÍA CORPORATIVA",D1680="GESTION DOCUMENTAL","SUBSECRETARÍA CORPORATIVA",D1680="SUBSECRETARIA DE VIVIENDA","SUBSECRETARÍA DE VIVIENDA",D1680="DIRECCION DE APOYO A LA CONSTRUCCION","SUBSECRETARÍA DE VIVIENDA",D1680="DIRECCION DE FINANCIACION DE VIVIENDA","SUBSECRETARÍA DE VIVIENDA",D1680="DIRECCION DE MEJORAMIENTO HABITACIONAL","SUBSECRETARÍA DE VIVIENDA",D1680="SUBDIRECCION DE RECURSOS PRIVADOS","SUBSECRETARÍA DE VIVIENDA",D1680="SUBSECRETARIA DE PLANEACION Y POLITICAS","SUBSECRETARÍA DE PLANEACIÓN Y POLÍTICAS",D1680="DIRECCION DE INFORMACION DE POLITICAS PUBLICAS","SUBSECRETARÍA DE PLANEACIÓN Y POLÍTICAS",D1680="DIRECCION DE SERVICIOS PUBLICOS","SUBSECRETARÍA DE PLANEACIÓN Y POLÍTICAS",D1680="DIRECCION DE GESTION DEL SUELO","SUBSECRETARÍA DE PLANEACIÓN Y POLÍTICAS",D1680="SUBSECRETARIA DE INVESTIGACIONES Y CONTROL DE VIVIENDA","SUBSECRETARÍA DE INSPECCIÓN, VIGILANCIA Y CONTROL DE VIVIENDA",D1680="DIRECCION DE PREVENCION, ARRENDAMIENTO Y CONTROL DE ENAJENACION","SUBSECRETARÍA DE INSPECCIÓN, VIGILANCIA Y CONTROL DE VIVIENDA",D1680="DIRECCION DE INVESTIGACIONES Y CONTROL DE VIVIENDA","SUBSECRETARÍA DE INSPECCIÓN, VIGILANCIA Y CONTROL DE VIVIENDA",D1680="SUBSECRETARIA DE INSPECCION, VIGILANCIA Y CONTROL DE VIVIENDA","SUBSECRETARÍA DE INSPECCIÓN, VIGILANCIA Y CONTROL DE VIVIENDA",D1680="DESPACHO","DESPACHO DE LA SECRETARÍA",D1680="DESPACHO DE LA SECRETARIA","DESPACHO DE LA SECRETARÍA",D1680="SUBSECRETARIA JURIDICA","SUBSECRETARÍA JURÍDICA",D1680="OFICINA DE CONTROL INTERNO","OFICINA DE CONTROL INTERNO",D1680="OFICINA DE CONTROL DISCIPLINARIO INTERNO","OFICINA DE CONTROL DISCIPLINARIO INTERNO",D1680="OFICINA ASESORA DE COMUNICACIONES","OFICINA ASESORA DE COMUNICACIONES",D1680="SUBSECRETARIA DE INTERVENCIONES INTEGRALES","SUBSECRETARÍA DE INTERVENCIONES INTEGRALES",D1680="DIRECCION DE HABITAT Y ENTORNOS","SUBSECRETARÍA DE INTERVENCIONES INTEGRALES",D1680="DIRECCION DE OPERACIONES","SUBSECRETARÍA DE INTERVENCIONES INTEGRALES",D1680="DIRECCION DE ESTRUCTURACION DE PROYECTOS","SUBSECRETARÍA DE INTERVENCIONES INTEGRALES",D1680="OFICINA ASESORA DE PLANEACION","OFICINA ASESORA DE PLANEACIÓN",D1680="OFICINA DE PARTICIPACION Y RELACIONAMIENTO CON LA CIUDADANIA","OFICINA DE PARTICIPACIÓN Y RELACIONAMIENTO CON LA CIUDADANÍA",D1680="SERVICIO A LA CIUDADANIA","OFICINA DE PARTICIPACIÓN Y RELACIONAMIENTO CON LA CIUDADANÍA",D1680="OFICINA DE TECNOLOGIA Y TRANSFORMACION DIGITAL","OFICINA DE TECNOLOGÍA Y TRANSFORMACIÓN DIGITAL")</f>
        <v>SUBSECRETARÍA DE VIVIENDA</v>
      </c>
      <c r="D1680" s="5" t="str">
        <f>VLOOKUP(A1680,[1]TODAS!$A$1:$T$2027,8,0)</f>
        <v>DIRECCION DE MEJORAMIENTO HABITACIONAL</v>
      </c>
      <c r="E1680" s="6">
        <v>46093</v>
      </c>
      <c r="F1680" s="6">
        <f>VLOOKUP(A1680,[1]TODAS!$A$1:$T$2027,6,0)</f>
        <v>46106</v>
      </c>
      <c r="G1680" s="27">
        <f>NETWORKDAYS(E1680,F1680,FESTIVOS!$A$17:$A$51)-1</f>
        <v>8</v>
      </c>
      <c r="H1680" s="17" t="str">
        <f>VLOOKUP(A1680,[1]TODAS!$A$1:$T$2027,14,0)</f>
        <v>FINALIZADO</v>
      </c>
      <c r="I1680" s="6" t="str">
        <f>VLOOKUP(A1680,[1]TODAS!$A$1:$T$2027,5,0)</f>
        <v>2-2026-18391, 2-2026-18391</v>
      </c>
      <c r="J1680" s="3" t="s">
        <v>28</v>
      </c>
      <c r="K1680" s="3" t="s">
        <v>19</v>
      </c>
    </row>
    <row r="1681" spans="1:11" ht="14.5" x14ac:dyDescent="0.35">
      <c r="A1681" s="3" t="s">
        <v>1717</v>
      </c>
      <c r="B1681" s="28">
        <v>1852052026</v>
      </c>
      <c r="C1681" s="5" t="str" cm="1">
        <f t="array" ref="C1681">_xlfn.IFS(D1681="CORRESPONDENCIA","SUBSECRETARÍA CORPORATIVA",D1681="SUBSECRETARIA CORPORATIVA","SUBSECRETARÍA CORPORATIVA",D1681="BIENES Y SERVICIOS","SUBSECRETARÍA CORPORATIVA",D1681="DIRECCION DE CONTRATACION","SUBSECRETARÍA CORPORATIVA",D1681="DIRECCION ADMINISTRATIVA","SUBSECRETARÍA CORPORATIVA",D1681="DIRECCION FINANCIERA","SUBSECRETARÍA CORPORATIVA",D1681="TALENTO HUMANO","SUBSECRETARÍA CORPORATIVA",D1681="GESTION DOCUMENTAL","SUBSECRETARÍA CORPORATIVA",D1681="SUBSECRETARIA DE VIVIENDA","SUBSECRETARÍA DE VIVIENDA",D1681="DIRECCION DE APOYO A LA CONSTRUCCION","SUBSECRETARÍA DE VIVIENDA",D1681="DIRECCION DE FINANCIACION DE VIVIENDA","SUBSECRETARÍA DE VIVIENDA",D1681="DIRECCION DE MEJORAMIENTO HABITACIONAL","SUBSECRETARÍA DE VIVIENDA",D1681="SUBDIRECCION DE RECURSOS PRIVADOS","SUBSECRETARÍA DE VIVIENDA",D1681="SUBSECRETARIA DE PLANEACION Y POLITICAS","SUBSECRETARÍA DE PLANEACIÓN Y POLÍTICAS",D1681="DIRECCION DE INFORMACION DE POLITICAS PUBLICAS","SUBSECRETARÍA DE PLANEACIÓN Y POLÍTICAS",D1681="DIRECCION DE SERVICIOS PUBLICOS","SUBSECRETARÍA DE PLANEACIÓN Y POLÍTICAS",D1681="DIRECCION DE GESTION DEL SUELO","SUBSECRETARÍA DE PLANEACIÓN Y POLÍTICAS",D1681="SUBSECRETARIA DE INVESTIGACIONES Y CONTROL DE VIVIENDA","SUBSECRETARÍA DE INSPECCIÓN, VIGILANCIA Y CONTROL DE VIVIENDA",D1681="DIRECCION DE PREVENCION, ARRENDAMIENTO Y CONTROL DE ENAJENACION","SUBSECRETARÍA DE INSPECCIÓN, VIGILANCIA Y CONTROL DE VIVIENDA",D1681="DIRECCION DE INVESTIGACIONES Y CONTROL DE VIVIENDA","SUBSECRETARÍA DE INSPECCIÓN, VIGILANCIA Y CONTROL DE VIVIENDA",D1681="SUBSECRETARIA DE INSPECCION, VIGILANCIA Y CONTROL DE VIVIENDA","SUBSECRETARÍA DE INSPECCIÓN, VIGILANCIA Y CONTROL DE VIVIENDA",D1681="DESPACHO","DESPACHO DE LA SECRETARÍA",D1681="DESPACHO DE LA SECRETARIA","DESPACHO DE LA SECRETARÍA",D1681="SUBSECRETARIA JURIDICA","SUBSECRETARÍA JURÍDICA",D1681="OFICINA DE CONTROL INTERNO","OFICINA DE CONTROL INTERNO",D1681="OFICINA DE CONTROL DISCIPLINARIO INTERNO","OFICINA DE CONTROL DISCIPLINARIO INTERNO",D1681="OFICINA ASESORA DE COMUNICACIONES","OFICINA ASESORA DE COMUNICACIONES",D1681="SUBSECRETARIA DE INTERVENCIONES INTEGRALES","SUBSECRETARÍA DE INTERVENCIONES INTEGRALES",D1681="DIRECCION DE HABITAT Y ENTORNOS","SUBSECRETARÍA DE INTERVENCIONES INTEGRALES",D1681="DIRECCION DE OPERACIONES","SUBSECRETARÍA DE INTERVENCIONES INTEGRALES",D1681="DIRECCION DE ESTRUCTURACION DE PROYECTOS","SUBSECRETARÍA DE INTERVENCIONES INTEGRALES",D1681="OFICINA ASESORA DE PLANEACION","OFICINA ASESORA DE PLANEACIÓN",D1681="OFICINA DE PARTICIPACION Y RELACIONAMIENTO CON LA CIUDADANIA","OFICINA DE PARTICIPACIÓN Y RELACIONAMIENTO CON LA CIUDADANÍA",D1681="SERVICIO A LA CIUDADANIA","OFICINA DE PARTICIPACIÓN Y RELACIONAMIENTO CON LA CIUDADANÍA",D1681="OFICINA DE TECNOLOGIA Y TRANSFORMACION DIGITAL","OFICINA DE TECNOLOGÍA Y TRANSFORMACIÓN DIGITAL")</f>
        <v>SUBSECRETARÍA DE VIVIENDA</v>
      </c>
      <c r="D1681" s="5" t="str">
        <f>VLOOKUP(A1681,[1]TODAS!$A$1:$T$2027,8,0)</f>
        <v>DIRECCION DE FINANCIACION DE VIVIENDA</v>
      </c>
      <c r="E1681" s="6">
        <v>46093</v>
      </c>
      <c r="F1681" s="6">
        <f>VLOOKUP(A1681,[1]TODAS!$A$1:$T$2027,6,0)</f>
        <v>46100</v>
      </c>
      <c r="G1681" s="27">
        <f>NETWORKDAYS(E1681,F1681,FESTIVOS!$A$17:$A$51)-1</f>
        <v>5</v>
      </c>
      <c r="H1681" s="17" t="str">
        <f>VLOOKUP(A1681,[1]TODAS!$A$1:$T$2027,14,0)</f>
        <v>FINALIZADO</v>
      </c>
      <c r="I1681" s="6" t="str">
        <f>VLOOKUP(A1681,[1]TODAS!$A$1:$T$2027,5,0)</f>
        <v>2-2026-17270, 2-2026-17270</v>
      </c>
      <c r="J1681" s="3" t="s">
        <v>28</v>
      </c>
      <c r="K1681" s="3" t="s">
        <v>19</v>
      </c>
    </row>
    <row r="1682" spans="1:11" ht="14.5" x14ac:dyDescent="0.35">
      <c r="A1682" s="3" t="s">
        <v>1718</v>
      </c>
      <c r="B1682" s="28">
        <v>1853412026</v>
      </c>
      <c r="C1682" s="5" t="str" cm="1">
        <f t="array" ref="C1682">_xlfn.IFS(D1682="CORRESPONDENCIA","SUBSECRETARÍA CORPORATIVA",D1682="SUBSECRETARIA CORPORATIVA","SUBSECRETARÍA CORPORATIVA",D1682="BIENES Y SERVICIOS","SUBSECRETARÍA CORPORATIVA",D1682="DIRECCION DE CONTRATACION","SUBSECRETARÍA CORPORATIVA",D1682="DIRECCION ADMINISTRATIVA","SUBSECRETARÍA CORPORATIVA",D1682="DIRECCION FINANCIERA","SUBSECRETARÍA CORPORATIVA",D1682="TALENTO HUMANO","SUBSECRETARÍA CORPORATIVA",D1682="GESTION DOCUMENTAL","SUBSECRETARÍA CORPORATIVA",D1682="SUBSECRETARIA DE VIVIENDA","SUBSECRETARÍA DE VIVIENDA",D1682="DIRECCION DE APOYO A LA CONSTRUCCION","SUBSECRETARÍA DE VIVIENDA",D1682="DIRECCION DE FINANCIACION DE VIVIENDA","SUBSECRETARÍA DE VIVIENDA",D1682="DIRECCION DE MEJORAMIENTO HABITACIONAL","SUBSECRETARÍA DE VIVIENDA",D1682="SUBDIRECCION DE RECURSOS PRIVADOS","SUBSECRETARÍA DE VIVIENDA",D1682="SUBSECRETARIA DE PLANEACION Y POLITICAS","SUBSECRETARÍA DE PLANEACIÓN Y POLÍTICAS",D1682="DIRECCION DE INFORMACION DE POLITICAS PUBLICAS","SUBSECRETARÍA DE PLANEACIÓN Y POLÍTICAS",D1682="DIRECCION DE SERVICIOS PUBLICOS","SUBSECRETARÍA DE PLANEACIÓN Y POLÍTICAS",D1682="DIRECCION DE GESTION DEL SUELO","SUBSECRETARÍA DE PLANEACIÓN Y POLÍTICAS",D1682="SUBSECRETARIA DE INVESTIGACIONES Y CONTROL DE VIVIENDA","SUBSECRETARÍA DE INSPECCIÓN, VIGILANCIA Y CONTROL DE VIVIENDA",D1682="DIRECCION DE PREVENCION, ARRENDAMIENTO Y CONTROL DE ENAJENACION","SUBSECRETARÍA DE INSPECCIÓN, VIGILANCIA Y CONTROL DE VIVIENDA",D1682="DIRECCION DE INVESTIGACIONES Y CONTROL DE VIVIENDA","SUBSECRETARÍA DE INSPECCIÓN, VIGILANCIA Y CONTROL DE VIVIENDA",D1682="SUBSECRETARIA DE INSPECCION, VIGILANCIA Y CONTROL DE VIVIENDA","SUBSECRETARÍA DE INSPECCIÓN, VIGILANCIA Y CONTROL DE VIVIENDA",D1682="DESPACHO","DESPACHO DE LA SECRETARÍA",D1682="DESPACHO DE LA SECRETARIA","DESPACHO DE LA SECRETARÍA",D1682="SUBSECRETARIA JURIDICA","SUBSECRETARÍA JURÍDICA",D1682="OFICINA DE CONTROL INTERNO","OFICINA DE CONTROL INTERNO",D1682="OFICINA DE CONTROL DISCIPLINARIO INTERNO","OFICINA DE CONTROL DISCIPLINARIO INTERNO",D1682="OFICINA ASESORA DE COMUNICACIONES","OFICINA ASESORA DE COMUNICACIONES",D1682="SUBSECRETARIA DE INTERVENCIONES INTEGRALES","SUBSECRETARÍA DE INTERVENCIONES INTEGRALES",D1682="DIRECCION DE HABITAT Y ENTORNOS","SUBSECRETARÍA DE INTERVENCIONES INTEGRALES",D1682="DIRECCION DE OPERACIONES","SUBSECRETARÍA DE INTERVENCIONES INTEGRALES",D1682="DIRECCION DE ESTRUCTURACION DE PROYECTOS","SUBSECRETARÍA DE INTERVENCIONES INTEGRALES",D1682="OFICINA ASESORA DE PLANEACION","OFICINA ASESORA DE PLANEACIÓN",D1682="OFICINA DE PARTICIPACION Y RELACIONAMIENTO CON LA CIUDADANIA","OFICINA DE PARTICIPACIÓN Y RELACIONAMIENTO CON LA CIUDADANÍA",D1682="SERVICIO A LA CIUDADANIA","OFICINA DE PARTICIPACIÓN Y RELACIONAMIENTO CON LA CIUDADANÍA",D1682="OFICINA DE TECNOLOGIA Y TRANSFORMACION DIGITAL","OFICINA DE TECNOLOGÍA Y TRANSFORMACIÓN DIGITAL")</f>
        <v>SUBSECRETARÍA DE VIVIENDA</v>
      </c>
      <c r="D1682" s="5" t="str">
        <f>VLOOKUP(A1682,[1]TODAS!$A$1:$T$2027,8,0)</f>
        <v>DIRECCION DE FINANCIACION DE VIVIENDA</v>
      </c>
      <c r="E1682" s="6">
        <v>46093</v>
      </c>
      <c r="F1682" s="6">
        <f>VLOOKUP(A1682,[1]TODAS!$A$1:$T$2027,6,0)</f>
        <v>46105</v>
      </c>
      <c r="G1682" s="27">
        <f>NETWORKDAYS(E1682,F1682,FESTIVOS!$A$17:$A$51)-1</f>
        <v>7</v>
      </c>
      <c r="H1682" s="17" t="str">
        <f>VLOOKUP(A1682,[1]TODAS!$A$1:$T$2027,14,0)</f>
        <v>FINALIZADO</v>
      </c>
      <c r="I1682" s="6" t="str">
        <f>VLOOKUP(A1682,[1]TODAS!$A$1:$T$2027,5,0)</f>
        <v>2-2026-18142, 2-2026-18142</v>
      </c>
      <c r="J1682" s="3" t="s">
        <v>28</v>
      </c>
      <c r="K1682" s="3" t="s">
        <v>19</v>
      </c>
    </row>
    <row r="1683" spans="1:11" ht="14.5" x14ac:dyDescent="0.35">
      <c r="A1683" s="3" t="s">
        <v>1719</v>
      </c>
      <c r="B1683" s="28">
        <v>1853862026</v>
      </c>
      <c r="C1683" s="5" t="str" cm="1">
        <f t="array" ref="C1683">_xlfn.IFS(D1683="CORRESPONDENCIA","SUBSECRETARÍA CORPORATIVA",D1683="SUBSECRETARIA CORPORATIVA","SUBSECRETARÍA CORPORATIVA",D1683="BIENES Y SERVICIOS","SUBSECRETARÍA CORPORATIVA",D1683="DIRECCION DE CONTRATACION","SUBSECRETARÍA CORPORATIVA",D1683="DIRECCION ADMINISTRATIVA","SUBSECRETARÍA CORPORATIVA",D1683="DIRECCION FINANCIERA","SUBSECRETARÍA CORPORATIVA",D1683="TALENTO HUMANO","SUBSECRETARÍA CORPORATIVA",D1683="GESTION DOCUMENTAL","SUBSECRETARÍA CORPORATIVA",D1683="SUBSECRETARIA DE VIVIENDA","SUBSECRETARÍA DE VIVIENDA",D1683="DIRECCION DE APOYO A LA CONSTRUCCION","SUBSECRETARÍA DE VIVIENDA",D1683="DIRECCION DE FINANCIACION DE VIVIENDA","SUBSECRETARÍA DE VIVIENDA",D1683="DIRECCION DE MEJORAMIENTO HABITACIONAL","SUBSECRETARÍA DE VIVIENDA",D1683="SUBDIRECCION DE RECURSOS PRIVADOS","SUBSECRETARÍA DE VIVIENDA",D1683="SUBSECRETARIA DE PLANEACION Y POLITICAS","SUBSECRETARÍA DE PLANEACIÓN Y POLÍTICAS",D1683="DIRECCION DE INFORMACION DE POLITICAS PUBLICAS","SUBSECRETARÍA DE PLANEACIÓN Y POLÍTICAS",D1683="DIRECCION DE SERVICIOS PUBLICOS","SUBSECRETARÍA DE PLANEACIÓN Y POLÍTICAS",D1683="DIRECCION DE GESTION DEL SUELO","SUBSECRETARÍA DE PLANEACIÓN Y POLÍTICAS",D1683="SUBSECRETARIA DE INVESTIGACIONES Y CONTROL DE VIVIENDA","SUBSECRETARÍA DE INSPECCIÓN, VIGILANCIA Y CONTROL DE VIVIENDA",D1683="DIRECCION DE PREVENCION, ARRENDAMIENTO Y CONTROL DE ENAJENACION","SUBSECRETARÍA DE INSPECCIÓN, VIGILANCIA Y CONTROL DE VIVIENDA",D1683="DIRECCION DE INVESTIGACIONES Y CONTROL DE VIVIENDA","SUBSECRETARÍA DE INSPECCIÓN, VIGILANCIA Y CONTROL DE VIVIENDA",D1683="SUBSECRETARIA DE INSPECCION, VIGILANCIA Y CONTROL DE VIVIENDA","SUBSECRETARÍA DE INSPECCIÓN, VIGILANCIA Y CONTROL DE VIVIENDA",D1683="DESPACHO","DESPACHO DE LA SECRETARÍA",D1683="DESPACHO DE LA SECRETARIA","DESPACHO DE LA SECRETARÍA",D1683="SUBSECRETARIA JURIDICA","SUBSECRETARÍA JURÍDICA",D1683="OFICINA DE CONTROL INTERNO","OFICINA DE CONTROL INTERNO",D1683="OFICINA DE CONTROL DISCIPLINARIO INTERNO","OFICINA DE CONTROL DISCIPLINARIO INTERNO",D1683="OFICINA ASESORA DE COMUNICACIONES","OFICINA ASESORA DE COMUNICACIONES",D1683="SUBSECRETARIA DE INTERVENCIONES INTEGRALES","SUBSECRETARÍA DE INTERVENCIONES INTEGRALES",D1683="DIRECCION DE HABITAT Y ENTORNOS","SUBSECRETARÍA DE INTERVENCIONES INTEGRALES",D1683="DIRECCION DE OPERACIONES","SUBSECRETARÍA DE INTERVENCIONES INTEGRALES",D1683="DIRECCION DE ESTRUCTURACION DE PROYECTOS","SUBSECRETARÍA DE INTERVENCIONES INTEGRALES",D1683="OFICINA ASESORA DE PLANEACION","OFICINA ASESORA DE PLANEACIÓN",D1683="OFICINA DE PARTICIPACION Y RELACIONAMIENTO CON LA CIUDADANIA","OFICINA DE PARTICIPACIÓN Y RELACIONAMIENTO CON LA CIUDADANÍA",D1683="SERVICIO A LA CIUDADANIA","OFICINA DE PARTICIPACIÓN Y RELACIONAMIENTO CON LA CIUDADANÍA",D1683="OFICINA DE TECNOLOGIA Y TRANSFORMACION DIGITAL","OFICINA DE TECNOLOGÍA Y TRANSFORMACIÓN DIGITAL")</f>
        <v>SUBSECRETARÍA DE VIVIENDA</v>
      </c>
      <c r="D1683" s="5" t="str">
        <f>VLOOKUP(A1683,[1]TODAS!$A$1:$T$2027,8,0)</f>
        <v>DIRECCION DE FINANCIACION DE VIVIENDA</v>
      </c>
      <c r="E1683" s="6">
        <v>46093</v>
      </c>
      <c r="F1683" s="6">
        <f>VLOOKUP(A1683,[1]TODAS!$A$1:$T$2027,6,0)</f>
        <v>46105</v>
      </c>
      <c r="G1683" s="27">
        <f>NETWORKDAYS(E1683,F1683,FESTIVOS!$A$17:$A$51)-1</f>
        <v>7</v>
      </c>
      <c r="H1683" s="17" t="str">
        <f>VLOOKUP(A1683,[1]TODAS!$A$1:$T$2027,14,0)</f>
        <v>FINALIZADO</v>
      </c>
      <c r="I1683" s="6" t="str">
        <f>VLOOKUP(A1683,[1]TODAS!$A$1:$T$2027,5,0)</f>
        <v>2-2026-18148, 2-2026-18148</v>
      </c>
      <c r="J1683" s="3" t="s">
        <v>28</v>
      </c>
      <c r="K1683" s="3" t="s">
        <v>19</v>
      </c>
    </row>
    <row r="1684" spans="1:11" ht="14.5" x14ac:dyDescent="0.35">
      <c r="A1684" s="3" t="s">
        <v>1720</v>
      </c>
      <c r="B1684" s="28">
        <v>1856592026</v>
      </c>
      <c r="C1684" s="5" t="str" cm="1">
        <f t="array" ref="C1684">_xlfn.IFS(D1684="CORRESPONDENCIA","SUBSECRETARÍA CORPORATIVA",D1684="SUBSECRETARIA CORPORATIVA","SUBSECRETARÍA CORPORATIVA",D1684="BIENES Y SERVICIOS","SUBSECRETARÍA CORPORATIVA",D1684="DIRECCION DE CONTRATACION","SUBSECRETARÍA CORPORATIVA",D1684="DIRECCION ADMINISTRATIVA","SUBSECRETARÍA CORPORATIVA",D1684="DIRECCION FINANCIERA","SUBSECRETARÍA CORPORATIVA",D1684="TALENTO HUMANO","SUBSECRETARÍA CORPORATIVA",D1684="GESTION DOCUMENTAL","SUBSECRETARÍA CORPORATIVA",D1684="SUBSECRETARIA DE VIVIENDA","SUBSECRETARÍA DE VIVIENDA",D1684="DIRECCION DE APOYO A LA CONSTRUCCION","SUBSECRETARÍA DE VIVIENDA",D1684="DIRECCION DE FINANCIACION DE VIVIENDA","SUBSECRETARÍA DE VIVIENDA",D1684="DIRECCION DE MEJORAMIENTO HABITACIONAL","SUBSECRETARÍA DE VIVIENDA",D1684="SUBDIRECCION DE RECURSOS PRIVADOS","SUBSECRETARÍA DE VIVIENDA",D1684="SUBSECRETARIA DE PLANEACION Y POLITICAS","SUBSECRETARÍA DE PLANEACIÓN Y POLÍTICAS",D1684="DIRECCION DE INFORMACION DE POLITICAS PUBLICAS","SUBSECRETARÍA DE PLANEACIÓN Y POLÍTICAS",D1684="DIRECCION DE SERVICIOS PUBLICOS","SUBSECRETARÍA DE PLANEACIÓN Y POLÍTICAS",D1684="DIRECCION DE GESTION DEL SUELO","SUBSECRETARÍA DE PLANEACIÓN Y POLÍTICAS",D1684="SUBSECRETARIA DE INVESTIGACIONES Y CONTROL DE VIVIENDA","SUBSECRETARÍA DE INSPECCIÓN, VIGILANCIA Y CONTROL DE VIVIENDA",D1684="DIRECCION DE PREVENCION, ARRENDAMIENTO Y CONTROL DE ENAJENACION","SUBSECRETARÍA DE INSPECCIÓN, VIGILANCIA Y CONTROL DE VIVIENDA",D1684="DIRECCION DE INVESTIGACIONES Y CONTROL DE VIVIENDA","SUBSECRETARÍA DE INSPECCIÓN, VIGILANCIA Y CONTROL DE VIVIENDA",D1684="SUBSECRETARIA DE INSPECCION, VIGILANCIA Y CONTROL DE VIVIENDA","SUBSECRETARÍA DE INSPECCIÓN, VIGILANCIA Y CONTROL DE VIVIENDA",D1684="DESPACHO","DESPACHO DE LA SECRETARÍA",D1684="DESPACHO DE LA SECRETARIA","DESPACHO DE LA SECRETARÍA",D1684="SUBSECRETARIA JURIDICA","SUBSECRETARÍA JURÍDICA",D1684="OFICINA DE CONTROL INTERNO","OFICINA DE CONTROL INTERNO",D1684="OFICINA DE CONTROL DISCIPLINARIO INTERNO","OFICINA DE CONTROL DISCIPLINARIO INTERNO",D1684="OFICINA ASESORA DE COMUNICACIONES","OFICINA ASESORA DE COMUNICACIONES",D1684="SUBSECRETARIA DE INTERVENCIONES INTEGRALES","SUBSECRETARÍA DE INTERVENCIONES INTEGRALES",D1684="DIRECCION DE HABITAT Y ENTORNOS","SUBSECRETARÍA DE INTERVENCIONES INTEGRALES",D1684="DIRECCION DE OPERACIONES","SUBSECRETARÍA DE INTERVENCIONES INTEGRALES",D1684="DIRECCION DE ESTRUCTURACION DE PROYECTOS","SUBSECRETARÍA DE INTERVENCIONES INTEGRALES",D1684="OFICINA ASESORA DE PLANEACION","OFICINA ASESORA DE PLANEACIÓN",D1684="OFICINA DE PARTICIPACION Y RELACIONAMIENTO CON LA CIUDADANIA","OFICINA DE PARTICIPACIÓN Y RELACIONAMIENTO CON LA CIUDADANÍA",D1684="SERVICIO A LA CIUDADANIA","OFICINA DE PARTICIPACIÓN Y RELACIONAMIENTO CON LA CIUDADANÍA",D1684="OFICINA DE TECNOLOGIA Y TRANSFORMACION DIGITAL","OFICINA DE TECNOLOGÍA Y TRANSFORMACIÓN DIGITAL")</f>
        <v>SUBSECRETARÍA DE VIVIENDA</v>
      </c>
      <c r="D1684" s="5" t="str">
        <f>VLOOKUP(A1684,[1]TODAS!$A$1:$T$2027,8,0)</f>
        <v>DIRECCION DE MEJORAMIENTO HABITACIONAL</v>
      </c>
      <c r="E1684" s="6">
        <v>46093</v>
      </c>
      <c r="F1684" s="6">
        <f>VLOOKUP(A1684,[1]TODAS!$A$1:$T$2027,6,0)</f>
        <v>46108</v>
      </c>
      <c r="G1684" s="27">
        <f>NETWORKDAYS(E1684,F1684,FESTIVOS!$A$17:$A$51)-1</f>
        <v>10</v>
      </c>
      <c r="H1684" s="17" t="str">
        <f>VLOOKUP(A1684,[1]TODAS!$A$1:$T$2027,14,0)</f>
        <v>FINALIZADO</v>
      </c>
      <c r="I1684" s="6" t="str">
        <f>VLOOKUP(A1684,[1]TODAS!$A$1:$T$2027,5,0)</f>
        <v>2-2026-19094, 2-2026-19094</v>
      </c>
      <c r="J1684" s="3" t="s">
        <v>28</v>
      </c>
      <c r="K1684" s="3" t="s">
        <v>19</v>
      </c>
    </row>
    <row r="1685" spans="1:11" ht="14.5" x14ac:dyDescent="0.35">
      <c r="A1685" s="3" t="s">
        <v>1721</v>
      </c>
      <c r="B1685" s="28">
        <v>1856702026</v>
      </c>
      <c r="C1685" s="5" t="str" cm="1">
        <f t="array" ref="C1685">_xlfn.IFS(D1685="CORRESPONDENCIA","SUBSECRETARÍA CORPORATIVA",D1685="SUBSECRETARIA CORPORATIVA","SUBSECRETARÍA CORPORATIVA",D1685="BIENES Y SERVICIOS","SUBSECRETARÍA CORPORATIVA",D1685="DIRECCION DE CONTRATACION","SUBSECRETARÍA CORPORATIVA",D1685="DIRECCION ADMINISTRATIVA","SUBSECRETARÍA CORPORATIVA",D1685="DIRECCION FINANCIERA","SUBSECRETARÍA CORPORATIVA",D1685="TALENTO HUMANO","SUBSECRETARÍA CORPORATIVA",D1685="GESTION DOCUMENTAL","SUBSECRETARÍA CORPORATIVA",D1685="SUBSECRETARIA DE VIVIENDA","SUBSECRETARÍA DE VIVIENDA",D1685="DIRECCION DE APOYO A LA CONSTRUCCION","SUBSECRETARÍA DE VIVIENDA",D1685="DIRECCION DE FINANCIACION DE VIVIENDA","SUBSECRETARÍA DE VIVIENDA",D1685="DIRECCION DE MEJORAMIENTO HABITACIONAL","SUBSECRETARÍA DE VIVIENDA",D1685="SUBDIRECCION DE RECURSOS PRIVADOS","SUBSECRETARÍA DE VIVIENDA",D1685="SUBSECRETARIA DE PLANEACION Y POLITICAS","SUBSECRETARÍA DE PLANEACIÓN Y POLÍTICAS",D1685="DIRECCION DE INFORMACION DE POLITICAS PUBLICAS","SUBSECRETARÍA DE PLANEACIÓN Y POLÍTICAS",D1685="DIRECCION DE SERVICIOS PUBLICOS","SUBSECRETARÍA DE PLANEACIÓN Y POLÍTICAS",D1685="DIRECCION DE GESTION DEL SUELO","SUBSECRETARÍA DE PLANEACIÓN Y POLÍTICAS",D1685="SUBSECRETARIA DE INVESTIGACIONES Y CONTROL DE VIVIENDA","SUBSECRETARÍA DE INSPECCIÓN, VIGILANCIA Y CONTROL DE VIVIENDA",D1685="DIRECCION DE PREVENCION, ARRENDAMIENTO Y CONTROL DE ENAJENACION","SUBSECRETARÍA DE INSPECCIÓN, VIGILANCIA Y CONTROL DE VIVIENDA",D1685="DIRECCION DE INVESTIGACIONES Y CONTROL DE VIVIENDA","SUBSECRETARÍA DE INSPECCIÓN, VIGILANCIA Y CONTROL DE VIVIENDA",D1685="SUBSECRETARIA DE INSPECCION, VIGILANCIA Y CONTROL DE VIVIENDA","SUBSECRETARÍA DE INSPECCIÓN, VIGILANCIA Y CONTROL DE VIVIENDA",D1685="DESPACHO","DESPACHO DE LA SECRETARÍA",D1685="DESPACHO DE LA SECRETARIA","DESPACHO DE LA SECRETARÍA",D1685="SUBSECRETARIA JURIDICA","SUBSECRETARÍA JURÍDICA",D1685="OFICINA DE CONTROL INTERNO","OFICINA DE CONTROL INTERNO",D1685="OFICINA DE CONTROL DISCIPLINARIO INTERNO","OFICINA DE CONTROL DISCIPLINARIO INTERNO",D1685="OFICINA ASESORA DE COMUNICACIONES","OFICINA ASESORA DE COMUNICACIONES",D1685="SUBSECRETARIA DE INTERVENCIONES INTEGRALES","SUBSECRETARÍA DE INTERVENCIONES INTEGRALES",D1685="DIRECCION DE HABITAT Y ENTORNOS","SUBSECRETARÍA DE INTERVENCIONES INTEGRALES",D1685="DIRECCION DE OPERACIONES","SUBSECRETARÍA DE INTERVENCIONES INTEGRALES",D1685="DIRECCION DE ESTRUCTURACION DE PROYECTOS","SUBSECRETARÍA DE INTERVENCIONES INTEGRALES",D1685="OFICINA ASESORA DE PLANEACION","OFICINA ASESORA DE PLANEACIÓN",D1685="OFICINA DE PARTICIPACION Y RELACIONAMIENTO CON LA CIUDADANIA","OFICINA DE PARTICIPACIÓN Y RELACIONAMIENTO CON LA CIUDADANÍA",D1685="SERVICIO A LA CIUDADANIA","OFICINA DE PARTICIPACIÓN Y RELACIONAMIENTO CON LA CIUDADANÍA",D1685="OFICINA DE TECNOLOGIA Y TRANSFORMACION DIGITAL","OFICINA DE TECNOLOGÍA Y TRANSFORMACIÓN DIGITAL")</f>
        <v>SUBSECRETARÍA DE VIVIENDA</v>
      </c>
      <c r="D1685" s="5" t="str">
        <f>VLOOKUP(A1685,[1]TODAS!$A$1:$T$2027,8,0)</f>
        <v>DIRECCION DE FINANCIACION DE VIVIENDA</v>
      </c>
      <c r="E1685" s="6">
        <v>46093</v>
      </c>
      <c r="F1685" s="6">
        <f>VLOOKUP(A1685,[1]TODAS!$A$1:$T$2027,6,0)</f>
        <v>46099</v>
      </c>
      <c r="G1685" s="27">
        <f>NETWORKDAYS(E1685,F1685,FESTIVOS!$A$17:$A$51)-1</f>
        <v>4</v>
      </c>
      <c r="H1685" s="17" t="str">
        <f>VLOOKUP(A1685,[1]TODAS!$A$1:$T$2027,14,0)</f>
        <v>FINALIZADO</v>
      </c>
      <c r="I1685" s="6" t="str">
        <f>VLOOKUP(A1685,[1]TODAS!$A$1:$T$2027,5,0)</f>
        <v>2-2026-17169, 2-2026-17169</v>
      </c>
      <c r="J1685" s="3" t="s">
        <v>28</v>
      </c>
      <c r="K1685" s="3" t="s">
        <v>19</v>
      </c>
    </row>
    <row r="1686" spans="1:11" ht="14.5" x14ac:dyDescent="0.35">
      <c r="A1686" s="3" t="s">
        <v>1722</v>
      </c>
      <c r="B1686" s="28">
        <v>1860542026</v>
      </c>
      <c r="C1686" s="5" t="str" cm="1">
        <f t="array" ref="C1686">_xlfn.IFS(D1686="CORRESPONDENCIA","SUBSECRETARÍA CORPORATIVA",D1686="SUBSECRETARIA CORPORATIVA","SUBSECRETARÍA CORPORATIVA",D1686="BIENES Y SERVICIOS","SUBSECRETARÍA CORPORATIVA",D1686="DIRECCION DE CONTRATACION","SUBSECRETARÍA CORPORATIVA",D1686="DIRECCION ADMINISTRATIVA","SUBSECRETARÍA CORPORATIVA",D1686="DIRECCION FINANCIERA","SUBSECRETARÍA CORPORATIVA",D1686="TALENTO HUMANO","SUBSECRETARÍA CORPORATIVA",D1686="GESTION DOCUMENTAL","SUBSECRETARÍA CORPORATIVA",D1686="SUBSECRETARIA DE VIVIENDA","SUBSECRETARÍA DE VIVIENDA",D1686="DIRECCION DE APOYO A LA CONSTRUCCION","SUBSECRETARÍA DE VIVIENDA",D1686="DIRECCION DE FINANCIACION DE VIVIENDA","SUBSECRETARÍA DE VIVIENDA",D1686="DIRECCION DE MEJORAMIENTO HABITACIONAL","SUBSECRETARÍA DE VIVIENDA",D1686="SUBDIRECCION DE RECURSOS PRIVADOS","SUBSECRETARÍA DE VIVIENDA",D1686="SUBSECRETARIA DE PLANEACION Y POLITICAS","SUBSECRETARÍA DE PLANEACIÓN Y POLÍTICAS",D1686="DIRECCION DE INFORMACION DE POLITICAS PUBLICAS","SUBSECRETARÍA DE PLANEACIÓN Y POLÍTICAS",D1686="DIRECCION DE SERVICIOS PUBLICOS","SUBSECRETARÍA DE PLANEACIÓN Y POLÍTICAS",D1686="DIRECCION DE GESTION DEL SUELO","SUBSECRETARÍA DE PLANEACIÓN Y POLÍTICAS",D1686="SUBSECRETARIA DE INVESTIGACIONES Y CONTROL DE VIVIENDA","SUBSECRETARÍA DE INSPECCIÓN, VIGILANCIA Y CONTROL DE VIVIENDA",D1686="DIRECCION DE PREVENCION, ARRENDAMIENTO Y CONTROL DE ENAJENACION","SUBSECRETARÍA DE INSPECCIÓN, VIGILANCIA Y CONTROL DE VIVIENDA",D1686="DIRECCION DE INVESTIGACIONES Y CONTROL DE VIVIENDA","SUBSECRETARÍA DE INSPECCIÓN, VIGILANCIA Y CONTROL DE VIVIENDA",D1686="SUBSECRETARIA DE INSPECCION, VIGILANCIA Y CONTROL DE VIVIENDA","SUBSECRETARÍA DE INSPECCIÓN, VIGILANCIA Y CONTROL DE VIVIENDA",D1686="DESPACHO","DESPACHO DE LA SECRETARÍA",D1686="DESPACHO DE LA SECRETARIA","DESPACHO DE LA SECRETARÍA",D1686="SUBSECRETARIA JURIDICA","SUBSECRETARÍA JURÍDICA",D1686="OFICINA DE CONTROL INTERNO","OFICINA DE CONTROL INTERNO",D1686="OFICINA DE CONTROL DISCIPLINARIO INTERNO","OFICINA DE CONTROL DISCIPLINARIO INTERNO",D1686="OFICINA ASESORA DE COMUNICACIONES","OFICINA ASESORA DE COMUNICACIONES",D1686="SUBSECRETARIA DE INTERVENCIONES INTEGRALES","SUBSECRETARÍA DE INTERVENCIONES INTEGRALES",D1686="DIRECCION DE HABITAT Y ENTORNOS","SUBSECRETARÍA DE INTERVENCIONES INTEGRALES",D1686="DIRECCION DE OPERACIONES","SUBSECRETARÍA DE INTERVENCIONES INTEGRALES",D1686="DIRECCION DE ESTRUCTURACION DE PROYECTOS","SUBSECRETARÍA DE INTERVENCIONES INTEGRALES",D1686="OFICINA ASESORA DE PLANEACION","OFICINA ASESORA DE PLANEACIÓN",D1686="OFICINA DE PARTICIPACION Y RELACIONAMIENTO CON LA CIUDADANIA","OFICINA DE PARTICIPACIÓN Y RELACIONAMIENTO CON LA CIUDADANÍA",D1686="SERVICIO A LA CIUDADANIA","OFICINA DE PARTICIPACIÓN Y RELACIONAMIENTO CON LA CIUDADANÍA",D1686="OFICINA DE TECNOLOGIA Y TRANSFORMACION DIGITAL","OFICINA DE TECNOLOGÍA Y TRANSFORMACIÓN DIGITAL")</f>
        <v>SUBSECRETARÍA DE VIVIENDA</v>
      </c>
      <c r="D1686" s="5" t="str">
        <f>VLOOKUP(A1686,[1]TODAS!$A$1:$T$2027,8,0)</f>
        <v>DIRECCION DE FINANCIACION DE VIVIENDA</v>
      </c>
      <c r="E1686" s="6">
        <v>46093</v>
      </c>
      <c r="F1686" s="6">
        <f>VLOOKUP(A1686,[1]TODAS!$A$1:$T$2027,6,0)</f>
        <v>46106</v>
      </c>
      <c r="G1686" s="27">
        <f>NETWORKDAYS(E1686,F1686,FESTIVOS!$A$17:$A$51)-1</f>
        <v>8</v>
      </c>
      <c r="H1686" s="17" t="str">
        <f>VLOOKUP(A1686,[1]TODAS!$A$1:$T$2027,14,0)</f>
        <v>FINALIZADO</v>
      </c>
      <c r="I1686" s="6" t="str">
        <f>VLOOKUP(A1686,[1]TODAS!$A$1:$T$2027,5,0)</f>
        <v>2-2026-18400, 2-2026-18400</v>
      </c>
      <c r="J1686" s="3" t="s">
        <v>28</v>
      </c>
      <c r="K1686" s="3" t="s">
        <v>19</v>
      </c>
    </row>
    <row r="1687" spans="1:11" ht="14.5" x14ac:dyDescent="0.35">
      <c r="A1687" s="3" t="s">
        <v>1723</v>
      </c>
      <c r="B1687" s="28">
        <v>1861192026</v>
      </c>
      <c r="C1687" s="5" t="str" cm="1">
        <f t="array" ref="C1687">_xlfn.IFS(D1687="CORRESPONDENCIA","SUBSECRETARÍA CORPORATIVA",D1687="SUBSECRETARIA CORPORATIVA","SUBSECRETARÍA CORPORATIVA",D1687="BIENES Y SERVICIOS","SUBSECRETARÍA CORPORATIVA",D1687="DIRECCION DE CONTRATACION","SUBSECRETARÍA CORPORATIVA",D1687="DIRECCION ADMINISTRATIVA","SUBSECRETARÍA CORPORATIVA",D1687="DIRECCION FINANCIERA","SUBSECRETARÍA CORPORATIVA",D1687="TALENTO HUMANO","SUBSECRETARÍA CORPORATIVA",D1687="GESTION DOCUMENTAL","SUBSECRETARÍA CORPORATIVA",D1687="SUBSECRETARIA DE VIVIENDA","SUBSECRETARÍA DE VIVIENDA",D1687="DIRECCION DE APOYO A LA CONSTRUCCION","SUBSECRETARÍA DE VIVIENDA",D1687="DIRECCION DE FINANCIACION DE VIVIENDA","SUBSECRETARÍA DE VIVIENDA",D1687="DIRECCION DE MEJORAMIENTO HABITACIONAL","SUBSECRETARÍA DE VIVIENDA",D1687="SUBDIRECCION DE RECURSOS PRIVADOS","SUBSECRETARÍA DE VIVIENDA",D1687="SUBSECRETARIA DE PLANEACION Y POLITICAS","SUBSECRETARÍA DE PLANEACIÓN Y POLÍTICAS",D1687="DIRECCION DE INFORMACION DE POLITICAS PUBLICAS","SUBSECRETARÍA DE PLANEACIÓN Y POLÍTICAS",D1687="DIRECCION DE SERVICIOS PUBLICOS","SUBSECRETARÍA DE PLANEACIÓN Y POLÍTICAS",D1687="DIRECCION DE GESTION DEL SUELO","SUBSECRETARÍA DE PLANEACIÓN Y POLÍTICAS",D1687="SUBSECRETARIA DE INVESTIGACIONES Y CONTROL DE VIVIENDA","SUBSECRETARÍA DE INSPECCIÓN, VIGILANCIA Y CONTROL DE VIVIENDA",D1687="DIRECCION DE PREVENCION, ARRENDAMIENTO Y CONTROL DE ENAJENACION","SUBSECRETARÍA DE INSPECCIÓN, VIGILANCIA Y CONTROL DE VIVIENDA",D1687="DIRECCION DE INVESTIGACIONES Y CONTROL DE VIVIENDA","SUBSECRETARÍA DE INSPECCIÓN, VIGILANCIA Y CONTROL DE VIVIENDA",D1687="SUBSECRETARIA DE INSPECCION, VIGILANCIA Y CONTROL DE VIVIENDA","SUBSECRETARÍA DE INSPECCIÓN, VIGILANCIA Y CONTROL DE VIVIENDA",D1687="DESPACHO","DESPACHO DE LA SECRETARÍA",D1687="DESPACHO DE LA SECRETARIA","DESPACHO DE LA SECRETARÍA",D1687="SUBSECRETARIA JURIDICA","SUBSECRETARÍA JURÍDICA",D1687="OFICINA DE CONTROL INTERNO","OFICINA DE CONTROL INTERNO",D1687="OFICINA DE CONTROL DISCIPLINARIO INTERNO","OFICINA DE CONTROL DISCIPLINARIO INTERNO",D1687="OFICINA ASESORA DE COMUNICACIONES","OFICINA ASESORA DE COMUNICACIONES",D1687="SUBSECRETARIA DE INTERVENCIONES INTEGRALES","SUBSECRETARÍA DE INTERVENCIONES INTEGRALES",D1687="DIRECCION DE HABITAT Y ENTORNOS","SUBSECRETARÍA DE INTERVENCIONES INTEGRALES",D1687="DIRECCION DE OPERACIONES","SUBSECRETARÍA DE INTERVENCIONES INTEGRALES",D1687="DIRECCION DE ESTRUCTURACION DE PROYECTOS","SUBSECRETARÍA DE INTERVENCIONES INTEGRALES",D1687="OFICINA ASESORA DE PLANEACION","OFICINA ASESORA DE PLANEACIÓN",D1687="OFICINA DE PARTICIPACION Y RELACIONAMIENTO CON LA CIUDADANIA","OFICINA DE PARTICIPACIÓN Y RELACIONAMIENTO CON LA CIUDADANÍA",D1687="SERVICIO A LA CIUDADANIA","OFICINA DE PARTICIPACIÓN Y RELACIONAMIENTO CON LA CIUDADANÍA",D1687="OFICINA DE TECNOLOGIA Y TRANSFORMACION DIGITAL","OFICINA DE TECNOLOGÍA Y TRANSFORMACIÓN DIGITAL")</f>
        <v>SUBSECRETARÍA DE VIVIENDA</v>
      </c>
      <c r="D1687" s="5" t="str">
        <f>VLOOKUP(A1687,[1]TODAS!$A$1:$T$2027,8,0)</f>
        <v>DIRECCION DE FINANCIACION DE VIVIENDA</v>
      </c>
      <c r="E1687" s="6">
        <v>46093</v>
      </c>
      <c r="F1687" s="6">
        <f>VLOOKUP(A1687,[1]TODAS!$A$1:$T$2027,6,0)</f>
        <v>46099</v>
      </c>
      <c r="G1687" s="27">
        <f>NETWORKDAYS(E1687,F1687,FESTIVOS!$A$17:$A$51)-1</f>
        <v>4</v>
      </c>
      <c r="H1687" s="17" t="str">
        <f>VLOOKUP(A1687,[1]TODAS!$A$1:$T$2027,14,0)</f>
        <v>FINALIZADO</v>
      </c>
      <c r="I1687" s="6" t="str">
        <f>VLOOKUP(A1687,[1]TODAS!$A$1:$T$2027,5,0)</f>
        <v>2-2026-16872, 2-2026-16872</v>
      </c>
      <c r="J1687" s="3" t="s">
        <v>28</v>
      </c>
      <c r="K1687" s="3" t="s">
        <v>19</v>
      </c>
    </row>
    <row r="1688" spans="1:11" ht="14.5" x14ac:dyDescent="0.35">
      <c r="A1688" s="3" t="s">
        <v>1724</v>
      </c>
      <c r="B1688" s="28">
        <v>1861442026</v>
      </c>
      <c r="C1688" s="5" t="str" cm="1">
        <f t="array" ref="C1688">_xlfn.IFS(D1688="CORRESPONDENCIA","SUBSECRETARÍA CORPORATIVA",D1688="SUBSECRETARIA CORPORATIVA","SUBSECRETARÍA CORPORATIVA",D1688="BIENES Y SERVICIOS","SUBSECRETARÍA CORPORATIVA",D1688="DIRECCION DE CONTRATACION","SUBSECRETARÍA CORPORATIVA",D1688="DIRECCION ADMINISTRATIVA","SUBSECRETARÍA CORPORATIVA",D1688="DIRECCION FINANCIERA","SUBSECRETARÍA CORPORATIVA",D1688="TALENTO HUMANO","SUBSECRETARÍA CORPORATIVA",D1688="GESTION DOCUMENTAL","SUBSECRETARÍA CORPORATIVA",D1688="SUBSECRETARIA DE VIVIENDA","SUBSECRETARÍA DE VIVIENDA",D1688="DIRECCION DE APOYO A LA CONSTRUCCION","SUBSECRETARÍA DE VIVIENDA",D1688="DIRECCION DE FINANCIACION DE VIVIENDA","SUBSECRETARÍA DE VIVIENDA",D1688="DIRECCION DE MEJORAMIENTO HABITACIONAL","SUBSECRETARÍA DE VIVIENDA",D1688="SUBDIRECCION DE RECURSOS PRIVADOS","SUBSECRETARÍA DE VIVIENDA",D1688="SUBSECRETARIA DE PLANEACION Y POLITICAS","SUBSECRETARÍA DE PLANEACIÓN Y POLÍTICAS",D1688="DIRECCION DE INFORMACION DE POLITICAS PUBLICAS","SUBSECRETARÍA DE PLANEACIÓN Y POLÍTICAS",D1688="DIRECCION DE SERVICIOS PUBLICOS","SUBSECRETARÍA DE PLANEACIÓN Y POLÍTICAS",D1688="DIRECCION DE GESTION DEL SUELO","SUBSECRETARÍA DE PLANEACIÓN Y POLÍTICAS",D1688="SUBSECRETARIA DE INVESTIGACIONES Y CONTROL DE VIVIENDA","SUBSECRETARÍA DE INSPECCIÓN, VIGILANCIA Y CONTROL DE VIVIENDA",D1688="DIRECCION DE PREVENCION, ARRENDAMIENTO Y CONTROL DE ENAJENACION","SUBSECRETARÍA DE INSPECCIÓN, VIGILANCIA Y CONTROL DE VIVIENDA",D1688="DIRECCION DE INVESTIGACIONES Y CONTROL DE VIVIENDA","SUBSECRETARÍA DE INSPECCIÓN, VIGILANCIA Y CONTROL DE VIVIENDA",D1688="SUBSECRETARIA DE INSPECCION, VIGILANCIA Y CONTROL DE VIVIENDA","SUBSECRETARÍA DE INSPECCIÓN, VIGILANCIA Y CONTROL DE VIVIENDA",D1688="DESPACHO","DESPACHO DE LA SECRETARÍA",D1688="DESPACHO DE LA SECRETARIA","DESPACHO DE LA SECRETARÍA",D1688="SUBSECRETARIA JURIDICA","SUBSECRETARÍA JURÍDICA",D1688="OFICINA DE CONTROL INTERNO","OFICINA DE CONTROL INTERNO",D1688="OFICINA DE CONTROL DISCIPLINARIO INTERNO","OFICINA DE CONTROL DISCIPLINARIO INTERNO",D1688="OFICINA ASESORA DE COMUNICACIONES","OFICINA ASESORA DE COMUNICACIONES",D1688="SUBSECRETARIA DE INTERVENCIONES INTEGRALES","SUBSECRETARÍA DE INTERVENCIONES INTEGRALES",D1688="DIRECCION DE HABITAT Y ENTORNOS","SUBSECRETARÍA DE INTERVENCIONES INTEGRALES",D1688="DIRECCION DE OPERACIONES","SUBSECRETARÍA DE INTERVENCIONES INTEGRALES",D1688="DIRECCION DE ESTRUCTURACION DE PROYECTOS","SUBSECRETARÍA DE INTERVENCIONES INTEGRALES",D1688="OFICINA ASESORA DE PLANEACION","OFICINA ASESORA DE PLANEACIÓN",D1688="OFICINA DE PARTICIPACION Y RELACIONAMIENTO CON LA CIUDADANIA","OFICINA DE PARTICIPACIÓN Y RELACIONAMIENTO CON LA CIUDADANÍA",D1688="SERVICIO A LA CIUDADANIA","OFICINA DE PARTICIPACIÓN Y RELACIONAMIENTO CON LA CIUDADANÍA",D1688="OFICINA DE TECNOLOGIA Y TRANSFORMACION DIGITAL","OFICINA DE TECNOLOGÍA Y TRANSFORMACIÓN DIGITAL")</f>
        <v>SUBSECRETARÍA DE VIVIENDA</v>
      </c>
      <c r="D1688" s="5" t="str">
        <f>VLOOKUP(A1688,[1]TODAS!$A$1:$T$2027,8,0)</f>
        <v>DIRECCION DE FINANCIACION DE VIVIENDA</v>
      </c>
      <c r="E1688" s="6">
        <v>46093</v>
      </c>
      <c r="F1688" s="6">
        <f>VLOOKUP(A1688,[1]TODAS!$A$1:$T$2027,6,0)</f>
        <v>46105</v>
      </c>
      <c r="G1688" s="27">
        <f>NETWORKDAYS(E1688,F1688,FESTIVOS!$A$17:$A$51)-1</f>
        <v>7</v>
      </c>
      <c r="H1688" s="17" t="str">
        <f>VLOOKUP(A1688,[1]TODAS!$A$1:$T$2027,14,0)</f>
        <v>FINALIZADO</v>
      </c>
      <c r="I1688" s="6" t="str">
        <f>VLOOKUP(A1688,[1]TODAS!$A$1:$T$2027,5,0)</f>
        <v>2-2026-18286, 2-2026-18286</v>
      </c>
      <c r="J1688" s="3" t="s">
        <v>28</v>
      </c>
      <c r="K1688" s="3" t="s">
        <v>19</v>
      </c>
    </row>
    <row r="1689" spans="1:11" ht="14.5" x14ac:dyDescent="0.35">
      <c r="A1689" s="3" t="s">
        <v>1725</v>
      </c>
      <c r="B1689" s="28">
        <v>1861492026</v>
      </c>
      <c r="C1689" s="5" t="str" cm="1">
        <f t="array" ref="C1689">_xlfn.IFS(D1689="CORRESPONDENCIA","SUBSECRETARÍA CORPORATIVA",D1689="SUBSECRETARIA CORPORATIVA","SUBSECRETARÍA CORPORATIVA",D1689="BIENES Y SERVICIOS","SUBSECRETARÍA CORPORATIVA",D1689="DIRECCION DE CONTRATACION","SUBSECRETARÍA CORPORATIVA",D1689="DIRECCION ADMINISTRATIVA","SUBSECRETARÍA CORPORATIVA",D1689="DIRECCION FINANCIERA","SUBSECRETARÍA CORPORATIVA",D1689="TALENTO HUMANO","SUBSECRETARÍA CORPORATIVA",D1689="GESTION DOCUMENTAL","SUBSECRETARÍA CORPORATIVA",D1689="SUBSECRETARIA DE VIVIENDA","SUBSECRETARÍA DE VIVIENDA",D1689="DIRECCION DE APOYO A LA CONSTRUCCION","SUBSECRETARÍA DE VIVIENDA",D1689="DIRECCION DE FINANCIACION DE VIVIENDA","SUBSECRETARÍA DE VIVIENDA",D1689="DIRECCION DE MEJORAMIENTO HABITACIONAL","SUBSECRETARÍA DE VIVIENDA",D1689="SUBDIRECCION DE RECURSOS PRIVADOS","SUBSECRETARÍA DE VIVIENDA",D1689="SUBSECRETARIA DE PLANEACION Y POLITICAS","SUBSECRETARÍA DE PLANEACIÓN Y POLÍTICAS",D1689="DIRECCION DE INFORMACION DE POLITICAS PUBLICAS","SUBSECRETARÍA DE PLANEACIÓN Y POLÍTICAS",D1689="DIRECCION DE SERVICIOS PUBLICOS","SUBSECRETARÍA DE PLANEACIÓN Y POLÍTICAS",D1689="DIRECCION DE GESTION DEL SUELO","SUBSECRETARÍA DE PLANEACIÓN Y POLÍTICAS",D1689="SUBSECRETARIA DE INVESTIGACIONES Y CONTROL DE VIVIENDA","SUBSECRETARÍA DE INSPECCIÓN, VIGILANCIA Y CONTROL DE VIVIENDA",D1689="DIRECCION DE PREVENCION, ARRENDAMIENTO Y CONTROL DE ENAJENACION","SUBSECRETARÍA DE INSPECCIÓN, VIGILANCIA Y CONTROL DE VIVIENDA",D1689="DIRECCION DE INVESTIGACIONES Y CONTROL DE VIVIENDA","SUBSECRETARÍA DE INSPECCIÓN, VIGILANCIA Y CONTROL DE VIVIENDA",D1689="SUBSECRETARIA DE INSPECCION, VIGILANCIA Y CONTROL DE VIVIENDA","SUBSECRETARÍA DE INSPECCIÓN, VIGILANCIA Y CONTROL DE VIVIENDA",D1689="DESPACHO","DESPACHO DE LA SECRETARÍA",D1689="DESPACHO DE LA SECRETARIA","DESPACHO DE LA SECRETARÍA",D1689="SUBSECRETARIA JURIDICA","SUBSECRETARÍA JURÍDICA",D1689="OFICINA DE CONTROL INTERNO","OFICINA DE CONTROL INTERNO",D1689="OFICINA DE CONTROL DISCIPLINARIO INTERNO","OFICINA DE CONTROL DISCIPLINARIO INTERNO",D1689="OFICINA ASESORA DE COMUNICACIONES","OFICINA ASESORA DE COMUNICACIONES",D1689="SUBSECRETARIA DE INTERVENCIONES INTEGRALES","SUBSECRETARÍA DE INTERVENCIONES INTEGRALES",D1689="DIRECCION DE HABITAT Y ENTORNOS","SUBSECRETARÍA DE INTERVENCIONES INTEGRALES",D1689="DIRECCION DE OPERACIONES","SUBSECRETARÍA DE INTERVENCIONES INTEGRALES",D1689="DIRECCION DE ESTRUCTURACION DE PROYECTOS","SUBSECRETARÍA DE INTERVENCIONES INTEGRALES",D1689="OFICINA ASESORA DE PLANEACION","OFICINA ASESORA DE PLANEACIÓN",D1689="OFICINA DE PARTICIPACION Y RELACIONAMIENTO CON LA CIUDADANIA","OFICINA DE PARTICIPACIÓN Y RELACIONAMIENTO CON LA CIUDADANÍA",D1689="SERVICIO A LA CIUDADANIA","OFICINA DE PARTICIPACIÓN Y RELACIONAMIENTO CON LA CIUDADANÍA",D1689="OFICINA DE TECNOLOGIA Y TRANSFORMACION DIGITAL","OFICINA DE TECNOLOGÍA Y TRANSFORMACIÓN DIGITAL")</f>
        <v>SUBSECRETARÍA DE VIVIENDA</v>
      </c>
      <c r="D1689" s="5" t="str">
        <f>VLOOKUP(A1689,[1]TODAS!$A$1:$T$2027,8,0)</f>
        <v>DIRECCION DE FINANCIACION DE VIVIENDA</v>
      </c>
      <c r="E1689" s="6">
        <v>46093</v>
      </c>
      <c r="F1689" s="6">
        <f>VLOOKUP(A1689,[1]TODAS!$A$1:$T$2027,6,0)</f>
        <v>46099</v>
      </c>
      <c r="G1689" s="27">
        <f>NETWORKDAYS(E1689,F1689,FESTIVOS!$A$17:$A$51)-1</f>
        <v>4</v>
      </c>
      <c r="H1689" s="17" t="str">
        <f>VLOOKUP(A1689,[1]TODAS!$A$1:$T$2027,14,0)</f>
        <v>FINALIZADO</v>
      </c>
      <c r="I1689" s="6" t="str">
        <f>VLOOKUP(A1689,[1]TODAS!$A$1:$T$2027,5,0)</f>
        <v>2-2026-16720, 2-2026-16720</v>
      </c>
      <c r="J1689" s="3" t="s">
        <v>28</v>
      </c>
      <c r="K1689" s="3" t="s">
        <v>19</v>
      </c>
    </row>
    <row r="1690" spans="1:11" ht="14.5" x14ac:dyDescent="0.35">
      <c r="A1690" s="3" t="s">
        <v>1726</v>
      </c>
      <c r="B1690" s="28">
        <v>1880822026</v>
      </c>
      <c r="C1690" s="5" t="str" cm="1">
        <f t="array" ref="C1690">_xlfn.IFS(D1690="CORRESPONDENCIA","SUBSECRETARÍA CORPORATIVA",D1690="SUBSECRETARIA CORPORATIVA","SUBSECRETARÍA CORPORATIVA",D1690="BIENES Y SERVICIOS","SUBSECRETARÍA CORPORATIVA",D1690="DIRECCION DE CONTRATACION","SUBSECRETARÍA CORPORATIVA",D1690="DIRECCION ADMINISTRATIVA","SUBSECRETARÍA CORPORATIVA",D1690="DIRECCION FINANCIERA","SUBSECRETARÍA CORPORATIVA",D1690="TALENTO HUMANO","SUBSECRETARÍA CORPORATIVA",D1690="GESTION DOCUMENTAL","SUBSECRETARÍA CORPORATIVA",D1690="SUBSECRETARIA DE VIVIENDA","SUBSECRETARÍA DE VIVIENDA",D1690="DIRECCION DE APOYO A LA CONSTRUCCION","SUBSECRETARÍA DE VIVIENDA",D1690="DIRECCION DE FINANCIACION DE VIVIENDA","SUBSECRETARÍA DE VIVIENDA",D1690="DIRECCION DE MEJORAMIENTO HABITACIONAL","SUBSECRETARÍA DE VIVIENDA",D1690="SUBDIRECCION DE RECURSOS PRIVADOS","SUBSECRETARÍA DE VIVIENDA",D1690="SUBSECRETARIA DE PLANEACION Y POLITICAS","SUBSECRETARÍA DE PLANEACIÓN Y POLÍTICAS",D1690="DIRECCION DE INFORMACION DE POLITICAS PUBLICAS","SUBSECRETARÍA DE PLANEACIÓN Y POLÍTICAS",D1690="DIRECCION DE SERVICIOS PUBLICOS","SUBSECRETARÍA DE PLANEACIÓN Y POLÍTICAS",D1690="DIRECCION DE GESTION DEL SUELO","SUBSECRETARÍA DE PLANEACIÓN Y POLÍTICAS",D1690="SUBSECRETARIA DE INVESTIGACIONES Y CONTROL DE VIVIENDA","SUBSECRETARÍA DE INSPECCIÓN, VIGILANCIA Y CONTROL DE VIVIENDA",D1690="DIRECCION DE PREVENCION, ARRENDAMIENTO Y CONTROL DE ENAJENACION","SUBSECRETARÍA DE INSPECCIÓN, VIGILANCIA Y CONTROL DE VIVIENDA",D1690="DIRECCION DE INVESTIGACIONES Y CONTROL DE VIVIENDA","SUBSECRETARÍA DE INSPECCIÓN, VIGILANCIA Y CONTROL DE VIVIENDA",D1690="SUBSECRETARIA DE INSPECCION, VIGILANCIA Y CONTROL DE VIVIENDA","SUBSECRETARÍA DE INSPECCIÓN, VIGILANCIA Y CONTROL DE VIVIENDA",D1690="DESPACHO","DESPACHO DE LA SECRETARÍA",D1690="DESPACHO DE LA SECRETARIA","DESPACHO DE LA SECRETARÍA",D1690="SUBSECRETARIA JURIDICA","SUBSECRETARÍA JURÍDICA",D1690="OFICINA DE CONTROL INTERNO","OFICINA DE CONTROL INTERNO",D1690="OFICINA DE CONTROL DISCIPLINARIO INTERNO","OFICINA DE CONTROL DISCIPLINARIO INTERNO",D1690="OFICINA ASESORA DE COMUNICACIONES","OFICINA ASESORA DE COMUNICACIONES",D1690="SUBSECRETARIA DE INTERVENCIONES INTEGRALES","SUBSECRETARÍA DE INTERVENCIONES INTEGRALES",D1690="DIRECCION DE HABITAT Y ENTORNOS","SUBSECRETARÍA DE INTERVENCIONES INTEGRALES",D1690="DIRECCION DE OPERACIONES","SUBSECRETARÍA DE INTERVENCIONES INTEGRALES",D1690="DIRECCION DE ESTRUCTURACION DE PROYECTOS","SUBSECRETARÍA DE INTERVENCIONES INTEGRALES",D1690="OFICINA ASESORA DE PLANEACION","OFICINA ASESORA DE PLANEACIÓN",D1690="OFICINA DE PARTICIPACION Y RELACIONAMIENTO CON LA CIUDADANIA","OFICINA DE PARTICIPACIÓN Y RELACIONAMIENTO CON LA CIUDADANÍA",D1690="SERVICIO A LA CIUDADANIA","OFICINA DE PARTICIPACIÓN Y RELACIONAMIENTO CON LA CIUDADANÍA",D1690="OFICINA DE TECNOLOGIA Y TRANSFORMACION DIGITAL","OFICINA DE TECNOLOGÍA Y TRANSFORMACIÓN DIGITAL")</f>
        <v>SUBSECRETARÍA DE VIVIENDA</v>
      </c>
      <c r="D1690" s="5" t="str">
        <f>VLOOKUP(A1690,[1]TODAS!$A$1:$T$2027,8,0)</f>
        <v>DIRECCION DE FINANCIACION DE VIVIENDA</v>
      </c>
      <c r="E1690" s="6">
        <v>46093</v>
      </c>
      <c r="F1690" s="6">
        <f>VLOOKUP(A1690,[1]TODAS!$A$1:$T$2027,6,0)</f>
        <v>46099</v>
      </c>
      <c r="G1690" s="27">
        <f>NETWORKDAYS(E1690,F1690,FESTIVOS!$A$17:$A$51)-1</f>
        <v>4</v>
      </c>
      <c r="H1690" s="17" t="str">
        <f>VLOOKUP(A1690,[1]TODAS!$A$1:$T$2027,14,0)</f>
        <v>FINALIZADO</v>
      </c>
      <c r="I1690" s="6" t="str">
        <f>VLOOKUP(A1690,[1]TODAS!$A$1:$T$2027,5,0)</f>
        <v>2-2026-16719, 2-2026-16719</v>
      </c>
      <c r="J1690" s="3" t="s">
        <v>28</v>
      </c>
      <c r="K1690" s="3" t="s">
        <v>19</v>
      </c>
    </row>
    <row r="1691" spans="1:11" ht="14.5" x14ac:dyDescent="0.35">
      <c r="A1691" s="3" t="s">
        <v>1727</v>
      </c>
      <c r="B1691" s="28">
        <v>1862302026</v>
      </c>
      <c r="C1691" s="5" t="str" cm="1">
        <f t="array" ref="C1691">_xlfn.IFS(D1691="CORRESPONDENCIA","SUBSECRETARÍA CORPORATIVA",D1691="SUBSECRETARIA CORPORATIVA","SUBSECRETARÍA CORPORATIVA",D1691="BIENES Y SERVICIOS","SUBSECRETARÍA CORPORATIVA",D1691="DIRECCION DE CONTRATACION","SUBSECRETARÍA CORPORATIVA",D1691="DIRECCION ADMINISTRATIVA","SUBSECRETARÍA CORPORATIVA",D1691="DIRECCION FINANCIERA","SUBSECRETARÍA CORPORATIVA",D1691="TALENTO HUMANO","SUBSECRETARÍA CORPORATIVA",D1691="GESTION DOCUMENTAL","SUBSECRETARÍA CORPORATIVA",D1691="SUBSECRETARIA DE VIVIENDA","SUBSECRETARÍA DE VIVIENDA",D1691="DIRECCION DE APOYO A LA CONSTRUCCION","SUBSECRETARÍA DE VIVIENDA",D1691="DIRECCION DE FINANCIACION DE VIVIENDA","SUBSECRETARÍA DE VIVIENDA",D1691="DIRECCION DE MEJORAMIENTO HABITACIONAL","SUBSECRETARÍA DE VIVIENDA",D1691="SUBDIRECCION DE RECURSOS PRIVADOS","SUBSECRETARÍA DE VIVIENDA",D1691="SUBSECRETARIA DE PLANEACION Y POLITICAS","SUBSECRETARÍA DE PLANEACIÓN Y POLÍTICAS",D1691="DIRECCION DE INFORMACION DE POLITICAS PUBLICAS","SUBSECRETARÍA DE PLANEACIÓN Y POLÍTICAS",D1691="DIRECCION DE SERVICIOS PUBLICOS","SUBSECRETARÍA DE PLANEACIÓN Y POLÍTICAS",D1691="DIRECCION DE GESTION DEL SUELO","SUBSECRETARÍA DE PLANEACIÓN Y POLÍTICAS",D1691="SUBSECRETARIA DE INVESTIGACIONES Y CONTROL DE VIVIENDA","SUBSECRETARÍA DE INSPECCIÓN, VIGILANCIA Y CONTROL DE VIVIENDA",D1691="DIRECCION DE PREVENCION, ARRENDAMIENTO Y CONTROL DE ENAJENACION","SUBSECRETARÍA DE INSPECCIÓN, VIGILANCIA Y CONTROL DE VIVIENDA",D1691="DIRECCION DE INVESTIGACIONES Y CONTROL DE VIVIENDA","SUBSECRETARÍA DE INSPECCIÓN, VIGILANCIA Y CONTROL DE VIVIENDA",D1691="SUBSECRETARIA DE INSPECCION, VIGILANCIA Y CONTROL DE VIVIENDA","SUBSECRETARÍA DE INSPECCIÓN, VIGILANCIA Y CONTROL DE VIVIENDA",D1691="DESPACHO","DESPACHO DE LA SECRETARÍA",D1691="DESPACHO DE LA SECRETARIA","DESPACHO DE LA SECRETARÍA",D1691="SUBSECRETARIA JURIDICA","SUBSECRETARÍA JURÍDICA",D1691="OFICINA DE CONTROL INTERNO","OFICINA DE CONTROL INTERNO",D1691="OFICINA DE CONTROL DISCIPLINARIO INTERNO","OFICINA DE CONTROL DISCIPLINARIO INTERNO",D1691="OFICINA ASESORA DE COMUNICACIONES","OFICINA ASESORA DE COMUNICACIONES",D1691="SUBSECRETARIA DE INTERVENCIONES INTEGRALES","SUBSECRETARÍA DE INTERVENCIONES INTEGRALES",D1691="DIRECCION DE HABITAT Y ENTORNOS","SUBSECRETARÍA DE INTERVENCIONES INTEGRALES",D1691="DIRECCION DE OPERACIONES","SUBSECRETARÍA DE INTERVENCIONES INTEGRALES",D1691="DIRECCION DE ESTRUCTURACION DE PROYECTOS","SUBSECRETARÍA DE INTERVENCIONES INTEGRALES",D1691="OFICINA ASESORA DE PLANEACION","OFICINA ASESORA DE PLANEACIÓN",D1691="OFICINA DE PARTICIPACION Y RELACIONAMIENTO CON LA CIUDADANIA","OFICINA DE PARTICIPACIÓN Y RELACIONAMIENTO CON LA CIUDADANÍA",D1691="SERVICIO A LA CIUDADANIA","OFICINA DE PARTICIPACIÓN Y RELACIONAMIENTO CON LA CIUDADANÍA",D1691="OFICINA DE TECNOLOGIA Y TRANSFORMACION DIGITAL","OFICINA DE TECNOLOGÍA Y TRANSFORMACIÓN DIGITAL")</f>
        <v>SUBSECRETARÍA DE VIVIENDA</v>
      </c>
      <c r="D1691" s="5" t="str">
        <f>VLOOKUP(A1691,[1]TODAS!$A$1:$T$2027,8,0)</f>
        <v>DIRECCION DE FINANCIACION DE VIVIENDA</v>
      </c>
      <c r="E1691" s="6">
        <v>46093</v>
      </c>
      <c r="F1691" s="6">
        <f>VLOOKUP(A1691,[1]TODAS!$A$1:$T$2027,6,0)</f>
        <v>46099</v>
      </c>
      <c r="G1691" s="27">
        <f>NETWORKDAYS(E1691,F1691,FESTIVOS!$A$17:$A$51)-1</f>
        <v>4</v>
      </c>
      <c r="H1691" s="17" t="str">
        <f>VLOOKUP(A1691,[1]TODAS!$A$1:$T$2027,14,0)</f>
        <v>FINALIZADO</v>
      </c>
      <c r="I1691" s="6" t="str">
        <f>VLOOKUP(A1691,[1]TODAS!$A$1:$T$2027,5,0)</f>
        <v>2-2026-16721, 2-2026-16721</v>
      </c>
      <c r="J1691" s="3" t="s">
        <v>28</v>
      </c>
      <c r="K1691" s="3" t="s">
        <v>19</v>
      </c>
    </row>
    <row r="1692" spans="1:11" ht="14.5" x14ac:dyDescent="0.35">
      <c r="A1692" s="3" t="s">
        <v>1728</v>
      </c>
      <c r="B1692" s="28">
        <v>1863582026</v>
      </c>
      <c r="C1692" s="5" t="str" cm="1">
        <f t="array" ref="C1692">_xlfn.IFS(D1692="CORRESPONDENCIA","SUBSECRETARÍA CORPORATIVA",D1692="SUBSECRETARIA CORPORATIVA","SUBSECRETARÍA CORPORATIVA",D1692="BIENES Y SERVICIOS","SUBSECRETARÍA CORPORATIVA",D1692="DIRECCION DE CONTRATACION","SUBSECRETARÍA CORPORATIVA",D1692="DIRECCION ADMINISTRATIVA","SUBSECRETARÍA CORPORATIVA",D1692="DIRECCION FINANCIERA","SUBSECRETARÍA CORPORATIVA",D1692="TALENTO HUMANO","SUBSECRETARÍA CORPORATIVA",D1692="GESTION DOCUMENTAL","SUBSECRETARÍA CORPORATIVA",D1692="SUBSECRETARIA DE VIVIENDA","SUBSECRETARÍA DE VIVIENDA",D1692="DIRECCION DE APOYO A LA CONSTRUCCION","SUBSECRETARÍA DE VIVIENDA",D1692="DIRECCION DE FINANCIACION DE VIVIENDA","SUBSECRETARÍA DE VIVIENDA",D1692="DIRECCION DE MEJORAMIENTO HABITACIONAL","SUBSECRETARÍA DE VIVIENDA",D1692="SUBDIRECCION DE RECURSOS PRIVADOS","SUBSECRETARÍA DE VIVIENDA",D1692="SUBSECRETARIA DE PLANEACION Y POLITICAS","SUBSECRETARÍA DE PLANEACIÓN Y POLÍTICAS",D1692="DIRECCION DE INFORMACION DE POLITICAS PUBLICAS","SUBSECRETARÍA DE PLANEACIÓN Y POLÍTICAS",D1692="DIRECCION DE SERVICIOS PUBLICOS","SUBSECRETARÍA DE PLANEACIÓN Y POLÍTICAS",D1692="DIRECCION DE GESTION DEL SUELO","SUBSECRETARÍA DE PLANEACIÓN Y POLÍTICAS",D1692="SUBSECRETARIA DE INVESTIGACIONES Y CONTROL DE VIVIENDA","SUBSECRETARÍA DE INSPECCIÓN, VIGILANCIA Y CONTROL DE VIVIENDA",D1692="DIRECCION DE PREVENCION, ARRENDAMIENTO Y CONTROL DE ENAJENACION","SUBSECRETARÍA DE INSPECCIÓN, VIGILANCIA Y CONTROL DE VIVIENDA",D1692="DIRECCION DE INVESTIGACIONES Y CONTROL DE VIVIENDA","SUBSECRETARÍA DE INSPECCIÓN, VIGILANCIA Y CONTROL DE VIVIENDA",D1692="SUBSECRETARIA DE INSPECCION, VIGILANCIA Y CONTROL DE VIVIENDA","SUBSECRETARÍA DE INSPECCIÓN, VIGILANCIA Y CONTROL DE VIVIENDA",D1692="DESPACHO","DESPACHO DE LA SECRETARÍA",D1692="DESPACHO DE LA SECRETARIA","DESPACHO DE LA SECRETARÍA",D1692="SUBSECRETARIA JURIDICA","SUBSECRETARÍA JURÍDICA",D1692="OFICINA DE CONTROL INTERNO","OFICINA DE CONTROL INTERNO",D1692="OFICINA DE CONTROL DISCIPLINARIO INTERNO","OFICINA DE CONTROL DISCIPLINARIO INTERNO",D1692="OFICINA ASESORA DE COMUNICACIONES","OFICINA ASESORA DE COMUNICACIONES",D1692="SUBSECRETARIA DE INTERVENCIONES INTEGRALES","SUBSECRETARÍA DE INTERVENCIONES INTEGRALES",D1692="DIRECCION DE HABITAT Y ENTORNOS","SUBSECRETARÍA DE INTERVENCIONES INTEGRALES",D1692="DIRECCION DE OPERACIONES","SUBSECRETARÍA DE INTERVENCIONES INTEGRALES",D1692="DIRECCION DE ESTRUCTURACION DE PROYECTOS","SUBSECRETARÍA DE INTERVENCIONES INTEGRALES",D1692="OFICINA ASESORA DE PLANEACION","OFICINA ASESORA DE PLANEACIÓN",D1692="OFICINA DE PARTICIPACION Y RELACIONAMIENTO CON LA CIUDADANIA","OFICINA DE PARTICIPACIÓN Y RELACIONAMIENTO CON LA CIUDADANÍA",D1692="SERVICIO A LA CIUDADANIA","OFICINA DE PARTICIPACIÓN Y RELACIONAMIENTO CON LA CIUDADANÍA",D1692="OFICINA DE TECNOLOGIA Y TRANSFORMACION DIGITAL","OFICINA DE TECNOLOGÍA Y TRANSFORMACIÓN DIGITAL")</f>
        <v>SUBSECRETARÍA DE VIVIENDA</v>
      </c>
      <c r="D1692" s="5" t="str">
        <f>VLOOKUP(A1692,[1]TODAS!$A$1:$T$2027,8,0)</f>
        <v>DIRECCION DE FINANCIACION DE VIVIENDA</v>
      </c>
      <c r="E1692" s="6">
        <v>46093</v>
      </c>
      <c r="F1692" s="6">
        <f>VLOOKUP(A1692,[1]TODAS!$A$1:$T$2027,6,0)</f>
        <v>46099</v>
      </c>
      <c r="G1692" s="27">
        <f>NETWORKDAYS(E1692,F1692,FESTIVOS!$A$17:$A$51)-1</f>
        <v>4</v>
      </c>
      <c r="H1692" s="17" t="str">
        <f>VLOOKUP(A1692,[1]TODAS!$A$1:$T$2027,14,0)</f>
        <v>FINALIZADO</v>
      </c>
      <c r="I1692" s="6" t="str">
        <f>VLOOKUP(A1692,[1]TODAS!$A$1:$T$2027,5,0)</f>
        <v>2-2026-16722, 2-2026-16722</v>
      </c>
      <c r="J1692" s="3" t="s">
        <v>28</v>
      </c>
      <c r="K1692" s="3" t="s">
        <v>19</v>
      </c>
    </row>
    <row r="1693" spans="1:11" ht="14.5" x14ac:dyDescent="0.35">
      <c r="A1693" s="3" t="s">
        <v>1729</v>
      </c>
      <c r="B1693" s="28">
        <v>1864282026</v>
      </c>
      <c r="C1693" s="5" t="str" cm="1">
        <f t="array" ref="C1693">_xlfn.IFS(D1693="CORRESPONDENCIA","SUBSECRETARÍA CORPORATIVA",D1693="SUBSECRETARIA CORPORATIVA","SUBSECRETARÍA CORPORATIVA",D1693="BIENES Y SERVICIOS","SUBSECRETARÍA CORPORATIVA",D1693="DIRECCION DE CONTRATACION","SUBSECRETARÍA CORPORATIVA",D1693="DIRECCION ADMINISTRATIVA","SUBSECRETARÍA CORPORATIVA",D1693="DIRECCION FINANCIERA","SUBSECRETARÍA CORPORATIVA",D1693="TALENTO HUMANO","SUBSECRETARÍA CORPORATIVA",D1693="GESTION DOCUMENTAL","SUBSECRETARÍA CORPORATIVA",D1693="SUBSECRETARIA DE VIVIENDA","SUBSECRETARÍA DE VIVIENDA",D1693="DIRECCION DE APOYO A LA CONSTRUCCION","SUBSECRETARÍA DE VIVIENDA",D1693="DIRECCION DE FINANCIACION DE VIVIENDA","SUBSECRETARÍA DE VIVIENDA",D1693="DIRECCION DE MEJORAMIENTO HABITACIONAL","SUBSECRETARÍA DE VIVIENDA",D1693="SUBDIRECCION DE RECURSOS PRIVADOS","SUBSECRETARÍA DE VIVIENDA",D1693="SUBSECRETARIA DE PLANEACION Y POLITICAS","SUBSECRETARÍA DE PLANEACIÓN Y POLÍTICAS",D1693="DIRECCION DE INFORMACION DE POLITICAS PUBLICAS","SUBSECRETARÍA DE PLANEACIÓN Y POLÍTICAS",D1693="DIRECCION DE SERVICIOS PUBLICOS","SUBSECRETARÍA DE PLANEACIÓN Y POLÍTICAS",D1693="DIRECCION DE GESTION DEL SUELO","SUBSECRETARÍA DE PLANEACIÓN Y POLÍTICAS",D1693="SUBSECRETARIA DE INVESTIGACIONES Y CONTROL DE VIVIENDA","SUBSECRETARÍA DE INSPECCIÓN, VIGILANCIA Y CONTROL DE VIVIENDA",D1693="DIRECCION DE PREVENCION, ARRENDAMIENTO Y CONTROL DE ENAJENACION","SUBSECRETARÍA DE INSPECCIÓN, VIGILANCIA Y CONTROL DE VIVIENDA",D1693="DIRECCION DE INVESTIGACIONES Y CONTROL DE VIVIENDA","SUBSECRETARÍA DE INSPECCIÓN, VIGILANCIA Y CONTROL DE VIVIENDA",D1693="SUBSECRETARIA DE INSPECCION, VIGILANCIA Y CONTROL DE VIVIENDA","SUBSECRETARÍA DE INSPECCIÓN, VIGILANCIA Y CONTROL DE VIVIENDA",D1693="DESPACHO","DESPACHO DE LA SECRETARÍA",D1693="DESPACHO DE LA SECRETARIA","DESPACHO DE LA SECRETARÍA",D1693="SUBSECRETARIA JURIDICA","SUBSECRETARÍA JURÍDICA",D1693="OFICINA DE CONTROL INTERNO","OFICINA DE CONTROL INTERNO",D1693="OFICINA DE CONTROL DISCIPLINARIO INTERNO","OFICINA DE CONTROL DISCIPLINARIO INTERNO",D1693="OFICINA ASESORA DE COMUNICACIONES","OFICINA ASESORA DE COMUNICACIONES",D1693="SUBSECRETARIA DE INTERVENCIONES INTEGRALES","SUBSECRETARÍA DE INTERVENCIONES INTEGRALES",D1693="DIRECCION DE HABITAT Y ENTORNOS","SUBSECRETARÍA DE INTERVENCIONES INTEGRALES",D1693="DIRECCION DE OPERACIONES","SUBSECRETARÍA DE INTERVENCIONES INTEGRALES",D1693="DIRECCION DE ESTRUCTURACION DE PROYECTOS","SUBSECRETARÍA DE INTERVENCIONES INTEGRALES",D1693="OFICINA ASESORA DE PLANEACION","OFICINA ASESORA DE PLANEACIÓN",D1693="OFICINA DE PARTICIPACION Y RELACIONAMIENTO CON LA CIUDADANIA","OFICINA DE PARTICIPACIÓN Y RELACIONAMIENTO CON LA CIUDADANÍA",D1693="SERVICIO A LA CIUDADANIA","OFICINA DE PARTICIPACIÓN Y RELACIONAMIENTO CON LA CIUDADANÍA",D1693="OFICINA DE TECNOLOGIA Y TRANSFORMACION DIGITAL","OFICINA DE TECNOLOGÍA Y TRANSFORMACIÓN DIGITAL")</f>
        <v>SUBSECRETARÍA DE VIVIENDA</v>
      </c>
      <c r="D1693" s="5" t="str">
        <f>VLOOKUP(A1693,[1]TODAS!$A$1:$T$2027,8,0)</f>
        <v>DIRECCION DE FINANCIACION DE VIVIENDA</v>
      </c>
      <c r="E1693" s="6">
        <v>46093</v>
      </c>
      <c r="F1693" s="6">
        <f>VLOOKUP(A1693,[1]TODAS!$A$1:$T$2027,6,0)</f>
        <v>46099</v>
      </c>
      <c r="G1693" s="27">
        <f>NETWORKDAYS(E1693,F1693,FESTIVOS!$A$17:$A$51)-1</f>
        <v>4</v>
      </c>
      <c r="H1693" s="17" t="str">
        <f>VLOOKUP(A1693,[1]TODAS!$A$1:$T$2027,14,0)</f>
        <v>FINALIZADO</v>
      </c>
      <c r="I1693" s="6" t="str">
        <f>VLOOKUP(A1693,[1]TODAS!$A$1:$T$2027,5,0)</f>
        <v>2-2026-16749, 2-2026-16749</v>
      </c>
      <c r="J1693" s="3" t="s">
        <v>28</v>
      </c>
      <c r="K1693" s="3" t="s">
        <v>19</v>
      </c>
    </row>
    <row r="1694" spans="1:11" ht="14.5" x14ac:dyDescent="0.35">
      <c r="A1694" s="3" t="s">
        <v>1730</v>
      </c>
      <c r="B1694" s="28">
        <v>1870102026</v>
      </c>
      <c r="C1694" s="5" t="str" cm="1">
        <f t="array" ref="C1694">_xlfn.IFS(D1694="CORRESPONDENCIA","SUBSECRETARÍA CORPORATIVA",D1694="SUBSECRETARIA CORPORATIVA","SUBSECRETARÍA CORPORATIVA",D1694="BIENES Y SERVICIOS","SUBSECRETARÍA CORPORATIVA",D1694="DIRECCION DE CONTRATACION","SUBSECRETARÍA CORPORATIVA",D1694="DIRECCION ADMINISTRATIVA","SUBSECRETARÍA CORPORATIVA",D1694="DIRECCION FINANCIERA","SUBSECRETARÍA CORPORATIVA",D1694="TALENTO HUMANO","SUBSECRETARÍA CORPORATIVA",D1694="GESTION DOCUMENTAL","SUBSECRETARÍA CORPORATIVA",D1694="SUBSECRETARIA DE VIVIENDA","SUBSECRETARÍA DE VIVIENDA",D1694="DIRECCION DE APOYO A LA CONSTRUCCION","SUBSECRETARÍA DE VIVIENDA",D1694="DIRECCION DE FINANCIACION DE VIVIENDA","SUBSECRETARÍA DE VIVIENDA",D1694="DIRECCION DE MEJORAMIENTO HABITACIONAL","SUBSECRETARÍA DE VIVIENDA",D1694="SUBDIRECCION DE RECURSOS PRIVADOS","SUBSECRETARÍA DE VIVIENDA",D1694="SUBSECRETARIA DE PLANEACION Y POLITICAS","SUBSECRETARÍA DE PLANEACIÓN Y POLÍTICAS",D1694="DIRECCION DE INFORMACION DE POLITICAS PUBLICAS","SUBSECRETARÍA DE PLANEACIÓN Y POLÍTICAS",D1694="DIRECCION DE SERVICIOS PUBLICOS","SUBSECRETARÍA DE PLANEACIÓN Y POLÍTICAS",D1694="DIRECCION DE GESTION DEL SUELO","SUBSECRETARÍA DE PLANEACIÓN Y POLÍTICAS",D1694="SUBSECRETARIA DE INVESTIGACIONES Y CONTROL DE VIVIENDA","SUBSECRETARÍA DE INSPECCIÓN, VIGILANCIA Y CONTROL DE VIVIENDA",D1694="DIRECCION DE PREVENCION, ARRENDAMIENTO Y CONTROL DE ENAJENACION","SUBSECRETARÍA DE INSPECCIÓN, VIGILANCIA Y CONTROL DE VIVIENDA",D1694="DIRECCION DE INVESTIGACIONES Y CONTROL DE VIVIENDA","SUBSECRETARÍA DE INSPECCIÓN, VIGILANCIA Y CONTROL DE VIVIENDA",D1694="SUBSECRETARIA DE INSPECCION, VIGILANCIA Y CONTROL DE VIVIENDA","SUBSECRETARÍA DE INSPECCIÓN, VIGILANCIA Y CONTROL DE VIVIENDA",D1694="DESPACHO","DESPACHO DE LA SECRETARÍA",D1694="DESPACHO DE LA SECRETARIA","DESPACHO DE LA SECRETARÍA",D1694="SUBSECRETARIA JURIDICA","SUBSECRETARÍA JURÍDICA",D1694="OFICINA DE CONTROL INTERNO","OFICINA DE CONTROL INTERNO",D1694="OFICINA DE CONTROL DISCIPLINARIO INTERNO","OFICINA DE CONTROL DISCIPLINARIO INTERNO",D1694="OFICINA ASESORA DE COMUNICACIONES","OFICINA ASESORA DE COMUNICACIONES",D1694="SUBSECRETARIA DE INTERVENCIONES INTEGRALES","SUBSECRETARÍA DE INTERVENCIONES INTEGRALES",D1694="DIRECCION DE HABITAT Y ENTORNOS","SUBSECRETARÍA DE INTERVENCIONES INTEGRALES",D1694="DIRECCION DE OPERACIONES","SUBSECRETARÍA DE INTERVENCIONES INTEGRALES",D1694="DIRECCION DE ESTRUCTURACION DE PROYECTOS","SUBSECRETARÍA DE INTERVENCIONES INTEGRALES",D1694="OFICINA ASESORA DE PLANEACION","OFICINA ASESORA DE PLANEACIÓN",D1694="OFICINA DE PARTICIPACION Y RELACIONAMIENTO CON LA CIUDADANIA","OFICINA DE PARTICIPACIÓN Y RELACIONAMIENTO CON LA CIUDADANÍA",D1694="SERVICIO A LA CIUDADANIA","OFICINA DE PARTICIPACIÓN Y RELACIONAMIENTO CON LA CIUDADANÍA",D1694="OFICINA DE TECNOLOGIA Y TRANSFORMACION DIGITAL","OFICINA DE TECNOLOGÍA Y TRANSFORMACIÓN DIGITAL")</f>
        <v>SUBSECRETARÍA DE VIVIENDA</v>
      </c>
      <c r="D1694" s="5" t="str">
        <f>VLOOKUP(A1694,[1]TODAS!$A$1:$T$2027,8,0)</f>
        <v>DIRECCION DE FINANCIACION DE VIVIENDA</v>
      </c>
      <c r="E1694" s="6">
        <v>46094</v>
      </c>
      <c r="F1694" s="6">
        <f>VLOOKUP(A1694,[1]TODAS!$A$1:$T$2027,6,0)</f>
        <v>46099</v>
      </c>
      <c r="G1694" s="27">
        <f>NETWORKDAYS(E1694,F1694,FESTIVOS!$A$17:$A$51)-1</f>
        <v>3</v>
      </c>
      <c r="H1694" s="17" t="str">
        <f>VLOOKUP(A1694,[1]TODAS!$A$1:$T$2027,14,0)</f>
        <v>FINALIZADO</v>
      </c>
      <c r="I1694" s="6" t="str">
        <f>VLOOKUP(A1694,[1]TODAS!$A$1:$T$2027,5,0)</f>
        <v>2-2026-16898, 2-2026-16898</v>
      </c>
      <c r="J1694" s="3" t="s">
        <v>28</v>
      </c>
      <c r="K1694" s="3" t="s">
        <v>19</v>
      </c>
    </row>
    <row r="1695" spans="1:11" ht="14.5" x14ac:dyDescent="0.35">
      <c r="A1695" s="3" t="s">
        <v>1731</v>
      </c>
      <c r="B1695" s="28">
        <v>1886332026</v>
      </c>
      <c r="C1695" s="5" t="str" cm="1">
        <f t="array" ref="C1695">_xlfn.IFS(D1695="CORRESPONDENCIA","SUBSECRETARÍA CORPORATIVA",D1695="SUBSECRETARIA CORPORATIVA","SUBSECRETARÍA CORPORATIVA",D1695="BIENES Y SERVICIOS","SUBSECRETARÍA CORPORATIVA",D1695="DIRECCION DE CONTRATACION","SUBSECRETARÍA CORPORATIVA",D1695="DIRECCION ADMINISTRATIVA","SUBSECRETARÍA CORPORATIVA",D1695="DIRECCION FINANCIERA","SUBSECRETARÍA CORPORATIVA",D1695="TALENTO HUMANO","SUBSECRETARÍA CORPORATIVA",D1695="GESTION DOCUMENTAL","SUBSECRETARÍA CORPORATIVA",D1695="SUBSECRETARIA DE VIVIENDA","SUBSECRETARÍA DE VIVIENDA",D1695="DIRECCION DE APOYO A LA CONSTRUCCION","SUBSECRETARÍA DE VIVIENDA",D1695="DIRECCION DE FINANCIACION DE VIVIENDA","SUBSECRETARÍA DE VIVIENDA",D1695="DIRECCION DE MEJORAMIENTO HABITACIONAL","SUBSECRETARÍA DE VIVIENDA",D1695="SUBDIRECCION DE RECURSOS PRIVADOS","SUBSECRETARÍA DE VIVIENDA",D1695="SUBSECRETARIA DE PLANEACION Y POLITICAS","SUBSECRETARÍA DE PLANEACIÓN Y POLÍTICAS",D1695="DIRECCION DE INFORMACION DE POLITICAS PUBLICAS","SUBSECRETARÍA DE PLANEACIÓN Y POLÍTICAS",D1695="DIRECCION DE SERVICIOS PUBLICOS","SUBSECRETARÍA DE PLANEACIÓN Y POLÍTICAS",D1695="DIRECCION DE GESTION DEL SUELO","SUBSECRETARÍA DE PLANEACIÓN Y POLÍTICAS",D1695="SUBSECRETARIA DE INVESTIGACIONES Y CONTROL DE VIVIENDA","SUBSECRETARÍA DE INSPECCIÓN, VIGILANCIA Y CONTROL DE VIVIENDA",D1695="DIRECCION DE PREVENCION, ARRENDAMIENTO Y CONTROL DE ENAJENACION","SUBSECRETARÍA DE INSPECCIÓN, VIGILANCIA Y CONTROL DE VIVIENDA",D1695="DIRECCION DE INVESTIGACIONES Y CONTROL DE VIVIENDA","SUBSECRETARÍA DE INSPECCIÓN, VIGILANCIA Y CONTROL DE VIVIENDA",D1695="SUBSECRETARIA DE INSPECCION, VIGILANCIA Y CONTROL DE VIVIENDA","SUBSECRETARÍA DE INSPECCIÓN, VIGILANCIA Y CONTROL DE VIVIENDA",D1695="DESPACHO","DESPACHO DE LA SECRETARÍA",D1695="DESPACHO DE LA SECRETARIA","DESPACHO DE LA SECRETARÍA",D1695="SUBSECRETARIA JURIDICA","SUBSECRETARÍA JURÍDICA",D1695="OFICINA DE CONTROL INTERNO","OFICINA DE CONTROL INTERNO",D1695="OFICINA DE CONTROL DISCIPLINARIO INTERNO","OFICINA DE CONTROL DISCIPLINARIO INTERNO",D1695="OFICINA ASESORA DE COMUNICACIONES","OFICINA ASESORA DE COMUNICACIONES",D1695="SUBSECRETARIA DE INTERVENCIONES INTEGRALES","SUBSECRETARÍA DE INTERVENCIONES INTEGRALES",D1695="DIRECCION DE HABITAT Y ENTORNOS","SUBSECRETARÍA DE INTERVENCIONES INTEGRALES",D1695="DIRECCION DE OPERACIONES","SUBSECRETARÍA DE INTERVENCIONES INTEGRALES",D1695="DIRECCION DE ESTRUCTURACION DE PROYECTOS","SUBSECRETARÍA DE INTERVENCIONES INTEGRALES",D1695="OFICINA ASESORA DE PLANEACION","OFICINA ASESORA DE PLANEACIÓN",D1695="OFICINA DE PARTICIPACION Y RELACIONAMIENTO CON LA CIUDADANIA","OFICINA DE PARTICIPACIÓN Y RELACIONAMIENTO CON LA CIUDADANÍA",D1695="SERVICIO A LA CIUDADANIA","OFICINA DE PARTICIPACIÓN Y RELACIONAMIENTO CON LA CIUDADANÍA",D1695="OFICINA DE TECNOLOGIA Y TRANSFORMACION DIGITAL","OFICINA DE TECNOLOGÍA Y TRANSFORMACIÓN DIGITAL")</f>
        <v>SUBSECRETARÍA DE VIVIENDA</v>
      </c>
      <c r="D1695" s="5" t="str">
        <f>VLOOKUP(A1695,[1]TODAS!$A$1:$T$2027,8,0)</f>
        <v>DIRECCION DE FINANCIACION DE VIVIENDA</v>
      </c>
      <c r="E1695" s="6">
        <v>46094</v>
      </c>
      <c r="F1695" s="6">
        <f>VLOOKUP(A1695,[1]TODAS!$A$1:$T$2027,6,0)</f>
        <v>46099</v>
      </c>
      <c r="G1695" s="27">
        <f>NETWORKDAYS(E1695,F1695,FESTIVOS!$A$17:$A$51)-1</f>
        <v>3</v>
      </c>
      <c r="H1695" s="17" t="str">
        <f>VLOOKUP(A1695,[1]TODAS!$A$1:$T$2027,14,0)</f>
        <v>FINALIZADO</v>
      </c>
      <c r="I1695" s="6" t="str">
        <f>VLOOKUP(A1695,[1]TODAS!$A$1:$T$2027,5,0)</f>
        <v>2-2026-17186, 2-2026-17186</v>
      </c>
      <c r="J1695" s="3" t="s">
        <v>28</v>
      </c>
      <c r="K1695" s="3" t="s">
        <v>19</v>
      </c>
    </row>
    <row r="1696" spans="1:11" ht="14.5" x14ac:dyDescent="0.35">
      <c r="A1696" s="3" t="s">
        <v>1732</v>
      </c>
      <c r="B1696" s="28">
        <v>1889142026</v>
      </c>
      <c r="C1696" s="5" t="str" cm="1">
        <f t="array" ref="C1696">_xlfn.IFS(D1696="CORRESPONDENCIA","SUBSECRETARÍA CORPORATIVA",D1696="SUBSECRETARIA CORPORATIVA","SUBSECRETARÍA CORPORATIVA",D1696="BIENES Y SERVICIOS","SUBSECRETARÍA CORPORATIVA",D1696="DIRECCION DE CONTRATACION","SUBSECRETARÍA CORPORATIVA",D1696="DIRECCION ADMINISTRATIVA","SUBSECRETARÍA CORPORATIVA",D1696="DIRECCION FINANCIERA","SUBSECRETARÍA CORPORATIVA",D1696="TALENTO HUMANO","SUBSECRETARÍA CORPORATIVA",D1696="GESTION DOCUMENTAL","SUBSECRETARÍA CORPORATIVA",D1696="SUBSECRETARIA DE VIVIENDA","SUBSECRETARÍA DE VIVIENDA",D1696="DIRECCION DE APOYO A LA CONSTRUCCION","SUBSECRETARÍA DE VIVIENDA",D1696="DIRECCION DE FINANCIACION DE VIVIENDA","SUBSECRETARÍA DE VIVIENDA",D1696="DIRECCION DE MEJORAMIENTO HABITACIONAL","SUBSECRETARÍA DE VIVIENDA",D1696="SUBDIRECCION DE RECURSOS PRIVADOS","SUBSECRETARÍA DE VIVIENDA",D1696="SUBSECRETARIA DE PLANEACION Y POLITICAS","SUBSECRETARÍA DE PLANEACIÓN Y POLÍTICAS",D1696="DIRECCION DE INFORMACION DE POLITICAS PUBLICAS","SUBSECRETARÍA DE PLANEACIÓN Y POLÍTICAS",D1696="DIRECCION DE SERVICIOS PUBLICOS","SUBSECRETARÍA DE PLANEACIÓN Y POLÍTICAS",D1696="DIRECCION DE GESTION DEL SUELO","SUBSECRETARÍA DE PLANEACIÓN Y POLÍTICAS",D1696="SUBSECRETARIA DE INVESTIGACIONES Y CONTROL DE VIVIENDA","SUBSECRETARÍA DE INSPECCIÓN, VIGILANCIA Y CONTROL DE VIVIENDA",D1696="DIRECCION DE PREVENCION, ARRENDAMIENTO Y CONTROL DE ENAJENACION","SUBSECRETARÍA DE INSPECCIÓN, VIGILANCIA Y CONTROL DE VIVIENDA",D1696="DIRECCION DE INVESTIGACIONES Y CONTROL DE VIVIENDA","SUBSECRETARÍA DE INSPECCIÓN, VIGILANCIA Y CONTROL DE VIVIENDA",D1696="SUBSECRETARIA DE INSPECCION, VIGILANCIA Y CONTROL DE VIVIENDA","SUBSECRETARÍA DE INSPECCIÓN, VIGILANCIA Y CONTROL DE VIVIENDA",D1696="DESPACHO","DESPACHO DE LA SECRETARÍA",D1696="DESPACHO DE LA SECRETARIA","DESPACHO DE LA SECRETARÍA",D1696="SUBSECRETARIA JURIDICA","SUBSECRETARÍA JURÍDICA",D1696="OFICINA DE CONTROL INTERNO","OFICINA DE CONTROL INTERNO",D1696="OFICINA DE CONTROL DISCIPLINARIO INTERNO","OFICINA DE CONTROL DISCIPLINARIO INTERNO",D1696="OFICINA ASESORA DE COMUNICACIONES","OFICINA ASESORA DE COMUNICACIONES",D1696="SUBSECRETARIA DE INTERVENCIONES INTEGRALES","SUBSECRETARÍA DE INTERVENCIONES INTEGRALES",D1696="DIRECCION DE HABITAT Y ENTORNOS","SUBSECRETARÍA DE INTERVENCIONES INTEGRALES",D1696="DIRECCION DE OPERACIONES","SUBSECRETARÍA DE INTERVENCIONES INTEGRALES",D1696="DIRECCION DE ESTRUCTURACION DE PROYECTOS","SUBSECRETARÍA DE INTERVENCIONES INTEGRALES",D1696="OFICINA ASESORA DE PLANEACION","OFICINA ASESORA DE PLANEACIÓN",D1696="OFICINA DE PARTICIPACION Y RELACIONAMIENTO CON LA CIUDADANIA","OFICINA DE PARTICIPACIÓN Y RELACIONAMIENTO CON LA CIUDADANÍA",D1696="SERVICIO A LA CIUDADANIA","OFICINA DE PARTICIPACIÓN Y RELACIONAMIENTO CON LA CIUDADANÍA",D1696="OFICINA DE TECNOLOGIA Y TRANSFORMACION DIGITAL","OFICINA DE TECNOLOGÍA Y TRANSFORMACIÓN DIGITAL")</f>
        <v>SUBSECRETARÍA DE VIVIENDA</v>
      </c>
      <c r="D1696" s="5" t="str">
        <f>VLOOKUP(A1696,[1]TODAS!$A$1:$T$2027,8,0)</f>
        <v>DIRECCION DE FINANCIACION DE VIVIENDA</v>
      </c>
      <c r="E1696" s="6">
        <v>46094</v>
      </c>
      <c r="F1696" s="6">
        <f>VLOOKUP(A1696,[1]TODAS!$A$1:$T$2027,6,0)</f>
        <v>46099</v>
      </c>
      <c r="G1696" s="27">
        <f>NETWORKDAYS(E1696,F1696,FESTIVOS!$A$17:$A$51)-1</f>
        <v>3</v>
      </c>
      <c r="H1696" s="17" t="str">
        <f>VLOOKUP(A1696,[1]TODAS!$A$1:$T$2027,14,0)</f>
        <v>FINALIZADO</v>
      </c>
      <c r="I1696" s="6" t="str">
        <f>VLOOKUP(A1696,[1]TODAS!$A$1:$T$2027,5,0)</f>
        <v>2-2026-16901, 2-2026-16901</v>
      </c>
      <c r="J1696" s="3" t="s">
        <v>28</v>
      </c>
      <c r="K1696" s="3" t="s">
        <v>19</v>
      </c>
    </row>
    <row r="1697" spans="1:11" ht="14.5" x14ac:dyDescent="0.35">
      <c r="A1697" s="3" t="s">
        <v>1733</v>
      </c>
      <c r="B1697" s="28">
        <v>1889872026</v>
      </c>
      <c r="C1697" s="5" t="str" cm="1">
        <f t="array" ref="C1697">_xlfn.IFS(D1697="CORRESPONDENCIA","SUBSECRETARÍA CORPORATIVA",D1697="SUBSECRETARIA CORPORATIVA","SUBSECRETARÍA CORPORATIVA",D1697="BIENES Y SERVICIOS","SUBSECRETARÍA CORPORATIVA",D1697="DIRECCION DE CONTRATACION","SUBSECRETARÍA CORPORATIVA",D1697="DIRECCION ADMINISTRATIVA","SUBSECRETARÍA CORPORATIVA",D1697="DIRECCION FINANCIERA","SUBSECRETARÍA CORPORATIVA",D1697="TALENTO HUMANO","SUBSECRETARÍA CORPORATIVA",D1697="GESTION DOCUMENTAL","SUBSECRETARÍA CORPORATIVA",D1697="SUBSECRETARIA DE VIVIENDA","SUBSECRETARÍA DE VIVIENDA",D1697="DIRECCION DE APOYO A LA CONSTRUCCION","SUBSECRETARÍA DE VIVIENDA",D1697="DIRECCION DE FINANCIACION DE VIVIENDA","SUBSECRETARÍA DE VIVIENDA",D1697="DIRECCION DE MEJORAMIENTO HABITACIONAL","SUBSECRETARÍA DE VIVIENDA",D1697="SUBDIRECCION DE RECURSOS PRIVADOS","SUBSECRETARÍA DE VIVIENDA",D1697="SUBSECRETARIA DE PLANEACION Y POLITICAS","SUBSECRETARÍA DE PLANEACIÓN Y POLÍTICAS",D1697="DIRECCION DE INFORMACION DE POLITICAS PUBLICAS","SUBSECRETARÍA DE PLANEACIÓN Y POLÍTICAS",D1697="DIRECCION DE SERVICIOS PUBLICOS","SUBSECRETARÍA DE PLANEACIÓN Y POLÍTICAS",D1697="DIRECCION DE GESTION DEL SUELO","SUBSECRETARÍA DE PLANEACIÓN Y POLÍTICAS",D1697="SUBSECRETARIA DE INVESTIGACIONES Y CONTROL DE VIVIENDA","SUBSECRETARÍA DE INSPECCIÓN, VIGILANCIA Y CONTROL DE VIVIENDA",D1697="DIRECCION DE PREVENCION, ARRENDAMIENTO Y CONTROL DE ENAJENACION","SUBSECRETARÍA DE INSPECCIÓN, VIGILANCIA Y CONTROL DE VIVIENDA",D1697="DIRECCION DE INVESTIGACIONES Y CONTROL DE VIVIENDA","SUBSECRETARÍA DE INSPECCIÓN, VIGILANCIA Y CONTROL DE VIVIENDA",D1697="SUBSECRETARIA DE INSPECCION, VIGILANCIA Y CONTROL DE VIVIENDA","SUBSECRETARÍA DE INSPECCIÓN, VIGILANCIA Y CONTROL DE VIVIENDA",D1697="DESPACHO","DESPACHO DE LA SECRETARÍA",D1697="DESPACHO DE LA SECRETARIA","DESPACHO DE LA SECRETARÍA",D1697="SUBSECRETARIA JURIDICA","SUBSECRETARÍA JURÍDICA",D1697="OFICINA DE CONTROL INTERNO","OFICINA DE CONTROL INTERNO",D1697="OFICINA DE CONTROL DISCIPLINARIO INTERNO","OFICINA DE CONTROL DISCIPLINARIO INTERNO",D1697="OFICINA ASESORA DE COMUNICACIONES","OFICINA ASESORA DE COMUNICACIONES",D1697="SUBSECRETARIA DE INTERVENCIONES INTEGRALES","SUBSECRETARÍA DE INTERVENCIONES INTEGRALES",D1697="DIRECCION DE HABITAT Y ENTORNOS","SUBSECRETARÍA DE INTERVENCIONES INTEGRALES",D1697="DIRECCION DE OPERACIONES","SUBSECRETARÍA DE INTERVENCIONES INTEGRALES",D1697="DIRECCION DE ESTRUCTURACION DE PROYECTOS","SUBSECRETARÍA DE INTERVENCIONES INTEGRALES",D1697="OFICINA ASESORA DE PLANEACION","OFICINA ASESORA DE PLANEACIÓN",D1697="OFICINA DE PARTICIPACION Y RELACIONAMIENTO CON LA CIUDADANIA","OFICINA DE PARTICIPACIÓN Y RELACIONAMIENTO CON LA CIUDADANÍA",D1697="SERVICIO A LA CIUDADANIA","OFICINA DE PARTICIPACIÓN Y RELACIONAMIENTO CON LA CIUDADANÍA",D1697="OFICINA DE TECNOLOGIA Y TRANSFORMACION DIGITAL","OFICINA DE TECNOLOGÍA Y TRANSFORMACIÓN DIGITAL")</f>
        <v>SUBSECRETARÍA DE VIVIENDA</v>
      </c>
      <c r="D1697" s="5" t="str">
        <f>VLOOKUP(A1697,[1]TODAS!$A$1:$T$2027,8,0)</f>
        <v>DIRECCION DE FINANCIACION DE VIVIENDA</v>
      </c>
      <c r="E1697" s="6">
        <v>46094</v>
      </c>
      <c r="F1697" s="6">
        <f>VLOOKUP(A1697,[1]TODAS!$A$1:$T$2027,6,0)</f>
        <v>46105</v>
      </c>
      <c r="G1697" s="27">
        <f>NETWORKDAYS(E1697,F1697,FESTIVOS!$A$17:$A$51)-1</f>
        <v>6</v>
      </c>
      <c r="H1697" s="17" t="str">
        <f>VLOOKUP(A1697,[1]TODAS!$A$1:$T$2027,14,0)</f>
        <v>FINALIZADO</v>
      </c>
      <c r="I1697" s="6" t="str">
        <f>VLOOKUP(A1697,[1]TODAS!$A$1:$T$2027,5,0)</f>
        <v>2-2026-17741, 2-2026-17741</v>
      </c>
      <c r="J1697" s="3" t="s">
        <v>28</v>
      </c>
      <c r="K1697" s="3" t="s">
        <v>19</v>
      </c>
    </row>
    <row r="1698" spans="1:11" ht="14.5" x14ac:dyDescent="0.35">
      <c r="A1698" s="3" t="s">
        <v>1734</v>
      </c>
      <c r="B1698" s="28">
        <v>1932472026</v>
      </c>
      <c r="C1698" s="5" t="str" cm="1">
        <f t="array" ref="C1698">_xlfn.IFS(D1698="CORRESPONDENCIA","SUBSECRETARÍA CORPORATIVA",D1698="SUBSECRETARIA CORPORATIVA","SUBSECRETARÍA CORPORATIVA",D1698="BIENES Y SERVICIOS","SUBSECRETARÍA CORPORATIVA",D1698="DIRECCION DE CONTRATACION","SUBSECRETARÍA CORPORATIVA",D1698="DIRECCION ADMINISTRATIVA","SUBSECRETARÍA CORPORATIVA",D1698="DIRECCION FINANCIERA","SUBSECRETARÍA CORPORATIVA",D1698="TALENTO HUMANO","SUBSECRETARÍA CORPORATIVA",D1698="GESTION DOCUMENTAL","SUBSECRETARÍA CORPORATIVA",D1698="SUBSECRETARIA DE VIVIENDA","SUBSECRETARÍA DE VIVIENDA",D1698="DIRECCION DE APOYO A LA CONSTRUCCION","SUBSECRETARÍA DE VIVIENDA",D1698="DIRECCION DE FINANCIACION DE VIVIENDA","SUBSECRETARÍA DE VIVIENDA",D1698="DIRECCION DE MEJORAMIENTO HABITACIONAL","SUBSECRETARÍA DE VIVIENDA",D1698="SUBDIRECCION DE RECURSOS PRIVADOS","SUBSECRETARÍA DE VIVIENDA",D1698="SUBSECRETARIA DE PLANEACION Y POLITICAS","SUBSECRETARÍA DE PLANEACIÓN Y POLÍTICAS",D1698="DIRECCION DE INFORMACION DE POLITICAS PUBLICAS","SUBSECRETARÍA DE PLANEACIÓN Y POLÍTICAS",D1698="DIRECCION DE SERVICIOS PUBLICOS","SUBSECRETARÍA DE PLANEACIÓN Y POLÍTICAS",D1698="DIRECCION DE GESTION DEL SUELO","SUBSECRETARÍA DE PLANEACIÓN Y POLÍTICAS",D1698="SUBSECRETARIA DE INVESTIGACIONES Y CONTROL DE VIVIENDA","SUBSECRETARÍA DE INSPECCIÓN, VIGILANCIA Y CONTROL DE VIVIENDA",D1698="DIRECCION DE PREVENCION, ARRENDAMIENTO Y CONTROL DE ENAJENACION","SUBSECRETARÍA DE INSPECCIÓN, VIGILANCIA Y CONTROL DE VIVIENDA",D1698="DIRECCION DE INVESTIGACIONES Y CONTROL DE VIVIENDA","SUBSECRETARÍA DE INSPECCIÓN, VIGILANCIA Y CONTROL DE VIVIENDA",D1698="SUBSECRETARIA DE INSPECCION, VIGILANCIA Y CONTROL DE VIVIENDA","SUBSECRETARÍA DE INSPECCIÓN, VIGILANCIA Y CONTROL DE VIVIENDA",D1698="DESPACHO","DESPACHO DE LA SECRETARÍA",D1698="DESPACHO DE LA SECRETARIA","DESPACHO DE LA SECRETARÍA",D1698="SUBSECRETARIA JURIDICA","SUBSECRETARÍA JURÍDICA",D1698="OFICINA DE CONTROL INTERNO","OFICINA DE CONTROL INTERNO",D1698="OFICINA DE CONTROL DISCIPLINARIO INTERNO","OFICINA DE CONTROL DISCIPLINARIO INTERNO",D1698="OFICINA ASESORA DE COMUNICACIONES","OFICINA ASESORA DE COMUNICACIONES",D1698="SUBSECRETARIA DE INTERVENCIONES INTEGRALES","SUBSECRETARÍA DE INTERVENCIONES INTEGRALES",D1698="DIRECCION DE HABITAT Y ENTORNOS","SUBSECRETARÍA DE INTERVENCIONES INTEGRALES",D1698="DIRECCION DE OPERACIONES","SUBSECRETARÍA DE INTERVENCIONES INTEGRALES",D1698="DIRECCION DE ESTRUCTURACION DE PROYECTOS","SUBSECRETARÍA DE INTERVENCIONES INTEGRALES",D1698="OFICINA ASESORA DE PLANEACION","OFICINA ASESORA DE PLANEACIÓN",D1698="OFICINA DE PARTICIPACION Y RELACIONAMIENTO CON LA CIUDADANIA","OFICINA DE PARTICIPACIÓN Y RELACIONAMIENTO CON LA CIUDADANÍA",D1698="SERVICIO A LA CIUDADANIA","OFICINA DE PARTICIPACIÓN Y RELACIONAMIENTO CON LA CIUDADANÍA",D1698="OFICINA DE TECNOLOGIA Y TRANSFORMACION DIGITAL","OFICINA DE TECNOLOGÍA Y TRANSFORMACIÓN DIGITAL")</f>
        <v>SUBSECRETARÍA DE VIVIENDA</v>
      </c>
      <c r="D1698" s="5" t="str">
        <f>VLOOKUP(A1698,[1]TODAS!$A$1:$T$2027,8,0)</f>
        <v>DIRECCION DE FINANCIACION DE VIVIENDA</v>
      </c>
      <c r="E1698" s="6">
        <v>46094</v>
      </c>
      <c r="F1698" s="6">
        <f>VLOOKUP(A1698,[1]TODAS!$A$1:$T$2027,6,0)</f>
        <v>46105</v>
      </c>
      <c r="G1698" s="27">
        <f>NETWORKDAYS(E1698,F1698,FESTIVOS!$A$17:$A$51)-1</f>
        <v>6</v>
      </c>
      <c r="H1698" s="17" t="str">
        <f>VLOOKUP(A1698,[1]TODAS!$A$1:$T$2027,14,0)</f>
        <v>FINALIZADO</v>
      </c>
      <c r="I1698" s="6" t="str">
        <f>VLOOKUP(A1698,[1]TODAS!$A$1:$T$2027,5,0)</f>
        <v>2-2026-17985, 2-2026-17985</v>
      </c>
      <c r="J1698" s="3" t="s">
        <v>28</v>
      </c>
      <c r="K1698" s="3" t="s">
        <v>19</v>
      </c>
    </row>
    <row r="1699" spans="1:11" ht="14.5" x14ac:dyDescent="0.35">
      <c r="A1699" s="3" t="s">
        <v>1735</v>
      </c>
      <c r="B1699" s="28">
        <v>1894042026</v>
      </c>
      <c r="C1699" s="5" t="str" cm="1">
        <f t="array" ref="C1699">_xlfn.IFS(D1699="CORRESPONDENCIA","SUBSECRETARÍA CORPORATIVA",D1699="SUBSECRETARIA CORPORATIVA","SUBSECRETARÍA CORPORATIVA",D1699="BIENES Y SERVICIOS","SUBSECRETARÍA CORPORATIVA",D1699="DIRECCION DE CONTRATACION","SUBSECRETARÍA CORPORATIVA",D1699="DIRECCION ADMINISTRATIVA","SUBSECRETARÍA CORPORATIVA",D1699="DIRECCION FINANCIERA","SUBSECRETARÍA CORPORATIVA",D1699="TALENTO HUMANO","SUBSECRETARÍA CORPORATIVA",D1699="GESTION DOCUMENTAL","SUBSECRETARÍA CORPORATIVA",D1699="SUBSECRETARIA DE VIVIENDA","SUBSECRETARÍA DE VIVIENDA",D1699="DIRECCION DE APOYO A LA CONSTRUCCION","SUBSECRETARÍA DE VIVIENDA",D1699="DIRECCION DE FINANCIACION DE VIVIENDA","SUBSECRETARÍA DE VIVIENDA",D1699="DIRECCION DE MEJORAMIENTO HABITACIONAL","SUBSECRETARÍA DE VIVIENDA",D1699="SUBDIRECCION DE RECURSOS PRIVADOS","SUBSECRETARÍA DE VIVIENDA",D1699="SUBSECRETARIA DE PLANEACION Y POLITICAS","SUBSECRETARÍA DE PLANEACIÓN Y POLÍTICAS",D1699="DIRECCION DE INFORMACION DE POLITICAS PUBLICAS","SUBSECRETARÍA DE PLANEACIÓN Y POLÍTICAS",D1699="DIRECCION DE SERVICIOS PUBLICOS","SUBSECRETARÍA DE PLANEACIÓN Y POLÍTICAS",D1699="DIRECCION DE GESTION DEL SUELO","SUBSECRETARÍA DE PLANEACIÓN Y POLÍTICAS",D1699="SUBSECRETARIA DE INVESTIGACIONES Y CONTROL DE VIVIENDA","SUBSECRETARÍA DE INSPECCIÓN, VIGILANCIA Y CONTROL DE VIVIENDA",D1699="DIRECCION DE PREVENCION, ARRENDAMIENTO Y CONTROL DE ENAJENACION","SUBSECRETARÍA DE INSPECCIÓN, VIGILANCIA Y CONTROL DE VIVIENDA",D1699="DIRECCION DE INVESTIGACIONES Y CONTROL DE VIVIENDA","SUBSECRETARÍA DE INSPECCIÓN, VIGILANCIA Y CONTROL DE VIVIENDA",D1699="SUBSECRETARIA DE INSPECCION, VIGILANCIA Y CONTROL DE VIVIENDA","SUBSECRETARÍA DE INSPECCIÓN, VIGILANCIA Y CONTROL DE VIVIENDA",D1699="DESPACHO","DESPACHO DE LA SECRETARÍA",D1699="DESPACHO DE LA SECRETARIA","DESPACHO DE LA SECRETARÍA",D1699="SUBSECRETARIA JURIDICA","SUBSECRETARÍA JURÍDICA",D1699="OFICINA DE CONTROL INTERNO","OFICINA DE CONTROL INTERNO",D1699="OFICINA DE CONTROL DISCIPLINARIO INTERNO","OFICINA DE CONTROL DISCIPLINARIO INTERNO",D1699="OFICINA ASESORA DE COMUNICACIONES","OFICINA ASESORA DE COMUNICACIONES",D1699="SUBSECRETARIA DE INTERVENCIONES INTEGRALES","SUBSECRETARÍA DE INTERVENCIONES INTEGRALES",D1699="DIRECCION DE HABITAT Y ENTORNOS","SUBSECRETARÍA DE INTERVENCIONES INTEGRALES",D1699="DIRECCION DE OPERACIONES","SUBSECRETARÍA DE INTERVENCIONES INTEGRALES",D1699="DIRECCION DE ESTRUCTURACION DE PROYECTOS","SUBSECRETARÍA DE INTERVENCIONES INTEGRALES",D1699="OFICINA ASESORA DE PLANEACION","OFICINA ASESORA DE PLANEACIÓN",D1699="OFICINA DE PARTICIPACION Y RELACIONAMIENTO CON LA CIUDADANIA","OFICINA DE PARTICIPACIÓN Y RELACIONAMIENTO CON LA CIUDADANÍA",D1699="SERVICIO A LA CIUDADANIA","OFICINA DE PARTICIPACIÓN Y RELACIONAMIENTO CON LA CIUDADANÍA",D1699="OFICINA DE TECNOLOGIA Y TRANSFORMACION DIGITAL","OFICINA DE TECNOLOGÍA Y TRANSFORMACIÓN DIGITAL")</f>
        <v>SUBSECRETARÍA DE VIVIENDA</v>
      </c>
      <c r="D1699" s="5" t="str">
        <f>VLOOKUP(A1699,[1]TODAS!$A$1:$T$2027,8,0)</f>
        <v>DIRECCION DE FINANCIACION DE VIVIENDA</v>
      </c>
      <c r="E1699" s="6">
        <v>46094</v>
      </c>
      <c r="F1699" s="6">
        <f>VLOOKUP(A1699,[1]TODAS!$A$1:$T$2027,6,0)</f>
        <v>46099</v>
      </c>
      <c r="G1699" s="27">
        <f>NETWORKDAYS(E1699,F1699,FESTIVOS!$A$17:$A$51)-1</f>
        <v>3</v>
      </c>
      <c r="H1699" s="17" t="str">
        <f>VLOOKUP(A1699,[1]TODAS!$A$1:$T$2027,14,0)</f>
        <v>FINALIZADO</v>
      </c>
      <c r="I1699" s="6" t="str">
        <f>VLOOKUP(A1699,[1]TODAS!$A$1:$T$2027,5,0)</f>
        <v>2-2026-17185, 2-2026-17185</v>
      </c>
      <c r="J1699" s="3" t="s">
        <v>28</v>
      </c>
      <c r="K1699" s="3" t="s">
        <v>19</v>
      </c>
    </row>
    <row r="1700" spans="1:11" ht="14.5" x14ac:dyDescent="0.35">
      <c r="A1700" s="3" t="s">
        <v>1736</v>
      </c>
      <c r="B1700" s="28">
        <v>1894992026</v>
      </c>
      <c r="C1700" s="5" t="str" cm="1">
        <f t="array" ref="C1700">_xlfn.IFS(D1700="CORRESPONDENCIA","SUBSECRETARÍA CORPORATIVA",D1700="SUBSECRETARIA CORPORATIVA","SUBSECRETARÍA CORPORATIVA",D1700="BIENES Y SERVICIOS","SUBSECRETARÍA CORPORATIVA",D1700="DIRECCION DE CONTRATACION","SUBSECRETARÍA CORPORATIVA",D1700="DIRECCION ADMINISTRATIVA","SUBSECRETARÍA CORPORATIVA",D1700="DIRECCION FINANCIERA","SUBSECRETARÍA CORPORATIVA",D1700="TALENTO HUMANO","SUBSECRETARÍA CORPORATIVA",D1700="GESTION DOCUMENTAL","SUBSECRETARÍA CORPORATIVA",D1700="SUBSECRETARIA DE VIVIENDA","SUBSECRETARÍA DE VIVIENDA",D1700="DIRECCION DE APOYO A LA CONSTRUCCION","SUBSECRETARÍA DE VIVIENDA",D1700="DIRECCION DE FINANCIACION DE VIVIENDA","SUBSECRETARÍA DE VIVIENDA",D1700="DIRECCION DE MEJORAMIENTO HABITACIONAL","SUBSECRETARÍA DE VIVIENDA",D1700="SUBDIRECCION DE RECURSOS PRIVADOS","SUBSECRETARÍA DE VIVIENDA",D1700="SUBSECRETARIA DE PLANEACION Y POLITICAS","SUBSECRETARÍA DE PLANEACIÓN Y POLÍTICAS",D1700="DIRECCION DE INFORMACION DE POLITICAS PUBLICAS","SUBSECRETARÍA DE PLANEACIÓN Y POLÍTICAS",D1700="DIRECCION DE SERVICIOS PUBLICOS","SUBSECRETARÍA DE PLANEACIÓN Y POLÍTICAS",D1700="DIRECCION DE GESTION DEL SUELO","SUBSECRETARÍA DE PLANEACIÓN Y POLÍTICAS",D1700="SUBSECRETARIA DE INVESTIGACIONES Y CONTROL DE VIVIENDA","SUBSECRETARÍA DE INSPECCIÓN, VIGILANCIA Y CONTROL DE VIVIENDA",D1700="DIRECCION DE PREVENCION, ARRENDAMIENTO Y CONTROL DE ENAJENACION","SUBSECRETARÍA DE INSPECCIÓN, VIGILANCIA Y CONTROL DE VIVIENDA",D1700="DIRECCION DE INVESTIGACIONES Y CONTROL DE VIVIENDA","SUBSECRETARÍA DE INSPECCIÓN, VIGILANCIA Y CONTROL DE VIVIENDA",D1700="SUBSECRETARIA DE INSPECCION, VIGILANCIA Y CONTROL DE VIVIENDA","SUBSECRETARÍA DE INSPECCIÓN, VIGILANCIA Y CONTROL DE VIVIENDA",D1700="DESPACHO","DESPACHO DE LA SECRETARÍA",D1700="DESPACHO DE LA SECRETARIA","DESPACHO DE LA SECRETARÍA",D1700="SUBSECRETARIA JURIDICA","SUBSECRETARÍA JURÍDICA",D1700="OFICINA DE CONTROL INTERNO","OFICINA DE CONTROL INTERNO",D1700="OFICINA DE CONTROL DISCIPLINARIO INTERNO","OFICINA DE CONTROL DISCIPLINARIO INTERNO",D1700="OFICINA ASESORA DE COMUNICACIONES","OFICINA ASESORA DE COMUNICACIONES",D1700="SUBSECRETARIA DE INTERVENCIONES INTEGRALES","SUBSECRETARÍA DE INTERVENCIONES INTEGRALES",D1700="DIRECCION DE HABITAT Y ENTORNOS","SUBSECRETARÍA DE INTERVENCIONES INTEGRALES",D1700="DIRECCION DE OPERACIONES","SUBSECRETARÍA DE INTERVENCIONES INTEGRALES",D1700="DIRECCION DE ESTRUCTURACION DE PROYECTOS","SUBSECRETARÍA DE INTERVENCIONES INTEGRALES",D1700="OFICINA ASESORA DE PLANEACION","OFICINA ASESORA DE PLANEACIÓN",D1700="OFICINA DE PARTICIPACION Y RELACIONAMIENTO CON LA CIUDADANIA","OFICINA DE PARTICIPACIÓN Y RELACIONAMIENTO CON LA CIUDADANÍA",D1700="SERVICIO A LA CIUDADANIA","OFICINA DE PARTICIPACIÓN Y RELACIONAMIENTO CON LA CIUDADANÍA",D1700="OFICINA DE TECNOLOGIA Y TRANSFORMACION DIGITAL","OFICINA DE TECNOLOGÍA Y TRANSFORMACIÓN DIGITAL")</f>
        <v>SUBSECRETARÍA DE VIVIENDA</v>
      </c>
      <c r="D1700" s="5" t="str">
        <f>VLOOKUP(A1700,[1]TODAS!$A$1:$T$2027,8,0)</f>
        <v>DIRECCION DE FINANCIACION DE VIVIENDA</v>
      </c>
      <c r="E1700" s="6">
        <v>46094</v>
      </c>
      <c r="F1700" s="6">
        <f>VLOOKUP(A1700,[1]TODAS!$A$1:$T$2027,6,0)</f>
        <v>46105</v>
      </c>
      <c r="G1700" s="27">
        <f>NETWORKDAYS(E1700,F1700,FESTIVOS!$A$17:$A$51)-1</f>
        <v>6</v>
      </c>
      <c r="H1700" s="17" t="str">
        <f>VLOOKUP(A1700,[1]TODAS!$A$1:$T$2027,14,0)</f>
        <v>FINALIZADO</v>
      </c>
      <c r="I1700" s="6" t="str">
        <f>VLOOKUP(A1700,[1]TODAS!$A$1:$T$2027,5,0)</f>
        <v>2-2026-18139, 2-2026-18139</v>
      </c>
      <c r="J1700" s="3" t="s">
        <v>28</v>
      </c>
      <c r="K1700" s="3" t="s">
        <v>19</v>
      </c>
    </row>
    <row r="1701" spans="1:11" ht="14.5" x14ac:dyDescent="0.35">
      <c r="A1701" s="3" t="s">
        <v>1737</v>
      </c>
      <c r="B1701" s="28">
        <v>1926872026</v>
      </c>
      <c r="C1701" s="5" t="str" cm="1">
        <f t="array" ref="C1701">_xlfn.IFS(D1701="CORRESPONDENCIA","SUBSECRETARÍA CORPORATIVA",D1701="SUBSECRETARIA CORPORATIVA","SUBSECRETARÍA CORPORATIVA",D1701="BIENES Y SERVICIOS","SUBSECRETARÍA CORPORATIVA",D1701="DIRECCION DE CONTRATACION","SUBSECRETARÍA CORPORATIVA",D1701="DIRECCION ADMINISTRATIVA","SUBSECRETARÍA CORPORATIVA",D1701="DIRECCION FINANCIERA","SUBSECRETARÍA CORPORATIVA",D1701="TALENTO HUMANO","SUBSECRETARÍA CORPORATIVA",D1701="GESTION DOCUMENTAL","SUBSECRETARÍA CORPORATIVA",D1701="SUBSECRETARIA DE VIVIENDA","SUBSECRETARÍA DE VIVIENDA",D1701="DIRECCION DE APOYO A LA CONSTRUCCION","SUBSECRETARÍA DE VIVIENDA",D1701="DIRECCION DE FINANCIACION DE VIVIENDA","SUBSECRETARÍA DE VIVIENDA",D1701="DIRECCION DE MEJORAMIENTO HABITACIONAL","SUBSECRETARÍA DE VIVIENDA",D1701="SUBDIRECCION DE RECURSOS PRIVADOS","SUBSECRETARÍA DE VIVIENDA",D1701="SUBSECRETARIA DE PLANEACION Y POLITICAS","SUBSECRETARÍA DE PLANEACIÓN Y POLÍTICAS",D1701="DIRECCION DE INFORMACION DE POLITICAS PUBLICAS","SUBSECRETARÍA DE PLANEACIÓN Y POLÍTICAS",D1701="DIRECCION DE SERVICIOS PUBLICOS","SUBSECRETARÍA DE PLANEACIÓN Y POLÍTICAS",D1701="DIRECCION DE GESTION DEL SUELO","SUBSECRETARÍA DE PLANEACIÓN Y POLÍTICAS",D1701="SUBSECRETARIA DE INVESTIGACIONES Y CONTROL DE VIVIENDA","SUBSECRETARÍA DE INSPECCIÓN, VIGILANCIA Y CONTROL DE VIVIENDA",D1701="DIRECCION DE PREVENCION, ARRENDAMIENTO Y CONTROL DE ENAJENACION","SUBSECRETARÍA DE INSPECCIÓN, VIGILANCIA Y CONTROL DE VIVIENDA",D1701="DIRECCION DE INVESTIGACIONES Y CONTROL DE VIVIENDA","SUBSECRETARÍA DE INSPECCIÓN, VIGILANCIA Y CONTROL DE VIVIENDA",D1701="SUBSECRETARIA DE INSPECCION, VIGILANCIA Y CONTROL DE VIVIENDA","SUBSECRETARÍA DE INSPECCIÓN, VIGILANCIA Y CONTROL DE VIVIENDA",D1701="DESPACHO","DESPACHO DE LA SECRETARÍA",D1701="DESPACHO DE LA SECRETARIA","DESPACHO DE LA SECRETARÍA",D1701="SUBSECRETARIA JURIDICA","SUBSECRETARÍA JURÍDICA",D1701="OFICINA DE CONTROL INTERNO","OFICINA DE CONTROL INTERNO",D1701="OFICINA DE CONTROL DISCIPLINARIO INTERNO","OFICINA DE CONTROL DISCIPLINARIO INTERNO",D1701="OFICINA ASESORA DE COMUNICACIONES","OFICINA ASESORA DE COMUNICACIONES",D1701="SUBSECRETARIA DE INTERVENCIONES INTEGRALES","SUBSECRETARÍA DE INTERVENCIONES INTEGRALES",D1701="DIRECCION DE HABITAT Y ENTORNOS","SUBSECRETARÍA DE INTERVENCIONES INTEGRALES",D1701="DIRECCION DE OPERACIONES","SUBSECRETARÍA DE INTERVENCIONES INTEGRALES",D1701="DIRECCION DE ESTRUCTURACION DE PROYECTOS","SUBSECRETARÍA DE INTERVENCIONES INTEGRALES",D1701="OFICINA ASESORA DE PLANEACION","OFICINA ASESORA DE PLANEACIÓN",D1701="OFICINA DE PARTICIPACION Y RELACIONAMIENTO CON LA CIUDADANIA","OFICINA DE PARTICIPACIÓN Y RELACIONAMIENTO CON LA CIUDADANÍA",D1701="SERVICIO A LA CIUDADANIA","OFICINA DE PARTICIPACIÓN Y RELACIONAMIENTO CON LA CIUDADANÍA",D1701="OFICINA DE TECNOLOGIA Y TRANSFORMACION DIGITAL","OFICINA DE TECNOLOGÍA Y TRANSFORMACIÓN DIGITAL")</f>
        <v>SUBSECRETARÍA DE VIVIENDA</v>
      </c>
      <c r="D1701" s="5" t="str">
        <f>VLOOKUP(A1701,[1]TODAS!$A$1:$T$2027,8,0)</f>
        <v>DIRECCION DE MEJORAMIENTO HABITACIONAL</v>
      </c>
      <c r="E1701" s="6">
        <v>46094</v>
      </c>
      <c r="F1701" s="6">
        <f>VLOOKUP(A1701,[1]TODAS!$A$1:$T$2027,6,0)</f>
        <v>46106</v>
      </c>
      <c r="G1701" s="27">
        <f>NETWORKDAYS(E1701,F1701,FESTIVOS!$A$17:$A$51)-1</f>
        <v>7</v>
      </c>
      <c r="H1701" s="17" t="str">
        <f>VLOOKUP(A1701,[1]TODAS!$A$1:$T$2027,14,0)</f>
        <v>FINALIZADO</v>
      </c>
      <c r="I1701" s="6" t="str">
        <f>VLOOKUP(A1701,[1]TODAS!$A$1:$T$2027,5,0)</f>
        <v>2-2026-18428, 2-2026-18428</v>
      </c>
      <c r="J1701" s="3" t="s">
        <v>28</v>
      </c>
      <c r="K1701" s="3" t="s">
        <v>19</v>
      </c>
    </row>
    <row r="1702" spans="1:11" ht="14.5" x14ac:dyDescent="0.35">
      <c r="A1702" s="3" t="s">
        <v>1738</v>
      </c>
      <c r="B1702" s="28">
        <v>1929192026</v>
      </c>
      <c r="C1702" s="5" t="str" cm="1">
        <f t="array" ref="C1702">_xlfn.IFS(D1702="CORRESPONDENCIA","SUBSECRETARÍA CORPORATIVA",D1702="SUBSECRETARIA CORPORATIVA","SUBSECRETARÍA CORPORATIVA",D1702="BIENES Y SERVICIOS","SUBSECRETARÍA CORPORATIVA",D1702="DIRECCION DE CONTRATACION","SUBSECRETARÍA CORPORATIVA",D1702="DIRECCION ADMINISTRATIVA","SUBSECRETARÍA CORPORATIVA",D1702="DIRECCION FINANCIERA","SUBSECRETARÍA CORPORATIVA",D1702="TALENTO HUMANO","SUBSECRETARÍA CORPORATIVA",D1702="GESTION DOCUMENTAL","SUBSECRETARÍA CORPORATIVA",D1702="SUBSECRETARIA DE VIVIENDA","SUBSECRETARÍA DE VIVIENDA",D1702="DIRECCION DE APOYO A LA CONSTRUCCION","SUBSECRETARÍA DE VIVIENDA",D1702="DIRECCION DE FINANCIACION DE VIVIENDA","SUBSECRETARÍA DE VIVIENDA",D1702="DIRECCION DE MEJORAMIENTO HABITACIONAL","SUBSECRETARÍA DE VIVIENDA",D1702="SUBDIRECCION DE RECURSOS PRIVADOS","SUBSECRETARÍA DE VIVIENDA",D1702="SUBSECRETARIA DE PLANEACION Y POLITICAS","SUBSECRETARÍA DE PLANEACIÓN Y POLÍTICAS",D1702="DIRECCION DE INFORMACION DE POLITICAS PUBLICAS","SUBSECRETARÍA DE PLANEACIÓN Y POLÍTICAS",D1702="DIRECCION DE SERVICIOS PUBLICOS","SUBSECRETARÍA DE PLANEACIÓN Y POLÍTICAS",D1702="DIRECCION DE GESTION DEL SUELO","SUBSECRETARÍA DE PLANEACIÓN Y POLÍTICAS",D1702="SUBSECRETARIA DE INVESTIGACIONES Y CONTROL DE VIVIENDA","SUBSECRETARÍA DE INSPECCIÓN, VIGILANCIA Y CONTROL DE VIVIENDA",D1702="DIRECCION DE PREVENCION, ARRENDAMIENTO Y CONTROL DE ENAJENACION","SUBSECRETARÍA DE INSPECCIÓN, VIGILANCIA Y CONTROL DE VIVIENDA",D1702="DIRECCION DE INVESTIGACIONES Y CONTROL DE VIVIENDA","SUBSECRETARÍA DE INSPECCIÓN, VIGILANCIA Y CONTROL DE VIVIENDA",D1702="SUBSECRETARIA DE INSPECCION, VIGILANCIA Y CONTROL DE VIVIENDA","SUBSECRETARÍA DE INSPECCIÓN, VIGILANCIA Y CONTROL DE VIVIENDA",D1702="DESPACHO","DESPACHO DE LA SECRETARÍA",D1702="DESPACHO DE LA SECRETARIA","DESPACHO DE LA SECRETARÍA",D1702="SUBSECRETARIA JURIDICA","SUBSECRETARÍA JURÍDICA",D1702="OFICINA DE CONTROL INTERNO","OFICINA DE CONTROL INTERNO",D1702="OFICINA DE CONTROL DISCIPLINARIO INTERNO","OFICINA DE CONTROL DISCIPLINARIO INTERNO",D1702="OFICINA ASESORA DE COMUNICACIONES","OFICINA ASESORA DE COMUNICACIONES",D1702="SUBSECRETARIA DE INTERVENCIONES INTEGRALES","SUBSECRETARÍA DE INTERVENCIONES INTEGRALES",D1702="DIRECCION DE HABITAT Y ENTORNOS","SUBSECRETARÍA DE INTERVENCIONES INTEGRALES",D1702="DIRECCION DE OPERACIONES","SUBSECRETARÍA DE INTERVENCIONES INTEGRALES",D1702="DIRECCION DE ESTRUCTURACION DE PROYECTOS","SUBSECRETARÍA DE INTERVENCIONES INTEGRALES",D1702="OFICINA ASESORA DE PLANEACION","OFICINA ASESORA DE PLANEACIÓN",D1702="OFICINA DE PARTICIPACION Y RELACIONAMIENTO CON LA CIUDADANIA","OFICINA DE PARTICIPACIÓN Y RELACIONAMIENTO CON LA CIUDADANÍA",D1702="SERVICIO A LA CIUDADANIA","OFICINA DE PARTICIPACIÓN Y RELACIONAMIENTO CON LA CIUDADANÍA",D1702="OFICINA DE TECNOLOGIA Y TRANSFORMACION DIGITAL","OFICINA DE TECNOLOGÍA Y TRANSFORMACIÓN DIGITAL")</f>
        <v>SUBSECRETARÍA DE VIVIENDA</v>
      </c>
      <c r="D1702" s="5" t="str">
        <f>VLOOKUP(A1702,[1]TODAS!$A$1:$T$2027,8,0)</f>
        <v>DIRECCION DE FINANCIACION DE VIVIENDA</v>
      </c>
      <c r="E1702" s="6">
        <v>46097</v>
      </c>
      <c r="F1702" s="6">
        <f>VLOOKUP(A1702,[1]TODAS!$A$1:$T$2027,6,0)</f>
        <v>46100</v>
      </c>
      <c r="G1702" s="27">
        <f>NETWORKDAYS(E1702,F1702,FESTIVOS!$A$17:$A$51)-1</f>
        <v>3</v>
      </c>
      <c r="H1702" s="17" t="str">
        <f>VLOOKUP(A1702,[1]TODAS!$A$1:$T$2027,14,0)</f>
        <v>FINALIZADO</v>
      </c>
      <c r="I1702" s="6" t="str">
        <f>VLOOKUP(A1702,[1]TODAS!$A$1:$T$2027,5,0)</f>
        <v>2-2026-17261, 2-2026-17261</v>
      </c>
      <c r="J1702" s="3" t="s">
        <v>28</v>
      </c>
      <c r="K1702" s="3" t="s">
        <v>19</v>
      </c>
    </row>
    <row r="1703" spans="1:11" ht="14.5" x14ac:dyDescent="0.35">
      <c r="A1703" s="3" t="s">
        <v>1739</v>
      </c>
      <c r="B1703" s="28">
        <v>1929602026</v>
      </c>
      <c r="C1703" s="5" t="str" cm="1">
        <f t="array" ref="C1703">_xlfn.IFS(D1703="CORRESPONDENCIA","SUBSECRETARÍA CORPORATIVA",D1703="SUBSECRETARIA CORPORATIVA","SUBSECRETARÍA CORPORATIVA",D1703="BIENES Y SERVICIOS","SUBSECRETARÍA CORPORATIVA",D1703="DIRECCION DE CONTRATACION","SUBSECRETARÍA CORPORATIVA",D1703="DIRECCION ADMINISTRATIVA","SUBSECRETARÍA CORPORATIVA",D1703="DIRECCION FINANCIERA","SUBSECRETARÍA CORPORATIVA",D1703="TALENTO HUMANO","SUBSECRETARÍA CORPORATIVA",D1703="GESTION DOCUMENTAL","SUBSECRETARÍA CORPORATIVA",D1703="SUBSECRETARIA DE VIVIENDA","SUBSECRETARÍA DE VIVIENDA",D1703="DIRECCION DE APOYO A LA CONSTRUCCION","SUBSECRETARÍA DE VIVIENDA",D1703="DIRECCION DE FINANCIACION DE VIVIENDA","SUBSECRETARÍA DE VIVIENDA",D1703="DIRECCION DE MEJORAMIENTO HABITACIONAL","SUBSECRETARÍA DE VIVIENDA",D1703="SUBDIRECCION DE RECURSOS PRIVADOS","SUBSECRETARÍA DE VIVIENDA",D1703="SUBSECRETARIA DE PLANEACION Y POLITICAS","SUBSECRETARÍA DE PLANEACIÓN Y POLÍTICAS",D1703="DIRECCION DE INFORMACION DE POLITICAS PUBLICAS","SUBSECRETARÍA DE PLANEACIÓN Y POLÍTICAS",D1703="DIRECCION DE SERVICIOS PUBLICOS","SUBSECRETARÍA DE PLANEACIÓN Y POLÍTICAS",D1703="DIRECCION DE GESTION DEL SUELO","SUBSECRETARÍA DE PLANEACIÓN Y POLÍTICAS",D1703="SUBSECRETARIA DE INVESTIGACIONES Y CONTROL DE VIVIENDA","SUBSECRETARÍA DE INSPECCIÓN, VIGILANCIA Y CONTROL DE VIVIENDA",D1703="DIRECCION DE PREVENCION, ARRENDAMIENTO Y CONTROL DE ENAJENACION","SUBSECRETARÍA DE INSPECCIÓN, VIGILANCIA Y CONTROL DE VIVIENDA",D1703="DIRECCION DE INVESTIGACIONES Y CONTROL DE VIVIENDA","SUBSECRETARÍA DE INSPECCIÓN, VIGILANCIA Y CONTROL DE VIVIENDA",D1703="SUBSECRETARIA DE INSPECCION, VIGILANCIA Y CONTROL DE VIVIENDA","SUBSECRETARÍA DE INSPECCIÓN, VIGILANCIA Y CONTROL DE VIVIENDA",D1703="DESPACHO","DESPACHO DE LA SECRETARÍA",D1703="DESPACHO DE LA SECRETARIA","DESPACHO DE LA SECRETARÍA",D1703="SUBSECRETARIA JURIDICA","SUBSECRETARÍA JURÍDICA",D1703="OFICINA DE CONTROL INTERNO","OFICINA DE CONTROL INTERNO",D1703="OFICINA DE CONTROL DISCIPLINARIO INTERNO","OFICINA DE CONTROL DISCIPLINARIO INTERNO",D1703="OFICINA ASESORA DE COMUNICACIONES","OFICINA ASESORA DE COMUNICACIONES",D1703="SUBSECRETARIA DE INTERVENCIONES INTEGRALES","SUBSECRETARÍA DE INTERVENCIONES INTEGRALES",D1703="DIRECCION DE HABITAT Y ENTORNOS","SUBSECRETARÍA DE INTERVENCIONES INTEGRALES",D1703="DIRECCION DE OPERACIONES","SUBSECRETARÍA DE INTERVENCIONES INTEGRALES",D1703="DIRECCION DE ESTRUCTURACION DE PROYECTOS","SUBSECRETARÍA DE INTERVENCIONES INTEGRALES",D1703="OFICINA ASESORA DE PLANEACION","OFICINA ASESORA DE PLANEACIÓN",D1703="OFICINA DE PARTICIPACION Y RELACIONAMIENTO CON LA CIUDADANIA","OFICINA DE PARTICIPACIÓN Y RELACIONAMIENTO CON LA CIUDADANÍA",D1703="SERVICIO A LA CIUDADANIA","OFICINA DE PARTICIPACIÓN Y RELACIONAMIENTO CON LA CIUDADANÍA",D1703="OFICINA DE TECNOLOGIA Y TRANSFORMACION DIGITAL","OFICINA DE TECNOLOGÍA Y TRANSFORMACIÓN DIGITAL")</f>
        <v>SUBSECRETARÍA DE VIVIENDA</v>
      </c>
      <c r="D1703" s="5" t="str">
        <f>VLOOKUP(A1703,[1]TODAS!$A$1:$T$2027,8,0)</f>
        <v>DIRECCION DE FINANCIACION DE VIVIENDA</v>
      </c>
      <c r="E1703" s="6">
        <v>46097</v>
      </c>
      <c r="F1703" s="6">
        <f>VLOOKUP(A1703,[1]TODAS!$A$1:$T$2027,6,0)</f>
        <v>46100</v>
      </c>
      <c r="G1703" s="27">
        <f>NETWORKDAYS(E1703,F1703,FESTIVOS!$A$17:$A$51)-1</f>
        <v>3</v>
      </c>
      <c r="H1703" s="17" t="str">
        <f>VLOOKUP(A1703,[1]TODAS!$A$1:$T$2027,14,0)</f>
        <v>FINALIZADO</v>
      </c>
      <c r="I1703" s="6" t="str">
        <f>VLOOKUP(A1703,[1]TODAS!$A$1:$T$2027,5,0)</f>
        <v>2-2026-17265, 2-2026-17265</v>
      </c>
      <c r="J1703" s="3" t="s">
        <v>28</v>
      </c>
      <c r="K1703" s="3" t="s">
        <v>19</v>
      </c>
    </row>
    <row r="1704" spans="1:11" ht="14.5" x14ac:dyDescent="0.35">
      <c r="A1704" s="3" t="s">
        <v>1740</v>
      </c>
      <c r="B1704" s="28">
        <v>1930412026</v>
      </c>
      <c r="C1704" s="5" t="str" cm="1">
        <f t="array" ref="C1704">_xlfn.IFS(D1704="CORRESPONDENCIA","SUBSECRETARÍA CORPORATIVA",D1704="SUBSECRETARIA CORPORATIVA","SUBSECRETARÍA CORPORATIVA",D1704="BIENES Y SERVICIOS","SUBSECRETARÍA CORPORATIVA",D1704="DIRECCION DE CONTRATACION","SUBSECRETARÍA CORPORATIVA",D1704="DIRECCION ADMINISTRATIVA","SUBSECRETARÍA CORPORATIVA",D1704="DIRECCION FINANCIERA","SUBSECRETARÍA CORPORATIVA",D1704="TALENTO HUMANO","SUBSECRETARÍA CORPORATIVA",D1704="GESTION DOCUMENTAL","SUBSECRETARÍA CORPORATIVA",D1704="SUBSECRETARIA DE VIVIENDA","SUBSECRETARÍA DE VIVIENDA",D1704="DIRECCION DE APOYO A LA CONSTRUCCION","SUBSECRETARÍA DE VIVIENDA",D1704="DIRECCION DE FINANCIACION DE VIVIENDA","SUBSECRETARÍA DE VIVIENDA",D1704="DIRECCION DE MEJORAMIENTO HABITACIONAL","SUBSECRETARÍA DE VIVIENDA",D1704="SUBDIRECCION DE RECURSOS PRIVADOS","SUBSECRETARÍA DE VIVIENDA",D1704="SUBSECRETARIA DE PLANEACION Y POLITICAS","SUBSECRETARÍA DE PLANEACIÓN Y POLÍTICAS",D1704="DIRECCION DE INFORMACION DE POLITICAS PUBLICAS","SUBSECRETARÍA DE PLANEACIÓN Y POLÍTICAS",D1704="DIRECCION DE SERVICIOS PUBLICOS","SUBSECRETARÍA DE PLANEACIÓN Y POLÍTICAS",D1704="DIRECCION DE GESTION DEL SUELO","SUBSECRETARÍA DE PLANEACIÓN Y POLÍTICAS",D1704="SUBSECRETARIA DE INVESTIGACIONES Y CONTROL DE VIVIENDA","SUBSECRETARÍA DE INSPECCIÓN, VIGILANCIA Y CONTROL DE VIVIENDA",D1704="DIRECCION DE PREVENCION, ARRENDAMIENTO Y CONTROL DE ENAJENACION","SUBSECRETARÍA DE INSPECCIÓN, VIGILANCIA Y CONTROL DE VIVIENDA",D1704="DIRECCION DE INVESTIGACIONES Y CONTROL DE VIVIENDA","SUBSECRETARÍA DE INSPECCIÓN, VIGILANCIA Y CONTROL DE VIVIENDA",D1704="SUBSECRETARIA DE INSPECCION, VIGILANCIA Y CONTROL DE VIVIENDA","SUBSECRETARÍA DE INSPECCIÓN, VIGILANCIA Y CONTROL DE VIVIENDA",D1704="DESPACHO","DESPACHO DE LA SECRETARÍA",D1704="DESPACHO DE LA SECRETARIA","DESPACHO DE LA SECRETARÍA",D1704="SUBSECRETARIA JURIDICA","SUBSECRETARÍA JURÍDICA",D1704="OFICINA DE CONTROL INTERNO","OFICINA DE CONTROL INTERNO",D1704="OFICINA DE CONTROL DISCIPLINARIO INTERNO","OFICINA DE CONTROL DISCIPLINARIO INTERNO",D1704="OFICINA ASESORA DE COMUNICACIONES","OFICINA ASESORA DE COMUNICACIONES",D1704="SUBSECRETARIA DE INTERVENCIONES INTEGRALES","SUBSECRETARÍA DE INTERVENCIONES INTEGRALES",D1704="DIRECCION DE HABITAT Y ENTORNOS","SUBSECRETARÍA DE INTERVENCIONES INTEGRALES",D1704="DIRECCION DE OPERACIONES","SUBSECRETARÍA DE INTERVENCIONES INTEGRALES",D1704="DIRECCION DE ESTRUCTURACION DE PROYECTOS","SUBSECRETARÍA DE INTERVENCIONES INTEGRALES",D1704="OFICINA ASESORA DE PLANEACION","OFICINA ASESORA DE PLANEACIÓN",D1704="OFICINA DE PARTICIPACION Y RELACIONAMIENTO CON LA CIUDADANIA","OFICINA DE PARTICIPACIÓN Y RELACIONAMIENTO CON LA CIUDADANÍA",D1704="SERVICIO A LA CIUDADANIA","OFICINA DE PARTICIPACIÓN Y RELACIONAMIENTO CON LA CIUDADANÍA",D1704="OFICINA DE TECNOLOGIA Y TRANSFORMACION DIGITAL","OFICINA DE TECNOLOGÍA Y TRANSFORMACIÓN DIGITAL")</f>
        <v>SUBSECRETARÍA DE VIVIENDA</v>
      </c>
      <c r="D1704" s="5" t="str">
        <f>VLOOKUP(A1704,[1]TODAS!$A$1:$T$2027,8,0)</f>
        <v>DIRECCION DE FINANCIACION DE VIVIENDA</v>
      </c>
      <c r="E1704" s="6">
        <v>46097</v>
      </c>
      <c r="F1704" s="6">
        <f>VLOOKUP(A1704,[1]TODAS!$A$1:$T$2027,6,0)</f>
        <v>46105</v>
      </c>
      <c r="G1704" s="27">
        <f>NETWORKDAYS(E1704,F1704,FESTIVOS!$A$17:$A$51)-1</f>
        <v>5</v>
      </c>
      <c r="H1704" s="17" t="str">
        <f>VLOOKUP(A1704,[1]TODAS!$A$1:$T$2027,14,0)</f>
        <v>FINALIZADO</v>
      </c>
      <c r="I1704" s="6" t="str">
        <f>VLOOKUP(A1704,[1]TODAS!$A$1:$T$2027,5,0)</f>
        <v>2-2026-17983, 2-2026-17983</v>
      </c>
      <c r="J1704" s="3" t="s">
        <v>28</v>
      </c>
      <c r="K1704" s="3" t="s">
        <v>19</v>
      </c>
    </row>
    <row r="1705" spans="1:11" ht="14.5" x14ac:dyDescent="0.35">
      <c r="A1705" s="3" t="s">
        <v>1741</v>
      </c>
      <c r="B1705" s="28">
        <v>1930672026</v>
      </c>
      <c r="C1705" s="5" t="str" cm="1">
        <f t="array" ref="C1705">_xlfn.IFS(D1705="CORRESPONDENCIA","SUBSECRETARÍA CORPORATIVA",D1705="SUBSECRETARIA CORPORATIVA","SUBSECRETARÍA CORPORATIVA",D1705="BIENES Y SERVICIOS","SUBSECRETARÍA CORPORATIVA",D1705="DIRECCION DE CONTRATACION","SUBSECRETARÍA CORPORATIVA",D1705="DIRECCION ADMINISTRATIVA","SUBSECRETARÍA CORPORATIVA",D1705="DIRECCION FINANCIERA","SUBSECRETARÍA CORPORATIVA",D1705="TALENTO HUMANO","SUBSECRETARÍA CORPORATIVA",D1705="GESTION DOCUMENTAL","SUBSECRETARÍA CORPORATIVA",D1705="SUBSECRETARIA DE VIVIENDA","SUBSECRETARÍA DE VIVIENDA",D1705="DIRECCION DE APOYO A LA CONSTRUCCION","SUBSECRETARÍA DE VIVIENDA",D1705="DIRECCION DE FINANCIACION DE VIVIENDA","SUBSECRETARÍA DE VIVIENDA",D1705="DIRECCION DE MEJORAMIENTO HABITACIONAL","SUBSECRETARÍA DE VIVIENDA",D1705="SUBDIRECCION DE RECURSOS PRIVADOS","SUBSECRETARÍA DE VIVIENDA",D1705="SUBSECRETARIA DE PLANEACION Y POLITICAS","SUBSECRETARÍA DE PLANEACIÓN Y POLÍTICAS",D1705="DIRECCION DE INFORMACION DE POLITICAS PUBLICAS","SUBSECRETARÍA DE PLANEACIÓN Y POLÍTICAS",D1705="DIRECCION DE SERVICIOS PUBLICOS","SUBSECRETARÍA DE PLANEACIÓN Y POLÍTICAS",D1705="DIRECCION DE GESTION DEL SUELO","SUBSECRETARÍA DE PLANEACIÓN Y POLÍTICAS",D1705="SUBSECRETARIA DE INVESTIGACIONES Y CONTROL DE VIVIENDA","SUBSECRETARÍA DE INSPECCIÓN, VIGILANCIA Y CONTROL DE VIVIENDA",D1705="DIRECCION DE PREVENCION, ARRENDAMIENTO Y CONTROL DE ENAJENACION","SUBSECRETARÍA DE INSPECCIÓN, VIGILANCIA Y CONTROL DE VIVIENDA",D1705="DIRECCION DE INVESTIGACIONES Y CONTROL DE VIVIENDA","SUBSECRETARÍA DE INSPECCIÓN, VIGILANCIA Y CONTROL DE VIVIENDA",D1705="SUBSECRETARIA DE INSPECCION, VIGILANCIA Y CONTROL DE VIVIENDA","SUBSECRETARÍA DE INSPECCIÓN, VIGILANCIA Y CONTROL DE VIVIENDA",D1705="DESPACHO","DESPACHO DE LA SECRETARÍA",D1705="DESPACHO DE LA SECRETARIA","DESPACHO DE LA SECRETARÍA",D1705="SUBSECRETARIA JURIDICA","SUBSECRETARÍA JURÍDICA",D1705="OFICINA DE CONTROL INTERNO","OFICINA DE CONTROL INTERNO",D1705="OFICINA DE CONTROL DISCIPLINARIO INTERNO","OFICINA DE CONTROL DISCIPLINARIO INTERNO",D1705="OFICINA ASESORA DE COMUNICACIONES","OFICINA ASESORA DE COMUNICACIONES",D1705="SUBSECRETARIA DE INTERVENCIONES INTEGRALES","SUBSECRETARÍA DE INTERVENCIONES INTEGRALES",D1705="DIRECCION DE HABITAT Y ENTORNOS","SUBSECRETARÍA DE INTERVENCIONES INTEGRALES",D1705="DIRECCION DE OPERACIONES","SUBSECRETARÍA DE INTERVENCIONES INTEGRALES",D1705="DIRECCION DE ESTRUCTURACION DE PROYECTOS","SUBSECRETARÍA DE INTERVENCIONES INTEGRALES",D1705="OFICINA ASESORA DE PLANEACION","OFICINA ASESORA DE PLANEACIÓN",D1705="OFICINA DE PARTICIPACION Y RELACIONAMIENTO CON LA CIUDADANIA","OFICINA DE PARTICIPACIÓN Y RELACIONAMIENTO CON LA CIUDADANÍA",D1705="SERVICIO A LA CIUDADANIA","OFICINA DE PARTICIPACIÓN Y RELACIONAMIENTO CON LA CIUDADANÍA",D1705="OFICINA DE TECNOLOGIA Y TRANSFORMACION DIGITAL","OFICINA DE TECNOLOGÍA Y TRANSFORMACIÓN DIGITAL")</f>
        <v>SUBSECRETARÍA DE VIVIENDA</v>
      </c>
      <c r="D1705" s="5" t="str">
        <f>VLOOKUP(A1705,[1]TODAS!$A$1:$T$2027,8,0)</f>
        <v>DIRECCION DE FINANCIACION DE VIVIENDA</v>
      </c>
      <c r="E1705" s="6">
        <v>46097</v>
      </c>
      <c r="F1705" s="6">
        <f>VLOOKUP(A1705,[1]TODAS!$A$1:$T$2027,6,0)</f>
        <v>46100</v>
      </c>
      <c r="G1705" s="27">
        <f>NETWORKDAYS(E1705,F1705,FESTIVOS!$A$17:$A$51)-1</f>
        <v>3</v>
      </c>
      <c r="H1705" s="17" t="str">
        <f>VLOOKUP(A1705,[1]TODAS!$A$1:$T$2027,14,0)</f>
        <v>FINALIZADO</v>
      </c>
      <c r="I1705" s="6" t="str">
        <f>VLOOKUP(A1705,[1]TODAS!$A$1:$T$2027,5,0)</f>
        <v>2-2026-17263, 2-2026-17263</v>
      </c>
      <c r="J1705" s="3" t="s">
        <v>28</v>
      </c>
      <c r="K1705" s="3" t="s">
        <v>19</v>
      </c>
    </row>
    <row r="1706" spans="1:11" ht="14.5" x14ac:dyDescent="0.35">
      <c r="A1706" s="3" t="s">
        <v>1742</v>
      </c>
      <c r="B1706" s="28">
        <v>1930822026</v>
      </c>
      <c r="C1706" s="5" t="str" cm="1">
        <f t="array" ref="C1706">_xlfn.IFS(D1706="CORRESPONDENCIA","SUBSECRETARÍA CORPORATIVA",D1706="SUBSECRETARIA CORPORATIVA","SUBSECRETARÍA CORPORATIVA",D1706="BIENES Y SERVICIOS","SUBSECRETARÍA CORPORATIVA",D1706="DIRECCION DE CONTRATACION","SUBSECRETARÍA CORPORATIVA",D1706="DIRECCION ADMINISTRATIVA","SUBSECRETARÍA CORPORATIVA",D1706="DIRECCION FINANCIERA","SUBSECRETARÍA CORPORATIVA",D1706="TALENTO HUMANO","SUBSECRETARÍA CORPORATIVA",D1706="GESTION DOCUMENTAL","SUBSECRETARÍA CORPORATIVA",D1706="SUBSECRETARIA DE VIVIENDA","SUBSECRETARÍA DE VIVIENDA",D1706="DIRECCION DE APOYO A LA CONSTRUCCION","SUBSECRETARÍA DE VIVIENDA",D1706="DIRECCION DE FINANCIACION DE VIVIENDA","SUBSECRETARÍA DE VIVIENDA",D1706="DIRECCION DE MEJORAMIENTO HABITACIONAL","SUBSECRETARÍA DE VIVIENDA",D1706="SUBDIRECCION DE RECURSOS PRIVADOS","SUBSECRETARÍA DE VIVIENDA",D1706="SUBSECRETARIA DE PLANEACION Y POLITICAS","SUBSECRETARÍA DE PLANEACIÓN Y POLÍTICAS",D1706="DIRECCION DE INFORMACION DE POLITICAS PUBLICAS","SUBSECRETARÍA DE PLANEACIÓN Y POLÍTICAS",D1706="DIRECCION DE SERVICIOS PUBLICOS","SUBSECRETARÍA DE PLANEACIÓN Y POLÍTICAS",D1706="DIRECCION DE GESTION DEL SUELO","SUBSECRETARÍA DE PLANEACIÓN Y POLÍTICAS",D1706="SUBSECRETARIA DE INVESTIGACIONES Y CONTROL DE VIVIENDA","SUBSECRETARÍA DE INSPECCIÓN, VIGILANCIA Y CONTROL DE VIVIENDA",D1706="DIRECCION DE PREVENCION, ARRENDAMIENTO Y CONTROL DE ENAJENACION","SUBSECRETARÍA DE INSPECCIÓN, VIGILANCIA Y CONTROL DE VIVIENDA",D1706="DIRECCION DE INVESTIGACIONES Y CONTROL DE VIVIENDA","SUBSECRETARÍA DE INSPECCIÓN, VIGILANCIA Y CONTROL DE VIVIENDA",D1706="SUBSECRETARIA DE INSPECCION, VIGILANCIA Y CONTROL DE VIVIENDA","SUBSECRETARÍA DE INSPECCIÓN, VIGILANCIA Y CONTROL DE VIVIENDA",D1706="DESPACHO","DESPACHO DE LA SECRETARÍA",D1706="DESPACHO DE LA SECRETARIA","DESPACHO DE LA SECRETARÍA",D1706="SUBSECRETARIA JURIDICA","SUBSECRETARÍA JURÍDICA",D1706="OFICINA DE CONTROL INTERNO","OFICINA DE CONTROL INTERNO",D1706="OFICINA DE CONTROL DISCIPLINARIO INTERNO","OFICINA DE CONTROL DISCIPLINARIO INTERNO",D1706="OFICINA ASESORA DE COMUNICACIONES","OFICINA ASESORA DE COMUNICACIONES",D1706="SUBSECRETARIA DE INTERVENCIONES INTEGRALES","SUBSECRETARÍA DE INTERVENCIONES INTEGRALES",D1706="DIRECCION DE HABITAT Y ENTORNOS","SUBSECRETARÍA DE INTERVENCIONES INTEGRALES",D1706="DIRECCION DE OPERACIONES","SUBSECRETARÍA DE INTERVENCIONES INTEGRALES",D1706="DIRECCION DE ESTRUCTURACION DE PROYECTOS","SUBSECRETARÍA DE INTERVENCIONES INTEGRALES",D1706="OFICINA ASESORA DE PLANEACION","OFICINA ASESORA DE PLANEACIÓN",D1706="OFICINA DE PARTICIPACION Y RELACIONAMIENTO CON LA CIUDADANIA","OFICINA DE PARTICIPACIÓN Y RELACIONAMIENTO CON LA CIUDADANÍA",D1706="SERVICIO A LA CIUDADANIA","OFICINA DE PARTICIPACIÓN Y RELACIONAMIENTO CON LA CIUDADANÍA",D1706="OFICINA DE TECNOLOGIA Y TRANSFORMACION DIGITAL","OFICINA DE TECNOLOGÍA Y TRANSFORMACIÓN DIGITAL")</f>
        <v>SUBSECRETARÍA DE VIVIENDA</v>
      </c>
      <c r="D1706" s="5" t="str">
        <f>VLOOKUP(A1706,[1]TODAS!$A$1:$T$2027,8,0)</f>
        <v>DIRECCION DE FINANCIACION DE VIVIENDA</v>
      </c>
      <c r="E1706" s="6">
        <v>46097</v>
      </c>
      <c r="F1706" s="6">
        <f>VLOOKUP(A1706,[1]TODAS!$A$1:$T$2027,6,0)</f>
        <v>46106</v>
      </c>
      <c r="G1706" s="27">
        <f>NETWORKDAYS(E1706,F1706,FESTIVOS!$A$17:$A$51)-1</f>
        <v>6</v>
      </c>
      <c r="H1706" s="17" t="str">
        <f>VLOOKUP(A1706,[1]TODAS!$A$1:$T$2027,14,0)</f>
        <v>FINALIZADO</v>
      </c>
      <c r="I1706" s="6" t="str">
        <f>VLOOKUP(A1706,[1]TODAS!$A$1:$T$2027,5,0)</f>
        <v>2-2026-18530, 2-2026-18530</v>
      </c>
      <c r="J1706" s="3" t="s">
        <v>28</v>
      </c>
      <c r="K1706" s="3" t="s">
        <v>19</v>
      </c>
    </row>
    <row r="1707" spans="1:11" ht="14.5" x14ac:dyDescent="0.35">
      <c r="A1707" s="3" t="s">
        <v>1743</v>
      </c>
      <c r="B1707" s="28">
        <v>1931022026</v>
      </c>
      <c r="C1707" s="5" t="str" cm="1">
        <f t="array" ref="C1707">_xlfn.IFS(D1707="CORRESPONDENCIA","SUBSECRETARÍA CORPORATIVA",D1707="SUBSECRETARIA CORPORATIVA","SUBSECRETARÍA CORPORATIVA",D1707="BIENES Y SERVICIOS","SUBSECRETARÍA CORPORATIVA",D1707="DIRECCION DE CONTRATACION","SUBSECRETARÍA CORPORATIVA",D1707="DIRECCION ADMINISTRATIVA","SUBSECRETARÍA CORPORATIVA",D1707="DIRECCION FINANCIERA","SUBSECRETARÍA CORPORATIVA",D1707="TALENTO HUMANO","SUBSECRETARÍA CORPORATIVA",D1707="GESTION DOCUMENTAL","SUBSECRETARÍA CORPORATIVA",D1707="SUBSECRETARIA DE VIVIENDA","SUBSECRETARÍA DE VIVIENDA",D1707="DIRECCION DE APOYO A LA CONSTRUCCION","SUBSECRETARÍA DE VIVIENDA",D1707="DIRECCION DE FINANCIACION DE VIVIENDA","SUBSECRETARÍA DE VIVIENDA",D1707="DIRECCION DE MEJORAMIENTO HABITACIONAL","SUBSECRETARÍA DE VIVIENDA",D1707="SUBDIRECCION DE RECURSOS PRIVADOS","SUBSECRETARÍA DE VIVIENDA",D1707="SUBSECRETARIA DE PLANEACION Y POLITICAS","SUBSECRETARÍA DE PLANEACIÓN Y POLÍTICAS",D1707="DIRECCION DE INFORMACION DE POLITICAS PUBLICAS","SUBSECRETARÍA DE PLANEACIÓN Y POLÍTICAS",D1707="DIRECCION DE SERVICIOS PUBLICOS","SUBSECRETARÍA DE PLANEACIÓN Y POLÍTICAS",D1707="DIRECCION DE GESTION DEL SUELO","SUBSECRETARÍA DE PLANEACIÓN Y POLÍTICAS",D1707="SUBSECRETARIA DE INVESTIGACIONES Y CONTROL DE VIVIENDA","SUBSECRETARÍA DE INSPECCIÓN, VIGILANCIA Y CONTROL DE VIVIENDA",D1707="DIRECCION DE PREVENCION, ARRENDAMIENTO Y CONTROL DE ENAJENACION","SUBSECRETARÍA DE INSPECCIÓN, VIGILANCIA Y CONTROL DE VIVIENDA",D1707="DIRECCION DE INVESTIGACIONES Y CONTROL DE VIVIENDA","SUBSECRETARÍA DE INSPECCIÓN, VIGILANCIA Y CONTROL DE VIVIENDA",D1707="SUBSECRETARIA DE INSPECCION, VIGILANCIA Y CONTROL DE VIVIENDA","SUBSECRETARÍA DE INSPECCIÓN, VIGILANCIA Y CONTROL DE VIVIENDA",D1707="DESPACHO","DESPACHO DE LA SECRETARÍA",D1707="DESPACHO DE LA SECRETARIA","DESPACHO DE LA SECRETARÍA",D1707="SUBSECRETARIA JURIDICA","SUBSECRETARÍA JURÍDICA",D1707="OFICINA DE CONTROL INTERNO","OFICINA DE CONTROL INTERNO",D1707="OFICINA DE CONTROL DISCIPLINARIO INTERNO","OFICINA DE CONTROL DISCIPLINARIO INTERNO",D1707="OFICINA ASESORA DE COMUNICACIONES","OFICINA ASESORA DE COMUNICACIONES",D1707="SUBSECRETARIA DE INTERVENCIONES INTEGRALES","SUBSECRETARÍA DE INTERVENCIONES INTEGRALES",D1707="DIRECCION DE HABITAT Y ENTORNOS","SUBSECRETARÍA DE INTERVENCIONES INTEGRALES",D1707="DIRECCION DE OPERACIONES","SUBSECRETARÍA DE INTERVENCIONES INTEGRALES",D1707="DIRECCION DE ESTRUCTURACION DE PROYECTOS","SUBSECRETARÍA DE INTERVENCIONES INTEGRALES",D1707="OFICINA ASESORA DE PLANEACION","OFICINA ASESORA DE PLANEACIÓN",D1707="OFICINA DE PARTICIPACION Y RELACIONAMIENTO CON LA CIUDADANIA","OFICINA DE PARTICIPACIÓN Y RELACIONAMIENTO CON LA CIUDADANÍA",D1707="SERVICIO A LA CIUDADANIA","OFICINA DE PARTICIPACIÓN Y RELACIONAMIENTO CON LA CIUDADANÍA",D1707="OFICINA DE TECNOLOGIA Y TRANSFORMACION DIGITAL","OFICINA DE TECNOLOGÍA Y TRANSFORMACIÓN DIGITAL")</f>
        <v>SUBSECRETARÍA DE VIVIENDA</v>
      </c>
      <c r="D1707" s="5" t="str">
        <f>VLOOKUP(A1707,[1]TODAS!$A$1:$T$2027,8,0)</f>
        <v>DIRECCION DE FINANCIACION DE VIVIENDA</v>
      </c>
      <c r="E1707" s="6">
        <v>46097</v>
      </c>
      <c r="F1707" s="6">
        <f>VLOOKUP(A1707,[1]TODAS!$A$1:$T$2027,6,0)</f>
        <v>46105</v>
      </c>
      <c r="G1707" s="27">
        <f>NETWORKDAYS(E1707,F1707,FESTIVOS!$A$17:$A$51)-1</f>
        <v>5</v>
      </c>
      <c r="H1707" s="17" t="str">
        <f>VLOOKUP(A1707,[1]TODAS!$A$1:$T$2027,14,0)</f>
        <v>FINALIZADO</v>
      </c>
      <c r="I1707" s="6" t="str">
        <f>VLOOKUP(A1707,[1]TODAS!$A$1:$T$2027,5,0)</f>
        <v>2-2026-17739, 2-2026-17739</v>
      </c>
      <c r="J1707" s="3" t="s">
        <v>28</v>
      </c>
      <c r="K1707" s="3" t="s">
        <v>19</v>
      </c>
    </row>
    <row r="1708" spans="1:11" ht="14.5" x14ac:dyDescent="0.35">
      <c r="A1708" s="3" t="s">
        <v>1744</v>
      </c>
      <c r="B1708" s="28">
        <v>1931432026</v>
      </c>
      <c r="C1708" s="5" t="str" cm="1">
        <f t="array" ref="C1708">_xlfn.IFS(D1708="CORRESPONDENCIA","SUBSECRETARÍA CORPORATIVA",D1708="SUBSECRETARIA CORPORATIVA","SUBSECRETARÍA CORPORATIVA",D1708="BIENES Y SERVICIOS","SUBSECRETARÍA CORPORATIVA",D1708="DIRECCION DE CONTRATACION","SUBSECRETARÍA CORPORATIVA",D1708="DIRECCION ADMINISTRATIVA","SUBSECRETARÍA CORPORATIVA",D1708="DIRECCION FINANCIERA","SUBSECRETARÍA CORPORATIVA",D1708="TALENTO HUMANO","SUBSECRETARÍA CORPORATIVA",D1708="GESTION DOCUMENTAL","SUBSECRETARÍA CORPORATIVA",D1708="SUBSECRETARIA DE VIVIENDA","SUBSECRETARÍA DE VIVIENDA",D1708="DIRECCION DE APOYO A LA CONSTRUCCION","SUBSECRETARÍA DE VIVIENDA",D1708="DIRECCION DE FINANCIACION DE VIVIENDA","SUBSECRETARÍA DE VIVIENDA",D1708="DIRECCION DE MEJORAMIENTO HABITACIONAL","SUBSECRETARÍA DE VIVIENDA",D1708="SUBDIRECCION DE RECURSOS PRIVADOS","SUBSECRETARÍA DE VIVIENDA",D1708="SUBSECRETARIA DE PLANEACION Y POLITICAS","SUBSECRETARÍA DE PLANEACIÓN Y POLÍTICAS",D1708="DIRECCION DE INFORMACION DE POLITICAS PUBLICAS","SUBSECRETARÍA DE PLANEACIÓN Y POLÍTICAS",D1708="DIRECCION DE SERVICIOS PUBLICOS","SUBSECRETARÍA DE PLANEACIÓN Y POLÍTICAS",D1708="DIRECCION DE GESTION DEL SUELO","SUBSECRETARÍA DE PLANEACIÓN Y POLÍTICAS",D1708="SUBSECRETARIA DE INVESTIGACIONES Y CONTROL DE VIVIENDA","SUBSECRETARÍA DE INSPECCIÓN, VIGILANCIA Y CONTROL DE VIVIENDA",D1708="DIRECCION DE PREVENCION, ARRENDAMIENTO Y CONTROL DE ENAJENACION","SUBSECRETARÍA DE INSPECCIÓN, VIGILANCIA Y CONTROL DE VIVIENDA",D1708="DIRECCION DE INVESTIGACIONES Y CONTROL DE VIVIENDA","SUBSECRETARÍA DE INSPECCIÓN, VIGILANCIA Y CONTROL DE VIVIENDA",D1708="SUBSECRETARIA DE INSPECCION, VIGILANCIA Y CONTROL DE VIVIENDA","SUBSECRETARÍA DE INSPECCIÓN, VIGILANCIA Y CONTROL DE VIVIENDA",D1708="DESPACHO","DESPACHO DE LA SECRETARÍA",D1708="DESPACHO DE LA SECRETARIA","DESPACHO DE LA SECRETARÍA",D1708="SUBSECRETARIA JURIDICA","SUBSECRETARÍA JURÍDICA",D1708="OFICINA DE CONTROL INTERNO","OFICINA DE CONTROL INTERNO",D1708="OFICINA DE CONTROL DISCIPLINARIO INTERNO","OFICINA DE CONTROL DISCIPLINARIO INTERNO",D1708="OFICINA ASESORA DE COMUNICACIONES","OFICINA ASESORA DE COMUNICACIONES",D1708="SUBSECRETARIA DE INTERVENCIONES INTEGRALES","SUBSECRETARÍA DE INTERVENCIONES INTEGRALES",D1708="DIRECCION DE HABITAT Y ENTORNOS","SUBSECRETARÍA DE INTERVENCIONES INTEGRALES",D1708="DIRECCION DE OPERACIONES","SUBSECRETARÍA DE INTERVENCIONES INTEGRALES",D1708="DIRECCION DE ESTRUCTURACION DE PROYECTOS","SUBSECRETARÍA DE INTERVENCIONES INTEGRALES",D1708="OFICINA ASESORA DE PLANEACION","OFICINA ASESORA DE PLANEACIÓN",D1708="OFICINA DE PARTICIPACION Y RELACIONAMIENTO CON LA CIUDADANIA","OFICINA DE PARTICIPACIÓN Y RELACIONAMIENTO CON LA CIUDADANÍA",D1708="SERVICIO A LA CIUDADANIA","OFICINA DE PARTICIPACIÓN Y RELACIONAMIENTO CON LA CIUDADANÍA",D1708="OFICINA DE TECNOLOGIA Y TRANSFORMACION DIGITAL","OFICINA DE TECNOLOGÍA Y TRANSFORMACIÓN DIGITAL")</f>
        <v>SUBSECRETARÍA DE VIVIENDA</v>
      </c>
      <c r="D1708" s="5" t="str">
        <f>VLOOKUP(A1708,[1]TODAS!$A$1:$T$2027,8,0)</f>
        <v>DIRECCION DE FINANCIACION DE VIVIENDA</v>
      </c>
      <c r="E1708" s="6">
        <v>46097</v>
      </c>
      <c r="F1708" s="6">
        <f>VLOOKUP(A1708,[1]TODAS!$A$1:$T$2027,6,0)</f>
        <v>46106</v>
      </c>
      <c r="G1708" s="27">
        <f>NETWORKDAYS(E1708,F1708,FESTIVOS!$A$17:$A$51)-1</f>
        <v>6</v>
      </c>
      <c r="H1708" s="17" t="str">
        <f>VLOOKUP(A1708,[1]TODAS!$A$1:$T$2027,14,0)</f>
        <v>FINALIZADO</v>
      </c>
      <c r="I1708" s="6" t="str">
        <f>VLOOKUP(A1708,[1]TODAS!$A$1:$T$2027,5,0)</f>
        <v>2-2026-18347, 2-2026-18347</v>
      </c>
      <c r="J1708" s="3" t="s">
        <v>28</v>
      </c>
      <c r="K1708" s="3" t="s">
        <v>19</v>
      </c>
    </row>
    <row r="1709" spans="1:11" ht="14.5" x14ac:dyDescent="0.35">
      <c r="A1709" s="3" t="s">
        <v>1745</v>
      </c>
      <c r="B1709" s="28">
        <v>1934182026</v>
      </c>
      <c r="C1709" s="5" t="str" cm="1">
        <f t="array" ref="C1709">_xlfn.IFS(D1709="CORRESPONDENCIA","SUBSECRETARÍA CORPORATIVA",D1709="SUBSECRETARIA CORPORATIVA","SUBSECRETARÍA CORPORATIVA",D1709="BIENES Y SERVICIOS","SUBSECRETARÍA CORPORATIVA",D1709="DIRECCION DE CONTRATACION","SUBSECRETARÍA CORPORATIVA",D1709="DIRECCION ADMINISTRATIVA","SUBSECRETARÍA CORPORATIVA",D1709="DIRECCION FINANCIERA","SUBSECRETARÍA CORPORATIVA",D1709="TALENTO HUMANO","SUBSECRETARÍA CORPORATIVA",D1709="GESTION DOCUMENTAL","SUBSECRETARÍA CORPORATIVA",D1709="SUBSECRETARIA DE VIVIENDA","SUBSECRETARÍA DE VIVIENDA",D1709="DIRECCION DE APOYO A LA CONSTRUCCION","SUBSECRETARÍA DE VIVIENDA",D1709="DIRECCION DE FINANCIACION DE VIVIENDA","SUBSECRETARÍA DE VIVIENDA",D1709="DIRECCION DE MEJORAMIENTO HABITACIONAL","SUBSECRETARÍA DE VIVIENDA",D1709="SUBDIRECCION DE RECURSOS PRIVADOS","SUBSECRETARÍA DE VIVIENDA",D1709="SUBSECRETARIA DE PLANEACION Y POLITICAS","SUBSECRETARÍA DE PLANEACIÓN Y POLÍTICAS",D1709="DIRECCION DE INFORMACION DE POLITICAS PUBLICAS","SUBSECRETARÍA DE PLANEACIÓN Y POLÍTICAS",D1709="DIRECCION DE SERVICIOS PUBLICOS","SUBSECRETARÍA DE PLANEACIÓN Y POLÍTICAS",D1709="DIRECCION DE GESTION DEL SUELO","SUBSECRETARÍA DE PLANEACIÓN Y POLÍTICAS",D1709="SUBSECRETARIA DE INVESTIGACIONES Y CONTROL DE VIVIENDA","SUBSECRETARÍA DE INSPECCIÓN, VIGILANCIA Y CONTROL DE VIVIENDA",D1709="DIRECCION DE PREVENCION, ARRENDAMIENTO Y CONTROL DE ENAJENACION","SUBSECRETARÍA DE INSPECCIÓN, VIGILANCIA Y CONTROL DE VIVIENDA",D1709="DIRECCION DE INVESTIGACIONES Y CONTROL DE VIVIENDA","SUBSECRETARÍA DE INSPECCIÓN, VIGILANCIA Y CONTROL DE VIVIENDA",D1709="SUBSECRETARIA DE INSPECCION, VIGILANCIA Y CONTROL DE VIVIENDA","SUBSECRETARÍA DE INSPECCIÓN, VIGILANCIA Y CONTROL DE VIVIENDA",D1709="DESPACHO","DESPACHO DE LA SECRETARÍA",D1709="DESPACHO DE LA SECRETARIA","DESPACHO DE LA SECRETARÍA",D1709="SUBSECRETARIA JURIDICA","SUBSECRETARÍA JURÍDICA",D1709="OFICINA DE CONTROL INTERNO","OFICINA DE CONTROL INTERNO",D1709="OFICINA DE CONTROL DISCIPLINARIO INTERNO","OFICINA DE CONTROL DISCIPLINARIO INTERNO",D1709="OFICINA ASESORA DE COMUNICACIONES","OFICINA ASESORA DE COMUNICACIONES",D1709="SUBSECRETARIA DE INTERVENCIONES INTEGRALES","SUBSECRETARÍA DE INTERVENCIONES INTEGRALES",D1709="DIRECCION DE HABITAT Y ENTORNOS","SUBSECRETARÍA DE INTERVENCIONES INTEGRALES",D1709="DIRECCION DE OPERACIONES","SUBSECRETARÍA DE INTERVENCIONES INTEGRALES",D1709="DIRECCION DE ESTRUCTURACION DE PROYECTOS","SUBSECRETARÍA DE INTERVENCIONES INTEGRALES",D1709="OFICINA ASESORA DE PLANEACION","OFICINA ASESORA DE PLANEACIÓN",D1709="OFICINA DE PARTICIPACION Y RELACIONAMIENTO CON LA CIUDADANIA","OFICINA DE PARTICIPACIÓN Y RELACIONAMIENTO CON LA CIUDADANÍA",D1709="SERVICIO A LA CIUDADANIA","OFICINA DE PARTICIPACIÓN Y RELACIONAMIENTO CON LA CIUDADANÍA",D1709="OFICINA DE TECNOLOGIA Y TRANSFORMACION DIGITAL","OFICINA DE TECNOLOGÍA Y TRANSFORMACIÓN DIGITAL")</f>
        <v>SUBSECRETARÍA DE VIVIENDA</v>
      </c>
      <c r="D1709" s="5" t="str">
        <f>VLOOKUP(A1709,[1]TODAS!$A$1:$T$2027,8,0)</f>
        <v>DIRECCION DE FINANCIACION DE VIVIENDA</v>
      </c>
      <c r="E1709" s="6">
        <v>46097</v>
      </c>
      <c r="F1709" s="6">
        <f>VLOOKUP(A1709,[1]TODAS!$A$1:$T$2027,6,0)</f>
        <v>46105</v>
      </c>
      <c r="G1709" s="27">
        <f>NETWORKDAYS(E1709,F1709,FESTIVOS!$A$17:$A$51)-1</f>
        <v>5</v>
      </c>
      <c r="H1709" s="17" t="str">
        <f>VLOOKUP(A1709,[1]TODAS!$A$1:$T$2027,14,0)</f>
        <v>FINALIZADO</v>
      </c>
      <c r="I1709" s="6" t="str">
        <f>VLOOKUP(A1709,[1]TODAS!$A$1:$T$2027,5,0)</f>
        <v>2-2026-18222, 2-2026-18222</v>
      </c>
      <c r="J1709" s="3" t="s">
        <v>28</v>
      </c>
      <c r="K1709" s="3" t="s">
        <v>19</v>
      </c>
    </row>
    <row r="1710" spans="1:11" ht="14.5" x14ac:dyDescent="0.35">
      <c r="A1710" s="3" t="s">
        <v>1746</v>
      </c>
      <c r="B1710" s="28">
        <v>2033192026</v>
      </c>
      <c r="C1710" s="5" t="str" cm="1">
        <f t="array" ref="C1710">_xlfn.IFS(D1710="CORRESPONDENCIA","SUBSECRETARÍA CORPORATIVA",D1710="SUBSECRETARIA CORPORATIVA","SUBSECRETARÍA CORPORATIVA",D1710="BIENES Y SERVICIOS","SUBSECRETARÍA CORPORATIVA",D1710="DIRECCION DE CONTRATACION","SUBSECRETARÍA CORPORATIVA",D1710="DIRECCION ADMINISTRATIVA","SUBSECRETARÍA CORPORATIVA",D1710="DIRECCION FINANCIERA","SUBSECRETARÍA CORPORATIVA",D1710="TALENTO HUMANO","SUBSECRETARÍA CORPORATIVA",D1710="GESTION DOCUMENTAL","SUBSECRETARÍA CORPORATIVA",D1710="SUBSECRETARIA DE VIVIENDA","SUBSECRETARÍA DE VIVIENDA",D1710="DIRECCION DE APOYO A LA CONSTRUCCION","SUBSECRETARÍA DE VIVIENDA",D1710="DIRECCION DE FINANCIACION DE VIVIENDA","SUBSECRETARÍA DE VIVIENDA",D1710="DIRECCION DE MEJORAMIENTO HABITACIONAL","SUBSECRETARÍA DE VIVIENDA",D1710="SUBDIRECCION DE RECURSOS PRIVADOS","SUBSECRETARÍA DE VIVIENDA",D1710="SUBSECRETARIA DE PLANEACION Y POLITICAS","SUBSECRETARÍA DE PLANEACIÓN Y POLÍTICAS",D1710="DIRECCION DE INFORMACION DE POLITICAS PUBLICAS","SUBSECRETARÍA DE PLANEACIÓN Y POLÍTICAS",D1710="DIRECCION DE SERVICIOS PUBLICOS","SUBSECRETARÍA DE PLANEACIÓN Y POLÍTICAS",D1710="DIRECCION DE GESTION DEL SUELO","SUBSECRETARÍA DE PLANEACIÓN Y POLÍTICAS",D1710="SUBSECRETARIA DE INVESTIGACIONES Y CONTROL DE VIVIENDA","SUBSECRETARÍA DE INSPECCIÓN, VIGILANCIA Y CONTROL DE VIVIENDA",D1710="DIRECCION DE PREVENCION, ARRENDAMIENTO Y CONTROL DE ENAJENACION","SUBSECRETARÍA DE INSPECCIÓN, VIGILANCIA Y CONTROL DE VIVIENDA",D1710="DIRECCION DE INVESTIGACIONES Y CONTROL DE VIVIENDA","SUBSECRETARÍA DE INSPECCIÓN, VIGILANCIA Y CONTROL DE VIVIENDA",D1710="SUBSECRETARIA DE INSPECCION, VIGILANCIA Y CONTROL DE VIVIENDA","SUBSECRETARÍA DE INSPECCIÓN, VIGILANCIA Y CONTROL DE VIVIENDA",D1710="DESPACHO","DESPACHO DE LA SECRETARÍA",D1710="DESPACHO DE LA SECRETARIA","DESPACHO DE LA SECRETARÍA",D1710="SUBSECRETARIA JURIDICA","SUBSECRETARÍA JURÍDICA",D1710="OFICINA DE CONTROL INTERNO","OFICINA DE CONTROL INTERNO",D1710="OFICINA DE CONTROL DISCIPLINARIO INTERNO","OFICINA DE CONTROL DISCIPLINARIO INTERNO",D1710="OFICINA ASESORA DE COMUNICACIONES","OFICINA ASESORA DE COMUNICACIONES",D1710="SUBSECRETARIA DE INTERVENCIONES INTEGRALES","SUBSECRETARÍA DE INTERVENCIONES INTEGRALES",D1710="DIRECCION DE HABITAT Y ENTORNOS","SUBSECRETARÍA DE INTERVENCIONES INTEGRALES",D1710="DIRECCION DE OPERACIONES","SUBSECRETARÍA DE INTERVENCIONES INTEGRALES",D1710="DIRECCION DE ESTRUCTURACION DE PROYECTOS","SUBSECRETARÍA DE INTERVENCIONES INTEGRALES",D1710="OFICINA ASESORA DE PLANEACION","OFICINA ASESORA DE PLANEACIÓN",D1710="OFICINA DE PARTICIPACION Y RELACIONAMIENTO CON LA CIUDADANIA","OFICINA DE PARTICIPACIÓN Y RELACIONAMIENTO CON LA CIUDADANÍA",D1710="SERVICIO A LA CIUDADANIA","OFICINA DE PARTICIPACIÓN Y RELACIONAMIENTO CON LA CIUDADANÍA",D1710="OFICINA DE TECNOLOGIA Y TRANSFORMACION DIGITAL","OFICINA DE TECNOLOGÍA Y TRANSFORMACIÓN DIGITAL")</f>
        <v>SUBSECRETARÍA DE VIVIENDA</v>
      </c>
      <c r="D1710" s="5" t="str">
        <f>VLOOKUP(A1710,[1]TODAS!$A$1:$T$2027,8,0)</f>
        <v>DIRECCION DE FINANCIACION DE VIVIENDA</v>
      </c>
      <c r="E1710" s="6">
        <v>46097</v>
      </c>
      <c r="F1710" s="6">
        <f>VLOOKUP(A1710,[1]TODAS!$A$1:$T$2027,6,0)</f>
        <v>46108</v>
      </c>
      <c r="G1710" s="27">
        <f>NETWORKDAYS(E1710,F1710,FESTIVOS!$A$17:$A$51)-1</f>
        <v>8</v>
      </c>
      <c r="H1710" s="17" t="str">
        <f>VLOOKUP(A1710,[1]TODAS!$A$1:$T$2027,14,0)</f>
        <v>FINALIZADO</v>
      </c>
      <c r="I1710" s="6" t="str">
        <f>VLOOKUP(A1710,[1]TODAS!$A$1:$T$2027,5,0)</f>
        <v>2-2026-19243, 2-2026-19243</v>
      </c>
      <c r="J1710" s="3" t="s">
        <v>28</v>
      </c>
      <c r="K1710" s="3" t="s">
        <v>19</v>
      </c>
    </row>
    <row r="1711" spans="1:11" ht="14.5" x14ac:dyDescent="0.35">
      <c r="A1711" s="3" t="s">
        <v>1747</v>
      </c>
      <c r="B1711" s="28">
        <v>1936172026</v>
      </c>
      <c r="C1711" s="5" t="str" cm="1">
        <f t="array" ref="C1711">_xlfn.IFS(D1711="CORRESPONDENCIA","SUBSECRETARÍA CORPORATIVA",D1711="SUBSECRETARIA CORPORATIVA","SUBSECRETARÍA CORPORATIVA",D1711="BIENES Y SERVICIOS","SUBSECRETARÍA CORPORATIVA",D1711="DIRECCION DE CONTRATACION","SUBSECRETARÍA CORPORATIVA",D1711="DIRECCION ADMINISTRATIVA","SUBSECRETARÍA CORPORATIVA",D1711="DIRECCION FINANCIERA","SUBSECRETARÍA CORPORATIVA",D1711="TALENTO HUMANO","SUBSECRETARÍA CORPORATIVA",D1711="GESTION DOCUMENTAL","SUBSECRETARÍA CORPORATIVA",D1711="SUBSECRETARIA DE VIVIENDA","SUBSECRETARÍA DE VIVIENDA",D1711="DIRECCION DE APOYO A LA CONSTRUCCION","SUBSECRETARÍA DE VIVIENDA",D1711="DIRECCION DE FINANCIACION DE VIVIENDA","SUBSECRETARÍA DE VIVIENDA",D1711="DIRECCION DE MEJORAMIENTO HABITACIONAL","SUBSECRETARÍA DE VIVIENDA",D1711="SUBDIRECCION DE RECURSOS PRIVADOS","SUBSECRETARÍA DE VIVIENDA",D1711="SUBSECRETARIA DE PLANEACION Y POLITICAS","SUBSECRETARÍA DE PLANEACIÓN Y POLÍTICAS",D1711="DIRECCION DE INFORMACION DE POLITICAS PUBLICAS","SUBSECRETARÍA DE PLANEACIÓN Y POLÍTICAS",D1711="DIRECCION DE SERVICIOS PUBLICOS","SUBSECRETARÍA DE PLANEACIÓN Y POLÍTICAS",D1711="DIRECCION DE GESTION DEL SUELO","SUBSECRETARÍA DE PLANEACIÓN Y POLÍTICAS",D1711="SUBSECRETARIA DE INVESTIGACIONES Y CONTROL DE VIVIENDA","SUBSECRETARÍA DE INSPECCIÓN, VIGILANCIA Y CONTROL DE VIVIENDA",D1711="DIRECCION DE PREVENCION, ARRENDAMIENTO Y CONTROL DE ENAJENACION","SUBSECRETARÍA DE INSPECCIÓN, VIGILANCIA Y CONTROL DE VIVIENDA",D1711="DIRECCION DE INVESTIGACIONES Y CONTROL DE VIVIENDA","SUBSECRETARÍA DE INSPECCIÓN, VIGILANCIA Y CONTROL DE VIVIENDA",D1711="SUBSECRETARIA DE INSPECCION, VIGILANCIA Y CONTROL DE VIVIENDA","SUBSECRETARÍA DE INSPECCIÓN, VIGILANCIA Y CONTROL DE VIVIENDA",D1711="DESPACHO","DESPACHO DE LA SECRETARÍA",D1711="DESPACHO DE LA SECRETARIA","DESPACHO DE LA SECRETARÍA",D1711="SUBSECRETARIA JURIDICA","SUBSECRETARÍA JURÍDICA",D1711="OFICINA DE CONTROL INTERNO","OFICINA DE CONTROL INTERNO",D1711="OFICINA DE CONTROL DISCIPLINARIO INTERNO","OFICINA DE CONTROL DISCIPLINARIO INTERNO",D1711="OFICINA ASESORA DE COMUNICACIONES","OFICINA ASESORA DE COMUNICACIONES",D1711="SUBSECRETARIA DE INTERVENCIONES INTEGRALES","SUBSECRETARÍA DE INTERVENCIONES INTEGRALES",D1711="DIRECCION DE HABITAT Y ENTORNOS","SUBSECRETARÍA DE INTERVENCIONES INTEGRALES",D1711="DIRECCION DE OPERACIONES","SUBSECRETARÍA DE INTERVENCIONES INTEGRALES",D1711="DIRECCION DE ESTRUCTURACION DE PROYECTOS","SUBSECRETARÍA DE INTERVENCIONES INTEGRALES",D1711="OFICINA ASESORA DE PLANEACION","OFICINA ASESORA DE PLANEACIÓN",D1711="OFICINA DE PARTICIPACION Y RELACIONAMIENTO CON LA CIUDADANIA","OFICINA DE PARTICIPACIÓN Y RELACIONAMIENTO CON LA CIUDADANÍA",D1711="SERVICIO A LA CIUDADANIA","OFICINA DE PARTICIPACIÓN Y RELACIONAMIENTO CON LA CIUDADANÍA",D1711="OFICINA DE TECNOLOGIA Y TRANSFORMACION DIGITAL","OFICINA DE TECNOLOGÍA Y TRANSFORMACIÓN DIGITAL")</f>
        <v>SUBSECRETARÍA DE VIVIENDA</v>
      </c>
      <c r="D1711" s="5" t="str">
        <f>VLOOKUP(A1711,[1]TODAS!$A$1:$T$2027,8,0)</f>
        <v>DIRECCION DE FINANCIACION DE VIVIENDA</v>
      </c>
      <c r="E1711" s="6">
        <v>46097</v>
      </c>
      <c r="F1711" s="6">
        <f>VLOOKUP(A1711,[1]TODAS!$A$1:$T$2027,6,0)</f>
        <v>46105</v>
      </c>
      <c r="G1711" s="27">
        <f>NETWORKDAYS(E1711,F1711,FESTIVOS!$A$17:$A$51)-1</f>
        <v>5</v>
      </c>
      <c r="H1711" s="17" t="str">
        <f>VLOOKUP(A1711,[1]TODAS!$A$1:$T$2027,14,0)</f>
        <v>FINALIZADO</v>
      </c>
      <c r="I1711" s="6" t="str">
        <f>VLOOKUP(A1711,[1]TODAS!$A$1:$T$2027,5,0)</f>
        <v>2-2026-17744, 2-2026-17744</v>
      </c>
      <c r="J1711" s="3" t="s">
        <v>28</v>
      </c>
      <c r="K1711" s="3" t="s">
        <v>19</v>
      </c>
    </row>
    <row r="1712" spans="1:11" ht="14.5" x14ac:dyDescent="0.35">
      <c r="A1712" s="3" t="s">
        <v>1748</v>
      </c>
      <c r="B1712" s="28">
        <v>1937602026</v>
      </c>
      <c r="C1712" s="5" t="str" cm="1">
        <f t="array" ref="C1712">_xlfn.IFS(D1712="CORRESPONDENCIA","SUBSECRETARÍA CORPORATIVA",D1712="SUBSECRETARIA CORPORATIVA","SUBSECRETARÍA CORPORATIVA",D1712="BIENES Y SERVICIOS","SUBSECRETARÍA CORPORATIVA",D1712="DIRECCION DE CONTRATACION","SUBSECRETARÍA CORPORATIVA",D1712="DIRECCION ADMINISTRATIVA","SUBSECRETARÍA CORPORATIVA",D1712="DIRECCION FINANCIERA","SUBSECRETARÍA CORPORATIVA",D1712="TALENTO HUMANO","SUBSECRETARÍA CORPORATIVA",D1712="GESTION DOCUMENTAL","SUBSECRETARÍA CORPORATIVA",D1712="SUBSECRETARIA DE VIVIENDA","SUBSECRETARÍA DE VIVIENDA",D1712="DIRECCION DE APOYO A LA CONSTRUCCION","SUBSECRETARÍA DE VIVIENDA",D1712="DIRECCION DE FINANCIACION DE VIVIENDA","SUBSECRETARÍA DE VIVIENDA",D1712="DIRECCION DE MEJORAMIENTO HABITACIONAL","SUBSECRETARÍA DE VIVIENDA",D1712="SUBDIRECCION DE RECURSOS PRIVADOS","SUBSECRETARÍA DE VIVIENDA",D1712="SUBSECRETARIA DE PLANEACION Y POLITICAS","SUBSECRETARÍA DE PLANEACIÓN Y POLÍTICAS",D1712="DIRECCION DE INFORMACION DE POLITICAS PUBLICAS","SUBSECRETARÍA DE PLANEACIÓN Y POLÍTICAS",D1712="DIRECCION DE SERVICIOS PUBLICOS","SUBSECRETARÍA DE PLANEACIÓN Y POLÍTICAS",D1712="DIRECCION DE GESTION DEL SUELO","SUBSECRETARÍA DE PLANEACIÓN Y POLÍTICAS",D1712="SUBSECRETARIA DE INVESTIGACIONES Y CONTROL DE VIVIENDA","SUBSECRETARÍA DE INSPECCIÓN, VIGILANCIA Y CONTROL DE VIVIENDA",D1712="DIRECCION DE PREVENCION, ARRENDAMIENTO Y CONTROL DE ENAJENACION","SUBSECRETARÍA DE INSPECCIÓN, VIGILANCIA Y CONTROL DE VIVIENDA",D1712="DIRECCION DE INVESTIGACIONES Y CONTROL DE VIVIENDA","SUBSECRETARÍA DE INSPECCIÓN, VIGILANCIA Y CONTROL DE VIVIENDA",D1712="SUBSECRETARIA DE INSPECCION, VIGILANCIA Y CONTROL DE VIVIENDA","SUBSECRETARÍA DE INSPECCIÓN, VIGILANCIA Y CONTROL DE VIVIENDA",D1712="DESPACHO","DESPACHO DE LA SECRETARÍA",D1712="DESPACHO DE LA SECRETARIA","DESPACHO DE LA SECRETARÍA",D1712="SUBSECRETARIA JURIDICA","SUBSECRETARÍA JURÍDICA",D1712="OFICINA DE CONTROL INTERNO","OFICINA DE CONTROL INTERNO",D1712="OFICINA DE CONTROL DISCIPLINARIO INTERNO","OFICINA DE CONTROL DISCIPLINARIO INTERNO",D1712="OFICINA ASESORA DE COMUNICACIONES","OFICINA ASESORA DE COMUNICACIONES",D1712="SUBSECRETARIA DE INTERVENCIONES INTEGRALES","SUBSECRETARÍA DE INTERVENCIONES INTEGRALES",D1712="DIRECCION DE HABITAT Y ENTORNOS","SUBSECRETARÍA DE INTERVENCIONES INTEGRALES",D1712="DIRECCION DE OPERACIONES","SUBSECRETARÍA DE INTERVENCIONES INTEGRALES",D1712="DIRECCION DE ESTRUCTURACION DE PROYECTOS","SUBSECRETARÍA DE INTERVENCIONES INTEGRALES",D1712="OFICINA ASESORA DE PLANEACION","OFICINA ASESORA DE PLANEACIÓN",D1712="OFICINA DE PARTICIPACION Y RELACIONAMIENTO CON LA CIUDADANIA","OFICINA DE PARTICIPACIÓN Y RELACIONAMIENTO CON LA CIUDADANÍA",D1712="SERVICIO A LA CIUDADANIA","OFICINA DE PARTICIPACIÓN Y RELACIONAMIENTO CON LA CIUDADANÍA",D1712="OFICINA DE TECNOLOGIA Y TRANSFORMACION DIGITAL","OFICINA DE TECNOLOGÍA Y TRANSFORMACIÓN DIGITAL")</f>
        <v>SUBSECRETARÍA DE VIVIENDA</v>
      </c>
      <c r="D1712" s="5" t="str">
        <f>VLOOKUP(A1712,[1]TODAS!$A$1:$T$2027,8,0)</f>
        <v>DIRECCION DE FINANCIACION DE VIVIENDA</v>
      </c>
      <c r="E1712" s="6">
        <v>46097</v>
      </c>
      <c r="F1712" s="6">
        <f>VLOOKUP(A1712,[1]TODAS!$A$1:$T$2027,6,0)</f>
        <v>46105</v>
      </c>
      <c r="G1712" s="27">
        <f>NETWORKDAYS(E1712,F1712,FESTIVOS!$A$17:$A$51)-1</f>
        <v>5</v>
      </c>
      <c r="H1712" s="17" t="str">
        <f>VLOOKUP(A1712,[1]TODAS!$A$1:$T$2027,14,0)</f>
        <v>FINALIZADO</v>
      </c>
      <c r="I1712" s="6" t="str">
        <f>VLOOKUP(A1712,[1]TODAS!$A$1:$T$2027,5,0)</f>
        <v>2-2026-17745, 2-2026-17745</v>
      </c>
      <c r="J1712" s="3" t="s">
        <v>28</v>
      </c>
      <c r="K1712" s="3" t="s">
        <v>19</v>
      </c>
    </row>
    <row r="1713" spans="1:11" ht="14.5" x14ac:dyDescent="0.35">
      <c r="A1713" s="3" t="s">
        <v>1749</v>
      </c>
      <c r="B1713" s="28">
        <v>1938152026</v>
      </c>
      <c r="C1713" s="5" t="str" cm="1">
        <f t="array" ref="C1713">_xlfn.IFS(D1713="CORRESPONDENCIA","SUBSECRETARÍA CORPORATIVA",D1713="SUBSECRETARIA CORPORATIVA","SUBSECRETARÍA CORPORATIVA",D1713="BIENES Y SERVICIOS","SUBSECRETARÍA CORPORATIVA",D1713="DIRECCION DE CONTRATACION","SUBSECRETARÍA CORPORATIVA",D1713="DIRECCION ADMINISTRATIVA","SUBSECRETARÍA CORPORATIVA",D1713="DIRECCION FINANCIERA","SUBSECRETARÍA CORPORATIVA",D1713="TALENTO HUMANO","SUBSECRETARÍA CORPORATIVA",D1713="GESTION DOCUMENTAL","SUBSECRETARÍA CORPORATIVA",D1713="SUBSECRETARIA DE VIVIENDA","SUBSECRETARÍA DE VIVIENDA",D1713="DIRECCION DE APOYO A LA CONSTRUCCION","SUBSECRETARÍA DE VIVIENDA",D1713="DIRECCION DE FINANCIACION DE VIVIENDA","SUBSECRETARÍA DE VIVIENDA",D1713="DIRECCION DE MEJORAMIENTO HABITACIONAL","SUBSECRETARÍA DE VIVIENDA",D1713="SUBDIRECCION DE RECURSOS PRIVADOS","SUBSECRETARÍA DE VIVIENDA",D1713="SUBSECRETARIA DE PLANEACION Y POLITICAS","SUBSECRETARÍA DE PLANEACIÓN Y POLÍTICAS",D1713="DIRECCION DE INFORMACION DE POLITICAS PUBLICAS","SUBSECRETARÍA DE PLANEACIÓN Y POLÍTICAS",D1713="DIRECCION DE SERVICIOS PUBLICOS","SUBSECRETARÍA DE PLANEACIÓN Y POLÍTICAS",D1713="DIRECCION DE GESTION DEL SUELO","SUBSECRETARÍA DE PLANEACIÓN Y POLÍTICAS",D1713="SUBSECRETARIA DE INVESTIGACIONES Y CONTROL DE VIVIENDA","SUBSECRETARÍA DE INSPECCIÓN, VIGILANCIA Y CONTROL DE VIVIENDA",D1713="DIRECCION DE PREVENCION, ARRENDAMIENTO Y CONTROL DE ENAJENACION","SUBSECRETARÍA DE INSPECCIÓN, VIGILANCIA Y CONTROL DE VIVIENDA",D1713="DIRECCION DE INVESTIGACIONES Y CONTROL DE VIVIENDA","SUBSECRETARÍA DE INSPECCIÓN, VIGILANCIA Y CONTROL DE VIVIENDA",D1713="SUBSECRETARIA DE INSPECCION, VIGILANCIA Y CONTROL DE VIVIENDA","SUBSECRETARÍA DE INSPECCIÓN, VIGILANCIA Y CONTROL DE VIVIENDA",D1713="DESPACHO","DESPACHO DE LA SECRETARÍA",D1713="DESPACHO DE LA SECRETARIA","DESPACHO DE LA SECRETARÍA",D1713="SUBSECRETARIA JURIDICA","SUBSECRETARÍA JURÍDICA",D1713="OFICINA DE CONTROL INTERNO","OFICINA DE CONTROL INTERNO",D1713="OFICINA DE CONTROL DISCIPLINARIO INTERNO","OFICINA DE CONTROL DISCIPLINARIO INTERNO",D1713="OFICINA ASESORA DE COMUNICACIONES","OFICINA ASESORA DE COMUNICACIONES",D1713="SUBSECRETARIA DE INTERVENCIONES INTEGRALES","SUBSECRETARÍA DE INTERVENCIONES INTEGRALES",D1713="DIRECCION DE HABITAT Y ENTORNOS","SUBSECRETARÍA DE INTERVENCIONES INTEGRALES",D1713="DIRECCION DE OPERACIONES","SUBSECRETARÍA DE INTERVENCIONES INTEGRALES",D1713="DIRECCION DE ESTRUCTURACION DE PROYECTOS","SUBSECRETARÍA DE INTERVENCIONES INTEGRALES",D1713="OFICINA ASESORA DE PLANEACION","OFICINA ASESORA DE PLANEACIÓN",D1713="OFICINA DE PARTICIPACION Y RELACIONAMIENTO CON LA CIUDADANIA","OFICINA DE PARTICIPACIÓN Y RELACIONAMIENTO CON LA CIUDADANÍA",D1713="SERVICIO A LA CIUDADANIA","OFICINA DE PARTICIPACIÓN Y RELACIONAMIENTO CON LA CIUDADANÍA",D1713="OFICINA DE TECNOLOGIA Y TRANSFORMACION DIGITAL","OFICINA DE TECNOLOGÍA Y TRANSFORMACIÓN DIGITAL")</f>
        <v>SUBSECRETARÍA DE VIVIENDA</v>
      </c>
      <c r="D1713" s="5" t="str">
        <f>VLOOKUP(A1713,[1]TODAS!$A$1:$T$2027,8,0)</f>
        <v>DIRECCION DE FINANCIACION DE VIVIENDA</v>
      </c>
      <c r="E1713" s="6">
        <v>46097</v>
      </c>
      <c r="F1713" s="6">
        <f>VLOOKUP(A1713,[1]TODAS!$A$1:$T$2027,6,0)</f>
        <v>46100</v>
      </c>
      <c r="G1713" s="27">
        <f>NETWORKDAYS(E1713,F1713,FESTIVOS!$A$17:$A$51)-1</f>
        <v>3</v>
      </c>
      <c r="H1713" s="17" t="str">
        <f>VLOOKUP(A1713,[1]TODAS!$A$1:$T$2027,14,0)</f>
        <v>FINALIZADO</v>
      </c>
      <c r="I1713" s="6" t="str">
        <f>VLOOKUP(A1713,[1]TODAS!$A$1:$T$2027,5,0)</f>
        <v>2-2026-17262, 2-2026-17262</v>
      </c>
      <c r="J1713" s="3" t="s">
        <v>28</v>
      </c>
      <c r="K1713" s="3" t="s">
        <v>19</v>
      </c>
    </row>
    <row r="1714" spans="1:11" ht="14.5" x14ac:dyDescent="0.35">
      <c r="A1714" s="3" t="s">
        <v>1750</v>
      </c>
      <c r="B1714" s="28">
        <v>1942292026</v>
      </c>
      <c r="C1714" s="5" t="str" cm="1">
        <f t="array" ref="C1714">_xlfn.IFS(D1714="CORRESPONDENCIA","SUBSECRETARÍA CORPORATIVA",D1714="SUBSECRETARIA CORPORATIVA","SUBSECRETARÍA CORPORATIVA",D1714="BIENES Y SERVICIOS","SUBSECRETARÍA CORPORATIVA",D1714="DIRECCION DE CONTRATACION","SUBSECRETARÍA CORPORATIVA",D1714="DIRECCION ADMINISTRATIVA","SUBSECRETARÍA CORPORATIVA",D1714="DIRECCION FINANCIERA","SUBSECRETARÍA CORPORATIVA",D1714="TALENTO HUMANO","SUBSECRETARÍA CORPORATIVA",D1714="GESTION DOCUMENTAL","SUBSECRETARÍA CORPORATIVA",D1714="SUBSECRETARIA DE VIVIENDA","SUBSECRETARÍA DE VIVIENDA",D1714="DIRECCION DE APOYO A LA CONSTRUCCION","SUBSECRETARÍA DE VIVIENDA",D1714="DIRECCION DE FINANCIACION DE VIVIENDA","SUBSECRETARÍA DE VIVIENDA",D1714="DIRECCION DE MEJORAMIENTO HABITACIONAL","SUBSECRETARÍA DE VIVIENDA",D1714="SUBDIRECCION DE RECURSOS PRIVADOS","SUBSECRETARÍA DE VIVIENDA",D1714="SUBSECRETARIA DE PLANEACION Y POLITICAS","SUBSECRETARÍA DE PLANEACIÓN Y POLÍTICAS",D1714="DIRECCION DE INFORMACION DE POLITICAS PUBLICAS","SUBSECRETARÍA DE PLANEACIÓN Y POLÍTICAS",D1714="DIRECCION DE SERVICIOS PUBLICOS","SUBSECRETARÍA DE PLANEACIÓN Y POLÍTICAS",D1714="DIRECCION DE GESTION DEL SUELO","SUBSECRETARÍA DE PLANEACIÓN Y POLÍTICAS",D1714="SUBSECRETARIA DE INVESTIGACIONES Y CONTROL DE VIVIENDA","SUBSECRETARÍA DE INSPECCIÓN, VIGILANCIA Y CONTROL DE VIVIENDA",D1714="DIRECCION DE PREVENCION, ARRENDAMIENTO Y CONTROL DE ENAJENACION","SUBSECRETARÍA DE INSPECCIÓN, VIGILANCIA Y CONTROL DE VIVIENDA",D1714="DIRECCION DE INVESTIGACIONES Y CONTROL DE VIVIENDA","SUBSECRETARÍA DE INSPECCIÓN, VIGILANCIA Y CONTROL DE VIVIENDA",D1714="SUBSECRETARIA DE INSPECCION, VIGILANCIA Y CONTROL DE VIVIENDA","SUBSECRETARÍA DE INSPECCIÓN, VIGILANCIA Y CONTROL DE VIVIENDA",D1714="DESPACHO","DESPACHO DE LA SECRETARÍA",D1714="DESPACHO DE LA SECRETARIA","DESPACHO DE LA SECRETARÍA",D1714="SUBSECRETARIA JURIDICA","SUBSECRETARÍA JURÍDICA",D1714="OFICINA DE CONTROL INTERNO","OFICINA DE CONTROL INTERNO",D1714="OFICINA DE CONTROL DISCIPLINARIO INTERNO","OFICINA DE CONTROL DISCIPLINARIO INTERNO",D1714="OFICINA ASESORA DE COMUNICACIONES","OFICINA ASESORA DE COMUNICACIONES",D1714="SUBSECRETARIA DE INTERVENCIONES INTEGRALES","SUBSECRETARÍA DE INTERVENCIONES INTEGRALES",D1714="DIRECCION DE HABITAT Y ENTORNOS","SUBSECRETARÍA DE INTERVENCIONES INTEGRALES",D1714="DIRECCION DE OPERACIONES","SUBSECRETARÍA DE INTERVENCIONES INTEGRALES",D1714="DIRECCION DE ESTRUCTURACION DE PROYECTOS","SUBSECRETARÍA DE INTERVENCIONES INTEGRALES",D1714="OFICINA ASESORA DE PLANEACION","OFICINA ASESORA DE PLANEACIÓN",D1714="OFICINA DE PARTICIPACION Y RELACIONAMIENTO CON LA CIUDADANIA","OFICINA DE PARTICIPACIÓN Y RELACIONAMIENTO CON LA CIUDADANÍA",D1714="SERVICIO A LA CIUDADANIA","OFICINA DE PARTICIPACIÓN Y RELACIONAMIENTO CON LA CIUDADANÍA",D1714="OFICINA DE TECNOLOGIA Y TRANSFORMACION DIGITAL","OFICINA DE TECNOLOGÍA Y TRANSFORMACIÓN DIGITAL")</f>
        <v>SUBSECRETARÍA DE VIVIENDA</v>
      </c>
      <c r="D1714" s="5" t="str">
        <f>VLOOKUP(A1714,[1]TODAS!$A$1:$T$2027,8,0)</f>
        <v>DIRECCION DE FINANCIACION DE VIVIENDA</v>
      </c>
      <c r="E1714" s="6">
        <v>46097</v>
      </c>
      <c r="F1714" s="6">
        <f>VLOOKUP(A1714,[1]TODAS!$A$1:$T$2027,6,0)</f>
        <v>46107</v>
      </c>
      <c r="G1714" s="27">
        <f>NETWORKDAYS(E1714,F1714,FESTIVOS!$A$17:$A$51)-1</f>
        <v>7</v>
      </c>
      <c r="H1714" s="17" t="str">
        <f>VLOOKUP(A1714,[1]TODAS!$A$1:$T$2027,14,0)</f>
        <v>FINALIZADO</v>
      </c>
      <c r="I1714" s="6" t="str">
        <f>VLOOKUP(A1714,[1]TODAS!$A$1:$T$2027,5,0)</f>
        <v>2-2026-18786, 2-2026-18786</v>
      </c>
      <c r="J1714" s="3" t="s">
        <v>28</v>
      </c>
      <c r="K1714" s="3" t="s">
        <v>19</v>
      </c>
    </row>
    <row r="1715" spans="1:11" ht="14.5" x14ac:dyDescent="0.35">
      <c r="A1715" s="3" t="s">
        <v>1751</v>
      </c>
      <c r="B1715" s="28">
        <v>1950162026</v>
      </c>
      <c r="C1715" s="5" t="str" cm="1">
        <f t="array" ref="C1715">_xlfn.IFS(D1715="CORRESPONDENCIA","SUBSECRETARÍA CORPORATIVA",D1715="SUBSECRETARIA CORPORATIVA","SUBSECRETARÍA CORPORATIVA",D1715="BIENES Y SERVICIOS","SUBSECRETARÍA CORPORATIVA",D1715="DIRECCION DE CONTRATACION","SUBSECRETARÍA CORPORATIVA",D1715="DIRECCION ADMINISTRATIVA","SUBSECRETARÍA CORPORATIVA",D1715="DIRECCION FINANCIERA","SUBSECRETARÍA CORPORATIVA",D1715="TALENTO HUMANO","SUBSECRETARÍA CORPORATIVA",D1715="GESTION DOCUMENTAL","SUBSECRETARÍA CORPORATIVA",D1715="SUBSECRETARIA DE VIVIENDA","SUBSECRETARÍA DE VIVIENDA",D1715="DIRECCION DE APOYO A LA CONSTRUCCION","SUBSECRETARÍA DE VIVIENDA",D1715="DIRECCION DE FINANCIACION DE VIVIENDA","SUBSECRETARÍA DE VIVIENDA",D1715="DIRECCION DE MEJORAMIENTO HABITACIONAL","SUBSECRETARÍA DE VIVIENDA",D1715="SUBDIRECCION DE RECURSOS PRIVADOS","SUBSECRETARÍA DE VIVIENDA",D1715="SUBSECRETARIA DE PLANEACION Y POLITICAS","SUBSECRETARÍA DE PLANEACIÓN Y POLÍTICAS",D1715="DIRECCION DE INFORMACION DE POLITICAS PUBLICAS","SUBSECRETARÍA DE PLANEACIÓN Y POLÍTICAS",D1715="DIRECCION DE SERVICIOS PUBLICOS","SUBSECRETARÍA DE PLANEACIÓN Y POLÍTICAS",D1715="DIRECCION DE GESTION DEL SUELO","SUBSECRETARÍA DE PLANEACIÓN Y POLÍTICAS",D1715="SUBSECRETARIA DE INVESTIGACIONES Y CONTROL DE VIVIENDA","SUBSECRETARÍA DE INSPECCIÓN, VIGILANCIA Y CONTROL DE VIVIENDA",D1715="DIRECCION DE PREVENCION, ARRENDAMIENTO Y CONTROL DE ENAJENACION","SUBSECRETARÍA DE INSPECCIÓN, VIGILANCIA Y CONTROL DE VIVIENDA",D1715="DIRECCION DE INVESTIGACIONES Y CONTROL DE VIVIENDA","SUBSECRETARÍA DE INSPECCIÓN, VIGILANCIA Y CONTROL DE VIVIENDA",D1715="SUBSECRETARIA DE INSPECCION, VIGILANCIA Y CONTROL DE VIVIENDA","SUBSECRETARÍA DE INSPECCIÓN, VIGILANCIA Y CONTROL DE VIVIENDA",D1715="DESPACHO","DESPACHO DE LA SECRETARÍA",D1715="DESPACHO DE LA SECRETARIA","DESPACHO DE LA SECRETARÍA",D1715="SUBSECRETARIA JURIDICA","SUBSECRETARÍA JURÍDICA",D1715="OFICINA DE CONTROL INTERNO","OFICINA DE CONTROL INTERNO",D1715="OFICINA DE CONTROL DISCIPLINARIO INTERNO","OFICINA DE CONTROL DISCIPLINARIO INTERNO",D1715="OFICINA ASESORA DE COMUNICACIONES","OFICINA ASESORA DE COMUNICACIONES",D1715="SUBSECRETARIA DE INTERVENCIONES INTEGRALES","SUBSECRETARÍA DE INTERVENCIONES INTEGRALES",D1715="DIRECCION DE HABITAT Y ENTORNOS","SUBSECRETARÍA DE INTERVENCIONES INTEGRALES",D1715="DIRECCION DE OPERACIONES","SUBSECRETARÍA DE INTERVENCIONES INTEGRALES",D1715="DIRECCION DE ESTRUCTURACION DE PROYECTOS","SUBSECRETARÍA DE INTERVENCIONES INTEGRALES",D1715="OFICINA ASESORA DE PLANEACION","OFICINA ASESORA DE PLANEACIÓN",D1715="OFICINA DE PARTICIPACION Y RELACIONAMIENTO CON LA CIUDADANIA","OFICINA DE PARTICIPACIÓN Y RELACIONAMIENTO CON LA CIUDADANÍA",D1715="SERVICIO A LA CIUDADANIA","OFICINA DE PARTICIPACIÓN Y RELACIONAMIENTO CON LA CIUDADANÍA",D1715="OFICINA DE TECNOLOGIA Y TRANSFORMACION DIGITAL","OFICINA DE TECNOLOGÍA Y TRANSFORMACIÓN DIGITAL")</f>
        <v>SUBSECRETARÍA DE VIVIENDA</v>
      </c>
      <c r="D1715" s="5" t="str">
        <f>VLOOKUP(A1715,[1]TODAS!$A$1:$T$2027,8,0)</f>
        <v>DIRECCION DE FINANCIACION DE VIVIENDA</v>
      </c>
      <c r="E1715" s="6">
        <v>46097</v>
      </c>
      <c r="F1715" s="6">
        <f>VLOOKUP(A1715,[1]TODAS!$A$1:$T$2027,6,0)</f>
        <v>46105</v>
      </c>
      <c r="G1715" s="27">
        <f>NETWORKDAYS(E1715,F1715,FESTIVOS!$A$17:$A$51)-1</f>
        <v>5</v>
      </c>
      <c r="H1715" s="17" t="str">
        <f>VLOOKUP(A1715,[1]TODAS!$A$1:$T$2027,14,0)</f>
        <v>FINALIZADO</v>
      </c>
      <c r="I1715" s="6" t="str">
        <f>VLOOKUP(A1715,[1]TODAS!$A$1:$T$2027,5,0)</f>
        <v>2-2026-18289, 2-2026-18289</v>
      </c>
      <c r="J1715" s="3" t="s">
        <v>28</v>
      </c>
      <c r="K1715" s="3" t="s">
        <v>19</v>
      </c>
    </row>
    <row r="1716" spans="1:11" ht="14.5" x14ac:dyDescent="0.35">
      <c r="A1716" s="3" t="s">
        <v>1752</v>
      </c>
      <c r="B1716" s="28">
        <v>1860222026</v>
      </c>
      <c r="C1716" s="5" t="str" cm="1">
        <f t="array" ref="C1716">_xlfn.IFS(D1716="CORRESPONDENCIA","SUBSECRETARÍA CORPORATIVA",D1716="SUBSECRETARIA CORPORATIVA","SUBSECRETARÍA CORPORATIVA",D1716="BIENES Y SERVICIOS","SUBSECRETARÍA CORPORATIVA",D1716="DIRECCION DE CONTRATACION","SUBSECRETARÍA CORPORATIVA",D1716="DIRECCION ADMINISTRATIVA","SUBSECRETARÍA CORPORATIVA",D1716="DIRECCION FINANCIERA","SUBSECRETARÍA CORPORATIVA",D1716="TALENTO HUMANO","SUBSECRETARÍA CORPORATIVA",D1716="GESTION DOCUMENTAL","SUBSECRETARÍA CORPORATIVA",D1716="SUBSECRETARIA DE VIVIENDA","SUBSECRETARÍA DE VIVIENDA",D1716="DIRECCION DE APOYO A LA CONSTRUCCION","SUBSECRETARÍA DE VIVIENDA",D1716="DIRECCION DE FINANCIACION DE VIVIENDA","SUBSECRETARÍA DE VIVIENDA",D1716="DIRECCION DE MEJORAMIENTO HABITACIONAL","SUBSECRETARÍA DE VIVIENDA",D1716="SUBDIRECCION DE RECURSOS PRIVADOS","SUBSECRETARÍA DE VIVIENDA",D1716="SUBSECRETARIA DE PLANEACION Y POLITICAS","SUBSECRETARÍA DE PLANEACIÓN Y POLÍTICAS",D1716="DIRECCION DE INFORMACION DE POLITICAS PUBLICAS","SUBSECRETARÍA DE PLANEACIÓN Y POLÍTICAS",D1716="DIRECCION DE SERVICIOS PUBLICOS","SUBSECRETARÍA DE PLANEACIÓN Y POLÍTICAS",D1716="DIRECCION DE GESTION DEL SUELO","SUBSECRETARÍA DE PLANEACIÓN Y POLÍTICAS",D1716="SUBSECRETARIA DE INVESTIGACIONES Y CONTROL DE VIVIENDA","SUBSECRETARÍA DE INSPECCIÓN, VIGILANCIA Y CONTROL DE VIVIENDA",D1716="DIRECCION DE PREVENCION, ARRENDAMIENTO Y CONTROL DE ENAJENACION","SUBSECRETARÍA DE INSPECCIÓN, VIGILANCIA Y CONTROL DE VIVIENDA",D1716="DIRECCION DE INVESTIGACIONES Y CONTROL DE VIVIENDA","SUBSECRETARÍA DE INSPECCIÓN, VIGILANCIA Y CONTROL DE VIVIENDA",D1716="SUBSECRETARIA DE INSPECCION, VIGILANCIA Y CONTROL DE VIVIENDA","SUBSECRETARÍA DE INSPECCIÓN, VIGILANCIA Y CONTROL DE VIVIENDA",D1716="DESPACHO","DESPACHO DE LA SECRETARÍA",D1716="DESPACHO DE LA SECRETARIA","DESPACHO DE LA SECRETARÍA",D1716="SUBSECRETARIA JURIDICA","SUBSECRETARÍA JURÍDICA",D1716="OFICINA DE CONTROL INTERNO","OFICINA DE CONTROL INTERNO",D1716="OFICINA DE CONTROL DISCIPLINARIO INTERNO","OFICINA DE CONTROL DISCIPLINARIO INTERNO",D1716="OFICINA ASESORA DE COMUNICACIONES","OFICINA ASESORA DE COMUNICACIONES",D1716="SUBSECRETARIA DE INTERVENCIONES INTEGRALES","SUBSECRETARÍA DE INTERVENCIONES INTEGRALES",D1716="DIRECCION DE HABITAT Y ENTORNOS","SUBSECRETARÍA DE INTERVENCIONES INTEGRALES",D1716="DIRECCION DE OPERACIONES","SUBSECRETARÍA DE INTERVENCIONES INTEGRALES",D1716="DIRECCION DE ESTRUCTURACION DE PROYECTOS","SUBSECRETARÍA DE INTERVENCIONES INTEGRALES",D1716="OFICINA ASESORA DE PLANEACION","OFICINA ASESORA DE PLANEACIÓN",D1716="OFICINA DE PARTICIPACION Y RELACIONAMIENTO CON LA CIUDADANIA","OFICINA DE PARTICIPACIÓN Y RELACIONAMIENTO CON LA CIUDADANÍA",D1716="SERVICIO A LA CIUDADANIA","OFICINA DE PARTICIPACIÓN Y RELACIONAMIENTO CON LA CIUDADANÍA",D1716="OFICINA DE TECNOLOGIA Y TRANSFORMACION DIGITAL","OFICINA DE TECNOLOGÍA Y TRANSFORMACIÓN DIGITAL")</f>
        <v>SUBSECRETARÍA DE INTERVENCIONES INTEGRALES</v>
      </c>
      <c r="D1716" s="5" t="str">
        <f>VLOOKUP(A1716,[1]TODAS!$A$1:$T$2027,8,0)</f>
        <v>DIRECCION DE OPERACIONES</v>
      </c>
      <c r="E1716" s="6">
        <v>46097</v>
      </c>
      <c r="F1716" s="6">
        <f>VLOOKUP(A1716,[1]TODAS!$A$1:$T$2027,6,0)</f>
        <v>46106</v>
      </c>
      <c r="G1716" s="27">
        <f>NETWORKDAYS(E1716,F1716,FESTIVOS!$A$17:$A$51)-1</f>
        <v>6</v>
      </c>
      <c r="H1716" s="17" t="str">
        <f>VLOOKUP(A1716,[1]TODAS!$A$1:$T$2027,14,0)</f>
        <v>FINALIZADO</v>
      </c>
      <c r="I1716" s="6" t="str">
        <f>VLOOKUP(A1716,[1]TODAS!$A$1:$T$2027,5,0)</f>
        <v>2-2026-18594, 2-2026-18594</v>
      </c>
      <c r="J1716" s="3" t="s">
        <v>28</v>
      </c>
      <c r="K1716" s="3" t="s">
        <v>19</v>
      </c>
    </row>
    <row r="1717" spans="1:11" ht="14.5" x14ac:dyDescent="0.35">
      <c r="A1717" s="3" t="s">
        <v>1753</v>
      </c>
      <c r="B1717" s="28">
        <v>1966802026</v>
      </c>
      <c r="C1717" s="5" t="str" cm="1">
        <f t="array" ref="C1717">_xlfn.IFS(D1717="CORRESPONDENCIA","SUBSECRETARÍA CORPORATIVA",D1717="SUBSECRETARIA CORPORATIVA","SUBSECRETARÍA CORPORATIVA",D1717="BIENES Y SERVICIOS","SUBSECRETARÍA CORPORATIVA",D1717="DIRECCION DE CONTRATACION","SUBSECRETARÍA CORPORATIVA",D1717="DIRECCION ADMINISTRATIVA","SUBSECRETARÍA CORPORATIVA",D1717="DIRECCION FINANCIERA","SUBSECRETARÍA CORPORATIVA",D1717="TALENTO HUMANO","SUBSECRETARÍA CORPORATIVA",D1717="GESTION DOCUMENTAL","SUBSECRETARÍA CORPORATIVA",D1717="SUBSECRETARIA DE VIVIENDA","SUBSECRETARÍA DE VIVIENDA",D1717="DIRECCION DE APOYO A LA CONSTRUCCION","SUBSECRETARÍA DE VIVIENDA",D1717="DIRECCION DE FINANCIACION DE VIVIENDA","SUBSECRETARÍA DE VIVIENDA",D1717="DIRECCION DE MEJORAMIENTO HABITACIONAL","SUBSECRETARÍA DE VIVIENDA",D1717="SUBDIRECCION DE RECURSOS PRIVADOS","SUBSECRETARÍA DE VIVIENDA",D1717="SUBSECRETARIA DE PLANEACION Y POLITICAS","SUBSECRETARÍA DE PLANEACIÓN Y POLÍTICAS",D1717="DIRECCION DE INFORMACION DE POLITICAS PUBLICAS","SUBSECRETARÍA DE PLANEACIÓN Y POLÍTICAS",D1717="DIRECCION DE SERVICIOS PUBLICOS","SUBSECRETARÍA DE PLANEACIÓN Y POLÍTICAS",D1717="DIRECCION DE GESTION DEL SUELO","SUBSECRETARÍA DE PLANEACIÓN Y POLÍTICAS",D1717="SUBSECRETARIA DE INVESTIGACIONES Y CONTROL DE VIVIENDA","SUBSECRETARÍA DE INSPECCIÓN, VIGILANCIA Y CONTROL DE VIVIENDA",D1717="DIRECCION DE PREVENCION, ARRENDAMIENTO Y CONTROL DE ENAJENACION","SUBSECRETARÍA DE INSPECCIÓN, VIGILANCIA Y CONTROL DE VIVIENDA",D1717="DIRECCION DE INVESTIGACIONES Y CONTROL DE VIVIENDA","SUBSECRETARÍA DE INSPECCIÓN, VIGILANCIA Y CONTROL DE VIVIENDA",D1717="SUBSECRETARIA DE INSPECCION, VIGILANCIA Y CONTROL DE VIVIENDA","SUBSECRETARÍA DE INSPECCIÓN, VIGILANCIA Y CONTROL DE VIVIENDA",D1717="DESPACHO","DESPACHO DE LA SECRETARÍA",D1717="DESPACHO DE LA SECRETARIA","DESPACHO DE LA SECRETARÍA",D1717="SUBSECRETARIA JURIDICA","SUBSECRETARÍA JURÍDICA",D1717="OFICINA DE CONTROL INTERNO","OFICINA DE CONTROL INTERNO",D1717="OFICINA DE CONTROL DISCIPLINARIO INTERNO","OFICINA DE CONTROL DISCIPLINARIO INTERNO",D1717="OFICINA ASESORA DE COMUNICACIONES","OFICINA ASESORA DE COMUNICACIONES",D1717="SUBSECRETARIA DE INTERVENCIONES INTEGRALES","SUBSECRETARÍA DE INTERVENCIONES INTEGRALES",D1717="DIRECCION DE HABITAT Y ENTORNOS","SUBSECRETARÍA DE INTERVENCIONES INTEGRALES",D1717="DIRECCION DE OPERACIONES","SUBSECRETARÍA DE INTERVENCIONES INTEGRALES",D1717="DIRECCION DE ESTRUCTURACION DE PROYECTOS","SUBSECRETARÍA DE INTERVENCIONES INTEGRALES",D1717="OFICINA ASESORA DE PLANEACION","OFICINA ASESORA DE PLANEACIÓN",D1717="OFICINA DE PARTICIPACION Y RELACIONAMIENTO CON LA CIUDADANIA","OFICINA DE PARTICIPACIÓN Y RELACIONAMIENTO CON LA CIUDADANÍA",D1717="SERVICIO A LA CIUDADANIA","OFICINA DE PARTICIPACIÓN Y RELACIONAMIENTO CON LA CIUDADANÍA",D1717="OFICINA DE TECNOLOGIA Y TRANSFORMACION DIGITAL","OFICINA DE TECNOLOGÍA Y TRANSFORMACIÓN DIGITAL")</f>
        <v>SUBSECRETARÍA DE VIVIENDA</v>
      </c>
      <c r="D1717" s="5" t="str">
        <f>VLOOKUP(A1717,[1]TODAS!$A$1:$T$2027,8,0)</f>
        <v>DIRECCION DE FINANCIACION DE VIVIENDA</v>
      </c>
      <c r="E1717" s="6">
        <v>46098</v>
      </c>
      <c r="F1717" s="6">
        <f>VLOOKUP(A1717,[1]TODAS!$A$1:$T$2027,6,0)</f>
        <v>46100</v>
      </c>
      <c r="G1717" s="27">
        <f>NETWORKDAYS(E1717,F1717,FESTIVOS!$A$17:$A$51)-1</f>
        <v>2</v>
      </c>
      <c r="H1717" s="17" t="str">
        <f>VLOOKUP(A1717,[1]TODAS!$A$1:$T$2027,14,0)</f>
        <v>FINALIZADO</v>
      </c>
      <c r="I1717" s="6" t="str">
        <f>VLOOKUP(A1717,[1]TODAS!$A$1:$T$2027,5,0)</f>
        <v>2-2026-17256, 2-2026-17256</v>
      </c>
      <c r="J1717" s="3" t="s">
        <v>28</v>
      </c>
      <c r="K1717" s="3" t="s">
        <v>19</v>
      </c>
    </row>
    <row r="1718" spans="1:11" ht="14.5" x14ac:dyDescent="0.35">
      <c r="A1718" s="3" t="s">
        <v>1754</v>
      </c>
      <c r="B1718" s="28">
        <v>1967932026</v>
      </c>
      <c r="C1718" s="5" t="str" cm="1">
        <f t="array" ref="C1718">_xlfn.IFS(D1718="CORRESPONDENCIA","SUBSECRETARÍA CORPORATIVA",D1718="SUBSECRETARIA CORPORATIVA","SUBSECRETARÍA CORPORATIVA",D1718="BIENES Y SERVICIOS","SUBSECRETARÍA CORPORATIVA",D1718="DIRECCION DE CONTRATACION","SUBSECRETARÍA CORPORATIVA",D1718="DIRECCION ADMINISTRATIVA","SUBSECRETARÍA CORPORATIVA",D1718="DIRECCION FINANCIERA","SUBSECRETARÍA CORPORATIVA",D1718="TALENTO HUMANO","SUBSECRETARÍA CORPORATIVA",D1718="GESTION DOCUMENTAL","SUBSECRETARÍA CORPORATIVA",D1718="SUBSECRETARIA DE VIVIENDA","SUBSECRETARÍA DE VIVIENDA",D1718="DIRECCION DE APOYO A LA CONSTRUCCION","SUBSECRETARÍA DE VIVIENDA",D1718="DIRECCION DE FINANCIACION DE VIVIENDA","SUBSECRETARÍA DE VIVIENDA",D1718="DIRECCION DE MEJORAMIENTO HABITACIONAL","SUBSECRETARÍA DE VIVIENDA",D1718="SUBDIRECCION DE RECURSOS PRIVADOS","SUBSECRETARÍA DE VIVIENDA",D1718="SUBSECRETARIA DE PLANEACION Y POLITICAS","SUBSECRETARÍA DE PLANEACIÓN Y POLÍTICAS",D1718="DIRECCION DE INFORMACION DE POLITICAS PUBLICAS","SUBSECRETARÍA DE PLANEACIÓN Y POLÍTICAS",D1718="DIRECCION DE SERVICIOS PUBLICOS","SUBSECRETARÍA DE PLANEACIÓN Y POLÍTICAS",D1718="DIRECCION DE GESTION DEL SUELO","SUBSECRETARÍA DE PLANEACIÓN Y POLÍTICAS",D1718="SUBSECRETARIA DE INVESTIGACIONES Y CONTROL DE VIVIENDA","SUBSECRETARÍA DE INSPECCIÓN, VIGILANCIA Y CONTROL DE VIVIENDA",D1718="DIRECCION DE PREVENCION, ARRENDAMIENTO Y CONTROL DE ENAJENACION","SUBSECRETARÍA DE INSPECCIÓN, VIGILANCIA Y CONTROL DE VIVIENDA",D1718="DIRECCION DE INVESTIGACIONES Y CONTROL DE VIVIENDA","SUBSECRETARÍA DE INSPECCIÓN, VIGILANCIA Y CONTROL DE VIVIENDA",D1718="SUBSECRETARIA DE INSPECCION, VIGILANCIA Y CONTROL DE VIVIENDA","SUBSECRETARÍA DE INSPECCIÓN, VIGILANCIA Y CONTROL DE VIVIENDA",D1718="DESPACHO","DESPACHO DE LA SECRETARÍA",D1718="DESPACHO DE LA SECRETARIA","DESPACHO DE LA SECRETARÍA",D1718="SUBSECRETARIA JURIDICA","SUBSECRETARÍA JURÍDICA",D1718="OFICINA DE CONTROL INTERNO","OFICINA DE CONTROL INTERNO",D1718="OFICINA DE CONTROL DISCIPLINARIO INTERNO","OFICINA DE CONTROL DISCIPLINARIO INTERNO",D1718="OFICINA ASESORA DE COMUNICACIONES","OFICINA ASESORA DE COMUNICACIONES",D1718="SUBSECRETARIA DE INTERVENCIONES INTEGRALES","SUBSECRETARÍA DE INTERVENCIONES INTEGRALES",D1718="DIRECCION DE HABITAT Y ENTORNOS","SUBSECRETARÍA DE INTERVENCIONES INTEGRALES",D1718="DIRECCION DE OPERACIONES","SUBSECRETARÍA DE INTERVENCIONES INTEGRALES",D1718="DIRECCION DE ESTRUCTURACION DE PROYECTOS","SUBSECRETARÍA DE INTERVENCIONES INTEGRALES",D1718="OFICINA ASESORA DE PLANEACION","OFICINA ASESORA DE PLANEACIÓN",D1718="OFICINA DE PARTICIPACION Y RELACIONAMIENTO CON LA CIUDADANIA","OFICINA DE PARTICIPACIÓN Y RELACIONAMIENTO CON LA CIUDADANÍA",D1718="SERVICIO A LA CIUDADANIA","OFICINA DE PARTICIPACIÓN Y RELACIONAMIENTO CON LA CIUDADANÍA",D1718="OFICINA DE TECNOLOGIA Y TRANSFORMACION DIGITAL","OFICINA DE TECNOLOGÍA Y TRANSFORMACIÓN DIGITAL")</f>
        <v>SUBSECRETARÍA DE VIVIENDA</v>
      </c>
      <c r="D1718" s="5" t="str">
        <f>VLOOKUP(A1718,[1]TODAS!$A$1:$T$2027,8,0)</f>
        <v>DIRECCION DE FINANCIACION DE VIVIENDA</v>
      </c>
      <c r="E1718" s="6">
        <v>46098</v>
      </c>
      <c r="F1718" s="6">
        <f>VLOOKUP(A1718,[1]TODAS!$A$1:$T$2027,6,0)</f>
        <v>46100</v>
      </c>
      <c r="G1718" s="27">
        <f>NETWORKDAYS(E1718,F1718,FESTIVOS!$A$17:$A$51)-1</f>
        <v>2</v>
      </c>
      <c r="H1718" s="17" t="str">
        <f>VLOOKUP(A1718,[1]TODAS!$A$1:$T$2027,14,0)</f>
        <v>FINALIZADO</v>
      </c>
      <c r="I1718" s="6" t="str">
        <f>VLOOKUP(A1718,[1]TODAS!$A$1:$T$2027,5,0)</f>
        <v>2-2026-17257, 2-2026-17257</v>
      </c>
      <c r="J1718" s="3" t="s">
        <v>28</v>
      </c>
      <c r="K1718" s="3" t="s">
        <v>19</v>
      </c>
    </row>
    <row r="1719" spans="1:11" ht="14.5" x14ac:dyDescent="0.35">
      <c r="A1719" s="3" t="s">
        <v>1755</v>
      </c>
      <c r="B1719" s="28">
        <v>1973452026</v>
      </c>
      <c r="C1719" s="5" t="str" cm="1">
        <f t="array" ref="C1719">_xlfn.IFS(D1719="CORRESPONDENCIA","SUBSECRETARÍA CORPORATIVA",D1719="SUBSECRETARIA CORPORATIVA","SUBSECRETARÍA CORPORATIVA",D1719="BIENES Y SERVICIOS","SUBSECRETARÍA CORPORATIVA",D1719="DIRECCION DE CONTRATACION","SUBSECRETARÍA CORPORATIVA",D1719="DIRECCION ADMINISTRATIVA","SUBSECRETARÍA CORPORATIVA",D1719="DIRECCION FINANCIERA","SUBSECRETARÍA CORPORATIVA",D1719="TALENTO HUMANO","SUBSECRETARÍA CORPORATIVA",D1719="GESTION DOCUMENTAL","SUBSECRETARÍA CORPORATIVA",D1719="SUBSECRETARIA DE VIVIENDA","SUBSECRETARÍA DE VIVIENDA",D1719="DIRECCION DE APOYO A LA CONSTRUCCION","SUBSECRETARÍA DE VIVIENDA",D1719="DIRECCION DE FINANCIACION DE VIVIENDA","SUBSECRETARÍA DE VIVIENDA",D1719="DIRECCION DE MEJORAMIENTO HABITACIONAL","SUBSECRETARÍA DE VIVIENDA",D1719="SUBDIRECCION DE RECURSOS PRIVADOS","SUBSECRETARÍA DE VIVIENDA",D1719="SUBSECRETARIA DE PLANEACION Y POLITICAS","SUBSECRETARÍA DE PLANEACIÓN Y POLÍTICAS",D1719="DIRECCION DE INFORMACION DE POLITICAS PUBLICAS","SUBSECRETARÍA DE PLANEACIÓN Y POLÍTICAS",D1719="DIRECCION DE SERVICIOS PUBLICOS","SUBSECRETARÍA DE PLANEACIÓN Y POLÍTICAS",D1719="DIRECCION DE GESTION DEL SUELO","SUBSECRETARÍA DE PLANEACIÓN Y POLÍTICAS",D1719="SUBSECRETARIA DE INVESTIGACIONES Y CONTROL DE VIVIENDA","SUBSECRETARÍA DE INSPECCIÓN, VIGILANCIA Y CONTROL DE VIVIENDA",D1719="DIRECCION DE PREVENCION, ARRENDAMIENTO Y CONTROL DE ENAJENACION","SUBSECRETARÍA DE INSPECCIÓN, VIGILANCIA Y CONTROL DE VIVIENDA",D1719="DIRECCION DE INVESTIGACIONES Y CONTROL DE VIVIENDA","SUBSECRETARÍA DE INSPECCIÓN, VIGILANCIA Y CONTROL DE VIVIENDA",D1719="SUBSECRETARIA DE INSPECCION, VIGILANCIA Y CONTROL DE VIVIENDA","SUBSECRETARÍA DE INSPECCIÓN, VIGILANCIA Y CONTROL DE VIVIENDA",D1719="DESPACHO","DESPACHO DE LA SECRETARÍA",D1719="DESPACHO DE LA SECRETARIA","DESPACHO DE LA SECRETARÍA",D1719="SUBSECRETARIA JURIDICA","SUBSECRETARÍA JURÍDICA",D1719="OFICINA DE CONTROL INTERNO","OFICINA DE CONTROL INTERNO",D1719="OFICINA DE CONTROL DISCIPLINARIO INTERNO","OFICINA DE CONTROL DISCIPLINARIO INTERNO",D1719="OFICINA ASESORA DE COMUNICACIONES","OFICINA ASESORA DE COMUNICACIONES",D1719="SUBSECRETARIA DE INTERVENCIONES INTEGRALES","SUBSECRETARÍA DE INTERVENCIONES INTEGRALES",D1719="DIRECCION DE HABITAT Y ENTORNOS","SUBSECRETARÍA DE INTERVENCIONES INTEGRALES",D1719="DIRECCION DE OPERACIONES","SUBSECRETARÍA DE INTERVENCIONES INTEGRALES",D1719="DIRECCION DE ESTRUCTURACION DE PROYECTOS","SUBSECRETARÍA DE INTERVENCIONES INTEGRALES",D1719="OFICINA ASESORA DE PLANEACION","OFICINA ASESORA DE PLANEACIÓN",D1719="OFICINA DE PARTICIPACION Y RELACIONAMIENTO CON LA CIUDADANIA","OFICINA DE PARTICIPACIÓN Y RELACIONAMIENTO CON LA CIUDADANÍA",D1719="SERVICIO A LA CIUDADANIA","OFICINA DE PARTICIPACIÓN Y RELACIONAMIENTO CON LA CIUDADANÍA",D1719="OFICINA DE TECNOLOGIA Y TRANSFORMACION DIGITAL","OFICINA DE TECNOLOGÍA Y TRANSFORMACIÓN DIGITAL")</f>
        <v>SUBSECRETARÍA DE VIVIENDA</v>
      </c>
      <c r="D1719" s="5" t="str">
        <f>VLOOKUP(A1719,[1]TODAS!$A$1:$T$2027,8,0)</f>
        <v>DIRECCION DE FINANCIACION DE VIVIENDA</v>
      </c>
      <c r="E1719" s="6">
        <v>46098</v>
      </c>
      <c r="F1719" s="6">
        <f>VLOOKUP(A1719,[1]TODAS!$A$1:$T$2027,6,0)</f>
        <v>46100</v>
      </c>
      <c r="G1719" s="27">
        <f>NETWORKDAYS(E1719,F1719,FESTIVOS!$A$17:$A$51)-1</f>
        <v>2</v>
      </c>
      <c r="H1719" s="17" t="str">
        <f>VLOOKUP(A1719,[1]TODAS!$A$1:$T$2027,14,0)</f>
        <v>FINALIZADO</v>
      </c>
      <c r="I1719" s="6" t="str">
        <f>VLOOKUP(A1719,[1]TODAS!$A$1:$T$2027,5,0)</f>
        <v>2-2026-17251, 2-2026-17251</v>
      </c>
      <c r="J1719" s="3" t="s">
        <v>28</v>
      </c>
      <c r="K1719" s="3" t="s">
        <v>19</v>
      </c>
    </row>
    <row r="1720" spans="1:11" ht="14.5" x14ac:dyDescent="0.35">
      <c r="A1720" s="3" t="s">
        <v>1756</v>
      </c>
      <c r="B1720" s="28">
        <v>1980152026</v>
      </c>
      <c r="C1720" s="5" t="str" cm="1">
        <f t="array" ref="C1720">_xlfn.IFS(D1720="CORRESPONDENCIA","SUBSECRETARÍA CORPORATIVA",D1720="SUBSECRETARIA CORPORATIVA","SUBSECRETARÍA CORPORATIVA",D1720="BIENES Y SERVICIOS","SUBSECRETARÍA CORPORATIVA",D1720="DIRECCION DE CONTRATACION","SUBSECRETARÍA CORPORATIVA",D1720="DIRECCION ADMINISTRATIVA","SUBSECRETARÍA CORPORATIVA",D1720="DIRECCION FINANCIERA","SUBSECRETARÍA CORPORATIVA",D1720="TALENTO HUMANO","SUBSECRETARÍA CORPORATIVA",D1720="GESTION DOCUMENTAL","SUBSECRETARÍA CORPORATIVA",D1720="SUBSECRETARIA DE VIVIENDA","SUBSECRETARÍA DE VIVIENDA",D1720="DIRECCION DE APOYO A LA CONSTRUCCION","SUBSECRETARÍA DE VIVIENDA",D1720="DIRECCION DE FINANCIACION DE VIVIENDA","SUBSECRETARÍA DE VIVIENDA",D1720="DIRECCION DE MEJORAMIENTO HABITACIONAL","SUBSECRETARÍA DE VIVIENDA",D1720="SUBDIRECCION DE RECURSOS PRIVADOS","SUBSECRETARÍA DE VIVIENDA",D1720="SUBSECRETARIA DE PLANEACION Y POLITICAS","SUBSECRETARÍA DE PLANEACIÓN Y POLÍTICAS",D1720="DIRECCION DE INFORMACION DE POLITICAS PUBLICAS","SUBSECRETARÍA DE PLANEACIÓN Y POLÍTICAS",D1720="DIRECCION DE SERVICIOS PUBLICOS","SUBSECRETARÍA DE PLANEACIÓN Y POLÍTICAS",D1720="DIRECCION DE GESTION DEL SUELO","SUBSECRETARÍA DE PLANEACIÓN Y POLÍTICAS",D1720="SUBSECRETARIA DE INVESTIGACIONES Y CONTROL DE VIVIENDA","SUBSECRETARÍA DE INSPECCIÓN, VIGILANCIA Y CONTROL DE VIVIENDA",D1720="DIRECCION DE PREVENCION, ARRENDAMIENTO Y CONTROL DE ENAJENACION","SUBSECRETARÍA DE INSPECCIÓN, VIGILANCIA Y CONTROL DE VIVIENDA",D1720="DIRECCION DE INVESTIGACIONES Y CONTROL DE VIVIENDA","SUBSECRETARÍA DE INSPECCIÓN, VIGILANCIA Y CONTROL DE VIVIENDA",D1720="SUBSECRETARIA DE INSPECCION, VIGILANCIA Y CONTROL DE VIVIENDA","SUBSECRETARÍA DE INSPECCIÓN, VIGILANCIA Y CONTROL DE VIVIENDA",D1720="DESPACHO","DESPACHO DE LA SECRETARÍA",D1720="DESPACHO DE LA SECRETARIA","DESPACHO DE LA SECRETARÍA",D1720="SUBSECRETARIA JURIDICA","SUBSECRETARÍA JURÍDICA",D1720="OFICINA DE CONTROL INTERNO","OFICINA DE CONTROL INTERNO",D1720="OFICINA DE CONTROL DISCIPLINARIO INTERNO","OFICINA DE CONTROL DISCIPLINARIO INTERNO",D1720="OFICINA ASESORA DE COMUNICACIONES","OFICINA ASESORA DE COMUNICACIONES",D1720="SUBSECRETARIA DE INTERVENCIONES INTEGRALES","SUBSECRETARÍA DE INTERVENCIONES INTEGRALES",D1720="DIRECCION DE HABITAT Y ENTORNOS","SUBSECRETARÍA DE INTERVENCIONES INTEGRALES",D1720="DIRECCION DE OPERACIONES","SUBSECRETARÍA DE INTERVENCIONES INTEGRALES",D1720="DIRECCION DE ESTRUCTURACION DE PROYECTOS","SUBSECRETARÍA DE INTERVENCIONES INTEGRALES",D1720="OFICINA ASESORA DE PLANEACION","OFICINA ASESORA DE PLANEACIÓN",D1720="OFICINA DE PARTICIPACION Y RELACIONAMIENTO CON LA CIUDADANIA","OFICINA DE PARTICIPACIÓN Y RELACIONAMIENTO CON LA CIUDADANÍA",D1720="SERVICIO A LA CIUDADANIA","OFICINA DE PARTICIPACIÓN Y RELACIONAMIENTO CON LA CIUDADANÍA",D1720="OFICINA DE TECNOLOGIA Y TRANSFORMACION DIGITAL","OFICINA DE TECNOLOGÍA Y TRANSFORMACIÓN DIGITAL")</f>
        <v>SUBSECRETARÍA DE INSPECCIÓN, VIGILANCIA Y CONTROL DE VIVIENDA</v>
      </c>
      <c r="D1720" s="5" t="str">
        <f>VLOOKUP(A1720,[1]TODAS!$A$1:$T$2027,8,0)</f>
        <v>DIRECCION DE PREVENCION, ARRENDAMIENTO Y CONTROL DE ENAJENACION</v>
      </c>
      <c r="E1720" s="6">
        <v>46098</v>
      </c>
      <c r="F1720" s="6">
        <f>VLOOKUP(A1720,[1]TODAS!$A$1:$T$2027,6,0)</f>
        <v>46108</v>
      </c>
      <c r="G1720" s="27">
        <f>NETWORKDAYS(E1720,F1720,FESTIVOS!$A$17:$A$51)-1</f>
        <v>7</v>
      </c>
      <c r="H1720" s="17" t="str">
        <f>VLOOKUP(A1720,[1]TODAS!$A$1:$T$2027,14,0)</f>
        <v>FINALIZADO</v>
      </c>
      <c r="I1720" s="6" t="str">
        <f>VLOOKUP(A1720,[1]TODAS!$A$1:$T$2027,5,0)</f>
        <v>2-2026-19529, 2-2026-19529</v>
      </c>
      <c r="J1720" s="3" t="s">
        <v>28</v>
      </c>
      <c r="K1720" s="3" t="s">
        <v>19</v>
      </c>
    </row>
    <row r="1721" spans="1:11" ht="14.5" x14ac:dyDescent="0.35">
      <c r="A1721" s="3" t="s">
        <v>1757</v>
      </c>
      <c r="B1721" s="28">
        <v>1991302026</v>
      </c>
      <c r="C1721" s="5" t="str" cm="1">
        <f t="array" ref="C1721">_xlfn.IFS(D1721="CORRESPONDENCIA","SUBSECRETARÍA CORPORATIVA",D1721="SUBSECRETARIA CORPORATIVA","SUBSECRETARÍA CORPORATIVA",D1721="BIENES Y SERVICIOS","SUBSECRETARÍA CORPORATIVA",D1721="DIRECCION DE CONTRATACION","SUBSECRETARÍA CORPORATIVA",D1721="DIRECCION ADMINISTRATIVA","SUBSECRETARÍA CORPORATIVA",D1721="DIRECCION FINANCIERA","SUBSECRETARÍA CORPORATIVA",D1721="TALENTO HUMANO","SUBSECRETARÍA CORPORATIVA",D1721="GESTION DOCUMENTAL","SUBSECRETARÍA CORPORATIVA",D1721="SUBSECRETARIA DE VIVIENDA","SUBSECRETARÍA DE VIVIENDA",D1721="DIRECCION DE APOYO A LA CONSTRUCCION","SUBSECRETARÍA DE VIVIENDA",D1721="DIRECCION DE FINANCIACION DE VIVIENDA","SUBSECRETARÍA DE VIVIENDA",D1721="DIRECCION DE MEJORAMIENTO HABITACIONAL","SUBSECRETARÍA DE VIVIENDA",D1721="SUBDIRECCION DE RECURSOS PRIVADOS","SUBSECRETARÍA DE VIVIENDA",D1721="SUBSECRETARIA DE PLANEACION Y POLITICAS","SUBSECRETARÍA DE PLANEACIÓN Y POLÍTICAS",D1721="DIRECCION DE INFORMACION DE POLITICAS PUBLICAS","SUBSECRETARÍA DE PLANEACIÓN Y POLÍTICAS",D1721="DIRECCION DE SERVICIOS PUBLICOS","SUBSECRETARÍA DE PLANEACIÓN Y POLÍTICAS",D1721="DIRECCION DE GESTION DEL SUELO","SUBSECRETARÍA DE PLANEACIÓN Y POLÍTICAS",D1721="SUBSECRETARIA DE INVESTIGACIONES Y CONTROL DE VIVIENDA","SUBSECRETARÍA DE INSPECCIÓN, VIGILANCIA Y CONTROL DE VIVIENDA",D1721="DIRECCION DE PREVENCION, ARRENDAMIENTO Y CONTROL DE ENAJENACION","SUBSECRETARÍA DE INSPECCIÓN, VIGILANCIA Y CONTROL DE VIVIENDA",D1721="DIRECCION DE INVESTIGACIONES Y CONTROL DE VIVIENDA","SUBSECRETARÍA DE INSPECCIÓN, VIGILANCIA Y CONTROL DE VIVIENDA",D1721="SUBSECRETARIA DE INSPECCION, VIGILANCIA Y CONTROL DE VIVIENDA","SUBSECRETARÍA DE INSPECCIÓN, VIGILANCIA Y CONTROL DE VIVIENDA",D1721="DESPACHO","DESPACHO DE LA SECRETARÍA",D1721="DESPACHO DE LA SECRETARIA","DESPACHO DE LA SECRETARÍA",D1721="SUBSECRETARIA JURIDICA","SUBSECRETARÍA JURÍDICA",D1721="OFICINA DE CONTROL INTERNO","OFICINA DE CONTROL INTERNO",D1721="OFICINA DE CONTROL DISCIPLINARIO INTERNO","OFICINA DE CONTROL DISCIPLINARIO INTERNO",D1721="OFICINA ASESORA DE COMUNICACIONES","OFICINA ASESORA DE COMUNICACIONES",D1721="SUBSECRETARIA DE INTERVENCIONES INTEGRALES","SUBSECRETARÍA DE INTERVENCIONES INTEGRALES",D1721="DIRECCION DE HABITAT Y ENTORNOS","SUBSECRETARÍA DE INTERVENCIONES INTEGRALES",D1721="DIRECCION DE OPERACIONES","SUBSECRETARÍA DE INTERVENCIONES INTEGRALES",D1721="DIRECCION DE ESTRUCTURACION DE PROYECTOS","SUBSECRETARÍA DE INTERVENCIONES INTEGRALES",D1721="OFICINA ASESORA DE PLANEACION","OFICINA ASESORA DE PLANEACIÓN",D1721="OFICINA DE PARTICIPACION Y RELACIONAMIENTO CON LA CIUDADANIA","OFICINA DE PARTICIPACIÓN Y RELACIONAMIENTO CON LA CIUDADANÍA",D1721="SERVICIO A LA CIUDADANIA","OFICINA DE PARTICIPACIÓN Y RELACIONAMIENTO CON LA CIUDADANÍA",D1721="OFICINA DE TECNOLOGIA Y TRANSFORMACION DIGITAL","OFICINA DE TECNOLOGÍA Y TRANSFORMACIÓN DIGITAL")</f>
        <v>SUBSECRETARÍA DE VIVIENDA</v>
      </c>
      <c r="D1721" s="5" t="str">
        <f>VLOOKUP(A1721,[1]TODAS!$A$1:$T$2027,8,0)</f>
        <v>DIRECCION DE FINANCIACION DE VIVIENDA</v>
      </c>
      <c r="E1721" s="6">
        <v>46098</v>
      </c>
      <c r="F1721" s="6">
        <f>VLOOKUP(A1721,[1]TODAS!$A$1:$T$2027,6,0)</f>
        <v>46100</v>
      </c>
      <c r="G1721" s="27">
        <f>NETWORKDAYS(E1721,F1721,FESTIVOS!$A$17:$A$51)-1</f>
        <v>2</v>
      </c>
      <c r="H1721" s="17" t="str">
        <f>VLOOKUP(A1721,[1]TODAS!$A$1:$T$2027,14,0)</f>
        <v>FINALIZADO</v>
      </c>
      <c r="I1721" s="6" t="str">
        <f>VLOOKUP(A1721,[1]TODAS!$A$1:$T$2027,5,0)</f>
        <v>2-2026-17248, 2-2026-17248</v>
      </c>
      <c r="J1721" s="3" t="s">
        <v>28</v>
      </c>
      <c r="K1721" s="3" t="s">
        <v>19</v>
      </c>
    </row>
    <row r="1722" spans="1:11" ht="14.5" x14ac:dyDescent="0.35">
      <c r="A1722" s="3" t="s">
        <v>1758</v>
      </c>
      <c r="B1722" s="28">
        <v>1998542026</v>
      </c>
      <c r="C1722" s="5" t="str" cm="1">
        <f t="array" ref="C1722">_xlfn.IFS(D1722="CORRESPONDENCIA","SUBSECRETARÍA CORPORATIVA",D1722="SUBSECRETARIA CORPORATIVA","SUBSECRETARÍA CORPORATIVA",D1722="BIENES Y SERVICIOS","SUBSECRETARÍA CORPORATIVA",D1722="DIRECCION DE CONTRATACION","SUBSECRETARÍA CORPORATIVA",D1722="DIRECCION ADMINISTRATIVA","SUBSECRETARÍA CORPORATIVA",D1722="DIRECCION FINANCIERA","SUBSECRETARÍA CORPORATIVA",D1722="TALENTO HUMANO","SUBSECRETARÍA CORPORATIVA",D1722="GESTION DOCUMENTAL","SUBSECRETARÍA CORPORATIVA",D1722="SUBSECRETARIA DE VIVIENDA","SUBSECRETARÍA DE VIVIENDA",D1722="DIRECCION DE APOYO A LA CONSTRUCCION","SUBSECRETARÍA DE VIVIENDA",D1722="DIRECCION DE FINANCIACION DE VIVIENDA","SUBSECRETARÍA DE VIVIENDA",D1722="DIRECCION DE MEJORAMIENTO HABITACIONAL","SUBSECRETARÍA DE VIVIENDA",D1722="SUBDIRECCION DE RECURSOS PRIVADOS","SUBSECRETARÍA DE VIVIENDA",D1722="SUBSECRETARIA DE PLANEACION Y POLITICAS","SUBSECRETARÍA DE PLANEACIÓN Y POLÍTICAS",D1722="DIRECCION DE INFORMACION DE POLITICAS PUBLICAS","SUBSECRETARÍA DE PLANEACIÓN Y POLÍTICAS",D1722="DIRECCION DE SERVICIOS PUBLICOS","SUBSECRETARÍA DE PLANEACIÓN Y POLÍTICAS",D1722="DIRECCION DE GESTION DEL SUELO","SUBSECRETARÍA DE PLANEACIÓN Y POLÍTICAS",D1722="SUBSECRETARIA DE INVESTIGACIONES Y CONTROL DE VIVIENDA","SUBSECRETARÍA DE INSPECCIÓN, VIGILANCIA Y CONTROL DE VIVIENDA",D1722="DIRECCION DE PREVENCION, ARRENDAMIENTO Y CONTROL DE ENAJENACION","SUBSECRETARÍA DE INSPECCIÓN, VIGILANCIA Y CONTROL DE VIVIENDA",D1722="DIRECCION DE INVESTIGACIONES Y CONTROL DE VIVIENDA","SUBSECRETARÍA DE INSPECCIÓN, VIGILANCIA Y CONTROL DE VIVIENDA",D1722="SUBSECRETARIA DE INSPECCION, VIGILANCIA Y CONTROL DE VIVIENDA","SUBSECRETARÍA DE INSPECCIÓN, VIGILANCIA Y CONTROL DE VIVIENDA",D1722="DESPACHO","DESPACHO DE LA SECRETARÍA",D1722="DESPACHO DE LA SECRETARIA","DESPACHO DE LA SECRETARÍA",D1722="SUBSECRETARIA JURIDICA","SUBSECRETARÍA JURÍDICA",D1722="OFICINA DE CONTROL INTERNO","OFICINA DE CONTROL INTERNO",D1722="OFICINA DE CONTROL DISCIPLINARIO INTERNO","OFICINA DE CONTROL DISCIPLINARIO INTERNO",D1722="OFICINA ASESORA DE COMUNICACIONES","OFICINA ASESORA DE COMUNICACIONES",D1722="SUBSECRETARIA DE INTERVENCIONES INTEGRALES","SUBSECRETARÍA DE INTERVENCIONES INTEGRALES",D1722="DIRECCION DE HABITAT Y ENTORNOS","SUBSECRETARÍA DE INTERVENCIONES INTEGRALES",D1722="DIRECCION DE OPERACIONES","SUBSECRETARÍA DE INTERVENCIONES INTEGRALES",D1722="DIRECCION DE ESTRUCTURACION DE PROYECTOS","SUBSECRETARÍA DE INTERVENCIONES INTEGRALES",D1722="OFICINA ASESORA DE PLANEACION","OFICINA ASESORA DE PLANEACIÓN",D1722="OFICINA DE PARTICIPACION Y RELACIONAMIENTO CON LA CIUDADANIA","OFICINA DE PARTICIPACIÓN Y RELACIONAMIENTO CON LA CIUDADANÍA",D1722="SERVICIO A LA CIUDADANIA","OFICINA DE PARTICIPACIÓN Y RELACIONAMIENTO CON LA CIUDADANÍA",D1722="OFICINA DE TECNOLOGIA Y TRANSFORMACION DIGITAL","OFICINA DE TECNOLOGÍA Y TRANSFORMACIÓN DIGITAL")</f>
        <v>SUBSECRETARÍA DE VIVIENDA</v>
      </c>
      <c r="D1722" s="5" t="str">
        <f>VLOOKUP(A1722,[1]TODAS!$A$1:$T$2027,8,0)</f>
        <v>DIRECCION DE FINANCIACION DE VIVIENDA</v>
      </c>
      <c r="E1722" s="6">
        <v>46098</v>
      </c>
      <c r="F1722" s="6">
        <f>VLOOKUP(A1722,[1]TODAS!$A$1:$T$2027,6,0)</f>
        <v>46106</v>
      </c>
      <c r="G1722" s="27">
        <f>NETWORKDAYS(E1722,F1722,FESTIVOS!$A$17:$A$51)-1</f>
        <v>5</v>
      </c>
      <c r="H1722" s="17" t="str">
        <f>VLOOKUP(A1722,[1]TODAS!$A$1:$T$2027,14,0)</f>
        <v>FINALIZADO</v>
      </c>
      <c r="I1722" s="6" t="str">
        <f>VLOOKUP(A1722,[1]TODAS!$A$1:$T$2027,5,0)</f>
        <v>2-2026-18338, 2-2026-18338</v>
      </c>
      <c r="J1722" s="3" t="s">
        <v>28</v>
      </c>
      <c r="K1722" s="3" t="s">
        <v>19</v>
      </c>
    </row>
    <row r="1723" spans="1:11" ht="14.5" x14ac:dyDescent="0.35">
      <c r="A1723" s="3" t="s">
        <v>1759</v>
      </c>
      <c r="B1723" s="28">
        <v>2029122026</v>
      </c>
      <c r="C1723" s="5" t="str" cm="1">
        <f t="array" ref="C1723">_xlfn.IFS(D1723="CORRESPONDENCIA","SUBSECRETARÍA CORPORATIVA",D1723="SUBSECRETARIA CORPORATIVA","SUBSECRETARÍA CORPORATIVA",D1723="BIENES Y SERVICIOS","SUBSECRETARÍA CORPORATIVA",D1723="DIRECCION DE CONTRATACION","SUBSECRETARÍA CORPORATIVA",D1723="DIRECCION ADMINISTRATIVA","SUBSECRETARÍA CORPORATIVA",D1723="DIRECCION FINANCIERA","SUBSECRETARÍA CORPORATIVA",D1723="TALENTO HUMANO","SUBSECRETARÍA CORPORATIVA",D1723="GESTION DOCUMENTAL","SUBSECRETARÍA CORPORATIVA",D1723="SUBSECRETARIA DE VIVIENDA","SUBSECRETARÍA DE VIVIENDA",D1723="DIRECCION DE APOYO A LA CONSTRUCCION","SUBSECRETARÍA DE VIVIENDA",D1723="DIRECCION DE FINANCIACION DE VIVIENDA","SUBSECRETARÍA DE VIVIENDA",D1723="DIRECCION DE MEJORAMIENTO HABITACIONAL","SUBSECRETARÍA DE VIVIENDA",D1723="SUBDIRECCION DE RECURSOS PRIVADOS","SUBSECRETARÍA DE VIVIENDA",D1723="SUBSECRETARIA DE PLANEACION Y POLITICAS","SUBSECRETARÍA DE PLANEACIÓN Y POLÍTICAS",D1723="DIRECCION DE INFORMACION DE POLITICAS PUBLICAS","SUBSECRETARÍA DE PLANEACIÓN Y POLÍTICAS",D1723="DIRECCION DE SERVICIOS PUBLICOS","SUBSECRETARÍA DE PLANEACIÓN Y POLÍTICAS",D1723="DIRECCION DE GESTION DEL SUELO","SUBSECRETARÍA DE PLANEACIÓN Y POLÍTICAS",D1723="SUBSECRETARIA DE INVESTIGACIONES Y CONTROL DE VIVIENDA","SUBSECRETARÍA DE INSPECCIÓN, VIGILANCIA Y CONTROL DE VIVIENDA",D1723="DIRECCION DE PREVENCION, ARRENDAMIENTO Y CONTROL DE ENAJENACION","SUBSECRETARÍA DE INSPECCIÓN, VIGILANCIA Y CONTROL DE VIVIENDA",D1723="DIRECCION DE INVESTIGACIONES Y CONTROL DE VIVIENDA","SUBSECRETARÍA DE INSPECCIÓN, VIGILANCIA Y CONTROL DE VIVIENDA",D1723="SUBSECRETARIA DE INSPECCION, VIGILANCIA Y CONTROL DE VIVIENDA","SUBSECRETARÍA DE INSPECCIÓN, VIGILANCIA Y CONTROL DE VIVIENDA",D1723="DESPACHO","DESPACHO DE LA SECRETARÍA",D1723="DESPACHO DE LA SECRETARIA","DESPACHO DE LA SECRETARÍA",D1723="SUBSECRETARIA JURIDICA","SUBSECRETARÍA JURÍDICA",D1723="OFICINA DE CONTROL INTERNO","OFICINA DE CONTROL INTERNO",D1723="OFICINA DE CONTROL DISCIPLINARIO INTERNO","OFICINA DE CONTROL DISCIPLINARIO INTERNO",D1723="OFICINA ASESORA DE COMUNICACIONES","OFICINA ASESORA DE COMUNICACIONES",D1723="SUBSECRETARIA DE INTERVENCIONES INTEGRALES","SUBSECRETARÍA DE INTERVENCIONES INTEGRALES",D1723="DIRECCION DE HABITAT Y ENTORNOS","SUBSECRETARÍA DE INTERVENCIONES INTEGRALES",D1723="DIRECCION DE OPERACIONES","SUBSECRETARÍA DE INTERVENCIONES INTEGRALES",D1723="DIRECCION DE ESTRUCTURACION DE PROYECTOS","SUBSECRETARÍA DE INTERVENCIONES INTEGRALES",D1723="OFICINA ASESORA DE PLANEACION","OFICINA ASESORA DE PLANEACIÓN",D1723="OFICINA DE PARTICIPACION Y RELACIONAMIENTO CON LA CIUDADANIA","OFICINA DE PARTICIPACIÓN Y RELACIONAMIENTO CON LA CIUDADANÍA",D1723="SERVICIO A LA CIUDADANIA","OFICINA DE PARTICIPACIÓN Y RELACIONAMIENTO CON LA CIUDADANÍA",D1723="OFICINA DE TECNOLOGIA Y TRANSFORMACION DIGITAL","OFICINA DE TECNOLOGÍA Y TRANSFORMACIÓN DIGITAL")</f>
        <v>SUBSECRETARÍA DE INSPECCIÓN, VIGILANCIA Y CONTROL DE VIVIENDA</v>
      </c>
      <c r="D1723" s="5" t="str">
        <f>VLOOKUP(A1723,[1]TODAS!$A$1:$T$2027,8,0)</f>
        <v>SUBSECRETARIA DE INSPECCION, VIGILANCIA Y CONTROL DE VIVIENDA</v>
      </c>
      <c r="E1723" s="6">
        <v>46099</v>
      </c>
      <c r="F1723" s="6">
        <f>VLOOKUP(A1723,[1]TODAS!$A$1:$T$2027,6,0)</f>
        <v>46106</v>
      </c>
      <c r="G1723" s="27">
        <f>NETWORKDAYS(E1723,F1723,FESTIVOS!$A$17:$A$51)-1</f>
        <v>4</v>
      </c>
      <c r="H1723" s="17" t="str">
        <f>VLOOKUP(A1723,[1]TODAS!$A$1:$T$2027,14,0)</f>
        <v>FINALIZADO</v>
      </c>
      <c r="I1723" s="6" t="str">
        <f>VLOOKUP(A1723,[1]TODAS!$A$1:$T$2027,5,0)</f>
        <v>2-2026-18477, 2-2026-18477</v>
      </c>
      <c r="J1723" s="3" t="s">
        <v>28</v>
      </c>
      <c r="K1723" s="3" t="s">
        <v>19</v>
      </c>
    </row>
    <row r="1724" spans="1:11" ht="14.5" x14ac:dyDescent="0.35">
      <c r="A1724" s="3" t="s">
        <v>1760</v>
      </c>
      <c r="B1724" s="28">
        <v>2011562026</v>
      </c>
      <c r="C1724" s="5" t="str" cm="1">
        <f t="array" ref="C1724">_xlfn.IFS(D1724="CORRESPONDENCIA","SUBSECRETARÍA CORPORATIVA",D1724="SUBSECRETARIA CORPORATIVA","SUBSECRETARÍA CORPORATIVA",D1724="BIENES Y SERVICIOS","SUBSECRETARÍA CORPORATIVA",D1724="DIRECCION DE CONTRATACION","SUBSECRETARÍA CORPORATIVA",D1724="DIRECCION ADMINISTRATIVA","SUBSECRETARÍA CORPORATIVA",D1724="DIRECCION FINANCIERA","SUBSECRETARÍA CORPORATIVA",D1724="TALENTO HUMANO","SUBSECRETARÍA CORPORATIVA",D1724="GESTION DOCUMENTAL","SUBSECRETARÍA CORPORATIVA",D1724="SUBSECRETARIA DE VIVIENDA","SUBSECRETARÍA DE VIVIENDA",D1724="DIRECCION DE APOYO A LA CONSTRUCCION","SUBSECRETARÍA DE VIVIENDA",D1724="DIRECCION DE FINANCIACION DE VIVIENDA","SUBSECRETARÍA DE VIVIENDA",D1724="DIRECCION DE MEJORAMIENTO HABITACIONAL","SUBSECRETARÍA DE VIVIENDA",D1724="SUBDIRECCION DE RECURSOS PRIVADOS","SUBSECRETARÍA DE VIVIENDA",D1724="SUBSECRETARIA DE PLANEACION Y POLITICAS","SUBSECRETARÍA DE PLANEACIÓN Y POLÍTICAS",D1724="DIRECCION DE INFORMACION DE POLITICAS PUBLICAS","SUBSECRETARÍA DE PLANEACIÓN Y POLÍTICAS",D1724="DIRECCION DE SERVICIOS PUBLICOS","SUBSECRETARÍA DE PLANEACIÓN Y POLÍTICAS",D1724="DIRECCION DE GESTION DEL SUELO","SUBSECRETARÍA DE PLANEACIÓN Y POLÍTICAS",D1724="SUBSECRETARIA DE INVESTIGACIONES Y CONTROL DE VIVIENDA","SUBSECRETARÍA DE INSPECCIÓN, VIGILANCIA Y CONTROL DE VIVIENDA",D1724="DIRECCION DE PREVENCION, ARRENDAMIENTO Y CONTROL DE ENAJENACION","SUBSECRETARÍA DE INSPECCIÓN, VIGILANCIA Y CONTROL DE VIVIENDA",D1724="DIRECCION DE INVESTIGACIONES Y CONTROL DE VIVIENDA","SUBSECRETARÍA DE INSPECCIÓN, VIGILANCIA Y CONTROL DE VIVIENDA",D1724="SUBSECRETARIA DE INSPECCION, VIGILANCIA Y CONTROL DE VIVIENDA","SUBSECRETARÍA DE INSPECCIÓN, VIGILANCIA Y CONTROL DE VIVIENDA",D1724="DESPACHO","DESPACHO DE LA SECRETARÍA",D1724="DESPACHO DE LA SECRETARIA","DESPACHO DE LA SECRETARÍA",D1724="SUBSECRETARIA JURIDICA","SUBSECRETARÍA JURÍDICA",D1724="OFICINA DE CONTROL INTERNO","OFICINA DE CONTROL INTERNO",D1724="OFICINA DE CONTROL DISCIPLINARIO INTERNO","OFICINA DE CONTROL DISCIPLINARIO INTERNO",D1724="OFICINA ASESORA DE COMUNICACIONES","OFICINA ASESORA DE COMUNICACIONES",D1724="SUBSECRETARIA DE INTERVENCIONES INTEGRALES","SUBSECRETARÍA DE INTERVENCIONES INTEGRALES",D1724="DIRECCION DE HABITAT Y ENTORNOS","SUBSECRETARÍA DE INTERVENCIONES INTEGRALES",D1724="DIRECCION DE OPERACIONES","SUBSECRETARÍA DE INTERVENCIONES INTEGRALES",D1724="DIRECCION DE ESTRUCTURACION DE PROYECTOS","SUBSECRETARÍA DE INTERVENCIONES INTEGRALES",D1724="OFICINA ASESORA DE PLANEACION","OFICINA ASESORA DE PLANEACIÓN",D1724="OFICINA DE PARTICIPACION Y RELACIONAMIENTO CON LA CIUDADANIA","OFICINA DE PARTICIPACIÓN Y RELACIONAMIENTO CON LA CIUDADANÍA",D1724="SERVICIO A LA CIUDADANIA","OFICINA DE PARTICIPACIÓN Y RELACIONAMIENTO CON LA CIUDADANÍA",D1724="OFICINA DE TECNOLOGIA Y TRANSFORMACION DIGITAL","OFICINA DE TECNOLOGÍA Y TRANSFORMACIÓN DIGITAL")</f>
        <v>SUBSECRETARÍA DE VIVIENDA</v>
      </c>
      <c r="D1724" s="5" t="str">
        <f>VLOOKUP(A1724,[1]TODAS!$A$1:$T$2027,8,0)</f>
        <v>DIRECCION DE FINANCIACION DE VIVIENDA</v>
      </c>
      <c r="E1724" s="6">
        <v>46099</v>
      </c>
      <c r="F1724" s="6">
        <f>VLOOKUP(A1724,[1]TODAS!$A$1:$T$2027,6,0)</f>
        <v>46100</v>
      </c>
      <c r="G1724" s="27">
        <f>NETWORKDAYS(E1724,F1724,FESTIVOS!$A$17:$A$51)-1</f>
        <v>1</v>
      </c>
      <c r="H1724" s="17" t="str">
        <f>VLOOKUP(A1724,[1]TODAS!$A$1:$T$2027,14,0)</f>
        <v>FINALIZADO</v>
      </c>
      <c r="I1724" s="6" t="str">
        <f>VLOOKUP(A1724,[1]TODAS!$A$1:$T$2027,5,0)</f>
        <v>2-2026-17255, 2-2026-17255</v>
      </c>
      <c r="J1724" s="3" t="s">
        <v>28</v>
      </c>
      <c r="K1724" s="3" t="s">
        <v>19</v>
      </c>
    </row>
    <row r="1725" spans="1:11" ht="14.5" x14ac:dyDescent="0.35">
      <c r="A1725" s="3" t="s">
        <v>1761</v>
      </c>
      <c r="B1725" s="28">
        <v>2021642026</v>
      </c>
      <c r="C1725" s="5" t="str" cm="1">
        <f t="array" ref="C1725">_xlfn.IFS(D1725="CORRESPONDENCIA","SUBSECRETARÍA CORPORATIVA",D1725="SUBSECRETARIA CORPORATIVA","SUBSECRETARÍA CORPORATIVA",D1725="BIENES Y SERVICIOS","SUBSECRETARÍA CORPORATIVA",D1725="DIRECCION DE CONTRATACION","SUBSECRETARÍA CORPORATIVA",D1725="DIRECCION ADMINISTRATIVA","SUBSECRETARÍA CORPORATIVA",D1725="DIRECCION FINANCIERA","SUBSECRETARÍA CORPORATIVA",D1725="TALENTO HUMANO","SUBSECRETARÍA CORPORATIVA",D1725="GESTION DOCUMENTAL","SUBSECRETARÍA CORPORATIVA",D1725="SUBSECRETARIA DE VIVIENDA","SUBSECRETARÍA DE VIVIENDA",D1725="DIRECCION DE APOYO A LA CONSTRUCCION","SUBSECRETARÍA DE VIVIENDA",D1725="DIRECCION DE FINANCIACION DE VIVIENDA","SUBSECRETARÍA DE VIVIENDA",D1725="DIRECCION DE MEJORAMIENTO HABITACIONAL","SUBSECRETARÍA DE VIVIENDA",D1725="SUBDIRECCION DE RECURSOS PRIVADOS","SUBSECRETARÍA DE VIVIENDA",D1725="SUBSECRETARIA DE PLANEACION Y POLITICAS","SUBSECRETARÍA DE PLANEACIÓN Y POLÍTICAS",D1725="DIRECCION DE INFORMACION DE POLITICAS PUBLICAS","SUBSECRETARÍA DE PLANEACIÓN Y POLÍTICAS",D1725="DIRECCION DE SERVICIOS PUBLICOS","SUBSECRETARÍA DE PLANEACIÓN Y POLÍTICAS",D1725="DIRECCION DE GESTION DEL SUELO","SUBSECRETARÍA DE PLANEACIÓN Y POLÍTICAS",D1725="SUBSECRETARIA DE INVESTIGACIONES Y CONTROL DE VIVIENDA","SUBSECRETARÍA DE INSPECCIÓN, VIGILANCIA Y CONTROL DE VIVIENDA",D1725="DIRECCION DE PREVENCION, ARRENDAMIENTO Y CONTROL DE ENAJENACION","SUBSECRETARÍA DE INSPECCIÓN, VIGILANCIA Y CONTROL DE VIVIENDA",D1725="DIRECCION DE INVESTIGACIONES Y CONTROL DE VIVIENDA","SUBSECRETARÍA DE INSPECCIÓN, VIGILANCIA Y CONTROL DE VIVIENDA",D1725="SUBSECRETARIA DE INSPECCION, VIGILANCIA Y CONTROL DE VIVIENDA","SUBSECRETARÍA DE INSPECCIÓN, VIGILANCIA Y CONTROL DE VIVIENDA",D1725="DESPACHO","DESPACHO DE LA SECRETARÍA",D1725="DESPACHO DE LA SECRETARIA","DESPACHO DE LA SECRETARÍA",D1725="SUBSECRETARIA JURIDICA","SUBSECRETARÍA JURÍDICA",D1725="OFICINA DE CONTROL INTERNO","OFICINA DE CONTROL INTERNO",D1725="OFICINA DE CONTROL DISCIPLINARIO INTERNO","OFICINA DE CONTROL DISCIPLINARIO INTERNO",D1725="OFICINA ASESORA DE COMUNICACIONES","OFICINA ASESORA DE COMUNICACIONES",D1725="SUBSECRETARIA DE INTERVENCIONES INTEGRALES","SUBSECRETARÍA DE INTERVENCIONES INTEGRALES",D1725="DIRECCION DE HABITAT Y ENTORNOS","SUBSECRETARÍA DE INTERVENCIONES INTEGRALES",D1725="DIRECCION DE OPERACIONES","SUBSECRETARÍA DE INTERVENCIONES INTEGRALES",D1725="DIRECCION DE ESTRUCTURACION DE PROYECTOS","SUBSECRETARÍA DE INTERVENCIONES INTEGRALES",D1725="OFICINA ASESORA DE PLANEACION","OFICINA ASESORA DE PLANEACIÓN",D1725="OFICINA DE PARTICIPACION Y RELACIONAMIENTO CON LA CIUDADANIA","OFICINA DE PARTICIPACIÓN Y RELACIONAMIENTO CON LA CIUDADANÍA",D1725="SERVICIO A LA CIUDADANIA","OFICINA DE PARTICIPACIÓN Y RELACIONAMIENTO CON LA CIUDADANÍA",D1725="OFICINA DE TECNOLOGIA Y TRANSFORMACION DIGITAL","OFICINA DE TECNOLOGÍA Y TRANSFORMACIÓN DIGITAL")</f>
        <v>SUBSECRETARÍA DE VIVIENDA</v>
      </c>
      <c r="D1725" s="5" t="str">
        <f>VLOOKUP(A1725,[1]TODAS!$A$1:$T$2027,8,0)</f>
        <v>DIRECCION DE MEJORAMIENTO HABITACIONAL</v>
      </c>
      <c r="E1725" s="6">
        <v>46099</v>
      </c>
      <c r="F1725" s="6">
        <f>VLOOKUP(A1725,[1]TODAS!$A$1:$T$2027,6,0)</f>
        <v>46106</v>
      </c>
      <c r="G1725" s="27">
        <f>NETWORKDAYS(E1725,F1725,FESTIVOS!$A$17:$A$51)-1</f>
        <v>4</v>
      </c>
      <c r="H1725" s="17" t="str">
        <f>VLOOKUP(A1725,[1]TODAS!$A$1:$T$2027,14,0)</f>
        <v>FINALIZADO</v>
      </c>
      <c r="I1725" s="6" t="str">
        <f>VLOOKUP(A1725,[1]TODAS!$A$1:$T$2027,5,0)</f>
        <v>2-2026-18415, 2-2026-18415</v>
      </c>
      <c r="J1725" s="3" t="s">
        <v>28</v>
      </c>
      <c r="K1725" s="3" t="s">
        <v>19</v>
      </c>
    </row>
    <row r="1726" spans="1:11" ht="14.5" x14ac:dyDescent="0.35">
      <c r="A1726" s="3" t="s">
        <v>1762</v>
      </c>
      <c r="B1726" s="28">
        <v>2026152026</v>
      </c>
      <c r="C1726" s="5" t="str" cm="1">
        <f t="array" ref="C1726">_xlfn.IFS(D1726="CORRESPONDENCIA","SUBSECRETARÍA CORPORATIVA",D1726="SUBSECRETARIA CORPORATIVA","SUBSECRETARÍA CORPORATIVA",D1726="BIENES Y SERVICIOS","SUBSECRETARÍA CORPORATIVA",D1726="DIRECCION DE CONTRATACION","SUBSECRETARÍA CORPORATIVA",D1726="DIRECCION ADMINISTRATIVA","SUBSECRETARÍA CORPORATIVA",D1726="DIRECCION FINANCIERA","SUBSECRETARÍA CORPORATIVA",D1726="TALENTO HUMANO","SUBSECRETARÍA CORPORATIVA",D1726="GESTION DOCUMENTAL","SUBSECRETARÍA CORPORATIVA",D1726="SUBSECRETARIA DE VIVIENDA","SUBSECRETARÍA DE VIVIENDA",D1726="DIRECCION DE APOYO A LA CONSTRUCCION","SUBSECRETARÍA DE VIVIENDA",D1726="DIRECCION DE FINANCIACION DE VIVIENDA","SUBSECRETARÍA DE VIVIENDA",D1726="DIRECCION DE MEJORAMIENTO HABITACIONAL","SUBSECRETARÍA DE VIVIENDA",D1726="SUBDIRECCION DE RECURSOS PRIVADOS","SUBSECRETARÍA DE VIVIENDA",D1726="SUBSECRETARIA DE PLANEACION Y POLITICAS","SUBSECRETARÍA DE PLANEACIÓN Y POLÍTICAS",D1726="DIRECCION DE INFORMACION DE POLITICAS PUBLICAS","SUBSECRETARÍA DE PLANEACIÓN Y POLÍTICAS",D1726="DIRECCION DE SERVICIOS PUBLICOS","SUBSECRETARÍA DE PLANEACIÓN Y POLÍTICAS",D1726="DIRECCION DE GESTION DEL SUELO","SUBSECRETARÍA DE PLANEACIÓN Y POLÍTICAS",D1726="SUBSECRETARIA DE INVESTIGACIONES Y CONTROL DE VIVIENDA","SUBSECRETARÍA DE INSPECCIÓN, VIGILANCIA Y CONTROL DE VIVIENDA",D1726="DIRECCION DE PREVENCION, ARRENDAMIENTO Y CONTROL DE ENAJENACION","SUBSECRETARÍA DE INSPECCIÓN, VIGILANCIA Y CONTROL DE VIVIENDA",D1726="DIRECCION DE INVESTIGACIONES Y CONTROL DE VIVIENDA","SUBSECRETARÍA DE INSPECCIÓN, VIGILANCIA Y CONTROL DE VIVIENDA",D1726="SUBSECRETARIA DE INSPECCION, VIGILANCIA Y CONTROL DE VIVIENDA","SUBSECRETARÍA DE INSPECCIÓN, VIGILANCIA Y CONTROL DE VIVIENDA",D1726="DESPACHO","DESPACHO DE LA SECRETARÍA",D1726="DESPACHO DE LA SECRETARIA","DESPACHO DE LA SECRETARÍA",D1726="SUBSECRETARIA JURIDICA","SUBSECRETARÍA JURÍDICA",D1726="OFICINA DE CONTROL INTERNO","OFICINA DE CONTROL INTERNO",D1726="OFICINA DE CONTROL DISCIPLINARIO INTERNO","OFICINA DE CONTROL DISCIPLINARIO INTERNO",D1726="OFICINA ASESORA DE COMUNICACIONES","OFICINA ASESORA DE COMUNICACIONES",D1726="SUBSECRETARIA DE INTERVENCIONES INTEGRALES","SUBSECRETARÍA DE INTERVENCIONES INTEGRALES",D1726="DIRECCION DE HABITAT Y ENTORNOS","SUBSECRETARÍA DE INTERVENCIONES INTEGRALES",D1726="DIRECCION DE OPERACIONES","SUBSECRETARÍA DE INTERVENCIONES INTEGRALES",D1726="DIRECCION DE ESTRUCTURACION DE PROYECTOS","SUBSECRETARÍA DE INTERVENCIONES INTEGRALES",D1726="OFICINA ASESORA DE PLANEACION","OFICINA ASESORA DE PLANEACIÓN",D1726="OFICINA DE PARTICIPACION Y RELACIONAMIENTO CON LA CIUDADANIA","OFICINA DE PARTICIPACIÓN Y RELACIONAMIENTO CON LA CIUDADANÍA",D1726="SERVICIO A LA CIUDADANIA","OFICINA DE PARTICIPACIÓN Y RELACIONAMIENTO CON LA CIUDADANÍA",D1726="OFICINA DE TECNOLOGIA Y TRANSFORMACION DIGITAL","OFICINA DE TECNOLOGÍA Y TRANSFORMACIÓN DIGITAL")</f>
        <v>SUBSECRETARÍA DE VIVIENDA</v>
      </c>
      <c r="D1726" s="5" t="str">
        <f>VLOOKUP(A1726,[1]TODAS!$A$1:$T$2027,8,0)</f>
        <v>DIRECCION DE FINANCIACION DE VIVIENDA</v>
      </c>
      <c r="E1726" s="6">
        <v>46099</v>
      </c>
      <c r="F1726" s="6">
        <f>VLOOKUP(A1726,[1]TODAS!$A$1:$T$2027,6,0)</f>
        <v>46108</v>
      </c>
      <c r="G1726" s="27">
        <f>NETWORKDAYS(E1726,F1726,FESTIVOS!$A$17:$A$51)-1</f>
        <v>6</v>
      </c>
      <c r="H1726" s="17" t="str">
        <f>VLOOKUP(A1726,[1]TODAS!$A$1:$T$2027,14,0)</f>
        <v>FINALIZADO</v>
      </c>
      <c r="I1726" s="6" t="str">
        <f>VLOOKUP(A1726,[1]TODAS!$A$1:$T$2027,5,0)</f>
        <v>2-2026-19117, 2-2026-19117</v>
      </c>
      <c r="J1726" s="3" t="s">
        <v>28</v>
      </c>
      <c r="K1726" s="3" t="s">
        <v>19</v>
      </c>
    </row>
    <row r="1727" spans="1:11" ht="14.5" x14ac:dyDescent="0.35">
      <c r="A1727" s="3" t="s">
        <v>1763</v>
      </c>
      <c r="B1727" s="28">
        <v>2033162026</v>
      </c>
      <c r="C1727" s="5" t="str" cm="1">
        <f t="array" ref="C1727">_xlfn.IFS(D1727="CORRESPONDENCIA","SUBSECRETARÍA CORPORATIVA",D1727="SUBSECRETARIA CORPORATIVA","SUBSECRETARÍA CORPORATIVA",D1727="BIENES Y SERVICIOS","SUBSECRETARÍA CORPORATIVA",D1727="DIRECCION DE CONTRATACION","SUBSECRETARÍA CORPORATIVA",D1727="DIRECCION ADMINISTRATIVA","SUBSECRETARÍA CORPORATIVA",D1727="DIRECCION FINANCIERA","SUBSECRETARÍA CORPORATIVA",D1727="TALENTO HUMANO","SUBSECRETARÍA CORPORATIVA",D1727="GESTION DOCUMENTAL","SUBSECRETARÍA CORPORATIVA",D1727="SUBSECRETARIA DE VIVIENDA","SUBSECRETARÍA DE VIVIENDA",D1727="DIRECCION DE APOYO A LA CONSTRUCCION","SUBSECRETARÍA DE VIVIENDA",D1727="DIRECCION DE FINANCIACION DE VIVIENDA","SUBSECRETARÍA DE VIVIENDA",D1727="DIRECCION DE MEJORAMIENTO HABITACIONAL","SUBSECRETARÍA DE VIVIENDA",D1727="SUBDIRECCION DE RECURSOS PRIVADOS","SUBSECRETARÍA DE VIVIENDA",D1727="SUBSECRETARIA DE PLANEACION Y POLITICAS","SUBSECRETARÍA DE PLANEACIÓN Y POLÍTICAS",D1727="DIRECCION DE INFORMACION DE POLITICAS PUBLICAS","SUBSECRETARÍA DE PLANEACIÓN Y POLÍTICAS",D1727="DIRECCION DE SERVICIOS PUBLICOS","SUBSECRETARÍA DE PLANEACIÓN Y POLÍTICAS",D1727="DIRECCION DE GESTION DEL SUELO","SUBSECRETARÍA DE PLANEACIÓN Y POLÍTICAS",D1727="SUBSECRETARIA DE INVESTIGACIONES Y CONTROL DE VIVIENDA","SUBSECRETARÍA DE INSPECCIÓN, VIGILANCIA Y CONTROL DE VIVIENDA",D1727="DIRECCION DE PREVENCION, ARRENDAMIENTO Y CONTROL DE ENAJENACION","SUBSECRETARÍA DE INSPECCIÓN, VIGILANCIA Y CONTROL DE VIVIENDA",D1727="DIRECCION DE INVESTIGACIONES Y CONTROL DE VIVIENDA","SUBSECRETARÍA DE INSPECCIÓN, VIGILANCIA Y CONTROL DE VIVIENDA",D1727="SUBSECRETARIA DE INSPECCION, VIGILANCIA Y CONTROL DE VIVIENDA","SUBSECRETARÍA DE INSPECCIÓN, VIGILANCIA Y CONTROL DE VIVIENDA",D1727="DESPACHO","DESPACHO DE LA SECRETARÍA",D1727="DESPACHO DE LA SECRETARIA","DESPACHO DE LA SECRETARÍA",D1727="SUBSECRETARIA JURIDICA","SUBSECRETARÍA JURÍDICA",D1727="OFICINA DE CONTROL INTERNO","OFICINA DE CONTROL INTERNO",D1727="OFICINA DE CONTROL DISCIPLINARIO INTERNO","OFICINA DE CONTROL DISCIPLINARIO INTERNO",D1727="OFICINA ASESORA DE COMUNICACIONES","OFICINA ASESORA DE COMUNICACIONES",D1727="SUBSECRETARIA DE INTERVENCIONES INTEGRALES","SUBSECRETARÍA DE INTERVENCIONES INTEGRALES",D1727="DIRECCION DE HABITAT Y ENTORNOS","SUBSECRETARÍA DE INTERVENCIONES INTEGRALES",D1727="DIRECCION DE OPERACIONES","SUBSECRETARÍA DE INTERVENCIONES INTEGRALES",D1727="DIRECCION DE ESTRUCTURACION DE PROYECTOS","SUBSECRETARÍA DE INTERVENCIONES INTEGRALES",D1727="OFICINA ASESORA DE PLANEACION","OFICINA ASESORA DE PLANEACIÓN",D1727="OFICINA DE PARTICIPACION Y RELACIONAMIENTO CON LA CIUDADANIA","OFICINA DE PARTICIPACIÓN Y RELACIONAMIENTO CON LA CIUDADANÍA",D1727="SERVICIO A LA CIUDADANIA","OFICINA DE PARTICIPACIÓN Y RELACIONAMIENTO CON LA CIUDADANÍA",D1727="OFICINA DE TECNOLOGIA Y TRANSFORMACION DIGITAL","OFICINA DE TECNOLOGÍA Y TRANSFORMACIÓN DIGITAL")</f>
        <v>SUBSECRETARÍA DE VIVIENDA</v>
      </c>
      <c r="D1727" s="5" t="str">
        <f>VLOOKUP(A1727,[1]TODAS!$A$1:$T$2027,8,0)</f>
        <v>DIRECCION DE FINANCIACION DE VIVIENDA</v>
      </c>
      <c r="E1727" s="6">
        <v>46099</v>
      </c>
      <c r="F1727" s="6">
        <f>VLOOKUP(A1727,[1]TODAS!$A$1:$T$2027,6,0)</f>
        <v>46105</v>
      </c>
      <c r="G1727" s="27">
        <f>NETWORKDAYS(E1727,F1727,FESTIVOS!$A$17:$A$51)-1</f>
        <v>3</v>
      </c>
      <c r="H1727" s="17" t="str">
        <f>VLOOKUP(A1727,[1]TODAS!$A$1:$T$2027,14,0)</f>
        <v>FINALIZADO</v>
      </c>
      <c r="I1727" s="6" t="str">
        <f>VLOOKUP(A1727,[1]TODAS!$A$1:$T$2027,5,0)</f>
        <v>2-2026-18150, 2-2026-18150</v>
      </c>
      <c r="J1727" s="3" t="s">
        <v>28</v>
      </c>
      <c r="K1727" s="3" t="s">
        <v>19</v>
      </c>
    </row>
    <row r="1728" spans="1:11" ht="14.5" x14ac:dyDescent="0.35">
      <c r="A1728" s="3" t="s">
        <v>1764</v>
      </c>
      <c r="B1728" s="28">
        <v>2049532026</v>
      </c>
      <c r="C1728" s="5" t="str" cm="1">
        <f t="array" ref="C1728">_xlfn.IFS(D1728="CORRESPONDENCIA","SUBSECRETARÍA CORPORATIVA",D1728="SUBSECRETARIA CORPORATIVA","SUBSECRETARÍA CORPORATIVA",D1728="BIENES Y SERVICIOS","SUBSECRETARÍA CORPORATIVA",D1728="DIRECCION DE CONTRATACION","SUBSECRETARÍA CORPORATIVA",D1728="DIRECCION ADMINISTRATIVA","SUBSECRETARÍA CORPORATIVA",D1728="DIRECCION FINANCIERA","SUBSECRETARÍA CORPORATIVA",D1728="TALENTO HUMANO","SUBSECRETARÍA CORPORATIVA",D1728="GESTION DOCUMENTAL","SUBSECRETARÍA CORPORATIVA",D1728="SUBSECRETARIA DE VIVIENDA","SUBSECRETARÍA DE VIVIENDA",D1728="DIRECCION DE APOYO A LA CONSTRUCCION","SUBSECRETARÍA DE VIVIENDA",D1728="DIRECCION DE FINANCIACION DE VIVIENDA","SUBSECRETARÍA DE VIVIENDA",D1728="DIRECCION DE MEJORAMIENTO HABITACIONAL","SUBSECRETARÍA DE VIVIENDA",D1728="SUBDIRECCION DE RECURSOS PRIVADOS","SUBSECRETARÍA DE VIVIENDA",D1728="SUBSECRETARIA DE PLANEACION Y POLITICAS","SUBSECRETARÍA DE PLANEACIÓN Y POLÍTICAS",D1728="DIRECCION DE INFORMACION DE POLITICAS PUBLICAS","SUBSECRETARÍA DE PLANEACIÓN Y POLÍTICAS",D1728="DIRECCION DE SERVICIOS PUBLICOS","SUBSECRETARÍA DE PLANEACIÓN Y POLÍTICAS",D1728="DIRECCION DE GESTION DEL SUELO","SUBSECRETARÍA DE PLANEACIÓN Y POLÍTICAS",D1728="SUBSECRETARIA DE INVESTIGACIONES Y CONTROL DE VIVIENDA","SUBSECRETARÍA DE INSPECCIÓN, VIGILANCIA Y CONTROL DE VIVIENDA",D1728="DIRECCION DE PREVENCION, ARRENDAMIENTO Y CONTROL DE ENAJENACION","SUBSECRETARÍA DE INSPECCIÓN, VIGILANCIA Y CONTROL DE VIVIENDA",D1728="DIRECCION DE INVESTIGACIONES Y CONTROL DE VIVIENDA","SUBSECRETARÍA DE INSPECCIÓN, VIGILANCIA Y CONTROL DE VIVIENDA",D1728="SUBSECRETARIA DE INSPECCION, VIGILANCIA Y CONTROL DE VIVIENDA","SUBSECRETARÍA DE INSPECCIÓN, VIGILANCIA Y CONTROL DE VIVIENDA",D1728="DESPACHO","DESPACHO DE LA SECRETARÍA",D1728="DESPACHO DE LA SECRETARIA","DESPACHO DE LA SECRETARÍA",D1728="SUBSECRETARIA JURIDICA","SUBSECRETARÍA JURÍDICA",D1728="OFICINA DE CONTROL INTERNO","OFICINA DE CONTROL INTERNO",D1728="OFICINA DE CONTROL DISCIPLINARIO INTERNO","OFICINA DE CONTROL DISCIPLINARIO INTERNO",D1728="OFICINA ASESORA DE COMUNICACIONES","OFICINA ASESORA DE COMUNICACIONES",D1728="SUBSECRETARIA DE INTERVENCIONES INTEGRALES","SUBSECRETARÍA DE INTERVENCIONES INTEGRALES",D1728="DIRECCION DE HABITAT Y ENTORNOS","SUBSECRETARÍA DE INTERVENCIONES INTEGRALES",D1728="DIRECCION DE OPERACIONES","SUBSECRETARÍA DE INTERVENCIONES INTEGRALES",D1728="DIRECCION DE ESTRUCTURACION DE PROYECTOS","SUBSECRETARÍA DE INTERVENCIONES INTEGRALES",D1728="OFICINA ASESORA DE PLANEACION","OFICINA ASESORA DE PLANEACIÓN",D1728="OFICINA DE PARTICIPACION Y RELACIONAMIENTO CON LA CIUDADANIA","OFICINA DE PARTICIPACIÓN Y RELACIONAMIENTO CON LA CIUDADANÍA",D1728="SERVICIO A LA CIUDADANIA","OFICINA DE PARTICIPACIÓN Y RELACIONAMIENTO CON LA CIUDADANÍA",D1728="OFICINA DE TECNOLOGIA Y TRANSFORMACION DIGITAL","OFICINA DE TECNOLOGÍA Y TRANSFORMACIÓN DIGITAL")</f>
        <v>SUBSECRETARÍA DE VIVIENDA</v>
      </c>
      <c r="D1728" s="5" t="str">
        <f>VLOOKUP(A1728,[1]TODAS!$A$1:$T$2027,8,0)</f>
        <v>DIRECCION DE FINANCIACION DE VIVIENDA</v>
      </c>
      <c r="E1728" s="6">
        <v>46100</v>
      </c>
      <c r="F1728" s="6">
        <f>VLOOKUP(A1728,[1]TODAS!$A$1:$T$2027,6,0)</f>
        <v>46106</v>
      </c>
      <c r="G1728" s="27">
        <f>NETWORKDAYS(E1728,F1728,FESTIVOS!$A$17:$A$51)-1</f>
        <v>3</v>
      </c>
      <c r="H1728" s="17" t="str">
        <f>VLOOKUP(A1728,[1]TODAS!$A$1:$T$2027,14,0)</f>
        <v>FINALIZADO</v>
      </c>
      <c r="I1728" s="6" t="str">
        <f>VLOOKUP(A1728,[1]TODAS!$A$1:$T$2027,5,0)</f>
        <v>2-2026-18409, 2-2026-18409</v>
      </c>
      <c r="J1728" s="3" t="s">
        <v>28</v>
      </c>
      <c r="K1728" s="3" t="s">
        <v>19</v>
      </c>
    </row>
    <row r="1729" spans="1:11" ht="14.5" x14ac:dyDescent="0.35">
      <c r="A1729" s="3" t="s">
        <v>1765</v>
      </c>
      <c r="B1729" s="28">
        <v>2053962026</v>
      </c>
      <c r="C1729" s="5" t="str" cm="1">
        <f t="array" ref="C1729">_xlfn.IFS(D1729="CORRESPONDENCIA","SUBSECRETARÍA CORPORATIVA",D1729="SUBSECRETARIA CORPORATIVA","SUBSECRETARÍA CORPORATIVA",D1729="BIENES Y SERVICIOS","SUBSECRETARÍA CORPORATIVA",D1729="DIRECCION DE CONTRATACION","SUBSECRETARÍA CORPORATIVA",D1729="DIRECCION ADMINISTRATIVA","SUBSECRETARÍA CORPORATIVA",D1729="DIRECCION FINANCIERA","SUBSECRETARÍA CORPORATIVA",D1729="TALENTO HUMANO","SUBSECRETARÍA CORPORATIVA",D1729="GESTION DOCUMENTAL","SUBSECRETARÍA CORPORATIVA",D1729="SUBSECRETARIA DE VIVIENDA","SUBSECRETARÍA DE VIVIENDA",D1729="DIRECCION DE APOYO A LA CONSTRUCCION","SUBSECRETARÍA DE VIVIENDA",D1729="DIRECCION DE FINANCIACION DE VIVIENDA","SUBSECRETARÍA DE VIVIENDA",D1729="DIRECCION DE MEJORAMIENTO HABITACIONAL","SUBSECRETARÍA DE VIVIENDA",D1729="SUBDIRECCION DE RECURSOS PRIVADOS","SUBSECRETARÍA DE VIVIENDA",D1729="SUBSECRETARIA DE PLANEACION Y POLITICAS","SUBSECRETARÍA DE PLANEACIÓN Y POLÍTICAS",D1729="DIRECCION DE INFORMACION DE POLITICAS PUBLICAS","SUBSECRETARÍA DE PLANEACIÓN Y POLÍTICAS",D1729="DIRECCION DE SERVICIOS PUBLICOS","SUBSECRETARÍA DE PLANEACIÓN Y POLÍTICAS",D1729="DIRECCION DE GESTION DEL SUELO","SUBSECRETARÍA DE PLANEACIÓN Y POLÍTICAS",D1729="SUBSECRETARIA DE INVESTIGACIONES Y CONTROL DE VIVIENDA","SUBSECRETARÍA DE INSPECCIÓN, VIGILANCIA Y CONTROL DE VIVIENDA",D1729="DIRECCION DE PREVENCION, ARRENDAMIENTO Y CONTROL DE ENAJENACION","SUBSECRETARÍA DE INSPECCIÓN, VIGILANCIA Y CONTROL DE VIVIENDA",D1729="DIRECCION DE INVESTIGACIONES Y CONTROL DE VIVIENDA","SUBSECRETARÍA DE INSPECCIÓN, VIGILANCIA Y CONTROL DE VIVIENDA",D1729="SUBSECRETARIA DE INSPECCION, VIGILANCIA Y CONTROL DE VIVIENDA","SUBSECRETARÍA DE INSPECCIÓN, VIGILANCIA Y CONTROL DE VIVIENDA",D1729="DESPACHO","DESPACHO DE LA SECRETARÍA",D1729="DESPACHO DE LA SECRETARIA","DESPACHO DE LA SECRETARÍA",D1729="SUBSECRETARIA JURIDICA","SUBSECRETARÍA JURÍDICA",D1729="OFICINA DE CONTROL INTERNO","OFICINA DE CONTROL INTERNO",D1729="OFICINA DE CONTROL DISCIPLINARIO INTERNO","OFICINA DE CONTROL DISCIPLINARIO INTERNO",D1729="OFICINA ASESORA DE COMUNICACIONES","OFICINA ASESORA DE COMUNICACIONES",D1729="SUBSECRETARIA DE INTERVENCIONES INTEGRALES","SUBSECRETARÍA DE INTERVENCIONES INTEGRALES",D1729="DIRECCION DE HABITAT Y ENTORNOS","SUBSECRETARÍA DE INTERVENCIONES INTEGRALES",D1729="DIRECCION DE OPERACIONES","SUBSECRETARÍA DE INTERVENCIONES INTEGRALES",D1729="DIRECCION DE ESTRUCTURACION DE PROYECTOS","SUBSECRETARÍA DE INTERVENCIONES INTEGRALES",D1729="OFICINA ASESORA DE PLANEACION","OFICINA ASESORA DE PLANEACIÓN",D1729="OFICINA DE PARTICIPACION Y RELACIONAMIENTO CON LA CIUDADANIA","OFICINA DE PARTICIPACIÓN Y RELACIONAMIENTO CON LA CIUDADANÍA",D1729="SERVICIO A LA CIUDADANIA","OFICINA DE PARTICIPACIÓN Y RELACIONAMIENTO CON LA CIUDADANÍA",D1729="OFICINA DE TECNOLOGIA Y TRANSFORMACION DIGITAL","OFICINA DE TECNOLOGÍA Y TRANSFORMACIÓN DIGITAL")</f>
        <v>SUBSECRETARÍA DE VIVIENDA</v>
      </c>
      <c r="D1729" s="5" t="str">
        <f>VLOOKUP(A1729,[1]TODAS!$A$1:$T$2027,8,0)</f>
        <v>DIRECCION DE FINANCIACION DE VIVIENDA</v>
      </c>
      <c r="E1729" s="6">
        <v>46100</v>
      </c>
      <c r="F1729" s="6">
        <f>VLOOKUP(A1729,[1]TODAS!$A$1:$T$2027,6,0)</f>
        <v>46107</v>
      </c>
      <c r="G1729" s="27">
        <f>NETWORKDAYS(E1729,F1729,FESTIVOS!$A$17:$A$51)-1</f>
        <v>4</v>
      </c>
      <c r="H1729" s="17" t="str">
        <f>VLOOKUP(A1729,[1]TODAS!$A$1:$T$2027,14,0)</f>
        <v>FINALIZADO</v>
      </c>
      <c r="I1729" s="6" t="str">
        <f>VLOOKUP(A1729,[1]TODAS!$A$1:$T$2027,5,0)</f>
        <v>2-2026-19061, 2-2026-19061</v>
      </c>
      <c r="J1729" s="3" t="s">
        <v>28</v>
      </c>
      <c r="K1729" s="3" t="s">
        <v>19</v>
      </c>
    </row>
    <row r="1730" spans="1:11" ht="14.5" x14ac:dyDescent="0.35">
      <c r="A1730" s="3" t="s">
        <v>1766</v>
      </c>
      <c r="B1730" s="28">
        <v>2054322026</v>
      </c>
      <c r="C1730" s="5" t="str" cm="1">
        <f t="array" ref="C1730">_xlfn.IFS(D1730="CORRESPONDENCIA","SUBSECRETARÍA CORPORATIVA",D1730="SUBSECRETARIA CORPORATIVA","SUBSECRETARÍA CORPORATIVA",D1730="BIENES Y SERVICIOS","SUBSECRETARÍA CORPORATIVA",D1730="DIRECCION DE CONTRATACION","SUBSECRETARÍA CORPORATIVA",D1730="DIRECCION ADMINISTRATIVA","SUBSECRETARÍA CORPORATIVA",D1730="DIRECCION FINANCIERA","SUBSECRETARÍA CORPORATIVA",D1730="TALENTO HUMANO","SUBSECRETARÍA CORPORATIVA",D1730="GESTION DOCUMENTAL","SUBSECRETARÍA CORPORATIVA",D1730="SUBSECRETARIA DE VIVIENDA","SUBSECRETARÍA DE VIVIENDA",D1730="DIRECCION DE APOYO A LA CONSTRUCCION","SUBSECRETARÍA DE VIVIENDA",D1730="DIRECCION DE FINANCIACION DE VIVIENDA","SUBSECRETARÍA DE VIVIENDA",D1730="DIRECCION DE MEJORAMIENTO HABITACIONAL","SUBSECRETARÍA DE VIVIENDA",D1730="SUBDIRECCION DE RECURSOS PRIVADOS","SUBSECRETARÍA DE VIVIENDA",D1730="SUBSECRETARIA DE PLANEACION Y POLITICAS","SUBSECRETARÍA DE PLANEACIÓN Y POLÍTICAS",D1730="DIRECCION DE INFORMACION DE POLITICAS PUBLICAS","SUBSECRETARÍA DE PLANEACIÓN Y POLÍTICAS",D1730="DIRECCION DE SERVICIOS PUBLICOS","SUBSECRETARÍA DE PLANEACIÓN Y POLÍTICAS",D1730="DIRECCION DE GESTION DEL SUELO","SUBSECRETARÍA DE PLANEACIÓN Y POLÍTICAS",D1730="SUBSECRETARIA DE INVESTIGACIONES Y CONTROL DE VIVIENDA","SUBSECRETARÍA DE INSPECCIÓN, VIGILANCIA Y CONTROL DE VIVIENDA",D1730="DIRECCION DE PREVENCION, ARRENDAMIENTO Y CONTROL DE ENAJENACION","SUBSECRETARÍA DE INSPECCIÓN, VIGILANCIA Y CONTROL DE VIVIENDA",D1730="DIRECCION DE INVESTIGACIONES Y CONTROL DE VIVIENDA","SUBSECRETARÍA DE INSPECCIÓN, VIGILANCIA Y CONTROL DE VIVIENDA",D1730="SUBSECRETARIA DE INSPECCION, VIGILANCIA Y CONTROL DE VIVIENDA","SUBSECRETARÍA DE INSPECCIÓN, VIGILANCIA Y CONTROL DE VIVIENDA",D1730="DESPACHO","DESPACHO DE LA SECRETARÍA",D1730="DESPACHO DE LA SECRETARIA","DESPACHO DE LA SECRETARÍA",D1730="SUBSECRETARIA JURIDICA","SUBSECRETARÍA JURÍDICA",D1730="OFICINA DE CONTROL INTERNO","OFICINA DE CONTROL INTERNO",D1730="OFICINA DE CONTROL DISCIPLINARIO INTERNO","OFICINA DE CONTROL DISCIPLINARIO INTERNO",D1730="OFICINA ASESORA DE COMUNICACIONES","OFICINA ASESORA DE COMUNICACIONES",D1730="SUBSECRETARIA DE INTERVENCIONES INTEGRALES","SUBSECRETARÍA DE INTERVENCIONES INTEGRALES",D1730="DIRECCION DE HABITAT Y ENTORNOS","SUBSECRETARÍA DE INTERVENCIONES INTEGRALES",D1730="DIRECCION DE OPERACIONES","SUBSECRETARÍA DE INTERVENCIONES INTEGRALES",D1730="DIRECCION DE ESTRUCTURACION DE PROYECTOS","SUBSECRETARÍA DE INTERVENCIONES INTEGRALES",D1730="OFICINA ASESORA DE PLANEACION","OFICINA ASESORA DE PLANEACIÓN",D1730="OFICINA DE PARTICIPACION Y RELACIONAMIENTO CON LA CIUDADANIA","OFICINA DE PARTICIPACIÓN Y RELACIONAMIENTO CON LA CIUDADANÍA",D1730="SERVICIO A LA CIUDADANIA","OFICINA DE PARTICIPACIÓN Y RELACIONAMIENTO CON LA CIUDADANÍA",D1730="OFICINA DE TECNOLOGIA Y TRANSFORMACION DIGITAL","OFICINA DE TECNOLOGÍA Y TRANSFORMACIÓN DIGITAL")</f>
        <v>SUBSECRETARÍA DE VIVIENDA</v>
      </c>
      <c r="D1730" s="5" t="str">
        <f>VLOOKUP(A1730,[1]TODAS!$A$1:$T$2027,8,0)</f>
        <v>DIRECCION DE FINANCIACION DE VIVIENDA</v>
      </c>
      <c r="E1730" s="6">
        <v>46100</v>
      </c>
      <c r="F1730" s="6">
        <f>VLOOKUP(A1730,[1]TODAS!$A$1:$T$2027,6,0)</f>
        <v>46108</v>
      </c>
      <c r="G1730" s="27">
        <f>NETWORKDAYS(E1730,F1730,FESTIVOS!$A$17:$A$51)-1</f>
        <v>5</v>
      </c>
      <c r="H1730" s="17" t="str">
        <f>VLOOKUP(A1730,[1]TODAS!$A$1:$T$2027,14,0)</f>
        <v>FINALIZADO</v>
      </c>
      <c r="I1730" s="6" t="str">
        <f>VLOOKUP(A1730,[1]TODAS!$A$1:$T$2027,5,0)</f>
        <v>2-2026-19368, 2-2026-19368</v>
      </c>
      <c r="J1730" s="3" t="s">
        <v>28</v>
      </c>
      <c r="K1730" s="3" t="s">
        <v>19</v>
      </c>
    </row>
    <row r="1731" spans="1:11" ht="14.5" x14ac:dyDescent="0.35">
      <c r="A1731" s="3" t="s">
        <v>1767</v>
      </c>
      <c r="B1731" s="28">
        <v>2056122026</v>
      </c>
      <c r="C1731" s="5" t="str" cm="1">
        <f t="array" ref="C1731">_xlfn.IFS(D1731="CORRESPONDENCIA","SUBSECRETARÍA CORPORATIVA",D1731="SUBSECRETARIA CORPORATIVA","SUBSECRETARÍA CORPORATIVA",D1731="BIENES Y SERVICIOS","SUBSECRETARÍA CORPORATIVA",D1731="DIRECCION DE CONTRATACION","SUBSECRETARÍA CORPORATIVA",D1731="DIRECCION ADMINISTRATIVA","SUBSECRETARÍA CORPORATIVA",D1731="DIRECCION FINANCIERA","SUBSECRETARÍA CORPORATIVA",D1731="TALENTO HUMANO","SUBSECRETARÍA CORPORATIVA",D1731="GESTION DOCUMENTAL","SUBSECRETARÍA CORPORATIVA",D1731="SUBSECRETARIA DE VIVIENDA","SUBSECRETARÍA DE VIVIENDA",D1731="DIRECCION DE APOYO A LA CONSTRUCCION","SUBSECRETARÍA DE VIVIENDA",D1731="DIRECCION DE FINANCIACION DE VIVIENDA","SUBSECRETARÍA DE VIVIENDA",D1731="DIRECCION DE MEJORAMIENTO HABITACIONAL","SUBSECRETARÍA DE VIVIENDA",D1731="SUBDIRECCION DE RECURSOS PRIVADOS","SUBSECRETARÍA DE VIVIENDA",D1731="SUBSECRETARIA DE PLANEACION Y POLITICAS","SUBSECRETARÍA DE PLANEACIÓN Y POLÍTICAS",D1731="DIRECCION DE INFORMACION DE POLITICAS PUBLICAS","SUBSECRETARÍA DE PLANEACIÓN Y POLÍTICAS",D1731="DIRECCION DE SERVICIOS PUBLICOS","SUBSECRETARÍA DE PLANEACIÓN Y POLÍTICAS",D1731="DIRECCION DE GESTION DEL SUELO","SUBSECRETARÍA DE PLANEACIÓN Y POLÍTICAS",D1731="SUBSECRETARIA DE INVESTIGACIONES Y CONTROL DE VIVIENDA","SUBSECRETARÍA DE INSPECCIÓN, VIGILANCIA Y CONTROL DE VIVIENDA",D1731="DIRECCION DE PREVENCION, ARRENDAMIENTO Y CONTROL DE ENAJENACION","SUBSECRETARÍA DE INSPECCIÓN, VIGILANCIA Y CONTROL DE VIVIENDA",D1731="DIRECCION DE INVESTIGACIONES Y CONTROL DE VIVIENDA","SUBSECRETARÍA DE INSPECCIÓN, VIGILANCIA Y CONTROL DE VIVIENDA",D1731="SUBSECRETARIA DE INSPECCION, VIGILANCIA Y CONTROL DE VIVIENDA","SUBSECRETARÍA DE INSPECCIÓN, VIGILANCIA Y CONTROL DE VIVIENDA",D1731="DESPACHO","DESPACHO DE LA SECRETARÍA",D1731="DESPACHO DE LA SECRETARIA","DESPACHO DE LA SECRETARÍA",D1731="SUBSECRETARIA JURIDICA","SUBSECRETARÍA JURÍDICA",D1731="OFICINA DE CONTROL INTERNO","OFICINA DE CONTROL INTERNO",D1731="OFICINA DE CONTROL DISCIPLINARIO INTERNO","OFICINA DE CONTROL DISCIPLINARIO INTERNO",D1731="OFICINA ASESORA DE COMUNICACIONES","OFICINA ASESORA DE COMUNICACIONES",D1731="SUBSECRETARIA DE INTERVENCIONES INTEGRALES","SUBSECRETARÍA DE INTERVENCIONES INTEGRALES",D1731="DIRECCION DE HABITAT Y ENTORNOS","SUBSECRETARÍA DE INTERVENCIONES INTEGRALES",D1731="DIRECCION DE OPERACIONES","SUBSECRETARÍA DE INTERVENCIONES INTEGRALES",D1731="DIRECCION DE ESTRUCTURACION DE PROYECTOS","SUBSECRETARÍA DE INTERVENCIONES INTEGRALES",D1731="OFICINA ASESORA DE PLANEACION","OFICINA ASESORA DE PLANEACIÓN",D1731="OFICINA DE PARTICIPACION Y RELACIONAMIENTO CON LA CIUDADANIA","OFICINA DE PARTICIPACIÓN Y RELACIONAMIENTO CON LA CIUDADANÍA",D1731="SERVICIO A LA CIUDADANIA","OFICINA DE PARTICIPACIÓN Y RELACIONAMIENTO CON LA CIUDADANÍA",D1731="OFICINA DE TECNOLOGIA Y TRANSFORMACION DIGITAL","OFICINA DE TECNOLOGÍA Y TRANSFORMACIÓN DIGITAL")</f>
        <v>SUBSECRETARÍA DE VIVIENDA</v>
      </c>
      <c r="D1731" s="5" t="str">
        <f>VLOOKUP(A1731,[1]TODAS!$A$1:$T$2027,8,0)</f>
        <v>DIRECCION DE FINANCIACION DE VIVIENDA</v>
      </c>
      <c r="E1731" s="6">
        <v>46100</v>
      </c>
      <c r="F1731" s="6">
        <f>VLOOKUP(A1731,[1]TODAS!$A$1:$T$2027,6,0)</f>
        <v>46106</v>
      </c>
      <c r="G1731" s="27">
        <f>NETWORKDAYS(E1731,F1731,FESTIVOS!$A$17:$A$51)-1</f>
        <v>3</v>
      </c>
      <c r="H1731" s="17" t="str">
        <f>VLOOKUP(A1731,[1]TODAS!$A$1:$T$2027,14,0)</f>
        <v>FINALIZADO</v>
      </c>
      <c r="I1731" s="6" t="str">
        <f>VLOOKUP(A1731,[1]TODAS!$A$1:$T$2027,5,0)</f>
        <v>2-2026-18410, 2-2026-18410</v>
      </c>
      <c r="J1731" s="3" t="s">
        <v>28</v>
      </c>
      <c r="K1731" s="3" t="s">
        <v>19</v>
      </c>
    </row>
    <row r="1732" spans="1:11" ht="14.5" x14ac:dyDescent="0.35">
      <c r="A1732" s="3" t="s">
        <v>1768</v>
      </c>
      <c r="B1732" s="28">
        <v>2056402026</v>
      </c>
      <c r="C1732" s="5" t="str" cm="1">
        <f t="array" ref="C1732">_xlfn.IFS(D1732="CORRESPONDENCIA","SUBSECRETARÍA CORPORATIVA",D1732="SUBSECRETARIA CORPORATIVA","SUBSECRETARÍA CORPORATIVA",D1732="BIENES Y SERVICIOS","SUBSECRETARÍA CORPORATIVA",D1732="DIRECCION DE CONTRATACION","SUBSECRETARÍA CORPORATIVA",D1732="DIRECCION ADMINISTRATIVA","SUBSECRETARÍA CORPORATIVA",D1732="DIRECCION FINANCIERA","SUBSECRETARÍA CORPORATIVA",D1732="TALENTO HUMANO","SUBSECRETARÍA CORPORATIVA",D1732="GESTION DOCUMENTAL","SUBSECRETARÍA CORPORATIVA",D1732="SUBSECRETARIA DE VIVIENDA","SUBSECRETARÍA DE VIVIENDA",D1732="DIRECCION DE APOYO A LA CONSTRUCCION","SUBSECRETARÍA DE VIVIENDA",D1732="DIRECCION DE FINANCIACION DE VIVIENDA","SUBSECRETARÍA DE VIVIENDA",D1732="DIRECCION DE MEJORAMIENTO HABITACIONAL","SUBSECRETARÍA DE VIVIENDA",D1732="SUBDIRECCION DE RECURSOS PRIVADOS","SUBSECRETARÍA DE VIVIENDA",D1732="SUBSECRETARIA DE PLANEACION Y POLITICAS","SUBSECRETARÍA DE PLANEACIÓN Y POLÍTICAS",D1732="DIRECCION DE INFORMACION DE POLITICAS PUBLICAS","SUBSECRETARÍA DE PLANEACIÓN Y POLÍTICAS",D1732="DIRECCION DE SERVICIOS PUBLICOS","SUBSECRETARÍA DE PLANEACIÓN Y POLÍTICAS",D1732="DIRECCION DE GESTION DEL SUELO","SUBSECRETARÍA DE PLANEACIÓN Y POLÍTICAS",D1732="SUBSECRETARIA DE INVESTIGACIONES Y CONTROL DE VIVIENDA","SUBSECRETARÍA DE INSPECCIÓN, VIGILANCIA Y CONTROL DE VIVIENDA",D1732="DIRECCION DE PREVENCION, ARRENDAMIENTO Y CONTROL DE ENAJENACION","SUBSECRETARÍA DE INSPECCIÓN, VIGILANCIA Y CONTROL DE VIVIENDA",D1732="DIRECCION DE INVESTIGACIONES Y CONTROL DE VIVIENDA","SUBSECRETARÍA DE INSPECCIÓN, VIGILANCIA Y CONTROL DE VIVIENDA",D1732="SUBSECRETARIA DE INSPECCION, VIGILANCIA Y CONTROL DE VIVIENDA","SUBSECRETARÍA DE INSPECCIÓN, VIGILANCIA Y CONTROL DE VIVIENDA",D1732="DESPACHO","DESPACHO DE LA SECRETARÍA",D1732="DESPACHO DE LA SECRETARIA","DESPACHO DE LA SECRETARÍA",D1732="SUBSECRETARIA JURIDICA","SUBSECRETARÍA JURÍDICA",D1732="OFICINA DE CONTROL INTERNO","OFICINA DE CONTROL INTERNO",D1732="OFICINA DE CONTROL DISCIPLINARIO INTERNO","OFICINA DE CONTROL DISCIPLINARIO INTERNO",D1732="OFICINA ASESORA DE COMUNICACIONES","OFICINA ASESORA DE COMUNICACIONES",D1732="SUBSECRETARIA DE INTERVENCIONES INTEGRALES","SUBSECRETARÍA DE INTERVENCIONES INTEGRALES",D1732="DIRECCION DE HABITAT Y ENTORNOS","SUBSECRETARÍA DE INTERVENCIONES INTEGRALES",D1732="DIRECCION DE OPERACIONES","SUBSECRETARÍA DE INTERVENCIONES INTEGRALES",D1732="DIRECCION DE ESTRUCTURACION DE PROYECTOS","SUBSECRETARÍA DE INTERVENCIONES INTEGRALES",D1732="OFICINA ASESORA DE PLANEACION","OFICINA ASESORA DE PLANEACIÓN",D1732="OFICINA DE PARTICIPACION Y RELACIONAMIENTO CON LA CIUDADANIA","OFICINA DE PARTICIPACIÓN Y RELACIONAMIENTO CON LA CIUDADANÍA",D1732="SERVICIO A LA CIUDADANIA","OFICINA DE PARTICIPACIÓN Y RELACIONAMIENTO CON LA CIUDADANÍA",D1732="OFICINA DE TECNOLOGIA Y TRANSFORMACION DIGITAL","OFICINA DE TECNOLOGÍA Y TRANSFORMACIÓN DIGITAL")</f>
        <v>SUBSECRETARÍA DE VIVIENDA</v>
      </c>
      <c r="D1732" s="5" t="str">
        <f>VLOOKUP(A1732,[1]TODAS!$A$1:$T$2027,8,0)</f>
        <v>DIRECCION DE FINANCIACION DE VIVIENDA</v>
      </c>
      <c r="E1732" s="6">
        <v>46100</v>
      </c>
      <c r="F1732" s="6">
        <f>VLOOKUP(A1732,[1]TODAS!$A$1:$T$2027,6,0)</f>
        <v>46105</v>
      </c>
      <c r="G1732" s="27">
        <f>NETWORKDAYS(E1732,F1732,FESTIVOS!$A$17:$A$51)-1</f>
        <v>2</v>
      </c>
      <c r="H1732" s="17" t="str">
        <f>VLOOKUP(A1732,[1]TODAS!$A$1:$T$2027,14,0)</f>
        <v>FINALIZADO</v>
      </c>
      <c r="I1732" s="6" t="str">
        <f>VLOOKUP(A1732,[1]TODAS!$A$1:$T$2027,5,0)</f>
        <v>2-2026-18293, 2-2026-18293</v>
      </c>
      <c r="J1732" s="3" t="s">
        <v>28</v>
      </c>
      <c r="K1732" s="3" t="s">
        <v>19</v>
      </c>
    </row>
    <row r="1733" spans="1:11" ht="14.5" x14ac:dyDescent="0.35">
      <c r="A1733" s="3" t="s">
        <v>1769</v>
      </c>
      <c r="B1733" s="28">
        <v>2057252026</v>
      </c>
      <c r="C1733" s="5" t="str" cm="1">
        <f t="array" ref="C1733">_xlfn.IFS(D1733="CORRESPONDENCIA","SUBSECRETARÍA CORPORATIVA",D1733="SUBSECRETARIA CORPORATIVA","SUBSECRETARÍA CORPORATIVA",D1733="BIENES Y SERVICIOS","SUBSECRETARÍA CORPORATIVA",D1733="DIRECCION DE CONTRATACION","SUBSECRETARÍA CORPORATIVA",D1733="DIRECCION ADMINISTRATIVA","SUBSECRETARÍA CORPORATIVA",D1733="DIRECCION FINANCIERA","SUBSECRETARÍA CORPORATIVA",D1733="TALENTO HUMANO","SUBSECRETARÍA CORPORATIVA",D1733="GESTION DOCUMENTAL","SUBSECRETARÍA CORPORATIVA",D1733="SUBSECRETARIA DE VIVIENDA","SUBSECRETARÍA DE VIVIENDA",D1733="DIRECCION DE APOYO A LA CONSTRUCCION","SUBSECRETARÍA DE VIVIENDA",D1733="DIRECCION DE FINANCIACION DE VIVIENDA","SUBSECRETARÍA DE VIVIENDA",D1733="DIRECCION DE MEJORAMIENTO HABITACIONAL","SUBSECRETARÍA DE VIVIENDA",D1733="SUBDIRECCION DE RECURSOS PRIVADOS","SUBSECRETARÍA DE VIVIENDA",D1733="SUBSECRETARIA DE PLANEACION Y POLITICAS","SUBSECRETARÍA DE PLANEACIÓN Y POLÍTICAS",D1733="DIRECCION DE INFORMACION DE POLITICAS PUBLICAS","SUBSECRETARÍA DE PLANEACIÓN Y POLÍTICAS",D1733="DIRECCION DE SERVICIOS PUBLICOS","SUBSECRETARÍA DE PLANEACIÓN Y POLÍTICAS",D1733="DIRECCION DE GESTION DEL SUELO","SUBSECRETARÍA DE PLANEACIÓN Y POLÍTICAS",D1733="SUBSECRETARIA DE INVESTIGACIONES Y CONTROL DE VIVIENDA","SUBSECRETARÍA DE INSPECCIÓN, VIGILANCIA Y CONTROL DE VIVIENDA",D1733="DIRECCION DE PREVENCION, ARRENDAMIENTO Y CONTROL DE ENAJENACION","SUBSECRETARÍA DE INSPECCIÓN, VIGILANCIA Y CONTROL DE VIVIENDA",D1733="DIRECCION DE INVESTIGACIONES Y CONTROL DE VIVIENDA","SUBSECRETARÍA DE INSPECCIÓN, VIGILANCIA Y CONTROL DE VIVIENDA",D1733="SUBSECRETARIA DE INSPECCION, VIGILANCIA Y CONTROL DE VIVIENDA","SUBSECRETARÍA DE INSPECCIÓN, VIGILANCIA Y CONTROL DE VIVIENDA",D1733="DESPACHO","DESPACHO DE LA SECRETARÍA",D1733="DESPACHO DE LA SECRETARIA","DESPACHO DE LA SECRETARÍA",D1733="SUBSECRETARIA JURIDICA","SUBSECRETARÍA JURÍDICA",D1733="OFICINA DE CONTROL INTERNO","OFICINA DE CONTROL INTERNO",D1733="OFICINA DE CONTROL DISCIPLINARIO INTERNO","OFICINA DE CONTROL DISCIPLINARIO INTERNO",D1733="OFICINA ASESORA DE COMUNICACIONES","OFICINA ASESORA DE COMUNICACIONES",D1733="SUBSECRETARIA DE INTERVENCIONES INTEGRALES","SUBSECRETARÍA DE INTERVENCIONES INTEGRALES",D1733="DIRECCION DE HABITAT Y ENTORNOS","SUBSECRETARÍA DE INTERVENCIONES INTEGRALES",D1733="DIRECCION DE OPERACIONES","SUBSECRETARÍA DE INTERVENCIONES INTEGRALES",D1733="DIRECCION DE ESTRUCTURACION DE PROYECTOS","SUBSECRETARÍA DE INTERVENCIONES INTEGRALES",D1733="OFICINA ASESORA DE PLANEACION","OFICINA ASESORA DE PLANEACIÓN",D1733="OFICINA DE PARTICIPACION Y RELACIONAMIENTO CON LA CIUDADANIA","OFICINA DE PARTICIPACIÓN Y RELACIONAMIENTO CON LA CIUDADANÍA",D1733="SERVICIO A LA CIUDADANIA","OFICINA DE PARTICIPACIÓN Y RELACIONAMIENTO CON LA CIUDADANÍA",D1733="OFICINA DE TECNOLOGIA Y TRANSFORMACION DIGITAL","OFICINA DE TECNOLOGÍA Y TRANSFORMACIÓN DIGITAL")</f>
        <v>SUBSECRETARÍA DE VIVIENDA</v>
      </c>
      <c r="D1733" s="5" t="str">
        <f>VLOOKUP(A1733,[1]TODAS!$A$1:$T$2027,8,0)</f>
        <v>DIRECCION DE FINANCIACION DE VIVIENDA</v>
      </c>
      <c r="E1733" s="6">
        <v>46100</v>
      </c>
      <c r="F1733" s="6">
        <f>VLOOKUP(A1733,[1]TODAS!$A$1:$T$2027,6,0)</f>
        <v>46105</v>
      </c>
      <c r="G1733" s="27">
        <f>NETWORKDAYS(E1733,F1733,FESTIVOS!$A$17:$A$51)-1</f>
        <v>2</v>
      </c>
      <c r="H1733" s="17" t="str">
        <f>VLOOKUP(A1733,[1]TODAS!$A$1:$T$2027,14,0)</f>
        <v>FINALIZADO</v>
      </c>
      <c r="I1733" s="6" t="str">
        <f>VLOOKUP(A1733,[1]TODAS!$A$1:$T$2027,5,0)</f>
        <v>2-2026-18294, 2-2026-18294</v>
      </c>
      <c r="J1733" s="3" t="s">
        <v>28</v>
      </c>
      <c r="K1733" s="3" t="s">
        <v>19</v>
      </c>
    </row>
    <row r="1734" spans="1:11" ht="14.5" x14ac:dyDescent="0.35">
      <c r="A1734" s="3" t="s">
        <v>1770</v>
      </c>
      <c r="B1734" s="28">
        <v>2059072026</v>
      </c>
      <c r="C1734" s="5" t="str" cm="1">
        <f t="array" ref="C1734">_xlfn.IFS(D1734="CORRESPONDENCIA","SUBSECRETARÍA CORPORATIVA",D1734="SUBSECRETARIA CORPORATIVA","SUBSECRETARÍA CORPORATIVA",D1734="BIENES Y SERVICIOS","SUBSECRETARÍA CORPORATIVA",D1734="DIRECCION DE CONTRATACION","SUBSECRETARÍA CORPORATIVA",D1734="DIRECCION ADMINISTRATIVA","SUBSECRETARÍA CORPORATIVA",D1734="DIRECCION FINANCIERA","SUBSECRETARÍA CORPORATIVA",D1734="TALENTO HUMANO","SUBSECRETARÍA CORPORATIVA",D1734="GESTION DOCUMENTAL","SUBSECRETARÍA CORPORATIVA",D1734="SUBSECRETARIA DE VIVIENDA","SUBSECRETARÍA DE VIVIENDA",D1734="DIRECCION DE APOYO A LA CONSTRUCCION","SUBSECRETARÍA DE VIVIENDA",D1734="DIRECCION DE FINANCIACION DE VIVIENDA","SUBSECRETARÍA DE VIVIENDA",D1734="DIRECCION DE MEJORAMIENTO HABITACIONAL","SUBSECRETARÍA DE VIVIENDA",D1734="SUBDIRECCION DE RECURSOS PRIVADOS","SUBSECRETARÍA DE VIVIENDA",D1734="SUBSECRETARIA DE PLANEACION Y POLITICAS","SUBSECRETARÍA DE PLANEACIÓN Y POLÍTICAS",D1734="DIRECCION DE INFORMACION DE POLITICAS PUBLICAS","SUBSECRETARÍA DE PLANEACIÓN Y POLÍTICAS",D1734="DIRECCION DE SERVICIOS PUBLICOS","SUBSECRETARÍA DE PLANEACIÓN Y POLÍTICAS",D1734="DIRECCION DE GESTION DEL SUELO","SUBSECRETARÍA DE PLANEACIÓN Y POLÍTICAS",D1734="SUBSECRETARIA DE INVESTIGACIONES Y CONTROL DE VIVIENDA","SUBSECRETARÍA DE INSPECCIÓN, VIGILANCIA Y CONTROL DE VIVIENDA",D1734="DIRECCION DE PREVENCION, ARRENDAMIENTO Y CONTROL DE ENAJENACION","SUBSECRETARÍA DE INSPECCIÓN, VIGILANCIA Y CONTROL DE VIVIENDA",D1734="DIRECCION DE INVESTIGACIONES Y CONTROL DE VIVIENDA","SUBSECRETARÍA DE INSPECCIÓN, VIGILANCIA Y CONTROL DE VIVIENDA",D1734="SUBSECRETARIA DE INSPECCION, VIGILANCIA Y CONTROL DE VIVIENDA","SUBSECRETARÍA DE INSPECCIÓN, VIGILANCIA Y CONTROL DE VIVIENDA",D1734="DESPACHO","DESPACHO DE LA SECRETARÍA",D1734="DESPACHO DE LA SECRETARIA","DESPACHO DE LA SECRETARÍA",D1734="SUBSECRETARIA JURIDICA","SUBSECRETARÍA JURÍDICA",D1734="OFICINA DE CONTROL INTERNO","OFICINA DE CONTROL INTERNO",D1734="OFICINA DE CONTROL DISCIPLINARIO INTERNO","OFICINA DE CONTROL DISCIPLINARIO INTERNO",D1734="OFICINA ASESORA DE COMUNICACIONES","OFICINA ASESORA DE COMUNICACIONES",D1734="SUBSECRETARIA DE INTERVENCIONES INTEGRALES","SUBSECRETARÍA DE INTERVENCIONES INTEGRALES",D1734="DIRECCION DE HABITAT Y ENTORNOS","SUBSECRETARÍA DE INTERVENCIONES INTEGRALES",D1734="DIRECCION DE OPERACIONES","SUBSECRETARÍA DE INTERVENCIONES INTEGRALES",D1734="DIRECCION DE ESTRUCTURACION DE PROYECTOS","SUBSECRETARÍA DE INTERVENCIONES INTEGRALES",D1734="OFICINA ASESORA DE PLANEACION","OFICINA ASESORA DE PLANEACIÓN",D1734="OFICINA DE PARTICIPACION Y RELACIONAMIENTO CON LA CIUDADANIA","OFICINA DE PARTICIPACIÓN Y RELACIONAMIENTO CON LA CIUDADANÍA",D1734="SERVICIO A LA CIUDADANIA","OFICINA DE PARTICIPACIÓN Y RELACIONAMIENTO CON LA CIUDADANÍA",D1734="OFICINA DE TECNOLOGIA Y TRANSFORMACION DIGITAL","OFICINA DE TECNOLOGÍA Y TRANSFORMACIÓN DIGITAL")</f>
        <v>SUBSECRETARÍA DE VIVIENDA</v>
      </c>
      <c r="D1734" s="5" t="str">
        <f>VLOOKUP(A1734,[1]TODAS!$A$1:$T$2027,8,0)</f>
        <v>DIRECCION DE FINANCIACION DE VIVIENDA</v>
      </c>
      <c r="E1734" s="6">
        <v>46100</v>
      </c>
      <c r="F1734" s="6">
        <f>VLOOKUP(A1734,[1]TODAS!$A$1:$T$2027,6,0)</f>
        <v>46106</v>
      </c>
      <c r="G1734" s="27">
        <f>NETWORKDAYS(E1734,F1734,FESTIVOS!$A$17:$A$51)-1</f>
        <v>3</v>
      </c>
      <c r="H1734" s="17" t="str">
        <f>VLOOKUP(A1734,[1]TODAS!$A$1:$T$2027,14,0)</f>
        <v>FINALIZADO</v>
      </c>
      <c r="I1734" s="6" t="str">
        <f>VLOOKUP(A1734,[1]TODAS!$A$1:$T$2027,5,0)</f>
        <v>2-2026-18411, 2-2026-18411</v>
      </c>
      <c r="J1734" s="3" t="s">
        <v>28</v>
      </c>
      <c r="K1734" s="3" t="s">
        <v>19</v>
      </c>
    </row>
    <row r="1735" spans="1:11" ht="14.5" x14ac:dyDescent="0.35">
      <c r="A1735" s="3" t="s">
        <v>1771</v>
      </c>
      <c r="B1735" s="28">
        <v>2060952026</v>
      </c>
      <c r="C1735" s="5" t="str" cm="1">
        <f t="array" ref="C1735">_xlfn.IFS(D1735="CORRESPONDENCIA","SUBSECRETARÍA CORPORATIVA",D1735="SUBSECRETARIA CORPORATIVA","SUBSECRETARÍA CORPORATIVA",D1735="BIENES Y SERVICIOS","SUBSECRETARÍA CORPORATIVA",D1735="DIRECCION DE CONTRATACION","SUBSECRETARÍA CORPORATIVA",D1735="DIRECCION ADMINISTRATIVA","SUBSECRETARÍA CORPORATIVA",D1735="DIRECCION FINANCIERA","SUBSECRETARÍA CORPORATIVA",D1735="TALENTO HUMANO","SUBSECRETARÍA CORPORATIVA",D1735="GESTION DOCUMENTAL","SUBSECRETARÍA CORPORATIVA",D1735="SUBSECRETARIA DE VIVIENDA","SUBSECRETARÍA DE VIVIENDA",D1735="DIRECCION DE APOYO A LA CONSTRUCCION","SUBSECRETARÍA DE VIVIENDA",D1735="DIRECCION DE FINANCIACION DE VIVIENDA","SUBSECRETARÍA DE VIVIENDA",D1735="DIRECCION DE MEJORAMIENTO HABITACIONAL","SUBSECRETARÍA DE VIVIENDA",D1735="SUBDIRECCION DE RECURSOS PRIVADOS","SUBSECRETARÍA DE VIVIENDA",D1735="SUBSECRETARIA DE PLANEACION Y POLITICAS","SUBSECRETARÍA DE PLANEACIÓN Y POLÍTICAS",D1735="DIRECCION DE INFORMACION DE POLITICAS PUBLICAS","SUBSECRETARÍA DE PLANEACIÓN Y POLÍTICAS",D1735="DIRECCION DE SERVICIOS PUBLICOS","SUBSECRETARÍA DE PLANEACIÓN Y POLÍTICAS",D1735="DIRECCION DE GESTION DEL SUELO","SUBSECRETARÍA DE PLANEACIÓN Y POLÍTICAS",D1735="SUBSECRETARIA DE INVESTIGACIONES Y CONTROL DE VIVIENDA","SUBSECRETARÍA DE INSPECCIÓN, VIGILANCIA Y CONTROL DE VIVIENDA",D1735="DIRECCION DE PREVENCION, ARRENDAMIENTO Y CONTROL DE ENAJENACION","SUBSECRETARÍA DE INSPECCIÓN, VIGILANCIA Y CONTROL DE VIVIENDA",D1735="DIRECCION DE INVESTIGACIONES Y CONTROL DE VIVIENDA","SUBSECRETARÍA DE INSPECCIÓN, VIGILANCIA Y CONTROL DE VIVIENDA",D1735="SUBSECRETARIA DE INSPECCION, VIGILANCIA Y CONTROL DE VIVIENDA","SUBSECRETARÍA DE INSPECCIÓN, VIGILANCIA Y CONTROL DE VIVIENDA",D1735="DESPACHO","DESPACHO DE LA SECRETARÍA",D1735="DESPACHO DE LA SECRETARIA","DESPACHO DE LA SECRETARÍA",D1735="SUBSECRETARIA JURIDICA","SUBSECRETARÍA JURÍDICA",D1735="OFICINA DE CONTROL INTERNO","OFICINA DE CONTROL INTERNO",D1735="OFICINA DE CONTROL DISCIPLINARIO INTERNO","OFICINA DE CONTROL DISCIPLINARIO INTERNO",D1735="OFICINA ASESORA DE COMUNICACIONES","OFICINA ASESORA DE COMUNICACIONES",D1735="SUBSECRETARIA DE INTERVENCIONES INTEGRALES","SUBSECRETARÍA DE INTERVENCIONES INTEGRALES",D1735="DIRECCION DE HABITAT Y ENTORNOS","SUBSECRETARÍA DE INTERVENCIONES INTEGRALES",D1735="DIRECCION DE OPERACIONES","SUBSECRETARÍA DE INTERVENCIONES INTEGRALES",D1735="DIRECCION DE ESTRUCTURACION DE PROYECTOS","SUBSECRETARÍA DE INTERVENCIONES INTEGRALES",D1735="OFICINA ASESORA DE PLANEACION","OFICINA ASESORA DE PLANEACIÓN",D1735="OFICINA DE PARTICIPACION Y RELACIONAMIENTO CON LA CIUDADANIA","OFICINA DE PARTICIPACIÓN Y RELACIONAMIENTO CON LA CIUDADANÍA",D1735="SERVICIO A LA CIUDADANIA","OFICINA DE PARTICIPACIÓN Y RELACIONAMIENTO CON LA CIUDADANÍA",D1735="OFICINA DE TECNOLOGIA Y TRANSFORMACION DIGITAL","OFICINA DE TECNOLOGÍA Y TRANSFORMACIÓN DIGITAL")</f>
        <v>SUBSECRETARÍA DE VIVIENDA</v>
      </c>
      <c r="D1735" s="5" t="str">
        <f>VLOOKUP(A1735,[1]TODAS!$A$1:$T$2027,8,0)</f>
        <v>DIRECCION DE FINANCIACION DE VIVIENDA</v>
      </c>
      <c r="E1735" s="6">
        <v>46100</v>
      </c>
      <c r="F1735" s="6">
        <f>VLOOKUP(A1735,[1]TODAS!$A$1:$T$2027,6,0)</f>
        <v>46106</v>
      </c>
      <c r="G1735" s="27">
        <f>NETWORKDAYS(E1735,F1735,FESTIVOS!$A$17:$A$51)-1</f>
        <v>3</v>
      </c>
      <c r="H1735" s="17" t="str">
        <f>VLOOKUP(A1735,[1]TODAS!$A$1:$T$2027,14,0)</f>
        <v>FINALIZADO</v>
      </c>
      <c r="I1735" s="6" t="str">
        <f>VLOOKUP(A1735,[1]TODAS!$A$1:$T$2027,5,0)</f>
        <v>2-2026-18413, 2-2026-18413</v>
      </c>
      <c r="J1735" s="3" t="s">
        <v>28</v>
      </c>
      <c r="K1735" s="3" t="s">
        <v>19</v>
      </c>
    </row>
    <row r="1736" spans="1:11" ht="14.5" x14ac:dyDescent="0.35">
      <c r="A1736" s="3" t="s">
        <v>1772</v>
      </c>
      <c r="B1736" s="28">
        <v>2061382026</v>
      </c>
      <c r="C1736" s="5" t="str" cm="1">
        <f t="array" ref="C1736">_xlfn.IFS(D1736="CORRESPONDENCIA","SUBSECRETARÍA CORPORATIVA",D1736="SUBSECRETARIA CORPORATIVA","SUBSECRETARÍA CORPORATIVA",D1736="BIENES Y SERVICIOS","SUBSECRETARÍA CORPORATIVA",D1736="DIRECCION DE CONTRATACION","SUBSECRETARÍA CORPORATIVA",D1736="DIRECCION ADMINISTRATIVA","SUBSECRETARÍA CORPORATIVA",D1736="DIRECCION FINANCIERA","SUBSECRETARÍA CORPORATIVA",D1736="TALENTO HUMANO","SUBSECRETARÍA CORPORATIVA",D1736="GESTION DOCUMENTAL","SUBSECRETARÍA CORPORATIVA",D1736="SUBSECRETARIA DE VIVIENDA","SUBSECRETARÍA DE VIVIENDA",D1736="DIRECCION DE APOYO A LA CONSTRUCCION","SUBSECRETARÍA DE VIVIENDA",D1736="DIRECCION DE FINANCIACION DE VIVIENDA","SUBSECRETARÍA DE VIVIENDA",D1736="DIRECCION DE MEJORAMIENTO HABITACIONAL","SUBSECRETARÍA DE VIVIENDA",D1736="SUBDIRECCION DE RECURSOS PRIVADOS","SUBSECRETARÍA DE VIVIENDA",D1736="SUBSECRETARIA DE PLANEACION Y POLITICAS","SUBSECRETARÍA DE PLANEACIÓN Y POLÍTICAS",D1736="DIRECCION DE INFORMACION DE POLITICAS PUBLICAS","SUBSECRETARÍA DE PLANEACIÓN Y POLÍTICAS",D1736="DIRECCION DE SERVICIOS PUBLICOS","SUBSECRETARÍA DE PLANEACIÓN Y POLÍTICAS",D1736="DIRECCION DE GESTION DEL SUELO","SUBSECRETARÍA DE PLANEACIÓN Y POLÍTICAS",D1736="SUBSECRETARIA DE INVESTIGACIONES Y CONTROL DE VIVIENDA","SUBSECRETARÍA DE INSPECCIÓN, VIGILANCIA Y CONTROL DE VIVIENDA",D1736="DIRECCION DE PREVENCION, ARRENDAMIENTO Y CONTROL DE ENAJENACION","SUBSECRETARÍA DE INSPECCIÓN, VIGILANCIA Y CONTROL DE VIVIENDA",D1736="DIRECCION DE INVESTIGACIONES Y CONTROL DE VIVIENDA","SUBSECRETARÍA DE INSPECCIÓN, VIGILANCIA Y CONTROL DE VIVIENDA",D1736="SUBSECRETARIA DE INSPECCION, VIGILANCIA Y CONTROL DE VIVIENDA","SUBSECRETARÍA DE INSPECCIÓN, VIGILANCIA Y CONTROL DE VIVIENDA",D1736="DESPACHO","DESPACHO DE LA SECRETARÍA",D1736="DESPACHO DE LA SECRETARIA","DESPACHO DE LA SECRETARÍA",D1736="SUBSECRETARIA JURIDICA","SUBSECRETARÍA JURÍDICA",D1736="OFICINA DE CONTROL INTERNO","OFICINA DE CONTROL INTERNO",D1736="OFICINA DE CONTROL DISCIPLINARIO INTERNO","OFICINA DE CONTROL DISCIPLINARIO INTERNO",D1736="OFICINA ASESORA DE COMUNICACIONES","OFICINA ASESORA DE COMUNICACIONES",D1736="SUBSECRETARIA DE INTERVENCIONES INTEGRALES","SUBSECRETARÍA DE INTERVENCIONES INTEGRALES",D1736="DIRECCION DE HABITAT Y ENTORNOS","SUBSECRETARÍA DE INTERVENCIONES INTEGRALES",D1736="DIRECCION DE OPERACIONES","SUBSECRETARÍA DE INTERVENCIONES INTEGRALES",D1736="DIRECCION DE ESTRUCTURACION DE PROYECTOS","SUBSECRETARÍA DE INTERVENCIONES INTEGRALES",D1736="OFICINA ASESORA DE PLANEACION","OFICINA ASESORA DE PLANEACIÓN",D1736="OFICINA DE PARTICIPACION Y RELACIONAMIENTO CON LA CIUDADANIA","OFICINA DE PARTICIPACIÓN Y RELACIONAMIENTO CON LA CIUDADANÍA",D1736="SERVICIO A LA CIUDADANIA","OFICINA DE PARTICIPACIÓN Y RELACIONAMIENTO CON LA CIUDADANÍA",D1736="OFICINA DE TECNOLOGIA Y TRANSFORMACION DIGITAL","OFICINA DE TECNOLOGÍA Y TRANSFORMACIÓN DIGITAL")</f>
        <v>SUBSECRETARÍA DE VIVIENDA</v>
      </c>
      <c r="D1736" s="5" t="str">
        <f>VLOOKUP(A1736,[1]TODAS!$A$1:$T$2027,8,0)</f>
        <v>DIRECCION DE FINANCIACION DE VIVIENDA</v>
      </c>
      <c r="E1736" s="6">
        <v>46100</v>
      </c>
      <c r="F1736" s="6">
        <f>VLOOKUP(A1736,[1]TODAS!$A$1:$T$2027,6,0)</f>
        <v>46106</v>
      </c>
      <c r="G1736" s="27">
        <f>NETWORKDAYS(E1736,F1736,FESTIVOS!$A$17:$A$51)-1</f>
        <v>3</v>
      </c>
      <c r="H1736" s="17" t="str">
        <f>VLOOKUP(A1736,[1]TODAS!$A$1:$T$2027,14,0)</f>
        <v>FINALIZADO</v>
      </c>
      <c r="I1736" s="6" t="str">
        <f>VLOOKUP(A1736,[1]TODAS!$A$1:$T$2027,5,0)</f>
        <v>2-2026-18414, 2-2026-18414</v>
      </c>
      <c r="J1736" s="3" t="s">
        <v>28</v>
      </c>
      <c r="K1736" s="3" t="s">
        <v>19</v>
      </c>
    </row>
    <row r="1737" spans="1:11" ht="14.5" x14ac:dyDescent="0.35">
      <c r="A1737" s="3" t="s">
        <v>1773</v>
      </c>
      <c r="B1737" s="28">
        <v>2084112026</v>
      </c>
      <c r="C1737" s="5" t="str" cm="1">
        <f t="array" ref="C1737">_xlfn.IFS(D1737="CORRESPONDENCIA","SUBSECRETARÍA CORPORATIVA",D1737="SUBSECRETARIA CORPORATIVA","SUBSECRETARÍA CORPORATIVA",D1737="BIENES Y SERVICIOS","SUBSECRETARÍA CORPORATIVA",D1737="DIRECCION DE CONTRATACION","SUBSECRETARÍA CORPORATIVA",D1737="DIRECCION ADMINISTRATIVA","SUBSECRETARÍA CORPORATIVA",D1737="DIRECCION FINANCIERA","SUBSECRETARÍA CORPORATIVA",D1737="TALENTO HUMANO","SUBSECRETARÍA CORPORATIVA",D1737="GESTION DOCUMENTAL","SUBSECRETARÍA CORPORATIVA",D1737="SUBSECRETARIA DE VIVIENDA","SUBSECRETARÍA DE VIVIENDA",D1737="DIRECCION DE APOYO A LA CONSTRUCCION","SUBSECRETARÍA DE VIVIENDA",D1737="DIRECCION DE FINANCIACION DE VIVIENDA","SUBSECRETARÍA DE VIVIENDA",D1737="DIRECCION DE MEJORAMIENTO HABITACIONAL","SUBSECRETARÍA DE VIVIENDA",D1737="SUBDIRECCION DE RECURSOS PRIVADOS","SUBSECRETARÍA DE VIVIENDA",D1737="SUBSECRETARIA DE PLANEACION Y POLITICAS","SUBSECRETARÍA DE PLANEACIÓN Y POLÍTICAS",D1737="DIRECCION DE INFORMACION DE POLITICAS PUBLICAS","SUBSECRETARÍA DE PLANEACIÓN Y POLÍTICAS",D1737="DIRECCION DE SERVICIOS PUBLICOS","SUBSECRETARÍA DE PLANEACIÓN Y POLÍTICAS",D1737="DIRECCION DE GESTION DEL SUELO","SUBSECRETARÍA DE PLANEACIÓN Y POLÍTICAS",D1737="SUBSECRETARIA DE INVESTIGACIONES Y CONTROL DE VIVIENDA","SUBSECRETARÍA DE INSPECCIÓN, VIGILANCIA Y CONTROL DE VIVIENDA",D1737="DIRECCION DE PREVENCION, ARRENDAMIENTO Y CONTROL DE ENAJENACION","SUBSECRETARÍA DE INSPECCIÓN, VIGILANCIA Y CONTROL DE VIVIENDA",D1737="DIRECCION DE INVESTIGACIONES Y CONTROL DE VIVIENDA","SUBSECRETARÍA DE INSPECCIÓN, VIGILANCIA Y CONTROL DE VIVIENDA",D1737="SUBSECRETARIA DE INSPECCION, VIGILANCIA Y CONTROL DE VIVIENDA","SUBSECRETARÍA DE INSPECCIÓN, VIGILANCIA Y CONTROL DE VIVIENDA",D1737="DESPACHO","DESPACHO DE LA SECRETARÍA",D1737="DESPACHO DE LA SECRETARIA","DESPACHO DE LA SECRETARÍA",D1737="SUBSECRETARIA JURIDICA","SUBSECRETARÍA JURÍDICA",D1737="OFICINA DE CONTROL INTERNO","OFICINA DE CONTROL INTERNO",D1737="OFICINA DE CONTROL DISCIPLINARIO INTERNO","OFICINA DE CONTROL DISCIPLINARIO INTERNO",D1737="OFICINA ASESORA DE COMUNICACIONES","OFICINA ASESORA DE COMUNICACIONES",D1737="SUBSECRETARIA DE INTERVENCIONES INTEGRALES","SUBSECRETARÍA DE INTERVENCIONES INTEGRALES",D1737="DIRECCION DE HABITAT Y ENTORNOS","SUBSECRETARÍA DE INTERVENCIONES INTEGRALES",D1737="DIRECCION DE OPERACIONES","SUBSECRETARÍA DE INTERVENCIONES INTEGRALES",D1737="DIRECCION DE ESTRUCTURACION DE PROYECTOS","SUBSECRETARÍA DE INTERVENCIONES INTEGRALES",D1737="OFICINA ASESORA DE PLANEACION","OFICINA ASESORA DE PLANEACIÓN",D1737="OFICINA DE PARTICIPACION Y RELACIONAMIENTO CON LA CIUDADANIA","OFICINA DE PARTICIPACIÓN Y RELACIONAMIENTO CON LA CIUDADANÍA",D1737="SERVICIO A LA CIUDADANIA","OFICINA DE PARTICIPACIÓN Y RELACIONAMIENTO CON LA CIUDADANÍA",D1737="OFICINA DE TECNOLOGIA Y TRANSFORMACION DIGITAL","OFICINA DE TECNOLOGÍA Y TRANSFORMACIÓN DIGITAL")</f>
        <v>SUBSECRETARÍA DE VIVIENDA</v>
      </c>
      <c r="D1737" s="5" t="str">
        <f>VLOOKUP(A1737,[1]TODAS!$A$1:$T$2027,8,0)</f>
        <v>DIRECCION DE FINANCIACION DE VIVIENDA</v>
      </c>
      <c r="E1737" s="6">
        <v>46101</v>
      </c>
      <c r="F1737" s="6">
        <f>VLOOKUP(A1737,[1]TODAS!$A$1:$T$2027,6,0)</f>
        <v>46108</v>
      </c>
      <c r="G1737" s="27">
        <f>NETWORKDAYS(E1737,F1737,FESTIVOS!$A$17:$A$51)-1</f>
        <v>4</v>
      </c>
      <c r="H1737" s="17" t="str">
        <f>VLOOKUP(A1737,[1]TODAS!$A$1:$T$2027,14,0)</f>
        <v>FINALIZADO</v>
      </c>
      <c r="I1737" s="6" t="str">
        <f>VLOOKUP(A1737,[1]TODAS!$A$1:$T$2027,5,0)</f>
        <v>2-2026-19407, 2-2026-19407</v>
      </c>
      <c r="J1737" s="3" t="s">
        <v>28</v>
      </c>
      <c r="K1737" s="3" t="s">
        <v>19</v>
      </c>
    </row>
    <row r="1738" spans="1:11" ht="14.5" x14ac:dyDescent="0.35">
      <c r="A1738" s="3" t="s">
        <v>1774</v>
      </c>
      <c r="B1738" s="28">
        <v>2089352026</v>
      </c>
      <c r="C1738" s="5" t="str" cm="1">
        <f t="array" ref="C1738">_xlfn.IFS(D1738="CORRESPONDENCIA","SUBSECRETARÍA CORPORATIVA",D1738="SUBSECRETARIA CORPORATIVA","SUBSECRETARÍA CORPORATIVA",D1738="BIENES Y SERVICIOS","SUBSECRETARÍA CORPORATIVA",D1738="DIRECCION DE CONTRATACION","SUBSECRETARÍA CORPORATIVA",D1738="DIRECCION ADMINISTRATIVA","SUBSECRETARÍA CORPORATIVA",D1738="DIRECCION FINANCIERA","SUBSECRETARÍA CORPORATIVA",D1738="TALENTO HUMANO","SUBSECRETARÍA CORPORATIVA",D1738="GESTION DOCUMENTAL","SUBSECRETARÍA CORPORATIVA",D1738="SUBSECRETARIA DE VIVIENDA","SUBSECRETARÍA DE VIVIENDA",D1738="DIRECCION DE APOYO A LA CONSTRUCCION","SUBSECRETARÍA DE VIVIENDA",D1738="DIRECCION DE FINANCIACION DE VIVIENDA","SUBSECRETARÍA DE VIVIENDA",D1738="DIRECCION DE MEJORAMIENTO HABITACIONAL","SUBSECRETARÍA DE VIVIENDA",D1738="SUBDIRECCION DE RECURSOS PRIVADOS","SUBSECRETARÍA DE VIVIENDA",D1738="SUBSECRETARIA DE PLANEACION Y POLITICAS","SUBSECRETARÍA DE PLANEACIÓN Y POLÍTICAS",D1738="DIRECCION DE INFORMACION DE POLITICAS PUBLICAS","SUBSECRETARÍA DE PLANEACIÓN Y POLÍTICAS",D1738="DIRECCION DE SERVICIOS PUBLICOS","SUBSECRETARÍA DE PLANEACIÓN Y POLÍTICAS",D1738="DIRECCION DE GESTION DEL SUELO","SUBSECRETARÍA DE PLANEACIÓN Y POLÍTICAS",D1738="SUBSECRETARIA DE INVESTIGACIONES Y CONTROL DE VIVIENDA","SUBSECRETARÍA DE INSPECCIÓN, VIGILANCIA Y CONTROL DE VIVIENDA",D1738="DIRECCION DE PREVENCION, ARRENDAMIENTO Y CONTROL DE ENAJENACION","SUBSECRETARÍA DE INSPECCIÓN, VIGILANCIA Y CONTROL DE VIVIENDA",D1738="DIRECCION DE INVESTIGACIONES Y CONTROL DE VIVIENDA","SUBSECRETARÍA DE INSPECCIÓN, VIGILANCIA Y CONTROL DE VIVIENDA",D1738="SUBSECRETARIA DE INSPECCION, VIGILANCIA Y CONTROL DE VIVIENDA","SUBSECRETARÍA DE INSPECCIÓN, VIGILANCIA Y CONTROL DE VIVIENDA",D1738="DESPACHO","DESPACHO DE LA SECRETARÍA",D1738="DESPACHO DE LA SECRETARIA","DESPACHO DE LA SECRETARÍA",D1738="SUBSECRETARIA JURIDICA","SUBSECRETARÍA JURÍDICA",D1738="OFICINA DE CONTROL INTERNO","OFICINA DE CONTROL INTERNO",D1738="OFICINA DE CONTROL DISCIPLINARIO INTERNO","OFICINA DE CONTROL DISCIPLINARIO INTERNO",D1738="OFICINA ASESORA DE COMUNICACIONES","OFICINA ASESORA DE COMUNICACIONES",D1738="SUBSECRETARIA DE INTERVENCIONES INTEGRALES","SUBSECRETARÍA DE INTERVENCIONES INTEGRALES",D1738="DIRECCION DE HABITAT Y ENTORNOS","SUBSECRETARÍA DE INTERVENCIONES INTEGRALES",D1738="DIRECCION DE OPERACIONES","SUBSECRETARÍA DE INTERVENCIONES INTEGRALES",D1738="DIRECCION DE ESTRUCTURACION DE PROYECTOS","SUBSECRETARÍA DE INTERVENCIONES INTEGRALES",D1738="OFICINA ASESORA DE PLANEACION","OFICINA ASESORA DE PLANEACIÓN",D1738="OFICINA DE PARTICIPACION Y RELACIONAMIENTO CON LA CIUDADANIA","OFICINA DE PARTICIPACIÓN Y RELACIONAMIENTO CON LA CIUDADANÍA",D1738="SERVICIO A LA CIUDADANIA","OFICINA DE PARTICIPACIÓN Y RELACIONAMIENTO CON LA CIUDADANÍA",D1738="OFICINA DE TECNOLOGIA Y TRANSFORMACION DIGITAL","OFICINA DE TECNOLOGÍA Y TRANSFORMACIÓN DIGITAL")</f>
        <v>SUBSECRETARÍA DE VIVIENDA</v>
      </c>
      <c r="D1738" s="5" t="str">
        <f>VLOOKUP(A1738,[1]TODAS!$A$1:$T$2027,8,0)</f>
        <v>DIRECCION DE FINANCIACION DE VIVIENDA</v>
      </c>
      <c r="E1738" s="6">
        <v>46101</v>
      </c>
      <c r="F1738" s="6">
        <f>VLOOKUP(A1738,[1]TODAS!$A$1:$T$2027,6,0)</f>
        <v>46108</v>
      </c>
      <c r="G1738" s="27">
        <f>NETWORKDAYS(E1738,F1738,FESTIVOS!$A$17:$A$51)-1</f>
        <v>4</v>
      </c>
      <c r="H1738" s="17" t="str">
        <f>VLOOKUP(A1738,[1]TODAS!$A$1:$T$2027,14,0)</f>
        <v>FINALIZADO</v>
      </c>
      <c r="I1738" s="6" t="str">
        <f>VLOOKUP(A1738,[1]TODAS!$A$1:$T$2027,5,0)</f>
        <v>2-2026-19411, 2-2026-19411</v>
      </c>
      <c r="J1738" s="3" t="s">
        <v>28</v>
      </c>
      <c r="K1738" s="3" t="s">
        <v>19</v>
      </c>
    </row>
    <row r="1739" spans="1:11" ht="14.5" x14ac:dyDescent="0.35">
      <c r="A1739" s="3" t="s">
        <v>1775</v>
      </c>
      <c r="B1739" s="28">
        <v>2092822026</v>
      </c>
      <c r="C1739" s="5" t="str" cm="1">
        <f t="array" ref="C1739">_xlfn.IFS(D1739="CORRESPONDENCIA","SUBSECRETARÍA CORPORATIVA",D1739="SUBSECRETARIA CORPORATIVA","SUBSECRETARÍA CORPORATIVA",D1739="BIENES Y SERVICIOS","SUBSECRETARÍA CORPORATIVA",D1739="DIRECCION DE CONTRATACION","SUBSECRETARÍA CORPORATIVA",D1739="DIRECCION ADMINISTRATIVA","SUBSECRETARÍA CORPORATIVA",D1739="DIRECCION FINANCIERA","SUBSECRETARÍA CORPORATIVA",D1739="TALENTO HUMANO","SUBSECRETARÍA CORPORATIVA",D1739="GESTION DOCUMENTAL","SUBSECRETARÍA CORPORATIVA",D1739="SUBSECRETARIA DE VIVIENDA","SUBSECRETARÍA DE VIVIENDA",D1739="DIRECCION DE APOYO A LA CONSTRUCCION","SUBSECRETARÍA DE VIVIENDA",D1739="DIRECCION DE FINANCIACION DE VIVIENDA","SUBSECRETARÍA DE VIVIENDA",D1739="DIRECCION DE MEJORAMIENTO HABITACIONAL","SUBSECRETARÍA DE VIVIENDA",D1739="SUBDIRECCION DE RECURSOS PRIVADOS","SUBSECRETARÍA DE VIVIENDA",D1739="SUBSECRETARIA DE PLANEACION Y POLITICAS","SUBSECRETARÍA DE PLANEACIÓN Y POLÍTICAS",D1739="DIRECCION DE INFORMACION DE POLITICAS PUBLICAS","SUBSECRETARÍA DE PLANEACIÓN Y POLÍTICAS",D1739="DIRECCION DE SERVICIOS PUBLICOS","SUBSECRETARÍA DE PLANEACIÓN Y POLÍTICAS",D1739="DIRECCION DE GESTION DEL SUELO","SUBSECRETARÍA DE PLANEACIÓN Y POLÍTICAS",D1739="SUBSECRETARIA DE INVESTIGACIONES Y CONTROL DE VIVIENDA","SUBSECRETARÍA DE INSPECCIÓN, VIGILANCIA Y CONTROL DE VIVIENDA",D1739="DIRECCION DE PREVENCION, ARRENDAMIENTO Y CONTROL DE ENAJENACION","SUBSECRETARÍA DE INSPECCIÓN, VIGILANCIA Y CONTROL DE VIVIENDA",D1739="DIRECCION DE INVESTIGACIONES Y CONTROL DE VIVIENDA","SUBSECRETARÍA DE INSPECCIÓN, VIGILANCIA Y CONTROL DE VIVIENDA",D1739="SUBSECRETARIA DE INSPECCION, VIGILANCIA Y CONTROL DE VIVIENDA","SUBSECRETARÍA DE INSPECCIÓN, VIGILANCIA Y CONTROL DE VIVIENDA",D1739="DESPACHO","DESPACHO DE LA SECRETARÍA",D1739="DESPACHO DE LA SECRETARIA","DESPACHO DE LA SECRETARÍA",D1739="SUBSECRETARIA JURIDICA","SUBSECRETARÍA JURÍDICA",D1739="OFICINA DE CONTROL INTERNO","OFICINA DE CONTROL INTERNO",D1739="OFICINA DE CONTROL DISCIPLINARIO INTERNO","OFICINA DE CONTROL DISCIPLINARIO INTERNO",D1739="OFICINA ASESORA DE COMUNICACIONES","OFICINA ASESORA DE COMUNICACIONES",D1739="SUBSECRETARIA DE INTERVENCIONES INTEGRALES","SUBSECRETARÍA DE INTERVENCIONES INTEGRALES",D1739="DIRECCION DE HABITAT Y ENTORNOS","SUBSECRETARÍA DE INTERVENCIONES INTEGRALES",D1739="DIRECCION DE OPERACIONES","SUBSECRETARÍA DE INTERVENCIONES INTEGRALES",D1739="DIRECCION DE ESTRUCTURACION DE PROYECTOS","SUBSECRETARÍA DE INTERVENCIONES INTEGRALES",D1739="OFICINA ASESORA DE PLANEACION","OFICINA ASESORA DE PLANEACIÓN",D1739="OFICINA DE PARTICIPACION Y RELACIONAMIENTO CON LA CIUDADANIA","OFICINA DE PARTICIPACIÓN Y RELACIONAMIENTO CON LA CIUDADANÍA",D1739="SERVICIO A LA CIUDADANIA","OFICINA DE PARTICIPACIÓN Y RELACIONAMIENTO CON LA CIUDADANÍA",D1739="OFICINA DE TECNOLOGIA Y TRANSFORMACION DIGITAL","OFICINA DE TECNOLOGÍA Y TRANSFORMACIÓN DIGITAL")</f>
        <v>SUBSECRETARÍA DE VIVIENDA</v>
      </c>
      <c r="D1739" s="5" t="str">
        <f>VLOOKUP(A1739,[1]TODAS!$A$1:$T$2027,8,0)</f>
        <v>DIRECCION DE FINANCIACION DE VIVIENDA</v>
      </c>
      <c r="E1739" s="6">
        <v>46101</v>
      </c>
      <c r="F1739" s="6">
        <f>VLOOKUP(A1739,[1]TODAS!$A$1:$T$2027,6,0)</f>
        <v>46107</v>
      </c>
      <c r="G1739" s="27">
        <f>NETWORKDAYS(E1739,F1739,FESTIVOS!$A$17:$A$51)-1</f>
        <v>3</v>
      </c>
      <c r="H1739" s="17" t="str">
        <f>VLOOKUP(A1739,[1]TODAS!$A$1:$T$2027,14,0)</f>
        <v>FINALIZADO</v>
      </c>
      <c r="I1739" s="6" t="str">
        <f>VLOOKUP(A1739,[1]TODAS!$A$1:$T$2027,5,0)</f>
        <v>2-2026-18672, 2-2026-18672</v>
      </c>
      <c r="J1739" s="3" t="s">
        <v>28</v>
      </c>
      <c r="K1739" s="3" t="s">
        <v>19</v>
      </c>
    </row>
    <row r="1740" spans="1:11" ht="14.5" x14ac:dyDescent="0.35">
      <c r="A1740" s="3" t="s">
        <v>1776</v>
      </c>
      <c r="B1740" s="28">
        <v>2150812026</v>
      </c>
      <c r="C1740" s="5" t="str" cm="1">
        <f t="array" ref="C1740">_xlfn.IFS(D1740="CORRESPONDENCIA","SUBSECRETARÍA CORPORATIVA",D1740="SUBSECRETARIA CORPORATIVA","SUBSECRETARÍA CORPORATIVA",D1740="BIENES Y SERVICIOS","SUBSECRETARÍA CORPORATIVA",D1740="DIRECCION DE CONTRATACION","SUBSECRETARÍA CORPORATIVA",D1740="DIRECCION ADMINISTRATIVA","SUBSECRETARÍA CORPORATIVA",D1740="DIRECCION FINANCIERA","SUBSECRETARÍA CORPORATIVA",D1740="TALENTO HUMANO","SUBSECRETARÍA CORPORATIVA",D1740="GESTION DOCUMENTAL","SUBSECRETARÍA CORPORATIVA",D1740="SUBSECRETARIA DE VIVIENDA","SUBSECRETARÍA DE VIVIENDA",D1740="DIRECCION DE APOYO A LA CONSTRUCCION","SUBSECRETARÍA DE VIVIENDA",D1740="DIRECCION DE FINANCIACION DE VIVIENDA","SUBSECRETARÍA DE VIVIENDA",D1740="DIRECCION DE MEJORAMIENTO HABITACIONAL","SUBSECRETARÍA DE VIVIENDA",D1740="SUBDIRECCION DE RECURSOS PRIVADOS","SUBSECRETARÍA DE VIVIENDA",D1740="SUBSECRETARIA DE PLANEACION Y POLITICAS","SUBSECRETARÍA DE PLANEACIÓN Y POLÍTICAS",D1740="DIRECCION DE INFORMACION DE POLITICAS PUBLICAS","SUBSECRETARÍA DE PLANEACIÓN Y POLÍTICAS",D1740="DIRECCION DE SERVICIOS PUBLICOS","SUBSECRETARÍA DE PLANEACIÓN Y POLÍTICAS",D1740="DIRECCION DE GESTION DEL SUELO","SUBSECRETARÍA DE PLANEACIÓN Y POLÍTICAS",D1740="SUBSECRETARIA DE INVESTIGACIONES Y CONTROL DE VIVIENDA","SUBSECRETARÍA DE INSPECCIÓN, VIGILANCIA Y CONTROL DE VIVIENDA",D1740="DIRECCION DE PREVENCION, ARRENDAMIENTO Y CONTROL DE ENAJENACION","SUBSECRETARÍA DE INSPECCIÓN, VIGILANCIA Y CONTROL DE VIVIENDA",D1740="DIRECCION DE INVESTIGACIONES Y CONTROL DE VIVIENDA","SUBSECRETARÍA DE INSPECCIÓN, VIGILANCIA Y CONTROL DE VIVIENDA",D1740="SUBSECRETARIA DE INSPECCION, VIGILANCIA Y CONTROL DE VIVIENDA","SUBSECRETARÍA DE INSPECCIÓN, VIGILANCIA Y CONTROL DE VIVIENDA",D1740="DESPACHO","DESPACHO DE LA SECRETARÍA",D1740="DESPACHO DE LA SECRETARIA","DESPACHO DE LA SECRETARÍA",D1740="SUBSECRETARIA JURIDICA","SUBSECRETARÍA JURÍDICA",D1740="OFICINA DE CONTROL INTERNO","OFICINA DE CONTROL INTERNO",D1740="OFICINA DE CONTROL DISCIPLINARIO INTERNO","OFICINA DE CONTROL DISCIPLINARIO INTERNO",D1740="OFICINA ASESORA DE COMUNICACIONES","OFICINA ASESORA DE COMUNICACIONES",D1740="SUBSECRETARIA DE INTERVENCIONES INTEGRALES","SUBSECRETARÍA DE INTERVENCIONES INTEGRALES",D1740="DIRECCION DE HABITAT Y ENTORNOS","SUBSECRETARÍA DE INTERVENCIONES INTEGRALES",D1740="DIRECCION DE OPERACIONES","SUBSECRETARÍA DE INTERVENCIONES INTEGRALES",D1740="DIRECCION DE ESTRUCTURACION DE PROYECTOS","SUBSECRETARÍA DE INTERVENCIONES INTEGRALES",D1740="OFICINA ASESORA DE PLANEACION","OFICINA ASESORA DE PLANEACIÓN",D1740="OFICINA DE PARTICIPACION Y RELACIONAMIENTO CON LA CIUDADANIA","OFICINA DE PARTICIPACIÓN Y RELACIONAMIENTO CON LA CIUDADANÍA",D1740="SERVICIO A LA CIUDADANIA","OFICINA DE PARTICIPACIÓN Y RELACIONAMIENTO CON LA CIUDADANÍA",D1740="OFICINA DE TECNOLOGIA Y TRANSFORMACION DIGITAL","OFICINA DE TECNOLOGÍA Y TRANSFORMACIÓN DIGITAL")</f>
        <v>SUBSECRETARÍA DE VIVIENDA</v>
      </c>
      <c r="D1740" s="5" t="str">
        <f>VLOOKUP(A1740,[1]TODAS!$A$1:$T$2027,8,0)</f>
        <v>DIRECCION DE FINANCIACION DE VIVIENDA</v>
      </c>
      <c r="E1740" s="6">
        <v>46101</v>
      </c>
      <c r="F1740" s="6">
        <f>VLOOKUP(A1740,[1]TODAS!$A$1:$T$2027,6,0)</f>
        <v>46112</v>
      </c>
      <c r="G1740" s="27">
        <f>NETWORKDAYS(E1740,F1740,FESTIVOS!$A$17:$A$51)-1</f>
        <v>6</v>
      </c>
      <c r="H1740" s="17" t="str">
        <f>VLOOKUP(A1740,[1]TODAS!$A$1:$T$2027,14,0)</f>
        <v>FINALIZADO</v>
      </c>
      <c r="I1740" s="6" t="str">
        <f>VLOOKUP(A1740,[1]TODAS!$A$1:$T$2027,5,0)</f>
        <v>2-2026-19804, 2-2026-19804</v>
      </c>
      <c r="J1740" s="3" t="s">
        <v>28</v>
      </c>
      <c r="K1740" s="3" t="s">
        <v>19</v>
      </c>
    </row>
    <row r="1741" spans="1:11" ht="14.5" x14ac:dyDescent="0.35">
      <c r="A1741" s="3" t="s">
        <v>1777</v>
      </c>
      <c r="B1741" s="28">
        <v>2100702026</v>
      </c>
      <c r="C1741" s="5" t="str" cm="1">
        <f t="array" ref="C1741">_xlfn.IFS(D1741="CORRESPONDENCIA","SUBSECRETARÍA CORPORATIVA",D1741="SUBSECRETARIA CORPORATIVA","SUBSECRETARÍA CORPORATIVA",D1741="BIENES Y SERVICIOS","SUBSECRETARÍA CORPORATIVA",D1741="DIRECCION DE CONTRATACION","SUBSECRETARÍA CORPORATIVA",D1741="DIRECCION ADMINISTRATIVA","SUBSECRETARÍA CORPORATIVA",D1741="DIRECCION FINANCIERA","SUBSECRETARÍA CORPORATIVA",D1741="TALENTO HUMANO","SUBSECRETARÍA CORPORATIVA",D1741="GESTION DOCUMENTAL","SUBSECRETARÍA CORPORATIVA",D1741="SUBSECRETARIA DE VIVIENDA","SUBSECRETARÍA DE VIVIENDA",D1741="DIRECCION DE APOYO A LA CONSTRUCCION","SUBSECRETARÍA DE VIVIENDA",D1741="DIRECCION DE FINANCIACION DE VIVIENDA","SUBSECRETARÍA DE VIVIENDA",D1741="DIRECCION DE MEJORAMIENTO HABITACIONAL","SUBSECRETARÍA DE VIVIENDA",D1741="SUBDIRECCION DE RECURSOS PRIVADOS","SUBSECRETARÍA DE VIVIENDA",D1741="SUBSECRETARIA DE PLANEACION Y POLITICAS","SUBSECRETARÍA DE PLANEACIÓN Y POLÍTICAS",D1741="DIRECCION DE INFORMACION DE POLITICAS PUBLICAS","SUBSECRETARÍA DE PLANEACIÓN Y POLÍTICAS",D1741="DIRECCION DE SERVICIOS PUBLICOS","SUBSECRETARÍA DE PLANEACIÓN Y POLÍTICAS",D1741="DIRECCION DE GESTION DEL SUELO","SUBSECRETARÍA DE PLANEACIÓN Y POLÍTICAS",D1741="SUBSECRETARIA DE INVESTIGACIONES Y CONTROL DE VIVIENDA","SUBSECRETARÍA DE INSPECCIÓN, VIGILANCIA Y CONTROL DE VIVIENDA",D1741="DIRECCION DE PREVENCION, ARRENDAMIENTO Y CONTROL DE ENAJENACION","SUBSECRETARÍA DE INSPECCIÓN, VIGILANCIA Y CONTROL DE VIVIENDA",D1741="DIRECCION DE INVESTIGACIONES Y CONTROL DE VIVIENDA","SUBSECRETARÍA DE INSPECCIÓN, VIGILANCIA Y CONTROL DE VIVIENDA",D1741="SUBSECRETARIA DE INSPECCION, VIGILANCIA Y CONTROL DE VIVIENDA","SUBSECRETARÍA DE INSPECCIÓN, VIGILANCIA Y CONTROL DE VIVIENDA",D1741="DESPACHO","DESPACHO DE LA SECRETARÍA",D1741="DESPACHO DE LA SECRETARIA","DESPACHO DE LA SECRETARÍA",D1741="SUBSECRETARIA JURIDICA","SUBSECRETARÍA JURÍDICA",D1741="OFICINA DE CONTROL INTERNO","OFICINA DE CONTROL INTERNO",D1741="OFICINA DE CONTROL DISCIPLINARIO INTERNO","OFICINA DE CONTROL DISCIPLINARIO INTERNO",D1741="OFICINA ASESORA DE COMUNICACIONES","OFICINA ASESORA DE COMUNICACIONES",D1741="SUBSECRETARIA DE INTERVENCIONES INTEGRALES","SUBSECRETARÍA DE INTERVENCIONES INTEGRALES",D1741="DIRECCION DE HABITAT Y ENTORNOS","SUBSECRETARÍA DE INTERVENCIONES INTEGRALES",D1741="DIRECCION DE OPERACIONES","SUBSECRETARÍA DE INTERVENCIONES INTEGRALES",D1741="DIRECCION DE ESTRUCTURACION DE PROYECTOS","SUBSECRETARÍA DE INTERVENCIONES INTEGRALES",D1741="OFICINA ASESORA DE PLANEACION","OFICINA ASESORA DE PLANEACIÓN",D1741="OFICINA DE PARTICIPACION Y RELACIONAMIENTO CON LA CIUDADANIA","OFICINA DE PARTICIPACIÓN Y RELACIONAMIENTO CON LA CIUDADANÍA",D1741="SERVICIO A LA CIUDADANIA","OFICINA DE PARTICIPACIÓN Y RELACIONAMIENTO CON LA CIUDADANÍA",D1741="OFICINA DE TECNOLOGIA Y TRANSFORMACION DIGITAL","OFICINA DE TECNOLOGÍA Y TRANSFORMACIÓN DIGITAL")</f>
        <v>SUBSECRETARÍA DE VIVIENDA</v>
      </c>
      <c r="D1741" s="5" t="str">
        <f>VLOOKUP(A1741,[1]TODAS!$A$1:$T$2027,8,0)</f>
        <v>DIRECCION DE FINANCIACION DE VIVIENDA</v>
      </c>
      <c r="E1741" s="6">
        <v>46101</v>
      </c>
      <c r="F1741" s="6">
        <f>VLOOKUP(A1741,[1]TODAS!$A$1:$T$2027,6,0)</f>
        <v>46107</v>
      </c>
      <c r="G1741" s="27">
        <f>NETWORKDAYS(E1741,F1741,FESTIVOS!$A$17:$A$51)-1</f>
        <v>3</v>
      </c>
      <c r="H1741" s="17" t="str">
        <f>VLOOKUP(A1741,[1]TODAS!$A$1:$T$2027,14,0)</f>
        <v>FINALIZADO</v>
      </c>
      <c r="I1741" s="6" t="str">
        <f>VLOOKUP(A1741,[1]TODAS!$A$1:$T$2027,5,0)</f>
        <v>2-2026-19084, 2-2026-19084</v>
      </c>
      <c r="J1741" s="3" t="s">
        <v>28</v>
      </c>
      <c r="K1741" s="3" t="s">
        <v>19</v>
      </c>
    </row>
    <row r="1742" spans="1:11" ht="14.5" x14ac:dyDescent="0.35">
      <c r="A1742" s="3" t="s">
        <v>1778</v>
      </c>
      <c r="B1742" s="28">
        <v>2132712026</v>
      </c>
      <c r="C1742" s="5" t="str" cm="1">
        <f t="array" ref="C1742">_xlfn.IFS(D1742="CORRESPONDENCIA","SUBSECRETARÍA CORPORATIVA",D1742="SUBSECRETARIA CORPORATIVA","SUBSECRETARÍA CORPORATIVA",D1742="BIENES Y SERVICIOS","SUBSECRETARÍA CORPORATIVA",D1742="DIRECCION DE CONTRATACION","SUBSECRETARÍA CORPORATIVA",D1742="DIRECCION ADMINISTRATIVA","SUBSECRETARÍA CORPORATIVA",D1742="DIRECCION FINANCIERA","SUBSECRETARÍA CORPORATIVA",D1742="TALENTO HUMANO","SUBSECRETARÍA CORPORATIVA",D1742="GESTION DOCUMENTAL","SUBSECRETARÍA CORPORATIVA",D1742="SUBSECRETARIA DE VIVIENDA","SUBSECRETARÍA DE VIVIENDA",D1742="DIRECCION DE APOYO A LA CONSTRUCCION","SUBSECRETARÍA DE VIVIENDA",D1742="DIRECCION DE FINANCIACION DE VIVIENDA","SUBSECRETARÍA DE VIVIENDA",D1742="DIRECCION DE MEJORAMIENTO HABITACIONAL","SUBSECRETARÍA DE VIVIENDA",D1742="SUBDIRECCION DE RECURSOS PRIVADOS","SUBSECRETARÍA DE VIVIENDA",D1742="SUBSECRETARIA DE PLANEACION Y POLITICAS","SUBSECRETARÍA DE PLANEACIÓN Y POLÍTICAS",D1742="DIRECCION DE INFORMACION DE POLITICAS PUBLICAS","SUBSECRETARÍA DE PLANEACIÓN Y POLÍTICAS",D1742="DIRECCION DE SERVICIOS PUBLICOS","SUBSECRETARÍA DE PLANEACIÓN Y POLÍTICAS",D1742="DIRECCION DE GESTION DEL SUELO","SUBSECRETARÍA DE PLANEACIÓN Y POLÍTICAS",D1742="SUBSECRETARIA DE INVESTIGACIONES Y CONTROL DE VIVIENDA","SUBSECRETARÍA DE INSPECCIÓN, VIGILANCIA Y CONTROL DE VIVIENDA",D1742="DIRECCION DE PREVENCION, ARRENDAMIENTO Y CONTROL DE ENAJENACION","SUBSECRETARÍA DE INSPECCIÓN, VIGILANCIA Y CONTROL DE VIVIENDA",D1742="DIRECCION DE INVESTIGACIONES Y CONTROL DE VIVIENDA","SUBSECRETARÍA DE INSPECCIÓN, VIGILANCIA Y CONTROL DE VIVIENDA",D1742="SUBSECRETARIA DE INSPECCION, VIGILANCIA Y CONTROL DE VIVIENDA","SUBSECRETARÍA DE INSPECCIÓN, VIGILANCIA Y CONTROL DE VIVIENDA",D1742="DESPACHO","DESPACHO DE LA SECRETARÍA",D1742="DESPACHO DE LA SECRETARIA","DESPACHO DE LA SECRETARÍA",D1742="SUBSECRETARIA JURIDICA","SUBSECRETARÍA JURÍDICA",D1742="OFICINA DE CONTROL INTERNO","OFICINA DE CONTROL INTERNO",D1742="OFICINA DE CONTROL DISCIPLINARIO INTERNO","OFICINA DE CONTROL DISCIPLINARIO INTERNO",D1742="OFICINA ASESORA DE COMUNICACIONES","OFICINA ASESORA DE COMUNICACIONES",D1742="SUBSECRETARIA DE INTERVENCIONES INTEGRALES","SUBSECRETARÍA DE INTERVENCIONES INTEGRALES",D1742="DIRECCION DE HABITAT Y ENTORNOS","SUBSECRETARÍA DE INTERVENCIONES INTEGRALES",D1742="DIRECCION DE OPERACIONES","SUBSECRETARÍA DE INTERVENCIONES INTEGRALES",D1742="DIRECCION DE ESTRUCTURACION DE PROYECTOS","SUBSECRETARÍA DE INTERVENCIONES INTEGRALES",D1742="OFICINA ASESORA DE PLANEACION","OFICINA ASESORA DE PLANEACIÓN",D1742="OFICINA DE PARTICIPACION Y RELACIONAMIENTO CON LA CIUDADANIA","OFICINA DE PARTICIPACIÓN Y RELACIONAMIENTO CON LA CIUDADANÍA",D1742="SERVICIO A LA CIUDADANIA","OFICINA DE PARTICIPACIÓN Y RELACIONAMIENTO CON LA CIUDADANÍA",D1742="OFICINA DE TECNOLOGIA Y TRANSFORMACION DIGITAL","OFICINA DE TECNOLOGÍA Y TRANSFORMACIÓN DIGITAL")</f>
        <v>SUBSECRETARÍA DE VIVIENDA</v>
      </c>
      <c r="D1742" s="5" t="str">
        <f>VLOOKUP(A1742,[1]TODAS!$A$1:$T$2027,8,0)</f>
        <v>DIRECCION DE FINANCIACION DE VIVIENDA</v>
      </c>
      <c r="E1742" s="6">
        <v>46105</v>
      </c>
      <c r="F1742" s="6">
        <f>VLOOKUP(A1742,[1]TODAS!$A$1:$T$2027,6,0)</f>
        <v>46105</v>
      </c>
      <c r="G1742" s="27">
        <f>NETWORKDAYS(E1742,F1742,FESTIVOS!$A$17:$A$51)-1</f>
        <v>0</v>
      </c>
      <c r="H1742" s="17" t="str">
        <f>VLOOKUP(A1742,[1]TODAS!$A$1:$T$2027,14,0)</f>
        <v>FINALIZADO</v>
      </c>
      <c r="I1742" s="6" t="str">
        <f>VLOOKUP(A1742,[1]TODAS!$A$1:$T$2027,5,0)</f>
        <v>2-2026-18295, 2-2026-18295</v>
      </c>
      <c r="J1742" s="3" t="s">
        <v>28</v>
      </c>
      <c r="K1742" s="3" t="s">
        <v>19</v>
      </c>
    </row>
    <row r="1743" spans="1:11" ht="14.5" x14ac:dyDescent="0.35">
      <c r="A1743" s="3" t="s">
        <v>1779</v>
      </c>
      <c r="B1743" s="28">
        <v>2134812026</v>
      </c>
      <c r="C1743" s="5" t="str" cm="1">
        <f t="array" ref="C1743">_xlfn.IFS(D1743="CORRESPONDENCIA","SUBSECRETARÍA CORPORATIVA",D1743="SUBSECRETARIA CORPORATIVA","SUBSECRETARÍA CORPORATIVA",D1743="BIENES Y SERVICIOS","SUBSECRETARÍA CORPORATIVA",D1743="DIRECCION DE CONTRATACION","SUBSECRETARÍA CORPORATIVA",D1743="DIRECCION ADMINISTRATIVA","SUBSECRETARÍA CORPORATIVA",D1743="DIRECCION FINANCIERA","SUBSECRETARÍA CORPORATIVA",D1743="TALENTO HUMANO","SUBSECRETARÍA CORPORATIVA",D1743="GESTION DOCUMENTAL","SUBSECRETARÍA CORPORATIVA",D1743="SUBSECRETARIA DE VIVIENDA","SUBSECRETARÍA DE VIVIENDA",D1743="DIRECCION DE APOYO A LA CONSTRUCCION","SUBSECRETARÍA DE VIVIENDA",D1743="DIRECCION DE FINANCIACION DE VIVIENDA","SUBSECRETARÍA DE VIVIENDA",D1743="DIRECCION DE MEJORAMIENTO HABITACIONAL","SUBSECRETARÍA DE VIVIENDA",D1743="SUBDIRECCION DE RECURSOS PRIVADOS","SUBSECRETARÍA DE VIVIENDA",D1743="SUBSECRETARIA DE PLANEACION Y POLITICAS","SUBSECRETARÍA DE PLANEACIÓN Y POLÍTICAS",D1743="DIRECCION DE INFORMACION DE POLITICAS PUBLICAS","SUBSECRETARÍA DE PLANEACIÓN Y POLÍTICAS",D1743="DIRECCION DE SERVICIOS PUBLICOS","SUBSECRETARÍA DE PLANEACIÓN Y POLÍTICAS",D1743="DIRECCION DE GESTION DEL SUELO","SUBSECRETARÍA DE PLANEACIÓN Y POLÍTICAS",D1743="SUBSECRETARIA DE INVESTIGACIONES Y CONTROL DE VIVIENDA","SUBSECRETARÍA DE INSPECCIÓN, VIGILANCIA Y CONTROL DE VIVIENDA",D1743="DIRECCION DE PREVENCION, ARRENDAMIENTO Y CONTROL DE ENAJENACION","SUBSECRETARÍA DE INSPECCIÓN, VIGILANCIA Y CONTROL DE VIVIENDA",D1743="DIRECCION DE INVESTIGACIONES Y CONTROL DE VIVIENDA","SUBSECRETARÍA DE INSPECCIÓN, VIGILANCIA Y CONTROL DE VIVIENDA",D1743="SUBSECRETARIA DE INSPECCION, VIGILANCIA Y CONTROL DE VIVIENDA","SUBSECRETARÍA DE INSPECCIÓN, VIGILANCIA Y CONTROL DE VIVIENDA",D1743="DESPACHO","DESPACHO DE LA SECRETARÍA",D1743="DESPACHO DE LA SECRETARIA","DESPACHO DE LA SECRETARÍA",D1743="SUBSECRETARIA JURIDICA","SUBSECRETARÍA JURÍDICA",D1743="OFICINA DE CONTROL INTERNO","OFICINA DE CONTROL INTERNO",D1743="OFICINA DE CONTROL DISCIPLINARIO INTERNO","OFICINA DE CONTROL DISCIPLINARIO INTERNO",D1743="OFICINA ASESORA DE COMUNICACIONES","OFICINA ASESORA DE COMUNICACIONES",D1743="SUBSECRETARIA DE INTERVENCIONES INTEGRALES","SUBSECRETARÍA DE INTERVENCIONES INTEGRALES",D1743="DIRECCION DE HABITAT Y ENTORNOS","SUBSECRETARÍA DE INTERVENCIONES INTEGRALES",D1743="DIRECCION DE OPERACIONES","SUBSECRETARÍA DE INTERVENCIONES INTEGRALES",D1743="DIRECCION DE ESTRUCTURACION DE PROYECTOS","SUBSECRETARÍA DE INTERVENCIONES INTEGRALES",D1743="OFICINA ASESORA DE PLANEACION","OFICINA ASESORA DE PLANEACIÓN",D1743="OFICINA DE PARTICIPACION Y RELACIONAMIENTO CON LA CIUDADANIA","OFICINA DE PARTICIPACIÓN Y RELACIONAMIENTO CON LA CIUDADANÍA",D1743="SERVICIO A LA CIUDADANIA","OFICINA DE PARTICIPACIÓN Y RELACIONAMIENTO CON LA CIUDADANÍA",D1743="OFICINA DE TECNOLOGIA Y TRANSFORMACION DIGITAL","OFICINA DE TECNOLOGÍA Y TRANSFORMACIÓN DIGITAL")</f>
        <v>SUBSECRETARÍA DE INSPECCIÓN, VIGILANCIA Y CONTROL DE VIVIENDA</v>
      </c>
      <c r="D1743" s="5" t="str">
        <f>VLOOKUP(A1743,[1]TODAS!$A$1:$T$2027,8,0)</f>
        <v>DIRECCION DE INVESTIGACIONES Y CONTROL DE VIVIENDA</v>
      </c>
      <c r="E1743" s="6">
        <v>46105</v>
      </c>
      <c r="F1743" s="6">
        <f>VLOOKUP(A1743,[1]TODAS!$A$1:$T$2027,6,0)</f>
        <v>46125</v>
      </c>
      <c r="G1743" s="27">
        <f>NETWORKDAYS(E1743,F1743,FESTIVOS!$A$17:$A$51)-1</f>
        <v>12</v>
      </c>
      <c r="H1743" s="17" t="str">
        <f>VLOOKUP(A1743,[1]TODAS!$A$1:$T$2027,14,0)</f>
        <v>FINALIZADO</v>
      </c>
      <c r="I1743" s="6" t="str">
        <f>VLOOKUP(A1743,[1]TODAS!$A$1:$T$2027,5,0)</f>
        <v>2-2026-22384, 2-2026-22384</v>
      </c>
      <c r="J1743" s="3" t="s">
        <v>28</v>
      </c>
      <c r="K1743" s="3" t="s">
        <v>19</v>
      </c>
    </row>
    <row r="1744" spans="1:11" ht="14.5" x14ac:dyDescent="0.35">
      <c r="A1744" s="3" t="s">
        <v>1780</v>
      </c>
      <c r="B1744" s="28">
        <v>2138752026</v>
      </c>
      <c r="C1744" s="5" t="str" cm="1">
        <f t="array" ref="C1744">_xlfn.IFS(D1744="CORRESPONDENCIA","SUBSECRETARÍA CORPORATIVA",D1744="SUBSECRETARIA CORPORATIVA","SUBSECRETARÍA CORPORATIVA",D1744="BIENES Y SERVICIOS","SUBSECRETARÍA CORPORATIVA",D1744="DIRECCION DE CONTRATACION","SUBSECRETARÍA CORPORATIVA",D1744="DIRECCION ADMINISTRATIVA","SUBSECRETARÍA CORPORATIVA",D1744="DIRECCION FINANCIERA","SUBSECRETARÍA CORPORATIVA",D1744="TALENTO HUMANO","SUBSECRETARÍA CORPORATIVA",D1744="GESTION DOCUMENTAL","SUBSECRETARÍA CORPORATIVA",D1744="SUBSECRETARIA DE VIVIENDA","SUBSECRETARÍA DE VIVIENDA",D1744="DIRECCION DE APOYO A LA CONSTRUCCION","SUBSECRETARÍA DE VIVIENDA",D1744="DIRECCION DE FINANCIACION DE VIVIENDA","SUBSECRETARÍA DE VIVIENDA",D1744="DIRECCION DE MEJORAMIENTO HABITACIONAL","SUBSECRETARÍA DE VIVIENDA",D1744="SUBDIRECCION DE RECURSOS PRIVADOS","SUBSECRETARÍA DE VIVIENDA",D1744="SUBSECRETARIA DE PLANEACION Y POLITICAS","SUBSECRETARÍA DE PLANEACIÓN Y POLÍTICAS",D1744="DIRECCION DE INFORMACION DE POLITICAS PUBLICAS","SUBSECRETARÍA DE PLANEACIÓN Y POLÍTICAS",D1744="DIRECCION DE SERVICIOS PUBLICOS","SUBSECRETARÍA DE PLANEACIÓN Y POLÍTICAS",D1744="DIRECCION DE GESTION DEL SUELO","SUBSECRETARÍA DE PLANEACIÓN Y POLÍTICAS",D1744="SUBSECRETARIA DE INVESTIGACIONES Y CONTROL DE VIVIENDA","SUBSECRETARÍA DE INSPECCIÓN, VIGILANCIA Y CONTROL DE VIVIENDA",D1744="DIRECCION DE PREVENCION, ARRENDAMIENTO Y CONTROL DE ENAJENACION","SUBSECRETARÍA DE INSPECCIÓN, VIGILANCIA Y CONTROL DE VIVIENDA",D1744="DIRECCION DE INVESTIGACIONES Y CONTROL DE VIVIENDA","SUBSECRETARÍA DE INSPECCIÓN, VIGILANCIA Y CONTROL DE VIVIENDA",D1744="SUBSECRETARIA DE INSPECCION, VIGILANCIA Y CONTROL DE VIVIENDA","SUBSECRETARÍA DE INSPECCIÓN, VIGILANCIA Y CONTROL DE VIVIENDA",D1744="DESPACHO","DESPACHO DE LA SECRETARÍA",D1744="DESPACHO DE LA SECRETARIA","DESPACHO DE LA SECRETARÍA",D1744="SUBSECRETARIA JURIDICA","SUBSECRETARÍA JURÍDICA",D1744="OFICINA DE CONTROL INTERNO","OFICINA DE CONTROL INTERNO",D1744="OFICINA DE CONTROL DISCIPLINARIO INTERNO","OFICINA DE CONTROL DISCIPLINARIO INTERNO",D1744="OFICINA ASESORA DE COMUNICACIONES","OFICINA ASESORA DE COMUNICACIONES",D1744="SUBSECRETARIA DE INTERVENCIONES INTEGRALES","SUBSECRETARÍA DE INTERVENCIONES INTEGRALES",D1744="DIRECCION DE HABITAT Y ENTORNOS","SUBSECRETARÍA DE INTERVENCIONES INTEGRALES",D1744="DIRECCION DE OPERACIONES","SUBSECRETARÍA DE INTERVENCIONES INTEGRALES",D1744="DIRECCION DE ESTRUCTURACION DE PROYECTOS","SUBSECRETARÍA DE INTERVENCIONES INTEGRALES",D1744="OFICINA ASESORA DE PLANEACION","OFICINA ASESORA DE PLANEACIÓN",D1744="OFICINA DE PARTICIPACION Y RELACIONAMIENTO CON LA CIUDADANIA","OFICINA DE PARTICIPACIÓN Y RELACIONAMIENTO CON LA CIUDADANÍA",D1744="SERVICIO A LA CIUDADANIA","OFICINA DE PARTICIPACIÓN Y RELACIONAMIENTO CON LA CIUDADANÍA",D1744="OFICINA DE TECNOLOGIA Y TRANSFORMACION DIGITAL","OFICINA DE TECNOLOGÍA Y TRANSFORMACIÓN DIGITAL")</f>
        <v>SUBSECRETARÍA DE VIVIENDA</v>
      </c>
      <c r="D1744" s="5" t="str">
        <f>VLOOKUP(A1744,[1]TODAS!$A$1:$T$2027,8,0)</f>
        <v>DIRECCION DE FINANCIACION DE VIVIENDA</v>
      </c>
      <c r="E1744" s="6">
        <v>46105</v>
      </c>
      <c r="F1744" s="6">
        <f>VLOOKUP(A1744,[1]TODAS!$A$1:$T$2027,6,0)</f>
        <v>46113</v>
      </c>
      <c r="G1744" s="27">
        <f>NETWORKDAYS(E1744,F1744,FESTIVOS!$A$17:$A$51)-1</f>
        <v>6</v>
      </c>
      <c r="H1744" s="17" t="str">
        <f>VLOOKUP(A1744,[1]TODAS!$A$1:$T$2027,14,0)</f>
        <v>FINALIZADO</v>
      </c>
      <c r="I1744" s="6" t="str">
        <f>VLOOKUP(A1744,[1]TODAS!$A$1:$T$2027,5,0)</f>
        <v>2-2026-19914, 2-2026-19914</v>
      </c>
      <c r="J1744" s="3" t="s">
        <v>28</v>
      </c>
      <c r="K1744" s="3" t="s">
        <v>19</v>
      </c>
    </row>
    <row r="1745" spans="1:11" ht="14.5" x14ac:dyDescent="0.35">
      <c r="A1745" s="3" t="s">
        <v>1781</v>
      </c>
      <c r="B1745" s="28">
        <v>2145782026</v>
      </c>
      <c r="C1745" s="5" t="str" cm="1">
        <f t="array" ref="C1745">_xlfn.IFS(D1745="CORRESPONDENCIA","SUBSECRETARÍA CORPORATIVA",D1745="SUBSECRETARIA CORPORATIVA","SUBSECRETARÍA CORPORATIVA",D1745="BIENES Y SERVICIOS","SUBSECRETARÍA CORPORATIVA",D1745="DIRECCION DE CONTRATACION","SUBSECRETARÍA CORPORATIVA",D1745="DIRECCION ADMINISTRATIVA","SUBSECRETARÍA CORPORATIVA",D1745="DIRECCION FINANCIERA","SUBSECRETARÍA CORPORATIVA",D1745="TALENTO HUMANO","SUBSECRETARÍA CORPORATIVA",D1745="GESTION DOCUMENTAL","SUBSECRETARÍA CORPORATIVA",D1745="SUBSECRETARIA DE VIVIENDA","SUBSECRETARÍA DE VIVIENDA",D1745="DIRECCION DE APOYO A LA CONSTRUCCION","SUBSECRETARÍA DE VIVIENDA",D1745="DIRECCION DE FINANCIACION DE VIVIENDA","SUBSECRETARÍA DE VIVIENDA",D1745="DIRECCION DE MEJORAMIENTO HABITACIONAL","SUBSECRETARÍA DE VIVIENDA",D1745="SUBDIRECCION DE RECURSOS PRIVADOS","SUBSECRETARÍA DE VIVIENDA",D1745="SUBSECRETARIA DE PLANEACION Y POLITICAS","SUBSECRETARÍA DE PLANEACIÓN Y POLÍTICAS",D1745="DIRECCION DE INFORMACION DE POLITICAS PUBLICAS","SUBSECRETARÍA DE PLANEACIÓN Y POLÍTICAS",D1745="DIRECCION DE SERVICIOS PUBLICOS","SUBSECRETARÍA DE PLANEACIÓN Y POLÍTICAS",D1745="DIRECCION DE GESTION DEL SUELO","SUBSECRETARÍA DE PLANEACIÓN Y POLÍTICAS",D1745="SUBSECRETARIA DE INVESTIGACIONES Y CONTROL DE VIVIENDA","SUBSECRETARÍA DE INSPECCIÓN, VIGILANCIA Y CONTROL DE VIVIENDA",D1745="DIRECCION DE PREVENCION, ARRENDAMIENTO Y CONTROL DE ENAJENACION","SUBSECRETARÍA DE INSPECCIÓN, VIGILANCIA Y CONTROL DE VIVIENDA",D1745="DIRECCION DE INVESTIGACIONES Y CONTROL DE VIVIENDA","SUBSECRETARÍA DE INSPECCIÓN, VIGILANCIA Y CONTROL DE VIVIENDA",D1745="SUBSECRETARIA DE INSPECCION, VIGILANCIA Y CONTROL DE VIVIENDA","SUBSECRETARÍA DE INSPECCIÓN, VIGILANCIA Y CONTROL DE VIVIENDA",D1745="DESPACHO","DESPACHO DE LA SECRETARÍA",D1745="DESPACHO DE LA SECRETARIA","DESPACHO DE LA SECRETARÍA",D1745="SUBSECRETARIA JURIDICA","SUBSECRETARÍA JURÍDICA",D1745="OFICINA DE CONTROL INTERNO","OFICINA DE CONTROL INTERNO",D1745="OFICINA DE CONTROL DISCIPLINARIO INTERNO","OFICINA DE CONTROL DISCIPLINARIO INTERNO",D1745="OFICINA ASESORA DE COMUNICACIONES","OFICINA ASESORA DE COMUNICACIONES",D1745="SUBSECRETARIA DE INTERVENCIONES INTEGRALES","SUBSECRETARÍA DE INTERVENCIONES INTEGRALES",D1745="DIRECCION DE HABITAT Y ENTORNOS","SUBSECRETARÍA DE INTERVENCIONES INTEGRALES",D1745="DIRECCION DE OPERACIONES","SUBSECRETARÍA DE INTERVENCIONES INTEGRALES",D1745="DIRECCION DE ESTRUCTURACION DE PROYECTOS","SUBSECRETARÍA DE INTERVENCIONES INTEGRALES",D1745="OFICINA ASESORA DE PLANEACION","OFICINA ASESORA DE PLANEACIÓN",D1745="OFICINA DE PARTICIPACION Y RELACIONAMIENTO CON LA CIUDADANIA","OFICINA DE PARTICIPACIÓN Y RELACIONAMIENTO CON LA CIUDADANÍA",D1745="SERVICIO A LA CIUDADANIA","OFICINA DE PARTICIPACIÓN Y RELACIONAMIENTO CON LA CIUDADANÍA",D1745="OFICINA DE TECNOLOGIA Y TRANSFORMACION DIGITAL","OFICINA DE TECNOLOGÍA Y TRANSFORMACIÓN DIGITAL")</f>
        <v>SUBSECRETARÍA DE VIVIENDA</v>
      </c>
      <c r="D1745" s="5" t="str">
        <f>VLOOKUP(A1745,[1]TODAS!$A$1:$T$2027,8,0)</f>
        <v>DIRECCION DE FINANCIACION DE VIVIENDA</v>
      </c>
      <c r="E1745" s="6">
        <v>46105</v>
      </c>
      <c r="F1745" s="6">
        <f>VLOOKUP(A1745,[1]TODAS!$A$1:$T$2027,6,0)</f>
        <v>46108</v>
      </c>
      <c r="G1745" s="27">
        <f>NETWORKDAYS(E1745,F1745,FESTIVOS!$A$17:$A$51)-1</f>
        <v>3</v>
      </c>
      <c r="H1745" s="17" t="str">
        <f>VLOOKUP(A1745,[1]TODAS!$A$1:$T$2027,14,0)</f>
        <v>FINALIZADO</v>
      </c>
      <c r="I1745" s="6" t="str">
        <f>VLOOKUP(A1745,[1]TODAS!$A$1:$T$2027,5,0)</f>
        <v>2-2026-19294, 2-2026-19294</v>
      </c>
      <c r="J1745" s="3" t="s">
        <v>28</v>
      </c>
      <c r="K1745" s="3" t="s">
        <v>19</v>
      </c>
    </row>
    <row r="1746" spans="1:11" ht="14.5" x14ac:dyDescent="0.35">
      <c r="A1746" s="3" t="s">
        <v>1782</v>
      </c>
      <c r="B1746" s="28">
        <v>2153472026</v>
      </c>
      <c r="C1746" s="5" t="str" cm="1">
        <f t="array" ref="C1746">_xlfn.IFS(D1746="CORRESPONDENCIA","SUBSECRETARÍA CORPORATIVA",D1746="SUBSECRETARIA CORPORATIVA","SUBSECRETARÍA CORPORATIVA",D1746="BIENES Y SERVICIOS","SUBSECRETARÍA CORPORATIVA",D1746="DIRECCION DE CONTRATACION","SUBSECRETARÍA CORPORATIVA",D1746="DIRECCION ADMINISTRATIVA","SUBSECRETARÍA CORPORATIVA",D1746="DIRECCION FINANCIERA","SUBSECRETARÍA CORPORATIVA",D1746="TALENTO HUMANO","SUBSECRETARÍA CORPORATIVA",D1746="GESTION DOCUMENTAL","SUBSECRETARÍA CORPORATIVA",D1746="SUBSECRETARIA DE VIVIENDA","SUBSECRETARÍA DE VIVIENDA",D1746="DIRECCION DE APOYO A LA CONSTRUCCION","SUBSECRETARÍA DE VIVIENDA",D1746="DIRECCION DE FINANCIACION DE VIVIENDA","SUBSECRETARÍA DE VIVIENDA",D1746="DIRECCION DE MEJORAMIENTO HABITACIONAL","SUBSECRETARÍA DE VIVIENDA",D1746="SUBDIRECCION DE RECURSOS PRIVADOS","SUBSECRETARÍA DE VIVIENDA",D1746="SUBSECRETARIA DE PLANEACION Y POLITICAS","SUBSECRETARÍA DE PLANEACIÓN Y POLÍTICAS",D1746="DIRECCION DE INFORMACION DE POLITICAS PUBLICAS","SUBSECRETARÍA DE PLANEACIÓN Y POLÍTICAS",D1746="DIRECCION DE SERVICIOS PUBLICOS","SUBSECRETARÍA DE PLANEACIÓN Y POLÍTICAS",D1746="DIRECCION DE GESTION DEL SUELO","SUBSECRETARÍA DE PLANEACIÓN Y POLÍTICAS",D1746="SUBSECRETARIA DE INVESTIGACIONES Y CONTROL DE VIVIENDA","SUBSECRETARÍA DE INSPECCIÓN, VIGILANCIA Y CONTROL DE VIVIENDA",D1746="DIRECCION DE PREVENCION, ARRENDAMIENTO Y CONTROL DE ENAJENACION","SUBSECRETARÍA DE INSPECCIÓN, VIGILANCIA Y CONTROL DE VIVIENDA",D1746="DIRECCION DE INVESTIGACIONES Y CONTROL DE VIVIENDA","SUBSECRETARÍA DE INSPECCIÓN, VIGILANCIA Y CONTROL DE VIVIENDA",D1746="SUBSECRETARIA DE INSPECCION, VIGILANCIA Y CONTROL DE VIVIENDA","SUBSECRETARÍA DE INSPECCIÓN, VIGILANCIA Y CONTROL DE VIVIENDA",D1746="DESPACHO","DESPACHO DE LA SECRETARÍA",D1746="DESPACHO DE LA SECRETARIA","DESPACHO DE LA SECRETARÍA",D1746="SUBSECRETARIA JURIDICA","SUBSECRETARÍA JURÍDICA",D1746="OFICINA DE CONTROL INTERNO","OFICINA DE CONTROL INTERNO",D1746="OFICINA DE CONTROL DISCIPLINARIO INTERNO","OFICINA DE CONTROL DISCIPLINARIO INTERNO",D1746="OFICINA ASESORA DE COMUNICACIONES","OFICINA ASESORA DE COMUNICACIONES",D1746="SUBSECRETARIA DE INTERVENCIONES INTEGRALES","SUBSECRETARÍA DE INTERVENCIONES INTEGRALES",D1746="DIRECCION DE HABITAT Y ENTORNOS","SUBSECRETARÍA DE INTERVENCIONES INTEGRALES",D1746="DIRECCION DE OPERACIONES","SUBSECRETARÍA DE INTERVENCIONES INTEGRALES",D1746="DIRECCION DE ESTRUCTURACION DE PROYECTOS","SUBSECRETARÍA DE INTERVENCIONES INTEGRALES",D1746="OFICINA ASESORA DE PLANEACION","OFICINA ASESORA DE PLANEACIÓN",D1746="OFICINA DE PARTICIPACION Y RELACIONAMIENTO CON LA CIUDADANIA","OFICINA DE PARTICIPACIÓN Y RELACIONAMIENTO CON LA CIUDADANÍA",D1746="SERVICIO A LA CIUDADANIA","OFICINA DE PARTICIPACIÓN Y RELACIONAMIENTO CON LA CIUDADANÍA",D1746="OFICINA DE TECNOLOGIA Y TRANSFORMACION DIGITAL","OFICINA DE TECNOLOGÍA Y TRANSFORMACIÓN DIGITAL")</f>
        <v>SUBSECRETARÍA DE VIVIENDA</v>
      </c>
      <c r="D1746" s="5" t="str">
        <f>VLOOKUP(A1746,[1]TODAS!$A$1:$T$2027,8,0)</f>
        <v>DIRECCION DE FINANCIACION DE VIVIENDA</v>
      </c>
      <c r="E1746" s="6">
        <v>46105</v>
      </c>
      <c r="F1746" s="6">
        <f>VLOOKUP(A1746,[1]TODAS!$A$1:$T$2027,6,0)</f>
        <v>46118</v>
      </c>
      <c r="G1746" s="27">
        <f>NETWORKDAYS(E1746,F1746,FESTIVOS!$A$17:$A$51)-1</f>
        <v>7</v>
      </c>
      <c r="H1746" s="17" t="str">
        <f>VLOOKUP(A1746,[1]TODAS!$A$1:$T$2027,14,0)</f>
        <v>FINALIZADO</v>
      </c>
      <c r="I1746" s="6" t="str">
        <f>VLOOKUP(A1746,[1]TODAS!$A$1:$T$2027,5,0)</f>
        <v>2-2026-20213, 2-2026-20213</v>
      </c>
      <c r="J1746" s="3" t="s">
        <v>28</v>
      </c>
      <c r="K1746" s="3" t="s">
        <v>19</v>
      </c>
    </row>
    <row r="1747" spans="1:11" ht="14.5" x14ac:dyDescent="0.35">
      <c r="A1747" s="3" t="s">
        <v>1783</v>
      </c>
      <c r="B1747" s="28">
        <v>2146892026</v>
      </c>
      <c r="C1747" s="5" t="str" cm="1">
        <f t="array" ref="C1747">_xlfn.IFS(D1747="CORRESPONDENCIA","SUBSECRETARÍA CORPORATIVA",D1747="SUBSECRETARIA CORPORATIVA","SUBSECRETARÍA CORPORATIVA",D1747="BIENES Y SERVICIOS","SUBSECRETARÍA CORPORATIVA",D1747="DIRECCION DE CONTRATACION","SUBSECRETARÍA CORPORATIVA",D1747="DIRECCION ADMINISTRATIVA","SUBSECRETARÍA CORPORATIVA",D1747="DIRECCION FINANCIERA","SUBSECRETARÍA CORPORATIVA",D1747="TALENTO HUMANO","SUBSECRETARÍA CORPORATIVA",D1747="GESTION DOCUMENTAL","SUBSECRETARÍA CORPORATIVA",D1747="SUBSECRETARIA DE VIVIENDA","SUBSECRETARÍA DE VIVIENDA",D1747="DIRECCION DE APOYO A LA CONSTRUCCION","SUBSECRETARÍA DE VIVIENDA",D1747="DIRECCION DE FINANCIACION DE VIVIENDA","SUBSECRETARÍA DE VIVIENDA",D1747="DIRECCION DE MEJORAMIENTO HABITACIONAL","SUBSECRETARÍA DE VIVIENDA",D1747="SUBDIRECCION DE RECURSOS PRIVADOS","SUBSECRETARÍA DE VIVIENDA",D1747="SUBSECRETARIA DE PLANEACION Y POLITICAS","SUBSECRETARÍA DE PLANEACIÓN Y POLÍTICAS",D1747="DIRECCION DE INFORMACION DE POLITICAS PUBLICAS","SUBSECRETARÍA DE PLANEACIÓN Y POLÍTICAS",D1747="DIRECCION DE SERVICIOS PUBLICOS","SUBSECRETARÍA DE PLANEACIÓN Y POLÍTICAS",D1747="DIRECCION DE GESTION DEL SUELO","SUBSECRETARÍA DE PLANEACIÓN Y POLÍTICAS",D1747="SUBSECRETARIA DE INVESTIGACIONES Y CONTROL DE VIVIENDA","SUBSECRETARÍA DE INSPECCIÓN, VIGILANCIA Y CONTROL DE VIVIENDA",D1747="DIRECCION DE PREVENCION, ARRENDAMIENTO Y CONTROL DE ENAJENACION","SUBSECRETARÍA DE INSPECCIÓN, VIGILANCIA Y CONTROL DE VIVIENDA",D1747="DIRECCION DE INVESTIGACIONES Y CONTROL DE VIVIENDA","SUBSECRETARÍA DE INSPECCIÓN, VIGILANCIA Y CONTROL DE VIVIENDA",D1747="SUBSECRETARIA DE INSPECCION, VIGILANCIA Y CONTROL DE VIVIENDA","SUBSECRETARÍA DE INSPECCIÓN, VIGILANCIA Y CONTROL DE VIVIENDA",D1747="DESPACHO","DESPACHO DE LA SECRETARÍA",D1747="DESPACHO DE LA SECRETARIA","DESPACHO DE LA SECRETARÍA",D1747="SUBSECRETARIA JURIDICA","SUBSECRETARÍA JURÍDICA",D1747="OFICINA DE CONTROL INTERNO","OFICINA DE CONTROL INTERNO",D1747="OFICINA DE CONTROL DISCIPLINARIO INTERNO","OFICINA DE CONTROL DISCIPLINARIO INTERNO",D1747="OFICINA ASESORA DE COMUNICACIONES","OFICINA ASESORA DE COMUNICACIONES",D1747="SUBSECRETARIA DE INTERVENCIONES INTEGRALES","SUBSECRETARÍA DE INTERVENCIONES INTEGRALES",D1747="DIRECCION DE HABITAT Y ENTORNOS","SUBSECRETARÍA DE INTERVENCIONES INTEGRALES",D1747="DIRECCION DE OPERACIONES","SUBSECRETARÍA DE INTERVENCIONES INTEGRALES",D1747="DIRECCION DE ESTRUCTURACION DE PROYECTOS","SUBSECRETARÍA DE INTERVENCIONES INTEGRALES",D1747="OFICINA ASESORA DE PLANEACION","OFICINA ASESORA DE PLANEACIÓN",D1747="OFICINA DE PARTICIPACION Y RELACIONAMIENTO CON LA CIUDADANIA","OFICINA DE PARTICIPACIÓN Y RELACIONAMIENTO CON LA CIUDADANÍA",D1747="SERVICIO A LA CIUDADANIA","OFICINA DE PARTICIPACIÓN Y RELACIONAMIENTO CON LA CIUDADANÍA",D1747="OFICINA DE TECNOLOGIA Y TRANSFORMACION DIGITAL","OFICINA DE TECNOLOGÍA Y TRANSFORMACIÓN DIGITAL")</f>
        <v>SUBSECRETARÍA DE VIVIENDA</v>
      </c>
      <c r="D1747" s="5" t="str">
        <f>VLOOKUP(A1747,[1]TODAS!$A$1:$T$2027,8,0)</f>
        <v>DIRECCION DE FINANCIACION DE VIVIENDA</v>
      </c>
      <c r="E1747" s="6">
        <v>46105</v>
      </c>
      <c r="F1747" s="6">
        <f>VLOOKUP(A1747,[1]TODAS!$A$1:$T$2027,6,0)</f>
        <v>46113</v>
      </c>
      <c r="G1747" s="27">
        <f>NETWORKDAYS(E1747,F1747,FESTIVOS!$A$17:$A$51)-1</f>
        <v>6</v>
      </c>
      <c r="H1747" s="17" t="str">
        <f>VLOOKUP(A1747,[1]TODAS!$A$1:$T$2027,14,0)</f>
        <v>FINALIZADO</v>
      </c>
      <c r="I1747" s="6" t="str">
        <f>VLOOKUP(A1747,[1]TODAS!$A$1:$T$2027,5,0)</f>
        <v>2-2026-19929, 2-2026-19929</v>
      </c>
      <c r="J1747" s="3" t="s">
        <v>28</v>
      </c>
      <c r="K1747" s="3" t="s">
        <v>19</v>
      </c>
    </row>
    <row r="1748" spans="1:11" ht="14.5" x14ac:dyDescent="0.35">
      <c r="A1748" s="3" t="s">
        <v>1784</v>
      </c>
      <c r="B1748" s="28">
        <v>2164062026</v>
      </c>
      <c r="C1748" s="5" t="str" cm="1">
        <f t="array" ref="C1748">_xlfn.IFS(D1748="CORRESPONDENCIA","SUBSECRETARÍA CORPORATIVA",D1748="SUBSECRETARIA CORPORATIVA","SUBSECRETARÍA CORPORATIVA",D1748="BIENES Y SERVICIOS","SUBSECRETARÍA CORPORATIVA",D1748="DIRECCION DE CONTRATACION","SUBSECRETARÍA CORPORATIVA",D1748="DIRECCION ADMINISTRATIVA","SUBSECRETARÍA CORPORATIVA",D1748="DIRECCION FINANCIERA","SUBSECRETARÍA CORPORATIVA",D1748="TALENTO HUMANO","SUBSECRETARÍA CORPORATIVA",D1748="GESTION DOCUMENTAL","SUBSECRETARÍA CORPORATIVA",D1748="SUBSECRETARIA DE VIVIENDA","SUBSECRETARÍA DE VIVIENDA",D1748="DIRECCION DE APOYO A LA CONSTRUCCION","SUBSECRETARÍA DE VIVIENDA",D1748="DIRECCION DE FINANCIACION DE VIVIENDA","SUBSECRETARÍA DE VIVIENDA",D1748="DIRECCION DE MEJORAMIENTO HABITACIONAL","SUBSECRETARÍA DE VIVIENDA",D1748="SUBDIRECCION DE RECURSOS PRIVADOS","SUBSECRETARÍA DE VIVIENDA",D1748="SUBSECRETARIA DE PLANEACION Y POLITICAS","SUBSECRETARÍA DE PLANEACIÓN Y POLÍTICAS",D1748="DIRECCION DE INFORMACION DE POLITICAS PUBLICAS","SUBSECRETARÍA DE PLANEACIÓN Y POLÍTICAS",D1748="DIRECCION DE SERVICIOS PUBLICOS","SUBSECRETARÍA DE PLANEACIÓN Y POLÍTICAS",D1748="DIRECCION DE GESTION DEL SUELO","SUBSECRETARÍA DE PLANEACIÓN Y POLÍTICAS",D1748="SUBSECRETARIA DE INVESTIGACIONES Y CONTROL DE VIVIENDA","SUBSECRETARÍA DE INSPECCIÓN, VIGILANCIA Y CONTROL DE VIVIENDA",D1748="DIRECCION DE PREVENCION, ARRENDAMIENTO Y CONTROL DE ENAJENACION","SUBSECRETARÍA DE INSPECCIÓN, VIGILANCIA Y CONTROL DE VIVIENDA",D1748="DIRECCION DE INVESTIGACIONES Y CONTROL DE VIVIENDA","SUBSECRETARÍA DE INSPECCIÓN, VIGILANCIA Y CONTROL DE VIVIENDA",D1748="SUBSECRETARIA DE INSPECCION, VIGILANCIA Y CONTROL DE VIVIENDA","SUBSECRETARÍA DE INSPECCIÓN, VIGILANCIA Y CONTROL DE VIVIENDA",D1748="DESPACHO","DESPACHO DE LA SECRETARÍA",D1748="DESPACHO DE LA SECRETARIA","DESPACHO DE LA SECRETARÍA",D1748="SUBSECRETARIA JURIDICA","SUBSECRETARÍA JURÍDICA",D1748="OFICINA DE CONTROL INTERNO","OFICINA DE CONTROL INTERNO",D1748="OFICINA DE CONTROL DISCIPLINARIO INTERNO","OFICINA DE CONTROL DISCIPLINARIO INTERNO",D1748="OFICINA ASESORA DE COMUNICACIONES","OFICINA ASESORA DE COMUNICACIONES",D1748="SUBSECRETARIA DE INTERVENCIONES INTEGRALES","SUBSECRETARÍA DE INTERVENCIONES INTEGRALES",D1748="DIRECCION DE HABITAT Y ENTORNOS","SUBSECRETARÍA DE INTERVENCIONES INTEGRALES",D1748="DIRECCION DE OPERACIONES","SUBSECRETARÍA DE INTERVENCIONES INTEGRALES",D1748="DIRECCION DE ESTRUCTURACION DE PROYECTOS","SUBSECRETARÍA DE INTERVENCIONES INTEGRALES",D1748="OFICINA ASESORA DE PLANEACION","OFICINA ASESORA DE PLANEACIÓN",D1748="OFICINA DE PARTICIPACION Y RELACIONAMIENTO CON LA CIUDADANIA","OFICINA DE PARTICIPACIÓN Y RELACIONAMIENTO CON LA CIUDADANÍA",D1748="SERVICIO A LA CIUDADANIA","OFICINA DE PARTICIPACIÓN Y RELACIONAMIENTO CON LA CIUDADANÍA",D1748="OFICINA DE TECNOLOGIA Y TRANSFORMACION DIGITAL","OFICINA DE TECNOLOGÍA Y TRANSFORMACIÓN DIGITAL")</f>
        <v>SUBSECRETARÍA DE VIVIENDA</v>
      </c>
      <c r="D1748" s="5" t="str">
        <f>VLOOKUP(A1748,[1]TODAS!$A$1:$T$2027,8,0)</f>
        <v>DIRECCION DE FINANCIACION DE VIVIENDA</v>
      </c>
      <c r="E1748" s="6">
        <v>46106</v>
      </c>
      <c r="F1748" s="6">
        <f>VLOOKUP(A1748,[1]TODAS!$A$1:$T$2027,6,0)</f>
        <v>46119</v>
      </c>
      <c r="G1748" s="27">
        <f>NETWORKDAYS(E1748,F1748,FESTIVOS!$A$17:$A$51)-1</f>
        <v>7</v>
      </c>
      <c r="H1748" s="17" t="str">
        <f>VLOOKUP(A1748,[1]TODAS!$A$1:$T$2027,14,0)</f>
        <v>FINALIZADO</v>
      </c>
      <c r="I1748" s="6" t="str">
        <f>VLOOKUP(A1748,[1]TODAS!$A$1:$T$2027,5,0)</f>
        <v>2-2026-20447, 2-2026-20447</v>
      </c>
      <c r="J1748" s="3" t="s">
        <v>28</v>
      </c>
      <c r="K1748" s="3" t="s">
        <v>19</v>
      </c>
    </row>
    <row r="1749" spans="1:11" ht="14.5" x14ac:dyDescent="0.35">
      <c r="A1749" s="3" t="s">
        <v>1785</v>
      </c>
      <c r="B1749" s="28">
        <v>2179082026</v>
      </c>
      <c r="C1749" s="5" t="str" cm="1">
        <f t="array" ref="C1749">_xlfn.IFS(D1749="CORRESPONDENCIA","SUBSECRETARÍA CORPORATIVA",D1749="SUBSECRETARIA CORPORATIVA","SUBSECRETARÍA CORPORATIVA",D1749="BIENES Y SERVICIOS","SUBSECRETARÍA CORPORATIVA",D1749="DIRECCION DE CONTRATACION","SUBSECRETARÍA CORPORATIVA",D1749="DIRECCION ADMINISTRATIVA","SUBSECRETARÍA CORPORATIVA",D1749="DIRECCION FINANCIERA","SUBSECRETARÍA CORPORATIVA",D1749="TALENTO HUMANO","SUBSECRETARÍA CORPORATIVA",D1749="GESTION DOCUMENTAL","SUBSECRETARÍA CORPORATIVA",D1749="SUBSECRETARIA DE VIVIENDA","SUBSECRETARÍA DE VIVIENDA",D1749="DIRECCION DE APOYO A LA CONSTRUCCION","SUBSECRETARÍA DE VIVIENDA",D1749="DIRECCION DE FINANCIACION DE VIVIENDA","SUBSECRETARÍA DE VIVIENDA",D1749="DIRECCION DE MEJORAMIENTO HABITACIONAL","SUBSECRETARÍA DE VIVIENDA",D1749="SUBDIRECCION DE RECURSOS PRIVADOS","SUBSECRETARÍA DE VIVIENDA",D1749="SUBSECRETARIA DE PLANEACION Y POLITICAS","SUBSECRETARÍA DE PLANEACIÓN Y POLÍTICAS",D1749="DIRECCION DE INFORMACION DE POLITICAS PUBLICAS","SUBSECRETARÍA DE PLANEACIÓN Y POLÍTICAS",D1749="DIRECCION DE SERVICIOS PUBLICOS","SUBSECRETARÍA DE PLANEACIÓN Y POLÍTICAS",D1749="DIRECCION DE GESTION DEL SUELO","SUBSECRETARÍA DE PLANEACIÓN Y POLÍTICAS",D1749="SUBSECRETARIA DE INVESTIGACIONES Y CONTROL DE VIVIENDA","SUBSECRETARÍA DE INSPECCIÓN, VIGILANCIA Y CONTROL DE VIVIENDA",D1749="DIRECCION DE PREVENCION, ARRENDAMIENTO Y CONTROL DE ENAJENACION","SUBSECRETARÍA DE INSPECCIÓN, VIGILANCIA Y CONTROL DE VIVIENDA",D1749="DIRECCION DE INVESTIGACIONES Y CONTROL DE VIVIENDA","SUBSECRETARÍA DE INSPECCIÓN, VIGILANCIA Y CONTROL DE VIVIENDA",D1749="SUBSECRETARIA DE INSPECCION, VIGILANCIA Y CONTROL DE VIVIENDA","SUBSECRETARÍA DE INSPECCIÓN, VIGILANCIA Y CONTROL DE VIVIENDA",D1749="DESPACHO","DESPACHO DE LA SECRETARÍA",D1749="DESPACHO DE LA SECRETARIA","DESPACHO DE LA SECRETARÍA",D1749="SUBSECRETARIA JURIDICA","SUBSECRETARÍA JURÍDICA",D1749="OFICINA DE CONTROL INTERNO","OFICINA DE CONTROL INTERNO",D1749="OFICINA DE CONTROL DISCIPLINARIO INTERNO","OFICINA DE CONTROL DISCIPLINARIO INTERNO",D1749="OFICINA ASESORA DE COMUNICACIONES","OFICINA ASESORA DE COMUNICACIONES",D1749="SUBSECRETARIA DE INTERVENCIONES INTEGRALES","SUBSECRETARÍA DE INTERVENCIONES INTEGRALES",D1749="DIRECCION DE HABITAT Y ENTORNOS","SUBSECRETARÍA DE INTERVENCIONES INTEGRALES",D1749="DIRECCION DE OPERACIONES","SUBSECRETARÍA DE INTERVENCIONES INTEGRALES",D1749="DIRECCION DE ESTRUCTURACION DE PROYECTOS","SUBSECRETARÍA DE INTERVENCIONES INTEGRALES",D1749="OFICINA ASESORA DE PLANEACION","OFICINA ASESORA DE PLANEACIÓN",D1749="OFICINA DE PARTICIPACION Y RELACIONAMIENTO CON LA CIUDADANIA","OFICINA DE PARTICIPACIÓN Y RELACIONAMIENTO CON LA CIUDADANÍA",D1749="SERVICIO A LA CIUDADANIA","OFICINA DE PARTICIPACIÓN Y RELACIONAMIENTO CON LA CIUDADANÍA",D1749="OFICINA DE TECNOLOGIA Y TRANSFORMACION DIGITAL","OFICINA DE TECNOLOGÍA Y TRANSFORMACIÓN DIGITAL")</f>
        <v>SUBSECRETARÍA DE VIVIENDA</v>
      </c>
      <c r="D1749" s="5" t="str">
        <f>VLOOKUP(A1749,[1]TODAS!$A$1:$T$2027,8,0)</f>
        <v>DIRECCION DE FINANCIACION DE VIVIENDA</v>
      </c>
      <c r="E1749" s="6">
        <v>46106</v>
      </c>
      <c r="F1749" s="6">
        <f>VLOOKUP(A1749,[1]TODAS!$A$1:$T$2027,6,0)</f>
        <v>46118</v>
      </c>
      <c r="G1749" s="27">
        <f>NETWORKDAYS(E1749,F1749,FESTIVOS!$A$17:$A$51)-1</f>
        <v>6</v>
      </c>
      <c r="H1749" s="17" t="str">
        <f>VLOOKUP(A1749,[1]TODAS!$A$1:$T$2027,14,0)</f>
        <v>FINALIZADO</v>
      </c>
      <c r="I1749" s="6" t="str">
        <f>VLOOKUP(A1749,[1]TODAS!$A$1:$T$2027,5,0)</f>
        <v>2-2026-20212, 2-2026-20212</v>
      </c>
      <c r="J1749" s="3" t="s">
        <v>28</v>
      </c>
      <c r="K1749" s="3" t="s">
        <v>19</v>
      </c>
    </row>
    <row r="1750" spans="1:11" ht="14.5" x14ac:dyDescent="0.35">
      <c r="A1750" s="3" t="s">
        <v>1786</v>
      </c>
      <c r="B1750" s="28">
        <v>2183972026</v>
      </c>
      <c r="C1750" s="5" t="str" cm="1">
        <f t="array" ref="C1750">_xlfn.IFS(D1750="CORRESPONDENCIA","SUBSECRETARÍA CORPORATIVA",D1750="SUBSECRETARIA CORPORATIVA","SUBSECRETARÍA CORPORATIVA",D1750="BIENES Y SERVICIOS","SUBSECRETARÍA CORPORATIVA",D1750="DIRECCION DE CONTRATACION","SUBSECRETARÍA CORPORATIVA",D1750="DIRECCION ADMINISTRATIVA","SUBSECRETARÍA CORPORATIVA",D1750="DIRECCION FINANCIERA","SUBSECRETARÍA CORPORATIVA",D1750="TALENTO HUMANO","SUBSECRETARÍA CORPORATIVA",D1750="GESTION DOCUMENTAL","SUBSECRETARÍA CORPORATIVA",D1750="SUBSECRETARIA DE VIVIENDA","SUBSECRETARÍA DE VIVIENDA",D1750="DIRECCION DE APOYO A LA CONSTRUCCION","SUBSECRETARÍA DE VIVIENDA",D1750="DIRECCION DE FINANCIACION DE VIVIENDA","SUBSECRETARÍA DE VIVIENDA",D1750="DIRECCION DE MEJORAMIENTO HABITACIONAL","SUBSECRETARÍA DE VIVIENDA",D1750="SUBDIRECCION DE RECURSOS PRIVADOS","SUBSECRETARÍA DE VIVIENDA",D1750="SUBSECRETARIA DE PLANEACION Y POLITICAS","SUBSECRETARÍA DE PLANEACIÓN Y POLÍTICAS",D1750="DIRECCION DE INFORMACION DE POLITICAS PUBLICAS","SUBSECRETARÍA DE PLANEACIÓN Y POLÍTICAS",D1750="DIRECCION DE SERVICIOS PUBLICOS","SUBSECRETARÍA DE PLANEACIÓN Y POLÍTICAS",D1750="DIRECCION DE GESTION DEL SUELO","SUBSECRETARÍA DE PLANEACIÓN Y POLÍTICAS",D1750="SUBSECRETARIA DE INVESTIGACIONES Y CONTROL DE VIVIENDA","SUBSECRETARÍA DE INSPECCIÓN, VIGILANCIA Y CONTROL DE VIVIENDA",D1750="DIRECCION DE PREVENCION, ARRENDAMIENTO Y CONTROL DE ENAJENACION","SUBSECRETARÍA DE INSPECCIÓN, VIGILANCIA Y CONTROL DE VIVIENDA",D1750="DIRECCION DE INVESTIGACIONES Y CONTROL DE VIVIENDA","SUBSECRETARÍA DE INSPECCIÓN, VIGILANCIA Y CONTROL DE VIVIENDA",D1750="SUBSECRETARIA DE INSPECCION, VIGILANCIA Y CONTROL DE VIVIENDA","SUBSECRETARÍA DE INSPECCIÓN, VIGILANCIA Y CONTROL DE VIVIENDA",D1750="DESPACHO","DESPACHO DE LA SECRETARÍA",D1750="DESPACHO DE LA SECRETARIA","DESPACHO DE LA SECRETARÍA",D1750="SUBSECRETARIA JURIDICA","SUBSECRETARÍA JURÍDICA",D1750="OFICINA DE CONTROL INTERNO","OFICINA DE CONTROL INTERNO",D1750="OFICINA DE CONTROL DISCIPLINARIO INTERNO","OFICINA DE CONTROL DISCIPLINARIO INTERNO",D1750="OFICINA ASESORA DE COMUNICACIONES","OFICINA ASESORA DE COMUNICACIONES",D1750="SUBSECRETARIA DE INTERVENCIONES INTEGRALES","SUBSECRETARÍA DE INTERVENCIONES INTEGRALES",D1750="DIRECCION DE HABITAT Y ENTORNOS","SUBSECRETARÍA DE INTERVENCIONES INTEGRALES",D1750="DIRECCION DE OPERACIONES","SUBSECRETARÍA DE INTERVENCIONES INTEGRALES",D1750="DIRECCION DE ESTRUCTURACION DE PROYECTOS","SUBSECRETARÍA DE INTERVENCIONES INTEGRALES",D1750="OFICINA ASESORA DE PLANEACION","OFICINA ASESORA DE PLANEACIÓN",D1750="OFICINA DE PARTICIPACION Y RELACIONAMIENTO CON LA CIUDADANIA","OFICINA DE PARTICIPACIÓN Y RELACIONAMIENTO CON LA CIUDADANÍA",D1750="SERVICIO A LA CIUDADANIA","OFICINA DE PARTICIPACIÓN Y RELACIONAMIENTO CON LA CIUDADANÍA",D1750="OFICINA DE TECNOLOGIA Y TRANSFORMACION DIGITAL","OFICINA DE TECNOLOGÍA Y TRANSFORMACIÓN DIGITAL")</f>
        <v>SUBSECRETARÍA DE VIVIENDA</v>
      </c>
      <c r="D1750" s="5" t="str">
        <f>VLOOKUP(A1750,[1]TODAS!$A$1:$T$2027,8,0)</f>
        <v>DIRECCION DE FINANCIACION DE VIVIENDA</v>
      </c>
      <c r="E1750" s="6">
        <v>46106</v>
      </c>
      <c r="F1750" s="6">
        <f>VLOOKUP(A1750,[1]TODAS!$A$1:$T$2027,6,0)</f>
        <v>46119</v>
      </c>
      <c r="G1750" s="27">
        <f>NETWORKDAYS(E1750,F1750,FESTIVOS!$A$17:$A$51)-1</f>
        <v>7</v>
      </c>
      <c r="H1750" s="17" t="str">
        <f>VLOOKUP(A1750,[1]TODAS!$A$1:$T$2027,14,0)</f>
        <v>FINALIZADO</v>
      </c>
      <c r="I1750" s="6" t="str">
        <f>VLOOKUP(A1750,[1]TODAS!$A$1:$T$2027,5,0)</f>
        <v>2-2026-20343, 2-2026-20343</v>
      </c>
      <c r="J1750" s="3" t="s">
        <v>28</v>
      </c>
      <c r="K1750" s="3" t="s">
        <v>19</v>
      </c>
    </row>
    <row r="1751" spans="1:11" ht="14.5" x14ac:dyDescent="0.35">
      <c r="A1751" s="3" t="s">
        <v>1787</v>
      </c>
      <c r="B1751" s="28">
        <v>2194352026</v>
      </c>
      <c r="C1751" s="5" t="str" cm="1">
        <f t="array" ref="C1751">_xlfn.IFS(D1751="CORRESPONDENCIA","SUBSECRETARÍA CORPORATIVA",D1751="SUBSECRETARIA CORPORATIVA","SUBSECRETARÍA CORPORATIVA",D1751="BIENES Y SERVICIOS","SUBSECRETARÍA CORPORATIVA",D1751="DIRECCION DE CONTRATACION","SUBSECRETARÍA CORPORATIVA",D1751="DIRECCION ADMINISTRATIVA","SUBSECRETARÍA CORPORATIVA",D1751="DIRECCION FINANCIERA","SUBSECRETARÍA CORPORATIVA",D1751="TALENTO HUMANO","SUBSECRETARÍA CORPORATIVA",D1751="GESTION DOCUMENTAL","SUBSECRETARÍA CORPORATIVA",D1751="SUBSECRETARIA DE VIVIENDA","SUBSECRETARÍA DE VIVIENDA",D1751="DIRECCION DE APOYO A LA CONSTRUCCION","SUBSECRETARÍA DE VIVIENDA",D1751="DIRECCION DE FINANCIACION DE VIVIENDA","SUBSECRETARÍA DE VIVIENDA",D1751="DIRECCION DE MEJORAMIENTO HABITACIONAL","SUBSECRETARÍA DE VIVIENDA",D1751="SUBDIRECCION DE RECURSOS PRIVADOS","SUBSECRETARÍA DE VIVIENDA",D1751="SUBSECRETARIA DE PLANEACION Y POLITICAS","SUBSECRETARÍA DE PLANEACIÓN Y POLÍTICAS",D1751="DIRECCION DE INFORMACION DE POLITICAS PUBLICAS","SUBSECRETARÍA DE PLANEACIÓN Y POLÍTICAS",D1751="DIRECCION DE SERVICIOS PUBLICOS","SUBSECRETARÍA DE PLANEACIÓN Y POLÍTICAS",D1751="DIRECCION DE GESTION DEL SUELO","SUBSECRETARÍA DE PLANEACIÓN Y POLÍTICAS",D1751="SUBSECRETARIA DE INVESTIGACIONES Y CONTROL DE VIVIENDA","SUBSECRETARÍA DE INSPECCIÓN, VIGILANCIA Y CONTROL DE VIVIENDA",D1751="DIRECCION DE PREVENCION, ARRENDAMIENTO Y CONTROL DE ENAJENACION","SUBSECRETARÍA DE INSPECCIÓN, VIGILANCIA Y CONTROL DE VIVIENDA",D1751="DIRECCION DE INVESTIGACIONES Y CONTROL DE VIVIENDA","SUBSECRETARÍA DE INSPECCIÓN, VIGILANCIA Y CONTROL DE VIVIENDA",D1751="SUBSECRETARIA DE INSPECCION, VIGILANCIA Y CONTROL DE VIVIENDA","SUBSECRETARÍA DE INSPECCIÓN, VIGILANCIA Y CONTROL DE VIVIENDA",D1751="DESPACHO","DESPACHO DE LA SECRETARÍA",D1751="DESPACHO DE LA SECRETARIA","DESPACHO DE LA SECRETARÍA",D1751="SUBSECRETARIA JURIDICA","SUBSECRETARÍA JURÍDICA",D1751="OFICINA DE CONTROL INTERNO","OFICINA DE CONTROL INTERNO",D1751="OFICINA DE CONTROL DISCIPLINARIO INTERNO","OFICINA DE CONTROL DISCIPLINARIO INTERNO",D1751="OFICINA ASESORA DE COMUNICACIONES","OFICINA ASESORA DE COMUNICACIONES",D1751="SUBSECRETARIA DE INTERVENCIONES INTEGRALES","SUBSECRETARÍA DE INTERVENCIONES INTEGRALES",D1751="DIRECCION DE HABITAT Y ENTORNOS","SUBSECRETARÍA DE INTERVENCIONES INTEGRALES",D1751="DIRECCION DE OPERACIONES","SUBSECRETARÍA DE INTERVENCIONES INTEGRALES",D1751="DIRECCION DE ESTRUCTURACION DE PROYECTOS","SUBSECRETARÍA DE INTERVENCIONES INTEGRALES",D1751="OFICINA ASESORA DE PLANEACION","OFICINA ASESORA DE PLANEACIÓN",D1751="OFICINA DE PARTICIPACION Y RELACIONAMIENTO CON LA CIUDADANIA","OFICINA DE PARTICIPACIÓN Y RELACIONAMIENTO CON LA CIUDADANÍA",D1751="SERVICIO A LA CIUDADANIA","OFICINA DE PARTICIPACIÓN Y RELACIONAMIENTO CON LA CIUDADANÍA",D1751="OFICINA DE TECNOLOGIA Y TRANSFORMACION DIGITAL","OFICINA DE TECNOLOGÍA Y TRANSFORMACIÓN DIGITAL")</f>
        <v>SUBSECRETARÍA DE VIVIENDA</v>
      </c>
      <c r="D1751" s="5" t="str">
        <f>VLOOKUP(A1751,[1]TODAS!$A$1:$T$2027,8,0)</f>
        <v>DIRECCION DE FINANCIACION DE VIVIENDA</v>
      </c>
      <c r="E1751" s="6">
        <v>46106</v>
      </c>
      <c r="F1751" s="6">
        <f>VLOOKUP(A1751,[1]TODAS!$A$1:$T$2027,6,0)</f>
        <v>46108</v>
      </c>
      <c r="G1751" s="27">
        <f>NETWORKDAYS(E1751,F1751,FESTIVOS!$A$17:$A$51)-1</f>
        <v>2</v>
      </c>
      <c r="H1751" s="17" t="str">
        <f>VLOOKUP(A1751,[1]TODAS!$A$1:$T$2027,14,0)</f>
        <v>FINALIZADO</v>
      </c>
      <c r="I1751" s="6" t="str">
        <f>VLOOKUP(A1751,[1]TODAS!$A$1:$T$2027,5,0)</f>
        <v>2-2026-19175, 2-2026-19175</v>
      </c>
      <c r="J1751" s="3" t="s">
        <v>28</v>
      </c>
      <c r="K1751" s="3" t="s">
        <v>19</v>
      </c>
    </row>
    <row r="1752" spans="1:11" ht="14.5" x14ac:dyDescent="0.35">
      <c r="A1752" s="3" t="s">
        <v>1788</v>
      </c>
      <c r="B1752" s="28">
        <v>2023982026</v>
      </c>
      <c r="C1752" s="5" t="str" cm="1">
        <f t="array" ref="C1752">_xlfn.IFS(D1752="CORRESPONDENCIA","SUBSECRETARÍA CORPORATIVA",D1752="SUBSECRETARIA CORPORATIVA","SUBSECRETARÍA CORPORATIVA",D1752="BIENES Y SERVICIOS","SUBSECRETARÍA CORPORATIVA",D1752="DIRECCION DE CONTRATACION","SUBSECRETARÍA CORPORATIVA",D1752="DIRECCION ADMINISTRATIVA","SUBSECRETARÍA CORPORATIVA",D1752="DIRECCION FINANCIERA","SUBSECRETARÍA CORPORATIVA",D1752="TALENTO HUMANO","SUBSECRETARÍA CORPORATIVA",D1752="GESTION DOCUMENTAL","SUBSECRETARÍA CORPORATIVA",D1752="SUBSECRETARIA DE VIVIENDA","SUBSECRETARÍA DE VIVIENDA",D1752="DIRECCION DE APOYO A LA CONSTRUCCION","SUBSECRETARÍA DE VIVIENDA",D1752="DIRECCION DE FINANCIACION DE VIVIENDA","SUBSECRETARÍA DE VIVIENDA",D1752="DIRECCION DE MEJORAMIENTO HABITACIONAL","SUBSECRETARÍA DE VIVIENDA",D1752="SUBDIRECCION DE RECURSOS PRIVADOS","SUBSECRETARÍA DE VIVIENDA",D1752="SUBSECRETARIA DE PLANEACION Y POLITICAS","SUBSECRETARÍA DE PLANEACIÓN Y POLÍTICAS",D1752="DIRECCION DE INFORMACION DE POLITICAS PUBLICAS","SUBSECRETARÍA DE PLANEACIÓN Y POLÍTICAS",D1752="DIRECCION DE SERVICIOS PUBLICOS","SUBSECRETARÍA DE PLANEACIÓN Y POLÍTICAS",D1752="DIRECCION DE GESTION DEL SUELO","SUBSECRETARÍA DE PLANEACIÓN Y POLÍTICAS",D1752="SUBSECRETARIA DE INVESTIGACIONES Y CONTROL DE VIVIENDA","SUBSECRETARÍA DE INSPECCIÓN, VIGILANCIA Y CONTROL DE VIVIENDA",D1752="DIRECCION DE PREVENCION, ARRENDAMIENTO Y CONTROL DE ENAJENACION","SUBSECRETARÍA DE INSPECCIÓN, VIGILANCIA Y CONTROL DE VIVIENDA",D1752="DIRECCION DE INVESTIGACIONES Y CONTROL DE VIVIENDA","SUBSECRETARÍA DE INSPECCIÓN, VIGILANCIA Y CONTROL DE VIVIENDA",D1752="SUBSECRETARIA DE INSPECCION, VIGILANCIA Y CONTROL DE VIVIENDA","SUBSECRETARÍA DE INSPECCIÓN, VIGILANCIA Y CONTROL DE VIVIENDA",D1752="DESPACHO","DESPACHO DE LA SECRETARÍA",D1752="DESPACHO DE LA SECRETARIA","DESPACHO DE LA SECRETARÍA",D1752="SUBSECRETARIA JURIDICA","SUBSECRETARÍA JURÍDICA",D1752="OFICINA DE CONTROL INTERNO","OFICINA DE CONTROL INTERNO",D1752="OFICINA DE CONTROL DISCIPLINARIO INTERNO","OFICINA DE CONTROL DISCIPLINARIO INTERNO",D1752="OFICINA ASESORA DE COMUNICACIONES","OFICINA ASESORA DE COMUNICACIONES",D1752="SUBSECRETARIA DE INTERVENCIONES INTEGRALES","SUBSECRETARÍA DE INTERVENCIONES INTEGRALES",D1752="DIRECCION DE HABITAT Y ENTORNOS","SUBSECRETARÍA DE INTERVENCIONES INTEGRALES",D1752="DIRECCION DE OPERACIONES","SUBSECRETARÍA DE INTERVENCIONES INTEGRALES",D1752="DIRECCION DE ESTRUCTURACION DE PROYECTOS","SUBSECRETARÍA DE INTERVENCIONES INTEGRALES",D1752="OFICINA ASESORA DE PLANEACION","OFICINA ASESORA DE PLANEACIÓN",D1752="OFICINA DE PARTICIPACION Y RELACIONAMIENTO CON LA CIUDADANIA","OFICINA DE PARTICIPACIÓN Y RELACIONAMIENTO CON LA CIUDADANÍA",D1752="SERVICIO A LA CIUDADANIA","OFICINA DE PARTICIPACIÓN Y RELACIONAMIENTO CON LA CIUDADANÍA",D1752="OFICINA DE TECNOLOGIA Y TRANSFORMACION DIGITAL","OFICINA DE TECNOLOGÍA Y TRANSFORMACIÓN DIGITAL")</f>
        <v>SUBSECRETARÍA DE VIVIENDA</v>
      </c>
      <c r="D1752" s="5" t="str">
        <f>VLOOKUP(A1752,[1]TODAS!$A$1:$T$2027,8,0)</f>
        <v>DIRECCION DE FINANCIACION DE VIVIENDA</v>
      </c>
      <c r="E1752" s="6">
        <v>46106</v>
      </c>
      <c r="F1752" s="6">
        <f>VLOOKUP(A1752,[1]TODAS!$A$1:$T$2027,6,0)</f>
        <v>46118</v>
      </c>
      <c r="G1752" s="27">
        <f>NETWORKDAYS(E1752,F1752,FESTIVOS!$A$17:$A$51)-1</f>
        <v>6</v>
      </c>
      <c r="H1752" s="17" t="str">
        <f>VLOOKUP(A1752,[1]TODAS!$A$1:$T$2027,14,0)</f>
        <v>FINALIZADO</v>
      </c>
      <c r="I1752" s="6" t="str">
        <f>VLOOKUP(A1752,[1]TODAS!$A$1:$T$2027,5,0)</f>
        <v>2-2026-20162, 2-2026-20162</v>
      </c>
      <c r="J1752" s="3" t="s">
        <v>28</v>
      </c>
      <c r="K1752" s="3" t="s">
        <v>19</v>
      </c>
    </row>
    <row r="1753" spans="1:11" ht="14.5" x14ac:dyDescent="0.35">
      <c r="A1753" s="3" t="s">
        <v>1789</v>
      </c>
      <c r="B1753" s="28">
        <v>2208652026</v>
      </c>
      <c r="C1753" s="5" t="str" cm="1">
        <f t="array" ref="C1753">_xlfn.IFS(D1753="CORRESPONDENCIA","SUBSECRETARÍA CORPORATIVA",D1753="SUBSECRETARIA CORPORATIVA","SUBSECRETARÍA CORPORATIVA",D1753="BIENES Y SERVICIOS","SUBSECRETARÍA CORPORATIVA",D1753="DIRECCION DE CONTRATACION","SUBSECRETARÍA CORPORATIVA",D1753="DIRECCION ADMINISTRATIVA","SUBSECRETARÍA CORPORATIVA",D1753="DIRECCION FINANCIERA","SUBSECRETARÍA CORPORATIVA",D1753="TALENTO HUMANO","SUBSECRETARÍA CORPORATIVA",D1753="GESTION DOCUMENTAL","SUBSECRETARÍA CORPORATIVA",D1753="SUBSECRETARIA DE VIVIENDA","SUBSECRETARÍA DE VIVIENDA",D1753="DIRECCION DE APOYO A LA CONSTRUCCION","SUBSECRETARÍA DE VIVIENDA",D1753="DIRECCION DE FINANCIACION DE VIVIENDA","SUBSECRETARÍA DE VIVIENDA",D1753="DIRECCION DE MEJORAMIENTO HABITACIONAL","SUBSECRETARÍA DE VIVIENDA",D1753="SUBDIRECCION DE RECURSOS PRIVADOS","SUBSECRETARÍA DE VIVIENDA",D1753="SUBSECRETARIA DE PLANEACION Y POLITICAS","SUBSECRETARÍA DE PLANEACIÓN Y POLÍTICAS",D1753="DIRECCION DE INFORMACION DE POLITICAS PUBLICAS","SUBSECRETARÍA DE PLANEACIÓN Y POLÍTICAS",D1753="DIRECCION DE SERVICIOS PUBLICOS","SUBSECRETARÍA DE PLANEACIÓN Y POLÍTICAS",D1753="DIRECCION DE GESTION DEL SUELO","SUBSECRETARÍA DE PLANEACIÓN Y POLÍTICAS",D1753="SUBSECRETARIA DE INVESTIGACIONES Y CONTROL DE VIVIENDA","SUBSECRETARÍA DE INSPECCIÓN, VIGILANCIA Y CONTROL DE VIVIENDA",D1753="DIRECCION DE PREVENCION, ARRENDAMIENTO Y CONTROL DE ENAJENACION","SUBSECRETARÍA DE INSPECCIÓN, VIGILANCIA Y CONTROL DE VIVIENDA",D1753="DIRECCION DE INVESTIGACIONES Y CONTROL DE VIVIENDA","SUBSECRETARÍA DE INSPECCIÓN, VIGILANCIA Y CONTROL DE VIVIENDA",D1753="SUBSECRETARIA DE INSPECCION, VIGILANCIA Y CONTROL DE VIVIENDA","SUBSECRETARÍA DE INSPECCIÓN, VIGILANCIA Y CONTROL DE VIVIENDA",D1753="DESPACHO","DESPACHO DE LA SECRETARÍA",D1753="DESPACHO DE LA SECRETARIA","DESPACHO DE LA SECRETARÍA",D1753="SUBSECRETARIA JURIDICA","SUBSECRETARÍA JURÍDICA",D1753="OFICINA DE CONTROL INTERNO","OFICINA DE CONTROL INTERNO",D1753="OFICINA DE CONTROL DISCIPLINARIO INTERNO","OFICINA DE CONTROL DISCIPLINARIO INTERNO",D1753="OFICINA ASESORA DE COMUNICACIONES","OFICINA ASESORA DE COMUNICACIONES",D1753="SUBSECRETARIA DE INTERVENCIONES INTEGRALES","SUBSECRETARÍA DE INTERVENCIONES INTEGRALES",D1753="DIRECCION DE HABITAT Y ENTORNOS","SUBSECRETARÍA DE INTERVENCIONES INTEGRALES",D1753="DIRECCION DE OPERACIONES","SUBSECRETARÍA DE INTERVENCIONES INTEGRALES",D1753="DIRECCION DE ESTRUCTURACION DE PROYECTOS","SUBSECRETARÍA DE INTERVENCIONES INTEGRALES",D1753="OFICINA ASESORA DE PLANEACION","OFICINA ASESORA DE PLANEACIÓN",D1753="OFICINA DE PARTICIPACION Y RELACIONAMIENTO CON LA CIUDADANIA","OFICINA DE PARTICIPACIÓN Y RELACIONAMIENTO CON LA CIUDADANÍA",D1753="SERVICIO A LA CIUDADANIA","OFICINA DE PARTICIPACIÓN Y RELACIONAMIENTO CON LA CIUDADANÍA",D1753="OFICINA DE TECNOLOGIA Y TRANSFORMACION DIGITAL","OFICINA DE TECNOLOGÍA Y TRANSFORMACIÓN DIGITAL")</f>
        <v>SUBSECRETARÍA DE VIVIENDA</v>
      </c>
      <c r="D1753" s="5" t="str">
        <f>VLOOKUP(A1753,[1]TODAS!$A$1:$T$2027,8,0)</f>
        <v>DIRECCION DE FINANCIACION DE VIVIENDA</v>
      </c>
      <c r="E1753" s="6">
        <v>46107</v>
      </c>
      <c r="F1753" s="6">
        <f>VLOOKUP(A1753,[1]TODAS!$A$1:$T$2027,6,0)</f>
        <v>46121</v>
      </c>
      <c r="G1753" s="27">
        <f>NETWORKDAYS(E1753,F1753,FESTIVOS!$A$17:$A$51)-1</f>
        <v>8</v>
      </c>
      <c r="H1753" s="17" t="str">
        <f>VLOOKUP(A1753,[1]TODAS!$A$1:$T$2027,14,0)</f>
        <v>FINALIZADO</v>
      </c>
      <c r="I1753" s="6" t="str">
        <f>VLOOKUP(A1753,[1]TODAS!$A$1:$T$2027,5,0)</f>
        <v>2-2026-21930, 2-2026-21930</v>
      </c>
      <c r="J1753" s="3" t="s">
        <v>28</v>
      </c>
      <c r="K1753" s="3" t="s">
        <v>19</v>
      </c>
    </row>
    <row r="1754" spans="1:11" ht="14.5" x14ac:dyDescent="0.35">
      <c r="A1754" s="3" t="s">
        <v>1790</v>
      </c>
      <c r="B1754" s="28">
        <v>2215672026</v>
      </c>
      <c r="C1754" s="5" t="str" cm="1">
        <f t="array" ref="C1754">_xlfn.IFS(D1754="CORRESPONDENCIA","SUBSECRETARÍA CORPORATIVA",D1754="SUBSECRETARIA CORPORATIVA","SUBSECRETARÍA CORPORATIVA",D1754="BIENES Y SERVICIOS","SUBSECRETARÍA CORPORATIVA",D1754="DIRECCION DE CONTRATACION","SUBSECRETARÍA CORPORATIVA",D1754="DIRECCION ADMINISTRATIVA","SUBSECRETARÍA CORPORATIVA",D1754="DIRECCION FINANCIERA","SUBSECRETARÍA CORPORATIVA",D1754="TALENTO HUMANO","SUBSECRETARÍA CORPORATIVA",D1754="GESTION DOCUMENTAL","SUBSECRETARÍA CORPORATIVA",D1754="SUBSECRETARIA DE VIVIENDA","SUBSECRETARÍA DE VIVIENDA",D1754="DIRECCION DE APOYO A LA CONSTRUCCION","SUBSECRETARÍA DE VIVIENDA",D1754="DIRECCION DE FINANCIACION DE VIVIENDA","SUBSECRETARÍA DE VIVIENDA",D1754="DIRECCION DE MEJORAMIENTO HABITACIONAL","SUBSECRETARÍA DE VIVIENDA",D1754="SUBDIRECCION DE RECURSOS PRIVADOS","SUBSECRETARÍA DE VIVIENDA",D1754="SUBSECRETARIA DE PLANEACION Y POLITICAS","SUBSECRETARÍA DE PLANEACIÓN Y POLÍTICAS",D1754="DIRECCION DE INFORMACION DE POLITICAS PUBLICAS","SUBSECRETARÍA DE PLANEACIÓN Y POLÍTICAS",D1754="DIRECCION DE SERVICIOS PUBLICOS","SUBSECRETARÍA DE PLANEACIÓN Y POLÍTICAS",D1754="DIRECCION DE GESTION DEL SUELO","SUBSECRETARÍA DE PLANEACIÓN Y POLÍTICAS",D1754="SUBSECRETARIA DE INVESTIGACIONES Y CONTROL DE VIVIENDA","SUBSECRETARÍA DE INSPECCIÓN, VIGILANCIA Y CONTROL DE VIVIENDA",D1754="DIRECCION DE PREVENCION, ARRENDAMIENTO Y CONTROL DE ENAJENACION","SUBSECRETARÍA DE INSPECCIÓN, VIGILANCIA Y CONTROL DE VIVIENDA",D1754="DIRECCION DE INVESTIGACIONES Y CONTROL DE VIVIENDA","SUBSECRETARÍA DE INSPECCIÓN, VIGILANCIA Y CONTROL DE VIVIENDA",D1754="SUBSECRETARIA DE INSPECCION, VIGILANCIA Y CONTROL DE VIVIENDA","SUBSECRETARÍA DE INSPECCIÓN, VIGILANCIA Y CONTROL DE VIVIENDA",D1754="DESPACHO","DESPACHO DE LA SECRETARÍA",D1754="DESPACHO DE LA SECRETARIA","DESPACHO DE LA SECRETARÍA",D1754="SUBSECRETARIA JURIDICA","SUBSECRETARÍA JURÍDICA",D1754="OFICINA DE CONTROL INTERNO","OFICINA DE CONTROL INTERNO",D1754="OFICINA DE CONTROL DISCIPLINARIO INTERNO","OFICINA DE CONTROL DISCIPLINARIO INTERNO",D1754="OFICINA ASESORA DE COMUNICACIONES","OFICINA ASESORA DE COMUNICACIONES",D1754="SUBSECRETARIA DE INTERVENCIONES INTEGRALES","SUBSECRETARÍA DE INTERVENCIONES INTEGRALES",D1754="DIRECCION DE HABITAT Y ENTORNOS","SUBSECRETARÍA DE INTERVENCIONES INTEGRALES",D1754="DIRECCION DE OPERACIONES","SUBSECRETARÍA DE INTERVENCIONES INTEGRALES",D1754="DIRECCION DE ESTRUCTURACION DE PROYECTOS","SUBSECRETARÍA DE INTERVENCIONES INTEGRALES",D1754="OFICINA ASESORA DE PLANEACION","OFICINA ASESORA DE PLANEACIÓN",D1754="OFICINA DE PARTICIPACION Y RELACIONAMIENTO CON LA CIUDADANIA","OFICINA DE PARTICIPACIÓN Y RELACIONAMIENTO CON LA CIUDADANÍA",D1754="SERVICIO A LA CIUDADANIA","OFICINA DE PARTICIPACIÓN Y RELACIONAMIENTO CON LA CIUDADANÍA",D1754="OFICINA DE TECNOLOGIA Y TRANSFORMACION DIGITAL","OFICINA DE TECNOLOGÍA Y TRANSFORMACIÓN DIGITAL")</f>
        <v>SUBSECRETARÍA DE VIVIENDA</v>
      </c>
      <c r="D1754" s="5" t="str">
        <f>VLOOKUP(A1754,[1]TODAS!$A$1:$T$2027,8,0)</f>
        <v>DIRECCION DE FINANCIACION DE VIVIENDA</v>
      </c>
      <c r="E1754" s="6">
        <v>46107</v>
      </c>
      <c r="F1754" s="6">
        <f>VLOOKUP(A1754,[1]TODAS!$A$1:$T$2027,6,0)</f>
        <v>46108</v>
      </c>
      <c r="G1754" s="27">
        <f>NETWORKDAYS(E1754,F1754,FESTIVOS!$A$17:$A$51)-1</f>
        <v>1</v>
      </c>
      <c r="H1754" s="17" t="str">
        <f>VLOOKUP(A1754,[1]TODAS!$A$1:$T$2027,14,0)</f>
        <v>FINALIZADO</v>
      </c>
      <c r="I1754" s="6" t="str">
        <f>VLOOKUP(A1754,[1]TODAS!$A$1:$T$2027,5,0)</f>
        <v>2-2026-19293, 2-2026-19293</v>
      </c>
      <c r="J1754" s="3" t="s">
        <v>28</v>
      </c>
      <c r="K1754" s="3" t="s">
        <v>19</v>
      </c>
    </row>
    <row r="1755" spans="1:11" ht="14.5" x14ac:dyDescent="0.35">
      <c r="A1755" s="3" t="s">
        <v>1791</v>
      </c>
      <c r="B1755" s="28">
        <v>2218292026</v>
      </c>
      <c r="C1755" s="5" t="str" cm="1">
        <f t="array" ref="C1755">_xlfn.IFS(D1755="CORRESPONDENCIA","SUBSECRETARÍA CORPORATIVA",D1755="SUBSECRETARIA CORPORATIVA","SUBSECRETARÍA CORPORATIVA",D1755="BIENES Y SERVICIOS","SUBSECRETARÍA CORPORATIVA",D1755="DIRECCION DE CONTRATACION","SUBSECRETARÍA CORPORATIVA",D1755="DIRECCION ADMINISTRATIVA","SUBSECRETARÍA CORPORATIVA",D1755="DIRECCION FINANCIERA","SUBSECRETARÍA CORPORATIVA",D1755="TALENTO HUMANO","SUBSECRETARÍA CORPORATIVA",D1755="GESTION DOCUMENTAL","SUBSECRETARÍA CORPORATIVA",D1755="SUBSECRETARIA DE VIVIENDA","SUBSECRETARÍA DE VIVIENDA",D1755="DIRECCION DE APOYO A LA CONSTRUCCION","SUBSECRETARÍA DE VIVIENDA",D1755="DIRECCION DE FINANCIACION DE VIVIENDA","SUBSECRETARÍA DE VIVIENDA",D1755="DIRECCION DE MEJORAMIENTO HABITACIONAL","SUBSECRETARÍA DE VIVIENDA",D1755="SUBDIRECCION DE RECURSOS PRIVADOS","SUBSECRETARÍA DE VIVIENDA",D1755="SUBSECRETARIA DE PLANEACION Y POLITICAS","SUBSECRETARÍA DE PLANEACIÓN Y POLÍTICAS",D1755="DIRECCION DE INFORMACION DE POLITICAS PUBLICAS","SUBSECRETARÍA DE PLANEACIÓN Y POLÍTICAS",D1755="DIRECCION DE SERVICIOS PUBLICOS","SUBSECRETARÍA DE PLANEACIÓN Y POLÍTICAS",D1755="DIRECCION DE GESTION DEL SUELO","SUBSECRETARÍA DE PLANEACIÓN Y POLÍTICAS",D1755="SUBSECRETARIA DE INVESTIGACIONES Y CONTROL DE VIVIENDA","SUBSECRETARÍA DE INSPECCIÓN, VIGILANCIA Y CONTROL DE VIVIENDA",D1755="DIRECCION DE PREVENCION, ARRENDAMIENTO Y CONTROL DE ENAJENACION","SUBSECRETARÍA DE INSPECCIÓN, VIGILANCIA Y CONTROL DE VIVIENDA",D1755="DIRECCION DE INVESTIGACIONES Y CONTROL DE VIVIENDA","SUBSECRETARÍA DE INSPECCIÓN, VIGILANCIA Y CONTROL DE VIVIENDA",D1755="SUBSECRETARIA DE INSPECCION, VIGILANCIA Y CONTROL DE VIVIENDA","SUBSECRETARÍA DE INSPECCIÓN, VIGILANCIA Y CONTROL DE VIVIENDA",D1755="DESPACHO","DESPACHO DE LA SECRETARÍA",D1755="DESPACHO DE LA SECRETARIA","DESPACHO DE LA SECRETARÍA",D1755="SUBSECRETARIA JURIDICA","SUBSECRETARÍA JURÍDICA",D1755="OFICINA DE CONTROL INTERNO","OFICINA DE CONTROL INTERNO",D1755="OFICINA DE CONTROL DISCIPLINARIO INTERNO","OFICINA DE CONTROL DISCIPLINARIO INTERNO",D1755="OFICINA ASESORA DE COMUNICACIONES","OFICINA ASESORA DE COMUNICACIONES",D1755="SUBSECRETARIA DE INTERVENCIONES INTEGRALES","SUBSECRETARÍA DE INTERVENCIONES INTEGRALES",D1755="DIRECCION DE HABITAT Y ENTORNOS","SUBSECRETARÍA DE INTERVENCIONES INTEGRALES",D1755="DIRECCION DE OPERACIONES","SUBSECRETARÍA DE INTERVENCIONES INTEGRALES",D1755="DIRECCION DE ESTRUCTURACION DE PROYECTOS","SUBSECRETARÍA DE INTERVENCIONES INTEGRALES",D1755="OFICINA ASESORA DE PLANEACION","OFICINA ASESORA DE PLANEACIÓN",D1755="OFICINA DE PARTICIPACION Y RELACIONAMIENTO CON LA CIUDADANIA","OFICINA DE PARTICIPACIÓN Y RELACIONAMIENTO CON LA CIUDADANÍA",D1755="SERVICIO A LA CIUDADANIA","OFICINA DE PARTICIPACIÓN Y RELACIONAMIENTO CON LA CIUDADANÍA",D1755="OFICINA DE TECNOLOGIA Y TRANSFORMACION DIGITAL","OFICINA DE TECNOLOGÍA Y TRANSFORMACIÓN DIGITAL")</f>
        <v>SUBSECRETARÍA DE VIVIENDA</v>
      </c>
      <c r="D1755" s="5" t="str">
        <f>VLOOKUP(A1755,[1]TODAS!$A$1:$T$2027,8,0)</f>
        <v>DIRECCION DE FINANCIACION DE VIVIENDA</v>
      </c>
      <c r="E1755" s="6">
        <v>46107</v>
      </c>
      <c r="F1755" s="6">
        <f>VLOOKUP(A1755,[1]TODAS!$A$1:$T$2027,6,0)</f>
        <v>46118</v>
      </c>
      <c r="G1755" s="27">
        <f>NETWORKDAYS(E1755,F1755,FESTIVOS!$A$17:$A$51)-1</f>
        <v>5</v>
      </c>
      <c r="H1755" s="17" t="str">
        <f>VLOOKUP(A1755,[1]TODAS!$A$1:$T$2027,14,0)</f>
        <v>FINALIZADO</v>
      </c>
      <c r="I1755" s="6" t="str">
        <f>VLOOKUP(A1755,[1]TODAS!$A$1:$T$2027,5,0)</f>
        <v>2-2026-20211, 2-2026-20211</v>
      </c>
      <c r="J1755" s="3" t="s">
        <v>28</v>
      </c>
      <c r="K1755" s="3" t="s">
        <v>19</v>
      </c>
    </row>
    <row r="1756" spans="1:11" ht="14.5" x14ac:dyDescent="0.35">
      <c r="A1756" s="3" t="s">
        <v>1792</v>
      </c>
      <c r="B1756" s="28">
        <v>2223172026</v>
      </c>
      <c r="C1756" s="5" t="str" cm="1">
        <f t="array" ref="C1756">_xlfn.IFS(D1756="CORRESPONDENCIA","SUBSECRETARÍA CORPORATIVA",D1756="SUBSECRETARIA CORPORATIVA","SUBSECRETARÍA CORPORATIVA",D1756="BIENES Y SERVICIOS","SUBSECRETARÍA CORPORATIVA",D1756="DIRECCION DE CONTRATACION","SUBSECRETARÍA CORPORATIVA",D1756="DIRECCION ADMINISTRATIVA","SUBSECRETARÍA CORPORATIVA",D1756="DIRECCION FINANCIERA","SUBSECRETARÍA CORPORATIVA",D1756="TALENTO HUMANO","SUBSECRETARÍA CORPORATIVA",D1756="GESTION DOCUMENTAL","SUBSECRETARÍA CORPORATIVA",D1756="SUBSECRETARIA DE VIVIENDA","SUBSECRETARÍA DE VIVIENDA",D1756="DIRECCION DE APOYO A LA CONSTRUCCION","SUBSECRETARÍA DE VIVIENDA",D1756="DIRECCION DE FINANCIACION DE VIVIENDA","SUBSECRETARÍA DE VIVIENDA",D1756="DIRECCION DE MEJORAMIENTO HABITACIONAL","SUBSECRETARÍA DE VIVIENDA",D1756="SUBDIRECCION DE RECURSOS PRIVADOS","SUBSECRETARÍA DE VIVIENDA",D1756="SUBSECRETARIA DE PLANEACION Y POLITICAS","SUBSECRETARÍA DE PLANEACIÓN Y POLÍTICAS",D1756="DIRECCION DE INFORMACION DE POLITICAS PUBLICAS","SUBSECRETARÍA DE PLANEACIÓN Y POLÍTICAS",D1756="DIRECCION DE SERVICIOS PUBLICOS","SUBSECRETARÍA DE PLANEACIÓN Y POLÍTICAS",D1756="DIRECCION DE GESTION DEL SUELO","SUBSECRETARÍA DE PLANEACIÓN Y POLÍTICAS",D1756="SUBSECRETARIA DE INVESTIGACIONES Y CONTROL DE VIVIENDA","SUBSECRETARÍA DE INSPECCIÓN, VIGILANCIA Y CONTROL DE VIVIENDA",D1756="DIRECCION DE PREVENCION, ARRENDAMIENTO Y CONTROL DE ENAJENACION","SUBSECRETARÍA DE INSPECCIÓN, VIGILANCIA Y CONTROL DE VIVIENDA",D1756="DIRECCION DE INVESTIGACIONES Y CONTROL DE VIVIENDA","SUBSECRETARÍA DE INSPECCIÓN, VIGILANCIA Y CONTROL DE VIVIENDA",D1756="SUBSECRETARIA DE INSPECCION, VIGILANCIA Y CONTROL DE VIVIENDA","SUBSECRETARÍA DE INSPECCIÓN, VIGILANCIA Y CONTROL DE VIVIENDA",D1756="DESPACHO","DESPACHO DE LA SECRETARÍA",D1756="DESPACHO DE LA SECRETARIA","DESPACHO DE LA SECRETARÍA",D1756="SUBSECRETARIA JURIDICA","SUBSECRETARÍA JURÍDICA",D1756="OFICINA DE CONTROL INTERNO","OFICINA DE CONTROL INTERNO",D1756="OFICINA DE CONTROL DISCIPLINARIO INTERNO","OFICINA DE CONTROL DISCIPLINARIO INTERNO",D1756="OFICINA ASESORA DE COMUNICACIONES","OFICINA ASESORA DE COMUNICACIONES",D1756="SUBSECRETARIA DE INTERVENCIONES INTEGRALES","SUBSECRETARÍA DE INTERVENCIONES INTEGRALES",D1756="DIRECCION DE HABITAT Y ENTORNOS","SUBSECRETARÍA DE INTERVENCIONES INTEGRALES",D1756="DIRECCION DE OPERACIONES","SUBSECRETARÍA DE INTERVENCIONES INTEGRALES",D1756="DIRECCION DE ESTRUCTURACION DE PROYECTOS","SUBSECRETARÍA DE INTERVENCIONES INTEGRALES",D1756="OFICINA ASESORA DE PLANEACION","OFICINA ASESORA DE PLANEACIÓN",D1756="OFICINA DE PARTICIPACION Y RELACIONAMIENTO CON LA CIUDADANIA","OFICINA DE PARTICIPACIÓN Y RELACIONAMIENTO CON LA CIUDADANÍA",D1756="SERVICIO A LA CIUDADANIA","OFICINA DE PARTICIPACIÓN Y RELACIONAMIENTO CON LA CIUDADANÍA",D1756="OFICINA DE TECNOLOGIA Y TRANSFORMACION DIGITAL","OFICINA DE TECNOLOGÍA Y TRANSFORMACIÓN DIGITAL")</f>
        <v>SUBSECRETARÍA DE VIVIENDA</v>
      </c>
      <c r="D1756" s="5" t="str">
        <f>VLOOKUP(A1756,[1]TODAS!$A$1:$T$2027,8,0)</f>
        <v>DIRECCION DE MEJORAMIENTO HABITACIONAL</v>
      </c>
      <c r="E1756" s="6">
        <v>46107</v>
      </c>
      <c r="F1756" s="6">
        <f>VLOOKUP(A1756,[1]TODAS!$A$1:$T$2027,6,0)</f>
        <v>46125</v>
      </c>
      <c r="G1756" s="27">
        <f>NETWORKDAYS(E1756,F1756,FESTIVOS!$A$17:$A$51)-1</f>
        <v>10</v>
      </c>
      <c r="H1756" s="17" t="str">
        <f>VLOOKUP(A1756,[1]TODAS!$A$1:$T$2027,14,0)</f>
        <v>FINALIZADO</v>
      </c>
      <c r="I1756" s="6" t="str">
        <f>VLOOKUP(A1756,[1]TODAS!$A$1:$T$2027,5,0)</f>
        <v>2-2026-22688, 2-2026-22688</v>
      </c>
      <c r="J1756" s="3" t="s">
        <v>28</v>
      </c>
      <c r="K1756" s="3" t="s">
        <v>19</v>
      </c>
    </row>
    <row r="1757" spans="1:11" ht="14.5" x14ac:dyDescent="0.35">
      <c r="A1757" s="3" t="s">
        <v>1793</v>
      </c>
      <c r="B1757" s="28">
        <v>2231942026</v>
      </c>
      <c r="C1757" s="5" t="str" cm="1">
        <f t="array" ref="C1757">_xlfn.IFS(D1757="CORRESPONDENCIA","SUBSECRETARÍA CORPORATIVA",D1757="SUBSECRETARIA CORPORATIVA","SUBSECRETARÍA CORPORATIVA",D1757="BIENES Y SERVICIOS","SUBSECRETARÍA CORPORATIVA",D1757="DIRECCION DE CONTRATACION","SUBSECRETARÍA CORPORATIVA",D1757="DIRECCION ADMINISTRATIVA","SUBSECRETARÍA CORPORATIVA",D1757="DIRECCION FINANCIERA","SUBSECRETARÍA CORPORATIVA",D1757="TALENTO HUMANO","SUBSECRETARÍA CORPORATIVA",D1757="GESTION DOCUMENTAL","SUBSECRETARÍA CORPORATIVA",D1757="SUBSECRETARIA DE VIVIENDA","SUBSECRETARÍA DE VIVIENDA",D1757="DIRECCION DE APOYO A LA CONSTRUCCION","SUBSECRETARÍA DE VIVIENDA",D1757="DIRECCION DE FINANCIACION DE VIVIENDA","SUBSECRETARÍA DE VIVIENDA",D1757="DIRECCION DE MEJORAMIENTO HABITACIONAL","SUBSECRETARÍA DE VIVIENDA",D1757="SUBDIRECCION DE RECURSOS PRIVADOS","SUBSECRETARÍA DE VIVIENDA",D1757="SUBSECRETARIA DE PLANEACION Y POLITICAS","SUBSECRETARÍA DE PLANEACIÓN Y POLÍTICAS",D1757="DIRECCION DE INFORMACION DE POLITICAS PUBLICAS","SUBSECRETARÍA DE PLANEACIÓN Y POLÍTICAS",D1757="DIRECCION DE SERVICIOS PUBLICOS","SUBSECRETARÍA DE PLANEACIÓN Y POLÍTICAS",D1757="DIRECCION DE GESTION DEL SUELO","SUBSECRETARÍA DE PLANEACIÓN Y POLÍTICAS",D1757="SUBSECRETARIA DE INVESTIGACIONES Y CONTROL DE VIVIENDA","SUBSECRETARÍA DE INSPECCIÓN, VIGILANCIA Y CONTROL DE VIVIENDA",D1757="DIRECCION DE PREVENCION, ARRENDAMIENTO Y CONTROL DE ENAJENACION","SUBSECRETARÍA DE INSPECCIÓN, VIGILANCIA Y CONTROL DE VIVIENDA",D1757="DIRECCION DE INVESTIGACIONES Y CONTROL DE VIVIENDA","SUBSECRETARÍA DE INSPECCIÓN, VIGILANCIA Y CONTROL DE VIVIENDA",D1757="SUBSECRETARIA DE INSPECCION, VIGILANCIA Y CONTROL DE VIVIENDA","SUBSECRETARÍA DE INSPECCIÓN, VIGILANCIA Y CONTROL DE VIVIENDA",D1757="DESPACHO","DESPACHO DE LA SECRETARÍA",D1757="DESPACHO DE LA SECRETARIA","DESPACHO DE LA SECRETARÍA",D1757="SUBSECRETARIA JURIDICA","SUBSECRETARÍA JURÍDICA",D1757="OFICINA DE CONTROL INTERNO","OFICINA DE CONTROL INTERNO",D1757="OFICINA DE CONTROL DISCIPLINARIO INTERNO","OFICINA DE CONTROL DISCIPLINARIO INTERNO",D1757="OFICINA ASESORA DE COMUNICACIONES","OFICINA ASESORA DE COMUNICACIONES",D1757="SUBSECRETARIA DE INTERVENCIONES INTEGRALES","SUBSECRETARÍA DE INTERVENCIONES INTEGRALES",D1757="DIRECCION DE HABITAT Y ENTORNOS","SUBSECRETARÍA DE INTERVENCIONES INTEGRALES",D1757="DIRECCION DE OPERACIONES","SUBSECRETARÍA DE INTERVENCIONES INTEGRALES",D1757="DIRECCION DE ESTRUCTURACION DE PROYECTOS","SUBSECRETARÍA DE INTERVENCIONES INTEGRALES",D1757="OFICINA ASESORA DE PLANEACION","OFICINA ASESORA DE PLANEACIÓN",D1757="OFICINA DE PARTICIPACION Y RELACIONAMIENTO CON LA CIUDADANIA","OFICINA DE PARTICIPACIÓN Y RELACIONAMIENTO CON LA CIUDADANÍA",D1757="SERVICIO A LA CIUDADANIA","OFICINA DE PARTICIPACIÓN Y RELACIONAMIENTO CON LA CIUDADANÍA",D1757="OFICINA DE TECNOLOGIA Y TRANSFORMACION DIGITAL","OFICINA DE TECNOLOGÍA Y TRANSFORMACIÓN DIGITAL")</f>
        <v>SUBSECRETARÍA DE VIVIENDA</v>
      </c>
      <c r="D1757" s="5" t="str">
        <f>VLOOKUP(A1757,[1]TODAS!$A$1:$T$2027,8,0)</f>
        <v>DIRECCION DE FINANCIACION DE VIVIENDA</v>
      </c>
      <c r="E1757" s="6">
        <v>46107</v>
      </c>
      <c r="F1757" s="6">
        <f>VLOOKUP(A1757,[1]TODAS!$A$1:$T$2027,6,0)</f>
        <v>46108</v>
      </c>
      <c r="G1757" s="27">
        <f>NETWORKDAYS(E1757,F1757,FESTIVOS!$A$17:$A$51)-1</f>
        <v>1</v>
      </c>
      <c r="H1757" s="17" t="str">
        <f>VLOOKUP(A1757,[1]TODAS!$A$1:$T$2027,14,0)</f>
        <v>FINALIZADO</v>
      </c>
      <c r="I1757" s="6" t="str">
        <f>VLOOKUP(A1757,[1]TODAS!$A$1:$T$2027,5,0)</f>
        <v>2-2026-19241, 2-2026-19241</v>
      </c>
      <c r="J1757" s="3" t="s">
        <v>28</v>
      </c>
      <c r="K1757" s="3" t="s">
        <v>19</v>
      </c>
    </row>
    <row r="1758" spans="1:11" ht="14.5" x14ac:dyDescent="0.35">
      <c r="A1758" s="3" t="s">
        <v>1794</v>
      </c>
      <c r="B1758" s="28">
        <v>2238722026</v>
      </c>
      <c r="C1758" s="5" t="str" cm="1">
        <f t="array" ref="C1758">_xlfn.IFS(D1758="CORRESPONDENCIA","SUBSECRETARÍA CORPORATIVA",D1758="SUBSECRETARIA CORPORATIVA","SUBSECRETARÍA CORPORATIVA",D1758="BIENES Y SERVICIOS","SUBSECRETARÍA CORPORATIVA",D1758="DIRECCION DE CONTRATACION","SUBSECRETARÍA CORPORATIVA",D1758="DIRECCION ADMINISTRATIVA","SUBSECRETARÍA CORPORATIVA",D1758="DIRECCION FINANCIERA","SUBSECRETARÍA CORPORATIVA",D1758="TALENTO HUMANO","SUBSECRETARÍA CORPORATIVA",D1758="GESTION DOCUMENTAL","SUBSECRETARÍA CORPORATIVA",D1758="SUBSECRETARIA DE VIVIENDA","SUBSECRETARÍA DE VIVIENDA",D1758="DIRECCION DE APOYO A LA CONSTRUCCION","SUBSECRETARÍA DE VIVIENDA",D1758="DIRECCION DE FINANCIACION DE VIVIENDA","SUBSECRETARÍA DE VIVIENDA",D1758="DIRECCION DE MEJORAMIENTO HABITACIONAL","SUBSECRETARÍA DE VIVIENDA",D1758="SUBDIRECCION DE RECURSOS PRIVADOS","SUBSECRETARÍA DE VIVIENDA",D1758="SUBSECRETARIA DE PLANEACION Y POLITICAS","SUBSECRETARÍA DE PLANEACIÓN Y POLÍTICAS",D1758="DIRECCION DE INFORMACION DE POLITICAS PUBLICAS","SUBSECRETARÍA DE PLANEACIÓN Y POLÍTICAS",D1758="DIRECCION DE SERVICIOS PUBLICOS","SUBSECRETARÍA DE PLANEACIÓN Y POLÍTICAS",D1758="DIRECCION DE GESTION DEL SUELO","SUBSECRETARÍA DE PLANEACIÓN Y POLÍTICAS",D1758="SUBSECRETARIA DE INVESTIGACIONES Y CONTROL DE VIVIENDA","SUBSECRETARÍA DE INSPECCIÓN, VIGILANCIA Y CONTROL DE VIVIENDA",D1758="DIRECCION DE PREVENCION, ARRENDAMIENTO Y CONTROL DE ENAJENACION","SUBSECRETARÍA DE INSPECCIÓN, VIGILANCIA Y CONTROL DE VIVIENDA",D1758="DIRECCION DE INVESTIGACIONES Y CONTROL DE VIVIENDA","SUBSECRETARÍA DE INSPECCIÓN, VIGILANCIA Y CONTROL DE VIVIENDA",D1758="SUBSECRETARIA DE INSPECCION, VIGILANCIA Y CONTROL DE VIVIENDA","SUBSECRETARÍA DE INSPECCIÓN, VIGILANCIA Y CONTROL DE VIVIENDA",D1758="DESPACHO","DESPACHO DE LA SECRETARÍA",D1758="DESPACHO DE LA SECRETARIA","DESPACHO DE LA SECRETARÍA",D1758="SUBSECRETARIA JURIDICA","SUBSECRETARÍA JURÍDICA",D1758="OFICINA DE CONTROL INTERNO","OFICINA DE CONTROL INTERNO",D1758="OFICINA DE CONTROL DISCIPLINARIO INTERNO","OFICINA DE CONTROL DISCIPLINARIO INTERNO",D1758="OFICINA ASESORA DE COMUNICACIONES","OFICINA ASESORA DE COMUNICACIONES",D1758="SUBSECRETARIA DE INTERVENCIONES INTEGRALES","SUBSECRETARÍA DE INTERVENCIONES INTEGRALES",D1758="DIRECCION DE HABITAT Y ENTORNOS","SUBSECRETARÍA DE INTERVENCIONES INTEGRALES",D1758="DIRECCION DE OPERACIONES","SUBSECRETARÍA DE INTERVENCIONES INTEGRALES",D1758="DIRECCION DE ESTRUCTURACION DE PROYECTOS","SUBSECRETARÍA DE INTERVENCIONES INTEGRALES",D1758="OFICINA ASESORA DE PLANEACION","OFICINA ASESORA DE PLANEACIÓN",D1758="OFICINA DE PARTICIPACION Y RELACIONAMIENTO CON LA CIUDADANIA","OFICINA DE PARTICIPACIÓN Y RELACIONAMIENTO CON LA CIUDADANÍA",D1758="SERVICIO A LA CIUDADANIA","OFICINA DE PARTICIPACIÓN Y RELACIONAMIENTO CON LA CIUDADANÍA",D1758="OFICINA DE TECNOLOGIA Y TRANSFORMACION DIGITAL","OFICINA DE TECNOLOGÍA Y TRANSFORMACIÓN DIGITAL")</f>
        <v>SUBSECRETARÍA DE VIVIENDA</v>
      </c>
      <c r="D1758" s="5" t="str">
        <f>VLOOKUP(A1758,[1]TODAS!$A$1:$T$2027,8,0)</f>
        <v>DIRECCION DE FINANCIACION DE VIVIENDA</v>
      </c>
      <c r="E1758" s="6">
        <v>46108</v>
      </c>
      <c r="F1758" s="6">
        <f>VLOOKUP(A1758,[1]TODAS!$A$1:$T$2027,6,0)</f>
        <v>46121</v>
      </c>
      <c r="G1758" s="27">
        <f>NETWORKDAYS(E1758,F1758,FESTIVOS!$A$17:$A$51)-1</f>
        <v>7</v>
      </c>
      <c r="H1758" s="17" t="str">
        <f>VLOOKUP(A1758,[1]TODAS!$A$1:$T$2027,14,0)</f>
        <v>FINALIZADO</v>
      </c>
      <c r="I1758" s="6" t="str">
        <f>VLOOKUP(A1758,[1]TODAS!$A$1:$T$2027,5,0)</f>
        <v>2-2026-21410, 2-2026-21410</v>
      </c>
      <c r="J1758" s="3" t="s">
        <v>28</v>
      </c>
      <c r="K1758" s="3" t="s">
        <v>19</v>
      </c>
    </row>
    <row r="1759" spans="1:11" ht="14.5" x14ac:dyDescent="0.35">
      <c r="A1759" s="3" t="s">
        <v>1795</v>
      </c>
      <c r="B1759" s="28">
        <v>2264012026</v>
      </c>
      <c r="C1759" s="5" t="str" cm="1">
        <f t="array" ref="C1759">_xlfn.IFS(D1759="CORRESPONDENCIA","SUBSECRETARÍA CORPORATIVA",D1759="SUBSECRETARIA CORPORATIVA","SUBSECRETARÍA CORPORATIVA",D1759="BIENES Y SERVICIOS","SUBSECRETARÍA CORPORATIVA",D1759="DIRECCION DE CONTRATACION","SUBSECRETARÍA CORPORATIVA",D1759="DIRECCION ADMINISTRATIVA","SUBSECRETARÍA CORPORATIVA",D1759="DIRECCION FINANCIERA","SUBSECRETARÍA CORPORATIVA",D1759="TALENTO HUMANO","SUBSECRETARÍA CORPORATIVA",D1759="GESTION DOCUMENTAL","SUBSECRETARÍA CORPORATIVA",D1759="SUBSECRETARIA DE VIVIENDA","SUBSECRETARÍA DE VIVIENDA",D1759="DIRECCION DE APOYO A LA CONSTRUCCION","SUBSECRETARÍA DE VIVIENDA",D1759="DIRECCION DE FINANCIACION DE VIVIENDA","SUBSECRETARÍA DE VIVIENDA",D1759="DIRECCION DE MEJORAMIENTO HABITACIONAL","SUBSECRETARÍA DE VIVIENDA",D1759="SUBDIRECCION DE RECURSOS PRIVADOS","SUBSECRETARÍA DE VIVIENDA",D1759="SUBSECRETARIA DE PLANEACION Y POLITICAS","SUBSECRETARÍA DE PLANEACIÓN Y POLÍTICAS",D1759="DIRECCION DE INFORMACION DE POLITICAS PUBLICAS","SUBSECRETARÍA DE PLANEACIÓN Y POLÍTICAS",D1759="DIRECCION DE SERVICIOS PUBLICOS","SUBSECRETARÍA DE PLANEACIÓN Y POLÍTICAS",D1759="DIRECCION DE GESTION DEL SUELO","SUBSECRETARÍA DE PLANEACIÓN Y POLÍTICAS",D1759="SUBSECRETARIA DE INVESTIGACIONES Y CONTROL DE VIVIENDA","SUBSECRETARÍA DE INSPECCIÓN, VIGILANCIA Y CONTROL DE VIVIENDA",D1759="DIRECCION DE PREVENCION, ARRENDAMIENTO Y CONTROL DE ENAJENACION","SUBSECRETARÍA DE INSPECCIÓN, VIGILANCIA Y CONTROL DE VIVIENDA",D1759="DIRECCION DE INVESTIGACIONES Y CONTROL DE VIVIENDA","SUBSECRETARÍA DE INSPECCIÓN, VIGILANCIA Y CONTROL DE VIVIENDA",D1759="SUBSECRETARIA DE INSPECCION, VIGILANCIA Y CONTROL DE VIVIENDA","SUBSECRETARÍA DE INSPECCIÓN, VIGILANCIA Y CONTROL DE VIVIENDA",D1759="DESPACHO","DESPACHO DE LA SECRETARÍA",D1759="DESPACHO DE LA SECRETARIA","DESPACHO DE LA SECRETARÍA",D1759="SUBSECRETARIA JURIDICA","SUBSECRETARÍA JURÍDICA",D1759="OFICINA DE CONTROL INTERNO","OFICINA DE CONTROL INTERNO",D1759="OFICINA DE CONTROL DISCIPLINARIO INTERNO","OFICINA DE CONTROL DISCIPLINARIO INTERNO",D1759="OFICINA ASESORA DE COMUNICACIONES","OFICINA ASESORA DE COMUNICACIONES",D1759="SUBSECRETARIA DE INTERVENCIONES INTEGRALES","SUBSECRETARÍA DE INTERVENCIONES INTEGRALES",D1759="DIRECCION DE HABITAT Y ENTORNOS","SUBSECRETARÍA DE INTERVENCIONES INTEGRALES",D1759="DIRECCION DE OPERACIONES","SUBSECRETARÍA DE INTERVENCIONES INTEGRALES",D1759="DIRECCION DE ESTRUCTURACION DE PROYECTOS","SUBSECRETARÍA DE INTERVENCIONES INTEGRALES",D1759="OFICINA ASESORA DE PLANEACION","OFICINA ASESORA DE PLANEACIÓN",D1759="OFICINA DE PARTICIPACION Y RELACIONAMIENTO CON LA CIUDADANIA","OFICINA DE PARTICIPACIÓN Y RELACIONAMIENTO CON LA CIUDADANÍA",D1759="SERVICIO A LA CIUDADANIA","OFICINA DE PARTICIPACIÓN Y RELACIONAMIENTO CON LA CIUDADANÍA",D1759="OFICINA DE TECNOLOGIA Y TRANSFORMACION DIGITAL","OFICINA DE TECNOLOGÍA Y TRANSFORMACIÓN DIGITAL")</f>
        <v>SUBSECRETARÍA DE VIVIENDA</v>
      </c>
      <c r="D1759" s="5" t="str">
        <f>VLOOKUP(A1759,[1]TODAS!$A$1:$T$2027,8,0)</f>
        <v>DIRECCION DE FINANCIACION DE VIVIENDA</v>
      </c>
      <c r="E1759" s="6">
        <v>46108</v>
      </c>
      <c r="F1759" s="6">
        <f>VLOOKUP(A1759,[1]TODAS!$A$1:$T$2027,6,0)</f>
        <v>46119</v>
      </c>
      <c r="G1759" s="27">
        <f>NETWORKDAYS(E1759,F1759,FESTIVOS!$A$17:$A$51)-1</f>
        <v>5</v>
      </c>
      <c r="H1759" s="17" t="str">
        <f>VLOOKUP(A1759,[1]TODAS!$A$1:$T$2027,14,0)</f>
        <v>FINALIZADO</v>
      </c>
      <c r="I1759" s="6" t="str">
        <f>VLOOKUP(A1759,[1]TODAS!$A$1:$T$2027,5,0)</f>
        <v>2-2026-20493, 2-2026-20493</v>
      </c>
      <c r="J1759" s="3" t="s">
        <v>28</v>
      </c>
      <c r="K1759" s="3" t="s">
        <v>19</v>
      </c>
    </row>
    <row r="1760" spans="1:11" ht="14.5" x14ac:dyDescent="0.35">
      <c r="A1760" s="3" t="s">
        <v>1796</v>
      </c>
      <c r="B1760" s="28">
        <v>2239542026</v>
      </c>
      <c r="C1760" s="5" t="str" cm="1">
        <f t="array" ref="C1760">_xlfn.IFS(D1760="CORRESPONDENCIA","SUBSECRETARÍA CORPORATIVA",D1760="SUBSECRETARIA CORPORATIVA","SUBSECRETARÍA CORPORATIVA",D1760="BIENES Y SERVICIOS","SUBSECRETARÍA CORPORATIVA",D1760="DIRECCION DE CONTRATACION","SUBSECRETARÍA CORPORATIVA",D1760="DIRECCION ADMINISTRATIVA","SUBSECRETARÍA CORPORATIVA",D1760="DIRECCION FINANCIERA","SUBSECRETARÍA CORPORATIVA",D1760="TALENTO HUMANO","SUBSECRETARÍA CORPORATIVA",D1760="GESTION DOCUMENTAL","SUBSECRETARÍA CORPORATIVA",D1760="SUBSECRETARIA DE VIVIENDA","SUBSECRETARÍA DE VIVIENDA",D1760="DIRECCION DE APOYO A LA CONSTRUCCION","SUBSECRETARÍA DE VIVIENDA",D1760="DIRECCION DE FINANCIACION DE VIVIENDA","SUBSECRETARÍA DE VIVIENDA",D1760="DIRECCION DE MEJORAMIENTO HABITACIONAL","SUBSECRETARÍA DE VIVIENDA",D1760="SUBDIRECCION DE RECURSOS PRIVADOS","SUBSECRETARÍA DE VIVIENDA",D1760="SUBSECRETARIA DE PLANEACION Y POLITICAS","SUBSECRETARÍA DE PLANEACIÓN Y POLÍTICAS",D1760="DIRECCION DE INFORMACION DE POLITICAS PUBLICAS","SUBSECRETARÍA DE PLANEACIÓN Y POLÍTICAS",D1760="DIRECCION DE SERVICIOS PUBLICOS","SUBSECRETARÍA DE PLANEACIÓN Y POLÍTICAS",D1760="DIRECCION DE GESTION DEL SUELO","SUBSECRETARÍA DE PLANEACIÓN Y POLÍTICAS",D1760="SUBSECRETARIA DE INVESTIGACIONES Y CONTROL DE VIVIENDA","SUBSECRETARÍA DE INSPECCIÓN, VIGILANCIA Y CONTROL DE VIVIENDA",D1760="DIRECCION DE PREVENCION, ARRENDAMIENTO Y CONTROL DE ENAJENACION","SUBSECRETARÍA DE INSPECCIÓN, VIGILANCIA Y CONTROL DE VIVIENDA",D1760="DIRECCION DE INVESTIGACIONES Y CONTROL DE VIVIENDA","SUBSECRETARÍA DE INSPECCIÓN, VIGILANCIA Y CONTROL DE VIVIENDA",D1760="SUBSECRETARIA DE INSPECCION, VIGILANCIA Y CONTROL DE VIVIENDA","SUBSECRETARÍA DE INSPECCIÓN, VIGILANCIA Y CONTROL DE VIVIENDA",D1760="DESPACHO","DESPACHO DE LA SECRETARÍA",D1760="DESPACHO DE LA SECRETARIA","DESPACHO DE LA SECRETARÍA",D1760="SUBSECRETARIA JURIDICA","SUBSECRETARÍA JURÍDICA",D1760="OFICINA DE CONTROL INTERNO","OFICINA DE CONTROL INTERNO",D1760="OFICINA DE CONTROL DISCIPLINARIO INTERNO","OFICINA DE CONTROL DISCIPLINARIO INTERNO",D1760="OFICINA ASESORA DE COMUNICACIONES","OFICINA ASESORA DE COMUNICACIONES",D1760="SUBSECRETARIA DE INTERVENCIONES INTEGRALES","SUBSECRETARÍA DE INTERVENCIONES INTEGRALES",D1760="DIRECCION DE HABITAT Y ENTORNOS","SUBSECRETARÍA DE INTERVENCIONES INTEGRALES",D1760="DIRECCION DE OPERACIONES","SUBSECRETARÍA DE INTERVENCIONES INTEGRALES",D1760="DIRECCION DE ESTRUCTURACION DE PROYECTOS","SUBSECRETARÍA DE INTERVENCIONES INTEGRALES",D1760="OFICINA ASESORA DE PLANEACION","OFICINA ASESORA DE PLANEACIÓN",D1760="OFICINA DE PARTICIPACION Y RELACIONAMIENTO CON LA CIUDADANIA","OFICINA DE PARTICIPACIÓN Y RELACIONAMIENTO CON LA CIUDADANÍA",D1760="SERVICIO A LA CIUDADANIA","OFICINA DE PARTICIPACIÓN Y RELACIONAMIENTO CON LA CIUDADANÍA",D1760="OFICINA DE TECNOLOGIA Y TRANSFORMACION DIGITAL","OFICINA DE TECNOLOGÍA Y TRANSFORMACIÓN DIGITAL")</f>
        <v>SUBSECRETARÍA DE VIVIENDA</v>
      </c>
      <c r="D1760" s="5" t="str">
        <f>VLOOKUP(A1760,[1]TODAS!$A$1:$T$2027,8,0)</f>
        <v>DIRECCION DE FINANCIACION DE VIVIENDA</v>
      </c>
      <c r="E1760" s="6">
        <v>46108</v>
      </c>
      <c r="F1760" s="6">
        <f>VLOOKUP(A1760,[1]TODAS!$A$1:$T$2027,6,0)</f>
        <v>46121</v>
      </c>
      <c r="G1760" s="27">
        <f>NETWORKDAYS(E1760,F1760,FESTIVOS!$A$17:$A$51)-1</f>
        <v>7</v>
      </c>
      <c r="H1760" s="17" t="str">
        <f>VLOOKUP(A1760,[1]TODAS!$A$1:$T$2027,14,0)</f>
        <v>FINALIZADO</v>
      </c>
      <c r="I1760" s="6" t="str">
        <f>VLOOKUP(A1760,[1]TODAS!$A$1:$T$2027,5,0)</f>
        <v>2-2026-21698, 2-2026-21698</v>
      </c>
      <c r="J1760" s="3" t="s">
        <v>28</v>
      </c>
      <c r="K1760" s="3" t="s">
        <v>19</v>
      </c>
    </row>
    <row r="1761" spans="1:11" ht="14.5" x14ac:dyDescent="0.35">
      <c r="A1761" s="3" t="s">
        <v>1797</v>
      </c>
      <c r="B1761" s="28">
        <v>2239742026</v>
      </c>
      <c r="C1761" s="5" t="str" cm="1">
        <f t="array" ref="C1761">_xlfn.IFS(D1761="CORRESPONDENCIA","SUBSECRETARÍA CORPORATIVA",D1761="SUBSECRETARIA CORPORATIVA","SUBSECRETARÍA CORPORATIVA",D1761="BIENES Y SERVICIOS","SUBSECRETARÍA CORPORATIVA",D1761="DIRECCION DE CONTRATACION","SUBSECRETARÍA CORPORATIVA",D1761="DIRECCION ADMINISTRATIVA","SUBSECRETARÍA CORPORATIVA",D1761="DIRECCION FINANCIERA","SUBSECRETARÍA CORPORATIVA",D1761="TALENTO HUMANO","SUBSECRETARÍA CORPORATIVA",D1761="GESTION DOCUMENTAL","SUBSECRETARÍA CORPORATIVA",D1761="SUBSECRETARIA DE VIVIENDA","SUBSECRETARÍA DE VIVIENDA",D1761="DIRECCION DE APOYO A LA CONSTRUCCION","SUBSECRETARÍA DE VIVIENDA",D1761="DIRECCION DE FINANCIACION DE VIVIENDA","SUBSECRETARÍA DE VIVIENDA",D1761="DIRECCION DE MEJORAMIENTO HABITACIONAL","SUBSECRETARÍA DE VIVIENDA",D1761="SUBDIRECCION DE RECURSOS PRIVADOS","SUBSECRETARÍA DE VIVIENDA",D1761="SUBSECRETARIA DE PLANEACION Y POLITICAS","SUBSECRETARÍA DE PLANEACIÓN Y POLÍTICAS",D1761="DIRECCION DE INFORMACION DE POLITICAS PUBLICAS","SUBSECRETARÍA DE PLANEACIÓN Y POLÍTICAS",D1761="DIRECCION DE SERVICIOS PUBLICOS","SUBSECRETARÍA DE PLANEACIÓN Y POLÍTICAS",D1761="DIRECCION DE GESTION DEL SUELO","SUBSECRETARÍA DE PLANEACIÓN Y POLÍTICAS",D1761="SUBSECRETARIA DE INVESTIGACIONES Y CONTROL DE VIVIENDA","SUBSECRETARÍA DE INSPECCIÓN, VIGILANCIA Y CONTROL DE VIVIENDA",D1761="DIRECCION DE PREVENCION, ARRENDAMIENTO Y CONTROL DE ENAJENACION","SUBSECRETARÍA DE INSPECCIÓN, VIGILANCIA Y CONTROL DE VIVIENDA",D1761="DIRECCION DE INVESTIGACIONES Y CONTROL DE VIVIENDA","SUBSECRETARÍA DE INSPECCIÓN, VIGILANCIA Y CONTROL DE VIVIENDA",D1761="SUBSECRETARIA DE INSPECCION, VIGILANCIA Y CONTROL DE VIVIENDA","SUBSECRETARÍA DE INSPECCIÓN, VIGILANCIA Y CONTROL DE VIVIENDA",D1761="DESPACHO","DESPACHO DE LA SECRETARÍA",D1761="DESPACHO DE LA SECRETARIA","DESPACHO DE LA SECRETARÍA",D1761="SUBSECRETARIA JURIDICA","SUBSECRETARÍA JURÍDICA",D1761="OFICINA DE CONTROL INTERNO","OFICINA DE CONTROL INTERNO",D1761="OFICINA DE CONTROL DISCIPLINARIO INTERNO","OFICINA DE CONTROL DISCIPLINARIO INTERNO",D1761="OFICINA ASESORA DE COMUNICACIONES","OFICINA ASESORA DE COMUNICACIONES",D1761="SUBSECRETARIA DE INTERVENCIONES INTEGRALES","SUBSECRETARÍA DE INTERVENCIONES INTEGRALES",D1761="DIRECCION DE HABITAT Y ENTORNOS","SUBSECRETARÍA DE INTERVENCIONES INTEGRALES",D1761="DIRECCION DE OPERACIONES","SUBSECRETARÍA DE INTERVENCIONES INTEGRALES",D1761="DIRECCION DE ESTRUCTURACION DE PROYECTOS","SUBSECRETARÍA DE INTERVENCIONES INTEGRALES",D1761="OFICINA ASESORA DE PLANEACION","OFICINA ASESORA DE PLANEACIÓN",D1761="OFICINA DE PARTICIPACION Y RELACIONAMIENTO CON LA CIUDADANIA","OFICINA DE PARTICIPACIÓN Y RELACIONAMIENTO CON LA CIUDADANÍA",D1761="SERVICIO A LA CIUDADANIA","OFICINA DE PARTICIPACIÓN Y RELACIONAMIENTO CON LA CIUDADANÍA",D1761="OFICINA DE TECNOLOGIA Y TRANSFORMACION DIGITAL","OFICINA DE TECNOLOGÍA Y TRANSFORMACIÓN DIGITAL")</f>
        <v>SUBSECRETARÍA DE VIVIENDA</v>
      </c>
      <c r="D1761" s="5" t="str">
        <f>VLOOKUP(A1761,[1]TODAS!$A$1:$T$2027,8,0)</f>
        <v>DIRECCION DE FINANCIACION DE VIVIENDA</v>
      </c>
      <c r="E1761" s="6">
        <v>46108</v>
      </c>
      <c r="F1761" s="6">
        <f>VLOOKUP(A1761,[1]TODAS!$A$1:$T$2027,6,0)</f>
        <v>46121</v>
      </c>
      <c r="G1761" s="27">
        <f>NETWORKDAYS(E1761,F1761,FESTIVOS!$A$17:$A$51)-1</f>
        <v>7</v>
      </c>
      <c r="H1761" s="17" t="str">
        <f>VLOOKUP(A1761,[1]TODAS!$A$1:$T$2027,14,0)</f>
        <v>FINALIZADO</v>
      </c>
      <c r="I1761" s="6" t="str">
        <f>VLOOKUP(A1761,[1]TODAS!$A$1:$T$2027,5,0)</f>
        <v>2-2026-21381, 2-2026-21381</v>
      </c>
      <c r="J1761" s="3" t="s">
        <v>28</v>
      </c>
      <c r="K1761" s="3" t="s">
        <v>19</v>
      </c>
    </row>
    <row r="1762" spans="1:11" ht="14.5" x14ac:dyDescent="0.35">
      <c r="A1762" s="3" t="s">
        <v>1798</v>
      </c>
      <c r="B1762" s="28">
        <v>2241412026</v>
      </c>
      <c r="C1762" s="5" t="str" cm="1">
        <f t="array" ref="C1762">_xlfn.IFS(D1762="CORRESPONDENCIA","SUBSECRETARÍA CORPORATIVA",D1762="SUBSECRETARIA CORPORATIVA","SUBSECRETARÍA CORPORATIVA",D1762="BIENES Y SERVICIOS","SUBSECRETARÍA CORPORATIVA",D1762="DIRECCION DE CONTRATACION","SUBSECRETARÍA CORPORATIVA",D1762="DIRECCION ADMINISTRATIVA","SUBSECRETARÍA CORPORATIVA",D1762="DIRECCION FINANCIERA","SUBSECRETARÍA CORPORATIVA",D1762="TALENTO HUMANO","SUBSECRETARÍA CORPORATIVA",D1762="GESTION DOCUMENTAL","SUBSECRETARÍA CORPORATIVA",D1762="SUBSECRETARIA DE VIVIENDA","SUBSECRETARÍA DE VIVIENDA",D1762="DIRECCION DE APOYO A LA CONSTRUCCION","SUBSECRETARÍA DE VIVIENDA",D1762="DIRECCION DE FINANCIACION DE VIVIENDA","SUBSECRETARÍA DE VIVIENDA",D1762="DIRECCION DE MEJORAMIENTO HABITACIONAL","SUBSECRETARÍA DE VIVIENDA",D1762="SUBDIRECCION DE RECURSOS PRIVADOS","SUBSECRETARÍA DE VIVIENDA",D1762="SUBSECRETARIA DE PLANEACION Y POLITICAS","SUBSECRETARÍA DE PLANEACIÓN Y POLÍTICAS",D1762="DIRECCION DE INFORMACION DE POLITICAS PUBLICAS","SUBSECRETARÍA DE PLANEACIÓN Y POLÍTICAS",D1762="DIRECCION DE SERVICIOS PUBLICOS","SUBSECRETARÍA DE PLANEACIÓN Y POLÍTICAS",D1762="DIRECCION DE GESTION DEL SUELO","SUBSECRETARÍA DE PLANEACIÓN Y POLÍTICAS",D1762="SUBSECRETARIA DE INVESTIGACIONES Y CONTROL DE VIVIENDA","SUBSECRETARÍA DE INSPECCIÓN, VIGILANCIA Y CONTROL DE VIVIENDA",D1762="DIRECCION DE PREVENCION, ARRENDAMIENTO Y CONTROL DE ENAJENACION","SUBSECRETARÍA DE INSPECCIÓN, VIGILANCIA Y CONTROL DE VIVIENDA",D1762="DIRECCION DE INVESTIGACIONES Y CONTROL DE VIVIENDA","SUBSECRETARÍA DE INSPECCIÓN, VIGILANCIA Y CONTROL DE VIVIENDA",D1762="SUBSECRETARIA DE INSPECCION, VIGILANCIA Y CONTROL DE VIVIENDA","SUBSECRETARÍA DE INSPECCIÓN, VIGILANCIA Y CONTROL DE VIVIENDA",D1762="DESPACHO","DESPACHO DE LA SECRETARÍA",D1762="DESPACHO DE LA SECRETARIA","DESPACHO DE LA SECRETARÍA",D1762="SUBSECRETARIA JURIDICA","SUBSECRETARÍA JURÍDICA",D1762="OFICINA DE CONTROL INTERNO","OFICINA DE CONTROL INTERNO",D1762="OFICINA DE CONTROL DISCIPLINARIO INTERNO","OFICINA DE CONTROL DISCIPLINARIO INTERNO",D1762="OFICINA ASESORA DE COMUNICACIONES","OFICINA ASESORA DE COMUNICACIONES",D1762="SUBSECRETARIA DE INTERVENCIONES INTEGRALES","SUBSECRETARÍA DE INTERVENCIONES INTEGRALES",D1762="DIRECCION DE HABITAT Y ENTORNOS","SUBSECRETARÍA DE INTERVENCIONES INTEGRALES",D1762="DIRECCION DE OPERACIONES","SUBSECRETARÍA DE INTERVENCIONES INTEGRALES",D1762="DIRECCION DE ESTRUCTURACION DE PROYECTOS","SUBSECRETARÍA DE INTERVENCIONES INTEGRALES",D1762="OFICINA ASESORA DE PLANEACION","OFICINA ASESORA DE PLANEACIÓN",D1762="OFICINA DE PARTICIPACION Y RELACIONAMIENTO CON LA CIUDADANIA","OFICINA DE PARTICIPACIÓN Y RELACIONAMIENTO CON LA CIUDADANÍA",D1762="SERVICIO A LA CIUDADANIA","OFICINA DE PARTICIPACIÓN Y RELACIONAMIENTO CON LA CIUDADANÍA",D1762="OFICINA DE TECNOLOGIA Y TRANSFORMACION DIGITAL","OFICINA DE TECNOLOGÍA Y TRANSFORMACIÓN DIGITAL")</f>
        <v>SUBSECRETARÍA DE INSPECCIÓN, VIGILANCIA Y CONTROL DE VIVIENDA</v>
      </c>
      <c r="D1762" s="5" t="str">
        <f>VLOOKUP(A1762,[1]TODAS!$A$1:$T$2027,8,0)</f>
        <v>DIRECCION DE INVESTIGACIONES Y CONTROL DE VIVIENDA</v>
      </c>
      <c r="E1762" s="6">
        <v>46108</v>
      </c>
      <c r="F1762" s="6">
        <f>VLOOKUP(A1762,[1]TODAS!$A$1:$T$2027,6,0)</f>
        <v>46118</v>
      </c>
      <c r="G1762" s="27">
        <f>NETWORKDAYS(E1762,F1762,FESTIVOS!$A$17:$A$51)-1</f>
        <v>4</v>
      </c>
      <c r="H1762" s="17" t="str">
        <f>VLOOKUP(A1762,[1]TODAS!$A$1:$T$2027,14,0)</f>
        <v>FINALIZADO</v>
      </c>
      <c r="I1762" s="6" t="str">
        <f>VLOOKUP(A1762,[1]TODAS!$A$1:$T$2027,5,0)</f>
        <v>2-2026-20087</v>
      </c>
      <c r="J1762" s="3" t="s">
        <v>28</v>
      </c>
      <c r="K1762" s="3" t="s">
        <v>19</v>
      </c>
    </row>
    <row r="1763" spans="1:11" ht="14.5" x14ac:dyDescent="0.35">
      <c r="A1763" s="3" t="s">
        <v>1799</v>
      </c>
      <c r="B1763" s="28">
        <v>2256652026</v>
      </c>
      <c r="C1763" s="5" t="str" cm="1">
        <f t="array" ref="C1763">_xlfn.IFS(D1763="CORRESPONDENCIA","SUBSECRETARÍA CORPORATIVA",D1763="SUBSECRETARIA CORPORATIVA","SUBSECRETARÍA CORPORATIVA",D1763="BIENES Y SERVICIOS","SUBSECRETARÍA CORPORATIVA",D1763="DIRECCION DE CONTRATACION","SUBSECRETARÍA CORPORATIVA",D1763="DIRECCION ADMINISTRATIVA","SUBSECRETARÍA CORPORATIVA",D1763="DIRECCION FINANCIERA","SUBSECRETARÍA CORPORATIVA",D1763="TALENTO HUMANO","SUBSECRETARÍA CORPORATIVA",D1763="GESTION DOCUMENTAL","SUBSECRETARÍA CORPORATIVA",D1763="SUBSECRETARIA DE VIVIENDA","SUBSECRETARÍA DE VIVIENDA",D1763="DIRECCION DE APOYO A LA CONSTRUCCION","SUBSECRETARÍA DE VIVIENDA",D1763="DIRECCION DE FINANCIACION DE VIVIENDA","SUBSECRETARÍA DE VIVIENDA",D1763="DIRECCION DE MEJORAMIENTO HABITACIONAL","SUBSECRETARÍA DE VIVIENDA",D1763="SUBDIRECCION DE RECURSOS PRIVADOS","SUBSECRETARÍA DE VIVIENDA",D1763="SUBSECRETARIA DE PLANEACION Y POLITICAS","SUBSECRETARÍA DE PLANEACIÓN Y POLÍTICAS",D1763="DIRECCION DE INFORMACION DE POLITICAS PUBLICAS","SUBSECRETARÍA DE PLANEACIÓN Y POLÍTICAS",D1763="DIRECCION DE SERVICIOS PUBLICOS","SUBSECRETARÍA DE PLANEACIÓN Y POLÍTICAS",D1763="DIRECCION DE GESTION DEL SUELO","SUBSECRETARÍA DE PLANEACIÓN Y POLÍTICAS",D1763="SUBSECRETARIA DE INVESTIGACIONES Y CONTROL DE VIVIENDA","SUBSECRETARÍA DE INSPECCIÓN, VIGILANCIA Y CONTROL DE VIVIENDA",D1763="DIRECCION DE PREVENCION, ARRENDAMIENTO Y CONTROL DE ENAJENACION","SUBSECRETARÍA DE INSPECCIÓN, VIGILANCIA Y CONTROL DE VIVIENDA",D1763="DIRECCION DE INVESTIGACIONES Y CONTROL DE VIVIENDA","SUBSECRETARÍA DE INSPECCIÓN, VIGILANCIA Y CONTROL DE VIVIENDA",D1763="SUBSECRETARIA DE INSPECCION, VIGILANCIA Y CONTROL DE VIVIENDA","SUBSECRETARÍA DE INSPECCIÓN, VIGILANCIA Y CONTROL DE VIVIENDA",D1763="DESPACHO","DESPACHO DE LA SECRETARÍA",D1763="DESPACHO DE LA SECRETARIA","DESPACHO DE LA SECRETARÍA",D1763="SUBSECRETARIA JURIDICA","SUBSECRETARÍA JURÍDICA",D1763="OFICINA DE CONTROL INTERNO","OFICINA DE CONTROL INTERNO",D1763="OFICINA DE CONTROL DISCIPLINARIO INTERNO","OFICINA DE CONTROL DISCIPLINARIO INTERNO",D1763="OFICINA ASESORA DE COMUNICACIONES","OFICINA ASESORA DE COMUNICACIONES",D1763="SUBSECRETARIA DE INTERVENCIONES INTEGRALES","SUBSECRETARÍA DE INTERVENCIONES INTEGRALES",D1763="DIRECCION DE HABITAT Y ENTORNOS","SUBSECRETARÍA DE INTERVENCIONES INTEGRALES",D1763="DIRECCION DE OPERACIONES","SUBSECRETARÍA DE INTERVENCIONES INTEGRALES",D1763="DIRECCION DE ESTRUCTURACION DE PROYECTOS","SUBSECRETARÍA DE INTERVENCIONES INTEGRALES",D1763="OFICINA ASESORA DE PLANEACION","OFICINA ASESORA DE PLANEACIÓN",D1763="OFICINA DE PARTICIPACION Y RELACIONAMIENTO CON LA CIUDADANIA","OFICINA DE PARTICIPACIÓN Y RELACIONAMIENTO CON LA CIUDADANÍA",D1763="SERVICIO A LA CIUDADANIA","OFICINA DE PARTICIPACIÓN Y RELACIONAMIENTO CON LA CIUDADANÍA",D1763="OFICINA DE TECNOLOGIA Y TRANSFORMACION DIGITAL","OFICINA DE TECNOLOGÍA Y TRANSFORMACIÓN DIGITAL")</f>
        <v>SUBSECRETARÍA DE VIVIENDA</v>
      </c>
      <c r="D1763" s="5" t="str">
        <f>VLOOKUP(A1763,[1]TODAS!$A$1:$T$2027,8,0)</f>
        <v>DIRECCION DE FINANCIACION DE VIVIENDA</v>
      </c>
      <c r="E1763" s="6">
        <v>46108</v>
      </c>
      <c r="F1763" s="6">
        <f>VLOOKUP(A1763,[1]TODAS!$A$1:$T$2027,6,0)</f>
        <v>46121</v>
      </c>
      <c r="G1763" s="27">
        <f>NETWORKDAYS(E1763,F1763,FESTIVOS!$A$17:$A$51)-1</f>
        <v>7</v>
      </c>
      <c r="H1763" s="17" t="str">
        <f>VLOOKUP(A1763,[1]TODAS!$A$1:$T$2027,14,0)</f>
        <v>FINALIZADO</v>
      </c>
      <c r="I1763" s="6" t="str">
        <f>VLOOKUP(A1763,[1]TODAS!$A$1:$T$2027,5,0)</f>
        <v>2-2026-21351, 2-2026-21351</v>
      </c>
      <c r="J1763" s="3" t="s">
        <v>28</v>
      </c>
      <c r="K1763" s="3" t="s">
        <v>19</v>
      </c>
    </row>
    <row r="1764" spans="1:11" ht="14.5" x14ac:dyDescent="0.35">
      <c r="A1764" s="3" t="s">
        <v>1800</v>
      </c>
      <c r="B1764" s="28">
        <v>2264002026</v>
      </c>
      <c r="C1764" s="5" t="str" cm="1">
        <f t="array" ref="C1764">_xlfn.IFS(D1764="CORRESPONDENCIA","SUBSECRETARÍA CORPORATIVA",D1764="SUBSECRETARIA CORPORATIVA","SUBSECRETARÍA CORPORATIVA",D1764="BIENES Y SERVICIOS","SUBSECRETARÍA CORPORATIVA",D1764="DIRECCION DE CONTRATACION","SUBSECRETARÍA CORPORATIVA",D1764="DIRECCION ADMINISTRATIVA","SUBSECRETARÍA CORPORATIVA",D1764="DIRECCION FINANCIERA","SUBSECRETARÍA CORPORATIVA",D1764="TALENTO HUMANO","SUBSECRETARÍA CORPORATIVA",D1764="GESTION DOCUMENTAL","SUBSECRETARÍA CORPORATIVA",D1764="SUBSECRETARIA DE VIVIENDA","SUBSECRETARÍA DE VIVIENDA",D1764="DIRECCION DE APOYO A LA CONSTRUCCION","SUBSECRETARÍA DE VIVIENDA",D1764="DIRECCION DE FINANCIACION DE VIVIENDA","SUBSECRETARÍA DE VIVIENDA",D1764="DIRECCION DE MEJORAMIENTO HABITACIONAL","SUBSECRETARÍA DE VIVIENDA",D1764="SUBDIRECCION DE RECURSOS PRIVADOS","SUBSECRETARÍA DE VIVIENDA",D1764="SUBSECRETARIA DE PLANEACION Y POLITICAS","SUBSECRETARÍA DE PLANEACIÓN Y POLÍTICAS",D1764="DIRECCION DE INFORMACION DE POLITICAS PUBLICAS","SUBSECRETARÍA DE PLANEACIÓN Y POLÍTICAS",D1764="DIRECCION DE SERVICIOS PUBLICOS","SUBSECRETARÍA DE PLANEACIÓN Y POLÍTICAS",D1764="DIRECCION DE GESTION DEL SUELO","SUBSECRETARÍA DE PLANEACIÓN Y POLÍTICAS",D1764="SUBSECRETARIA DE INVESTIGACIONES Y CONTROL DE VIVIENDA","SUBSECRETARÍA DE INSPECCIÓN, VIGILANCIA Y CONTROL DE VIVIENDA",D1764="DIRECCION DE PREVENCION, ARRENDAMIENTO Y CONTROL DE ENAJENACION","SUBSECRETARÍA DE INSPECCIÓN, VIGILANCIA Y CONTROL DE VIVIENDA",D1764="DIRECCION DE INVESTIGACIONES Y CONTROL DE VIVIENDA","SUBSECRETARÍA DE INSPECCIÓN, VIGILANCIA Y CONTROL DE VIVIENDA",D1764="SUBSECRETARIA DE INSPECCION, VIGILANCIA Y CONTROL DE VIVIENDA","SUBSECRETARÍA DE INSPECCIÓN, VIGILANCIA Y CONTROL DE VIVIENDA",D1764="DESPACHO","DESPACHO DE LA SECRETARÍA",D1764="DESPACHO DE LA SECRETARIA","DESPACHO DE LA SECRETARÍA",D1764="SUBSECRETARIA JURIDICA","SUBSECRETARÍA JURÍDICA",D1764="OFICINA DE CONTROL INTERNO","OFICINA DE CONTROL INTERNO",D1764="OFICINA DE CONTROL DISCIPLINARIO INTERNO","OFICINA DE CONTROL DISCIPLINARIO INTERNO",D1764="OFICINA ASESORA DE COMUNICACIONES","OFICINA ASESORA DE COMUNICACIONES",D1764="SUBSECRETARIA DE INTERVENCIONES INTEGRALES","SUBSECRETARÍA DE INTERVENCIONES INTEGRALES",D1764="DIRECCION DE HABITAT Y ENTORNOS","SUBSECRETARÍA DE INTERVENCIONES INTEGRALES",D1764="DIRECCION DE OPERACIONES","SUBSECRETARÍA DE INTERVENCIONES INTEGRALES",D1764="DIRECCION DE ESTRUCTURACION DE PROYECTOS","SUBSECRETARÍA DE INTERVENCIONES INTEGRALES",D1764="OFICINA ASESORA DE PLANEACION","OFICINA ASESORA DE PLANEACIÓN",D1764="OFICINA DE PARTICIPACION Y RELACIONAMIENTO CON LA CIUDADANIA","OFICINA DE PARTICIPACIÓN Y RELACIONAMIENTO CON LA CIUDADANÍA",D1764="SERVICIO A LA CIUDADANIA","OFICINA DE PARTICIPACIÓN Y RELACIONAMIENTO CON LA CIUDADANÍA",D1764="OFICINA DE TECNOLOGIA Y TRANSFORMACION DIGITAL","OFICINA DE TECNOLOGÍA Y TRANSFORMACIÓN DIGITAL")</f>
        <v>SUBSECRETARÍA DE VIVIENDA</v>
      </c>
      <c r="D1764" s="5" t="str">
        <f>VLOOKUP(A1764,[1]TODAS!$A$1:$T$2027,8,0)</f>
        <v>DIRECCION DE FINANCIACION DE VIVIENDA</v>
      </c>
      <c r="E1764" s="6">
        <v>46108</v>
      </c>
      <c r="F1764" s="6">
        <f>VLOOKUP(A1764,[1]TODAS!$A$1:$T$2027,6,0)</f>
        <v>46121</v>
      </c>
      <c r="G1764" s="27">
        <f>NETWORKDAYS(E1764,F1764,FESTIVOS!$A$17:$A$51)-1</f>
        <v>7</v>
      </c>
      <c r="H1764" s="17" t="str">
        <f>VLOOKUP(A1764,[1]TODAS!$A$1:$T$2027,14,0)</f>
        <v>FINALIZADO</v>
      </c>
      <c r="I1764" s="6" t="str">
        <f>VLOOKUP(A1764,[1]TODAS!$A$1:$T$2027,5,0)</f>
        <v>2-2026-21409, 2-2026-21409</v>
      </c>
      <c r="J1764" s="3" t="s">
        <v>28</v>
      </c>
      <c r="K1764" s="3" t="s">
        <v>19</v>
      </c>
    </row>
    <row r="1765" spans="1:11" ht="14.5" x14ac:dyDescent="0.35">
      <c r="A1765" s="3" t="s">
        <v>1801</v>
      </c>
      <c r="B1765" s="28">
        <v>2256222026</v>
      </c>
      <c r="C1765" s="5" t="str" cm="1">
        <f t="array" ref="C1765">_xlfn.IFS(D1765="CORRESPONDENCIA","SUBSECRETARÍA CORPORATIVA",D1765="SUBSECRETARIA CORPORATIVA","SUBSECRETARÍA CORPORATIVA",D1765="BIENES Y SERVICIOS","SUBSECRETARÍA CORPORATIVA",D1765="DIRECCION DE CONTRATACION","SUBSECRETARÍA CORPORATIVA",D1765="DIRECCION ADMINISTRATIVA","SUBSECRETARÍA CORPORATIVA",D1765="DIRECCION FINANCIERA","SUBSECRETARÍA CORPORATIVA",D1765="TALENTO HUMANO","SUBSECRETARÍA CORPORATIVA",D1765="GESTION DOCUMENTAL","SUBSECRETARÍA CORPORATIVA",D1765="SUBSECRETARIA DE VIVIENDA","SUBSECRETARÍA DE VIVIENDA",D1765="DIRECCION DE APOYO A LA CONSTRUCCION","SUBSECRETARÍA DE VIVIENDA",D1765="DIRECCION DE FINANCIACION DE VIVIENDA","SUBSECRETARÍA DE VIVIENDA",D1765="DIRECCION DE MEJORAMIENTO HABITACIONAL","SUBSECRETARÍA DE VIVIENDA",D1765="SUBDIRECCION DE RECURSOS PRIVADOS","SUBSECRETARÍA DE VIVIENDA",D1765="SUBSECRETARIA DE PLANEACION Y POLITICAS","SUBSECRETARÍA DE PLANEACIÓN Y POLÍTICAS",D1765="DIRECCION DE INFORMACION DE POLITICAS PUBLICAS","SUBSECRETARÍA DE PLANEACIÓN Y POLÍTICAS",D1765="DIRECCION DE SERVICIOS PUBLICOS","SUBSECRETARÍA DE PLANEACIÓN Y POLÍTICAS",D1765="DIRECCION DE GESTION DEL SUELO","SUBSECRETARÍA DE PLANEACIÓN Y POLÍTICAS",D1765="SUBSECRETARIA DE INVESTIGACIONES Y CONTROL DE VIVIENDA","SUBSECRETARÍA DE INSPECCIÓN, VIGILANCIA Y CONTROL DE VIVIENDA",D1765="DIRECCION DE PREVENCION, ARRENDAMIENTO Y CONTROL DE ENAJENACION","SUBSECRETARÍA DE INSPECCIÓN, VIGILANCIA Y CONTROL DE VIVIENDA",D1765="DIRECCION DE INVESTIGACIONES Y CONTROL DE VIVIENDA","SUBSECRETARÍA DE INSPECCIÓN, VIGILANCIA Y CONTROL DE VIVIENDA",D1765="SUBSECRETARIA DE INSPECCION, VIGILANCIA Y CONTROL DE VIVIENDA","SUBSECRETARÍA DE INSPECCIÓN, VIGILANCIA Y CONTROL DE VIVIENDA",D1765="DESPACHO","DESPACHO DE LA SECRETARÍA",D1765="DESPACHO DE LA SECRETARIA","DESPACHO DE LA SECRETARÍA",D1765="SUBSECRETARIA JURIDICA","SUBSECRETARÍA JURÍDICA",D1765="OFICINA DE CONTROL INTERNO","OFICINA DE CONTROL INTERNO",D1765="OFICINA DE CONTROL DISCIPLINARIO INTERNO","OFICINA DE CONTROL DISCIPLINARIO INTERNO",D1765="OFICINA ASESORA DE COMUNICACIONES","OFICINA ASESORA DE COMUNICACIONES",D1765="SUBSECRETARIA DE INTERVENCIONES INTEGRALES","SUBSECRETARÍA DE INTERVENCIONES INTEGRALES",D1765="DIRECCION DE HABITAT Y ENTORNOS","SUBSECRETARÍA DE INTERVENCIONES INTEGRALES",D1765="DIRECCION DE OPERACIONES","SUBSECRETARÍA DE INTERVENCIONES INTEGRALES",D1765="DIRECCION DE ESTRUCTURACION DE PROYECTOS","SUBSECRETARÍA DE INTERVENCIONES INTEGRALES",D1765="OFICINA ASESORA DE PLANEACION","OFICINA ASESORA DE PLANEACIÓN",D1765="OFICINA DE PARTICIPACION Y RELACIONAMIENTO CON LA CIUDADANIA","OFICINA DE PARTICIPACIÓN Y RELACIONAMIENTO CON LA CIUDADANÍA",D1765="SERVICIO A LA CIUDADANIA","OFICINA DE PARTICIPACIÓN Y RELACIONAMIENTO CON LA CIUDADANÍA",D1765="OFICINA DE TECNOLOGIA Y TRANSFORMACION DIGITAL","OFICINA DE TECNOLOGÍA Y TRANSFORMACIÓN DIGITAL")</f>
        <v>SUBSECRETARÍA DE VIVIENDA</v>
      </c>
      <c r="D1765" s="5" t="str">
        <f>VLOOKUP(A1765,[1]TODAS!$A$1:$T$2027,8,0)</f>
        <v>DIRECCION DE FINANCIACION DE VIVIENDA</v>
      </c>
      <c r="E1765" s="6">
        <v>46108</v>
      </c>
      <c r="F1765" s="6">
        <f>VLOOKUP(A1765,[1]TODAS!$A$1:$T$2027,6,0)</f>
        <v>46121</v>
      </c>
      <c r="G1765" s="27">
        <f>NETWORKDAYS(E1765,F1765,FESTIVOS!$A$17:$A$51)-1</f>
        <v>7</v>
      </c>
      <c r="H1765" s="17" t="str">
        <f>VLOOKUP(A1765,[1]TODAS!$A$1:$T$2027,14,0)</f>
        <v>FINALIZADO</v>
      </c>
      <c r="I1765" s="6" t="str">
        <f>VLOOKUP(A1765,[1]TODAS!$A$1:$T$2027,5,0)</f>
        <v>2-2026-21408, 2-2026-21408</v>
      </c>
      <c r="J1765" s="3" t="s">
        <v>28</v>
      </c>
      <c r="K1765" s="3" t="s">
        <v>19</v>
      </c>
    </row>
    <row r="1766" spans="1:11" ht="14.5" x14ac:dyDescent="0.35">
      <c r="A1766" s="3" t="s">
        <v>1802</v>
      </c>
      <c r="B1766" s="28">
        <v>2261142026</v>
      </c>
      <c r="C1766" s="5" t="str" cm="1">
        <f t="array" ref="C1766">_xlfn.IFS(D1766="CORRESPONDENCIA","SUBSECRETARÍA CORPORATIVA",D1766="SUBSECRETARIA CORPORATIVA","SUBSECRETARÍA CORPORATIVA",D1766="BIENES Y SERVICIOS","SUBSECRETARÍA CORPORATIVA",D1766="DIRECCION DE CONTRATACION","SUBSECRETARÍA CORPORATIVA",D1766="DIRECCION ADMINISTRATIVA","SUBSECRETARÍA CORPORATIVA",D1766="DIRECCION FINANCIERA","SUBSECRETARÍA CORPORATIVA",D1766="TALENTO HUMANO","SUBSECRETARÍA CORPORATIVA",D1766="GESTION DOCUMENTAL","SUBSECRETARÍA CORPORATIVA",D1766="SUBSECRETARIA DE VIVIENDA","SUBSECRETARÍA DE VIVIENDA",D1766="DIRECCION DE APOYO A LA CONSTRUCCION","SUBSECRETARÍA DE VIVIENDA",D1766="DIRECCION DE FINANCIACION DE VIVIENDA","SUBSECRETARÍA DE VIVIENDA",D1766="DIRECCION DE MEJORAMIENTO HABITACIONAL","SUBSECRETARÍA DE VIVIENDA",D1766="SUBDIRECCION DE RECURSOS PRIVADOS","SUBSECRETARÍA DE VIVIENDA",D1766="SUBSECRETARIA DE PLANEACION Y POLITICAS","SUBSECRETARÍA DE PLANEACIÓN Y POLÍTICAS",D1766="DIRECCION DE INFORMACION DE POLITICAS PUBLICAS","SUBSECRETARÍA DE PLANEACIÓN Y POLÍTICAS",D1766="DIRECCION DE SERVICIOS PUBLICOS","SUBSECRETARÍA DE PLANEACIÓN Y POLÍTICAS",D1766="DIRECCION DE GESTION DEL SUELO","SUBSECRETARÍA DE PLANEACIÓN Y POLÍTICAS",D1766="SUBSECRETARIA DE INVESTIGACIONES Y CONTROL DE VIVIENDA","SUBSECRETARÍA DE INSPECCIÓN, VIGILANCIA Y CONTROL DE VIVIENDA",D1766="DIRECCION DE PREVENCION, ARRENDAMIENTO Y CONTROL DE ENAJENACION","SUBSECRETARÍA DE INSPECCIÓN, VIGILANCIA Y CONTROL DE VIVIENDA",D1766="DIRECCION DE INVESTIGACIONES Y CONTROL DE VIVIENDA","SUBSECRETARÍA DE INSPECCIÓN, VIGILANCIA Y CONTROL DE VIVIENDA",D1766="SUBSECRETARIA DE INSPECCION, VIGILANCIA Y CONTROL DE VIVIENDA","SUBSECRETARÍA DE INSPECCIÓN, VIGILANCIA Y CONTROL DE VIVIENDA",D1766="DESPACHO","DESPACHO DE LA SECRETARÍA",D1766="DESPACHO DE LA SECRETARIA","DESPACHO DE LA SECRETARÍA",D1766="SUBSECRETARIA JURIDICA","SUBSECRETARÍA JURÍDICA",D1766="OFICINA DE CONTROL INTERNO","OFICINA DE CONTROL INTERNO",D1766="OFICINA DE CONTROL DISCIPLINARIO INTERNO","OFICINA DE CONTROL DISCIPLINARIO INTERNO",D1766="OFICINA ASESORA DE COMUNICACIONES","OFICINA ASESORA DE COMUNICACIONES",D1766="SUBSECRETARIA DE INTERVENCIONES INTEGRALES","SUBSECRETARÍA DE INTERVENCIONES INTEGRALES",D1766="DIRECCION DE HABITAT Y ENTORNOS","SUBSECRETARÍA DE INTERVENCIONES INTEGRALES",D1766="DIRECCION DE OPERACIONES","SUBSECRETARÍA DE INTERVENCIONES INTEGRALES",D1766="DIRECCION DE ESTRUCTURACION DE PROYECTOS","SUBSECRETARÍA DE INTERVENCIONES INTEGRALES",D1766="OFICINA ASESORA DE PLANEACION","OFICINA ASESORA DE PLANEACIÓN",D1766="OFICINA DE PARTICIPACION Y RELACIONAMIENTO CON LA CIUDADANIA","OFICINA DE PARTICIPACIÓN Y RELACIONAMIENTO CON LA CIUDADANÍA",D1766="SERVICIO A LA CIUDADANIA","OFICINA DE PARTICIPACIÓN Y RELACIONAMIENTO CON LA CIUDADANÍA",D1766="OFICINA DE TECNOLOGIA Y TRANSFORMACION DIGITAL","OFICINA DE TECNOLOGÍA Y TRANSFORMACIÓN DIGITAL")</f>
        <v>SUBSECRETARÍA DE VIVIENDA</v>
      </c>
      <c r="D1766" s="5" t="str">
        <f>VLOOKUP(A1766,[1]TODAS!$A$1:$T$2027,8,0)</f>
        <v>DIRECCION DE FINANCIACION DE VIVIENDA</v>
      </c>
      <c r="E1766" s="6">
        <v>46108</v>
      </c>
      <c r="F1766" s="6">
        <f>VLOOKUP(A1766,[1]TODAS!$A$1:$T$2027,6,0)</f>
        <v>46119</v>
      </c>
      <c r="G1766" s="27">
        <f>NETWORKDAYS(E1766,F1766,FESTIVOS!$A$17:$A$51)-1</f>
        <v>5</v>
      </c>
      <c r="H1766" s="17" t="str">
        <f>VLOOKUP(A1766,[1]TODAS!$A$1:$T$2027,14,0)</f>
        <v>FINALIZADO</v>
      </c>
      <c r="I1766" s="6" t="str">
        <f>VLOOKUP(A1766,[1]TODAS!$A$1:$T$2027,5,0)</f>
        <v>2-2026-20647, 2-2026-20647</v>
      </c>
      <c r="J1766" s="3" t="s">
        <v>28</v>
      </c>
      <c r="K1766" s="3" t="s">
        <v>19</v>
      </c>
    </row>
    <row r="1767" spans="1:11" ht="14.5" x14ac:dyDescent="0.35">
      <c r="A1767" s="3" t="s">
        <v>1803</v>
      </c>
      <c r="B1767" s="28">
        <v>2261352026</v>
      </c>
      <c r="C1767" s="5" t="str" cm="1">
        <f t="array" ref="C1767">_xlfn.IFS(D1767="CORRESPONDENCIA","SUBSECRETARÍA CORPORATIVA",D1767="SUBSECRETARIA CORPORATIVA","SUBSECRETARÍA CORPORATIVA",D1767="BIENES Y SERVICIOS","SUBSECRETARÍA CORPORATIVA",D1767="DIRECCION DE CONTRATACION","SUBSECRETARÍA CORPORATIVA",D1767="DIRECCION ADMINISTRATIVA","SUBSECRETARÍA CORPORATIVA",D1767="DIRECCION FINANCIERA","SUBSECRETARÍA CORPORATIVA",D1767="TALENTO HUMANO","SUBSECRETARÍA CORPORATIVA",D1767="GESTION DOCUMENTAL","SUBSECRETARÍA CORPORATIVA",D1767="SUBSECRETARIA DE VIVIENDA","SUBSECRETARÍA DE VIVIENDA",D1767="DIRECCION DE APOYO A LA CONSTRUCCION","SUBSECRETARÍA DE VIVIENDA",D1767="DIRECCION DE FINANCIACION DE VIVIENDA","SUBSECRETARÍA DE VIVIENDA",D1767="DIRECCION DE MEJORAMIENTO HABITACIONAL","SUBSECRETARÍA DE VIVIENDA",D1767="SUBDIRECCION DE RECURSOS PRIVADOS","SUBSECRETARÍA DE VIVIENDA",D1767="SUBSECRETARIA DE PLANEACION Y POLITICAS","SUBSECRETARÍA DE PLANEACIÓN Y POLÍTICAS",D1767="DIRECCION DE INFORMACION DE POLITICAS PUBLICAS","SUBSECRETARÍA DE PLANEACIÓN Y POLÍTICAS",D1767="DIRECCION DE SERVICIOS PUBLICOS","SUBSECRETARÍA DE PLANEACIÓN Y POLÍTICAS",D1767="DIRECCION DE GESTION DEL SUELO","SUBSECRETARÍA DE PLANEACIÓN Y POLÍTICAS",D1767="SUBSECRETARIA DE INVESTIGACIONES Y CONTROL DE VIVIENDA","SUBSECRETARÍA DE INSPECCIÓN, VIGILANCIA Y CONTROL DE VIVIENDA",D1767="DIRECCION DE PREVENCION, ARRENDAMIENTO Y CONTROL DE ENAJENACION","SUBSECRETARÍA DE INSPECCIÓN, VIGILANCIA Y CONTROL DE VIVIENDA",D1767="DIRECCION DE INVESTIGACIONES Y CONTROL DE VIVIENDA","SUBSECRETARÍA DE INSPECCIÓN, VIGILANCIA Y CONTROL DE VIVIENDA",D1767="SUBSECRETARIA DE INSPECCION, VIGILANCIA Y CONTROL DE VIVIENDA","SUBSECRETARÍA DE INSPECCIÓN, VIGILANCIA Y CONTROL DE VIVIENDA",D1767="DESPACHO","DESPACHO DE LA SECRETARÍA",D1767="DESPACHO DE LA SECRETARIA","DESPACHO DE LA SECRETARÍA",D1767="SUBSECRETARIA JURIDICA","SUBSECRETARÍA JURÍDICA",D1767="OFICINA DE CONTROL INTERNO","OFICINA DE CONTROL INTERNO",D1767="OFICINA DE CONTROL DISCIPLINARIO INTERNO","OFICINA DE CONTROL DISCIPLINARIO INTERNO",D1767="OFICINA ASESORA DE COMUNICACIONES","OFICINA ASESORA DE COMUNICACIONES",D1767="SUBSECRETARIA DE INTERVENCIONES INTEGRALES","SUBSECRETARÍA DE INTERVENCIONES INTEGRALES",D1767="DIRECCION DE HABITAT Y ENTORNOS","SUBSECRETARÍA DE INTERVENCIONES INTEGRALES",D1767="DIRECCION DE OPERACIONES","SUBSECRETARÍA DE INTERVENCIONES INTEGRALES",D1767="DIRECCION DE ESTRUCTURACION DE PROYECTOS","SUBSECRETARÍA DE INTERVENCIONES INTEGRALES",D1767="OFICINA ASESORA DE PLANEACION","OFICINA ASESORA DE PLANEACIÓN",D1767="OFICINA DE PARTICIPACION Y RELACIONAMIENTO CON LA CIUDADANIA","OFICINA DE PARTICIPACIÓN Y RELACIONAMIENTO CON LA CIUDADANÍA",D1767="SERVICIO A LA CIUDADANIA","OFICINA DE PARTICIPACIÓN Y RELACIONAMIENTO CON LA CIUDADANÍA",D1767="OFICINA DE TECNOLOGIA Y TRANSFORMACION DIGITAL","OFICINA DE TECNOLOGÍA Y TRANSFORMACIÓN DIGITAL")</f>
        <v>SUBSECRETARÍA DE VIVIENDA</v>
      </c>
      <c r="D1767" s="5" t="str">
        <f>VLOOKUP(A1767,[1]TODAS!$A$1:$T$2027,8,0)</f>
        <v>DIRECCION DE FINANCIACION DE VIVIENDA</v>
      </c>
      <c r="E1767" s="6">
        <v>46108</v>
      </c>
      <c r="F1767" s="6">
        <f>VLOOKUP(A1767,[1]TODAS!$A$1:$T$2027,6,0)</f>
        <v>46118</v>
      </c>
      <c r="G1767" s="27">
        <f>NETWORKDAYS(E1767,F1767,FESTIVOS!$A$17:$A$51)-1</f>
        <v>4</v>
      </c>
      <c r="H1767" s="17" t="str">
        <f>VLOOKUP(A1767,[1]TODAS!$A$1:$T$2027,14,0)</f>
        <v>FINALIZADO</v>
      </c>
      <c r="I1767" s="6" t="str">
        <f>VLOOKUP(A1767,[1]TODAS!$A$1:$T$2027,5,0)</f>
        <v>2-2026-20199, 2-2026-20199</v>
      </c>
      <c r="J1767" s="3" t="s">
        <v>28</v>
      </c>
      <c r="K1767" s="3" t="s">
        <v>19</v>
      </c>
    </row>
    <row r="1768" spans="1:11" ht="14.5" x14ac:dyDescent="0.35">
      <c r="A1768" s="3" t="s">
        <v>1804</v>
      </c>
      <c r="B1768" s="28">
        <v>2261552026</v>
      </c>
      <c r="C1768" s="5" t="str" cm="1">
        <f t="array" ref="C1768">_xlfn.IFS(D1768="CORRESPONDENCIA","SUBSECRETARÍA CORPORATIVA",D1768="SUBSECRETARIA CORPORATIVA","SUBSECRETARÍA CORPORATIVA",D1768="BIENES Y SERVICIOS","SUBSECRETARÍA CORPORATIVA",D1768="DIRECCION DE CONTRATACION","SUBSECRETARÍA CORPORATIVA",D1768="DIRECCION ADMINISTRATIVA","SUBSECRETARÍA CORPORATIVA",D1768="DIRECCION FINANCIERA","SUBSECRETARÍA CORPORATIVA",D1768="TALENTO HUMANO","SUBSECRETARÍA CORPORATIVA",D1768="GESTION DOCUMENTAL","SUBSECRETARÍA CORPORATIVA",D1768="SUBSECRETARIA DE VIVIENDA","SUBSECRETARÍA DE VIVIENDA",D1768="DIRECCION DE APOYO A LA CONSTRUCCION","SUBSECRETARÍA DE VIVIENDA",D1768="DIRECCION DE FINANCIACION DE VIVIENDA","SUBSECRETARÍA DE VIVIENDA",D1768="DIRECCION DE MEJORAMIENTO HABITACIONAL","SUBSECRETARÍA DE VIVIENDA",D1768="SUBDIRECCION DE RECURSOS PRIVADOS","SUBSECRETARÍA DE VIVIENDA",D1768="SUBSECRETARIA DE PLANEACION Y POLITICAS","SUBSECRETARÍA DE PLANEACIÓN Y POLÍTICAS",D1768="DIRECCION DE INFORMACION DE POLITICAS PUBLICAS","SUBSECRETARÍA DE PLANEACIÓN Y POLÍTICAS",D1768="DIRECCION DE SERVICIOS PUBLICOS","SUBSECRETARÍA DE PLANEACIÓN Y POLÍTICAS",D1768="DIRECCION DE GESTION DEL SUELO","SUBSECRETARÍA DE PLANEACIÓN Y POLÍTICAS",D1768="SUBSECRETARIA DE INVESTIGACIONES Y CONTROL DE VIVIENDA","SUBSECRETARÍA DE INSPECCIÓN, VIGILANCIA Y CONTROL DE VIVIENDA",D1768="DIRECCION DE PREVENCION, ARRENDAMIENTO Y CONTROL DE ENAJENACION","SUBSECRETARÍA DE INSPECCIÓN, VIGILANCIA Y CONTROL DE VIVIENDA",D1768="DIRECCION DE INVESTIGACIONES Y CONTROL DE VIVIENDA","SUBSECRETARÍA DE INSPECCIÓN, VIGILANCIA Y CONTROL DE VIVIENDA",D1768="SUBSECRETARIA DE INSPECCION, VIGILANCIA Y CONTROL DE VIVIENDA","SUBSECRETARÍA DE INSPECCIÓN, VIGILANCIA Y CONTROL DE VIVIENDA",D1768="DESPACHO","DESPACHO DE LA SECRETARÍA",D1768="DESPACHO DE LA SECRETARIA","DESPACHO DE LA SECRETARÍA",D1768="SUBSECRETARIA JURIDICA","SUBSECRETARÍA JURÍDICA",D1768="OFICINA DE CONTROL INTERNO","OFICINA DE CONTROL INTERNO",D1768="OFICINA DE CONTROL DISCIPLINARIO INTERNO","OFICINA DE CONTROL DISCIPLINARIO INTERNO",D1768="OFICINA ASESORA DE COMUNICACIONES","OFICINA ASESORA DE COMUNICACIONES",D1768="SUBSECRETARIA DE INTERVENCIONES INTEGRALES","SUBSECRETARÍA DE INTERVENCIONES INTEGRALES",D1768="DIRECCION DE HABITAT Y ENTORNOS","SUBSECRETARÍA DE INTERVENCIONES INTEGRALES",D1768="DIRECCION DE OPERACIONES","SUBSECRETARÍA DE INTERVENCIONES INTEGRALES",D1768="DIRECCION DE ESTRUCTURACION DE PROYECTOS","SUBSECRETARÍA DE INTERVENCIONES INTEGRALES",D1768="OFICINA ASESORA DE PLANEACION","OFICINA ASESORA DE PLANEACIÓN",D1768="OFICINA DE PARTICIPACION Y RELACIONAMIENTO CON LA CIUDADANIA","OFICINA DE PARTICIPACIÓN Y RELACIONAMIENTO CON LA CIUDADANÍA",D1768="SERVICIO A LA CIUDADANIA","OFICINA DE PARTICIPACIÓN Y RELACIONAMIENTO CON LA CIUDADANÍA",D1768="OFICINA DE TECNOLOGIA Y TRANSFORMACION DIGITAL","OFICINA DE TECNOLOGÍA Y TRANSFORMACIÓN DIGITAL")</f>
        <v>SUBSECRETARÍA DE VIVIENDA</v>
      </c>
      <c r="D1768" s="5" t="str">
        <f>VLOOKUP(A1768,[1]TODAS!$A$1:$T$2027,8,0)</f>
        <v>DIRECCION DE FINANCIACION DE VIVIENDA</v>
      </c>
      <c r="E1768" s="6">
        <v>46108</v>
      </c>
      <c r="F1768" s="6">
        <f>VLOOKUP(A1768,[1]TODAS!$A$1:$T$2027,6,0)</f>
        <v>46118</v>
      </c>
      <c r="G1768" s="27">
        <f>NETWORKDAYS(E1768,F1768,FESTIVOS!$A$17:$A$51)-1</f>
        <v>4</v>
      </c>
      <c r="H1768" s="17" t="str">
        <f>VLOOKUP(A1768,[1]TODAS!$A$1:$T$2027,14,0)</f>
        <v>FINALIZADO</v>
      </c>
      <c r="I1768" s="6" t="str">
        <f>VLOOKUP(A1768,[1]TODAS!$A$1:$T$2027,5,0)</f>
        <v>2-2026-20201, 2-2026-20201</v>
      </c>
      <c r="J1768" s="3" t="s">
        <v>28</v>
      </c>
      <c r="K1768" s="3" t="s">
        <v>19</v>
      </c>
    </row>
    <row r="1769" spans="1:11" ht="14.5" x14ac:dyDescent="0.35">
      <c r="A1769" s="3" t="s">
        <v>1805</v>
      </c>
      <c r="B1769" s="28">
        <v>2262232026</v>
      </c>
      <c r="C1769" s="5" t="str" cm="1">
        <f t="array" ref="C1769">_xlfn.IFS(D1769="CORRESPONDENCIA","SUBSECRETARÍA CORPORATIVA",D1769="SUBSECRETARIA CORPORATIVA","SUBSECRETARÍA CORPORATIVA",D1769="BIENES Y SERVICIOS","SUBSECRETARÍA CORPORATIVA",D1769="DIRECCION DE CONTRATACION","SUBSECRETARÍA CORPORATIVA",D1769="DIRECCION ADMINISTRATIVA","SUBSECRETARÍA CORPORATIVA",D1769="DIRECCION FINANCIERA","SUBSECRETARÍA CORPORATIVA",D1769="TALENTO HUMANO","SUBSECRETARÍA CORPORATIVA",D1769="GESTION DOCUMENTAL","SUBSECRETARÍA CORPORATIVA",D1769="SUBSECRETARIA DE VIVIENDA","SUBSECRETARÍA DE VIVIENDA",D1769="DIRECCION DE APOYO A LA CONSTRUCCION","SUBSECRETARÍA DE VIVIENDA",D1769="DIRECCION DE FINANCIACION DE VIVIENDA","SUBSECRETARÍA DE VIVIENDA",D1769="DIRECCION DE MEJORAMIENTO HABITACIONAL","SUBSECRETARÍA DE VIVIENDA",D1769="SUBDIRECCION DE RECURSOS PRIVADOS","SUBSECRETARÍA DE VIVIENDA",D1769="SUBSECRETARIA DE PLANEACION Y POLITICAS","SUBSECRETARÍA DE PLANEACIÓN Y POLÍTICAS",D1769="DIRECCION DE INFORMACION DE POLITICAS PUBLICAS","SUBSECRETARÍA DE PLANEACIÓN Y POLÍTICAS",D1769="DIRECCION DE SERVICIOS PUBLICOS","SUBSECRETARÍA DE PLANEACIÓN Y POLÍTICAS",D1769="DIRECCION DE GESTION DEL SUELO","SUBSECRETARÍA DE PLANEACIÓN Y POLÍTICAS",D1769="SUBSECRETARIA DE INVESTIGACIONES Y CONTROL DE VIVIENDA","SUBSECRETARÍA DE INSPECCIÓN, VIGILANCIA Y CONTROL DE VIVIENDA",D1769="DIRECCION DE PREVENCION, ARRENDAMIENTO Y CONTROL DE ENAJENACION","SUBSECRETARÍA DE INSPECCIÓN, VIGILANCIA Y CONTROL DE VIVIENDA",D1769="DIRECCION DE INVESTIGACIONES Y CONTROL DE VIVIENDA","SUBSECRETARÍA DE INSPECCIÓN, VIGILANCIA Y CONTROL DE VIVIENDA",D1769="SUBSECRETARIA DE INSPECCION, VIGILANCIA Y CONTROL DE VIVIENDA","SUBSECRETARÍA DE INSPECCIÓN, VIGILANCIA Y CONTROL DE VIVIENDA",D1769="DESPACHO","DESPACHO DE LA SECRETARÍA",D1769="DESPACHO DE LA SECRETARIA","DESPACHO DE LA SECRETARÍA",D1769="SUBSECRETARIA JURIDICA","SUBSECRETARÍA JURÍDICA",D1769="OFICINA DE CONTROL INTERNO","OFICINA DE CONTROL INTERNO",D1769="OFICINA DE CONTROL DISCIPLINARIO INTERNO","OFICINA DE CONTROL DISCIPLINARIO INTERNO",D1769="OFICINA ASESORA DE COMUNICACIONES","OFICINA ASESORA DE COMUNICACIONES",D1769="SUBSECRETARIA DE INTERVENCIONES INTEGRALES","SUBSECRETARÍA DE INTERVENCIONES INTEGRALES",D1769="DIRECCION DE HABITAT Y ENTORNOS","SUBSECRETARÍA DE INTERVENCIONES INTEGRALES",D1769="DIRECCION DE OPERACIONES","SUBSECRETARÍA DE INTERVENCIONES INTEGRALES",D1769="DIRECCION DE ESTRUCTURACION DE PROYECTOS","SUBSECRETARÍA DE INTERVENCIONES INTEGRALES",D1769="OFICINA ASESORA DE PLANEACION","OFICINA ASESORA DE PLANEACIÓN",D1769="OFICINA DE PARTICIPACION Y RELACIONAMIENTO CON LA CIUDADANIA","OFICINA DE PARTICIPACIÓN Y RELACIONAMIENTO CON LA CIUDADANÍA",D1769="SERVICIO A LA CIUDADANIA","OFICINA DE PARTICIPACIÓN Y RELACIONAMIENTO CON LA CIUDADANÍA",D1769="OFICINA DE TECNOLOGIA Y TRANSFORMACION DIGITAL","OFICINA DE TECNOLOGÍA Y TRANSFORMACIÓN DIGITAL")</f>
        <v>SUBSECRETARÍA DE VIVIENDA</v>
      </c>
      <c r="D1769" s="5" t="str">
        <f>VLOOKUP(A1769,[1]TODAS!$A$1:$T$2027,8,0)</f>
        <v>DIRECCION DE FINANCIACION DE VIVIENDA</v>
      </c>
      <c r="E1769" s="6">
        <v>46108</v>
      </c>
      <c r="F1769" s="6">
        <f>VLOOKUP(A1769,[1]TODAS!$A$1:$T$2027,6,0)</f>
        <v>46119</v>
      </c>
      <c r="G1769" s="27">
        <f>NETWORKDAYS(E1769,F1769,FESTIVOS!$A$17:$A$51)-1</f>
        <v>5</v>
      </c>
      <c r="H1769" s="17" t="str">
        <f>VLOOKUP(A1769,[1]TODAS!$A$1:$T$2027,14,0)</f>
        <v>FINALIZADO</v>
      </c>
      <c r="I1769" s="6" t="str">
        <f>VLOOKUP(A1769,[1]TODAS!$A$1:$T$2027,5,0)</f>
        <v>2-2026-20420, 2-2026-20420</v>
      </c>
      <c r="J1769" s="3" t="s">
        <v>28</v>
      </c>
      <c r="K1769" s="3" t="s">
        <v>19</v>
      </c>
    </row>
    <row r="1770" spans="1:11" ht="14.5" x14ac:dyDescent="0.35">
      <c r="A1770" s="3" t="s">
        <v>1806</v>
      </c>
      <c r="B1770" s="28">
        <v>2262412026</v>
      </c>
      <c r="C1770" s="5" t="str" cm="1">
        <f t="array" ref="C1770">_xlfn.IFS(D1770="CORRESPONDENCIA","SUBSECRETARÍA CORPORATIVA",D1770="SUBSECRETARIA CORPORATIVA","SUBSECRETARÍA CORPORATIVA",D1770="BIENES Y SERVICIOS","SUBSECRETARÍA CORPORATIVA",D1770="DIRECCION DE CONTRATACION","SUBSECRETARÍA CORPORATIVA",D1770="DIRECCION ADMINISTRATIVA","SUBSECRETARÍA CORPORATIVA",D1770="DIRECCION FINANCIERA","SUBSECRETARÍA CORPORATIVA",D1770="TALENTO HUMANO","SUBSECRETARÍA CORPORATIVA",D1770="GESTION DOCUMENTAL","SUBSECRETARÍA CORPORATIVA",D1770="SUBSECRETARIA DE VIVIENDA","SUBSECRETARÍA DE VIVIENDA",D1770="DIRECCION DE APOYO A LA CONSTRUCCION","SUBSECRETARÍA DE VIVIENDA",D1770="DIRECCION DE FINANCIACION DE VIVIENDA","SUBSECRETARÍA DE VIVIENDA",D1770="DIRECCION DE MEJORAMIENTO HABITACIONAL","SUBSECRETARÍA DE VIVIENDA",D1770="SUBDIRECCION DE RECURSOS PRIVADOS","SUBSECRETARÍA DE VIVIENDA",D1770="SUBSECRETARIA DE PLANEACION Y POLITICAS","SUBSECRETARÍA DE PLANEACIÓN Y POLÍTICAS",D1770="DIRECCION DE INFORMACION DE POLITICAS PUBLICAS","SUBSECRETARÍA DE PLANEACIÓN Y POLÍTICAS",D1770="DIRECCION DE SERVICIOS PUBLICOS","SUBSECRETARÍA DE PLANEACIÓN Y POLÍTICAS",D1770="DIRECCION DE GESTION DEL SUELO","SUBSECRETARÍA DE PLANEACIÓN Y POLÍTICAS",D1770="SUBSECRETARIA DE INVESTIGACIONES Y CONTROL DE VIVIENDA","SUBSECRETARÍA DE INSPECCIÓN, VIGILANCIA Y CONTROL DE VIVIENDA",D1770="DIRECCION DE PREVENCION, ARRENDAMIENTO Y CONTROL DE ENAJENACION","SUBSECRETARÍA DE INSPECCIÓN, VIGILANCIA Y CONTROL DE VIVIENDA",D1770="DIRECCION DE INVESTIGACIONES Y CONTROL DE VIVIENDA","SUBSECRETARÍA DE INSPECCIÓN, VIGILANCIA Y CONTROL DE VIVIENDA",D1770="SUBSECRETARIA DE INSPECCION, VIGILANCIA Y CONTROL DE VIVIENDA","SUBSECRETARÍA DE INSPECCIÓN, VIGILANCIA Y CONTROL DE VIVIENDA",D1770="DESPACHO","DESPACHO DE LA SECRETARÍA",D1770="DESPACHO DE LA SECRETARIA","DESPACHO DE LA SECRETARÍA",D1770="SUBSECRETARIA JURIDICA","SUBSECRETARÍA JURÍDICA",D1770="OFICINA DE CONTROL INTERNO","OFICINA DE CONTROL INTERNO",D1770="OFICINA DE CONTROL DISCIPLINARIO INTERNO","OFICINA DE CONTROL DISCIPLINARIO INTERNO",D1770="OFICINA ASESORA DE COMUNICACIONES","OFICINA ASESORA DE COMUNICACIONES",D1770="SUBSECRETARIA DE INTERVENCIONES INTEGRALES","SUBSECRETARÍA DE INTERVENCIONES INTEGRALES",D1770="DIRECCION DE HABITAT Y ENTORNOS","SUBSECRETARÍA DE INTERVENCIONES INTEGRALES",D1770="DIRECCION DE OPERACIONES","SUBSECRETARÍA DE INTERVENCIONES INTEGRALES",D1770="DIRECCION DE ESTRUCTURACION DE PROYECTOS","SUBSECRETARÍA DE INTERVENCIONES INTEGRALES",D1770="OFICINA ASESORA DE PLANEACION","OFICINA ASESORA DE PLANEACIÓN",D1770="OFICINA DE PARTICIPACION Y RELACIONAMIENTO CON LA CIUDADANIA","OFICINA DE PARTICIPACIÓN Y RELACIONAMIENTO CON LA CIUDADANÍA",D1770="SERVICIO A LA CIUDADANIA","OFICINA DE PARTICIPACIÓN Y RELACIONAMIENTO CON LA CIUDADANÍA",D1770="OFICINA DE TECNOLOGIA Y TRANSFORMACION DIGITAL","OFICINA DE TECNOLOGÍA Y TRANSFORMACIÓN DIGITAL")</f>
        <v>SUBSECRETARÍA DE VIVIENDA</v>
      </c>
      <c r="D1770" s="5" t="str">
        <f>VLOOKUP(A1770,[1]TODAS!$A$1:$T$2027,8,0)</f>
        <v>DIRECCION DE FINANCIACION DE VIVIENDA</v>
      </c>
      <c r="E1770" s="6">
        <v>46108</v>
      </c>
      <c r="F1770" s="6">
        <f>VLOOKUP(A1770,[1]TODAS!$A$1:$T$2027,6,0)</f>
        <v>46119</v>
      </c>
      <c r="G1770" s="27">
        <f>NETWORKDAYS(E1770,F1770,FESTIVOS!$A$17:$A$51)-1</f>
        <v>5</v>
      </c>
      <c r="H1770" s="17" t="str">
        <f>VLOOKUP(A1770,[1]TODAS!$A$1:$T$2027,14,0)</f>
        <v>FINALIZADO</v>
      </c>
      <c r="I1770" s="6" t="str">
        <f>VLOOKUP(A1770,[1]TODAS!$A$1:$T$2027,5,0)</f>
        <v>2-2026-20419, 2-2026-20419</v>
      </c>
      <c r="J1770" s="3" t="s">
        <v>28</v>
      </c>
      <c r="K1770" s="3" t="s">
        <v>19</v>
      </c>
    </row>
    <row r="1771" spans="1:11" ht="14.5" x14ac:dyDescent="0.35">
      <c r="A1771" s="3" t="s">
        <v>1807</v>
      </c>
      <c r="B1771" s="28">
        <v>2263022026</v>
      </c>
      <c r="C1771" s="5" t="str" cm="1">
        <f t="array" ref="C1771">_xlfn.IFS(D1771="CORRESPONDENCIA","SUBSECRETARÍA CORPORATIVA",D1771="SUBSECRETARIA CORPORATIVA","SUBSECRETARÍA CORPORATIVA",D1771="BIENES Y SERVICIOS","SUBSECRETARÍA CORPORATIVA",D1771="DIRECCION DE CONTRATACION","SUBSECRETARÍA CORPORATIVA",D1771="DIRECCION ADMINISTRATIVA","SUBSECRETARÍA CORPORATIVA",D1771="DIRECCION FINANCIERA","SUBSECRETARÍA CORPORATIVA",D1771="TALENTO HUMANO","SUBSECRETARÍA CORPORATIVA",D1771="GESTION DOCUMENTAL","SUBSECRETARÍA CORPORATIVA",D1771="SUBSECRETARIA DE VIVIENDA","SUBSECRETARÍA DE VIVIENDA",D1771="DIRECCION DE APOYO A LA CONSTRUCCION","SUBSECRETARÍA DE VIVIENDA",D1771="DIRECCION DE FINANCIACION DE VIVIENDA","SUBSECRETARÍA DE VIVIENDA",D1771="DIRECCION DE MEJORAMIENTO HABITACIONAL","SUBSECRETARÍA DE VIVIENDA",D1771="SUBDIRECCION DE RECURSOS PRIVADOS","SUBSECRETARÍA DE VIVIENDA",D1771="SUBSECRETARIA DE PLANEACION Y POLITICAS","SUBSECRETARÍA DE PLANEACIÓN Y POLÍTICAS",D1771="DIRECCION DE INFORMACION DE POLITICAS PUBLICAS","SUBSECRETARÍA DE PLANEACIÓN Y POLÍTICAS",D1771="DIRECCION DE SERVICIOS PUBLICOS","SUBSECRETARÍA DE PLANEACIÓN Y POLÍTICAS",D1771="DIRECCION DE GESTION DEL SUELO","SUBSECRETARÍA DE PLANEACIÓN Y POLÍTICAS",D1771="SUBSECRETARIA DE INVESTIGACIONES Y CONTROL DE VIVIENDA","SUBSECRETARÍA DE INSPECCIÓN, VIGILANCIA Y CONTROL DE VIVIENDA",D1771="DIRECCION DE PREVENCION, ARRENDAMIENTO Y CONTROL DE ENAJENACION","SUBSECRETARÍA DE INSPECCIÓN, VIGILANCIA Y CONTROL DE VIVIENDA",D1771="DIRECCION DE INVESTIGACIONES Y CONTROL DE VIVIENDA","SUBSECRETARÍA DE INSPECCIÓN, VIGILANCIA Y CONTROL DE VIVIENDA",D1771="SUBSECRETARIA DE INSPECCION, VIGILANCIA Y CONTROL DE VIVIENDA","SUBSECRETARÍA DE INSPECCIÓN, VIGILANCIA Y CONTROL DE VIVIENDA",D1771="DESPACHO","DESPACHO DE LA SECRETARÍA",D1771="DESPACHO DE LA SECRETARIA","DESPACHO DE LA SECRETARÍA",D1771="SUBSECRETARIA JURIDICA","SUBSECRETARÍA JURÍDICA",D1771="OFICINA DE CONTROL INTERNO","OFICINA DE CONTROL INTERNO",D1771="OFICINA DE CONTROL DISCIPLINARIO INTERNO","OFICINA DE CONTROL DISCIPLINARIO INTERNO",D1771="OFICINA ASESORA DE COMUNICACIONES","OFICINA ASESORA DE COMUNICACIONES",D1771="SUBSECRETARIA DE INTERVENCIONES INTEGRALES","SUBSECRETARÍA DE INTERVENCIONES INTEGRALES",D1771="DIRECCION DE HABITAT Y ENTORNOS","SUBSECRETARÍA DE INTERVENCIONES INTEGRALES",D1771="DIRECCION DE OPERACIONES","SUBSECRETARÍA DE INTERVENCIONES INTEGRALES",D1771="DIRECCION DE ESTRUCTURACION DE PROYECTOS","SUBSECRETARÍA DE INTERVENCIONES INTEGRALES",D1771="OFICINA ASESORA DE PLANEACION","OFICINA ASESORA DE PLANEACIÓN",D1771="OFICINA DE PARTICIPACION Y RELACIONAMIENTO CON LA CIUDADANIA","OFICINA DE PARTICIPACIÓN Y RELACIONAMIENTO CON LA CIUDADANÍA",D1771="SERVICIO A LA CIUDADANIA","OFICINA DE PARTICIPACIÓN Y RELACIONAMIENTO CON LA CIUDADANÍA",D1771="OFICINA DE TECNOLOGIA Y TRANSFORMACION DIGITAL","OFICINA DE TECNOLOGÍA Y TRANSFORMACIÓN DIGITAL")</f>
        <v>SUBSECRETARÍA DE VIVIENDA</v>
      </c>
      <c r="D1771" s="5" t="str">
        <f>VLOOKUP(A1771,[1]TODAS!$A$1:$T$2027,8,0)</f>
        <v>DIRECCION DE FINANCIACION DE VIVIENDA</v>
      </c>
      <c r="E1771" s="6">
        <v>46108</v>
      </c>
      <c r="F1771" s="6">
        <f>VLOOKUP(A1771,[1]TODAS!$A$1:$T$2027,6,0)</f>
        <v>46119</v>
      </c>
      <c r="G1771" s="27">
        <f>NETWORKDAYS(E1771,F1771,FESTIVOS!$A$17:$A$51)-1</f>
        <v>5</v>
      </c>
      <c r="H1771" s="17" t="str">
        <f>VLOOKUP(A1771,[1]TODAS!$A$1:$T$2027,14,0)</f>
        <v>FINALIZADO</v>
      </c>
      <c r="I1771" s="6" t="str">
        <f>VLOOKUP(A1771,[1]TODAS!$A$1:$T$2027,5,0)</f>
        <v>2-2026-20643, 2-2026-20643</v>
      </c>
      <c r="J1771" s="3" t="s">
        <v>28</v>
      </c>
      <c r="K1771" s="3" t="s">
        <v>19</v>
      </c>
    </row>
    <row r="1772" spans="1:11" ht="14.5" x14ac:dyDescent="0.35">
      <c r="A1772" s="3" t="s">
        <v>1808</v>
      </c>
      <c r="B1772" s="28">
        <v>2263842026</v>
      </c>
      <c r="C1772" s="5" t="str" cm="1">
        <f t="array" ref="C1772">_xlfn.IFS(D1772="CORRESPONDENCIA","SUBSECRETARÍA CORPORATIVA",D1772="SUBSECRETARIA CORPORATIVA","SUBSECRETARÍA CORPORATIVA",D1772="BIENES Y SERVICIOS","SUBSECRETARÍA CORPORATIVA",D1772="DIRECCION DE CONTRATACION","SUBSECRETARÍA CORPORATIVA",D1772="DIRECCION ADMINISTRATIVA","SUBSECRETARÍA CORPORATIVA",D1772="DIRECCION FINANCIERA","SUBSECRETARÍA CORPORATIVA",D1772="TALENTO HUMANO","SUBSECRETARÍA CORPORATIVA",D1772="GESTION DOCUMENTAL","SUBSECRETARÍA CORPORATIVA",D1772="SUBSECRETARIA DE VIVIENDA","SUBSECRETARÍA DE VIVIENDA",D1772="DIRECCION DE APOYO A LA CONSTRUCCION","SUBSECRETARÍA DE VIVIENDA",D1772="DIRECCION DE FINANCIACION DE VIVIENDA","SUBSECRETARÍA DE VIVIENDA",D1772="DIRECCION DE MEJORAMIENTO HABITACIONAL","SUBSECRETARÍA DE VIVIENDA",D1772="SUBDIRECCION DE RECURSOS PRIVADOS","SUBSECRETARÍA DE VIVIENDA",D1772="SUBSECRETARIA DE PLANEACION Y POLITICAS","SUBSECRETARÍA DE PLANEACIÓN Y POLÍTICAS",D1772="DIRECCION DE INFORMACION DE POLITICAS PUBLICAS","SUBSECRETARÍA DE PLANEACIÓN Y POLÍTICAS",D1772="DIRECCION DE SERVICIOS PUBLICOS","SUBSECRETARÍA DE PLANEACIÓN Y POLÍTICAS",D1772="DIRECCION DE GESTION DEL SUELO","SUBSECRETARÍA DE PLANEACIÓN Y POLÍTICAS",D1772="SUBSECRETARIA DE INVESTIGACIONES Y CONTROL DE VIVIENDA","SUBSECRETARÍA DE INSPECCIÓN, VIGILANCIA Y CONTROL DE VIVIENDA",D1772="DIRECCION DE PREVENCION, ARRENDAMIENTO Y CONTROL DE ENAJENACION","SUBSECRETARÍA DE INSPECCIÓN, VIGILANCIA Y CONTROL DE VIVIENDA",D1772="DIRECCION DE INVESTIGACIONES Y CONTROL DE VIVIENDA","SUBSECRETARÍA DE INSPECCIÓN, VIGILANCIA Y CONTROL DE VIVIENDA",D1772="SUBSECRETARIA DE INSPECCION, VIGILANCIA Y CONTROL DE VIVIENDA","SUBSECRETARÍA DE INSPECCIÓN, VIGILANCIA Y CONTROL DE VIVIENDA",D1772="DESPACHO","DESPACHO DE LA SECRETARÍA",D1772="DESPACHO DE LA SECRETARIA","DESPACHO DE LA SECRETARÍA",D1772="SUBSECRETARIA JURIDICA","SUBSECRETARÍA JURÍDICA",D1772="OFICINA DE CONTROL INTERNO","OFICINA DE CONTROL INTERNO",D1772="OFICINA DE CONTROL DISCIPLINARIO INTERNO","OFICINA DE CONTROL DISCIPLINARIO INTERNO",D1772="OFICINA ASESORA DE COMUNICACIONES","OFICINA ASESORA DE COMUNICACIONES",D1772="SUBSECRETARIA DE INTERVENCIONES INTEGRALES","SUBSECRETARÍA DE INTERVENCIONES INTEGRALES",D1772="DIRECCION DE HABITAT Y ENTORNOS","SUBSECRETARÍA DE INTERVENCIONES INTEGRALES",D1772="DIRECCION DE OPERACIONES","SUBSECRETARÍA DE INTERVENCIONES INTEGRALES",D1772="DIRECCION DE ESTRUCTURACION DE PROYECTOS","SUBSECRETARÍA DE INTERVENCIONES INTEGRALES",D1772="OFICINA ASESORA DE PLANEACION","OFICINA ASESORA DE PLANEACIÓN",D1772="OFICINA DE PARTICIPACION Y RELACIONAMIENTO CON LA CIUDADANIA","OFICINA DE PARTICIPACIÓN Y RELACIONAMIENTO CON LA CIUDADANÍA",D1772="SERVICIO A LA CIUDADANIA","OFICINA DE PARTICIPACIÓN Y RELACIONAMIENTO CON LA CIUDADANÍA",D1772="OFICINA DE TECNOLOGIA Y TRANSFORMACION DIGITAL","OFICINA DE TECNOLOGÍA Y TRANSFORMACIÓN DIGITAL")</f>
        <v>SUBSECRETARÍA DE VIVIENDA</v>
      </c>
      <c r="D1772" s="5" t="str">
        <f>VLOOKUP(A1772,[1]TODAS!$A$1:$T$2027,8,0)</f>
        <v>DIRECCION DE FINANCIACION DE VIVIENDA</v>
      </c>
      <c r="E1772" s="6">
        <v>46108</v>
      </c>
      <c r="F1772" s="6">
        <f>VLOOKUP(A1772,[1]TODAS!$A$1:$T$2027,6,0)</f>
        <v>46121</v>
      </c>
      <c r="G1772" s="27">
        <f>NETWORKDAYS(E1772,F1772,FESTIVOS!$A$17:$A$51)-1</f>
        <v>7</v>
      </c>
      <c r="H1772" s="17" t="str">
        <f>VLOOKUP(A1772,[1]TODAS!$A$1:$T$2027,14,0)</f>
        <v>FINALIZADO</v>
      </c>
      <c r="I1772" s="6" t="str">
        <f>VLOOKUP(A1772,[1]TODAS!$A$1:$T$2027,5,0)</f>
        <v>2-2026-21907, 2-2026-21907</v>
      </c>
      <c r="J1772" s="3" t="s">
        <v>28</v>
      </c>
      <c r="K1772" s="3" t="s">
        <v>19</v>
      </c>
    </row>
    <row r="1773" spans="1:11" ht="14.5" x14ac:dyDescent="0.35">
      <c r="A1773" s="3" t="s">
        <v>1809</v>
      </c>
      <c r="B1773" s="28">
        <v>2265842026</v>
      </c>
      <c r="C1773" s="5" t="str" cm="1">
        <f t="array" ref="C1773">_xlfn.IFS(D1773="CORRESPONDENCIA","SUBSECRETARÍA CORPORATIVA",D1773="SUBSECRETARIA CORPORATIVA","SUBSECRETARÍA CORPORATIVA",D1773="BIENES Y SERVICIOS","SUBSECRETARÍA CORPORATIVA",D1773="DIRECCION DE CONTRATACION","SUBSECRETARÍA CORPORATIVA",D1773="DIRECCION ADMINISTRATIVA","SUBSECRETARÍA CORPORATIVA",D1773="DIRECCION FINANCIERA","SUBSECRETARÍA CORPORATIVA",D1773="TALENTO HUMANO","SUBSECRETARÍA CORPORATIVA",D1773="GESTION DOCUMENTAL","SUBSECRETARÍA CORPORATIVA",D1773="SUBSECRETARIA DE VIVIENDA","SUBSECRETARÍA DE VIVIENDA",D1773="DIRECCION DE APOYO A LA CONSTRUCCION","SUBSECRETARÍA DE VIVIENDA",D1773="DIRECCION DE FINANCIACION DE VIVIENDA","SUBSECRETARÍA DE VIVIENDA",D1773="DIRECCION DE MEJORAMIENTO HABITACIONAL","SUBSECRETARÍA DE VIVIENDA",D1773="SUBDIRECCION DE RECURSOS PRIVADOS","SUBSECRETARÍA DE VIVIENDA",D1773="SUBSECRETARIA DE PLANEACION Y POLITICAS","SUBSECRETARÍA DE PLANEACIÓN Y POLÍTICAS",D1773="DIRECCION DE INFORMACION DE POLITICAS PUBLICAS","SUBSECRETARÍA DE PLANEACIÓN Y POLÍTICAS",D1773="DIRECCION DE SERVICIOS PUBLICOS","SUBSECRETARÍA DE PLANEACIÓN Y POLÍTICAS",D1773="DIRECCION DE GESTION DEL SUELO","SUBSECRETARÍA DE PLANEACIÓN Y POLÍTICAS",D1773="SUBSECRETARIA DE INVESTIGACIONES Y CONTROL DE VIVIENDA","SUBSECRETARÍA DE INSPECCIÓN, VIGILANCIA Y CONTROL DE VIVIENDA",D1773="DIRECCION DE PREVENCION, ARRENDAMIENTO Y CONTROL DE ENAJENACION","SUBSECRETARÍA DE INSPECCIÓN, VIGILANCIA Y CONTROL DE VIVIENDA",D1773="DIRECCION DE INVESTIGACIONES Y CONTROL DE VIVIENDA","SUBSECRETARÍA DE INSPECCIÓN, VIGILANCIA Y CONTROL DE VIVIENDA",D1773="SUBSECRETARIA DE INSPECCION, VIGILANCIA Y CONTROL DE VIVIENDA","SUBSECRETARÍA DE INSPECCIÓN, VIGILANCIA Y CONTROL DE VIVIENDA",D1773="DESPACHO","DESPACHO DE LA SECRETARÍA",D1773="DESPACHO DE LA SECRETARIA","DESPACHO DE LA SECRETARÍA",D1773="SUBSECRETARIA JURIDICA","SUBSECRETARÍA JURÍDICA",D1773="OFICINA DE CONTROL INTERNO","OFICINA DE CONTROL INTERNO",D1773="OFICINA DE CONTROL DISCIPLINARIO INTERNO","OFICINA DE CONTROL DISCIPLINARIO INTERNO",D1773="OFICINA ASESORA DE COMUNICACIONES","OFICINA ASESORA DE COMUNICACIONES",D1773="SUBSECRETARIA DE INTERVENCIONES INTEGRALES","SUBSECRETARÍA DE INTERVENCIONES INTEGRALES",D1773="DIRECCION DE HABITAT Y ENTORNOS","SUBSECRETARÍA DE INTERVENCIONES INTEGRALES",D1773="DIRECCION DE OPERACIONES","SUBSECRETARÍA DE INTERVENCIONES INTEGRALES",D1773="DIRECCION DE ESTRUCTURACION DE PROYECTOS","SUBSECRETARÍA DE INTERVENCIONES INTEGRALES",D1773="OFICINA ASESORA DE PLANEACION","OFICINA ASESORA DE PLANEACIÓN",D1773="OFICINA DE PARTICIPACION Y RELACIONAMIENTO CON LA CIUDADANIA","OFICINA DE PARTICIPACIÓN Y RELACIONAMIENTO CON LA CIUDADANÍA",D1773="SERVICIO A LA CIUDADANIA","OFICINA DE PARTICIPACIÓN Y RELACIONAMIENTO CON LA CIUDADANÍA",D1773="OFICINA DE TECNOLOGIA Y TRANSFORMACION DIGITAL","OFICINA DE TECNOLOGÍA Y TRANSFORMACIÓN DIGITAL")</f>
        <v>SUBSECRETARÍA DE VIVIENDA</v>
      </c>
      <c r="D1773" s="5" t="str">
        <f>VLOOKUP(A1773,[1]TODAS!$A$1:$T$2027,8,0)</f>
        <v>DIRECCION DE MEJORAMIENTO HABITACIONAL</v>
      </c>
      <c r="E1773" s="6">
        <v>46108</v>
      </c>
      <c r="F1773" s="6">
        <f>VLOOKUP(A1773,[1]TODAS!$A$1:$T$2027,6,0)</f>
        <v>46125</v>
      </c>
      <c r="G1773" s="27">
        <f>NETWORKDAYS(E1773,F1773,FESTIVOS!$A$17:$A$51)-1</f>
        <v>9</v>
      </c>
      <c r="H1773" s="17" t="str">
        <f>VLOOKUP(A1773,[1]TODAS!$A$1:$T$2027,14,0)</f>
        <v>FINALIZADO</v>
      </c>
      <c r="I1773" s="6" t="str">
        <f>VLOOKUP(A1773,[1]TODAS!$A$1:$T$2027,5,0)</f>
        <v>2-2026-22690, 2-2026-22690</v>
      </c>
      <c r="J1773" s="3" t="s">
        <v>28</v>
      </c>
      <c r="K1773" s="3" t="s">
        <v>19</v>
      </c>
    </row>
    <row r="1774" spans="1:11" ht="14.5" x14ac:dyDescent="0.35">
      <c r="A1774" s="3" t="s">
        <v>1810</v>
      </c>
      <c r="B1774" s="28">
        <v>2028952026</v>
      </c>
      <c r="C1774" s="5" t="str" cm="1">
        <f t="array" ref="C1774">_xlfn.IFS(D1774="CORRESPONDENCIA","SUBSECRETARÍA CORPORATIVA",D1774="SUBSECRETARIA CORPORATIVA","SUBSECRETARÍA CORPORATIVA",D1774="BIENES Y SERVICIOS","SUBSECRETARÍA CORPORATIVA",D1774="DIRECCION DE CONTRATACION","SUBSECRETARÍA CORPORATIVA",D1774="DIRECCION ADMINISTRATIVA","SUBSECRETARÍA CORPORATIVA",D1774="DIRECCION FINANCIERA","SUBSECRETARÍA CORPORATIVA",D1774="TALENTO HUMANO","SUBSECRETARÍA CORPORATIVA",D1774="GESTION DOCUMENTAL","SUBSECRETARÍA CORPORATIVA",D1774="SUBSECRETARIA DE VIVIENDA","SUBSECRETARÍA DE VIVIENDA",D1774="DIRECCION DE APOYO A LA CONSTRUCCION","SUBSECRETARÍA DE VIVIENDA",D1774="DIRECCION DE FINANCIACION DE VIVIENDA","SUBSECRETARÍA DE VIVIENDA",D1774="DIRECCION DE MEJORAMIENTO HABITACIONAL","SUBSECRETARÍA DE VIVIENDA",D1774="SUBDIRECCION DE RECURSOS PRIVADOS","SUBSECRETARÍA DE VIVIENDA",D1774="SUBSECRETARIA DE PLANEACION Y POLITICAS","SUBSECRETARÍA DE PLANEACIÓN Y POLÍTICAS",D1774="DIRECCION DE INFORMACION DE POLITICAS PUBLICAS","SUBSECRETARÍA DE PLANEACIÓN Y POLÍTICAS",D1774="DIRECCION DE SERVICIOS PUBLICOS","SUBSECRETARÍA DE PLANEACIÓN Y POLÍTICAS",D1774="DIRECCION DE GESTION DEL SUELO","SUBSECRETARÍA DE PLANEACIÓN Y POLÍTICAS",D1774="SUBSECRETARIA DE INVESTIGACIONES Y CONTROL DE VIVIENDA","SUBSECRETARÍA DE INSPECCIÓN, VIGILANCIA Y CONTROL DE VIVIENDA",D1774="DIRECCION DE PREVENCION, ARRENDAMIENTO Y CONTROL DE ENAJENACION","SUBSECRETARÍA DE INSPECCIÓN, VIGILANCIA Y CONTROL DE VIVIENDA",D1774="DIRECCION DE INVESTIGACIONES Y CONTROL DE VIVIENDA","SUBSECRETARÍA DE INSPECCIÓN, VIGILANCIA Y CONTROL DE VIVIENDA",D1774="SUBSECRETARIA DE INSPECCION, VIGILANCIA Y CONTROL DE VIVIENDA","SUBSECRETARÍA DE INSPECCIÓN, VIGILANCIA Y CONTROL DE VIVIENDA",D1774="DESPACHO","DESPACHO DE LA SECRETARÍA",D1774="DESPACHO DE LA SECRETARIA","DESPACHO DE LA SECRETARÍA",D1774="SUBSECRETARIA JURIDICA","SUBSECRETARÍA JURÍDICA",D1774="OFICINA DE CONTROL INTERNO","OFICINA DE CONTROL INTERNO",D1774="OFICINA DE CONTROL DISCIPLINARIO INTERNO","OFICINA DE CONTROL DISCIPLINARIO INTERNO",D1774="OFICINA ASESORA DE COMUNICACIONES","OFICINA ASESORA DE COMUNICACIONES",D1774="SUBSECRETARIA DE INTERVENCIONES INTEGRALES","SUBSECRETARÍA DE INTERVENCIONES INTEGRALES",D1774="DIRECCION DE HABITAT Y ENTORNOS","SUBSECRETARÍA DE INTERVENCIONES INTEGRALES",D1774="DIRECCION DE OPERACIONES","SUBSECRETARÍA DE INTERVENCIONES INTEGRALES",D1774="DIRECCION DE ESTRUCTURACION DE PROYECTOS","SUBSECRETARÍA DE INTERVENCIONES INTEGRALES",D1774="OFICINA ASESORA DE PLANEACION","OFICINA ASESORA DE PLANEACIÓN",D1774="OFICINA DE PARTICIPACION Y RELACIONAMIENTO CON LA CIUDADANIA","OFICINA DE PARTICIPACIÓN Y RELACIONAMIENTO CON LA CIUDADANÍA",D1774="SERVICIO A LA CIUDADANIA","OFICINA DE PARTICIPACIÓN Y RELACIONAMIENTO CON LA CIUDADANÍA",D1774="OFICINA DE TECNOLOGIA Y TRANSFORMACION DIGITAL","OFICINA DE TECNOLOGÍA Y TRANSFORMACIÓN DIGITAL")</f>
        <v>SUBSECRETARÍA CORPORATIVA</v>
      </c>
      <c r="D1774" s="5" t="str">
        <f>VLOOKUP(A1774,[1]TODAS!$A$1:$T$2027,8,0)</f>
        <v>DIRECCION DE CONTRATACION</v>
      </c>
      <c r="E1774" s="6">
        <v>46108</v>
      </c>
      <c r="F1774" s="6">
        <f>VLOOKUP(A1774,[1]TODAS!$A$1:$T$2027,6,0)</f>
        <v>46123</v>
      </c>
      <c r="G1774" s="27">
        <f>NETWORKDAYS(E1774,F1774,FESTIVOS!$A$17:$A$51)-1</f>
        <v>8</v>
      </c>
      <c r="H1774" s="17" t="str">
        <f>VLOOKUP(A1774,[1]TODAS!$A$1:$T$2027,14,0)</f>
        <v>FINALIZADO</v>
      </c>
      <c r="I1774" s="6" t="str">
        <f>VLOOKUP(A1774,[1]TODAS!$A$1:$T$2027,5,0)</f>
        <v>2-2026-22162, 2-2026-22162</v>
      </c>
      <c r="J1774" s="3" t="s">
        <v>28</v>
      </c>
      <c r="K1774" s="3" t="s">
        <v>19</v>
      </c>
    </row>
    <row r="1775" spans="1:11" ht="14.5" x14ac:dyDescent="0.35">
      <c r="A1775" s="3" t="s">
        <v>1811</v>
      </c>
      <c r="B1775" s="28">
        <v>2124942026</v>
      </c>
      <c r="C1775" s="5" t="str" cm="1">
        <f t="array" ref="C1775">_xlfn.IFS(D1775="CORRESPONDENCIA","SUBSECRETARÍA CORPORATIVA",D1775="SUBSECRETARIA CORPORATIVA","SUBSECRETARÍA CORPORATIVA",D1775="BIENES Y SERVICIOS","SUBSECRETARÍA CORPORATIVA",D1775="DIRECCION DE CONTRATACION","SUBSECRETARÍA CORPORATIVA",D1775="DIRECCION ADMINISTRATIVA","SUBSECRETARÍA CORPORATIVA",D1775="DIRECCION FINANCIERA","SUBSECRETARÍA CORPORATIVA",D1775="TALENTO HUMANO","SUBSECRETARÍA CORPORATIVA",D1775="GESTION DOCUMENTAL","SUBSECRETARÍA CORPORATIVA",D1775="SUBSECRETARIA DE VIVIENDA","SUBSECRETARÍA DE VIVIENDA",D1775="DIRECCION DE APOYO A LA CONSTRUCCION","SUBSECRETARÍA DE VIVIENDA",D1775="DIRECCION DE FINANCIACION DE VIVIENDA","SUBSECRETARÍA DE VIVIENDA",D1775="DIRECCION DE MEJORAMIENTO HABITACIONAL","SUBSECRETARÍA DE VIVIENDA",D1775="SUBDIRECCION DE RECURSOS PRIVADOS","SUBSECRETARÍA DE VIVIENDA",D1775="SUBSECRETARIA DE PLANEACION Y POLITICAS","SUBSECRETARÍA DE PLANEACIÓN Y POLÍTICAS",D1775="DIRECCION DE INFORMACION DE POLITICAS PUBLICAS","SUBSECRETARÍA DE PLANEACIÓN Y POLÍTICAS",D1775="DIRECCION DE SERVICIOS PUBLICOS","SUBSECRETARÍA DE PLANEACIÓN Y POLÍTICAS",D1775="DIRECCION DE GESTION DEL SUELO","SUBSECRETARÍA DE PLANEACIÓN Y POLÍTICAS",D1775="SUBSECRETARIA DE INVESTIGACIONES Y CONTROL DE VIVIENDA","SUBSECRETARÍA DE INSPECCIÓN, VIGILANCIA Y CONTROL DE VIVIENDA",D1775="DIRECCION DE PREVENCION, ARRENDAMIENTO Y CONTROL DE ENAJENACION","SUBSECRETARÍA DE INSPECCIÓN, VIGILANCIA Y CONTROL DE VIVIENDA",D1775="DIRECCION DE INVESTIGACIONES Y CONTROL DE VIVIENDA","SUBSECRETARÍA DE INSPECCIÓN, VIGILANCIA Y CONTROL DE VIVIENDA",D1775="SUBSECRETARIA DE INSPECCION, VIGILANCIA Y CONTROL DE VIVIENDA","SUBSECRETARÍA DE INSPECCIÓN, VIGILANCIA Y CONTROL DE VIVIENDA",D1775="DESPACHO","DESPACHO DE LA SECRETARÍA",D1775="DESPACHO DE LA SECRETARIA","DESPACHO DE LA SECRETARÍA",D1775="SUBSECRETARIA JURIDICA","SUBSECRETARÍA JURÍDICA",D1775="OFICINA DE CONTROL INTERNO","OFICINA DE CONTROL INTERNO",D1775="OFICINA DE CONTROL DISCIPLINARIO INTERNO","OFICINA DE CONTROL DISCIPLINARIO INTERNO",D1775="OFICINA ASESORA DE COMUNICACIONES","OFICINA ASESORA DE COMUNICACIONES",D1775="SUBSECRETARIA DE INTERVENCIONES INTEGRALES","SUBSECRETARÍA DE INTERVENCIONES INTEGRALES",D1775="DIRECCION DE HABITAT Y ENTORNOS","SUBSECRETARÍA DE INTERVENCIONES INTEGRALES",D1775="DIRECCION DE OPERACIONES","SUBSECRETARÍA DE INTERVENCIONES INTEGRALES",D1775="DIRECCION DE ESTRUCTURACION DE PROYECTOS","SUBSECRETARÍA DE INTERVENCIONES INTEGRALES",D1775="OFICINA ASESORA DE PLANEACION","OFICINA ASESORA DE PLANEACIÓN",D1775="OFICINA DE PARTICIPACION Y RELACIONAMIENTO CON LA CIUDADANIA","OFICINA DE PARTICIPACIÓN Y RELACIONAMIENTO CON LA CIUDADANÍA",D1775="SERVICIO A LA CIUDADANIA","OFICINA DE PARTICIPACIÓN Y RELACIONAMIENTO CON LA CIUDADANÍA",D1775="OFICINA DE TECNOLOGIA Y TRANSFORMACION DIGITAL","OFICINA DE TECNOLOGÍA Y TRANSFORMACIÓN DIGITAL")</f>
        <v>SUBSECRETARÍA DE VIVIENDA</v>
      </c>
      <c r="D1775" s="5" t="str">
        <f>VLOOKUP(A1775,[1]TODAS!$A$1:$T$2027,8,0)</f>
        <v>DIRECCION DE FINANCIACION DE VIVIENDA</v>
      </c>
      <c r="E1775" s="6">
        <v>46111</v>
      </c>
      <c r="F1775" s="6">
        <f>VLOOKUP(A1775,[1]TODAS!$A$1:$T$2027,6,0)</f>
        <v>46122</v>
      </c>
      <c r="G1775" s="27">
        <f>NETWORKDAYS(E1775,F1775,FESTIVOS!$A$17:$A$51)-1</f>
        <v>7</v>
      </c>
      <c r="H1775" s="17" t="str">
        <f>VLOOKUP(A1775,[1]TODAS!$A$1:$T$2027,14,0)</f>
        <v>FINALIZADO</v>
      </c>
      <c r="I1775" s="6" t="str">
        <f>VLOOKUP(A1775,[1]TODAS!$A$1:$T$2027,5,0)</f>
        <v>2-2026-22092, 2-2026-22092</v>
      </c>
      <c r="J1775" s="3" t="s">
        <v>28</v>
      </c>
      <c r="K1775" s="3" t="s">
        <v>19</v>
      </c>
    </row>
    <row r="1776" spans="1:11" ht="14.5" x14ac:dyDescent="0.35">
      <c r="A1776" s="3" t="s">
        <v>1812</v>
      </c>
      <c r="B1776" s="28">
        <v>2293312026</v>
      </c>
      <c r="C1776" s="5" t="str" cm="1">
        <f t="array" ref="C1776">_xlfn.IFS(D1776="CORRESPONDENCIA","SUBSECRETARÍA CORPORATIVA",D1776="SUBSECRETARIA CORPORATIVA","SUBSECRETARÍA CORPORATIVA",D1776="BIENES Y SERVICIOS","SUBSECRETARÍA CORPORATIVA",D1776="DIRECCION DE CONTRATACION","SUBSECRETARÍA CORPORATIVA",D1776="DIRECCION ADMINISTRATIVA","SUBSECRETARÍA CORPORATIVA",D1776="DIRECCION FINANCIERA","SUBSECRETARÍA CORPORATIVA",D1776="TALENTO HUMANO","SUBSECRETARÍA CORPORATIVA",D1776="GESTION DOCUMENTAL","SUBSECRETARÍA CORPORATIVA",D1776="SUBSECRETARIA DE VIVIENDA","SUBSECRETARÍA DE VIVIENDA",D1776="DIRECCION DE APOYO A LA CONSTRUCCION","SUBSECRETARÍA DE VIVIENDA",D1776="DIRECCION DE FINANCIACION DE VIVIENDA","SUBSECRETARÍA DE VIVIENDA",D1776="DIRECCION DE MEJORAMIENTO HABITACIONAL","SUBSECRETARÍA DE VIVIENDA",D1776="SUBDIRECCION DE RECURSOS PRIVADOS","SUBSECRETARÍA DE VIVIENDA",D1776="SUBSECRETARIA DE PLANEACION Y POLITICAS","SUBSECRETARÍA DE PLANEACIÓN Y POLÍTICAS",D1776="DIRECCION DE INFORMACION DE POLITICAS PUBLICAS","SUBSECRETARÍA DE PLANEACIÓN Y POLÍTICAS",D1776="DIRECCION DE SERVICIOS PUBLICOS","SUBSECRETARÍA DE PLANEACIÓN Y POLÍTICAS",D1776="DIRECCION DE GESTION DEL SUELO","SUBSECRETARÍA DE PLANEACIÓN Y POLÍTICAS",D1776="SUBSECRETARIA DE INVESTIGACIONES Y CONTROL DE VIVIENDA","SUBSECRETARÍA DE INSPECCIÓN, VIGILANCIA Y CONTROL DE VIVIENDA",D1776="DIRECCION DE PREVENCION, ARRENDAMIENTO Y CONTROL DE ENAJENACION","SUBSECRETARÍA DE INSPECCIÓN, VIGILANCIA Y CONTROL DE VIVIENDA",D1776="DIRECCION DE INVESTIGACIONES Y CONTROL DE VIVIENDA","SUBSECRETARÍA DE INSPECCIÓN, VIGILANCIA Y CONTROL DE VIVIENDA",D1776="SUBSECRETARIA DE INSPECCION, VIGILANCIA Y CONTROL DE VIVIENDA","SUBSECRETARÍA DE INSPECCIÓN, VIGILANCIA Y CONTROL DE VIVIENDA",D1776="DESPACHO","DESPACHO DE LA SECRETARÍA",D1776="DESPACHO DE LA SECRETARIA","DESPACHO DE LA SECRETARÍA",D1776="SUBSECRETARIA JURIDICA","SUBSECRETARÍA JURÍDICA",D1776="OFICINA DE CONTROL INTERNO","OFICINA DE CONTROL INTERNO",D1776="OFICINA DE CONTROL DISCIPLINARIO INTERNO","OFICINA DE CONTROL DISCIPLINARIO INTERNO",D1776="OFICINA ASESORA DE COMUNICACIONES","OFICINA ASESORA DE COMUNICACIONES",D1776="SUBSECRETARIA DE INTERVENCIONES INTEGRALES","SUBSECRETARÍA DE INTERVENCIONES INTEGRALES",D1776="DIRECCION DE HABITAT Y ENTORNOS","SUBSECRETARÍA DE INTERVENCIONES INTEGRALES",D1776="DIRECCION DE OPERACIONES","SUBSECRETARÍA DE INTERVENCIONES INTEGRALES",D1776="DIRECCION DE ESTRUCTURACION DE PROYECTOS","SUBSECRETARÍA DE INTERVENCIONES INTEGRALES",D1776="OFICINA ASESORA DE PLANEACION","OFICINA ASESORA DE PLANEACIÓN",D1776="OFICINA DE PARTICIPACION Y RELACIONAMIENTO CON LA CIUDADANIA","OFICINA DE PARTICIPACIÓN Y RELACIONAMIENTO CON LA CIUDADANÍA",D1776="SERVICIO A LA CIUDADANIA","OFICINA DE PARTICIPACIÓN Y RELACIONAMIENTO CON LA CIUDADANÍA",D1776="OFICINA DE TECNOLOGIA Y TRANSFORMACION DIGITAL","OFICINA DE TECNOLOGÍA Y TRANSFORMACIÓN DIGITAL")</f>
        <v>SUBSECRETARÍA DE VIVIENDA</v>
      </c>
      <c r="D1776" s="5" t="str">
        <f>VLOOKUP(A1776,[1]TODAS!$A$1:$T$2027,8,0)</f>
        <v>DIRECCION DE FINANCIACION DE VIVIENDA</v>
      </c>
      <c r="E1776" s="6">
        <v>46111</v>
      </c>
      <c r="F1776" s="6">
        <f>VLOOKUP(A1776,[1]TODAS!$A$1:$T$2027,6,0)</f>
        <v>46122</v>
      </c>
      <c r="G1776" s="27">
        <f>NETWORKDAYS(E1776,F1776,FESTIVOS!$A$17:$A$51)-1</f>
        <v>7</v>
      </c>
      <c r="H1776" s="17" t="str">
        <f>VLOOKUP(A1776,[1]TODAS!$A$1:$T$2027,14,0)</f>
        <v>FINALIZADO</v>
      </c>
      <c r="I1776" s="6" t="str">
        <f>VLOOKUP(A1776,[1]TODAS!$A$1:$T$2027,5,0)</f>
        <v>2-2026-22069, 2-2026-22069</v>
      </c>
      <c r="J1776" s="3" t="s">
        <v>28</v>
      </c>
      <c r="K1776" s="3" t="s">
        <v>19</v>
      </c>
    </row>
    <row r="1777" spans="1:11" ht="14.5" x14ac:dyDescent="0.35">
      <c r="A1777" s="3" t="s">
        <v>1813</v>
      </c>
      <c r="B1777" s="28">
        <v>2293382026</v>
      </c>
      <c r="C1777" s="5" t="str" cm="1">
        <f t="array" ref="C1777">_xlfn.IFS(D1777="CORRESPONDENCIA","SUBSECRETARÍA CORPORATIVA",D1777="SUBSECRETARIA CORPORATIVA","SUBSECRETARÍA CORPORATIVA",D1777="BIENES Y SERVICIOS","SUBSECRETARÍA CORPORATIVA",D1777="DIRECCION DE CONTRATACION","SUBSECRETARÍA CORPORATIVA",D1777="DIRECCION ADMINISTRATIVA","SUBSECRETARÍA CORPORATIVA",D1777="DIRECCION FINANCIERA","SUBSECRETARÍA CORPORATIVA",D1777="TALENTO HUMANO","SUBSECRETARÍA CORPORATIVA",D1777="GESTION DOCUMENTAL","SUBSECRETARÍA CORPORATIVA",D1777="SUBSECRETARIA DE VIVIENDA","SUBSECRETARÍA DE VIVIENDA",D1777="DIRECCION DE APOYO A LA CONSTRUCCION","SUBSECRETARÍA DE VIVIENDA",D1777="DIRECCION DE FINANCIACION DE VIVIENDA","SUBSECRETARÍA DE VIVIENDA",D1777="DIRECCION DE MEJORAMIENTO HABITACIONAL","SUBSECRETARÍA DE VIVIENDA",D1777="SUBDIRECCION DE RECURSOS PRIVADOS","SUBSECRETARÍA DE VIVIENDA",D1777="SUBSECRETARIA DE PLANEACION Y POLITICAS","SUBSECRETARÍA DE PLANEACIÓN Y POLÍTICAS",D1777="DIRECCION DE INFORMACION DE POLITICAS PUBLICAS","SUBSECRETARÍA DE PLANEACIÓN Y POLÍTICAS",D1777="DIRECCION DE SERVICIOS PUBLICOS","SUBSECRETARÍA DE PLANEACIÓN Y POLÍTICAS",D1777="DIRECCION DE GESTION DEL SUELO","SUBSECRETARÍA DE PLANEACIÓN Y POLÍTICAS",D1777="SUBSECRETARIA DE INVESTIGACIONES Y CONTROL DE VIVIENDA","SUBSECRETARÍA DE INSPECCIÓN, VIGILANCIA Y CONTROL DE VIVIENDA",D1777="DIRECCION DE PREVENCION, ARRENDAMIENTO Y CONTROL DE ENAJENACION","SUBSECRETARÍA DE INSPECCIÓN, VIGILANCIA Y CONTROL DE VIVIENDA",D1777="DIRECCION DE INVESTIGACIONES Y CONTROL DE VIVIENDA","SUBSECRETARÍA DE INSPECCIÓN, VIGILANCIA Y CONTROL DE VIVIENDA",D1777="SUBSECRETARIA DE INSPECCION, VIGILANCIA Y CONTROL DE VIVIENDA","SUBSECRETARÍA DE INSPECCIÓN, VIGILANCIA Y CONTROL DE VIVIENDA",D1777="DESPACHO","DESPACHO DE LA SECRETARÍA",D1777="DESPACHO DE LA SECRETARIA","DESPACHO DE LA SECRETARÍA",D1777="SUBSECRETARIA JURIDICA","SUBSECRETARÍA JURÍDICA",D1777="OFICINA DE CONTROL INTERNO","OFICINA DE CONTROL INTERNO",D1777="OFICINA DE CONTROL DISCIPLINARIO INTERNO","OFICINA DE CONTROL DISCIPLINARIO INTERNO",D1777="OFICINA ASESORA DE COMUNICACIONES","OFICINA ASESORA DE COMUNICACIONES",D1777="SUBSECRETARIA DE INTERVENCIONES INTEGRALES","SUBSECRETARÍA DE INTERVENCIONES INTEGRALES",D1777="DIRECCION DE HABITAT Y ENTORNOS","SUBSECRETARÍA DE INTERVENCIONES INTEGRALES",D1777="DIRECCION DE OPERACIONES","SUBSECRETARÍA DE INTERVENCIONES INTEGRALES",D1777="DIRECCION DE ESTRUCTURACION DE PROYECTOS","SUBSECRETARÍA DE INTERVENCIONES INTEGRALES",D1777="OFICINA ASESORA DE PLANEACION","OFICINA ASESORA DE PLANEACIÓN",D1777="OFICINA DE PARTICIPACION Y RELACIONAMIENTO CON LA CIUDADANIA","OFICINA DE PARTICIPACIÓN Y RELACIONAMIENTO CON LA CIUDADANÍA",D1777="SERVICIO A LA CIUDADANIA","OFICINA DE PARTICIPACIÓN Y RELACIONAMIENTO CON LA CIUDADANÍA",D1777="OFICINA DE TECNOLOGIA Y TRANSFORMACION DIGITAL","OFICINA DE TECNOLOGÍA Y TRANSFORMACIÓN DIGITAL")</f>
        <v>SUBSECRETARÍA DE VIVIENDA</v>
      </c>
      <c r="D1777" s="5" t="str">
        <f>VLOOKUP(A1777,[1]TODAS!$A$1:$T$2027,8,0)</f>
        <v>DIRECCION DE FINANCIACION DE VIVIENDA</v>
      </c>
      <c r="E1777" s="6">
        <v>46111</v>
      </c>
      <c r="F1777" s="6">
        <f>VLOOKUP(A1777,[1]TODAS!$A$1:$T$2027,6,0)</f>
        <v>46122</v>
      </c>
      <c r="G1777" s="27">
        <f>NETWORKDAYS(E1777,F1777,FESTIVOS!$A$17:$A$51)-1</f>
        <v>7</v>
      </c>
      <c r="H1777" s="17" t="str">
        <f>VLOOKUP(A1777,[1]TODAS!$A$1:$T$2027,14,0)</f>
        <v>FINALIZADO</v>
      </c>
      <c r="I1777" s="6" t="str">
        <f>VLOOKUP(A1777,[1]TODAS!$A$1:$T$2027,5,0)</f>
        <v>2-2026-22070, 2-2026-22070</v>
      </c>
      <c r="J1777" s="3" t="s">
        <v>28</v>
      </c>
      <c r="K1777" s="3" t="s">
        <v>19</v>
      </c>
    </row>
    <row r="1778" spans="1:11" ht="14.5" x14ac:dyDescent="0.35">
      <c r="A1778" s="3" t="s">
        <v>1814</v>
      </c>
      <c r="B1778" s="28">
        <v>2294272026</v>
      </c>
      <c r="C1778" s="5" t="str" cm="1">
        <f t="array" ref="C1778">_xlfn.IFS(D1778="CORRESPONDENCIA","SUBSECRETARÍA CORPORATIVA",D1778="SUBSECRETARIA CORPORATIVA","SUBSECRETARÍA CORPORATIVA",D1778="BIENES Y SERVICIOS","SUBSECRETARÍA CORPORATIVA",D1778="DIRECCION DE CONTRATACION","SUBSECRETARÍA CORPORATIVA",D1778="DIRECCION ADMINISTRATIVA","SUBSECRETARÍA CORPORATIVA",D1778="DIRECCION FINANCIERA","SUBSECRETARÍA CORPORATIVA",D1778="TALENTO HUMANO","SUBSECRETARÍA CORPORATIVA",D1778="GESTION DOCUMENTAL","SUBSECRETARÍA CORPORATIVA",D1778="SUBSECRETARIA DE VIVIENDA","SUBSECRETARÍA DE VIVIENDA",D1778="DIRECCION DE APOYO A LA CONSTRUCCION","SUBSECRETARÍA DE VIVIENDA",D1778="DIRECCION DE FINANCIACION DE VIVIENDA","SUBSECRETARÍA DE VIVIENDA",D1778="DIRECCION DE MEJORAMIENTO HABITACIONAL","SUBSECRETARÍA DE VIVIENDA",D1778="SUBDIRECCION DE RECURSOS PRIVADOS","SUBSECRETARÍA DE VIVIENDA",D1778="SUBSECRETARIA DE PLANEACION Y POLITICAS","SUBSECRETARÍA DE PLANEACIÓN Y POLÍTICAS",D1778="DIRECCION DE INFORMACION DE POLITICAS PUBLICAS","SUBSECRETARÍA DE PLANEACIÓN Y POLÍTICAS",D1778="DIRECCION DE SERVICIOS PUBLICOS","SUBSECRETARÍA DE PLANEACIÓN Y POLÍTICAS",D1778="DIRECCION DE GESTION DEL SUELO","SUBSECRETARÍA DE PLANEACIÓN Y POLÍTICAS",D1778="SUBSECRETARIA DE INVESTIGACIONES Y CONTROL DE VIVIENDA","SUBSECRETARÍA DE INSPECCIÓN, VIGILANCIA Y CONTROL DE VIVIENDA",D1778="DIRECCION DE PREVENCION, ARRENDAMIENTO Y CONTROL DE ENAJENACION","SUBSECRETARÍA DE INSPECCIÓN, VIGILANCIA Y CONTROL DE VIVIENDA",D1778="DIRECCION DE INVESTIGACIONES Y CONTROL DE VIVIENDA","SUBSECRETARÍA DE INSPECCIÓN, VIGILANCIA Y CONTROL DE VIVIENDA",D1778="SUBSECRETARIA DE INSPECCION, VIGILANCIA Y CONTROL DE VIVIENDA","SUBSECRETARÍA DE INSPECCIÓN, VIGILANCIA Y CONTROL DE VIVIENDA",D1778="DESPACHO","DESPACHO DE LA SECRETARÍA",D1778="DESPACHO DE LA SECRETARIA","DESPACHO DE LA SECRETARÍA",D1778="SUBSECRETARIA JURIDICA","SUBSECRETARÍA JURÍDICA",D1778="OFICINA DE CONTROL INTERNO","OFICINA DE CONTROL INTERNO",D1778="OFICINA DE CONTROL DISCIPLINARIO INTERNO","OFICINA DE CONTROL DISCIPLINARIO INTERNO",D1778="OFICINA ASESORA DE COMUNICACIONES","OFICINA ASESORA DE COMUNICACIONES",D1778="SUBSECRETARIA DE INTERVENCIONES INTEGRALES","SUBSECRETARÍA DE INTERVENCIONES INTEGRALES",D1778="DIRECCION DE HABITAT Y ENTORNOS","SUBSECRETARÍA DE INTERVENCIONES INTEGRALES",D1778="DIRECCION DE OPERACIONES","SUBSECRETARÍA DE INTERVENCIONES INTEGRALES",D1778="DIRECCION DE ESTRUCTURACION DE PROYECTOS","SUBSECRETARÍA DE INTERVENCIONES INTEGRALES",D1778="OFICINA ASESORA DE PLANEACION","OFICINA ASESORA DE PLANEACIÓN",D1778="OFICINA DE PARTICIPACION Y RELACIONAMIENTO CON LA CIUDADANIA","OFICINA DE PARTICIPACIÓN Y RELACIONAMIENTO CON LA CIUDADANÍA",D1778="SERVICIO A LA CIUDADANIA","OFICINA DE PARTICIPACIÓN Y RELACIONAMIENTO CON LA CIUDADANÍA",D1778="OFICINA DE TECNOLOGIA Y TRANSFORMACION DIGITAL","OFICINA DE TECNOLOGÍA Y TRANSFORMACIÓN DIGITAL")</f>
        <v>SUBSECRETARÍA DE VIVIENDA</v>
      </c>
      <c r="D1778" s="5" t="str">
        <f>VLOOKUP(A1778,[1]TODAS!$A$1:$T$2027,8,0)</f>
        <v>DIRECCION DE FINANCIACION DE VIVIENDA</v>
      </c>
      <c r="E1778" s="6">
        <v>46111</v>
      </c>
      <c r="F1778" s="6">
        <f>VLOOKUP(A1778,[1]TODAS!$A$1:$T$2027,6,0)</f>
        <v>46121</v>
      </c>
      <c r="G1778" s="27">
        <f>NETWORKDAYS(E1778,F1778,FESTIVOS!$A$17:$A$51)-1</f>
        <v>6</v>
      </c>
      <c r="H1778" s="17" t="str">
        <f>VLOOKUP(A1778,[1]TODAS!$A$1:$T$2027,14,0)</f>
        <v>FINALIZADO</v>
      </c>
      <c r="I1778" s="6" t="str">
        <f>VLOOKUP(A1778,[1]TODAS!$A$1:$T$2027,5,0)</f>
        <v>2-2026-21644, 2-2026-21644</v>
      </c>
      <c r="J1778" s="3" t="s">
        <v>28</v>
      </c>
      <c r="K1778" s="3" t="s">
        <v>19</v>
      </c>
    </row>
    <row r="1779" spans="1:11" ht="14.5" x14ac:dyDescent="0.35">
      <c r="A1779" s="3" t="s">
        <v>1815</v>
      </c>
      <c r="B1779" s="28">
        <v>2296842026</v>
      </c>
      <c r="C1779" s="5" t="str" cm="1">
        <f t="array" ref="C1779">_xlfn.IFS(D1779="CORRESPONDENCIA","SUBSECRETARÍA CORPORATIVA",D1779="SUBSECRETARIA CORPORATIVA","SUBSECRETARÍA CORPORATIVA",D1779="BIENES Y SERVICIOS","SUBSECRETARÍA CORPORATIVA",D1779="DIRECCION DE CONTRATACION","SUBSECRETARÍA CORPORATIVA",D1779="DIRECCION ADMINISTRATIVA","SUBSECRETARÍA CORPORATIVA",D1779="DIRECCION FINANCIERA","SUBSECRETARÍA CORPORATIVA",D1779="TALENTO HUMANO","SUBSECRETARÍA CORPORATIVA",D1779="GESTION DOCUMENTAL","SUBSECRETARÍA CORPORATIVA",D1779="SUBSECRETARIA DE VIVIENDA","SUBSECRETARÍA DE VIVIENDA",D1779="DIRECCION DE APOYO A LA CONSTRUCCION","SUBSECRETARÍA DE VIVIENDA",D1779="DIRECCION DE FINANCIACION DE VIVIENDA","SUBSECRETARÍA DE VIVIENDA",D1779="DIRECCION DE MEJORAMIENTO HABITACIONAL","SUBSECRETARÍA DE VIVIENDA",D1779="SUBDIRECCION DE RECURSOS PRIVADOS","SUBSECRETARÍA DE VIVIENDA",D1779="SUBSECRETARIA DE PLANEACION Y POLITICAS","SUBSECRETARÍA DE PLANEACIÓN Y POLÍTICAS",D1779="DIRECCION DE INFORMACION DE POLITICAS PUBLICAS","SUBSECRETARÍA DE PLANEACIÓN Y POLÍTICAS",D1779="DIRECCION DE SERVICIOS PUBLICOS","SUBSECRETARÍA DE PLANEACIÓN Y POLÍTICAS",D1779="DIRECCION DE GESTION DEL SUELO","SUBSECRETARÍA DE PLANEACIÓN Y POLÍTICAS",D1779="SUBSECRETARIA DE INVESTIGACIONES Y CONTROL DE VIVIENDA","SUBSECRETARÍA DE INSPECCIÓN, VIGILANCIA Y CONTROL DE VIVIENDA",D1779="DIRECCION DE PREVENCION, ARRENDAMIENTO Y CONTROL DE ENAJENACION","SUBSECRETARÍA DE INSPECCIÓN, VIGILANCIA Y CONTROL DE VIVIENDA",D1779="DIRECCION DE INVESTIGACIONES Y CONTROL DE VIVIENDA","SUBSECRETARÍA DE INSPECCIÓN, VIGILANCIA Y CONTROL DE VIVIENDA",D1779="SUBSECRETARIA DE INSPECCION, VIGILANCIA Y CONTROL DE VIVIENDA","SUBSECRETARÍA DE INSPECCIÓN, VIGILANCIA Y CONTROL DE VIVIENDA",D1779="DESPACHO","DESPACHO DE LA SECRETARÍA",D1779="DESPACHO DE LA SECRETARIA","DESPACHO DE LA SECRETARÍA",D1779="SUBSECRETARIA JURIDICA","SUBSECRETARÍA JURÍDICA",D1779="OFICINA DE CONTROL INTERNO","OFICINA DE CONTROL INTERNO",D1779="OFICINA DE CONTROL DISCIPLINARIO INTERNO","OFICINA DE CONTROL DISCIPLINARIO INTERNO",D1779="OFICINA ASESORA DE COMUNICACIONES","OFICINA ASESORA DE COMUNICACIONES",D1779="SUBSECRETARIA DE INTERVENCIONES INTEGRALES","SUBSECRETARÍA DE INTERVENCIONES INTEGRALES",D1779="DIRECCION DE HABITAT Y ENTORNOS","SUBSECRETARÍA DE INTERVENCIONES INTEGRALES",D1779="DIRECCION DE OPERACIONES","SUBSECRETARÍA DE INTERVENCIONES INTEGRALES",D1779="DIRECCION DE ESTRUCTURACION DE PROYECTOS","SUBSECRETARÍA DE INTERVENCIONES INTEGRALES",D1779="OFICINA ASESORA DE PLANEACION","OFICINA ASESORA DE PLANEACIÓN",D1779="OFICINA DE PARTICIPACION Y RELACIONAMIENTO CON LA CIUDADANIA","OFICINA DE PARTICIPACIÓN Y RELACIONAMIENTO CON LA CIUDADANÍA",D1779="SERVICIO A LA CIUDADANIA","OFICINA DE PARTICIPACIÓN Y RELACIONAMIENTO CON LA CIUDADANÍA",D1779="OFICINA DE TECNOLOGIA Y TRANSFORMACION DIGITAL","OFICINA DE TECNOLOGÍA Y TRANSFORMACIÓN DIGITAL")</f>
        <v>SUBSECRETARÍA DE VIVIENDA</v>
      </c>
      <c r="D1779" s="5" t="str">
        <f>VLOOKUP(A1779,[1]TODAS!$A$1:$T$2027,8,0)</f>
        <v>DIRECCION DE MEJORAMIENTO HABITACIONAL</v>
      </c>
      <c r="E1779" s="6">
        <v>46111</v>
      </c>
      <c r="F1779" s="6">
        <f>VLOOKUP(A1779,[1]TODAS!$A$1:$T$2027,19,0)</f>
        <v>46113</v>
      </c>
      <c r="G1779" s="27">
        <f>NETWORKDAYS(E1779,F1779,FESTIVOS!$A$17:$A$51)-1</f>
        <v>2</v>
      </c>
      <c r="H1779" s="17" t="str">
        <f>VLOOKUP(A1779,[1]TODAS!$A$1:$T$2027,14,0)</f>
        <v>FINALIZADO</v>
      </c>
      <c r="I1779" s="6" t="str">
        <f>VLOOKUP(A1779,[1]TODAS!$A$1:$T$2027,20,0)</f>
        <v xml:space="preserve">SE SUBSANA CHIP AAA0002RKLF SE REMITE AREA JURIDICA PARA REVISION DE VIABILIDAD JURIDICA  </v>
      </c>
      <c r="J1779" s="3" t="s">
        <v>28</v>
      </c>
      <c r="K1779" s="3" t="s">
        <v>19</v>
      </c>
    </row>
    <row r="1780" spans="1:11" ht="14.5" x14ac:dyDescent="0.35">
      <c r="A1780" s="3" t="s">
        <v>1816</v>
      </c>
      <c r="B1780" s="28">
        <v>2296252026</v>
      </c>
      <c r="C1780" s="5" t="str" cm="1">
        <f t="array" ref="C1780">_xlfn.IFS(D1780="CORRESPONDENCIA","SUBSECRETARÍA CORPORATIVA",D1780="SUBSECRETARIA CORPORATIVA","SUBSECRETARÍA CORPORATIVA",D1780="BIENES Y SERVICIOS","SUBSECRETARÍA CORPORATIVA",D1780="DIRECCION DE CONTRATACION","SUBSECRETARÍA CORPORATIVA",D1780="DIRECCION ADMINISTRATIVA","SUBSECRETARÍA CORPORATIVA",D1780="DIRECCION FINANCIERA","SUBSECRETARÍA CORPORATIVA",D1780="TALENTO HUMANO","SUBSECRETARÍA CORPORATIVA",D1780="GESTION DOCUMENTAL","SUBSECRETARÍA CORPORATIVA",D1780="SUBSECRETARIA DE VIVIENDA","SUBSECRETARÍA DE VIVIENDA",D1780="DIRECCION DE APOYO A LA CONSTRUCCION","SUBSECRETARÍA DE VIVIENDA",D1780="DIRECCION DE FINANCIACION DE VIVIENDA","SUBSECRETARÍA DE VIVIENDA",D1780="DIRECCION DE MEJORAMIENTO HABITACIONAL","SUBSECRETARÍA DE VIVIENDA",D1780="SUBDIRECCION DE RECURSOS PRIVADOS","SUBSECRETARÍA DE VIVIENDA",D1780="SUBSECRETARIA DE PLANEACION Y POLITICAS","SUBSECRETARÍA DE PLANEACIÓN Y POLÍTICAS",D1780="DIRECCION DE INFORMACION DE POLITICAS PUBLICAS","SUBSECRETARÍA DE PLANEACIÓN Y POLÍTICAS",D1780="DIRECCION DE SERVICIOS PUBLICOS","SUBSECRETARÍA DE PLANEACIÓN Y POLÍTICAS",D1780="DIRECCION DE GESTION DEL SUELO","SUBSECRETARÍA DE PLANEACIÓN Y POLÍTICAS",D1780="SUBSECRETARIA DE INVESTIGACIONES Y CONTROL DE VIVIENDA","SUBSECRETARÍA DE INSPECCIÓN, VIGILANCIA Y CONTROL DE VIVIENDA",D1780="DIRECCION DE PREVENCION, ARRENDAMIENTO Y CONTROL DE ENAJENACION","SUBSECRETARÍA DE INSPECCIÓN, VIGILANCIA Y CONTROL DE VIVIENDA",D1780="DIRECCION DE INVESTIGACIONES Y CONTROL DE VIVIENDA","SUBSECRETARÍA DE INSPECCIÓN, VIGILANCIA Y CONTROL DE VIVIENDA",D1780="SUBSECRETARIA DE INSPECCION, VIGILANCIA Y CONTROL DE VIVIENDA","SUBSECRETARÍA DE INSPECCIÓN, VIGILANCIA Y CONTROL DE VIVIENDA",D1780="DESPACHO","DESPACHO DE LA SECRETARÍA",D1780="DESPACHO DE LA SECRETARIA","DESPACHO DE LA SECRETARÍA",D1780="SUBSECRETARIA JURIDICA","SUBSECRETARÍA JURÍDICA",D1780="OFICINA DE CONTROL INTERNO","OFICINA DE CONTROL INTERNO",D1780="OFICINA DE CONTROL DISCIPLINARIO INTERNO","OFICINA DE CONTROL DISCIPLINARIO INTERNO",D1780="OFICINA ASESORA DE COMUNICACIONES","OFICINA ASESORA DE COMUNICACIONES",D1780="SUBSECRETARIA DE INTERVENCIONES INTEGRALES","SUBSECRETARÍA DE INTERVENCIONES INTEGRALES",D1780="DIRECCION DE HABITAT Y ENTORNOS","SUBSECRETARÍA DE INTERVENCIONES INTEGRALES",D1780="DIRECCION DE OPERACIONES","SUBSECRETARÍA DE INTERVENCIONES INTEGRALES",D1780="DIRECCION DE ESTRUCTURACION DE PROYECTOS","SUBSECRETARÍA DE INTERVENCIONES INTEGRALES",D1780="OFICINA ASESORA DE PLANEACION","OFICINA ASESORA DE PLANEACIÓN",D1780="OFICINA DE PARTICIPACION Y RELACIONAMIENTO CON LA CIUDADANIA","OFICINA DE PARTICIPACIÓN Y RELACIONAMIENTO CON LA CIUDADANÍA",D1780="SERVICIO A LA CIUDADANIA","OFICINA DE PARTICIPACIÓN Y RELACIONAMIENTO CON LA CIUDADANÍA",D1780="OFICINA DE TECNOLOGIA Y TRANSFORMACION DIGITAL","OFICINA DE TECNOLOGÍA Y TRANSFORMACIÓN DIGITAL")</f>
        <v>SUBSECRETARÍA DE VIVIENDA</v>
      </c>
      <c r="D1780" s="5" t="str">
        <f>VLOOKUP(A1780,[1]TODAS!$A$1:$T$2027,8,0)</f>
        <v>DIRECCION DE FINANCIACION DE VIVIENDA</v>
      </c>
      <c r="E1780" s="6">
        <v>46111</v>
      </c>
      <c r="F1780" s="6">
        <f>VLOOKUP(A1780,[1]TODAS!$A$1:$T$2027,6,0)</f>
        <v>46125</v>
      </c>
      <c r="G1780" s="27">
        <f>NETWORKDAYS(E1780,F1780,FESTIVOS!$A$17:$A$51)-1</f>
        <v>8</v>
      </c>
      <c r="H1780" s="17" t="str">
        <f>VLOOKUP(A1780,[1]TODAS!$A$1:$T$2027,14,0)</f>
        <v>FINALIZADO</v>
      </c>
      <c r="I1780" s="6" t="str">
        <f>VLOOKUP(A1780,[1]TODAS!$A$1:$T$2027,5,0)</f>
        <v>2-2026-22185, 2-2026-22185</v>
      </c>
      <c r="J1780" s="3" t="s">
        <v>28</v>
      </c>
      <c r="K1780" s="3" t="s">
        <v>19</v>
      </c>
    </row>
    <row r="1781" spans="1:11" ht="14.5" x14ac:dyDescent="0.35">
      <c r="A1781" s="3" t="s">
        <v>1817</v>
      </c>
      <c r="B1781" s="28">
        <v>2296492026</v>
      </c>
      <c r="C1781" s="5" t="str" cm="1">
        <f t="array" ref="C1781">_xlfn.IFS(D1781="CORRESPONDENCIA","SUBSECRETARÍA CORPORATIVA",D1781="SUBSECRETARIA CORPORATIVA","SUBSECRETARÍA CORPORATIVA",D1781="BIENES Y SERVICIOS","SUBSECRETARÍA CORPORATIVA",D1781="DIRECCION DE CONTRATACION","SUBSECRETARÍA CORPORATIVA",D1781="DIRECCION ADMINISTRATIVA","SUBSECRETARÍA CORPORATIVA",D1781="DIRECCION FINANCIERA","SUBSECRETARÍA CORPORATIVA",D1781="TALENTO HUMANO","SUBSECRETARÍA CORPORATIVA",D1781="GESTION DOCUMENTAL","SUBSECRETARÍA CORPORATIVA",D1781="SUBSECRETARIA DE VIVIENDA","SUBSECRETARÍA DE VIVIENDA",D1781="DIRECCION DE APOYO A LA CONSTRUCCION","SUBSECRETARÍA DE VIVIENDA",D1781="DIRECCION DE FINANCIACION DE VIVIENDA","SUBSECRETARÍA DE VIVIENDA",D1781="DIRECCION DE MEJORAMIENTO HABITACIONAL","SUBSECRETARÍA DE VIVIENDA",D1781="SUBDIRECCION DE RECURSOS PRIVADOS","SUBSECRETARÍA DE VIVIENDA",D1781="SUBSECRETARIA DE PLANEACION Y POLITICAS","SUBSECRETARÍA DE PLANEACIÓN Y POLÍTICAS",D1781="DIRECCION DE INFORMACION DE POLITICAS PUBLICAS","SUBSECRETARÍA DE PLANEACIÓN Y POLÍTICAS",D1781="DIRECCION DE SERVICIOS PUBLICOS","SUBSECRETARÍA DE PLANEACIÓN Y POLÍTICAS",D1781="DIRECCION DE GESTION DEL SUELO","SUBSECRETARÍA DE PLANEACIÓN Y POLÍTICAS",D1781="SUBSECRETARIA DE INVESTIGACIONES Y CONTROL DE VIVIENDA","SUBSECRETARÍA DE INSPECCIÓN, VIGILANCIA Y CONTROL DE VIVIENDA",D1781="DIRECCION DE PREVENCION, ARRENDAMIENTO Y CONTROL DE ENAJENACION","SUBSECRETARÍA DE INSPECCIÓN, VIGILANCIA Y CONTROL DE VIVIENDA",D1781="DIRECCION DE INVESTIGACIONES Y CONTROL DE VIVIENDA","SUBSECRETARÍA DE INSPECCIÓN, VIGILANCIA Y CONTROL DE VIVIENDA",D1781="SUBSECRETARIA DE INSPECCION, VIGILANCIA Y CONTROL DE VIVIENDA","SUBSECRETARÍA DE INSPECCIÓN, VIGILANCIA Y CONTROL DE VIVIENDA",D1781="DESPACHO","DESPACHO DE LA SECRETARÍA",D1781="DESPACHO DE LA SECRETARIA","DESPACHO DE LA SECRETARÍA",D1781="SUBSECRETARIA JURIDICA","SUBSECRETARÍA JURÍDICA",D1781="OFICINA DE CONTROL INTERNO","OFICINA DE CONTROL INTERNO",D1781="OFICINA DE CONTROL DISCIPLINARIO INTERNO","OFICINA DE CONTROL DISCIPLINARIO INTERNO",D1781="OFICINA ASESORA DE COMUNICACIONES","OFICINA ASESORA DE COMUNICACIONES",D1781="SUBSECRETARIA DE INTERVENCIONES INTEGRALES","SUBSECRETARÍA DE INTERVENCIONES INTEGRALES",D1781="DIRECCION DE HABITAT Y ENTORNOS","SUBSECRETARÍA DE INTERVENCIONES INTEGRALES",D1781="DIRECCION DE OPERACIONES","SUBSECRETARÍA DE INTERVENCIONES INTEGRALES",D1781="DIRECCION DE ESTRUCTURACION DE PROYECTOS","SUBSECRETARÍA DE INTERVENCIONES INTEGRALES",D1781="OFICINA ASESORA DE PLANEACION","OFICINA ASESORA DE PLANEACIÓN",D1781="OFICINA DE PARTICIPACION Y RELACIONAMIENTO CON LA CIUDADANIA","OFICINA DE PARTICIPACIÓN Y RELACIONAMIENTO CON LA CIUDADANÍA",D1781="SERVICIO A LA CIUDADANIA","OFICINA DE PARTICIPACIÓN Y RELACIONAMIENTO CON LA CIUDADANÍA",D1781="OFICINA DE TECNOLOGIA Y TRANSFORMACION DIGITAL","OFICINA DE TECNOLOGÍA Y TRANSFORMACIÓN DIGITAL")</f>
        <v>SUBSECRETARÍA DE VIVIENDA</v>
      </c>
      <c r="D1781" s="5" t="str">
        <f>VLOOKUP(A1781,[1]TODAS!$A$1:$T$2027,8,0)</f>
        <v>DIRECCION DE FINANCIACION DE VIVIENDA</v>
      </c>
      <c r="E1781" s="6">
        <v>46111</v>
      </c>
      <c r="F1781" s="6">
        <f>VLOOKUP(A1781,[1]TODAS!$A$1:$T$2027,6,0)</f>
        <v>46122</v>
      </c>
      <c r="G1781" s="27">
        <f>NETWORKDAYS(E1781,F1781,FESTIVOS!$A$17:$A$51)-1</f>
        <v>7</v>
      </c>
      <c r="H1781" s="17" t="str">
        <f>VLOOKUP(A1781,[1]TODAS!$A$1:$T$2027,14,0)</f>
        <v>FINALIZADO</v>
      </c>
      <c r="I1781" s="6" t="str">
        <f>VLOOKUP(A1781,[1]TODAS!$A$1:$T$2027,5,0)</f>
        <v>2-2026-22130, 2-2026-22130</v>
      </c>
      <c r="J1781" s="3" t="s">
        <v>28</v>
      </c>
      <c r="K1781" s="3" t="s">
        <v>19</v>
      </c>
    </row>
    <row r="1782" spans="1:11" ht="14.5" x14ac:dyDescent="0.35">
      <c r="A1782" s="3" t="s">
        <v>1818</v>
      </c>
      <c r="B1782" s="28">
        <v>2297122026</v>
      </c>
      <c r="C1782" s="5" t="str" cm="1">
        <f t="array" ref="C1782">_xlfn.IFS(D1782="CORRESPONDENCIA","SUBSECRETARÍA CORPORATIVA",D1782="SUBSECRETARIA CORPORATIVA","SUBSECRETARÍA CORPORATIVA",D1782="BIENES Y SERVICIOS","SUBSECRETARÍA CORPORATIVA",D1782="DIRECCION DE CONTRATACION","SUBSECRETARÍA CORPORATIVA",D1782="DIRECCION ADMINISTRATIVA","SUBSECRETARÍA CORPORATIVA",D1782="DIRECCION FINANCIERA","SUBSECRETARÍA CORPORATIVA",D1782="TALENTO HUMANO","SUBSECRETARÍA CORPORATIVA",D1782="GESTION DOCUMENTAL","SUBSECRETARÍA CORPORATIVA",D1782="SUBSECRETARIA DE VIVIENDA","SUBSECRETARÍA DE VIVIENDA",D1782="DIRECCION DE APOYO A LA CONSTRUCCION","SUBSECRETARÍA DE VIVIENDA",D1782="DIRECCION DE FINANCIACION DE VIVIENDA","SUBSECRETARÍA DE VIVIENDA",D1782="DIRECCION DE MEJORAMIENTO HABITACIONAL","SUBSECRETARÍA DE VIVIENDA",D1782="SUBDIRECCION DE RECURSOS PRIVADOS","SUBSECRETARÍA DE VIVIENDA",D1782="SUBSECRETARIA DE PLANEACION Y POLITICAS","SUBSECRETARÍA DE PLANEACIÓN Y POLÍTICAS",D1782="DIRECCION DE INFORMACION DE POLITICAS PUBLICAS","SUBSECRETARÍA DE PLANEACIÓN Y POLÍTICAS",D1782="DIRECCION DE SERVICIOS PUBLICOS","SUBSECRETARÍA DE PLANEACIÓN Y POLÍTICAS",D1782="DIRECCION DE GESTION DEL SUELO","SUBSECRETARÍA DE PLANEACIÓN Y POLÍTICAS",D1782="SUBSECRETARIA DE INVESTIGACIONES Y CONTROL DE VIVIENDA","SUBSECRETARÍA DE INSPECCIÓN, VIGILANCIA Y CONTROL DE VIVIENDA",D1782="DIRECCION DE PREVENCION, ARRENDAMIENTO Y CONTROL DE ENAJENACION","SUBSECRETARÍA DE INSPECCIÓN, VIGILANCIA Y CONTROL DE VIVIENDA",D1782="DIRECCION DE INVESTIGACIONES Y CONTROL DE VIVIENDA","SUBSECRETARÍA DE INSPECCIÓN, VIGILANCIA Y CONTROL DE VIVIENDA",D1782="SUBSECRETARIA DE INSPECCION, VIGILANCIA Y CONTROL DE VIVIENDA","SUBSECRETARÍA DE INSPECCIÓN, VIGILANCIA Y CONTROL DE VIVIENDA",D1782="DESPACHO","DESPACHO DE LA SECRETARÍA",D1782="DESPACHO DE LA SECRETARIA","DESPACHO DE LA SECRETARÍA",D1782="SUBSECRETARIA JURIDICA","SUBSECRETARÍA JURÍDICA",D1782="OFICINA DE CONTROL INTERNO","OFICINA DE CONTROL INTERNO",D1782="OFICINA DE CONTROL DISCIPLINARIO INTERNO","OFICINA DE CONTROL DISCIPLINARIO INTERNO",D1782="OFICINA ASESORA DE COMUNICACIONES","OFICINA ASESORA DE COMUNICACIONES",D1782="SUBSECRETARIA DE INTERVENCIONES INTEGRALES","SUBSECRETARÍA DE INTERVENCIONES INTEGRALES",D1782="DIRECCION DE HABITAT Y ENTORNOS","SUBSECRETARÍA DE INTERVENCIONES INTEGRALES",D1782="DIRECCION DE OPERACIONES","SUBSECRETARÍA DE INTERVENCIONES INTEGRALES",D1782="DIRECCION DE ESTRUCTURACION DE PROYECTOS","SUBSECRETARÍA DE INTERVENCIONES INTEGRALES",D1782="OFICINA ASESORA DE PLANEACION","OFICINA ASESORA DE PLANEACIÓN",D1782="OFICINA DE PARTICIPACION Y RELACIONAMIENTO CON LA CIUDADANIA","OFICINA DE PARTICIPACIÓN Y RELACIONAMIENTO CON LA CIUDADANÍA",D1782="SERVICIO A LA CIUDADANIA","OFICINA DE PARTICIPACIÓN Y RELACIONAMIENTO CON LA CIUDADANÍA",D1782="OFICINA DE TECNOLOGIA Y TRANSFORMACION DIGITAL","OFICINA DE TECNOLOGÍA Y TRANSFORMACIÓN DIGITAL")</f>
        <v>SUBSECRETARÍA DE VIVIENDA</v>
      </c>
      <c r="D1782" s="5" t="str">
        <f>VLOOKUP(A1782,[1]TODAS!$A$1:$T$2027,8,0)</f>
        <v>DIRECCION DE FINANCIACION DE VIVIENDA</v>
      </c>
      <c r="E1782" s="6">
        <v>46111</v>
      </c>
      <c r="F1782" s="6">
        <f>VLOOKUP(A1782,[1]TODAS!$A$1:$T$2027,6,0)</f>
        <v>46113</v>
      </c>
      <c r="G1782" s="27">
        <f>NETWORKDAYS(E1782,F1782,FESTIVOS!$A$17:$A$51)-1</f>
        <v>2</v>
      </c>
      <c r="H1782" s="17" t="str">
        <f>VLOOKUP(A1782,[1]TODAS!$A$1:$T$2027,14,0)</f>
        <v>FINALIZADO</v>
      </c>
      <c r="I1782" s="6" t="str">
        <f>VLOOKUP(A1782,[1]TODAS!$A$1:$T$2027,5,0)</f>
        <v>2-2026-20014, 2-2026-20014</v>
      </c>
      <c r="J1782" s="3" t="s">
        <v>28</v>
      </c>
      <c r="K1782" s="3" t="s">
        <v>19</v>
      </c>
    </row>
    <row r="1783" spans="1:11" ht="14.5" x14ac:dyDescent="0.35">
      <c r="A1783" s="3" t="s">
        <v>1819</v>
      </c>
      <c r="B1783" s="28">
        <v>2302682026</v>
      </c>
      <c r="C1783" s="5" t="str" cm="1">
        <f t="array" ref="C1783">_xlfn.IFS(D1783="CORRESPONDENCIA","SUBSECRETARÍA CORPORATIVA",D1783="SUBSECRETARIA CORPORATIVA","SUBSECRETARÍA CORPORATIVA",D1783="BIENES Y SERVICIOS","SUBSECRETARÍA CORPORATIVA",D1783="DIRECCION DE CONTRATACION","SUBSECRETARÍA CORPORATIVA",D1783="DIRECCION ADMINISTRATIVA","SUBSECRETARÍA CORPORATIVA",D1783="DIRECCION FINANCIERA","SUBSECRETARÍA CORPORATIVA",D1783="TALENTO HUMANO","SUBSECRETARÍA CORPORATIVA",D1783="GESTION DOCUMENTAL","SUBSECRETARÍA CORPORATIVA",D1783="SUBSECRETARIA DE VIVIENDA","SUBSECRETARÍA DE VIVIENDA",D1783="DIRECCION DE APOYO A LA CONSTRUCCION","SUBSECRETARÍA DE VIVIENDA",D1783="DIRECCION DE FINANCIACION DE VIVIENDA","SUBSECRETARÍA DE VIVIENDA",D1783="DIRECCION DE MEJORAMIENTO HABITACIONAL","SUBSECRETARÍA DE VIVIENDA",D1783="SUBDIRECCION DE RECURSOS PRIVADOS","SUBSECRETARÍA DE VIVIENDA",D1783="SUBSECRETARIA DE PLANEACION Y POLITICAS","SUBSECRETARÍA DE PLANEACIÓN Y POLÍTICAS",D1783="DIRECCION DE INFORMACION DE POLITICAS PUBLICAS","SUBSECRETARÍA DE PLANEACIÓN Y POLÍTICAS",D1783="DIRECCION DE SERVICIOS PUBLICOS","SUBSECRETARÍA DE PLANEACIÓN Y POLÍTICAS",D1783="DIRECCION DE GESTION DEL SUELO","SUBSECRETARÍA DE PLANEACIÓN Y POLÍTICAS",D1783="SUBSECRETARIA DE INVESTIGACIONES Y CONTROL DE VIVIENDA","SUBSECRETARÍA DE INSPECCIÓN, VIGILANCIA Y CONTROL DE VIVIENDA",D1783="DIRECCION DE PREVENCION, ARRENDAMIENTO Y CONTROL DE ENAJENACION","SUBSECRETARÍA DE INSPECCIÓN, VIGILANCIA Y CONTROL DE VIVIENDA",D1783="DIRECCION DE INVESTIGACIONES Y CONTROL DE VIVIENDA","SUBSECRETARÍA DE INSPECCIÓN, VIGILANCIA Y CONTROL DE VIVIENDA",D1783="SUBSECRETARIA DE INSPECCION, VIGILANCIA Y CONTROL DE VIVIENDA","SUBSECRETARÍA DE INSPECCIÓN, VIGILANCIA Y CONTROL DE VIVIENDA",D1783="DESPACHO","DESPACHO DE LA SECRETARÍA",D1783="DESPACHO DE LA SECRETARIA","DESPACHO DE LA SECRETARÍA",D1783="SUBSECRETARIA JURIDICA","SUBSECRETARÍA JURÍDICA",D1783="OFICINA DE CONTROL INTERNO","OFICINA DE CONTROL INTERNO",D1783="OFICINA DE CONTROL DISCIPLINARIO INTERNO","OFICINA DE CONTROL DISCIPLINARIO INTERNO",D1783="OFICINA ASESORA DE COMUNICACIONES","OFICINA ASESORA DE COMUNICACIONES",D1783="SUBSECRETARIA DE INTERVENCIONES INTEGRALES","SUBSECRETARÍA DE INTERVENCIONES INTEGRALES",D1783="DIRECCION DE HABITAT Y ENTORNOS","SUBSECRETARÍA DE INTERVENCIONES INTEGRALES",D1783="DIRECCION DE OPERACIONES","SUBSECRETARÍA DE INTERVENCIONES INTEGRALES",D1783="DIRECCION DE ESTRUCTURACION DE PROYECTOS","SUBSECRETARÍA DE INTERVENCIONES INTEGRALES",D1783="OFICINA ASESORA DE PLANEACION","OFICINA ASESORA DE PLANEACIÓN",D1783="OFICINA DE PARTICIPACION Y RELACIONAMIENTO CON LA CIUDADANIA","OFICINA DE PARTICIPACIÓN Y RELACIONAMIENTO CON LA CIUDADANÍA",D1783="SERVICIO A LA CIUDADANIA","OFICINA DE PARTICIPACIÓN Y RELACIONAMIENTO CON LA CIUDADANÍA",D1783="OFICINA DE TECNOLOGIA Y TRANSFORMACION DIGITAL","OFICINA DE TECNOLOGÍA Y TRANSFORMACIÓN DIGITAL")</f>
        <v>SUBSECRETARÍA DE VIVIENDA</v>
      </c>
      <c r="D1783" s="5" t="str">
        <f>VLOOKUP(A1783,[1]TODAS!$A$1:$T$2027,8,0)</f>
        <v>DIRECCION DE FINANCIACION DE VIVIENDA</v>
      </c>
      <c r="E1783" s="6">
        <v>46111</v>
      </c>
      <c r="F1783" s="6">
        <f>VLOOKUP(A1783,[1]TODAS!$A$1:$T$2027,6,0)</f>
        <v>46120</v>
      </c>
      <c r="G1783" s="27">
        <f>NETWORKDAYS(E1783,F1783,FESTIVOS!$A$17:$A$51)-1</f>
        <v>5</v>
      </c>
      <c r="H1783" s="17" t="str">
        <f>VLOOKUP(A1783,[1]TODAS!$A$1:$T$2027,14,0)</f>
        <v>FINALIZADO</v>
      </c>
      <c r="I1783" s="6" t="str">
        <f>VLOOKUP(A1783,[1]TODAS!$A$1:$T$2027,5,0)</f>
        <v>2-2026-21317, 2-2026-21317</v>
      </c>
      <c r="J1783" s="3" t="s">
        <v>28</v>
      </c>
      <c r="K1783" s="3" t="s">
        <v>19</v>
      </c>
    </row>
    <row r="1784" spans="1:11" ht="14.5" x14ac:dyDescent="0.35">
      <c r="A1784" s="3" t="s">
        <v>1820</v>
      </c>
      <c r="B1784" s="28">
        <v>2305232026</v>
      </c>
      <c r="C1784" s="5" t="str" cm="1">
        <f t="array" ref="C1784">_xlfn.IFS(D1784="CORRESPONDENCIA","SUBSECRETARÍA CORPORATIVA",D1784="SUBSECRETARIA CORPORATIVA","SUBSECRETARÍA CORPORATIVA",D1784="BIENES Y SERVICIOS","SUBSECRETARÍA CORPORATIVA",D1784="DIRECCION DE CONTRATACION","SUBSECRETARÍA CORPORATIVA",D1784="DIRECCION ADMINISTRATIVA","SUBSECRETARÍA CORPORATIVA",D1784="DIRECCION FINANCIERA","SUBSECRETARÍA CORPORATIVA",D1784="TALENTO HUMANO","SUBSECRETARÍA CORPORATIVA",D1784="GESTION DOCUMENTAL","SUBSECRETARÍA CORPORATIVA",D1784="SUBSECRETARIA DE VIVIENDA","SUBSECRETARÍA DE VIVIENDA",D1784="DIRECCION DE APOYO A LA CONSTRUCCION","SUBSECRETARÍA DE VIVIENDA",D1784="DIRECCION DE FINANCIACION DE VIVIENDA","SUBSECRETARÍA DE VIVIENDA",D1784="DIRECCION DE MEJORAMIENTO HABITACIONAL","SUBSECRETARÍA DE VIVIENDA",D1784="SUBDIRECCION DE RECURSOS PRIVADOS","SUBSECRETARÍA DE VIVIENDA",D1784="SUBSECRETARIA DE PLANEACION Y POLITICAS","SUBSECRETARÍA DE PLANEACIÓN Y POLÍTICAS",D1784="DIRECCION DE INFORMACION DE POLITICAS PUBLICAS","SUBSECRETARÍA DE PLANEACIÓN Y POLÍTICAS",D1784="DIRECCION DE SERVICIOS PUBLICOS","SUBSECRETARÍA DE PLANEACIÓN Y POLÍTICAS",D1784="DIRECCION DE GESTION DEL SUELO","SUBSECRETARÍA DE PLANEACIÓN Y POLÍTICAS",D1784="SUBSECRETARIA DE INVESTIGACIONES Y CONTROL DE VIVIENDA","SUBSECRETARÍA DE INSPECCIÓN, VIGILANCIA Y CONTROL DE VIVIENDA",D1784="DIRECCION DE PREVENCION, ARRENDAMIENTO Y CONTROL DE ENAJENACION","SUBSECRETARÍA DE INSPECCIÓN, VIGILANCIA Y CONTROL DE VIVIENDA",D1784="DIRECCION DE INVESTIGACIONES Y CONTROL DE VIVIENDA","SUBSECRETARÍA DE INSPECCIÓN, VIGILANCIA Y CONTROL DE VIVIENDA",D1784="SUBSECRETARIA DE INSPECCION, VIGILANCIA Y CONTROL DE VIVIENDA","SUBSECRETARÍA DE INSPECCIÓN, VIGILANCIA Y CONTROL DE VIVIENDA",D1784="DESPACHO","DESPACHO DE LA SECRETARÍA",D1784="DESPACHO DE LA SECRETARIA","DESPACHO DE LA SECRETARÍA",D1784="SUBSECRETARIA JURIDICA","SUBSECRETARÍA JURÍDICA",D1784="OFICINA DE CONTROL INTERNO","OFICINA DE CONTROL INTERNO",D1784="OFICINA DE CONTROL DISCIPLINARIO INTERNO","OFICINA DE CONTROL DISCIPLINARIO INTERNO",D1784="OFICINA ASESORA DE COMUNICACIONES","OFICINA ASESORA DE COMUNICACIONES",D1784="SUBSECRETARIA DE INTERVENCIONES INTEGRALES","SUBSECRETARÍA DE INTERVENCIONES INTEGRALES",D1784="DIRECCION DE HABITAT Y ENTORNOS","SUBSECRETARÍA DE INTERVENCIONES INTEGRALES",D1784="DIRECCION DE OPERACIONES","SUBSECRETARÍA DE INTERVENCIONES INTEGRALES",D1784="DIRECCION DE ESTRUCTURACION DE PROYECTOS","SUBSECRETARÍA DE INTERVENCIONES INTEGRALES",D1784="OFICINA ASESORA DE PLANEACION","OFICINA ASESORA DE PLANEACIÓN",D1784="OFICINA DE PARTICIPACION Y RELACIONAMIENTO CON LA CIUDADANIA","OFICINA DE PARTICIPACIÓN Y RELACIONAMIENTO CON LA CIUDADANÍA",D1784="SERVICIO A LA CIUDADANIA","OFICINA DE PARTICIPACIÓN Y RELACIONAMIENTO CON LA CIUDADANÍA",D1784="OFICINA DE TECNOLOGIA Y TRANSFORMACION DIGITAL","OFICINA DE TECNOLOGÍA Y TRANSFORMACIÓN DIGITAL")</f>
        <v>SUBSECRETARÍA DE VIVIENDA</v>
      </c>
      <c r="D1784" s="5" t="str">
        <f>VLOOKUP(A1784,[1]TODAS!$A$1:$T$2027,8,0)</f>
        <v>DIRECCION DE FINANCIACION DE VIVIENDA</v>
      </c>
      <c r="E1784" s="6">
        <v>46111</v>
      </c>
      <c r="F1784" s="6">
        <f>VLOOKUP(A1784,[1]TODAS!$A$1:$T$2027,6,0)</f>
        <v>46121</v>
      </c>
      <c r="G1784" s="27">
        <f>NETWORKDAYS(E1784,F1784,FESTIVOS!$A$17:$A$51)-1</f>
        <v>6</v>
      </c>
      <c r="H1784" s="17" t="str">
        <f>VLOOKUP(A1784,[1]TODAS!$A$1:$T$2027,14,0)</f>
        <v>FINALIZADO</v>
      </c>
      <c r="I1784" s="6" t="str">
        <f>VLOOKUP(A1784,[1]TODAS!$A$1:$T$2027,5,0)</f>
        <v>2-2026-21631, 2-2026-21631</v>
      </c>
      <c r="J1784" s="3" t="s">
        <v>28</v>
      </c>
      <c r="K1784" s="3" t="s">
        <v>19</v>
      </c>
    </row>
    <row r="1785" spans="1:11" ht="14.5" x14ac:dyDescent="0.35">
      <c r="A1785" s="3" t="s">
        <v>1821</v>
      </c>
      <c r="B1785" s="28">
        <v>2308122026</v>
      </c>
      <c r="C1785" s="5" t="str" cm="1">
        <f t="array" ref="C1785">_xlfn.IFS(D1785="CORRESPONDENCIA","SUBSECRETARÍA CORPORATIVA",D1785="SUBSECRETARIA CORPORATIVA","SUBSECRETARÍA CORPORATIVA",D1785="BIENES Y SERVICIOS","SUBSECRETARÍA CORPORATIVA",D1785="DIRECCION DE CONTRATACION","SUBSECRETARÍA CORPORATIVA",D1785="DIRECCION ADMINISTRATIVA","SUBSECRETARÍA CORPORATIVA",D1785="DIRECCION FINANCIERA","SUBSECRETARÍA CORPORATIVA",D1785="TALENTO HUMANO","SUBSECRETARÍA CORPORATIVA",D1785="GESTION DOCUMENTAL","SUBSECRETARÍA CORPORATIVA",D1785="SUBSECRETARIA DE VIVIENDA","SUBSECRETARÍA DE VIVIENDA",D1785="DIRECCION DE APOYO A LA CONSTRUCCION","SUBSECRETARÍA DE VIVIENDA",D1785="DIRECCION DE FINANCIACION DE VIVIENDA","SUBSECRETARÍA DE VIVIENDA",D1785="DIRECCION DE MEJORAMIENTO HABITACIONAL","SUBSECRETARÍA DE VIVIENDA",D1785="SUBDIRECCION DE RECURSOS PRIVADOS","SUBSECRETARÍA DE VIVIENDA",D1785="SUBSECRETARIA DE PLANEACION Y POLITICAS","SUBSECRETARÍA DE PLANEACIÓN Y POLÍTICAS",D1785="DIRECCION DE INFORMACION DE POLITICAS PUBLICAS","SUBSECRETARÍA DE PLANEACIÓN Y POLÍTICAS",D1785="DIRECCION DE SERVICIOS PUBLICOS","SUBSECRETARÍA DE PLANEACIÓN Y POLÍTICAS",D1785="DIRECCION DE GESTION DEL SUELO","SUBSECRETARÍA DE PLANEACIÓN Y POLÍTICAS",D1785="SUBSECRETARIA DE INVESTIGACIONES Y CONTROL DE VIVIENDA","SUBSECRETARÍA DE INSPECCIÓN, VIGILANCIA Y CONTROL DE VIVIENDA",D1785="DIRECCION DE PREVENCION, ARRENDAMIENTO Y CONTROL DE ENAJENACION","SUBSECRETARÍA DE INSPECCIÓN, VIGILANCIA Y CONTROL DE VIVIENDA",D1785="DIRECCION DE INVESTIGACIONES Y CONTROL DE VIVIENDA","SUBSECRETARÍA DE INSPECCIÓN, VIGILANCIA Y CONTROL DE VIVIENDA",D1785="SUBSECRETARIA DE INSPECCION, VIGILANCIA Y CONTROL DE VIVIENDA","SUBSECRETARÍA DE INSPECCIÓN, VIGILANCIA Y CONTROL DE VIVIENDA",D1785="DESPACHO","DESPACHO DE LA SECRETARÍA",D1785="DESPACHO DE LA SECRETARIA","DESPACHO DE LA SECRETARÍA",D1785="SUBSECRETARIA JURIDICA","SUBSECRETARÍA JURÍDICA",D1785="OFICINA DE CONTROL INTERNO","OFICINA DE CONTROL INTERNO",D1785="OFICINA DE CONTROL DISCIPLINARIO INTERNO","OFICINA DE CONTROL DISCIPLINARIO INTERNO",D1785="OFICINA ASESORA DE COMUNICACIONES","OFICINA ASESORA DE COMUNICACIONES",D1785="SUBSECRETARIA DE INTERVENCIONES INTEGRALES","SUBSECRETARÍA DE INTERVENCIONES INTEGRALES",D1785="DIRECCION DE HABITAT Y ENTORNOS","SUBSECRETARÍA DE INTERVENCIONES INTEGRALES",D1785="DIRECCION DE OPERACIONES","SUBSECRETARÍA DE INTERVENCIONES INTEGRALES",D1785="DIRECCION DE ESTRUCTURACION DE PROYECTOS","SUBSECRETARÍA DE INTERVENCIONES INTEGRALES",D1785="OFICINA ASESORA DE PLANEACION","OFICINA ASESORA DE PLANEACIÓN",D1785="OFICINA DE PARTICIPACION Y RELACIONAMIENTO CON LA CIUDADANIA","OFICINA DE PARTICIPACIÓN Y RELACIONAMIENTO CON LA CIUDADANÍA",D1785="SERVICIO A LA CIUDADANIA","OFICINA DE PARTICIPACIÓN Y RELACIONAMIENTO CON LA CIUDADANÍA",D1785="OFICINA DE TECNOLOGIA Y TRANSFORMACION DIGITAL","OFICINA DE TECNOLOGÍA Y TRANSFORMACIÓN DIGITAL")</f>
        <v>SUBSECRETARÍA DE INSPECCIÓN, VIGILANCIA Y CONTROL DE VIVIENDA</v>
      </c>
      <c r="D1785" s="5" t="str">
        <f>VLOOKUP(A1785,[1]TODAS!$A$1:$T$2027,8,0)</f>
        <v>DIRECCION DE PREVENCION, ARRENDAMIENTO Y CONTROL DE ENAJENACION</v>
      </c>
      <c r="E1785" s="6">
        <v>46111</v>
      </c>
      <c r="F1785" s="6">
        <f>VLOOKUP(A1785,[1]TODAS!$A$1:$T$2027,6,0)</f>
        <v>46122</v>
      </c>
      <c r="G1785" s="27">
        <f>NETWORKDAYS(E1785,F1785,FESTIVOS!$A$17:$A$51)-1</f>
        <v>7</v>
      </c>
      <c r="H1785" s="17" t="str">
        <f>VLOOKUP(A1785,[1]TODAS!$A$1:$T$2027,14,0)</f>
        <v>FINALIZADO</v>
      </c>
      <c r="I1785" s="6" t="str">
        <f>VLOOKUP(A1785,[1]TODAS!$A$1:$T$2027,5,0)</f>
        <v>2-2026-22154, 2-2026-22154</v>
      </c>
      <c r="J1785" s="3" t="s">
        <v>28</v>
      </c>
      <c r="K1785" s="3" t="s">
        <v>19</v>
      </c>
    </row>
    <row r="1786" spans="1:11" ht="14.5" x14ac:dyDescent="0.35">
      <c r="A1786" s="3" t="s">
        <v>1822</v>
      </c>
      <c r="B1786" s="28">
        <v>2311782026</v>
      </c>
      <c r="C1786" s="5" t="str" cm="1">
        <f t="array" ref="C1786">_xlfn.IFS(D1786="CORRESPONDENCIA","SUBSECRETARÍA CORPORATIVA",D1786="SUBSECRETARIA CORPORATIVA","SUBSECRETARÍA CORPORATIVA",D1786="BIENES Y SERVICIOS","SUBSECRETARÍA CORPORATIVA",D1786="DIRECCION DE CONTRATACION","SUBSECRETARÍA CORPORATIVA",D1786="DIRECCION ADMINISTRATIVA","SUBSECRETARÍA CORPORATIVA",D1786="DIRECCION FINANCIERA","SUBSECRETARÍA CORPORATIVA",D1786="TALENTO HUMANO","SUBSECRETARÍA CORPORATIVA",D1786="GESTION DOCUMENTAL","SUBSECRETARÍA CORPORATIVA",D1786="SUBSECRETARIA DE VIVIENDA","SUBSECRETARÍA DE VIVIENDA",D1786="DIRECCION DE APOYO A LA CONSTRUCCION","SUBSECRETARÍA DE VIVIENDA",D1786="DIRECCION DE FINANCIACION DE VIVIENDA","SUBSECRETARÍA DE VIVIENDA",D1786="DIRECCION DE MEJORAMIENTO HABITACIONAL","SUBSECRETARÍA DE VIVIENDA",D1786="SUBDIRECCION DE RECURSOS PRIVADOS","SUBSECRETARÍA DE VIVIENDA",D1786="SUBSECRETARIA DE PLANEACION Y POLITICAS","SUBSECRETARÍA DE PLANEACIÓN Y POLÍTICAS",D1786="DIRECCION DE INFORMACION DE POLITICAS PUBLICAS","SUBSECRETARÍA DE PLANEACIÓN Y POLÍTICAS",D1786="DIRECCION DE SERVICIOS PUBLICOS","SUBSECRETARÍA DE PLANEACIÓN Y POLÍTICAS",D1786="DIRECCION DE GESTION DEL SUELO","SUBSECRETARÍA DE PLANEACIÓN Y POLÍTICAS",D1786="SUBSECRETARIA DE INVESTIGACIONES Y CONTROL DE VIVIENDA","SUBSECRETARÍA DE INSPECCIÓN, VIGILANCIA Y CONTROL DE VIVIENDA",D1786="DIRECCION DE PREVENCION, ARRENDAMIENTO Y CONTROL DE ENAJENACION","SUBSECRETARÍA DE INSPECCIÓN, VIGILANCIA Y CONTROL DE VIVIENDA",D1786="DIRECCION DE INVESTIGACIONES Y CONTROL DE VIVIENDA","SUBSECRETARÍA DE INSPECCIÓN, VIGILANCIA Y CONTROL DE VIVIENDA",D1786="SUBSECRETARIA DE INSPECCION, VIGILANCIA Y CONTROL DE VIVIENDA","SUBSECRETARÍA DE INSPECCIÓN, VIGILANCIA Y CONTROL DE VIVIENDA",D1786="DESPACHO","DESPACHO DE LA SECRETARÍA",D1786="DESPACHO DE LA SECRETARIA","DESPACHO DE LA SECRETARÍA",D1786="SUBSECRETARIA JURIDICA","SUBSECRETARÍA JURÍDICA",D1786="OFICINA DE CONTROL INTERNO","OFICINA DE CONTROL INTERNO",D1786="OFICINA DE CONTROL DISCIPLINARIO INTERNO","OFICINA DE CONTROL DISCIPLINARIO INTERNO",D1786="OFICINA ASESORA DE COMUNICACIONES","OFICINA ASESORA DE COMUNICACIONES",D1786="SUBSECRETARIA DE INTERVENCIONES INTEGRALES","SUBSECRETARÍA DE INTERVENCIONES INTEGRALES",D1786="DIRECCION DE HABITAT Y ENTORNOS","SUBSECRETARÍA DE INTERVENCIONES INTEGRALES",D1786="DIRECCION DE OPERACIONES","SUBSECRETARÍA DE INTERVENCIONES INTEGRALES",D1786="DIRECCION DE ESTRUCTURACION DE PROYECTOS","SUBSECRETARÍA DE INTERVENCIONES INTEGRALES",D1786="OFICINA ASESORA DE PLANEACION","OFICINA ASESORA DE PLANEACIÓN",D1786="OFICINA DE PARTICIPACION Y RELACIONAMIENTO CON LA CIUDADANIA","OFICINA DE PARTICIPACIÓN Y RELACIONAMIENTO CON LA CIUDADANÍA",D1786="SERVICIO A LA CIUDADANIA","OFICINA DE PARTICIPACIÓN Y RELACIONAMIENTO CON LA CIUDADANÍA",D1786="OFICINA DE TECNOLOGIA Y TRANSFORMACION DIGITAL","OFICINA DE TECNOLOGÍA Y TRANSFORMACIÓN DIGITAL")</f>
        <v>SUBSECRETARÍA DE VIVIENDA</v>
      </c>
      <c r="D1786" s="5" t="str">
        <f>VLOOKUP(A1786,[1]TODAS!$A$1:$T$2027,8,0)</f>
        <v>DIRECCION DE MEJORAMIENTO HABITACIONAL</v>
      </c>
      <c r="E1786" s="6">
        <v>46111</v>
      </c>
      <c r="F1786" s="6">
        <f>VLOOKUP(A1786,[1]TODAS!$A$1:$T$2027,6,0)</f>
        <v>46125</v>
      </c>
      <c r="G1786" s="27">
        <f>NETWORKDAYS(E1786,F1786,FESTIVOS!$A$17:$A$51)-1</f>
        <v>8</v>
      </c>
      <c r="H1786" s="17" t="str">
        <f>VLOOKUP(A1786,[1]TODAS!$A$1:$T$2027,14,0)</f>
        <v>FINALIZADO</v>
      </c>
      <c r="I1786" s="6" t="str">
        <f>VLOOKUP(A1786,[1]TODAS!$A$1:$T$2027,5,0)</f>
        <v>2-2026-22692, 2-2026-22692</v>
      </c>
      <c r="J1786" s="3" t="s">
        <v>28</v>
      </c>
      <c r="K1786" s="3" t="s">
        <v>19</v>
      </c>
    </row>
    <row r="1787" spans="1:11" ht="14.5" x14ac:dyDescent="0.35">
      <c r="A1787" s="3" t="s">
        <v>1823</v>
      </c>
      <c r="B1787" s="28">
        <v>2311972026</v>
      </c>
      <c r="C1787" s="5" t="str" cm="1">
        <f t="array" ref="C1787">_xlfn.IFS(D1787="CORRESPONDENCIA","SUBSECRETARÍA CORPORATIVA",D1787="SUBSECRETARIA CORPORATIVA","SUBSECRETARÍA CORPORATIVA",D1787="BIENES Y SERVICIOS","SUBSECRETARÍA CORPORATIVA",D1787="DIRECCION DE CONTRATACION","SUBSECRETARÍA CORPORATIVA",D1787="DIRECCION ADMINISTRATIVA","SUBSECRETARÍA CORPORATIVA",D1787="DIRECCION FINANCIERA","SUBSECRETARÍA CORPORATIVA",D1787="TALENTO HUMANO","SUBSECRETARÍA CORPORATIVA",D1787="GESTION DOCUMENTAL","SUBSECRETARÍA CORPORATIVA",D1787="SUBSECRETARIA DE VIVIENDA","SUBSECRETARÍA DE VIVIENDA",D1787="DIRECCION DE APOYO A LA CONSTRUCCION","SUBSECRETARÍA DE VIVIENDA",D1787="DIRECCION DE FINANCIACION DE VIVIENDA","SUBSECRETARÍA DE VIVIENDA",D1787="DIRECCION DE MEJORAMIENTO HABITACIONAL","SUBSECRETARÍA DE VIVIENDA",D1787="SUBDIRECCION DE RECURSOS PRIVADOS","SUBSECRETARÍA DE VIVIENDA",D1787="SUBSECRETARIA DE PLANEACION Y POLITICAS","SUBSECRETARÍA DE PLANEACIÓN Y POLÍTICAS",D1787="DIRECCION DE INFORMACION DE POLITICAS PUBLICAS","SUBSECRETARÍA DE PLANEACIÓN Y POLÍTICAS",D1787="DIRECCION DE SERVICIOS PUBLICOS","SUBSECRETARÍA DE PLANEACIÓN Y POLÍTICAS",D1787="DIRECCION DE GESTION DEL SUELO","SUBSECRETARÍA DE PLANEACIÓN Y POLÍTICAS",D1787="SUBSECRETARIA DE INVESTIGACIONES Y CONTROL DE VIVIENDA","SUBSECRETARÍA DE INSPECCIÓN, VIGILANCIA Y CONTROL DE VIVIENDA",D1787="DIRECCION DE PREVENCION, ARRENDAMIENTO Y CONTROL DE ENAJENACION","SUBSECRETARÍA DE INSPECCIÓN, VIGILANCIA Y CONTROL DE VIVIENDA",D1787="DIRECCION DE INVESTIGACIONES Y CONTROL DE VIVIENDA","SUBSECRETARÍA DE INSPECCIÓN, VIGILANCIA Y CONTROL DE VIVIENDA",D1787="SUBSECRETARIA DE INSPECCION, VIGILANCIA Y CONTROL DE VIVIENDA","SUBSECRETARÍA DE INSPECCIÓN, VIGILANCIA Y CONTROL DE VIVIENDA",D1787="DESPACHO","DESPACHO DE LA SECRETARÍA",D1787="DESPACHO DE LA SECRETARIA","DESPACHO DE LA SECRETARÍA",D1787="SUBSECRETARIA JURIDICA","SUBSECRETARÍA JURÍDICA",D1787="OFICINA DE CONTROL INTERNO","OFICINA DE CONTROL INTERNO",D1787="OFICINA DE CONTROL DISCIPLINARIO INTERNO","OFICINA DE CONTROL DISCIPLINARIO INTERNO",D1787="OFICINA ASESORA DE COMUNICACIONES","OFICINA ASESORA DE COMUNICACIONES",D1787="SUBSECRETARIA DE INTERVENCIONES INTEGRALES","SUBSECRETARÍA DE INTERVENCIONES INTEGRALES",D1787="DIRECCION DE HABITAT Y ENTORNOS","SUBSECRETARÍA DE INTERVENCIONES INTEGRALES",D1787="DIRECCION DE OPERACIONES","SUBSECRETARÍA DE INTERVENCIONES INTEGRALES",D1787="DIRECCION DE ESTRUCTURACION DE PROYECTOS","SUBSECRETARÍA DE INTERVENCIONES INTEGRALES",D1787="OFICINA ASESORA DE PLANEACION","OFICINA ASESORA DE PLANEACIÓN",D1787="OFICINA DE PARTICIPACION Y RELACIONAMIENTO CON LA CIUDADANIA","OFICINA DE PARTICIPACIÓN Y RELACIONAMIENTO CON LA CIUDADANÍA",D1787="SERVICIO A LA CIUDADANIA","OFICINA DE PARTICIPACIÓN Y RELACIONAMIENTO CON LA CIUDADANÍA",D1787="OFICINA DE TECNOLOGIA Y TRANSFORMACION DIGITAL","OFICINA DE TECNOLOGÍA Y TRANSFORMACIÓN DIGITAL")</f>
        <v>SUBSECRETARÍA DE VIVIENDA</v>
      </c>
      <c r="D1787" s="5" t="str">
        <f>VLOOKUP(A1787,[1]TODAS!$A$1:$T$2027,8,0)</f>
        <v>DIRECCION DE FINANCIACION DE VIVIENDA</v>
      </c>
      <c r="E1787" s="6">
        <v>46111</v>
      </c>
      <c r="F1787" s="6">
        <f>VLOOKUP(A1787,[1]TODAS!$A$1:$T$2027,6,0)</f>
        <v>46121</v>
      </c>
      <c r="G1787" s="27">
        <f>NETWORKDAYS(E1787,F1787,FESTIVOS!$A$17:$A$51)-1</f>
        <v>6</v>
      </c>
      <c r="H1787" s="17" t="str">
        <f>VLOOKUP(A1787,[1]TODAS!$A$1:$T$2027,14,0)</f>
        <v>FINALIZADO</v>
      </c>
      <c r="I1787" s="6" t="str">
        <f>VLOOKUP(A1787,[1]TODAS!$A$1:$T$2027,5,0)</f>
        <v>2-2026-21364, 2-2026-21364</v>
      </c>
      <c r="J1787" s="3" t="s">
        <v>28</v>
      </c>
      <c r="K1787" s="3" t="s">
        <v>19</v>
      </c>
    </row>
    <row r="1788" spans="1:11" ht="14.5" x14ac:dyDescent="0.35">
      <c r="A1788" s="3" t="s">
        <v>1824</v>
      </c>
      <c r="B1788" s="28">
        <v>2312062026</v>
      </c>
      <c r="C1788" s="5" t="str" cm="1">
        <f t="array" ref="C1788">_xlfn.IFS(D1788="CORRESPONDENCIA","SUBSECRETARÍA CORPORATIVA",D1788="SUBSECRETARIA CORPORATIVA","SUBSECRETARÍA CORPORATIVA",D1788="BIENES Y SERVICIOS","SUBSECRETARÍA CORPORATIVA",D1788="DIRECCION DE CONTRATACION","SUBSECRETARÍA CORPORATIVA",D1788="DIRECCION ADMINISTRATIVA","SUBSECRETARÍA CORPORATIVA",D1788="DIRECCION FINANCIERA","SUBSECRETARÍA CORPORATIVA",D1788="TALENTO HUMANO","SUBSECRETARÍA CORPORATIVA",D1788="GESTION DOCUMENTAL","SUBSECRETARÍA CORPORATIVA",D1788="SUBSECRETARIA DE VIVIENDA","SUBSECRETARÍA DE VIVIENDA",D1788="DIRECCION DE APOYO A LA CONSTRUCCION","SUBSECRETARÍA DE VIVIENDA",D1788="DIRECCION DE FINANCIACION DE VIVIENDA","SUBSECRETARÍA DE VIVIENDA",D1788="DIRECCION DE MEJORAMIENTO HABITACIONAL","SUBSECRETARÍA DE VIVIENDA",D1788="SUBDIRECCION DE RECURSOS PRIVADOS","SUBSECRETARÍA DE VIVIENDA",D1788="SUBSECRETARIA DE PLANEACION Y POLITICAS","SUBSECRETARÍA DE PLANEACIÓN Y POLÍTICAS",D1788="DIRECCION DE INFORMACION DE POLITICAS PUBLICAS","SUBSECRETARÍA DE PLANEACIÓN Y POLÍTICAS",D1788="DIRECCION DE SERVICIOS PUBLICOS","SUBSECRETARÍA DE PLANEACIÓN Y POLÍTICAS",D1788="DIRECCION DE GESTION DEL SUELO","SUBSECRETARÍA DE PLANEACIÓN Y POLÍTICAS",D1788="SUBSECRETARIA DE INVESTIGACIONES Y CONTROL DE VIVIENDA","SUBSECRETARÍA DE INSPECCIÓN, VIGILANCIA Y CONTROL DE VIVIENDA",D1788="DIRECCION DE PREVENCION, ARRENDAMIENTO Y CONTROL DE ENAJENACION","SUBSECRETARÍA DE INSPECCIÓN, VIGILANCIA Y CONTROL DE VIVIENDA",D1788="DIRECCION DE INVESTIGACIONES Y CONTROL DE VIVIENDA","SUBSECRETARÍA DE INSPECCIÓN, VIGILANCIA Y CONTROL DE VIVIENDA",D1788="SUBSECRETARIA DE INSPECCION, VIGILANCIA Y CONTROL DE VIVIENDA","SUBSECRETARÍA DE INSPECCIÓN, VIGILANCIA Y CONTROL DE VIVIENDA",D1788="DESPACHO","DESPACHO DE LA SECRETARÍA",D1788="DESPACHO DE LA SECRETARIA","DESPACHO DE LA SECRETARÍA",D1788="SUBSECRETARIA JURIDICA","SUBSECRETARÍA JURÍDICA",D1788="OFICINA DE CONTROL INTERNO","OFICINA DE CONTROL INTERNO",D1788="OFICINA DE CONTROL DISCIPLINARIO INTERNO","OFICINA DE CONTROL DISCIPLINARIO INTERNO",D1788="OFICINA ASESORA DE COMUNICACIONES","OFICINA ASESORA DE COMUNICACIONES",D1788="SUBSECRETARIA DE INTERVENCIONES INTEGRALES","SUBSECRETARÍA DE INTERVENCIONES INTEGRALES",D1788="DIRECCION DE HABITAT Y ENTORNOS","SUBSECRETARÍA DE INTERVENCIONES INTEGRALES",D1788="DIRECCION DE OPERACIONES","SUBSECRETARÍA DE INTERVENCIONES INTEGRALES",D1788="DIRECCION DE ESTRUCTURACION DE PROYECTOS","SUBSECRETARÍA DE INTERVENCIONES INTEGRALES",D1788="OFICINA ASESORA DE PLANEACION","OFICINA ASESORA DE PLANEACIÓN",D1788="OFICINA DE PARTICIPACION Y RELACIONAMIENTO CON LA CIUDADANIA","OFICINA DE PARTICIPACIÓN Y RELACIONAMIENTO CON LA CIUDADANÍA",D1788="SERVICIO A LA CIUDADANIA","OFICINA DE PARTICIPACIÓN Y RELACIONAMIENTO CON LA CIUDADANÍA",D1788="OFICINA DE TECNOLOGIA Y TRANSFORMACION DIGITAL","OFICINA DE TECNOLOGÍA Y TRANSFORMACIÓN DIGITAL")</f>
        <v>SUBSECRETARÍA DE VIVIENDA</v>
      </c>
      <c r="D1788" s="5" t="str">
        <f>VLOOKUP(A1788,[1]TODAS!$A$1:$T$2027,8,0)</f>
        <v>DIRECCION DE FINANCIACION DE VIVIENDA</v>
      </c>
      <c r="E1788" s="6">
        <v>46111</v>
      </c>
      <c r="F1788" s="6">
        <f>VLOOKUP(A1788,[1]TODAS!$A$1:$T$2027,6,0)</f>
        <v>46120</v>
      </c>
      <c r="G1788" s="27">
        <f>NETWORKDAYS(E1788,F1788,FESTIVOS!$A$17:$A$51)-1</f>
        <v>5</v>
      </c>
      <c r="H1788" s="17" t="str">
        <f>VLOOKUP(A1788,[1]TODAS!$A$1:$T$2027,14,0)</f>
        <v>FINALIZADO</v>
      </c>
      <c r="I1788" s="6" t="str">
        <f>VLOOKUP(A1788,[1]TODAS!$A$1:$T$2027,5,0)</f>
        <v>2-2026-20901, 2-2026-20901</v>
      </c>
      <c r="J1788" s="3" t="s">
        <v>28</v>
      </c>
      <c r="K1788" s="3" t="s">
        <v>19</v>
      </c>
    </row>
    <row r="1789" spans="1:11" ht="14.5" x14ac:dyDescent="0.35">
      <c r="A1789" s="3" t="s">
        <v>1825</v>
      </c>
      <c r="B1789" s="28">
        <v>2312132026</v>
      </c>
      <c r="C1789" s="5" t="str" cm="1">
        <f t="array" ref="C1789">_xlfn.IFS(D1789="CORRESPONDENCIA","SUBSECRETARÍA CORPORATIVA",D1789="SUBSECRETARIA CORPORATIVA","SUBSECRETARÍA CORPORATIVA",D1789="BIENES Y SERVICIOS","SUBSECRETARÍA CORPORATIVA",D1789="DIRECCION DE CONTRATACION","SUBSECRETARÍA CORPORATIVA",D1789="DIRECCION ADMINISTRATIVA","SUBSECRETARÍA CORPORATIVA",D1789="DIRECCION FINANCIERA","SUBSECRETARÍA CORPORATIVA",D1789="TALENTO HUMANO","SUBSECRETARÍA CORPORATIVA",D1789="GESTION DOCUMENTAL","SUBSECRETARÍA CORPORATIVA",D1789="SUBSECRETARIA DE VIVIENDA","SUBSECRETARÍA DE VIVIENDA",D1789="DIRECCION DE APOYO A LA CONSTRUCCION","SUBSECRETARÍA DE VIVIENDA",D1789="DIRECCION DE FINANCIACION DE VIVIENDA","SUBSECRETARÍA DE VIVIENDA",D1789="DIRECCION DE MEJORAMIENTO HABITACIONAL","SUBSECRETARÍA DE VIVIENDA",D1789="SUBDIRECCION DE RECURSOS PRIVADOS","SUBSECRETARÍA DE VIVIENDA",D1789="SUBSECRETARIA DE PLANEACION Y POLITICAS","SUBSECRETARÍA DE PLANEACIÓN Y POLÍTICAS",D1789="DIRECCION DE INFORMACION DE POLITICAS PUBLICAS","SUBSECRETARÍA DE PLANEACIÓN Y POLÍTICAS",D1789="DIRECCION DE SERVICIOS PUBLICOS","SUBSECRETARÍA DE PLANEACIÓN Y POLÍTICAS",D1789="DIRECCION DE GESTION DEL SUELO","SUBSECRETARÍA DE PLANEACIÓN Y POLÍTICAS",D1789="SUBSECRETARIA DE INVESTIGACIONES Y CONTROL DE VIVIENDA","SUBSECRETARÍA DE INSPECCIÓN, VIGILANCIA Y CONTROL DE VIVIENDA",D1789="DIRECCION DE PREVENCION, ARRENDAMIENTO Y CONTROL DE ENAJENACION","SUBSECRETARÍA DE INSPECCIÓN, VIGILANCIA Y CONTROL DE VIVIENDA",D1789="DIRECCION DE INVESTIGACIONES Y CONTROL DE VIVIENDA","SUBSECRETARÍA DE INSPECCIÓN, VIGILANCIA Y CONTROL DE VIVIENDA",D1789="SUBSECRETARIA DE INSPECCION, VIGILANCIA Y CONTROL DE VIVIENDA","SUBSECRETARÍA DE INSPECCIÓN, VIGILANCIA Y CONTROL DE VIVIENDA",D1789="DESPACHO","DESPACHO DE LA SECRETARÍA",D1789="DESPACHO DE LA SECRETARIA","DESPACHO DE LA SECRETARÍA",D1789="SUBSECRETARIA JURIDICA","SUBSECRETARÍA JURÍDICA",D1789="OFICINA DE CONTROL INTERNO","OFICINA DE CONTROL INTERNO",D1789="OFICINA DE CONTROL DISCIPLINARIO INTERNO","OFICINA DE CONTROL DISCIPLINARIO INTERNO",D1789="OFICINA ASESORA DE COMUNICACIONES","OFICINA ASESORA DE COMUNICACIONES",D1789="SUBSECRETARIA DE INTERVENCIONES INTEGRALES","SUBSECRETARÍA DE INTERVENCIONES INTEGRALES",D1789="DIRECCION DE HABITAT Y ENTORNOS","SUBSECRETARÍA DE INTERVENCIONES INTEGRALES",D1789="DIRECCION DE OPERACIONES","SUBSECRETARÍA DE INTERVENCIONES INTEGRALES",D1789="DIRECCION DE ESTRUCTURACION DE PROYECTOS","SUBSECRETARÍA DE INTERVENCIONES INTEGRALES",D1789="OFICINA ASESORA DE PLANEACION","OFICINA ASESORA DE PLANEACIÓN",D1789="OFICINA DE PARTICIPACION Y RELACIONAMIENTO CON LA CIUDADANIA","OFICINA DE PARTICIPACIÓN Y RELACIONAMIENTO CON LA CIUDADANÍA",D1789="SERVICIO A LA CIUDADANIA","OFICINA DE PARTICIPACIÓN Y RELACIONAMIENTO CON LA CIUDADANÍA",D1789="OFICINA DE TECNOLOGIA Y TRANSFORMACION DIGITAL","OFICINA DE TECNOLOGÍA Y TRANSFORMACIÓN DIGITAL")</f>
        <v>SUBSECRETARÍA DE VIVIENDA</v>
      </c>
      <c r="D1789" s="5" t="str">
        <f>VLOOKUP(A1789,[1]TODAS!$A$1:$T$2027,8,0)</f>
        <v>DIRECCION DE FINANCIACION DE VIVIENDA</v>
      </c>
      <c r="E1789" s="6">
        <v>46111</v>
      </c>
      <c r="F1789" s="6">
        <f>VLOOKUP(A1789,[1]TODAS!$A$1:$T$2027,6,0)</f>
        <v>46121</v>
      </c>
      <c r="G1789" s="27">
        <f>NETWORKDAYS(E1789,F1789,FESTIVOS!$A$17:$A$51)-1</f>
        <v>6</v>
      </c>
      <c r="H1789" s="17" t="str">
        <f>VLOOKUP(A1789,[1]TODAS!$A$1:$T$2027,14,0)</f>
        <v>FINALIZADO</v>
      </c>
      <c r="I1789" s="6" t="str">
        <f>VLOOKUP(A1789,[1]TODAS!$A$1:$T$2027,5,0)</f>
        <v>2-2026-21382, 2-2026-21382</v>
      </c>
      <c r="J1789" s="3" t="s">
        <v>28</v>
      </c>
      <c r="K1789" s="3" t="s">
        <v>19</v>
      </c>
    </row>
    <row r="1790" spans="1:11" ht="14.5" x14ac:dyDescent="0.35">
      <c r="A1790" s="3" t="s">
        <v>1826</v>
      </c>
      <c r="B1790" s="28">
        <v>2339612026</v>
      </c>
      <c r="C1790" s="5" t="str" cm="1">
        <f t="array" ref="C1790">_xlfn.IFS(D1790="CORRESPONDENCIA","SUBSECRETARÍA CORPORATIVA",D1790="SUBSECRETARIA CORPORATIVA","SUBSECRETARÍA CORPORATIVA",D1790="BIENES Y SERVICIOS","SUBSECRETARÍA CORPORATIVA",D1790="DIRECCION DE CONTRATACION","SUBSECRETARÍA CORPORATIVA",D1790="DIRECCION ADMINISTRATIVA","SUBSECRETARÍA CORPORATIVA",D1790="DIRECCION FINANCIERA","SUBSECRETARÍA CORPORATIVA",D1790="TALENTO HUMANO","SUBSECRETARÍA CORPORATIVA",D1790="GESTION DOCUMENTAL","SUBSECRETARÍA CORPORATIVA",D1790="SUBSECRETARIA DE VIVIENDA","SUBSECRETARÍA DE VIVIENDA",D1790="DIRECCION DE APOYO A LA CONSTRUCCION","SUBSECRETARÍA DE VIVIENDA",D1790="DIRECCION DE FINANCIACION DE VIVIENDA","SUBSECRETARÍA DE VIVIENDA",D1790="DIRECCION DE MEJORAMIENTO HABITACIONAL","SUBSECRETARÍA DE VIVIENDA",D1790="SUBDIRECCION DE RECURSOS PRIVADOS","SUBSECRETARÍA DE VIVIENDA",D1790="SUBSECRETARIA DE PLANEACION Y POLITICAS","SUBSECRETARÍA DE PLANEACIÓN Y POLÍTICAS",D1790="DIRECCION DE INFORMACION DE POLITICAS PUBLICAS","SUBSECRETARÍA DE PLANEACIÓN Y POLÍTICAS",D1790="DIRECCION DE SERVICIOS PUBLICOS","SUBSECRETARÍA DE PLANEACIÓN Y POLÍTICAS",D1790="DIRECCION DE GESTION DEL SUELO","SUBSECRETARÍA DE PLANEACIÓN Y POLÍTICAS",D1790="SUBSECRETARIA DE INVESTIGACIONES Y CONTROL DE VIVIENDA","SUBSECRETARÍA DE INSPECCIÓN, VIGILANCIA Y CONTROL DE VIVIENDA",D1790="DIRECCION DE PREVENCION, ARRENDAMIENTO Y CONTROL DE ENAJENACION","SUBSECRETARÍA DE INSPECCIÓN, VIGILANCIA Y CONTROL DE VIVIENDA",D1790="DIRECCION DE INVESTIGACIONES Y CONTROL DE VIVIENDA","SUBSECRETARÍA DE INSPECCIÓN, VIGILANCIA Y CONTROL DE VIVIENDA",D1790="SUBSECRETARIA DE INSPECCION, VIGILANCIA Y CONTROL DE VIVIENDA","SUBSECRETARÍA DE INSPECCIÓN, VIGILANCIA Y CONTROL DE VIVIENDA",D1790="DESPACHO","DESPACHO DE LA SECRETARÍA",D1790="DESPACHO DE LA SECRETARIA","DESPACHO DE LA SECRETARÍA",D1790="SUBSECRETARIA JURIDICA","SUBSECRETARÍA JURÍDICA",D1790="OFICINA DE CONTROL INTERNO","OFICINA DE CONTROL INTERNO",D1790="OFICINA DE CONTROL DISCIPLINARIO INTERNO","OFICINA DE CONTROL DISCIPLINARIO INTERNO",D1790="OFICINA ASESORA DE COMUNICACIONES","OFICINA ASESORA DE COMUNICACIONES",D1790="SUBSECRETARIA DE INTERVENCIONES INTEGRALES","SUBSECRETARÍA DE INTERVENCIONES INTEGRALES",D1790="DIRECCION DE HABITAT Y ENTORNOS","SUBSECRETARÍA DE INTERVENCIONES INTEGRALES",D1790="DIRECCION DE OPERACIONES","SUBSECRETARÍA DE INTERVENCIONES INTEGRALES",D1790="DIRECCION DE ESTRUCTURACION DE PROYECTOS","SUBSECRETARÍA DE INTERVENCIONES INTEGRALES",D1790="OFICINA ASESORA DE PLANEACION","OFICINA ASESORA DE PLANEACIÓN",D1790="OFICINA DE PARTICIPACION Y RELACIONAMIENTO CON LA CIUDADANIA","OFICINA DE PARTICIPACIÓN Y RELACIONAMIENTO CON LA CIUDADANÍA",D1790="SERVICIO A LA CIUDADANIA","OFICINA DE PARTICIPACIÓN Y RELACIONAMIENTO CON LA CIUDADANÍA",D1790="OFICINA DE TECNOLOGIA Y TRANSFORMACION DIGITAL","OFICINA DE TECNOLOGÍA Y TRANSFORMACIÓN DIGITAL")</f>
        <v>SUBSECRETARÍA DE VIVIENDA</v>
      </c>
      <c r="D1790" s="5" t="str">
        <f>VLOOKUP(A1790,[1]TODAS!$A$1:$T$2027,8,0)</f>
        <v>DIRECCION DE FINANCIACION DE VIVIENDA</v>
      </c>
      <c r="E1790" s="6">
        <v>46112</v>
      </c>
      <c r="F1790" s="6">
        <f>VLOOKUP(A1790,[1]TODAS!$A$1:$T$2027,6,0)</f>
        <v>46120</v>
      </c>
      <c r="G1790" s="27">
        <f>NETWORKDAYS(E1790,F1790,FESTIVOS!$A$17:$A$51)-1</f>
        <v>4</v>
      </c>
      <c r="H1790" s="17" t="str">
        <f>VLOOKUP(A1790,[1]TODAS!$A$1:$T$2027,14,0)</f>
        <v>FINALIZADO</v>
      </c>
      <c r="I1790" s="6" t="str">
        <f>VLOOKUP(A1790,[1]TODAS!$A$1:$T$2027,5,0)</f>
        <v>2-2026-20820, 2-2026-20820</v>
      </c>
      <c r="J1790" s="3" t="s">
        <v>28</v>
      </c>
      <c r="K1790" s="3" t="s">
        <v>19</v>
      </c>
    </row>
    <row r="1791" spans="1:11" ht="14.5" x14ac:dyDescent="0.35">
      <c r="A1791" s="3" t="s">
        <v>1827</v>
      </c>
      <c r="B1791" s="28">
        <v>2350142026</v>
      </c>
      <c r="C1791" s="5" t="str" cm="1">
        <f t="array" ref="C1791">_xlfn.IFS(D1791="CORRESPONDENCIA","SUBSECRETARÍA CORPORATIVA",D1791="SUBSECRETARIA CORPORATIVA","SUBSECRETARÍA CORPORATIVA",D1791="BIENES Y SERVICIOS","SUBSECRETARÍA CORPORATIVA",D1791="DIRECCION DE CONTRATACION","SUBSECRETARÍA CORPORATIVA",D1791="DIRECCION ADMINISTRATIVA","SUBSECRETARÍA CORPORATIVA",D1791="DIRECCION FINANCIERA","SUBSECRETARÍA CORPORATIVA",D1791="TALENTO HUMANO","SUBSECRETARÍA CORPORATIVA",D1791="GESTION DOCUMENTAL","SUBSECRETARÍA CORPORATIVA",D1791="SUBSECRETARIA DE VIVIENDA","SUBSECRETARÍA DE VIVIENDA",D1791="DIRECCION DE APOYO A LA CONSTRUCCION","SUBSECRETARÍA DE VIVIENDA",D1791="DIRECCION DE FINANCIACION DE VIVIENDA","SUBSECRETARÍA DE VIVIENDA",D1791="DIRECCION DE MEJORAMIENTO HABITACIONAL","SUBSECRETARÍA DE VIVIENDA",D1791="SUBDIRECCION DE RECURSOS PRIVADOS","SUBSECRETARÍA DE VIVIENDA",D1791="SUBSECRETARIA DE PLANEACION Y POLITICAS","SUBSECRETARÍA DE PLANEACIÓN Y POLÍTICAS",D1791="DIRECCION DE INFORMACION DE POLITICAS PUBLICAS","SUBSECRETARÍA DE PLANEACIÓN Y POLÍTICAS",D1791="DIRECCION DE SERVICIOS PUBLICOS","SUBSECRETARÍA DE PLANEACIÓN Y POLÍTICAS",D1791="DIRECCION DE GESTION DEL SUELO","SUBSECRETARÍA DE PLANEACIÓN Y POLÍTICAS",D1791="SUBSECRETARIA DE INVESTIGACIONES Y CONTROL DE VIVIENDA","SUBSECRETARÍA DE INSPECCIÓN, VIGILANCIA Y CONTROL DE VIVIENDA",D1791="DIRECCION DE PREVENCION, ARRENDAMIENTO Y CONTROL DE ENAJENACION","SUBSECRETARÍA DE INSPECCIÓN, VIGILANCIA Y CONTROL DE VIVIENDA",D1791="DIRECCION DE INVESTIGACIONES Y CONTROL DE VIVIENDA","SUBSECRETARÍA DE INSPECCIÓN, VIGILANCIA Y CONTROL DE VIVIENDA",D1791="SUBSECRETARIA DE INSPECCION, VIGILANCIA Y CONTROL DE VIVIENDA","SUBSECRETARÍA DE INSPECCIÓN, VIGILANCIA Y CONTROL DE VIVIENDA",D1791="DESPACHO","DESPACHO DE LA SECRETARÍA",D1791="DESPACHO DE LA SECRETARIA","DESPACHO DE LA SECRETARÍA",D1791="SUBSECRETARIA JURIDICA","SUBSECRETARÍA JURÍDICA",D1791="OFICINA DE CONTROL INTERNO","OFICINA DE CONTROL INTERNO",D1791="OFICINA DE CONTROL DISCIPLINARIO INTERNO","OFICINA DE CONTROL DISCIPLINARIO INTERNO",D1791="OFICINA ASESORA DE COMUNICACIONES","OFICINA ASESORA DE COMUNICACIONES",D1791="SUBSECRETARIA DE INTERVENCIONES INTEGRALES","SUBSECRETARÍA DE INTERVENCIONES INTEGRALES",D1791="DIRECCION DE HABITAT Y ENTORNOS","SUBSECRETARÍA DE INTERVENCIONES INTEGRALES",D1791="DIRECCION DE OPERACIONES","SUBSECRETARÍA DE INTERVENCIONES INTEGRALES",D1791="DIRECCION DE ESTRUCTURACION DE PROYECTOS","SUBSECRETARÍA DE INTERVENCIONES INTEGRALES",D1791="OFICINA ASESORA DE PLANEACION","OFICINA ASESORA DE PLANEACIÓN",D1791="OFICINA DE PARTICIPACION Y RELACIONAMIENTO CON LA CIUDADANIA","OFICINA DE PARTICIPACIÓN Y RELACIONAMIENTO CON LA CIUDADANÍA",D1791="SERVICIO A LA CIUDADANIA","OFICINA DE PARTICIPACIÓN Y RELACIONAMIENTO CON LA CIUDADANÍA",D1791="OFICINA DE TECNOLOGIA Y TRANSFORMACION DIGITAL","OFICINA DE TECNOLOGÍA Y TRANSFORMACIÓN DIGITAL")</f>
        <v>SUBSECRETARÍA JURÍDICA</v>
      </c>
      <c r="D1791" s="5" t="str">
        <f>VLOOKUP(A1791,[1]TODAS!$A$1:$T$2027,8,0)</f>
        <v>SUBSECRETARIA JURIDICA</v>
      </c>
      <c r="E1791" s="6">
        <v>46112</v>
      </c>
      <c r="F1791" s="6">
        <f>VLOOKUP(A1791,[1]TODAS!$A$1:$T$2027,6,0)</f>
        <v>46127</v>
      </c>
      <c r="G1791" s="27">
        <f>NETWORKDAYS(E1791,F1791,FESTIVOS!$A$17:$A$51)-1</f>
        <v>9</v>
      </c>
      <c r="H1791" s="17" t="str">
        <f>VLOOKUP(A1791,[1]TODAS!$A$1:$T$2027,14,0)</f>
        <v>FINALIZADO</v>
      </c>
      <c r="I1791" s="6" t="str">
        <f>VLOOKUP(A1791,[1]TODAS!$A$1:$T$2027,5,0)</f>
        <v>2-2026-23397, 2-2026-23397</v>
      </c>
      <c r="J1791" s="3" t="s">
        <v>28</v>
      </c>
      <c r="K1791" s="3" t="s">
        <v>19</v>
      </c>
    </row>
    <row r="1792" spans="1:11" ht="14.5" x14ac:dyDescent="0.35">
      <c r="A1792" s="3" t="s">
        <v>1828</v>
      </c>
      <c r="B1792" s="28">
        <v>2195042026</v>
      </c>
      <c r="C1792" s="5" t="str" cm="1">
        <f t="array" ref="C1792">_xlfn.IFS(D1792="CORRESPONDENCIA","SUBSECRETARÍA CORPORATIVA",D1792="SUBSECRETARIA CORPORATIVA","SUBSECRETARÍA CORPORATIVA",D1792="BIENES Y SERVICIOS","SUBSECRETARÍA CORPORATIVA",D1792="DIRECCION DE CONTRATACION","SUBSECRETARÍA CORPORATIVA",D1792="DIRECCION ADMINISTRATIVA","SUBSECRETARÍA CORPORATIVA",D1792="DIRECCION FINANCIERA","SUBSECRETARÍA CORPORATIVA",D1792="TALENTO HUMANO","SUBSECRETARÍA CORPORATIVA",D1792="GESTION DOCUMENTAL","SUBSECRETARÍA CORPORATIVA",D1792="SUBSECRETARIA DE VIVIENDA","SUBSECRETARÍA DE VIVIENDA",D1792="DIRECCION DE APOYO A LA CONSTRUCCION","SUBSECRETARÍA DE VIVIENDA",D1792="DIRECCION DE FINANCIACION DE VIVIENDA","SUBSECRETARÍA DE VIVIENDA",D1792="DIRECCION DE MEJORAMIENTO HABITACIONAL","SUBSECRETARÍA DE VIVIENDA",D1792="SUBDIRECCION DE RECURSOS PRIVADOS","SUBSECRETARÍA DE VIVIENDA",D1792="SUBSECRETARIA DE PLANEACION Y POLITICAS","SUBSECRETARÍA DE PLANEACIÓN Y POLÍTICAS",D1792="DIRECCION DE INFORMACION DE POLITICAS PUBLICAS","SUBSECRETARÍA DE PLANEACIÓN Y POLÍTICAS",D1792="DIRECCION DE SERVICIOS PUBLICOS","SUBSECRETARÍA DE PLANEACIÓN Y POLÍTICAS",D1792="DIRECCION DE GESTION DEL SUELO","SUBSECRETARÍA DE PLANEACIÓN Y POLÍTICAS",D1792="SUBSECRETARIA DE INVESTIGACIONES Y CONTROL DE VIVIENDA","SUBSECRETARÍA DE INSPECCIÓN, VIGILANCIA Y CONTROL DE VIVIENDA",D1792="DIRECCION DE PREVENCION, ARRENDAMIENTO Y CONTROL DE ENAJENACION","SUBSECRETARÍA DE INSPECCIÓN, VIGILANCIA Y CONTROL DE VIVIENDA",D1792="DIRECCION DE INVESTIGACIONES Y CONTROL DE VIVIENDA","SUBSECRETARÍA DE INSPECCIÓN, VIGILANCIA Y CONTROL DE VIVIENDA",D1792="SUBSECRETARIA DE INSPECCION, VIGILANCIA Y CONTROL DE VIVIENDA","SUBSECRETARÍA DE INSPECCIÓN, VIGILANCIA Y CONTROL DE VIVIENDA",D1792="DESPACHO","DESPACHO DE LA SECRETARÍA",D1792="DESPACHO DE LA SECRETARIA","DESPACHO DE LA SECRETARÍA",D1792="SUBSECRETARIA JURIDICA","SUBSECRETARÍA JURÍDICA",D1792="OFICINA DE CONTROL INTERNO","OFICINA DE CONTROL INTERNO",D1792="OFICINA DE CONTROL DISCIPLINARIO INTERNO","OFICINA DE CONTROL DISCIPLINARIO INTERNO",D1792="OFICINA ASESORA DE COMUNICACIONES","OFICINA ASESORA DE COMUNICACIONES",D1792="SUBSECRETARIA DE INTERVENCIONES INTEGRALES","SUBSECRETARÍA DE INTERVENCIONES INTEGRALES",D1792="DIRECCION DE HABITAT Y ENTORNOS","SUBSECRETARÍA DE INTERVENCIONES INTEGRALES",D1792="DIRECCION DE OPERACIONES","SUBSECRETARÍA DE INTERVENCIONES INTEGRALES",D1792="DIRECCION DE ESTRUCTURACION DE PROYECTOS","SUBSECRETARÍA DE INTERVENCIONES INTEGRALES",D1792="OFICINA ASESORA DE PLANEACION","OFICINA ASESORA DE PLANEACIÓN",D1792="OFICINA DE PARTICIPACION Y RELACIONAMIENTO CON LA CIUDADANIA","OFICINA DE PARTICIPACIÓN Y RELACIONAMIENTO CON LA CIUDADANÍA",D1792="SERVICIO A LA CIUDADANIA","OFICINA DE PARTICIPACIÓN Y RELACIONAMIENTO CON LA CIUDADANÍA",D1792="OFICINA DE TECNOLOGIA Y TRANSFORMACION DIGITAL","OFICINA DE TECNOLOGÍA Y TRANSFORMACIÓN DIGITAL")</f>
        <v>SUBSECRETARÍA DE INTERVENCIONES INTEGRALES</v>
      </c>
      <c r="D1792" s="5" t="str">
        <f>VLOOKUP(A1792,[1]TODAS!$A$1:$T$2027,8,0)</f>
        <v>DIRECCION DE HABITAT Y ENTORNOS</v>
      </c>
      <c r="E1792" s="6">
        <v>46113</v>
      </c>
      <c r="F1792" s="6">
        <f>VLOOKUP(A1792,[1]TODAS!$A$1:$T$2027,6,0)</f>
        <v>46127</v>
      </c>
      <c r="G1792" s="27">
        <f>NETWORKDAYS(E1792,F1792,FESTIVOS!$A$17:$A$51)-1</f>
        <v>8</v>
      </c>
      <c r="H1792" s="17" t="str">
        <f>VLOOKUP(A1792,[1]TODAS!$A$1:$T$2027,14,0)</f>
        <v>FINALIZADO</v>
      </c>
      <c r="I1792" s="6" t="str">
        <f>VLOOKUP(A1792,[1]TODAS!$A$1:$T$2027,5,0)</f>
        <v>2-2026-23302, 2-2026-23302</v>
      </c>
      <c r="J1792" s="3" t="s">
        <v>28</v>
      </c>
      <c r="K1792" s="3" t="s">
        <v>19</v>
      </c>
    </row>
    <row r="1793" spans="1:11" ht="14.5" x14ac:dyDescent="0.35">
      <c r="A1793" s="3" t="s">
        <v>1829</v>
      </c>
      <c r="B1793" s="28">
        <v>2373382026</v>
      </c>
      <c r="C1793" s="5" t="str" cm="1">
        <f t="array" ref="C1793">_xlfn.IFS(D1793="CORRESPONDENCIA","SUBSECRETARÍA CORPORATIVA",D1793="SUBSECRETARIA CORPORATIVA","SUBSECRETARÍA CORPORATIVA",D1793="BIENES Y SERVICIOS","SUBSECRETARÍA CORPORATIVA",D1793="DIRECCION DE CONTRATACION","SUBSECRETARÍA CORPORATIVA",D1793="DIRECCION ADMINISTRATIVA","SUBSECRETARÍA CORPORATIVA",D1793="DIRECCION FINANCIERA","SUBSECRETARÍA CORPORATIVA",D1793="TALENTO HUMANO","SUBSECRETARÍA CORPORATIVA",D1793="GESTION DOCUMENTAL","SUBSECRETARÍA CORPORATIVA",D1793="SUBSECRETARIA DE VIVIENDA","SUBSECRETARÍA DE VIVIENDA",D1793="DIRECCION DE APOYO A LA CONSTRUCCION","SUBSECRETARÍA DE VIVIENDA",D1793="DIRECCION DE FINANCIACION DE VIVIENDA","SUBSECRETARÍA DE VIVIENDA",D1793="DIRECCION DE MEJORAMIENTO HABITACIONAL","SUBSECRETARÍA DE VIVIENDA",D1793="SUBDIRECCION DE RECURSOS PRIVADOS","SUBSECRETARÍA DE VIVIENDA",D1793="SUBSECRETARIA DE PLANEACION Y POLITICAS","SUBSECRETARÍA DE PLANEACIÓN Y POLÍTICAS",D1793="DIRECCION DE INFORMACION DE POLITICAS PUBLICAS","SUBSECRETARÍA DE PLANEACIÓN Y POLÍTICAS",D1793="DIRECCION DE SERVICIOS PUBLICOS","SUBSECRETARÍA DE PLANEACIÓN Y POLÍTICAS",D1793="DIRECCION DE GESTION DEL SUELO","SUBSECRETARÍA DE PLANEACIÓN Y POLÍTICAS",D1793="SUBSECRETARIA DE INVESTIGACIONES Y CONTROL DE VIVIENDA","SUBSECRETARÍA DE INSPECCIÓN, VIGILANCIA Y CONTROL DE VIVIENDA",D1793="DIRECCION DE PREVENCION, ARRENDAMIENTO Y CONTROL DE ENAJENACION","SUBSECRETARÍA DE INSPECCIÓN, VIGILANCIA Y CONTROL DE VIVIENDA",D1793="DIRECCION DE INVESTIGACIONES Y CONTROL DE VIVIENDA","SUBSECRETARÍA DE INSPECCIÓN, VIGILANCIA Y CONTROL DE VIVIENDA",D1793="SUBSECRETARIA DE INSPECCION, VIGILANCIA Y CONTROL DE VIVIENDA","SUBSECRETARÍA DE INSPECCIÓN, VIGILANCIA Y CONTROL DE VIVIENDA",D1793="DESPACHO","DESPACHO DE LA SECRETARÍA",D1793="DESPACHO DE LA SECRETARIA","DESPACHO DE LA SECRETARÍA",D1793="SUBSECRETARIA JURIDICA","SUBSECRETARÍA JURÍDICA",D1793="OFICINA DE CONTROL INTERNO","OFICINA DE CONTROL INTERNO",D1793="OFICINA DE CONTROL DISCIPLINARIO INTERNO","OFICINA DE CONTROL DISCIPLINARIO INTERNO",D1793="OFICINA ASESORA DE COMUNICACIONES","OFICINA ASESORA DE COMUNICACIONES",D1793="SUBSECRETARIA DE INTERVENCIONES INTEGRALES","SUBSECRETARÍA DE INTERVENCIONES INTEGRALES",D1793="DIRECCION DE HABITAT Y ENTORNOS","SUBSECRETARÍA DE INTERVENCIONES INTEGRALES",D1793="DIRECCION DE OPERACIONES","SUBSECRETARÍA DE INTERVENCIONES INTEGRALES",D1793="DIRECCION DE ESTRUCTURACION DE PROYECTOS","SUBSECRETARÍA DE INTERVENCIONES INTEGRALES",D1793="OFICINA ASESORA DE PLANEACION","OFICINA ASESORA DE PLANEACIÓN",D1793="OFICINA DE PARTICIPACION Y RELACIONAMIENTO CON LA CIUDADANIA","OFICINA DE PARTICIPACIÓN Y RELACIONAMIENTO CON LA CIUDADANÍA",D1793="SERVICIO A LA CIUDADANIA","OFICINA DE PARTICIPACIÓN Y RELACIONAMIENTO CON LA CIUDADANÍA",D1793="OFICINA DE TECNOLOGIA Y TRANSFORMACION DIGITAL","OFICINA DE TECNOLOGÍA Y TRANSFORMACIÓN DIGITAL")</f>
        <v>SUBSECRETARÍA DE VIVIENDA</v>
      </c>
      <c r="D1793" s="5" t="str">
        <f>VLOOKUP(A1793,[1]TODAS!$A$1:$T$2027,8,0)</f>
        <v>DIRECCION DE FINANCIACION DE VIVIENDA</v>
      </c>
      <c r="E1793" s="6">
        <v>46113</v>
      </c>
      <c r="F1793" s="6">
        <f>VLOOKUP(A1793,[1]TODAS!$A$1:$T$2027,6,0)</f>
        <v>46126</v>
      </c>
      <c r="G1793" s="27">
        <f>NETWORKDAYS(E1793,F1793,FESTIVOS!$A$17:$A$51)-1</f>
        <v>7</v>
      </c>
      <c r="H1793" s="17" t="str">
        <f>VLOOKUP(A1793,[1]TODAS!$A$1:$T$2027,14,0)</f>
        <v>FINALIZADO</v>
      </c>
      <c r="I1793" s="6" t="str">
        <f>VLOOKUP(A1793,[1]TODAS!$A$1:$T$2027,5,0)</f>
        <v>2-2026-22947, 2-2026-22947</v>
      </c>
      <c r="J1793" s="3" t="s">
        <v>28</v>
      </c>
      <c r="K1793" s="3" t="s">
        <v>19</v>
      </c>
    </row>
    <row r="1794" spans="1:11" ht="14.5" x14ac:dyDescent="0.35">
      <c r="A1794" s="3" t="s">
        <v>1830</v>
      </c>
      <c r="B1794" s="28">
        <v>2374652026</v>
      </c>
      <c r="C1794" s="5" t="str" cm="1">
        <f t="array" ref="C1794">_xlfn.IFS(D1794="CORRESPONDENCIA","SUBSECRETARÍA CORPORATIVA",D1794="SUBSECRETARIA CORPORATIVA","SUBSECRETARÍA CORPORATIVA",D1794="BIENES Y SERVICIOS","SUBSECRETARÍA CORPORATIVA",D1794="DIRECCION DE CONTRATACION","SUBSECRETARÍA CORPORATIVA",D1794="DIRECCION ADMINISTRATIVA","SUBSECRETARÍA CORPORATIVA",D1794="DIRECCION FINANCIERA","SUBSECRETARÍA CORPORATIVA",D1794="TALENTO HUMANO","SUBSECRETARÍA CORPORATIVA",D1794="GESTION DOCUMENTAL","SUBSECRETARÍA CORPORATIVA",D1794="SUBSECRETARIA DE VIVIENDA","SUBSECRETARÍA DE VIVIENDA",D1794="DIRECCION DE APOYO A LA CONSTRUCCION","SUBSECRETARÍA DE VIVIENDA",D1794="DIRECCION DE FINANCIACION DE VIVIENDA","SUBSECRETARÍA DE VIVIENDA",D1794="DIRECCION DE MEJORAMIENTO HABITACIONAL","SUBSECRETARÍA DE VIVIENDA",D1794="SUBDIRECCION DE RECURSOS PRIVADOS","SUBSECRETARÍA DE VIVIENDA",D1794="SUBSECRETARIA DE PLANEACION Y POLITICAS","SUBSECRETARÍA DE PLANEACIÓN Y POLÍTICAS",D1794="DIRECCION DE INFORMACION DE POLITICAS PUBLICAS","SUBSECRETARÍA DE PLANEACIÓN Y POLÍTICAS",D1794="DIRECCION DE SERVICIOS PUBLICOS","SUBSECRETARÍA DE PLANEACIÓN Y POLÍTICAS",D1794="DIRECCION DE GESTION DEL SUELO","SUBSECRETARÍA DE PLANEACIÓN Y POLÍTICAS",D1794="SUBSECRETARIA DE INVESTIGACIONES Y CONTROL DE VIVIENDA","SUBSECRETARÍA DE INSPECCIÓN, VIGILANCIA Y CONTROL DE VIVIENDA",D1794="DIRECCION DE PREVENCION, ARRENDAMIENTO Y CONTROL DE ENAJENACION","SUBSECRETARÍA DE INSPECCIÓN, VIGILANCIA Y CONTROL DE VIVIENDA",D1794="DIRECCION DE INVESTIGACIONES Y CONTROL DE VIVIENDA","SUBSECRETARÍA DE INSPECCIÓN, VIGILANCIA Y CONTROL DE VIVIENDA",D1794="SUBSECRETARIA DE INSPECCION, VIGILANCIA Y CONTROL DE VIVIENDA","SUBSECRETARÍA DE INSPECCIÓN, VIGILANCIA Y CONTROL DE VIVIENDA",D1794="DESPACHO","DESPACHO DE LA SECRETARÍA",D1794="DESPACHO DE LA SECRETARIA","DESPACHO DE LA SECRETARÍA",D1794="SUBSECRETARIA JURIDICA","SUBSECRETARÍA JURÍDICA",D1794="OFICINA DE CONTROL INTERNO","OFICINA DE CONTROL INTERNO",D1794="OFICINA DE CONTROL DISCIPLINARIO INTERNO","OFICINA DE CONTROL DISCIPLINARIO INTERNO",D1794="OFICINA ASESORA DE COMUNICACIONES","OFICINA ASESORA DE COMUNICACIONES",D1794="SUBSECRETARIA DE INTERVENCIONES INTEGRALES","SUBSECRETARÍA DE INTERVENCIONES INTEGRALES",D1794="DIRECCION DE HABITAT Y ENTORNOS","SUBSECRETARÍA DE INTERVENCIONES INTEGRALES",D1794="DIRECCION DE OPERACIONES","SUBSECRETARÍA DE INTERVENCIONES INTEGRALES",D1794="DIRECCION DE ESTRUCTURACION DE PROYECTOS","SUBSECRETARÍA DE INTERVENCIONES INTEGRALES",D1794="OFICINA ASESORA DE PLANEACION","OFICINA ASESORA DE PLANEACIÓN",D1794="OFICINA DE PARTICIPACION Y RELACIONAMIENTO CON LA CIUDADANIA","OFICINA DE PARTICIPACIÓN Y RELACIONAMIENTO CON LA CIUDADANÍA",D1794="SERVICIO A LA CIUDADANIA","OFICINA DE PARTICIPACIÓN Y RELACIONAMIENTO CON LA CIUDADANÍA",D1794="OFICINA DE TECNOLOGIA Y TRANSFORMACION DIGITAL","OFICINA DE TECNOLOGÍA Y TRANSFORMACIÓN DIGITAL")</f>
        <v>SUBSECRETARÍA DE VIVIENDA</v>
      </c>
      <c r="D1794" s="5" t="str">
        <f>VLOOKUP(A1794,[1]TODAS!$A$1:$T$2027,8,0)</f>
        <v>DIRECCION DE FINANCIACION DE VIVIENDA</v>
      </c>
      <c r="E1794" s="6">
        <v>46113</v>
      </c>
      <c r="F1794" s="6">
        <f>VLOOKUP(A1794,[1]TODAS!$A$1:$T$2027,6,0)</f>
        <v>46125</v>
      </c>
      <c r="G1794" s="27">
        <f>NETWORKDAYS(E1794,F1794,FESTIVOS!$A$17:$A$51)-1</f>
        <v>6</v>
      </c>
      <c r="H1794" s="17" t="str">
        <f>VLOOKUP(A1794,[1]TODAS!$A$1:$T$2027,14,0)</f>
        <v>FINALIZADO</v>
      </c>
      <c r="I1794" s="6" t="str">
        <f>VLOOKUP(A1794,[1]TODAS!$A$1:$T$2027,5,0)</f>
        <v>2-2026-22594, 2-2026-22594</v>
      </c>
      <c r="J1794" s="3" t="s">
        <v>28</v>
      </c>
      <c r="K1794" s="3" t="s">
        <v>19</v>
      </c>
    </row>
    <row r="1795" spans="1:11" ht="14.5" x14ac:dyDescent="0.35">
      <c r="A1795" s="3" t="s">
        <v>1831</v>
      </c>
      <c r="B1795" s="28">
        <v>2407422026</v>
      </c>
      <c r="C1795" s="5" t="str" cm="1">
        <f t="array" ref="C1795">_xlfn.IFS(D1795="CORRESPONDENCIA","SUBSECRETARÍA CORPORATIVA",D1795="SUBSECRETARIA CORPORATIVA","SUBSECRETARÍA CORPORATIVA",D1795="BIENES Y SERVICIOS","SUBSECRETARÍA CORPORATIVA",D1795="DIRECCION DE CONTRATACION","SUBSECRETARÍA CORPORATIVA",D1795="DIRECCION ADMINISTRATIVA","SUBSECRETARÍA CORPORATIVA",D1795="DIRECCION FINANCIERA","SUBSECRETARÍA CORPORATIVA",D1795="TALENTO HUMANO","SUBSECRETARÍA CORPORATIVA",D1795="GESTION DOCUMENTAL","SUBSECRETARÍA CORPORATIVA",D1795="SUBSECRETARIA DE VIVIENDA","SUBSECRETARÍA DE VIVIENDA",D1795="DIRECCION DE APOYO A LA CONSTRUCCION","SUBSECRETARÍA DE VIVIENDA",D1795="DIRECCION DE FINANCIACION DE VIVIENDA","SUBSECRETARÍA DE VIVIENDA",D1795="DIRECCION DE MEJORAMIENTO HABITACIONAL","SUBSECRETARÍA DE VIVIENDA",D1795="SUBDIRECCION DE RECURSOS PRIVADOS","SUBSECRETARÍA DE VIVIENDA",D1795="SUBSECRETARIA DE PLANEACION Y POLITICAS","SUBSECRETARÍA DE PLANEACIÓN Y POLÍTICAS",D1795="DIRECCION DE INFORMACION DE POLITICAS PUBLICAS","SUBSECRETARÍA DE PLANEACIÓN Y POLÍTICAS",D1795="DIRECCION DE SERVICIOS PUBLICOS","SUBSECRETARÍA DE PLANEACIÓN Y POLÍTICAS",D1795="DIRECCION DE GESTION DEL SUELO","SUBSECRETARÍA DE PLANEACIÓN Y POLÍTICAS",D1795="SUBSECRETARIA DE INVESTIGACIONES Y CONTROL DE VIVIENDA","SUBSECRETARÍA DE INSPECCIÓN, VIGILANCIA Y CONTROL DE VIVIENDA",D1795="DIRECCION DE PREVENCION, ARRENDAMIENTO Y CONTROL DE ENAJENACION","SUBSECRETARÍA DE INSPECCIÓN, VIGILANCIA Y CONTROL DE VIVIENDA",D1795="DIRECCION DE INVESTIGACIONES Y CONTROL DE VIVIENDA","SUBSECRETARÍA DE INSPECCIÓN, VIGILANCIA Y CONTROL DE VIVIENDA",D1795="SUBSECRETARIA DE INSPECCION, VIGILANCIA Y CONTROL DE VIVIENDA","SUBSECRETARÍA DE INSPECCIÓN, VIGILANCIA Y CONTROL DE VIVIENDA",D1795="DESPACHO","DESPACHO DE LA SECRETARÍA",D1795="DESPACHO DE LA SECRETARIA","DESPACHO DE LA SECRETARÍA",D1795="SUBSECRETARIA JURIDICA","SUBSECRETARÍA JURÍDICA",D1795="OFICINA DE CONTROL INTERNO","OFICINA DE CONTROL INTERNO",D1795="OFICINA DE CONTROL DISCIPLINARIO INTERNO","OFICINA DE CONTROL DISCIPLINARIO INTERNO",D1795="OFICINA ASESORA DE COMUNICACIONES","OFICINA ASESORA DE COMUNICACIONES",D1795="SUBSECRETARIA DE INTERVENCIONES INTEGRALES","SUBSECRETARÍA DE INTERVENCIONES INTEGRALES",D1795="DIRECCION DE HABITAT Y ENTORNOS","SUBSECRETARÍA DE INTERVENCIONES INTEGRALES",D1795="DIRECCION DE OPERACIONES","SUBSECRETARÍA DE INTERVENCIONES INTEGRALES",D1795="DIRECCION DE ESTRUCTURACION DE PROYECTOS","SUBSECRETARÍA DE INTERVENCIONES INTEGRALES",D1795="OFICINA ASESORA DE PLANEACION","OFICINA ASESORA DE PLANEACIÓN",D1795="OFICINA DE PARTICIPACION Y RELACIONAMIENTO CON LA CIUDADANIA","OFICINA DE PARTICIPACIÓN Y RELACIONAMIENTO CON LA CIUDADANÍA",D1795="SERVICIO A LA CIUDADANIA","OFICINA DE PARTICIPACIÓN Y RELACIONAMIENTO CON LA CIUDADANÍA",D1795="OFICINA DE TECNOLOGIA Y TRANSFORMACION DIGITAL","OFICINA DE TECNOLOGÍA Y TRANSFORMACIÓN DIGITAL")</f>
        <v>SUBSECRETARÍA DE VIVIENDA</v>
      </c>
      <c r="D1795" s="5" t="str">
        <f>VLOOKUP(A1795,[1]TODAS!$A$1:$T$2027,8,0)</f>
        <v>DIRECCION DE FINANCIACION DE VIVIENDA</v>
      </c>
      <c r="E1795" s="6">
        <v>46118</v>
      </c>
      <c r="F1795" s="6">
        <f>VLOOKUP(A1795,[1]TODAS!$A$1:$T$2027,6,0)</f>
        <v>46122</v>
      </c>
      <c r="G1795" s="27">
        <f>NETWORKDAYS(E1795,F1795,FESTIVOS!$A$17:$A$51)-1</f>
        <v>4</v>
      </c>
      <c r="H1795" s="17" t="str">
        <f>VLOOKUP(A1795,[1]TODAS!$A$1:$T$2027,14,0)</f>
        <v>FINALIZADO</v>
      </c>
      <c r="I1795" s="6" t="str">
        <f>VLOOKUP(A1795,[1]TODAS!$A$1:$T$2027,5,0)</f>
        <v>2-2026-22043, 2-2026-22043</v>
      </c>
      <c r="J1795" s="3" t="s">
        <v>28</v>
      </c>
      <c r="K1795" s="3" t="s">
        <v>19</v>
      </c>
    </row>
    <row r="1796" spans="1:11" ht="14.5" x14ac:dyDescent="0.35">
      <c r="A1796" s="3" t="s">
        <v>1832</v>
      </c>
      <c r="B1796" s="28">
        <v>2408212026</v>
      </c>
      <c r="C1796" s="5" t="str" cm="1">
        <f t="array" ref="C1796">_xlfn.IFS(D1796="CORRESPONDENCIA","SUBSECRETARÍA CORPORATIVA",D1796="SUBSECRETARIA CORPORATIVA","SUBSECRETARÍA CORPORATIVA",D1796="BIENES Y SERVICIOS","SUBSECRETARÍA CORPORATIVA",D1796="DIRECCION DE CONTRATACION","SUBSECRETARÍA CORPORATIVA",D1796="DIRECCION ADMINISTRATIVA","SUBSECRETARÍA CORPORATIVA",D1796="DIRECCION FINANCIERA","SUBSECRETARÍA CORPORATIVA",D1796="TALENTO HUMANO","SUBSECRETARÍA CORPORATIVA",D1796="GESTION DOCUMENTAL","SUBSECRETARÍA CORPORATIVA",D1796="SUBSECRETARIA DE VIVIENDA","SUBSECRETARÍA DE VIVIENDA",D1796="DIRECCION DE APOYO A LA CONSTRUCCION","SUBSECRETARÍA DE VIVIENDA",D1796="DIRECCION DE FINANCIACION DE VIVIENDA","SUBSECRETARÍA DE VIVIENDA",D1796="DIRECCION DE MEJORAMIENTO HABITACIONAL","SUBSECRETARÍA DE VIVIENDA",D1796="SUBDIRECCION DE RECURSOS PRIVADOS","SUBSECRETARÍA DE VIVIENDA",D1796="SUBSECRETARIA DE PLANEACION Y POLITICAS","SUBSECRETARÍA DE PLANEACIÓN Y POLÍTICAS",D1796="DIRECCION DE INFORMACION DE POLITICAS PUBLICAS","SUBSECRETARÍA DE PLANEACIÓN Y POLÍTICAS",D1796="DIRECCION DE SERVICIOS PUBLICOS","SUBSECRETARÍA DE PLANEACIÓN Y POLÍTICAS",D1796="DIRECCION DE GESTION DEL SUELO","SUBSECRETARÍA DE PLANEACIÓN Y POLÍTICAS",D1796="SUBSECRETARIA DE INVESTIGACIONES Y CONTROL DE VIVIENDA","SUBSECRETARÍA DE INSPECCIÓN, VIGILANCIA Y CONTROL DE VIVIENDA",D1796="DIRECCION DE PREVENCION, ARRENDAMIENTO Y CONTROL DE ENAJENACION","SUBSECRETARÍA DE INSPECCIÓN, VIGILANCIA Y CONTROL DE VIVIENDA",D1796="DIRECCION DE INVESTIGACIONES Y CONTROL DE VIVIENDA","SUBSECRETARÍA DE INSPECCIÓN, VIGILANCIA Y CONTROL DE VIVIENDA",D1796="SUBSECRETARIA DE INSPECCION, VIGILANCIA Y CONTROL DE VIVIENDA","SUBSECRETARÍA DE INSPECCIÓN, VIGILANCIA Y CONTROL DE VIVIENDA",D1796="DESPACHO","DESPACHO DE LA SECRETARÍA",D1796="DESPACHO DE LA SECRETARIA","DESPACHO DE LA SECRETARÍA",D1796="SUBSECRETARIA JURIDICA","SUBSECRETARÍA JURÍDICA",D1796="OFICINA DE CONTROL INTERNO","OFICINA DE CONTROL INTERNO",D1796="OFICINA DE CONTROL DISCIPLINARIO INTERNO","OFICINA DE CONTROL DISCIPLINARIO INTERNO",D1796="OFICINA ASESORA DE COMUNICACIONES","OFICINA ASESORA DE COMUNICACIONES",D1796="SUBSECRETARIA DE INTERVENCIONES INTEGRALES","SUBSECRETARÍA DE INTERVENCIONES INTEGRALES",D1796="DIRECCION DE HABITAT Y ENTORNOS","SUBSECRETARÍA DE INTERVENCIONES INTEGRALES",D1796="DIRECCION DE OPERACIONES","SUBSECRETARÍA DE INTERVENCIONES INTEGRALES",D1796="DIRECCION DE ESTRUCTURACION DE PROYECTOS","SUBSECRETARÍA DE INTERVENCIONES INTEGRALES",D1796="OFICINA ASESORA DE PLANEACION","OFICINA ASESORA DE PLANEACIÓN",D1796="OFICINA DE PARTICIPACION Y RELACIONAMIENTO CON LA CIUDADANIA","OFICINA DE PARTICIPACIÓN Y RELACIONAMIENTO CON LA CIUDADANÍA",D1796="SERVICIO A LA CIUDADANIA","OFICINA DE PARTICIPACIÓN Y RELACIONAMIENTO CON LA CIUDADANÍA",D1796="OFICINA DE TECNOLOGIA Y TRANSFORMACION DIGITAL","OFICINA DE TECNOLOGÍA Y TRANSFORMACIÓN DIGITAL")</f>
        <v>SUBSECRETARÍA DE INTERVENCIONES INTEGRALES</v>
      </c>
      <c r="D1796" s="5" t="str">
        <f>VLOOKUP(A1796,[1]TODAS!$A$1:$T$2027,8,0)</f>
        <v>DIRECCION DE HABITAT Y ENTORNOS</v>
      </c>
      <c r="E1796" s="6">
        <v>46118</v>
      </c>
      <c r="F1796" s="6">
        <f>VLOOKUP(A1796,[1]TODAS!$A$1:$T$2027,6,0)</f>
        <v>46128</v>
      </c>
      <c r="G1796" s="27">
        <f>NETWORKDAYS(E1796,F1796,FESTIVOS!$A$17:$A$51)-1</f>
        <v>8</v>
      </c>
      <c r="H1796" s="17" t="str">
        <f>VLOOKUP(A1796,[1]TODAS!$A$1:$T$2027,14,0)</f>
        <v>FINALIZADO</v>
      </c>
      <c r="I1796" s="6" t="str">
        <f>VLOOKUP(A1796,[1]TODAS!$A$1:$T$2027,5,0)</f>
        <v>2-2026-23564, 2-2026-23564, 2-2026-27708, 2-2026-27708</v>
      </c>
      <c r="J1796" s="3" t="s">
        <v>28</v>
      </c>
      <c r="K1796" s="3" t="s">
        <v>19</v>
      </c>
    </row>
    <row r="1797" spans="1:11" ht="14.5" x14ac:dyDescent="0.35">
      <c r="A1797" s="3" t="s">
        <v>1833</v>
      </c>
      <c r="B1797" s="28">
        <v>2408502026</v>
      </c>
      <c r="C1797" s="5" t="str" cm="1">
        <f t="array" ref="C1797">_xlfn.IFS(D1797="CORRESPONDENCIA","SUBSECRETARÍA CORPORATIVA",D1797="SUBSECRETARIA CORPORATIVA","SUBSECRETARÍA CORPORATIVA",D1797="BIENES Y SERVICIOS","SUBSECRETARÍA CORPORATIVA",D1797="DIRECCION DE CONTRATACION","SUBSECRETARÍA CORPORATIVA",D1797="DIRECCION ADMINISTRATIVA","SUBSECRETARÍA CORPORATIVA",D1797="DIRECCION FINANCIERA","SUBSECRETARÍA CORPORATIVA",D1797="TALENTO HUMANO","SUBSECRETARÍA CORPORATIVA",D1797="GESTION DOCUMENTAL","SUBSECRETARÍA CORPORATIVA",D1797="SUBSECRETARIA DE VIVIENDA","SUBSECRETARÍA DE VIVIENDA",D1797="DIRECCION DE APOYO A LA CONSTRUCCION","SUBSECRETARÍA DE VIVIENDA",D1797="DIRECCION DE FINANCIACION DE VIVIENDA","SUBSECRETARÍA DE VIVIENDA",D1797="DIRECCION DE MEJORAMIENTO HABITACIONAL","SUBSECRETARÍA DE VIVIENDA",D1797="SUBDIRECCION DE RECURSOS PRIVADOS","SUBSECRETARÍA DE VIVIENDA",D1797="SUBSECRETARIA DE PLANEACION Y POLITICAS","SUBSECRETARÍA DE PLANEACIÓN Y POLÍTICAS",D1797="DIRECCION DE INFORMACION DE POLITICAS PUBLICAS","SUBSECRETARÍA DE PLANEACIÓN Y POLÍTICAS",D1797="DIRECCION DE SERVICIOS PUBLICOS","SUBSECRETARÍA DE PLANEACIÓN Y POLÍTICAS",D1797="DIRECCION DE GESTION DEL SUELO","SUBSECRETARÍA DE PLANEACIÓN Y POLÍTICAS",D1797="SUBSECRETARIA DE INVESTIGACIONES Y CONTROL DE VIVIENDA","SUBSECRETARÍA DE INSPECCIÓN, VIGILANCIA Y CONTROL DE VIVIENDA",D1797="DIRECCION DE PREVENCION, ARRENDAMIENTO Y CONTROL DE ENAJENACION","SUBSECRETARÍA DE INSPECCIÓN, VIGILANCIA Y CONTROL DE VIVIENDA",D1797="DIRECCION DE INVESTIGACIONES Y CONTROL DE VIVIENDA","SUBSECRETARÍA DE INSPECCIÓN, VIGILANCIA Y CONTROL DE VIVIENDA",D1797="SUBSECRETARIA DE INSPECCION, VIGILANCIA Y CONTROL DE VIVIENDA","SUBSECRETARÍA DE INSPECCIÓN, VIGILANCIA Y CONTROL DE VIVIENDA",D1797="DESPACHO","DESPACHO DE LA SECRETARÍA",D1797="DESPACHO DE LA SECRETARIA","DESPACHO DE LA SECRETARÍA",D1797="SUBSECRETARIA JURIDICA","SUBSECRETARÍA JURÍDICA",D1797="OFICINA DE CONTROL INTERNO","OFICINA DE CONTROL INTERNO",D1797="OFICINA DE CONTROL DISCIPLINARIO INTERNO","OFICINA DE CONTROL DISCIPLINARIO INTERNO",D1797="OFICINA ASESORA DE COMUNICACIONES","OFICINA ASESORA DE COMUNICACIONES",D1797="SUBSECRETARIA DE INTERVENCIONES INTEGRALES","SUBSECRETARÍA DE INTERVENCIONES INTEGRALES",D1797="DIRECCION DE HABITAT Y ENTORNOS","SUBSECRETARÍA DE INTERVENCIONES INTEGRALES",D1797="DIRECCION DE OPERACIONES","SUBSECRETARÍA DE INTERVENCIONES INTEGRALES",D1797="DIRECCION DE ESTRUCTURACION DE PROYECTOS","SUBSECRETARÍA DE INTERVENCIONES INTEGRALES",D1797="OFICINA ASESORA DE PLANEACION","OFICINA ASESORA DE PLANEACIÓN",D1797="OFICINA DE PARTICIPACION Y RELACIONAMIENTO CON LA CIUDADANIA","OFICINA DE PARTICIPACIÓN Y RELACIONAMIENTO CON LA CIUDADANÍA",D1797="SERVICIO A LA CIUDADANIA","OFICINA DE PARTICIPACIÓN Y RELACIONAMIENTO CON LA CIUDADANÍA",D1797="OFICINA DE TECNOLOGIA Y TRANSFORMACION DIGITAL","OFICINA DE TECNOLOGÍA Y TRANSFORMACIÓN DIGITAL")</f>
        <v>SUBSECRETARÍA DE VIVIENDA</v>
      </c>
      <c r="D1797" s="5" t="str">
        <f>VLOOKUP(A1797,[1]TODAS!$A$1:$T$2027,8,0)</f>
        <v>DIRECCION DE FINANCIACION DE VIVIENDA</v>
      </c>
      <c r="E1797" s="6">
        <v>46118</v>
      </c>
      <c r="F1797" s="6">
        <f>VLOOKUP(A1797,[1]TODAS!$A$1:$T$2027,6,0)</f>
        <v>46127</v>
      </c>
      <c r="G1797" s="27">
        <f>NETWORKDAYS(E1797,F1797,FESTIVOS!$A$17:$A$51)-1</f>
        <v>7</v>
      </c>
      <c r="H1797" s="17" t="str">
        <f>VLOOKUP(A1797,[1]TODAS!$A$1:$T$2027,14,0)</f>
        <v>FINALIZADO</v>
      </c>
      <c r="I1797" s="6" t="str">
        <f>VLOOKUP(A1797,[1]TODAS!$A$1:$T$2027,5,0)</f>
        <v>2-2026-23225, 2-2026-23225</v>
      </c>
      <c r="J1797" s="3" t="s">
        <v>28</v>
      </c>
      <c r="K1797" s="3" t="s">
        <v>19</v>
      </c>
    </row>
    <row r="1798" spans="1:11" ht="14.5" x14ac:dyDescent="0.35">
      <c r="A1798" s="3" t="s">
        <v>1834</v>
      </c>
      <c r="B1798" s="28">
        <v>2409532026</v>
      </c>
      <c r="C1798" s="5" t="str" cm="1">
        <f t="array" ref="C1798">_xlfn.IFS(D1798="CORRESPONDENCIA","SUBSECRETARÍA CORPORATIVA",D1798="SUBSECRETARIA CORPORATIVA","SUBSECRETARÍA CORPORATIVA",D1798="BIENES Y SERVICIOS","SUBSECRETARÍA CORPORATIVA",D1798="DIRECCION DE CONTRATACION","SUBSECRETARÍA CORPORATIVA",D1798="DIRECCION ADMINISTRATIVA","SUBSECRETARÍA CORPORATIVA",D1798="DIRECCION FINANCIERA","SUBSECRETARÍA CORPORATIVA",D1798="TALENTO HUMANO","SUBSECRETARÍA CORPORATIVA",D1798="GESTION DOCUMENTAL","SUBSECRETARÍA CORPORATIVA",D1798="SUBSECRETARIA DE VIVIENDA","SUBSECRETARÍA DE VIVIENDA",D1798="DIRECCION DE APOYO A LA CONSTRUCCION","SUBSECRETARÍA DE VIVIENDA",D1798="DIRECCION DE FINANCIACION DE VIVIENDA","SUBSECRETARÍA DE VIVIENDA",D1798="DIRECCION DE MEJORAMIENTO HABITACIONAL","SUBSECRETARÍA DE VIVIENDA",D1798="SUBDIRECCION DE RECURSOS PRIVADOS","SUBSECRETARÍA DE VIVIENDA",D1798="SUBSECRETARIA DE PLANEACION Y POLITICAS","SUBSECRETARÍA DE PLANEACIÓN Y POLÍTICAS",D1798="DIRECCION DE INFORMACION DE POLITICAS PUBLICAS","SUBSECRETARÍA DE PLANEACIÓN Y POLÍTICAS",D1798="DIRECCION DE SERVICIOS PUBLICOS","SUBSECRETARÍA DE PLANEACIÓN Y POLÍTICAS",D1798="DIRECCION DE GESTION DEL SUELO","SUBSECRETARÍA DE PLANEACIÓN Y POLÍTICAS",D1798="SUBSECRETARIA DE INVESTIGACIONES Y CONTROL DE VIVIENDA","SUBSECRETARÍA DE INSPECCIÓN, VIGILANCIA Y CONTROL DE VIVIENDA",D1798="DIRECCION DE PREVENCION, ARRENDAMIENTO Y CONTROL DE ENAJENACION","SUBSECRETARÍA DE INSPECCIÓN, VIGILANCIA Y CONTROL DE VIVIENDA",D1798="DIRECCION DE INVESTIGACIONES Y CONTROL DE VIVIENDA","SUBSECRETARÍA DE INSPECCIÓN, VIGILANCIA Y CONTROL DE VIVIENDA",D1798="SUBSECRETARIA DE INSPECCION, VIGILANCIA Y CONTROL DE VIVIENDA","SUBSECRETARÍA DE INSPECCIÓN, VIGILANCIA Y CONTROL DE VIVIENDA",D1798="DESPACHO","DESPACHO DE LA SECRETARÍA",D1798="DESPACHO DE LA SECRETARIA","DESPACHO DE LA SECRETARÍA",D1798="SUBSECRETARIA JURIDICA","SUBSECRETARÍA JURÍDICA",D1798="OFICINA DE CONTROL INTERNO","OFICINA DE CONTROL INTERNO",D1798="OFICINA DE CONTROL DISCIPLINARIO INTERNO","OFICINA DE CONTROL DISCIPLINARIO INTERNO",D1798="OFICINA ASESORA DE COMUNICACIONES","OFICINA ASESORA DE COMUNICACIONES",D1798="SUBSECRETARIA DE INTERVENCIONES INTEGRALES","SUBSECRETARÍA DE INTERVENCIONES INTEGRALES",D1798="DIRECCION DE HABITAT Y ENTORNOS","SUBSECRETARÍA DE INTERVENCIONES INTEGRALES",D1798="DIRECCION DE OPERACIONES","SUBSECRETARÍA DE INTERVENCIONES INTEGRALES",D1798="DIRECCION DE ESTRUCTURACION DE PROYECTOS","SUBSECRETARÍA DE INTERVENCIONES INTEGRALES",D1798="OFICINA ASESORA DE PLANEACION","OFICINA ASESORA DE PLANEACIÓN",D1798="OFICINA DE PARTICIPACION Y RELACIONAMIENTO CON LA CIUDADANIA","OFICINA DE PARTICIPACIÓN Y RELACIONAMIENTO CON LA CIUDADANÍA",D1798="SERVICIO A LA CIUDADANIA","OFICINA DE PARTICIPACIÓN Y RELACIONAMIENTO CON LA CIUDADANÍA",D1798="OFICINA DE TECNOLOGIA Y TRANSFORMACION DIGITAL","OFICINA DE TECNOLOGÍA Y TRANSFORMACIÓN DIGITAL")</f>
        <v>SUBSECRETARÍA DE VIVIENDA</v>
      </c>
      <c r="D1798" s="5" t="str">
        <f>VLOOKUP(A1798,[1]TODAS!$A$1:$T$2027,8,0)</f>
        <v>DIRECCION DE FINANCIACION DE VIVIENDA</v>
      </c>
      <c r="E1798" s="6">
        <v>46118</v>
      </c>
      <c r="F1798" s="6">
        <f>VLOOKUP(A1798,[1]TODAS!$A$1:$T$2027,6,0)</f>
        <v>46126</v>
      </c>
      <c r="G1798" s="27">
        <f>NETWORKDAYS(E1798,F1798,FESTIVOS!$A$17:$A$51)-1</f>
        <v>6</v>
      </c>
      <c r="H1798" s="17" t="str">
        <f>VLOOKUP(A1798,[1]TODAS!$A$1:$T$2027,14,0)</f>
        <v>FINALIZADO</v>
      </c>
      <c r="I1798" s="6" t="str">
        <f>VLOOKUP(A1798,[1]TODAS!$A$1:$T$2027,5,0)</f>
        <v>2-2026-22913, 2-2026-22913</v>
      </c>
      <c r="J1798" s="3" t="s">
        <v>28</v>
      </c>
      <c r="K1798" s="3" t="s">
        <v>19</v>
      </c>
    </row>
    <row r="1799" spans="1:11" ht="14.5" x14ac:dyDescent="0.35">
      <c r="A1799" s="3" t="s">
        <v>1835</v>
      </c>
      <c r="B1799" s="28">
        <v>2413182026</v>
      </c>
      <c r="C1799" s="5" t="str" cm="1">
        <f t="array" ref="C1799">_xlfn.IFS(D1799="CORRESPONDENCIA","SUBSECRETARÍA CORPORATIVA",D1799="SUBSECRETARIA CORPORATIVA","SUBSECRETARÍA CORPORATIVA",D1799="BIENES Y SERVICIOS","SUBSECRETARÍA CORPORATIVA",D1799="DIRECCION DE CONTRATACION","SUBSECRETARÍA CORPORATIVA",D1799="DIRECCION ADMINISTRATIVA","SUBSECRETARÍA CORPORATIVA",D1799="DIRECCION FINANCIERA","SUBSECRETARÍA CORPORATIVA",D1799="TALENTO HUMANO","SUBSECRETARÍA CORPORATIVA",D1799="GESTION DOCUMENTAL","SUBSECRETARÍA CORPORATIVA",D1799="SUBSECRETARIA DE VIVIENDA","SUBSECRETARÍA DE VIVIENDA",D1799="DIRECCION DE APOYO A LA CONSTRUCCION","SUBSECRETARÍA DE VIVIENDA",D1799="DIRECCION DE FINANCIACION DE VIVIENDA","SUBSECRETARÍA DE VIVIENDA",D1799="DIRECCION DE MEJORAMIENTO HABITACIONAL","SUBSECRETARÍA DE VIVIENDA",D1799="SUBDIRECCION DE RECURSOS PRIVADOS","SUBSECRETARÍA DE VIVIENDA",D1799="SUBSECRETARIA DE PLANEACION Y POLITICAS","SUBSECRETARÍA DE PLANEACIÓN Y POLÍTICAS",D1799="DIRECCION DE INFORMACION DE POLITICAS PUBLICAS","SUBSECRETARÍA DE PLANEACIÓN Y POLÍTICAS",D1799="DIRECCION DE SERVICIOS PUBLICOS","SUBSECRETARÍA DE PLANEACIÓN Y POLÍTICAS",D1799="DIRECCION DE GESTION DEL SUELO","SUBSECRETARÍA DE PLANEACIÓN Y POLÍTICAS",D1799="SUBSECRETARIA DE INVESTIGACIONES Y CONTROL DE VIVIENDA","SUBSECRETARÍA DE INSPECCIÓN, VIGILANCIA Y CONTROL DE VIVIENDA",D1799="DIRECCION DE PREVENCION, ARRENDAMIENTO Y CONTROL DE ENAJENACION","SUBSECRETARÍA DE INSPECCIÓN, VIGILANCIA Y CONTROL DE VIVIENDA",D1799="DIRECCION DE INVESTIGACIONES Y CONTROL DE VIVIENDA","SUBSECRETARÍA DE INSPECCIÓN, VIGILANCIA Y CONTROL DE VIVIENDA",D1799="SUBSECRETARIA DE INSPECCION, VIGILANCIA Y CONTROL DE VIVIENDA","SUBSECRETARÍA DE INSPECCIÓN, VIGILANCIA Y CONTROL DE VIVIENDA",D1799="DESPACHO","DESPACHO DE LA SECRETARÍA",D1799="DESPACHO DE LA SECRETARIA","DESPACHO DE LA SECRETARÍA",D1799="SUBSECRETARIA JURIDICA","SUBSECRETARÍA JURÍDICA",D1799="OFICINA DE CONTROL INTERNO","OFICINA DE CONTROL INTERNO",D1799="OFICINA DE CONTROL DISCIPLINARIO INTERNO","OFICINA DE CONTROL DISCIPLINARIO INTERNO",D1799="OFICINA ASESORA DE COMUNICACIONES","OFICINA ASESORA DE COMUNICACIONES",D1799="SUBSECRETARIA DE INTERVENCIONES INTEGRALES","SUBSECRETARÍA DE INTERVENCIONES INTEGRALES",D1799="DIRECCION DE HABITAT Y ENTORNOS","SUBSECRETARÍA DE INTERVENCIONES INTEGRALES",D1799="DIRECCION DE OPERACIONES","SUBSECRETARÍA DE INTERVENCIONES INTEGRALES",D1799="DIRECCION DE ESTRUCTURACION DE PROYECTOS","SUBSECRETARÍA DE INTERVENCIONES INTEGRALES",D1799="OFICINA ASESORA DE PLANEACION","OFICINA ASESORA DE PLANEACIÓN",D1799="OFICINA DE PARTICIPACION Y RELACIONAMIENTO CON LA CIUDADANIA","OFICINA DE PARTICIPACIÓN Y RELACIONAMIENTO CON LA CIUDADANÍA",D1799="SERVICIO A LA CIUDADANIA","OFICINA DE PARTICIPACIÓN Y RELACIONAMIENTO CON LA CIUDADANÍA",D1799="OFICINA DE TECNOLOGIA Y TRANSFORMACION DIGITAL","OFICINA DE TECNOLOGÍA Y TRANSFORMACIÓN DIGITAL")</f>
        <v>SUBSECRETARÍA DE VIVIENDA</v>
      </c>
      <c r="D1799" s="5" t="str">
        <f>VLOOKUP(A1799,[1]TODAS!$A$1:$T$2027,8,0)</f>
        <v>DIRECCION DE FINANCIACION DE VIVIENDA</v>
      </c>
      <c r="E1799" s="6">
        <v>46118</v>
      </c>
      <c r="F1799" s="6">
        <f>VLOOKUP(A1799,[1]TODAS!$A$1:$T$2027,6,0)</f>
        <v>46129</v>
      </c>
      <c r="G1799" s="27">
        <f>NETWORKDAYS(E1799,F1799,FESTIVOS!$A$17:$A$51)-1</f>
        <v>9</v>
      </c>
      <c r="H1799" s="17" t="str">
        <f>VLOOKUP(A1799,[1]TODAS!$A$1:$T$2027,14,0)</f>
        <v>FINALIZADO</v>
      </c>
      <c r="I1799" s="6" t="str">
        <f>VLOOKUP(A1799,[1]TODAS!$A$1:$T$2027,5,0)</f>
        <v>2-2026-23739, 2-2026-23739</v>
      </c>
      <c r="J1799" s="3" t="s">
        <v>28</v>
      </c>
      <c r="K1799" s="3" t="s">
        <v>19</v>
      </c>
    </row>
    <row r="1800" spans="1:11" ht="14.5" x14ac:dyDescent="0.35">
      <c r="A1800" s="3" t="s">
        <v>1836</v>
      </c>
      <c r="B1800" s="28">
        <v>2417312026</v>
      </c>
      <c r="C1800" s="5" t="str" cm="1">
        <f t="array" ref="C1800">_xlfn.IFS(D1800="CORRESPONDENCIA","SUBSECRETARÍA CORPORATIVA",D1800="SUBSECRETARIA CORPORATIVA","SUBSECRETARÍA CORPORATIVA",D1800="BIENES Y SERVICIOS","SUBSECRETARÍA CORPORATIVA",D1800="DIRECCION DE CONTRATACION","SUBSECRETARÍA CORPORATIVA",D1800="DIRECCION ADMINISTRATIVA","SUBSECRETARÍA CORPORATIVA",D1800="DIRECCION FINANCIERA","SUBSECRETARÍA CORPORATIVA",D1800="TALENTO HUMANO","SUBSECRETARÍA CORPORATIVA",D1800="GESTION DOCUMENTAL","SUBSECRETARÍA CORPORATIVA",D1800="SUBSECRETARIA DE VIVIENDA","SUBSECRETARÍA DE VIVIENDA",D1800="DIRECCION DE APOYO A LA CONSTRUCCION","SUBSECRETARÍA DE VIVIENDA",D1800="DIRECCION DE FINANCIACION DE VIVIENDA","SUBSECRETARÍA DE VIVIENDA",D1800="DIRECCION DE MEJORAMIENTO HABITACIONAL","SUBSECRETARÍA DE VIVIENDA",D1800="SUBDIRECCION DE RECURSOS PRIVADOS","SUBSECRETARÍA DE VIVIENDA",D1800="SUBSECRETARIA DE PLANEACION Y POLITICAS","SUBSECRETARÍA DE PLANEACIÓN Y POLÍTICAS",D1800="DIRECCION DE INFORMACION DE POLITICAS PUBLICAS","SUBSECRETARÍA DE PLANEACIÓN Y POLÍTICAS",D1800="DIRECCION DE SERVICIOS PUBLICOS","SUBSECRETARÍA DE PLANEACIÓN Y POLÍTICAS",D1800="DIRECCION DE GESTION DEL SUELO","SUBSECRETARÍA DE PLANEACIÓN Y POLÍTICAS",D1800="SUBSECRETARIA DE INVESTIGACIONES Y CONTROL DE VIVIENDA","SUBSECRETARÍA DE INSPECCIÓN, VIGILANCIA Y CONTROL DE VIVIENDA",D1800="DIRECCION DE PREVENCION, ARRENDAMIENTO Y CONTROL DE ENAJENACION","SUBSECRETARÍA DE INSPECCIÓN, VIGILANCIA Y CONTROL DE VIVIENDA",D1800="DIRECCION DE INVESTIGACIONES Y CONTROL DE VIVIENDA","SUBSECRETARÍA DE INSPECCIÓN, VIGILANCIA Y CONTROL DE VIVIENDA",D1800="SUBSECRETARIA DE INSPECCION, VIGILANCIA Y CONTROL DE VIVIENDA","SUBSECRETARÍA DE INSPECCIÓN, VIGILANCIA Y CONTROL DE VIVIENDA",D1800="DESPACHO","DESPACHO DE LA SECRETARÍA",D1800="DESPACHO DE LA SECRETARIA","DESPACHO DE LA SECRETARÍA",D1800="SUBSECRETARIA JURIDICA","SUBSECRETARÍA JURÍDICA",D1800="OFICINA DE CONTROL INTERNO","OFICINA DE CONTROL INTERNO",D1800="OFICINA DE CONTROL DISCIPLINARIO INTERNO","OFICINA DE CONTROL DISCIPLINARIO INTERNO",D1800="OFICINA ASESORA DE COMUNICACIONES","OFICINA ASESORA DE COMUNICACIONES",D1800="SUBSECRETARIA DE INTERVENCIONES INTEGRALES","SUBSECRETARÍA DE INTERVENCIONES INTEGRALES",D1800="DIRECCION DE HABITAT Y ENTORNOS","SUBSECRETARÍA DE INTERVENCIONES INTEGRALES",D1800="DIRECCION DE OPERACIONES","SUBSECRETARÍA DE INTERVENCIONES INTEGRALES",D1800="DIRECCION DE ESTRUCTURACION DE PROYECTOS","SUBSECRETARÍA DE INTERVENCIONES INTEGRALES",D1800="OFICINA ASESORA DE PLANEACION","OFICINA ASESORA DE PLANEACIÓN",D1800="OFICINA DE PARTICIPACION Y RELACIONAMIENTO CON LA CIUDADANIA","OFICINA DE PARTICIPACIÓN Y RELACIONAMIENTO CON LA CIUDADANÍA",D1800="SERVICIO A LA CIUDADANIA","OFICINA DE PARTICIPACIÓN Y RELACIONAMIENTO CON LA CIUDADANÍA",D1800="OFICINA DE TECNOLOGIA Y TRANSFORMACION DIGITAL","OFICINA DE TECNOLOGÍA Y TRANSFORMACIÓN DIGITAL")</f>
        <v>SUBSECRETARÍA DE VIVIENDA</v>
      </c>
      <c r="D1800" s="5" t="str">
        <f>VLOOKUP(A1800,[1]TODAS!$A$1:$T$2027,8,0)</f>
        <v>DIRECCION DE FINANCIACION DE VIVIENDA</v>
      </c>
      <c r="E1800" s="6">
        <v>46118</v>
      </c>
      <c r="F1800" s="6">
        <f>VLOOKUP(A1800,[1]TODAS!$A$1:$T$2027,6,0)</f>
        <v>46126</v>
      </c>
      <c r="G1800" s="27">
        <f>NETWORKDAYS(E1800,F1800,FESTIVOS!$A$17:$A$51)-1</f>
        <v>6</v>
      </c>
      <c r="H1800" s="17" t="str">
        <f>VLOOKUP(A1800,[1]TODAS!$A$1:$T$2027,14,0)</f>
        <v>FINALIZADO</v>
      </c>
      <c r="I1800" s="6" t="str">
        <f>VLOOKUP(A1800,[1]TODAS!$A$1:$T$2027,5,0)</f>
        <v>2-2026-23042, 2-2026-23042</v>
      </c>
      <c r="J1800" s="3" t="s">
        <v>28</v>
      </c>
      <c r="K1800" s="3" t="s">
        <v>19</v>
      </c>
    </row>
    <row r="1801" spans="1:11" ht="14.5" x14ac:dyDescent="0.35">
      <c r="A1801" s="3" t="s">
        <v>1837</v>
      </c>
      <c r="B1801" s="28">
        <v>2417572026</v>
      </c>
      <c r="C1801" s="5" t="str" cm="1">
        <f t="array" ref="C1801">_xlfn.IFS(D1801="CORRESPONDENCIA","SUBSECRETARÍA CORPORATIVA",D1801="SUBSECRETARIA CORPORATIVA","SUBSECRETARÍA CORPORATIVA",D1801="BIENES Y SERVICIOS","SUBSECRETARÍA CORPORATIVA",D1801="DIRECCION DE CONTRATACION","SUBSECRETARÍA CORPORATIVA",D1801="DIRECCION ADMINISTRATIVA","SUBSECRETARÍA CORPORATIVA",D1801="DIRECCION FINANCIERA","SUBSECRETARÍA CORPORATIVA",D1801="TALENTO HUMANO","SUBSECRETARÍA CORPORATIVA",D1801="GESTION DOCUMENTAL","SUBSECRETARÍA CORPORATIVA",D1801="SUBSECRETARIA DE VIVIENDA","SUBSECRETARÍA DE VIVIENDA",D1801="DIRECCION DE APOYO A LA CONSTRUCCION","SUBSECRETARÍA DE VIVIENDA",D1801="DIRECCION DE FINANCIACION DE VIVIENDA","SUBSECRETARÍA DE VIVIENDA",D1801="DIRECCION DE MEJORAMIENTO HABITACIONAL","SUBSECRETARÍA DE VIVIENDA",D1801="SUBDIRECCION DE RECURSOS PRIVADOS","SUBSECRETARÍA DE VIVIENDA",D1801="SUBSECRETARIA DE PLANEACION Y POLITICAS","SUBSECRETARÍA DE PLANEACIÓN Y POLÍTICAS",D1801="DIRECCION DE INFORMACION DE POLITICAS PUBLICAS","SUBSECRETARÍA DE PLANEACIÓN Y POLÍTICAS",D1801="DIRECCION DE SERVICIOS PUBLICOS","SUBSECRETARÍA DE PLANEACIÓN Y POLÍTICAS",D1801="DIRECCION DE GESTION DEL SUELO","SUBSECRETARÍA DE PLANEACIÓN Y POLÍTICAS",D1801="SUBSECRETARIA DE INVESTIGACIONES Y CONTROL DE VIVIENDA","SUBSECRETARÍA DE INSPECCIÓN, VIGILANCIA Y CONTROL DE VIVIENDA",D1801="DIRECCION DE PREVENCION, ARRENDAMIENTO Y CONTROL DE ENAJENACION","SUBSECRETARÍA DE INSPECCIÓN, VIGILANCIA Y CONTROL DE VIVIENDA",D1801="DIRECCION DE INVESTIGACIONES Y CONTROL DE VIVIENDA","SUBSECRETARÍA DE INSPECCIÓN, VIGILANCIA Y CONTROL DE VIVIENDA",D1801="SUBSECRETARIA DE INSPECCION, VIGILANCIA Y CONTROL DE VIVIENDA","SUBSECRETARÍA DE INSPECCIÓN, VIGILANCIA Y CONTROL DE VIVIENDA",D1801="DESPACHO","DESPACHO DE LA SECRETARÍA",D1801="DESPACHO DE LA SECRETARIA","DESPACHO DE LA SECRETARÍA",D1801="SUBSECRETARIA JURIDICA","SUBSECRETARÍA JURÍDICA",D1801="OFICINA DE CONTROL INTERNO","OFICINA DE CONTROL INTERNO",D1801="OFICINA DE CONTROL DISCIPLINARIO INTERNO","OFICINA DE CONTROL DISCIPLINARIO INTERNO",D1801="OFICINA ASESORA DE COMUNICACIONES","OFICINA ASESORA DE COMUNICACIONES",D1801="SUBSECRETARIA DE INTERVENCIONES INTEGRALES","SUBSECRETARÍA DE INTERVENCIONES INTEGRALES",D1801="DIRECCION DE HABITAT Y ENTORNOS","SUBSECRETARÍA DE INTERVENCIONES INTEGRALES",D1801="DIRECCION DE OPERACIONES","SUBSECRETARÍA DE INTERVENCIONES INTEGRALES",D1801="DIRECCION DE ESTRUCTURACION DE PROYECTOS","SUBSECRETARÍA DE INTERVENCIONES INTEGRALES",D1801="OFICINA ASESORA DE PLANEACION","OFICINA ASESORA DE PLANEACIÓN",D1801="OFICINA DE PARTICIPACION Y RELACIONAMIENTO CON LA CIUDADANIA","OFICINA DE PARTICIPACIÓN Y RELACIONAMIENTO CON LA CIUDADANÍA",D1801="SERVICIO A LA CIUDADANIA","OFICINA DE PARTICIPACIÓN Y RELACIONAMIENTO CON LA CIUDADANÍA",D1801="OFICINA DE TECNOLOGIA Y TRANSFORMACION DIGITAL","OFICINA DE TECNOLOGÍA Y TRANSFORMACIÓN DIGITAL")</f>
        <v>SUBSECRETARÍA DE VIVIENDA</v>
      </c>
      <c r="D1801" s="5" t="str">
        <f>VLOOKUP(A1801,[1]TODAS!$A$1:$T$2027,8,0)</f>
        <v>DIRECCION DE FINANCIACION DE VIVIENDA</v>
      </c>
      <c r="E1801" s="6">
        <v>46118</v>
      </c>
      <c r="F1801" s="6">
        <f>VLOOKUP(A1801,[1]TODAS!$A$1:$T$2027,6,0)</f>
        <v>46122</v>
      </c>
      <c r="G1801" s="27">
        <f>NETWORKDAYS(E1801,F1801,FESTIVOS!$A$17:$A$51)-1</f>
        <v>4</v>
      </c>
      <c r="H1801" s="17" t="str">
        <f>VLOOKUP(A1801,[1]TODAS!$A$1:$T$2027,14,0)</f>
        <v>FINALIZADO</v>
      </c>
      <c r="I1801" s="6" t="str">
        <f>VLOOKUP(A1801,[1]TODAS!$A$1:$T$2027,5,0)</f>
        <v>2-2026-22015, 2-2026-22015</v>
      </c>
      <c r="J1801" s="3" t="s">
        <v>28</v>
      </c>
      <c r="K1801" s="3" t="s">
        <v>19</v>
      </c>
    </row>
    <row r="1802" spans="1:11" ht="14.5" x14ac:dyDescent="0.35">
      <c r="A1802" s="3" t="s">
        <v>1838</v>
      </c>
      <c r="B1802" s="28">
        <v>2417682026</v>
      </c>
      <c r="C1802" s="5" t="str" cm="1">
        <f t="array" ref="C1802">_xlfn.IFS(D1802="CORRESPONDENCIA","SUBSECRETARÍA CORPORATIVA",D1802="SUBSECRETARIA CORPORATIVA","SUBSECRETARÍA CORPORATIVA",D1802="BIENES Y SERVICIOS","SUBSECRETARÍA CORPORATIVA",D1802="DIRECCION DE CONTRATACION","SUBSECRETARÍA CORPORATIVA",D1802="DIRECCION ADMINISTRATIVA","SUBSECRETARÍA CORPORATIVA",D1802="DIRECCION FINANCIERA","SUBSECRETARÍA CORPORATIVA",D1802="TALENTO HUMANO","SUBSECRETARÍA CORPORATIVA",D1802="GESTION DOCUMENTAL","SUBSECRETARÍA CORPORATIVA",D1802="SUBSECRETARIA DE VIVIENDA","SUBSECRETARÍA DE VIVIENDA",D1802="DIRECCION DE APOYO A LA CONSTRUCCION","SUBSECRETARÍA DE VIVIENDA",D1802="DIRECCION DE FINANCIACION DE VIVIENDA","SUBSECRETARÍA DE VIVIENDA",D1802="DIRECCION DE MEJORAMIENTO HABITACIONAL","SUBSECRETARÍA DE VIVIENDA",D1802="SUBDIRECCION DE RECURSOS PRIVADOS","SUBSECRETARÍA DE VIVIENDA",D1802="SUBSECRETARIA DE PLANEACION Y POLITICAS","SUBSECRETARÍA DE PLANEACIÓN Y POLÍTICAS",D1802="DIRECCION DE INFORMACION DE POLITICAS PUBLICAS","SUBSECRETARÍA DE PLANEACIÓN Y POLÍTICAS",D1802="DIRECCION DE SERVICIOS PUBLICOS","SUBSECRETARÍA DE PLANEACIÓN Y POLÍTICAS",D1802="DIRECCION DE GESTION DEL SUELO","SUBSECRETARÍA DE PLANEACIÓN Y POLÍTICAS",D1802="SUBSECRETARIA DE INVESTIGACIONES Y CONTROL DE VIVIENDA","SUBSECRETARÍA DE INSPECCIÓN, VIGILANCIA Y CONTROL DE VIVIENDA",D1802="DIRECCION DE PREVENCION, ARRENDAMIENTO Y CONTROL DE ENAJENACION","SUBSECRETARÍA DE INSPECCIÓN, VIGILANCIA Y CONTROL DE VIVIENDA",D1802="DIRECCION DE INVESTIGACIONES Y CONTROL DE VIVIENDA","SUBSECRETARÍA DE INSPECCIÓN, VIGILANCIA Y CONTROL DE VIVIENDA",D1802="SUBSECRETARIA DE INSPECCION, VIGILANCIA Y CONTROL DE VIVIENDA","SUBSECRETARÍA DE INSPECCIÓN, VIGILANCIA Y CONTROL DE VIVIENDA",D1802="DESPACHO","DESPACHO DE LA SECRETARÍA",D1802="DESPACHO DE LA SECRETARIA","DESPACHO DE LA SECRETARÍA",D1802="SUBSECRETARIA JURIDICA","SUBSECRETARÍA JURÍDICA",D1802="OFICINA DE CONTROL INTERNO","OFICINA DE CONTROL INTERNO",D1802="OFICINA DE CONTROL DISCIPLINARIO INTERNO","OFICINA DE CONTROL DISCIPLINARIO INTERNO",D1802="OFICINA ASESORA DE COMUNICACIONES","OFICINA ASESORA DE COMUNICACIONES",D1802="SUBSECRETARIA DE INTERVENCIONES INTEGRALES","SUBSECRETARÍA DE INTERVENCIONES INTEGRALES",D1802="DIRECCION DE HABITAT Y ENTORNOS","SUBSECRETARÍA DE INTERVENCIONES INTEGRALES",D1802="DIRECCION DE OPERACIONES","SUBSECRETARÍA DE INTERVENCIONES INTEGRALES",D1802="DIRECCION DE ESTRUCTURACION DE PROYECTOS","SUBSECRETARÍA DE INTERVENCIONES INTEGRALES",D1802="OFICINA ASESORA DE PLANEACION","OFICINA ASESORA DE PLANEACIÓN",D1802="OFICINA DE PARTICIPACION Y RELACIONAMIENTO CON LA CIUDADANIA","OFICINA DE PARTICIPACIÓN Y RELACIONAMIENTO CON LA CIUDADANÍA",D1802="SERVICIO A LA CIUDADANIA","OFICINA DE PARTICIPACIÓN Y RELACIONAMIENTO CON LA CIUDADANÍA",D1802="OFICINA DE TECNOLOGIA Y TRANSFORMACION DIGITAL","OFICINA DE TECNOLOGÍA Y TRANSFORMACIÓN DIGITAL")</f>
        <v>SUBSECRETARÍA DE VIVIENDA</v>
      </c>
      <c r="D1802" s="5" t="str">
        <f>VLOOKUP(A1802,[1]TODAS!$A$1:$T$2027,8,0)</f>
        <v>DIRECCION DE FINANCIACION DE VIVIENDA</v>
      </c>
      <c r="E1802" s="6">
        <v>46118</v>
      </c>
      <c r="F1802" s="6">
        <f>VLOOKUP(A1802,[1]TODAS!$A$1:$T$2027,6,0)</f>
        <v>46122</v>
      </c>
      <c r="G1802" s="27">
        <f>NETWORKDAYS(E1802,F1802,FESTIVOS!$A$17:$A$51)-1</f>
        <v>4</v>
      </c>
      <c r="H1802" s="17" t="str">
        <f>VLOOKUP(A1802,[1]TODAS!$A$1:$T$2027,14,0)</f>
        <v>FINALIZADO</v>
      </c>
      <c r="I1802" s="6" t="str">
        <f>VLOOKUP(A1802,[1]TODAS!$A$1:$T$2027,5,0)</f>
        <v>2-2026-22012, 2-2026-22012</v>
      </c>
      <c r="J1802" s="3" t="s">
        <v>28</v>
      </c>
      <c r="K1802" s="3" t="s">
        <v>19</v>
      </c>
    </row>
    <row r="1803" spans="1:11" ht="14.5" x14ac:dyDescent="0.35">
      <c r="A1803" s="3" t="s">
        <v>1839</v>
      </c>
      <c r="B1803" s="28">
        <v>2418682026</v>
      </c>
      <c r="C1803" s="5" t="str" cm="1">
        <f t="array" ref="C1803">_xlfn.IFS(D1803="CORRESPONDENCIA","SUBSECRETARÍA CORPORATIVA",D1803="SUBSECRETARIA CORPORATIVA","SUBSECRETARÍA CORPORATIVA",D1803="BIENES Y SERVICIOS","SUBSECRETARÍA CORPORATIVA",D1803="DIRECCION DE CONTRATACION","SUBSECRETARÍA CORPORATIVA",D1803="DIRECCION ADMINISTRATIVA","SUBSECRETARÍA CORPORATIVA",D1803="DIRECCION FINANCIERA","SUBSECRETARÍA CORPORATIVA",D1803="TALENTO HUMANO","SUBSECRETARÍA CORPORATIVA",D1803="GESTION DOCUMENTAL","SUBSECRETARÍA CORPORATIVA",D1803="SUBSECRETARIA DE VIVIENDA","SUBSECRETARÍA DE VIVIENDA",D1803="DIRECCION DE APOYO A LA CONSTRUCCION","SUBSECRETARÍA DE VIVIENDA",D1803="DIRECCION DE FINANCIACION DE VIVIENDA","SUBSECRETARÍA DE VIVIENDA",D1803="DIRECCION DE MEJORAMIENTO HABITACIONAL","SUBSECRETARÍA DE VIVIENDA",D1803="SUBDIRECCION DE RECURSOS PRIVADOS","SUBSECRETARÍA DE VIVIENDA",D1803="SUBSECRETARIA DE PLANEACION Y POLITICAS","SUBSECRETARÍA DE PLANEACIÓN Y POLÍTICAS",D1803="DIRECCION DE INFORMACION DE POLITICAS PUBLICAS","SUBSECRETARÍA DE PLANEACIÓN Y POLÍTICAS",D1803="DIRECCION DE SERVICIOS PUBLICOS","SUBSECRETARÍA DE PLANEACIÓN Y POLÍTICAS",D1803="DIRECCION DE GESTION DEL SUELO","SUBSECRETARÍA DE PLANEACIÓN Y POLÍTICAS",D1803="SUBSECRETARIA DE INVESTIGACIONES Y CONTROL DE VIVIENDA","SUBSECRETARÍA DE INSPECCIÓN, VIGILANCIA Y CONTROL DE VIVIENDA",D1803="DIRECCION DE PREVENCION, ARRENDAMIENTO Y CONTROL DE ENAJENACION","SUBSECRETARÍA DE INSPECCIÓN, VIGILANCIA Y CONTROL DE VIVIENDA",D1803="DIRECCION DE INVESTIGACIONES Y CONTROL DE VIVIENDA","SUBSECRETARÍA DE INSPECCIÓN, VIGILANCIA Y CONTROL DE VIVIENDA",D1803="SUBSECRETARIA DE INSPECCION, VIGILANCIA Y CONTROL DE VIVIENDA","SUBSECRETARÍA DE INSPECCIÓN, VIGILANCIA Y CONTROL DE VIVIENDA",D1803="DESPACHO","DESPACHO DE LA SECRETARÍA",D1803="DESPACHO DE LA SECRETARIA","DESPACHO DE LA SECRETARÍA",D1803="SUBSECRETARIA JURIDICA","SUBSECRETARÍA JURÍDICA",D1803="OFICINA DE CONTROL INTERNO","OFICINA DE CONTROL INTERNO",D1803="OFICINA DE CONTROL DISCIPLINARIO INTERNO","OFICINA DE CONTROL DISCIPLINARIO INTERNO",D1803="OFICINA ASESORA DE COMUNICACIONES","OFICINA ASESORA DE COMUNICACIONES",D1803="SUBSECRETARIA DE INTERVENCIONES INTEGRALES","SUBSECRETARÍA DE INTERVENCIONES INTEGRALES",D1803="DIRECCION DE HABITAT Y ENTORNOS","SUBSECRETARÍA DE INTERVENCIONES INTEGRALES",D1803="DIRECCION DE OPERACIONES","SUBSECRETARÍA DE INTERVENCIONES INTEGRALES",D1803="DIRECCION DE ESTRUCTURACION DE PROYECTOS","SUBSECRETARÍA DE INTERVENCIONES INTEGRALES",D1803="OFICINA ASESORA DE PLANEACION","OFICINA ASESORA DE PLANEACIÓN",D1803="OFICINA DE PARTICIPACION Y RELACIONAMIENTO CON LA CIUDADANIA","OFICINA DE PARTICIPACIÓN Y RELACIONAMIENTO CON LA CIUDADANÍA",D1803="SERVICIO A LA CIUDADANIA","OFICINA DE PARTICIPACIÓN Y RELACIONAMIENTO CON LA CIUDADANÍA",D1803="OFICINA DE TECNOLOGIA Y TRANSFORMACION DIGITAL","OFICINA DE TECNOLOGÍA Y TRANSFORMACIÓN DIGITAL")</f>
        <v>SUBSECRETARÍA DE VIVIENDA</v>
      </c>
      <c r="D1803" s="5" t="str">
        <f>VLOOKUP(A1803,[1]TODAS!$A$1:$T$2027,8,0)</f>
        <v>DIRECCION DE FINANCIACION DE VIVIENDA</v>
      </c>
      <c r="E1803" s="6">
        <v>46118</v>
      </c>
      <c r="F1803" s="6">
        <f>VLOOKUP(A1803,[1]TODAS!$A$1:$T$2027,6,0)</f>
        <v>46125</v>
      </c>
      <c r="G1803" s="27">
        <f>NETWORKDAYS(E1803,F1803,FESTIVOS!$A$17:$A$51)-1</f>
        <v>5</v>
      </c>
      <c r="H1803" s="17" t="str">
        <f>VLOOKUP(A1803,[1]TODAS!$A$1:$T$2027,14,0)</f>
        <v>FINALIZADO</v>
      </c>
      <c r="I1803" s="6" t="str">
        <f>VLOOKUP(A1803,[1]TODAS!$A$1:$T$2027,5,0)</f>
        <v>2-2026-22324, 2-2026-22324</v>
      </c>
      <c r="J1803" s="3" t="s">
        <v>28</v>
      </c>
      <c r="K1803" s="3" t="s">
        <v>19</v>
      </c>
    </row>
    <row r="1804" spans="1:11" ht="14.5" x14ac:dyDescent="0.35">
      <c r="A1804" s="3" t="s">
        <v>1840</v>
      </c>
      <c r="B1804" s="28">
        <v>2422352026</v>
      </c>
      <c r="C1804" s="5" t="str" cm="1">
        <f t="array" ref="C1804">_xlfn.IFS(D1804="CORRESPONDENCIA","SUBSECRETARÍA CORPORATIVA",D1804="SUBSECRETARIA CORPORATIVA","SUBSECRETARÍA CORPORATIVA",D1804="BIENES Y SERVICIOS","SUBSECRETARÍA CORPORATIVA",D1804="DIRECCION DE CONTRATACION","SUBSECRETARÍA CORPORATIVA",D1804="DIRECCION ADMINISTRATIVA","SUBSECRETARÍA CORPORATIVA",D1804="DIRECCION FINANCIERA","SUBSECRETARÍA CORPORATIVA",D1804="TALENTO HUMANO","SUBSECRETARÍA CORPORATIVA",D1804="GESTION DOCUMENTAL","SUBSECRETARÍA CORPORATIVA",D1804="SUBSECRETARIA DE VIVIENDA","SUBSECRETARÍA DE VIVIENDA",D1804="DIRECCION DE APOYO A LA CONSTRUCCION","SUBSECRETARÍA DE VIVIENDA",D1804="DIRECCION DE FINANCIACION DE VIVIENDA","SUBSECRETARÍA DE VIVIENDA",D1804="DIRECCION DE MEJORAMIENTO HABITACIONAL","SUBSECRETARÍA DE VIVIENDA",D1804="SUBDIRECCION DE RECURSOS PRIVADOS","SUBSECRETARÍA DE VIVIENDA",D1804="SUBSECRETARIA DE PLANEACION Y POLITICAS","SUBSECRETARÍA DE PLANEACIÓN Y POLÍTICAS",D1804="DIRECCION DE INFORMACION DE POLITICAS PUBLICAS","SUBSECRETARÍA DE PLANEACIÓN Y POLÍTICAS",D1804="DIRECCION DE SERVICIOS PUBLICOS","SUBSECRETARÍA DE PLANEACIÓN Y POLÍTICAS",D1804="DIRECCION DE GESTION DEL SUELO","SUBSECRETARÍA DE PLANEACIÓN Y POLÍTICAS",D1804="SUBSECRETARIA DE INVESTIGACIONES Y CONTROL DE VIVIENDA","SUBSECRETARÍA DE INSPECCIÓN, VIGILANCIA Y CONTROL DE VIVIENDA",D1804="DIRECCION DE PREVENCION, ARRENDAMIENTO Y CONTROL DE ENAJENACION","SUBSECRETARÍA DE INSPECCIÓN, VIGILANCIA Y CONTROL DE VIVIENDA",D1804="DIRECCION DE INVESTIGACIONES Y CONTROL DE VIVIENDA","SUBSECRETARÍA DE INSPECCIÓN, VIGILANCIA Y CONTROL DE VIVIENDA",D1804="SUBSECRETARIA DE INSPECCION, VIGILANCIA Y CONTROL DE VIVIENDA","SUBSECRETARÍA DE INSPECCIÓN, VIGILANCIA Y CONTROL DE VIVIENDA",D1804="DESPACHO","DESPACHO DE LA SECRETARÍA",D1804="DESPACHO DE LA SECRETARIA","DESPACHO DE LA SECRETARÍA",D1804="SUBSECRETARIA JURIDICA","SUBSECRETARÍA JURÍDICA",D1804="OFICINA DE CONTROL INTERNO","OFICINA DE CONTROL INTERNO",D1804="OFICINA DE CONTROL DISCIPLINARIO INTERNO","OFICINA DE CONTROL DISCIPLINARIO INTERNO",D1804="OFICINA ASESORA DE COMUNICACIONES","OFICINA ASESORA DE COMUNICACIONES",D1804="SUBSECRETARIA DE INTERVENCIONES INTEGRALES","SUBSECRETARÍA DE INTERVENCIONES INTEGRALES",D1804="DIRECCION DE HABITAT Y ENTORNOS","SUBSECRETARÍA DE INTERVENCIONES INTEGRALES",D1804="DIRECCION DE OPERACIONES","SUBSECRETARÍA DE INTERVENCIONES INTEGRALES",D1804="DIRECCION DE ESTRUCTURACION DE PROYECTOS","SUBSECRETARÍA DE INTERVENCIONES INTEGRALES",D1804="OFICINA ASESORA DE PLANEACION","OFICINA ASESORA DE PLANEACIÓN",D1804="OFICINA DE PARTICIPACION Y RELACIONAMIENTO CON LA CIUDADANIA","OFICINA DE PARTICIPACIÓN Y RELACIONAMIENTO CON LA CIUDADANÍA",D1804="SERVICIO A LA CIUDADANIA","OFICINA DE PARTICIPACIÓN Y RELACIONAMIENTO CON LA CIUDADANÍA",D1804="OFICINA DE TECNOLOGIA Y TRANSFORMACION DIGITAL","OFICINA DE TECNOLOGÍA Y TRANSFORMACIÓN DIGITAL")</f>
        <v>SUBSECRETARÍA DE VIVIENDA</v>
      </c>
      <c r="D1804" s="5" t="str">
        <f>VLOOKUP(A1804,[1]TODAS!$A$1:$T$2027,8,0)</f>
        <v>DIRECCION DE FINANCIACION DE VIVIENDA</v>
      </c>
      <c r="E1804" s="6">
        <v>46118</v>
      </c>
      <c r="F1804" s="6">
        <f>VLOOKUP(A1804,[1]TODAS!$A$1:$T$2027,6,0)</f>
        <v>46126</v>
      </c>
      <c r="G1804" s="27">
        <f>NETWORKDAYS(E1804,F1804,FESTIVOS!$A$17:$A$51)-1</f>
        <v>6</v>
      </c>
      <c r="H1804" s="17" t="str">
        <f>VLOOKUP(A1804,[1]TODAS!$A$1:$T$2027,14,0)</f>
        <v>FINALIZADO</v>
      </c>
      <c r="I1804" s="6" t="str">
        <f>VLOOKUP(A1804,[1]TODAS!$A$1:$T$2027,5,0)</f>
        <v>2-2026-22910, 2-2026-22910</v>
      </c>
      <c r="J1804" s="3" t="s">
        <v>28</v>
      </c>
      <c r="K1804" s="3" t="s">
        <v>19</v>
      </c>
    </row>
    <row r="1805" spans="1:11" ht="14.5" x14ac:dyDescent="0.35">
      <c r="A1805" s="3" t="s">
        <v>1841</v>
      </c>
      <c r="B1805" s="28">
        <v>2424402026</v>
      </c>
      <c r="C1805" s="5" t="str" cm="1">
        <f t="array" ref="C1805">_xlfn.IFS(D1805="CORRESPONDENCIA","SUBSECRETARÍA CORPORATIVA",D1805="SUBSECRETARIA CORPORATIVA","SUBSECRETARÍA CORPORATIVA",D1805="BIENES Y SERVICIOS","SUBSECRETARÍA CORPORATIVA",D1805="DIRECCION DE CONTRATACION","SUBSECRETARÍA CORPORATIVA",D1805="DIRECCION ADMINISTRATIVA","SUBSECRETARÍA CORPORATIVA",D1805="DIRECCION FINANCIERA","SUBSECRETARÍA CORPORATIVA",D1805="TALENTO HUMANO","SUBSECRETARÍA CORPORATIVA",D1805="GESTION DOCUMENTAL","SUBSECRETARÍA CORPORATIVA",D1805="SUBSECRETARIA DE VIVIENDA","SUBSECRETARÍA DE VIVIENDA",D1805="DIRECCION DE APOYO A LA CONSTRUCCION","SUBSECRETARÍA DE VIVIENDA",D1805="DIRECCION DE FINANCIACION DE VIVIENDA","SUBSECRETARÍA DE VIVIENDA",D1805="DIRECCION DE MEJORAMIENTO HABITACIONAL","SUBSECRETARÍA DE VIVIENDA",D1805="SUBDIRECCION DE RECURSOS PRIVADOS","SUBSECRETARÍA DE VIVIENDA",D1805="SUBSECRETARIA DE PLANEACION Y POLITICAS","SUBSECRETARÍA DE PLANEACIÓN Y POLÍTICAS",D1805="DIRECCION DE INFORMACION DE POLITICAS PUBLICAS","SUBSECRETARÍA DE PLANEACIÓN Y POLÍTICAS",D1805="DIRECCION DE SERVICIOS PUBLICOS","SUBSECRETARÍA DE PLANEACIÓN Y POLÍTICAS",D1805="DIRECCION DE GESTION DEL SUELO","SUBSECRETARÍA DE PLANEACIÓN Y POLÍTICAS",D1805="SUBSECRETARIA DE INVESTIGACIONES Y CONTROL DE VIVIENDA","SUBSECRETARÍA DE INSPECCIÓN, VIGILANCIA Y CONTROL DE VIVIENDA",D1805="DIRECCION DE PREVENCION, ARRENDAMIENTO Y CONTROL DE ENAJENACION","SUBSECRETARÍA DE INSPECCIÓN, VIGILANCIA Y CONTROL DE VIVIENDA",D1805="DIRECCION DE INVESTIGACIONES Y CONTROL DE VIVIENDA","SUBSECRETARÍA DE INSPECCIÓN, VIGILANCIA Y CONTROL DE VIVIENDA",D1805="SUBSECRETARIA DE INSPECCION, VIGILANCIA Y CONTROL DE VIVIENDA","SUBSECRETARÍA DE INSPECCIÓN, VIGILANCIA Y CONTROL DE VIVIENDA",D1805="DESPACHO","DESPACHO DE LA SECRETARÍA",D1805="DESPACHO DE LA SECRETARIA","DESPACHO DE LA SECRETARÍA",D1805="SUBSECRETARIA JURIDICA","SUBSECRETARÍA JURÍDICA",D1805="OFICINA DE CONTROL INTERNO","OFICINA DE CONTROL INTERNO",D1805="OFICINA DE CONTROL DISCIPLINARIO INTERNO","OFICINA DE CONTROL DISCIPLINARIO INTERNO",D1805="OFICINA ASESORA DE COMUNICACIONES","OFICINA ASESORA DE COMUNICACIONES",D1805="SUBSECRETARIA DE INTERVENCIONES INTEGRALES","SUBSECRETARÍA DE INTERVENCIONES INTEGRALES",D1805="DIRECCION DE HABITAT Y ENTORNOS","SUBSECRETARÍA DE INTERVENCIONES INTEGRALES",D1805="DIRECCION DE OPERACIONES","SUBSECRETARÍA DE INTERVENCIONES INTEGRALES",D1805="DIRECCION DE ESTRUCTURACION DE PROYECTOS","SUBSECRETARÍA DE INTERVENCIONES INTEGRALES",D1805="OFICINA ASESORA DE PLANEACION","OFICINA ASESORA DE PLANEACIÓN",D1805="OFICINA DE PARTICIPACION Y RELACIONAMIENTO CON LA CIUDADANIA","OFICINA DE PARTICIPACIÓN Y RELACIONAMIENTO CON LA CIUDADANÍA",D1805="SERVICIO A LA CIUDADANIA","OFICINA DE PARTICIPACIÓN Y RELACIONAMIENTO CON LA CIUDADANÍA",D1805="OFICINA DE TECNOLOGIA Y TRANSFORMACION DIGITAL","OFICINA DE TECNOLOGÍA Y TRANSFORMACIÓN DIGITAL")</f>
        <v>SUBSECRETARÍA DE VIVIENDA</v>
      </c>
      <c r="D1805" s="5" t="str">
        <f>VLOOKUP(A1805,[1]TODAS!$A$1:$T$2027,8,0)</f>
        <v>DIRECCION DE MEJORAMIENTO HABITACIONAL</v>
      </c>
      <c r="E1805" s="6">
        <v>46118</v>
      </c>
      <c r="F1805" s="6">
        <f>VLOOKUP(A1805,[1]TODAS!$A$1:$T$2027,6,0)</f>
        <v>46127</v>
      </c>
      <c r="G1805" s="27">
        <f>NETWORKDAYS(E1805,F1805,FESTIVOS!$A$17:$A$51)-1</f>
        <v>7</v>
      </c>
      <c r="H1805" s="17" t="str">
        <f>VLOOKUP(A1805,[1]TODAS!$A$1:$T$2027,14,0)</f>
        <v>FINALIZADO</v>
      </c>
      <c r="I1805" s="6" t="str">
        <f>VLOOKUP(A1805,[1]TODAS!$A$1:$T$2027,5,0)</f>
        <v>2-2026-23411, 2-2026-23411</v>
      </c>
      <c r="J1805" s="3" t="s">
        <v>28</v>
      </c>
      <c r="K1805" s="3" t="s">
        <v>19</v>
      </c>
    </row>
    <row r="1806" spans="1:11" ht="14.5" x14ac:dyDescent="0.35">
      <c r="A1806" s="3" t="s">
        <v>1842</v>
      </c>
      <c r="B1806" s="28">
        <v>2424412026</v>
      </c>
      <c r="C1806" s="5" t="str" cm="1">
        <f t="array" ref="C1806">_xlfn.IFS(D1806="CORRESPONDENCIA","SUBSECRETARÍA CORPORATIVA",D1806="SUBSECRETARIA CORPORATIVA","SUBSECRETARÍA CORPORATIVA",D1806="BIENES Y SERVICIOS","SUBSECRETARÍA CORPORATIVA",D1806="DIRECCION DE CONTRATACION","SUBSECRETARÍA CORPORATIVA",D1806="DIRECCION ADMINISTRATIVA","SUBSECRETARÍA CORPORATIVA",D1806="DIRECCION FINANCIERA","SUBSECRETARÍA CORPORATIVA",D1806="TALENTO HUMANO","SUBSECRETARÍA CORPORATIVA",D1806="GESTION DOCUMENTAL","SUBSECRETARÍA CORPORATIVA",D1806="SUBSECRETARIA DE VIVIENDA","SUBSECRETARÍA DE VIVIENDA",D1806="DIRECCION DE APOYO A LA CONSTRUCCION","SUBSECRETARÍA DE VIVIENDA",D1806="DIRECCION DE FINANCIACION DE VIVIENDA","SUBSECRETARÍA DE VIVIENDA",D1806="DIRECCION DE MEJORAMIENTO HABITACIONAL","SUBSECRETARÍA DE VIVIENDA",D1806="SUBDIRECCION DE RECURSOS PRIVADOS","SUBSECRETARÍA DE VIVIENDA",D1806="SUBSECRETARIA DE PLANEACION Y POLITICAS","SUBSECRETARÍA DE PLANEACIÓN Y POLÍTICAS",D1806="DIRECCION DE INFORMACION DE POLITICAS PUBLICAS","SUBSECRETARÍA DE PLANEACIÓN Y POLÍTICAS",D1806="DIRECCION DE SERVICIOS PUBLICOS","SUBSECRETARÍA DE PLANEACIÓN Y POLÍTICAS",D1806="DIRECCION DE GESTION DEL SUELO","SUBSECRETARÍA DE PLANEACIÓN Y POLÍTICAS",D1806="SUBSECRETARIA DE INVESTIGACIONES Y CONTROL DE VIVIENDA","SUBSECRETARÍA DE INSPECCIÓN, VIGILANCIA Y CONTROL DE VIVIENDA",D1806="DIRECCION DE PREVENCION, ARRENDAMIENTO Y CONTROL DE ENAJENACION","SUBSECRETARÍA DE INSPECCIÓN, VIGILANCIA Y CONTROL DE VIVIENDA",D1806="DIRECCION DE INVESTIGACIONES Y CONTROL DE VIVIENDA","SUBSECRETARÍA DE INSPECCIÓN, VIGILANCIA Y CONTROL DE VIVIENDA",D1806="SUBSECRETARIA DE INSPECCION, VIGILANCIA Y CONTROL DE VIVIENDA","SUBSECRETARÍA DE INSPECCIÓN, VIGILANCIA Y CONTROL DE VIVIENDA",D1806="DESPACHO","DESPACHO DE LA SECRETARÍA",D1806="DESPACHO DE LA SECRETARIA","DESPACHO DE LA SECRETARÍA",D1806="SUBSECRETARIA JURIDICA","SUBSECRETARÍA JURÍDICA",D1806="OFICINA DE CONTROL INTERNO","OFICINA DE CONTROL INTERNO",D1806="OFICINA DE CONTROL DISCIPLINARIO INTERNO","OFICINA DE CONTROL DISCIPLINARIO INTERNO",D1806="OFICINA ASESORA DE COMUNICACIONES","OFICINA ASESORA DE COMUNICACIONES",D1806="SUBSECRETARIA DE INTERVENCIONES INTEGRALES","SUBSECRETARÍA DE INTERVENCIONES INTEGRALES",D1806="DIRECCION DE HABITAT Y ENTORNOS","SUBSECRETARÍA DE INTERVENCIONES INTEGRALES",D1806="DIRECCION DE OPERACIONES","SUBSECRETARÍA DE INTERVENCIONES INTEGRALES",D1806="DIRECCION DE ESTRUCTURACION DE PROYECTOS","SUBSECRETARÍA DE INTERVENCIONES INTEGRALES",D1806="OFICINA ASESORA DE PLANEACION","OFICINA ASESORA DE PLANEACIÓN",D1806="OFICINA DE PARTICIPACION Y RELACIONAMIENTO CON LA CIUDADANIA","OFICINA DE PARTICIPACIÓN Y RELACIONAMIENTO CON LA CIUDADANÍA",D1806="SERVICIO A LA CIUDADANIA","OFICINA DE PARTICIPACIÓN Y RELACIONAMIENTO CON LA CIUDADANÍA",D1806="OFICINA DE TECNOLOGIA Y TRANSFORMACION DIGITAL","OFICINA DE TECNOLOGÍA Y TRANSFORMACIÓN DIGITAL")</f>
        <v>SUBSECRETARÍA DE VIVIENDA</v>
      </c>
      <c r="D1806" s="5" t="str">
        <f>VLOOKUP(A1806,[1]TODAS!$A$1:$T$2027,8,0)</f>
        <v>DIRECCION DE FINANCIACION DE VIVIENDA</v>
      </c>
      <c r="E1806" s="6">
        <v>46118</v>
      </c>
      <c r="F1806" s="6">
        <f>VLOOKUP(A1806,[1]TODAS!$A$1:$T$2027,6,0)</f>
        <v>46127</v>
      </c>
      <c r="G1806" s="27">
        <f>NETWORKDAYS(E1806,F1806,FESTIVOS!$A$17:$A$51)-1</f>
        <v>7</v>
      </c>
      <c r="H1806" s="17" t="str">
        <f>VLOOKUP(A1806,[1]TODAS!$A$1:$T$2027,14,0)</f>
        <v>FINALIZADO</v>
      </c>
      <c r="I1806" s="6" t="str">
        <f>VLOOKUP(A1806,[1]TODAS!$A$1:$T$2027,5,0)</f>
        <v>2-2026-23229, 2-2026-23229</v>
      </c>
      <c r="J1806" s="3" t="s">
        <v>28</v>
      </c>
      <c r="K1806" s="3" t="s">
        <v>19</v>
      </c>
    </row>
    <row r="1807" spans="1:11" ht="14.5" x14ac:dyDescent="0.35">
      <c r="A1807" s="3" t="s">
        <v>1843</v>
      </c>
      <c r="B1807" s="28">
        <v>2432602026</v>
      </c>
      <c r="C1807" s="5" t="str" cm="1">
        <f t="array" ref="C1807">_xlfn.IFS(D1807="CORRESPONDENCIA","SUBSECRETARÍA CORPORATIVA",D1807="SUBSECRETARIA CORPORATIVA","SUBSECRETARÍA CORPORATIVA",D1807="BIENES Y SERVICIOS","SUBSECRETARÍA CORPORATIVA",D1807="DIRECCION DE CONTRATACION","SUBSECRETARÍA CORPORATIVA",D1807="DIRECCION ADMINISTRATIVA","SUBSECRETARÍA CORPORATIVA",D1807="DIRECCION FINANCIERA","SUBSECRETARÍA CORPORATIVA",D1807="TALENTO HUMANO","SUBSECRETARÍA CORPORATIVA",D1807="GESTION DOCUMENTAL","SUBSECRETARÍA CORPORATIVA",D1807="SUBSECRETARIA DE VIVIENDA","SUBSECRETARÍA DE VIVIENDA",D1807="DIRECCION DE APOYO A LA CONSTRUCCION","SUBSECRETARÍA DE VIVIENDA",D1807="DIRECCION DE FINANCIACION DE VIVIENDA","SUBSECRETARÍA DE VIVIENDA",D1807="DIRECCION DE MEJORAMIENTO HABITACIONAL","SUBSECRETARÍA DE VIVIENDA",D1807="SUBDIRECCION DE RECURSOS PRIVADOS","SUBSECRETARÍA DE VIVIENDA",D1807="SUBSECRETARIA DE PLANEACION Y POLITICAS","SUBSECRETARÍA DE PLANEACIÓN Y POLÍTICAS",D1807="DIRECCION DE INFORMACION DE POLITICAS PUBLICAS","SUBSECRETARÍA DE PLANEACIÓN Y POLÍTICAS",D1807="DIRECCION DE SERVICIOS PUBLICOS","SUBSECRETARÍA DE PLANEACIÓN Y POLÍTICAS",D1807="DIRECCION DE GESTION DEL SUELO","SUBSECRETARÍA DE PLANEACIÓN Y POLÍTICAS",D1807="SUBSECRETARIA DE INVESTIGACIONES Y CONTROL DE VIVIENDA","SUBSECRETARÍA DE INSPECCIÓN, VIGILANCIA Y CONTROL DE VIVIENDA",D1807="DIRECCION DE PREVENCION, ARRENDAMIENTO Y CONTROL DE ENAJENACION","SUBSECRETARÍA DE INSPECCIÓN, VIGILANCIA Y CONTROL DE VIVIENDA",D1807="DIRECCION DE INVESTIGACIONES Y CONTROL DE VIVIENDA","SUBSECRETARÍA DE INSPECCIÓN, VIGILANCIA Y CONTROL DE VIVIENDA",D1807="SUBSECRETARIA DE INSPECCION, VIGILANCIA Y CONTROL DE VIVIENDA","SUBSECRETARÍA DE INSPECCIÓN, VIGILANCIA Y CONTROL DE VIVIENDA",D1807="DESPACHO","DESPACHO DE LA SECRETARÍA",D1807="DESPACHO DE LA SECRETARIA","DESPACHO DE LA SECRETARÍA",D1807="SUBSECRETARIA JURIDICA","SUBSECRETARÍA JURÍDICA",D1807="OFICINA DE CONTROL INTERNO","OFICINA DE CONTROL INTERNO",D1807="OFICINA DE CONTROL DISCIPLINARIO INTERNO","OFICINA DE CONTROL DISCIPLINARIO INTERNO",D1807="OFICINA ASESORA DE COMUNICACIONES","OFICINA ASESORA DE COMUNICACIONES",D1807="SUBSECRETARIA DE INTERVENCIONES INTEGRALES","SUBSECRETARÍA DE INTERVENCIONES INTEGRALES",D1807="DIRECCION DE HABITAT Y ENTORNOS","SUBSECRETARÍA DE INTERVENCIONES INTEGRALES",D1807="DIRECCION DE OPERACIONES","SUBSECRETARÍA DE INTERVENCIONES INTEGRALES",D1807="DIRECCION DE ESTRUCTURACION DE PROYECTOS","SUBSECRETARÍA DE INTERVENCIONES INTEGRALES",D1807="OFICINA ASESORA DE PLANEACION","OFICINA ASESORA DE PLANEACIÓN",D1807="OFICINA DE PARTICIPACION Y RELACIONAMIENTO CON LA CIUDADANIA","OFICINA DE PARTICIPACIÓN Y RELACIONAMIENTO CON LA CIUDADANÍA",D1807="SERVICIO A LA CIUDADANIA","OFICINA DE PARTICIPACIÓN Y RELACIONAMIENTO CON LA CIUDADANÍA",D1807="OFICINA DE TECNOLOGIA Y TRANSFORMACION DIGITAL","OFICINA DE TECNOLOGÍA Y TRANSFORMACIÓN DIGITAL")</f>
        <v>SUBSECRETARÍA DE VIVIENDA</v>
      </c>
      <c r="D1807" s="5" t="str">
        <f>VLOOKUP(A1807,[1]TODAS!$A$1:$T$2027,8,0)</f>
        <v>DIRECCION DE FINANCIACION DE VIVIENDA</v>
      </c>
      <c r="E1807" s="6">
        <v>46119</v>
      </c>
      <c r="F1807" s="6">
        <f>VLOOKUP(A1807,[1]TODAS!$A$1:$T$2027,6,0)</f>
        <v>46127</v>
      </c>
      <c r="G1807" s="27">
        <f>NETWORKDAYS(E1807,F1807,FESTIVOS!$A$17:$A$51)-1</f>
        <v>6</v>
      </c>
      <c r="H1807" s="17" t="str">
        <f>VLOOKUP(A1807,[1]TODAS!$A$1:$T$2027,14,0)</f>
        <v>FINALIZADO</v>
      </c>
      <c r="I1807" s="6" t="str">
        <f>VLOOKUP(A1807,[1]TODAS!$A$1:$T$2027,5,0)</f>
        <v>2-2026-23239, 2-2026-23239</v>
      </c>
      <c r="J1807" s="3" t="s">
        <v>28</v>
      </c>
      <c r="K1807" s="3" t="s">
        <v>19</v>
      </c>
    </row>
    <row r="1808" spans="1:11" ht="14.5" x14ac:dyDescent="0.35">
      <c r="A1808" s="3" t="s">
        <v>1844</v>
      </c>
      <c r="B1808" s="28">
        <v>2432972026</v>
      </c>
      <c r="C1808" s="5" t="str" cm="1">
        <f t="array" ref="C1808">_xlfn.IFS(D1808="CORRESPONDENCIA","SUBSECRETARÍA CORPORATIVA",D1808="SUBSECRETARIA CORPORATIVA","SUBSECRETARÍA CORPORATIVA",D1808="BIENES Y SERVICIOS","SUBSECRETARÍA CORPORATIVA",D1808="DIRECCION DE CONTRATACION","SUBSECRETARÍA CORPORATIVA",D1808="DIRECCION ADMINISTRATIVA","SUBSECRETARÍA CORPORATIVA",D1808="DIRECCION FINANCIERA","SUBSECRETARÍA CORPORATIVA",D1808="TALENTO HUMANO","SUBSECRETARÍA CORPORATIVA",D1808="GESTION DOCUMENTAL","SUBSECRETARÍA CORPORATIVA",D1808="SUBSECRETARIA DE VIVIENDA","SUBSECRETARÍA DE VIVIENDA",D1808="DIRECCION DE APOYO A LA CONSTRUCCION","SUBSECRETARÍA DE VIVIENDA",D1808="DIRECCION DE FINANCIACION DE VIVIENDA","SUBSECRETARÍA DE VIVIENDA",D1808="DIRECCION DE MEJORAMIENTO HABITACIONAL","SUBSECRETARÍA DE VIVIENDA",D1808="SUBDIRECCION DE RECURSOS PRIVADOS","SUBSECRETARÍA DE VIVIENDA",D1808="SUBSECRETARIA DE PLANEACION Y POLITICAS","SUBSECRETARÍA DE PLANEACIÓN Y POLÍTICAS",D1808="DIRECCION DE INFORMACION DE POLITICAS PUBLICAS","SUBSECRETARÍA DE PLANEACIÓN Y POLÍTICAS",D1808="DIRECCION DE SERVICIOS PUBLICOS","SUBSECRETARÍA DE PLANEACIÓN Y POLÍTICAS",D1808="DIRECCION DE GESTION DEL SUELO","SUBSECRETARÍA DE PLANEACIÓN Y POLÍTICAS",D1808="SUBSECRETARIA DE INVESTIGACIONES Y CONTROL DE VIVIENDA","SUBSECRETARÍA DE INSPECCIÓN, VIGILANCIA Y CONTROL DE VIVIENDA",D1808="DIRECCION DE PREVENCION, ARRENDAMIENTO Y CONTROL DE ENAJENACION","SUBSECRETARÍA DE INSPECCIÓN, VIGILANCIA Y CONTROL DE VIVIENDA",D1808="DIRECCION DE INVESTIGACIONES Y CONTROL DE VIVIENDA","SUBSECRETARÍA DE INSPECCIÓN, VIGILANCIA Y CONTROL DE VIVIENDA",D1808="SUBSECRETARIA DE INSPECCION, VIGILANCIA Y CONTROL DE VIVIENDA","SUBSECRETARÍA DE INSPECCIÓN, VIGILANCIA Y CONTROL DE VIVIENDA",D1808="DESPACHO","DESPACHO DE LA SECRETARÍA",D1808="DESPACHO DE LA SECRETARIA","DESPACHO DE LA SECRETARÍA",D1808="SUBSECRETARIA JURIDICA","SUBSECRETARÍA JURÍDICA",D1808="OFICINA DE CONTROL INTERNO","OFICINA DE CONTROL INTERNO",D1808="OFICINA DE CONTROL DISCIPLINARIO INTERNO","OFICINA DE CONTROL DISCIPLINARIO INTERNO",D1808="OFICINA ASESORA DE COMUNICACIONES","OFICINA ASESORA DE COMUNICACIONES",D1808="SUBSECRETARIA DE INTERVENCIONES INTEGRALES","SUBSECRETARÍA DE INTERVENCIONES INTEGRALES",D1808="DIRECCION DE HABITAT Y ENTORNOS","SUBSECRETARÍA DE INTERVENCIONES INTEGRALES",D1808="DIRECCION DE OPERACIONES","SUBSECRETARÍA DE INTERVENCIONES INTEGRALES",D1808="DIRECCION DE ESTRUCTURACION DE PROYECTOS","SUBSECRETARÍA DE INTERVENCIONES INTEGRALES",D1808="OFICINA ASESORA DE PLANEACION","OFICINA ASESORA DE PLANEACIÓN",D1808="OFICINA DE PARTICIPACION Y RELACIONAMIENTO CON LA CIUDADANIA","OFICINA DE PARTICIPACIÓN Y RELACIONAMIENTO CON LA CIUDADANÍA",D1808="SERVICIO A LA CIUDADANIA","OFICINA DE PARTICIPACIÓN Y RELACIONAMIENTO CON LA CIUDADANÍA",D1808="OFICINA DE TECNOLOGIA Y TRANSFORMACION DIGITAL","OFICINA DE TECNOLOGÍA Y TRANSFORMACIÓN DIGITAL")</f>
        <v>SUBSECRETARÍA DE VIVIENDA</v>
      </c>
      <c r="D1808" s="5" t="str">
        <f>VLOOKUP(A1808,[1]TODAS!$A$1:$T$2027,8,0)</f>
        <v>DIRECCION DE FINANCIACION DE VIVIENDA</v>
      </c>
      <c r="E1808" s="6">
        <v>46119</v>
      </c>
      <c r="F1808" s="6">
        <f>VLOOKUP(A1808,[1]TODAS!$A$1:$T$2027,6,0)</f>
        <v>46126</v>
      </c>
      <c r="G1808" s="27">
        <f>NETWORKDAYS(E1808,F1808,FESTIVOS!$A$17:$A$51)-1</f>
        <v>5</v>
      </c>
      <c r="H1808" s="17" t="str">
        <f>VLOOKUP(A1808,[1]TODAS!$A$1:$T$2027,14,0)</f>
        <v>FINALIZADO</v>
      </c>
      <c r="I1808" s="6" t="str">
        <f>VLOOKUP(A1808,[1]TODAS!$A$1:$T$2027,5,0)</f>
        <v>2-2026-22909, 2-2026-22909</v>
      </c>
      <c r="J1808" s="3" t="s">
        <v>28</v>
      </c>
      <c r="K1808" s="3" t="s">
        <v>19</v>
      </c>
    </row>
    <row r="1809" spans="1:11" ht="14.5" x14ac:dyDescent="0.35">
      <c r="A1809" s="3" t="s">
        <v>1845</v>
      </c>
      <c r="B1809" s="28">
        <v>2434292026</v>
      </c>
      <c r="C1809" s="5" t="str" cm="1">
        <f t="array" ref="C1809">_xlfn.IFS(D1809="CORRESPONDENCIA","SUBSECRETARÍA CORPORATIVA",D1809="SUBSECRETARIA CORPORATIVA","SUBSECRETARÍA CORPORATIVA",D1809="BIENES Y SERVICIOS","SUBSECRETARÍA CORPORATIVA",D1809="DIRECCION DE CONTRATACION","SUBSECRETARÍA CORPORATIVA",D1809="DIRECCION ADMINISTRATIVA","SUBSECRETARÍA CORPORATIVA",D1809="DIRECCION FINANCIERA","SUBSECRETARÍA CORPORATIVA",D1809="TALENTO HUMANO","SUBSECRETARÍA CORPORATIVA",D1809="GESTION DOCUMENTAL","SUBSECRETARÍA CORPORATIVA",D1809="SUBSECRETARIA DE VIVIENDA","SUBSECRETARÍA DE VIVIENDA",D1809="DIRECCION DE APOYO A LA CONSTRUCCION","SUBSECRETARÍA DE VIVIENDA",D1809="DIRECCION DE FINANCIACION DE VIVIENDA","SUBSECRETARÍA DE VIVIENDA",D1809="DIRECCION DE MEJORAMIENTO HABITACIONAL","SUBSECRETARÍA DE VIVIENDA",D1809="SUBDIRECCION DE RECURSOS PRIVADOS","SUBSECRETARÍA DE VIVIENDA",D1809="SUBSECRETARIA DE PLANEACION Y POLITICAS","SUBSECRETARÍA DE PLANEACIÓN Y POLÍTICAS",D1809="DIRECCION DE INFORMACION DE POLITICAS PUBLICAS","SUBSECRETARÍA DE PLANEACIÓN Y POLÍTICAS",D1809="DIRECCION DE SERVICIOS PUBLICOS","SUBSECRETARÍA DE PLANEACIÓN Y POLÍTICAS",D1809="DIRECCION DE GESTION DEL SUELO","SUBSECRETARÍA DE PLANEACIÓN Y POLÍTICAS",D1809="SUBSECRETARIA DE INVESTIGACIONES Y CONTROL DE VIVIENDA","SUBSECRETARÍA DE INSPECCIÓN, VIGILANCIA Y CONTROL DE VIVIENDA",D1809="DIRECCION DE PREVENCION, ARRENDAMIENTO Y CONTROL DE ENAJENACION","SUBSECRETARÍA DE INSPECCIÓN, VIGILANCIA Y CONTROL DE VIVIENDA",D1809="DIRECCION DE INVESTIGACIONES Y CONTROL DE VIVIENDA","SUBSECRETARÍA DE INSPECCIÓN, VIGILANCIA Y CONTROL DE VIVIENDA",D1809="SUBSECRETARIA DE INSPECCION, VIGILANCIA Y CONTROL DE VIVIENDA","SUBSECRETARÍA DE INSPECCIÓN, VIGILANCIA Y CONTROL DE VIVIENDA",D1809="DESPACHO","DESPACHO DE LA SECRETARÍA",D1809="DESPACHO DE LA SECRETARIA","DESPACHO DE LA SECRETARÍA",D1809="SUBSECRETARIA JURIDICA","SUBSECRETARÍA JURÍDICA",D1809="OFICINA DE CONTROL INTERNO","OFICINA DE CONTROL INTERNO",D1809="OFICINA DE CONTROL DISCIPLINARIO INTERNO","OFICINA DE CONTROL DISCIPLINARIO INTERNO",D1809="OFICINA ASESORA DE COMUNICACIONES","OFICINA ASESORA DE COMUNICACIONES",D1809="SUBSECRETARIA DE INTERVENCIONES INTEGRALES","SUBSECRETARÍA DE INTERVENCIONES INTEGRALES",D1809="DIRECCION DE HABITAT Y ENTORNOS","SUBSECRETARÍA DE INTERVENCIONES INTEGRALES",D1809="DIRECCION DE OPERACIONES","SUBSECRETARÍA DE INTERVENCIONES INTEGRALES",D1809="DIRECCION DE ESTRUCTURACION DE PROYECTOS","SUBSECRETARÍA DE INTERVENCIONES INTEGRALES",D1809="OFICINA ASESORA DE PLANEACION","OFICINA ASESORA DE PLANEACIÓN",D1809="OFICINA DE PARTICIPACION Y RELACIONAMIENTO CON LA CIUDADANIA","OFICINA DE PARTICIPACIÓN Y RELACIONAMIENTO CON LA CIUDADANÍA",D1809="SERVICIO A LA CIUDADANIA","OFICINA DE PARTICIPACIÓN Y RELACIONAMIENTO CON LA CIUDADANÍA",D1809="OFICINA DE TECNOLOGIA Y TRANSFORMACION DIGITAL","OFICINA DE TECNOLOGÍA Y TRANSFORMACIÓN DIGITAL")</f>
        <v>SUBSECRETARÍA DE VIVIENDA</v>
      </c>
      <c r="D1809" s="5" t="str">
        <f>VLOOKUP(A1809,[1]TODAS!$A$1:$T$2027,8,0)</f>
        <v>DIRECCION DE FINANCIACION DE VIVIENDA</v>
      </c>
      <c r="E1809" s="6">
        <v>46119</v>
      </c>
      <c r="F1809" s="6">
        <f>VLOOKUP(A1809,[1]TODAS!$A$1:$T$2027,6,0)</f>
        <v>46128</v>
      </c>
      <c r="G1809" s="27">
        <f>NETWORKDAYS(E1809,F1809,FESTIVOS!$A$17:$A$51)-1</f>
        <v>7</v>
      </c>
      <c r="H1809" s="17" t="str">
        <f>VLOOKUP(A1809,[1]TODAS!$A$1:$T$2027,14,0)</f>
        <v>FINALIZADO</v>
      </c>
      <c r="I1809" s="6" t="str">
        <f>VLOOKUP(A1809,[1]TODAS!$A$1:$T$2027,5,0)</f>
        <v>2-2026-23544, 2-2026-23544</v>
      </c>
      <c r="J1809" s="3" t="s">
        <v>28</v>
      </c>
      <c r="K1809" s="3" t="s">
        <v>19</v>
      </c>
    </row>
    <row r="1810" spans="1:11" ht="14.5" x14ac:dyDescent="0.35">
      <c r="A1810" s="3" t="s">
        <v>1846</v>
      </c>
      <c r="B1810" s="28">
        <v>2441382026</v>
      </c>
      <c r="C1810" s="5" t="str" cm="1">
        <f t="array" ref="C1810">_xlfn.IFS(D1810="CORRESPONDENCIA","SUBSECRETARÍA CORPORATIVA",D1810="SUBSECRETARIA CORPORATIVA","SUBSECRETARÍA CORPORATIVA",D1810="BIENES Y SERVICIOS","SUBSECRETARÍA CORPORATIVA",D1810="DIRECCION DE CONTRATACION","SUBSECRETARÍA CORPORATIVA",D1810="DIRECCION ADMINISTRATIVA","SUBSECRETARÍA CORPORATIVA",D1810="DIRECCION FINANCIERA","SUBSECRETARÍA CORPORATIVA",D1810="TALENTO HUMANO","SUBSECRETARÍA CORPORATIVA",D1810="GESTION DOCUMENTAL","SUBSECRETARÍA CORPORATIVA",D1810="SUBSECRETARIA DE VIVIENDA","SUBSECRETARÍA DE VIVIENDA",D1810="DIRECCION DE APOYO A LA CONSTRUCCION","SUBSECRETARÍA DE VIVIENDA",D1810="DIRECCION DE FINANCIACION DE VIVIENDA","SUBSECRETARÍA DE VIVIENDA",D1810="DIRECCION DE MEJORAMIENTO HABITACIONAL","SUBSECRETARÍA DE VIVIENDA",D1810="SUBDIRECCION DE RECURSOS PRIVADOS","SUBSECRETARÍA DE VIVIENDA",D1810="SUBSECRETARIA DE PLANEACION Y POLITICAS","SUBSECRETARÍA DE PLANEACIÓN Y POLÍTICAS",D1810="DIRECCION DE INFORMACION DE POLITICAS PUBLICAS","SUBSECRETARÍA DE PLANEACIÓN Y POLÍTICAS",D1810="DIRECCION DE SERVICIOS PUBLICOS","SUBSECRETARÍA DE PLANEACIÓN Y POLÍTICAS",D1810="DIRECCION DE GESTION DEL SUELO","SUBSECRETARÍA DE PLANEACIÓN Y POLÍTICAS",D1810="SUBSECRETARIA DE INVESTIGACIONES Y CONTROL DE VIVIENDA","SUBSECRETARÍA DE INSPECCIÓN, VIGILANCIA Y CONTROL DE VIVIENDA",D1810="DIRECCION DE PREVENCION, ARRENDAMIENTO Y CONTROL DE ENAJENACION","SUBSECRETARÍA DE INSPECCIÓN, VIGILANCIA Y CONTROL DE VIVIENDA",D1810="DIRECCION DE INVESTIGACIONES Y CONTROL DE VIVIENDA","SUBSECRETARÍA DE INSPECCIÓN, VIGILANCIA Y CONTROL DE VIVIENDA",D1810="SUBSECRETARIA DE INSPECCION, VIGILANCIA Y CONTROL DE VIVIENDA","SUBSECRETARÍA DE INSPECCIÓN, VIGILANCIA Y CONTROL DE VIVIENDA",D1810="DESPACHO","DESPACHO DE LA SECRETARÍA",D1810="DESPACHO DE LA SECRETARIA","DESPACHO DE LA SECRETARÍA",D1810="SUBSECRETARIA JURIDICA","SUBSECRETARÍA JURÍDICA",D1810="OFICINA DE CONTROL INTERNO","OFICINA DE CONTROL INTERNO",D1810="OFICINA DE CONTROL DISCIPLINARIO INTERNO","OFICINA DE CONTROL DISCIPLINARIO INTERNO",D1810="OFICINA ASESORA DE COMUNICACIONES","OFICINA ASESORA DE COMUNICACIONES",D1810="SUBSECRETARIA DE INTERVENCIONES INTEGRALES","SUBSECRETARÍA DE INTERVENCIONES INTEGRALES",D1810="DIRECCION DE HABITAT Y ENTORNOS","SUBSECRETARÍA DE INTERVENCIONES INTEGRALES",D1810="DIRECCION DE OPERACIONES","SUBSECRETARÍA DE INTERVENCIONES INTEGRALES",D1810="DIRECCION DE ESTRUCTURACION DE PROYECTOS","SUBSECRETARÍA DE INTERVENCIONES INTEGRALES",D1810="OFICINA ASESORA DE PLANEACION","OFICINA ASESORA DE PLANEACIÓN",D1810="OFICINA DE PARTICIPACION Y RELACIONAMIENTO CON LA CIUDADANIA","OFICINA DE PARTICIPACIÓN Y RELACIONAMIENTO CON LA CIUDADANÍA",D1810="SERVICIO A LA CIUDADANIA","OFICINA DE PARTICIPACIÓN Y RELACIONAMIENTO CON LA CIUDADANÍA",D1810="OFICINA DE TECNOLOGIA Y TRANSFORMACION DIGITAL","OFICINA DE TECNOLOGÍA Y TRANSFORMACIÓN DIGITAL")</f>
        <v>SUBSECRETARÍA DE VIVIENDA</v>
      </c>
      <c r="D1810" s="5" t="str">
        <f>VLOOKUP(A1810,[1]TODAS!$A$1:$T$2027,8,0)</f>
        <v>DIRECCION DE FINANCIACION DE VIVIENDA</v>
      </c>
      <c r="E1810" s="6">
        <v>46119</v>
      </c>
      <c r="F1810" s="6">
        <f>VLOOKUP(A1810,[1]TODAS!$A$1:$T$2027,6,0)</f>
        <v>46127</v>
      </c>
      <c r="G1810" s="27">
        <f>NETWORKDAYS(E1810,F1810,FESTIVOS!$A$17:$A$51)-1</f>
        <v>6</v>
      </c>
      <c r="H1810" s="17" t="str">
        <f>VLOOKUP(A1810,[1]TODAS!$A$1:$T$2027,14,0)</f>
        <v>FINALIZADO</v>
      </c>
      <c r="I1810" s="6" t="str">
        <f>VLOOKUP(A1810,[1]TODAS!$A$1:$T$2027,5,0)</f>
        <v>2-2026-23243, 2-2026-23243</v>
      </c>
      <c r="J1810" s="3" t="s">
        <v>28</v>
      </c>
      <c r="K1810" s="3" t="s">
        <v>19</v>
      </c>
    </row>
    <row r="1811" spans="1:11" ht="14.5" x14ac:dyDescent="0.35">
      <c r="A1811" s="3" t="s">
        <v>1847</v>
      </c>
      <c r="B1811" s="28">
        <v>2439762026</v>
      </c>
      <c r="C1811" s="5" t="str" cm="1">
        <f t="array" ref="C1811">_xlfn.IFS(D1811="CORRESPONDENCIA","SUBSECRETARÍA CORPORATIVA",D1811="SUBSECRETARIA CORPORATIVA","SUBSECRETARÍA CORPORATIVA",D1811="BIENES Y SERVICIOS","SUBSECRETARÍA CORPORATIVA",D1811="DIRECCION DE CONTRATACION","SUBSECRETARÍA CORPORATIVA",D1811="DIRECCION ADMINISTRATIVA","SUBSECRETARÍA CORPORATIVA",D1811="DIRECCION FINANCIERA","SUBSECRETARÍA CORPORATIVA",D1811="TALENTO HUMANO","SUBSECRETARÍA CORPORATIVA",D1811="GESTION DOCUMENTAL","SUBSECRETARÍA CORPORATIVA",D1811="SUBSECRETARIA DE VIVIENDA","SUBSECRETARÍA DE VIVIENDA",D1811="DIRECCION DE APOYO A LA CONSTRUCCION","SUBSECRETARÍA DE VIVIENDA",D1811="DIRECCION DE FINANCIACION DE VIVIENDA","SUBSECRETARÍA DE VIVIENDA",D1811="DIRECCION DE MEJORAMIENTO HABITACIONAL","SUBSECRETARÍA DE VIVIENDA",D1811="SUBDIRECCION DE RECURSOS PRIVADOS","SUBSECRETARÍA DE VIVIENDA",D1811="SUBSECRETARIA DE PLANEACION Y POLITICAS","SUBSECRETARÍA DE PLANEACIÓN Y POLÍTICAS",D1811="DIRECCION DE INFORMACION DE POLITICAS PUBLICAS","SUBSECRETARÍA DE PLANEACIÓN Y POLÍTICAS",D1811="DIRECCION DE SERVICIOS PUBLICOS","SUBSECRETARÍA DE PLANEACIÓN Y POLÍTICAS",D1811="DIRECCION DE GESTION DEL SUELO","SUBSECRETARÍA DE PLANEACIÓN Y POLÍTICAS",D1811="SUBSECRETARIA DE INVESTIGACIONES Y CONTROL DE VIVIENDA","SUBSECRETARÍA DE INSPECCIÓN, VIGILANCIA Y CONTROL DE VIVIENDA",D1811="DIRECCION DE PREVENCION, ARRENDAMIENTO Y CONTROL DE ENAJENACION","SUBSECRETARÍA DE INSPECCIÓN, VIGILANCIA Y CONTROL DE VIVIENDA",D1811="DIRECCION DE INVESTIGACIONES Y CONTROL DE VIVIENDA","SUBSECRETARÍA DE INSPECCIÓN, VIGILANCIA Y CONTROL DE VIVIENDA",D1811="SUBSECRETARIA DE INSPECCION, VIGILANCIA Y CONTROL DE VIVIENDA","SUBSECRETARÍA DE INSPECCIÓN, VIGILANCIA Y CONTROL DE VIVIENDA",D1811="DESPACHO","DESPACHO DE LA SECRETARÍA",D1811="DESPACHO DE LA SECRETARIA","DESPACHO DE LA SECRETARÍA",D1811="SUBSECRETARIA JURIDICA","SUBSECRETARÍA JURÍDICA",D1811="OFICINA DE CONTROL INTERNO","OFICINA DE CONTROL INTERNO",D1811="OFICINA DE CONTROL DISCIPLINARIO INTERNO","OFICINA DE CONTROL DISCIPLINARIO INTERNO",D1811="OFICINA ASESORA DE COMUNICACIONES","OFICINA ASESORA DE COMUNICACIONES",D1811="SUBSECRETARIA DE INTERVENCIONES INTEGRALES","SUBSECRETARÍA DE INTERVENCIONES INTEGRALES",D1811="DIRECCION DE HABITAT Y ENTORNOS","SUBSECRETARÍA DE INTERVENCIONES INTEGRALES",D1811="DIRECCION DE OPERACIONES","SUBSECRETARÍA DE INTERVENCIONES INTEGRALES",D1811="DIRECCION DE ESTRUCTURACION DE PROYECTOS","SUBSECRETARÍA DE INTERVENCIONES INTEGRALES",D1811="OFICINA ASESORA DE PLANEACION","OFICINA ASESORA DE PLANEACIÓN",D1811="OFICINA DE PARTICIPACION Y RELACIONAMIENTO CON LA CIUDADANIA","OFICINA DE PARTICIPACIÓN Y RELACIONAMIENTO CON LA CIUDADANÍA",D1811="SERVICIO A LA CIUDADANIA","OFICINA DE PARTICIPACIÓN Y RELACIONAMIENTO CON LA CIUDADANÍA",D1811="OFICINA DE TECNOLOGIA Y TRANSFORMACION DIGITAL","OFICINA DE TECNOLOGÍA Y TRANSFORMACIÓN DIGITAL")</f>
        <v>SUBSECRETARÍA DE VIVIENDA</v>
      </c>
      <c r="D1811" s="5" t="str">
        <f>VLOOKUP(A1811,[1]TODAS!$A$1:$T$2027,8,0)</f>
        <v>DIRECCION DE FINANCIACION DE VIVIENDA</v>
      </c>
      <c r="E1811" s="6">
        <v>46119</v>
      </c>
      <c r="F1811" s="6">
        <f>VLOOKUP(A1811,[1]TODAS!$A$1:$T$2027,6,0)</f>
        <v>46127</v>
      </c>
      <c r="G1811" s="27">
        <f>NETWORKDAYS(E1811,F1811,FESTIVOS!$A$17:$A$51)-1</f>
        <v>6</v>
      </c>
      <c r="H1811" s="17" t="str">
        <f>VLOOKUP(A1811,[1]TODAS!$A$1:$T$2027,14,0)</f>
        <v>FINALIZADO</v>
      </c>
      <c r="I1811" s="6" t="str">
        <f>VLOOKUP(A1811,[1]TODAS!$A$1:$T$2027,5,0)</f>
        <v>2-2026-23381, 2-2026-23381</v>
      </c>
      <c r="J1811" s="3" t="s">
        <v>28</v>
      </c>
      <c r="K1811" s="3" t="s">
        <v>19</v>
      </c>
    </row>
    <row r="1812" spans="1:11" ht="14.5" x14ac:dyDescent="0.35">
      <c r="A1812" s="3" t="s">
        <v>1848</v>
      </c>
      <c r="B1812" s="28">
        <v>2450852026</v>
      </c>
      <c r="C1812" s="5" t="str" cm="1">
        <f t="array" ref="C1812">_xlfn.IFS(D1812="CORRESPONDENCIA","SUBSECRETARÍA CORPORATIVA",D1812="SUBSECRETARIA CORPORATIVA","SUBSECRETARÍA CORPORATIVA",D1812="BIENES Y SERVICIOS","SUBSECRETARÍA CORPORATIVA",D1812="DIRECCION DE CONTRATACION","SUBSECRETARÍA CORPORATIVA",D1812="DIRECCION ADMINISTRATIVA","SUBSECRETARÍA CORPORATIVA",D1812="DIRECCION FINANCIERA","SUBSECRETARÍA CORPORATIVA",D1812="TALENTO HUMANO","SUBSECRETARÍA CORPORATIVA",D1812="GESTION DOCUMENTAL","SUBSECRETARÍA CORPORATIVA",D1812="SUBSECRETARIA DE VIVIENDA","SUBSECRETARÍA DE VIVIENDA",D1812="DIRECCION DE APOYO A LA CONSTRUCCION","SUBSECRETARÍA DE VIVIENDA",D1812="DIRECCION DE FINANCIACION DE VIVIENDA","SUBSECRETARÍA DE VIVIENDA",D1812="DIRECCION DE MEJORAMIENTO HABITACIONAL","SUBSECRETARÍA DE VIVIENDA",D1812="SUBDIRECCION DE RECURSOS PRIVADOS","SUBSECRETARÍA DE VIVIENDA",D1812="SUBSECRETARIA DE PLANEACION Y POLITICAS","SUBSECRETARÍA DE PLANEACIÓN Y POLÍTICAS",D1812="DIRECCION DE INFORMACION DE POLITICAS PUBLICAS","SUBSECRETARÍA DE PLANEACIÓN Y POLÍTICAS",D1812="DIRECCION DE SERVICIOS PUBLICOS","SUBSECRETARÍA DE PLANEACIÓN Y POLÍTICAS",D1812="DIRECCION DE GESTION DEL SUELO","SUBSECRETARÍA DE PLANEACIÓN Y POLÍTICAS",D1812="SUBSECRETARIA DE INVESTIGACIONES Y CONTROL DE VIVIENDA","SUBSECRETARÍA DE INSPECCIÓN, VIGILANCIA Y CONTROL DE VIVIENDA",D1812="DIRECCION DE PREVENCION, ARRENDAMIENTO Y CONTROL DE ENAJENACION","SUBSECRETARÍA DE INSPECCIÓN, VIGILANCIA Y CONTROL DE VIVIENDA",D1812="DIRECCION DE INVESTIGACIONES Y CONTROL DE VIVIENDA","SUBSECRETARÍA DE INSPECCIÓN, VIGILANCIA Y CONTROL DE VIVIENDA",D1812="SUBSECRETARIA DE INSPECCION, VIGILANCIA Y CONTROL DE VIVIENDA","SUBSECRETARÍA DE INSPECCIÓN, VIGILANCIA Y CONTROL DE VIVIENDA",D1812="DESPACHO","DESPACHO DE LA SECRETARÍA",D1812="DESPACHO DE LA SECRETARIA","DESPACHO DE LA SECRETARÍA",D1812="SUBSECRETARIA JURIDICA","SUBSECRETARÍA JURÍDICA",D1812="OFICINA DE CONTROL INTERNO","OFICINA DE CONTROL INTERNO",D1812="OFICINA DE CONTROL DISCIPLINARIO INTERNO","OFICINA DE CONTROL DISCIPLINARIO INTERNO",D1812="OFICINA ASESORA DE COMUNICACIONES","OFICINA ASESORA DE COMUNICACIONES",D1812="SUBSECRETARIA DE INTERVENCIONES INTEGRALES","SUBSECRETARÍA DE INTERVENCIONES INTEGRALES",D1812="DIRECCION DE HABITAT Y ENTORNOS","SUBSECRETARÍA DE INTERVENCIONES INTEGRALES",D1812="DIRECCION DE OPERACIONES","SUBSECRETARÍA DE INTERVENCIONES INTEGRALES",D1812="DIRECCION DE ESTRUCTURACION DE PROYECTOS","SUBSECRETARÍA DE INTERVENCIONES INTEGRALES",D1812="OFICINA ASESORA DE PLANEACION","OFICINA ASESORA DE PLANEACIÓN",D1812="OFICINA DE PARTICIPACION Y RELACIONAMIENTO CON LA CIUDADANIA","OFICINA DE PARTICIPACIÓN Y RELACIONAMIENTO CON LA CIUDADANÍA",D1812="SERVICIO A LA CIUDADANIA","OFICINA DE PARTICIPACIÓN Y RELACIONAMIENTO CON LA CIUDADANÍA",D1812="OFICINA DE TECNOLOGIA Y TRANSFORMACION DIGITAL","OFICINA DE TECNOLOGÍA Y TRANSFORMACIÓN DIGITAL")</f>
        <v>SUBSECRETARÍA DE VIVIENDA</v>
      </c>
      <c r="D1812" s="5" t="str">
        <f>VLOOKUP(A1812,[1]TODAS!$A$1:$T$2027,8,0)</f>
        <v>DIRECCION DE MEJORAMIENTO HABITACIONAL</v>
      </c>
      <c r="E1812" s="6">
        <v>46119</v>
      </c>
      <c r="F1812" s="6">
        <f>VLOOKUP(A1812,[1]TODAS!$A$1:$T$2027,6,0)</f>
        <v>46133</v>
      </c>
      <c r="G1812" s="27">
        <f>NETWORKDAYS(E1812,F1812,FESTIVOS!$A$17:$A$51)-1</f>
        <v>10</v>
      </c>
      <c r="H1812" s="17" t="str">
        <f>VLOOKUP(A1812,[1]TODAS!$A$1:$T$2027,14,0)</f>
        <v>FINALIZADO</v>
      </c>
      <c r="I1812" s="6" t="str">
        <f>VLOOKUP(A1812,[1]TODAS!$A$1:$T$2027,5,0)</f>
        <v>2-2026-24471, 2-2026-24471</v>
      </c>
      <c r="J1812" s="3" t="s">
        <v>28</v>
      </c>
      <c r="K1812" s="3" t="s">
        <v>19</v>
      </c>
    </row>
    <row r="1813" spans="1:11" ht="14.5" x14ac:dyDescent="0.35">
      <c r="A1813" s="3" t="s">
        <v>1849</v>
      </c>
      <c r="B1813" s="28">
        <v>2451072026</v>
      </c>
      <c r="C1813" s="5" t="str" cm="1">
        <f t="array" ref="C1813">_xlfn.IFS(D1813="CORRESPONDENCIA","SUBSECRETARÍA CORPORATIVA",D1813="SUBSECRETARIA CORPORATIVA","SUBSECRETARÍA CORPORATIVA",D1813="BIENES Y SERVICIOS","SUBSECRETARÍA CORPORATIVA",D1813="DIRECCION DE CONTRATACION","SUBSECRETARÍA CORPORATIVA",D1813="DIRECCION ADMINISTRATIVA","SUBSECRETARÍA CORPORATIVA",D1813="DIRECCION FINANCIERA","SUBSECRETARÍA CORPORATIVA",D1813="TALENTO HUMANO","SUBSECRETARÍA CORPORATIVA",D1813="GESTION DOCUMENTAL","SUBSECRETARÍA CORPORATIVA",D1813="SUBSECRETARIA DE VIVIENDA","SUBSECRETARÍA DE VIVIENDA",D1813="DIRECCION DE APOYO A LA CONSTRUCCION","SUBSECRETARÍA DE VIVIENDA",D1813="DIRECCION DE FINANCIACION DE VIVIENDA","SUBSECRETARÍA DE VIVIENDA",D1813="DIRECCION DE MEJORAMIENTO HABITACIONAL","SUBSECRETARÍA DE VIVIENDA",D1813="SUBDIRECCION DE RECURSOS PRIVADOS","SUBSECRETARÍA DE VIVIENDA",D1813="SUBSECRETARIA DE PLANEACION Y POLITICAS","SUBSECRETARÍA DE PLANEACIÓN Y POLÍTICAS",D1813="DIRECCION DE INFORMACION DE POLITICAS PUBLICAS","SUBSECRETARÍA DE PLANEACIÓN Y POLÍTICAS",D1813="DIRECCION DE SERVICIOS PUBLICOS","SUBSECRETARÍA DE PLANEACIÓN Y POLÍTICAS",D1813="DIRECCION DE GESTION DEL SUELO","SUBSECRETARÍA DE PLANEACIÓN Y POLÍTICAS",D1813="SUBSECRETARIA DE INVESTIGACIONES Y CONTROL DE VIVIENDA","SUBSECRETARÍA DE INSPECCIÓN, VIGILANCIA Y CONTROL DE VIVIENDA",D1813="DIRECCION DE PREVENCION, ARRENDAMIENTO Y CONTROL DE ENAJENACION","SUBSECRETARÍA DE INSPECCIÓN, VIGILANCIA Y CONTROL DE VIVIENDA",D1813="DIRECCION DE INVESTIGACIONES Y CONTROL DE VIVIENDA","SUBSECRETARÍA DE INSPECCIÓN, VIGILANCIA Y CONTROL DE VIVIENDA",D1813="SUBSECRETARIA DE INSPECCION, VIGILANCIA Y CONTROL DE VIVIENDA","SUBSECRETARÍA DE INSPECCIÓN, VIGILANCIA Y CONTROL DE VIVIENDA",D1813="DESPACHO","DESPACHO DE LA SECRETARÍA",D1813="DESPACHO DE LA SECRETARIA","DESPACHO DE LA SECRETARÍA",D1813="SUBSECRETARIA JURIDICA","SUBSECRETARÍA JURÍDICA",D1813="OFICINA DE CONTROL INTERNO","OFICINA DE CONTROL INTERNO",D1813="OFICINA DE CONTROL DISCIPLINARIO INTERNO","OFICINA DE CONTROL DISCIPLINARIO INTERNO",D1813="OFICINA ASESORA DE COMUNICACIONES","OFICINA ASESORA DE COMUNICACIONES",D1813="SUBSECRETARIA DE INTERVENCIONES INTEGRALES","SUBSECRETARÍA DE INTERVENCIONES INTEGRALES",D1813="DIRECCION DE HABITAT Y ENTORNOS","SUBSECRETARÍA DE INTERVENCIONES INTEGRALES",D1813="DIRECCION DE OPERACIONES","SUBSECRETARÍA DE INTERVENCIONES INTEGRALES",D1813="DIRECCION DE ESTRUCTURACION DE PROYECTOS","SUBSECRETARÍA DE INTERVENCIONES INTEGRALES",D1813="OFICINA ASESORA DE PLANEACION","OFICINA ASESORA DE PLANEACIÓN",D1813="OFICINA DE PARTICIPACION Y RELACIONAMIENTO CON LA CIUDADANIA","OFICINA DE PARTICIPACIÓN Y RELACIONAMIENTO CON LA CIUDADANÍA",D1813="SERVICIO A LA CIUDADANIA","OFICINA DE PARTICIPACIÓN Y RELACIONAMIENTO CON LA CIUDADANÍA",D1813="OFICINA DE TECNOLOGIA Y TRANSFORMACION DIGITAL","OFICINA DE TECNOLOGÍA Y TRANSFORMACIÓN DIGITAL")</f>
        <v>SUBSECRETARÍA DE VIVIENDA</v>
      </c>
      <c r="D1813" s="5" t="str">
        <f>VLOOKUP(A1813,[1]TODAS!$A$1:$T$2027,8,0)</f>
        <v>DIRECCION DE FINANCIACION DE VIVIENDA</v>
      </c>
      <c r="E1813" s="6">
        <v>46119</v>
      </c>
      <c r="F1813" s="6">
        <f>VLOOKUP(A1813,[1]TODAS!$A$1:$T$2027,6,0)</f>
        <v>46129</v>
      </c>
      <c r="G1813" s="27">
        <f>NETWORKDAYS(E1813,F1813,FESTIVOS!$A$17:$A$51)-1</f>
        <v>8</v>
      </c>
      <c r="H1813" s="17" t="str">
        <f>VLOOKUP(A1813,[1]TODAS!$A$1:$T$2027,14,0)</f>
        <v>FINALIZADO</v>
      </c>
      <c r="I1813" s="6" t="str">
        <f>VLOOKUP(A1813,[1]TODAS!$A$1:$T$2027,5,0)</f>
        <v>2-2026-23778, 2-2026-23778</v>
      </c>
      <c r="J1813" s="3" t="s">
        <v>28</v>
      </c>
      <c r="K1813" s="3" t="s">
        <v>19</v>
      </c>
    </row>
    <row r="1814" spans="1:11" ht="14.5" x14ac:dyDescent="0.35">
      <c r="A1814" s="3" t="s">
        <v>1850</v>
      </c>
      <c r="B1814" s="28">
        <v>2452022026</v>
      </c>
      <c r="C1814" s="5" t="str" cm="1">
        <f t="array" ref="C1814">_xlfn.IFS(D1814="CORRESPONDENCIA","SUBSECRETARÍA CORPORATIVA",D1814="SUBSECRETARIA CORPORATIVA","SUBSECRETARÍA CORPORATIVA",D1814="BIENES Y SERVICIOS","SUBSECRETARÍA CORPORATIVA",D1814="DIRECCION DE CONTRATACION","SUBSECRETARÍA CORPORATIVA",D1814="DIRECCION ADMINISTRATIVA","SUBSECRETARÍA CORPORATIVA",D1814="DIRECCION FINANCIERA","SUBSECRETARÍA CORPORATIVA",D1814="TALENTO HUMANO","SUBSECRETARÍA CORPORATIVA",D1814="GESTION DOCUMENTAL","SUBSECRETARÍA CORPORATIVA",D1814="SUBSECRETARIA DE VIVIENDA","SUBSECRETARÍA DE VIVIENDA",D1814="DIRECCION DE APOYO A LA CONSTRUCCION","SUBSECRETARÍA DE VIVIENDA",D1814="DIRECCION DE FINANCIACION DE VIVIENDA","SUBSECRETARÍA DE VIVIENDA",D1814="DIRECCION DE MEJORAMIENTO HABITACIONAL","SUBSECRETARÍA DE VIVIENDA",D1814="SUBDIRECCION DE RECURSOS PRIVADOS","SUBSECRETARÍA DE VIVIENDA",D1814="SUBSECRETARIA DE PLANEACION Y POLITICAS","SUBSECRETARÍA DE PLANEACIÓN Y POLÍTICAS",D1814="DIRECCION DE INFORMACION DE POLITICAS PUBLICAS","SUBSECRETARÍA DE PLANEACIÓN Y POLÍTICAS",D1814="DIRECCION DE SERVICIOS PUBLICOS","SUBSECRETARÍA DE PLANEACIÓN Y POLÍTICAS",D1814="DIRECCION DE GESTION DEL SUELO","SUBSECRETARÍA DE PLANEACIÓN Y POLÍTICAS",D1814="SUBSECRETARIA DE INVESTIGACIONES Y CONTROL DE VIVIENDA","SUBSECRETARÍA DE INSPECCIÓN, VIGILANCIA Y CONTROL DE VIVIENDA",D1814="DIRECCION DE PREVENCION, ARRENDAMIENTO Y CONTROL DE ENAJENACION","SUBSECRETARÍA DE INSPECCIÓN, VIGILANCIA Y CONTROL DE VIVIENDA",D1814="DIRECCION DE INVESTIGACIONES Y CONTROL DE VIVIENDA","SUBSECRETARÍA DE INSPECCIÓN, VIGILANCIA Y CONTROL DE VIVIENDA",D1814="SUBSECRETARIA DE INSPECCION, VIGILANCIA Y CONTROL DE VIVIENDA","SUBSECRETARÍA DE INSPECCIÓN, VIGILANCIA Y CONTROL DE VIVIENDA",D1814="DESPACHO","DESPACHO DE LA SECRETARÍA",D1814="DESPACHO DE LA SECRETARIA","DESPACHO DE LA SECRETARÍA",D1814="SUBSECRETARIA JURIDICA","SUBSECRETARÍA JURÍDICA",D1814="OFICINA DE CONTROL INTERNO","OFICINA DE CONTROL INTERNO",D1814="OFICINA DE CONTROL DISCIPLINARIO INTERNO","OFICINA DE CONTROL DISCIPLINARIO INTERNO",D1814="OFICINA ASESORA DE COMUNICACIONES","OFICINA ASESORA DE COMUNICACIONES",D1814="SUBSECRETARIA DE INTERVENCIONES INTEGRALES","SUBSECRETARÍA DE INTERVENCIONES INTEGRALES",D1814="DIRECCION DE HABITAT Y ENTORNOS","SUBSECRETARÍA DE INTERVENCIONES INTEGRALES",D1814="DIRECCION DE OPERACIONES","SUBSECRETARÍA DE INTERVENCIONES INTEGRALES",D1814="DIRECCION DE ESTRUCTURACION DE PROYECTOS","SUBSECRETARÍA DE INTERVENCIONES INTEGRALES",D1814="OFICINA ASESORA DE PLANEACION","OFICINA ASESORA DE PLANEACIÓN",D1814="OFICINA DE PARTICIPACION Y RELACIONAMIENTO CON LA CIUDADANIA","OFICINA DE PARTICIPACIÓN Y RELACIONAMIENTO CON LA CIUDADANÍA",D1814="SERVICIO A LA CIUDADANIA","OFICINA DE PARTICIPACIÓN Y RELACIONAMIENTO CON LA CIUDADANÍA",D1814="OFICINA DE TECNOLOGIA Y TRANSFORMACION DIGITAL","OFICINA DE TECNOLOGÍA Y TRANSFORMACIÓN DIGITAL")</f>
        <v>SUBSECRETARÍA DE VIVIENDA</v>
      </c>
      <c r="D1814" s="5" t="str">
        <f>VLOOKUP(A1814,[1]TODAS!$A$1:$T$2027,8,0)</f>
        <v>DIRECCION DE FINANCIACION DE VIVIENDA</v>
      </c>
      <c r="E1814" s="6">
        <v>46119</v>
      </c>
      <c r="F1814" s="6">
        <f>VLOOKUP(A1814,[1]TODAS!$A$1:$T$2027,6,0)</f>
        <v>46127</v>
      </c>
      <c r="G1814" s="27">
        <f>NETWORKDAYS(E1814,F1814,FESTIVOS!$A$17:$A$51)-1</f>
        <v>6</v>
      </c>
      <c r="H1814" s="17" t="str">
        <f>VLOOKUP(A1814,[1]TODAS!$A$1:$T$2027,14,0)</f>
        <v>FINALIZADO</v>
      </c>
      <c r="I1814" s="6" t="str">
        <f>VLOOKUP(A1814,[1]TODAS!$A$1:$T$2027,5,0)</f>
        <v>2-2026-23246, 2-2026-23246</v>
      </c>
      <c r="J1814" s="3" t="s">
        <v>28</v>
      </c>
      <c r="K1814" s="3" t="s">
        <v>19</v>
      </c>
    </row>
    <row r="1815" spans="1:11" ht="14.5" x14ac:dyDescent="0.35">
      <c r="A1815" s="3" t="s">
        <v>1851</v>
      </c>
      <c r="B1815" s="28">
        <v>2453752026</v>
      </c>
      <c r="C1815" s="5" t="str" cm="1">
        <f t="array" ref="C1815">_xlfn.IFS(D1815="CORRESPONDENCIA","SUBSECRETARÍA CORPORATIVA",D1815="SUBSECRETARIA CORPORATIVA","SUBSECRETARÍA CORPORATIVA",D1815="BIENES Y SERVICIOS","SUBSECRETARÍA CORPORATIVA",D1815="DIRECCION DE CONTRATACION","SUBSECRETARÍA CORPORATIVA",D1815="DIRECCION ADMINISTRATIVA","SUBSECRETARÍA CORPORATIVA",D1815="DIRECCION FINANCIERA","SUBSECRETARÍA CORPORATIVA",D1815="TALENTO HUMANO","SUBSECRETARÍA CORPORATIVA",D1815="GESTION DOCUMENTAL","SUBSECRETARÍA CORPORATIVA",D1815="SUBSECRETARIA DE VIVIENDA","SUBSECRETARÍA DE VIVIENDA",D1815="DIRECCION DE APOYO A LA CONSTRUCCION","SUBSECRETARÍA DE VIVIENDA",D1815="DIRECCION DE FINANCIACION DE VIVIENDA","SUBSECRETARÍA DE VIVIENDA",D1815="DIRECCION DE MEJORAMIENTO HABITACIONAL","SUBSECRETARÍA DE VIVIENDA",D1815="SUBDIRECCION DE RECURSOS PRIVADOS","SUBSECRETARÍA DE VIVIENDA",D1815="SUBSECRETARIA DE PLANEACION Y POLITICAS","SUBSECRETARÍA DE PLANEACIÓN Y POLÍTICAS",D1815="DIRECCION DE INFORMACION DE POLITICAS PUBLICAS","SUBSECRETARÍA DE PLANEACIÓN Y POLÍTICAS",D1815="DIRECCION DE SERVICIOS PUBLICOS","SUBSECRETARÍA DE PLANEACIÓN Y POLÍTICAS",D1815="DIRECCION DE GESTION DEL SUELO","SUBSECRETARÍA DE PLANEACIÓN Y POLÍTICAS",D1815="SUBSECRETARIA DE INVESTIGACIONES Y CONTROL DE VIVIENDA","SUBSECRETARÍA DE INSPECCIÓN, VIGILANCIA Y CONTROL DE VIVIENDA",D1815="DIRECCION DE PREVENCION, ARRENDAMIENTO Y CONTROL DE ENAJENACION","SUBSECRETARÍA DE INSPECCIÓN, VIGILANCIA Y CONTROL DE VIVIENDA",D1815="DIRECCION DE INVESTIGACIONES Y CONTROL DE VIVIENDA","SUBSECRETARÍA DE INSPECCIÓN, VIGILANCIA Y CONTROL DE VIVIENDA",D1815="SUBSECRETARIA DE INSPECCION, VIGILANCIA Y CONTROL DE VIVIENDA","SUBSECRETARÍA DE INSPECCIÓN, VIGILANCIA Y CONTROL DE VIVIENDA",D1815="DESPACHO","DESPACHO DE LA SECRETARÍA",D1815="DESPACHO DE LA SECRETARIA","DESPACHO DE LA SECRETARÍA",D1815="SUBSECRETARIA JURIDICA","SUBSECRETARÍA JURÍDICA",D1815="OFICINA DE CONTROL INTERNO","OFICINA DE CONTROL INTERNO",D1815="OFICINA DE CONTROL DISCIPLINARIO INTERNO","OFICINA DE CONTROL DISCIPLINARIO INTERNO",D1815="OFICINA ASESORA DE COMUNICACIONES","OFICINA ASESORA DE COMUNICACIONES",D1815="SUBSECRETARIA DE INTERVENCIONES INTEGRALES","SUBSECRETARÍA DE INTERVENCIONES INTEGRALES",D1815="DIRECCION DE HABITAT Y ENTORNOS","SUBSECRETARÍA DE INTERVENCIONES INTEGRALES",D1815="DIRECCION DE OPERACIONES","SUBSECRETARÍA DE INTERVENCIONES INTEGRALES",D1815="DIRECCION DE ESTRUCTURACION DE PROYECTOS","SUBSECRETARÍA DE INTERVENCIONES INTEGRALES",D1815="OFICINA ASESORA DE PLANEACION","OFICINA ASESORA DE PLANEACIÓN",D1815="OFICINA DE PARTICIPACION Y RELACIONAMIENTO CON LA CIUDADANIA","OFICINA DE PARTICIPACIÓN Y RELACIONAMIENTO CON LA CIUDADANÍA",D1815="SERVICIO A LA CIUDADANIA","OFICINA DE PARTICIPACIÓN Y RELACIONAMIENTO CON LA CIUDADANÍA",D1815="OFICINA DE TECNOLOGIA Y TRANSFORMACION DIGITAL","OFICINA DE TECNOLOGÍA Y TRANSFORMACIÓN DIGITAL")</f>
        <v>SUBSECRETARÍA DE VIVIENDA</v>
      </c>
      <c r="D1815" s="5" t="str">
        <f>VLOOKUP(A1815,[1]TODAS!$A$1:$T$2027,8,0)</f>
        <v>DIRECCION DE FINANCIACION DE VIVIENDA</v>
      </c>
      <c r="E1815" s="6">
        <v>46119</v>
      </c>
      <c r="F1815" s="6">
        <f>VLOOKUP(A1815,[1]TODAS!$A$1:$T$2027,6,0)</f>
        <v>46129</v>
      </c>
      <c r="G1815" s="27">
        <f>NETWORKDAYS(E1815,F1815,FESTIVOS!$A$17:$A$51)-1</f>
        <v>8</v>
      </c>
      <c r="H1815" s="17" t="str">
        <f>VLOOKUP(A1815,[1]TODAS!$A$1:$T$2027,14,0)</f>
        <v>FINALIZADO</v>
      </c>
      <c r="I1815" s="6" t="str">
        <f>VLOOKUP(A1815,[1]TODAS!$A$1:$T$2027,5,0)</f>
        <v>2-2026-23974, 2-2026-23974</v>
      </c>
      <c r="J1815" s="3" t="s">
        <v>28</v>
      </c>
      <c r="K1815" s="3" t="s">
        <v>19</v>
      </c>
    </row>
    <row r="1816" spans="1:11" ht="14.5" x14ac:dyDescent="0.35">
      <c r="A1816" s="3" t="s">
        <v>1852</v>
      </c>
      <c r="B1816" s="28">
        <v>2455452026</v>
      </c>
      <c r="C1816" s="5" t="str" cm="1">
        <f t="array" ref="C1816">_xlfn.IFS(D1816="CORRESPONDENCIA","SUBSECRETARÍA CORPORATIVA",D1816="SUBSECRETARIA CORPORATIVA","SUBSECRETARÍA CORPORATIVA",D1816="BIENES Y SERVICIOS","SUBSECRETARÍA CORPORATIVA",D1816="DIRECCION DE CONTRATACION","SUBSECRETARÍA CORPORATIVA",D1816="DIRECCION ADMINISTRATIVA","SUBSECRETARÍA CORPORATIVA",D1816="DIRECCION FINANCIERA","SUBSECRETARÍA CORPORATIVA",D1816="TALENTO HUMANO","SUBSECRETARÍA CORPORATIVA",D1816="GESTION DOCUMENTAL","SUBSECRETARÍA CORPORATIVA",D1816="SUBSECRETARIA DE VIVIENDA","SUBSECRETARÍA DE VIVIENDA",D1816="DIRECCION DE APOYO A LA CONSTRUCCION","SUBSECRETARÍA DE VIVIENDA",D1816="DIRECCION DE FINANCIACION DE VIVIENDA","SUBSECRETARÍA DE VIVIENDA",D1816="DIRECCION DE MEJORAMIENTO HABITACIONAL","SUBSECRETARÍA DE VIVIENDA",D1816="SUBDIRECCION DE RECURSOS PRIVADOS","SUBSECRETARÍA DE VIVIENDA",D1816="SUBSECRETARIA DE PLANEACION Y POLITICAS","SUBSECRETARÍA DE PLANEACIÓN Y POLÍTICAS",D1816="DIRECCION DE INFORMACION DE POLITICAS PUBLICAS","SUBSECRETARÍA DE PLANEACIÓN Y POLÍTICAS",D1816="DIRECCION DE SERVICIOS PUBLICOS","SUBSECRETARÍA DE PLANEACIÓN Y POLÍTICAS",D1816="DIRECCION DE GESTION DEL SUELO","SUBSECRETARÍA DE PLANEACIÓN Y POLÍTICAS",D1816="SUBSECRETARIA DE INVESTIGACIONES Y CONTROL DE VIVIENDA","SUBSECRETARÍA DE INSPECCIÓN, VIGILANCIA Y CONTROL DE VIVIENDA",D1816="DIRECCION DE PREVENCION, ARRENDAMIENTO Y CONTROL DE ENAJENACION","SUBSECRETARÍA DE INSPECCIÓN, VIGILANCIA Y CONTROL DE VIVIENDA",D1816="DIRECCION DE INVESTIGACIONES Y CONTROL DE VIVIENDA","SUBSECRETARÍA DE INSPECCIÓN, VIGILANCIA Y CONTROL DE VIVIENDA",D1816="SUBSECRETARIA DE INSPECCION, VIGILANCIA Y CONTROL DE VIVIENDA","SUBSECRETARÍA DE INSPECCIÓN, VIGILANCIA Y CONTROL DE VIVIENDA",D1816="DESPACHO","DESPACHO DE LA SECRETARÍA",D1816="DESPACHO DE LA SECRETARIA","DESPACHO DE LA SECRETARÍA",D1816="SUBSECRETARIA JURIDICA","SUBSECRETARÍA JURÍDICA",D1816="OFICINA DE CONTROL INTERNO","OFICINA DE CONTROL INTERNO",D1816="OFICINA DE CONTROL DISCIPLINARIO INTERNO","OFICINA DE CONTROL DISCIPLINARIO INTERNO",D1816="OFICINA ASESORA DE COMUNICACIONES","OFICINA ASESORA DE COMUNICACIONES",D1816="SUBSECRETARIA DE INTERVENCIONES INTEGRALES","SUBSECRETARÍA DE INTERVENCIONES INTEGRALES",D1816="DIRECCION DE HABITAT Y ENTORNOS","SUBSECRETARÍA DE INTERVENCIONES INTEGRALES",D1816="DIRECCION DE OPERACIONES","SUBSECRETARÍA DE INTERVENCIONES INTEGRALES",D1816="DIRECCION DE ESTRUCTURACION DE PROYECTOS","SUBSECRETARÍA DE INTERVENCIONES INTEGRALES",D1816="OFICINA ASESORA DE PLANEACION","OFICINA ASESORA DE PLANEACIÓN",D1816="OFICINA DE PARTICIPACION Y RELACIONAMIENTO CON LA CIUDADANIA","OFICINA DE PARTICIPACIÓN Y RELACIONAMIENTO CON LA CIUDADANÍA",D1816="SERVICIO A LA CIUDADANIA","OFICINA DE PARTICIPACIÓN Y RELACIONAMIENTO CON LA CIUDADANÍA",D1816="OFICINA DE TECNOLOGIA Y TRANSFORMACION DIGITAL","OFICINA DE TECNOLOGÍA Y TRANSFORMACIÓN DIGITAL")</f>
        <v>SUBSECRETARÍA DE VIVIENDA</v>
      </c>
      <c r="D1816" s="5" t="str">
        <f>VLOOKUP(A1816,[1]TODAS!$A$1:$T$2027,8,0)</f>
        <v>DIRECCION DE FINANCIACION DE VIVIENDA</v>
      </c>
      <c r="E1816" s="6">
        <v>46119</v>
      </c>
      <c r="F1816" s="6">
        <f>VLOOKUP(A1816,[1]TODAS!$A$1:$T$2027,6,0)</f>
        <v>46126</v>
      </c>
      <c r="G1816" s="27">
        <f>NETWORKDAYS(E1816,F1816,FESTIVOS!$A$17:$A$51)-1</f>
        <v>5</v>
      </c>
      <c r="H1816" s="17" t="str">
        <f>VLOOKUP(A1816,[1]TODAS!$A$1:$T$2027,14,0)</f>
        <v>FINALIZADO</v>
      </c>
      <c r="I1816" s="6" t="str">
        <f>VLOOKUP(A1816,[1]TODAS!$A$1:$T$2027,5,0)</f>
        <v>2-2026-22980, 2-2026-22980</v>
      </c>
      <c r="J1816" s="3" t="s">
        <v>28</v>
      </c>
      <c r="K1816" s="3" t="s">
        <v>19</v>
      </c>
    </row>
    <row r="1817" spans="1:11" ht="14.5" x14ac:dyDescent="0.35">
      <c r="A1817" s="3" t="s">
        <v>1853</v>
      </c>
      <c r="B1817" s="28">
        <v>2459202026</v>
      </c>
      <c r="C1817" s="5" t="str" cm="1">
        <f t="array" ref="C1817">_xlfn.IFS(D1817="CORRESPONDENCIA","SUBSECRETARÍA CORPORATIVA",D1817="SUBSECRETARIA CORPORATIVA","SUBSECRETARÍA CORPORATIVA",D1817="BIENES Y SERVICIOS","SUBSECRETARÍA CORPORATIVA",D1817="DIRECCION DE CONTRATACION","SUBSECRETARÍA CORPORATIVA",D1817="DIRECCION ADMINISTRATIVA","SUBSECRETARÍA CORPORATIVA",D1817="DIRECCION FINANCIERA","SUBSECRETARÍA CORPORATIVA",D1817="TALENTO HUMANO","SUBSECRETARÍA CORPORATIVA",D1817="GESTION DOCUMENTAL","SUBSECRETARÍA CORPORATIVA",D1817="SUBSECRETARIA DE VIVIENDA","SUBSECRETARÍA DE VIVIENDA",D1817="DIRECCION DE APOYO A LA CONSTRUCCION","SUBSECRETARÍA DE VIVIENDA",D1817="DIRECCION DE FINANCIACION DE VIVIENDA","SUBSECRETARÍA DE VIVIENDA",D1817="DIRECCION DE MEJORAMIENTO HABITACIONAL","SUBSECRETARÍA DE VIVIENDA",D1817="SUBDIRECCION DE RECURSOS PRIVADOS","SUBSECRETARÍA DE VIVIENDA",D1817="SUBSECRETARIA DE PLANEACION Y POLITICAS","SUBSECRETARÍA DE PLANEACIÓN Y POLÍTICAS",D1817="DIRECCION DE INFORMACION DE POLITICAS PUBLICAS","SUBSECRETARÍA DE PLANEACIÓN Y POLÍTICAS",D1817="DIRECCION DE SERVICIOS PUBLICOS","SUBSECRETARÍA DE PLANEACIÓN Y POLÍTICAS",D1817="DIRECCION DE GESTION DEL SUELO","SUBSECRETARÍA DE PLANEACIÓN Y POLÍTICAS",D1817="SUBSECRETARIA DE INVESTIGACIONES Y CONTROL DE VIVIENDA","SUBSECRETARÍA DE INSPECCIÓN, VIGILANCIA Y CONTROL DE VIVIENDA",D1817="DIRECCION DE PREVENCION, ARRENDAMIENTO Y CONTROL DE ENAJENACION","SUBSECRETARÍA DE INSPECCIÓN, VIGILANCIA Y CONTROL DE VIVIENDA",D1817="DIRECCION DE INVESTIGACIONES Y CONTROL DE VIVIENDA","SUBSECRETARÍA DE INSPECCIÓN, VIGILANCIA Y CONTROL DE VIVIENDA",D1817="SUBSECRETARIA DE INSPECCION, VIGILANCIA Y CONTROL DE VIVIENDA","SUBSECRETARÍA DE INSPECCIÓN, VIGILANCIA Y CONTROL DE VIVIENDA",D1817="DESPACHO","DESPACHO DE LA SECRETARÍA",D1817="DESPACHO DE LA SECRETARIA","DESPACHO DE LA SECRETARÍA",D1817="SUBSECRETARIA JURIDICA","SUBSECRETARÍA JURÍDICA",D1817="OFICINA DE CONTROL INTERNO","OFICINA DE CONTROL INTERNO",D1817="OFICINA DE CONTROL DISCIPLINARIO INTERNO","OFICINA DE CONTROL DISCIPLINARIO INTERNO",D1817="OFICINA ASESORA DE COMUNICACIONES","OFICINA ASESORA DE COMUNICACIONES",D1817="SUBSECRETARIA DE INTERVENCIONES INTEGRALES","SUBSECRETARÍA DE INTERVENCIONES INTEGRALES",D1817="DIRECCION DE HABITAT Y ENTORNOS","SUBSECRETARÍA DE INTERVENCIONES INTEGRALES",D1817="DIRECCION DE OPERACIONES","SUBSECRETARÍA DE INTERVENCIONES INTEGRALES",D1817="DIRECCION DE ESTRUCTURACION DE PROYECTOS","SUBSECRETARÍA DE INTERVENCIONES INTEGRALES",D1817="OFICINA ASESORA DE PLANEACION","OFICINA ASESORA DE PLANEACIÓN",D1817="OFICINA DE PARTICIPACION Y RELACIONAMIENTO CON LA CIUDADANIA","OFICINA DE PARTICIPACIÓN Y RELACIONAMIENTO CON LA CIUDADANÍA",D1817="SERVICIO A LA CIUDADANIA","OFICINA DE PARTICIPACIÓN Y RELACIONAMIENTO CON LA CIUDADANÍA",D1817="OFICINA DE TECNOLOGIA Y TRANSFORMACION DIGITAL","OFICINA DE TECNOLOGÍA Y TRANSFORMACIÓN DIGITAL")</f>
        <v>SUBSECRETARÍA DE VIVIENDA</v>
      </c>
      <c r="D1817" s="5" t="str">
        <f>VLOOKUP(A1817,[1]TODAS!$A$1:$T$2027,8,0)</f>
        <v>DIRECCION DE FINANCIACION DE VIVIENDA</v>
      </c>
      <c r="E1817" s="6">
        <v>46119</v>
      </c>
      <c r="F1817" s="6">
        <f>VLOOKUP(A1817,[1]TODAS!$A$1:$T$2027,6,0)</f>
        <v>46128</v>
      </c>
      <c r="G1817" s="27">
        <f>NETWORKDAYS(E1817,F1817,FESTIVOS!$A$17:$A$51)-1</f>
        <v>7</v>
      </c>
      <c r="H1817" s="17" t="str">
        <f>VLOOKUP(A1817,[1]TODAS!$A$1:$T$2027,14,0)</f>
        <v>FINALIZADO</v>
      </c>
      <c r="I1817" s="6" t="str">
        <f>VLOOKUP(A1817,[1]TODAS!$A$1:$T$2027,5,0)</f>
        <v>2-2026-23468, 2-2026-23468</v>
      </c>
      <c r="J1817" s="3" t="s">
        <v>28</v>
      </c>
      <c r="K1817" s="3" t="s">
        <v>19</v>
      </c>
    </row>
    <row r="1818" spans="1:11" ht="14.5" x14ac:dyDescent="0.35">
      <c r="A1818" s="3" t="s">
        <v>1854</v>
      </c>
      <c r="B1818" s="28">
        <v>2459922026</v>
      </c>
      <c r="C1818" s="5" t="str" cm="1">
        <f t="array" ref="C1818">_xlfn.IFS(D1818="CORRESPONDENCIA","SUBSECRETARÍA CORPORATIVA",D1818="SUBSECRETARIA CORPORATIVA","SUBSECRETARÍA CORPORATIVA",D1818="BIENES Y SERVICIOS","SUBSECRETARÍA CORPORATIVA",D1818="DIRECCION DE CONTRATACION","SUBSECRETARÍA CORPORATIVA",D1818="DIRECCION ADMINISTRATIVA","SUBSECRETARÍA CORPORATIVA",D1818="DIRECCION FINANCIERA","SUBSECRETARÍA CORPORATIVA",D1818="TALENTO HUMANO","SUBSECRETARÍA CORPORATIVA",D1818="GESTION DOCUMENTAL","SUBSECRETARÍA CORPORATIVA",D1818="SUBSECRETARIA DE VIVIENDA","SUBSECRETARÍA DE VIVIENDA",D1818="DIRECCION DE APOYO A LA CONSTRUCCION","SUBSECRETARÍA DE VIVIENDA",D1818="DIRECCION DE FINANCIACION DE VIVIENDA","SUBSECRETARÍA DE VIVIENDA",D1818="DIRECCION DE MEJORAMIENTO HABITACIONAL","SUBSECRETARÍA DE VIVIENDA",D1818="SUBDIRECCION DE RECURSOS PRIVADOS","SUBSECRETARÍA DE VIVIENDA",D1818="SUBSECRETARIA DE PLANEACION Y POLITICAS","SUBSECRETARÍA DE PLANEACIÓN Y POLÍTICAS",D1818="DIRECCION DE INFORMACION DE POLITICAS PUBLICAS","SUBSECRETARÍA DE PLANEACIÓN Y POLÍTICAS",D1818="DIRECCION DE SERVICIOS PUBLICOS","SUBSECRETARÍA DE PLANEACIÓN Y POLÍTICAS",D1818="DIRECCION DE GESTION DEL SUELO","SUBSECRETARÍA DE PLANEACIÓN Y POLÍTICAS",D1818="SUBSECRETARIA DE INVESTIGACIONES Y CONTROL DE VIVIENDA","SUBSECRETARÍA DE INSPECCIÓN, VIGILANCIA Y CONTROL DE VIVIENDA",D1818="DIRECCION DE PREVENCION, ARRENDAMIENTO Y CONTROL DE ENAJENACION","SUBSECRETARÍA DE INSPECCIÓN, VIGILANCIA Y CONTROL DE VIVIENDA",D1818="DIRECCION DE INVESTIGACIONES Y CONTROL DE VIVIENDA","SUBSECRETARÍA DE INSPECCIÓN, VIGILANCIA Y CONTROL DE VIVIENDA",D1818="SUBSECRETARIA DE INSPECCION, VIGILANCIA Y CONTROL DE VIVIENDA","SUBSECRETARÍA DE INSPECCIÓN, VIGILANCIA Y CONTROL DE VIVIENDA",D1818="DESPACHO","DESPACHO DE LA SECRETARÍA",D1818="DESPACHO DE LA SECRETARIA","DESPACHO DE LA SECRETARÍA",D1818="SUBSECRETARIA JURIDICA","SUBSECRETARÍA JURÍDICA",D1818="OFICINA DE CONTROL INTERNO","OFICINA DE CONTROL INTERNO",D1818="OFICINA DE CONTROL DISCIPLINARIO INTERNO","OFICINA DE CONTROL DISCIPLINARIO INTERNO",D1818="OFICINA ASESORA DE COMUNICACIONES","OFICINA ASESORA DE COMUNICACIONES",D1818="SUBSECRETARIA DE INTERVENCIONES INTEGRALES","SUBSECRETARÍA DE INTERVENCIONES INTEGRALES",D1818="DIRECCION DE HABITAT Y ENTORNOS","SUBSECRETARÍA DE INTERVENCIONES INTEGRALES",D1818="DIRECCION DE OPERACIONES","SUBSECRETARÍA DE INTERVENCIONES INTEGRALES",D1818="DIRECCION DE ESTRUCTURACION DE PROYECTOS","SUBSECRETARÍA DE INTERVENCIONES INTEGRALES",D1818="OFICINA ASESORA DE PLANEACION","OFICINA ASESORA DE PLANEACIÓN",D1818="OFICINA DE PARTICIPACION Y RELACIONAMIENTO CON LA CIUDADANIA","OFICINA DE PARTICIPACIÓN Y RELACIONAMIENTO CON LA CIUDADANÍA",D1818="SERVICIO A LA CIUDADANIA","OFICINA DE PARTICIPACIÓN Y RELACIONAMIENTO CON LA CIUDADANÍA",D1818="OFICINA DE TECNOLOGIA Y TRANSFORMACION DIGITAL","OFICINA DE TECNOLOGÍA Y TRANSFORMACIÓN DIGITAL")</f>
        <v>SUBSECRETARÍA DE VIVIENDA</v>
      </c>
      <c r="D1818" s="5" t="str">
        <f>VLOOKUP(A1818,[1]TODAS!$A$1:$T$2027,8,0)</f>
        <v>DIRECCION DE FINANCIACION DE VIVIENDA</v>
      </c>
      <c r="E1818" s="6">
        <v>46119</v>
      </c>
      <c r="F1818" s="6">
        <f>VLOOKUP(A1818,[1]TODAS!$A$1:$T$2027,6,0)</f>
        <v>46126</v>
      </c>
      <c r="G1818" s="27">
        <f>NETWORKDAYS(E1818,F1818,FESTIVOS!$A$17:$A$51)-1</f>
        <v>5</v>
      </c>
      <c r="H1818" s="17" t="str">
        <f>VLOOKUP(A1818,[1]TODAS!$A$1:$T$2027,14,0)</f>
        <v>FINALIZADO</v>
      </c>
      <c r="I1818" s="6" t="str">
        <f>VLOOKUP(A1818,[1]TODAS!$A$1:$T$2027,5,0)</f>
        <v>2-2026-22983, 2-2026-22983</v>
      </c>
      <c r="J1818" s="3" t="s">
        <v>28</v>
      </c>
      <c r="K1818" s="3" t="s">
        <v>19</v>
      </c>
    </row>
    <row r="1819" spans="1:11" ht="14.5" x14ac:dyDescent="0.35">
      <c r="A1819" s="3" t="s">
        <v>1855</v>
      </c>
      <c r="B1819" s="28">
        <v>2460112026</v>
      </c>
      <c r="C1819" s="5" t="str" cm="1">
        <f t="array" ref="C1819">_xlfn.IFS(D1819="CORRESPONDENCIA","SUBSECRETARÍA CORPORATIVA",D1819="SUBSECRETARIA CORPORATIVA","SUBSECRETARÍA CORPORATIVA",D1819="BIENES Y SERVICIOS","SUBSECRETARÍA CORPORATIVA",D1819="DIRECCION DE CONTRATACION","SUBSECRETARÍA CORPORATIVA",D1819="DIRECCION ADMINISTRATIVA","SUBSECRETARÍA CORPORATIVA",D1819="DIRECCION FINANCIERA","SUBSECRETARÍA CORPORATIVA",D1819="TALENTO HUMANO","SUBSECRETARÍA CORPORATIVA",D1819="GESTION DOCUMENTAL","SUBSECRETARÍA CORPORATIVA",D1819="SUBSECRETARIA DE VIVIENDA","SUBSECRETARÍA DE VIVIENDA",D1819="DIRECCION DE APOYO A LA CONSTRUCCION","SUBSECRETARÍA DE VIVIENDA",D1819="DIRECCION DE FINANCIACION DE VIVIENDA","SUBSECRETARÍA DE VIVIENDA",D1819="DIRECCION DE MEJORAMIENTO HABITACIONAL","SUBSECRETARÍA DE VIVIENDA",D1819="SUBDIRECCION DE RECURSOS PRIVADOS","SUBSECRETARÍA DE VIVIENDA",D1819="SUBSECRETARIA DE PLANEACION Y POLITICAS","SUBSECRETARÍA DE PLANEACIÓN Y POLÍTICAS",D1819="DIRECCION DE INFORMACION DE POLITICAS PUBLICAS","SUBSECRETARÍA DE PLANEACIÓN Y POLÍTICAS",D1819="DIRECCION DE SERVICIOS PUBLICOS","SUBSECRETARÍA DE PLANEACIÓN Y POLÍTICAS",D1819="DIRECCION DE GESTION DEL SUELO","SUBSECRETARÍA DE PLANEACIÓN Y POLÍTICAS",D1819="SUBSECRETARIA DE INVESTIGACIONES Y CONTROL DE VIVIENDA","SUBSECRETARÍA DE INSPECCIÓN, VIGILANCIA Y CONTROL DE VIVIENDA",D1819="DIRECCION DE PREVENCION, ARRENDAMIENTO Y CONTROL DE ENAJENACION","SUBSECRETARÍA DE INSPECCIÓN, VIGILANCIA Y CONTROL DE VIVIENDA",D1819="DIRECCION DE INVESTIGACIONES Y CONTROL DE VIVIENDA","SUBSECRETARÍA DE INSPECCIÓN, VIGILANCIA Y CONTROL DE VIVIENDA",D1819="SUBSECRETARIA DE INSPECCION, VIGILANCIA Y CONTROL DE VIVIENDA","SUBSECRETARÍA DE INSPECCIÓN, VIGILANCIA Y CONTROL DE VIVIENDA",D1819="DESPACHO","DESPACHO DE LA SECRETARÍA",D1819="DESPACHO DE LA SECRETARIA","DESPACHO DE LA SECRETARÍA",D1819="SUBSECRETARIA JURIDICA","SUBSECRETARÍA JURÍDICA",D1819="OFICINA DE CONTROL INTERNO","OFICINA DE CONTROL INTERNO",D1819="OFICINA DE CONTROL DISCIPLINARIO INTERNO","OFICINA DE CONTROL DISCIPLINARIO INTERNO",D1819="OFICINA ASESORA DE COMUNICACIONES","OFICINA ASESORA DE COMUNICACIONES",D1819="SUBSECRETARIA DE INTERVENCIONES INTEGRALES","SUBSECRETARÍA DE INTERVENCIONES INTEGRALES",D1819="DIRECCION DE HABITAT Y ENTORNOS","SUBSECRETARÍA DE INTERVENCIONES INTEGRALES",D1819="DIRECCION DE OPERACIONES","SUBSECRETARÍA DE INTERVENCIONES INTEGRALES",D1819="DIRECCION DE ESTRUCTURACION DE PROYECTOS","SUBSECRETARÍA DE INTERVENCIONES INTEGRALES",D1819="OFICINA ASESORA DE PLANEACION","OFICINA ASESORA DE PLANEACIÓN",D1819="OFICINA DE PARTICIPACION Y RELACIONAMIENTO CON LA CIUDADANIA","OFICINA DE PARTICIPACIÓN Y RELACIONAMIENTO CON LA CIUDADANÍA",D1819="SERVICIO A LA CIUDADANIA","OFICINA DE PARTICIPACIÓN Y RELACIONAMIENTO CON LA CIUDADANÍA",D1819="OFICINA DE TECNOLOGIA Y TRANSFORMACION DIGITAL","OFICINA DE TECNOLOGÍA Y TRANSFORMACIÓN DIGITAL")</f>
        <v>SUBSECRETARÍA DE VIVIENDA</v>
      </c>
      <c r="D1819" s="5" t="str">
        <f>VLOOKUP(A1819,[1]TODAS!$A$1:$T$2027,8,0)</f>
        <v>DIRECCION DE MEJORAMIENTO HABITACIONAL</v>
      </c>
      <c r="E1819" s="6">
        <v>46119</v>
      </c>
      <c r="F1819" s="6">
        <f>VLOOKUP(A1819,[1]TODAS!$A$1:$T$2027,6,0)</f>
        <v>46121</v>
      </c>
      <c r="G1819" s="27">
        <f>NETWORKDAYS(E1819,F1819,FESTIVOS!$A$17:$A$51)-1</f>
        <v>2</v>
      </c>
      <c r="H1819" s="17" t="str">
        <f>VLOOKUP(A1819,[1]TODAS!$A$1:$T$2027,14,0)</f>
        <v>FINALIZADO</v>
      </c>
      <c r="I1819" s="6" t="str">
        <f>VLOOKUP(A1819,[1]TODAS!$A$1:$T$2027,5,0)</f>
        <v>2-2026-21579, 2-2026-21579</v>
      </c>
      <c r="J1819" s="3" t="s">
        <v>28</v>
      </c>
      <c r="K1819" s="3" t="s">
        <v>19</v>
      </c>
    </row>
    <row r="1820" spans="1:11" ht="14.5" x14ac:dyDescent="0.35">
      <c r="A1820" s="3" t="s">
        <v>1856</v>
      </c>
      <c r="B1820" s="28">
        <v>2460242026</v>
      </c>
      <c r="C1820" s="5" t="str" cm="1">
        <f t="array" ref="C1820">_xlfn.IFS(D1820="CORRESPONDENCIA","SUBSECRETARÍA CORPORATIVA",D1820="SUBSECRETARIA CORPORATIVA","SUBSECRETARÍA CORPORATIVA",D1820="BIENES Y SERVICIOS","SUBSECRETARÍA CORPORATIVA",D1820="DIRECCION DE CONTRATACION","SUBSECRETARÍA CORPORATIVA",D1820="DIRECCION ADMINISTRATIVA","SUBSECRETARÍA CORPORATIVA",D1820="DIRECCION FINANCIERA","SUBSECRETARÍA CORPORATIVA",D1820="TALENTO HUMANO","SUBSECRETARÍA CORPORATIVA",D1820="GESTION DOCUMENTAL","SUBSECRETARÍA CORPORATIVA",D1820="SUBSECRETARIA DE VIVIENDA","SUBSECRETARÍA DE VIVIENDA",D1820="DIRECCION DE APOYO A LA CONSTRUCCION","SUBSECRETARÍA DE VIVIENDA",D1820="DIRECCION DE FINANCIACION DE VIVIENDA","SUBSECRETARÍA DE VIVIENDA",D1820="DIRECCION DE MEJORAMIENTO HABITACIONAL","SUBSECRETARÍA DE VIVIENDA",D1820="SUBDIRECCION DE RECURSOS PRIVADOS","SUBSECRETARÍA DE VIVIENDA",D1820="SUBSECRETARIA DE PLANEACION Y POLITICAS","SUBSECRETARÍA DE PLANEACIÓN Y POLÍTICAS",D1820="DIRECCION DE INFORMACION DE POLITICAS PUBLICAS","SUBSECRETARÍA DE PLANEACIÓN Y POLÍTICAS",D1820="DIRECCION DE SERVICIOS PUBLICOS","SUBSECRETARÍA DE PLANEACIÓN Y POLÍTICAS",D1820="DIRECCION DE GESTION DEL SUELO","SUBSECRETARÍA DE PLANEACIÓN Y POLÍTICAS",D1820="SUBSECRETARIA DE INVESTIGACIONES Y CONTROL DE VIVIENDA","SUBSECRETARÍA DE INSPECCIÓN, VIGILANCIA Y CONTROL DE VIVIENDA",D1820="DIRECCION DE PREVENCION, ARRENDAMIENTO Y CONTROL DE ENAJENACION","SUBSECRETARÍA DE INSPECCIÓN, VIGILANCIA Y CONTROL DE VIVIENDA",D1820="DIRECCION DE INVESTIGACIONES Y CONTROL DE VIVIENDA","SUBSECRETARÍA DE INSPECCIÓN, VIGILANCIA Y CONTROL DE VIVIENDA",D1820="SUBSECRETARIA DE INSPECCION, VIGILANCIA Y CONTROL DE VIVIENDA","SUBSECRETARÍA DE INSPECCIÓN, VIGILANCIA Y CONTROL DE VIVIENDA",D1820="DESPACHO","DESPACHO DE LA SECRETARÍA",D1820="DESPACHO DE LA SECRETARIA","DESPACHO DE LA SECRETARÍA",D1820="SUBSECRETARIA JURIDICA","SUBSECRETARÍA JURÍDICA",D1820="OFICINA DE CONTROL INTERNO","OFICINA DE CONTROL INTERNO",D1820="OFICINA DE CONTROL DISCIPLINARIO INTERNO","OFICINA DE CONTROL DISCIPLINARIO INTERNO",D1820="OFICINA ASESORA DE COMUNICACIONES","OFICINA ASESORA DE COMUNICACIONES",D1820="SUBSECRETARIA DE INTERVENCIONES INTEGRALES","SUBSECRETARÍA DE INTERVENCIONES INTEGRALES",D1820="DIRECCION DE HABITAT Y ENTORNOS","SUBSECRETARÍA DE INTERVENCIONES INTEGRALES",D1820="DIRECCION DE OPERACIONES","SUBSECRETARÍA DE INTERVENCIONES INTEGRALES",D1820="DIRECCION DE ESTRUCTURACION DE PROYECTOS","SUBSECRETARÍA DE INTERVENCIONES INTEGRALES",D1820="OFICINA ASESORA DE PLANEACION","OFICINA ASESORA DE PLANEACIÓN",D1820="OFICINA DE PARTICIPACION Y RELACIONAMIENTO CON LA CIUDADANIA","OFICINA DE PARTICIPACIÓN Y RELACIONAMIENTO CON LA CIUDADANÍA",D1820="SERVICIO A LA CIUDADANIA","OFICINA DE PARTICIPACIÓN Y RELACIONAMIENTO CON LA CIUDADANÍA",D1820="OFICINA DE TECNOLOGIA Y TRANSFORMACION DIGITAL","OFICINA DE TECNOLOGÍA Y TRANSFORMACIÓN DIGITAL")</f>
        <v>SUBSECRETARÍA DE VIVIENDA</v>
      </c>
      <c r="D1820" s="5" t="str">
        <f>VLOOKUP(A1820,[1]TODAS!$A$1:$T$2027,8,0)</f>
        <v>DIRECCION DE FINANCIACION DE VIVIENDA</v>
      </c>
      <c r="E1820" s="6">
        <v>46119</v>
      </c>
      <c r="F1820" s="6">
        <f>VLOOKUP(A1820,[1]TODAS!$A$1:$T$2027,6,0)</f>
        <v>46126</v>
      </c>
      <c r="G1820" s="27">
        <f>NETWORKDAYS(E1820,F1820,FESTIVOS!$A$17:$A$51)-1</f>
        <v>5</v>
      </c>
      <c r="H1820" s="17" t="str">
        <f>VLOOKUP(A1820,[1]TODAS!$A$1:$T$2027,14,0)</f>
        <v>FINALIZADO</v>
      </c>
      <c r="I1820" s="6" t="str">
        <f>VLOOKUP(A1820,[1]TODAS!$A$1:$T$2027,5,0)</f>
        <v>2-2026-22982, 2-2026-22982</v>
      </c>
      <c r="J1820" s="3" t="s">
        <v>28</v>
      </c>
      <c r="K1820" s="3" t="s">
        <v>19</v>
      </c>
    </row>
    <row r="1821" spans="1:11" ht="14.5" x14ac:dyDescent="0.35">
      <c r="A1821" s="3" t="s">
        <v>1857</v>
      </c>
      <c r="B1821" s="28">
        <v>2460982026</v>
      </c>
      <c r="C1821" s="5" t="str" cm="1">
        <f t="array" ref="C1821">_xlfn.IFS(D1821="CORRESPONDENCIA","SUBSECRETARÍA CORPORATIVA",D1821="SUBSECRETARIA CORPORATIVA","SUBSECRETARÍA CORPORATIVA",D1821="BIENES Y SERVICIOS","SUBSECRETARÍA CORPORATIVA",D1821="DIRECCION DE CONTRATACION","SUBSECRETARÍA CORPORATIVA",D1821="DIRECCION ADMINISTRATIVA","SUBSECRETARÍA CORPORATIVA",D1821="DIRECCION FINANCIERA","SUBSECRETARÍA CORPORATIVA",D1821="TALENTO HUMANO","SUBSECRETARÍA CORPORATIVA",D1821="GESTION DOCUMENTAL","SUBSECRETARÍA CORPORATIVA",D1821="SUBSECRETARIA DE VIVIENDA","SUBSECRETARÍA DE VIVIENDA",D1821="DIRECCION DE APOYO A LA CONSTRUCCION","SUBSECRETARÍA DE VIVIENDA",D1821="DIRECCION DE FINANCIACION DE VIVIENDA","SUBSECRETARÍA DE VIVIENDA",D1821="DIRECCION DE MEJORAMIENTO HABITACIONAL","SUBSECRETARÍA DE VIVIENDA",D1821="SUBDIRECCION DE RECURSOS PRIVADOS","SUBSECRETARÍA DE VIVIENDA",D1821="SUBSECRETARIA DE PLANEACION Y POLITICAS","SUBSECRETARÍA DE PLANEACIÓN Y POLÍTICAS",D1821="DIRECCION DE INFORMACION DE POLITICAS PUBLICAS","SUBSECRETARÍA DE PLANEACIÓN Y POLÍTICAS",D1821="DIRECCION DE SERVICIOS PUBLICOS","SUBSECRETARÍA DE PLANEACIÓN Y POLÍTICAS",D1821="DIRECCION DE GESTION DEL SUELO","SUBSECRETARÍA DE PLANEACIÓN Y POLÍTICAS",D1821="SUBSECRETARIA DE INVESTIGACIONES Y CONTROL DE VIVIENDA","SUBSECRETARÍA DE INSPECCIÓN, VIGILANCIA Y CONTROL DE VIVIENDA",D1821="DIRECCION DE PREVENCION, ARRENDAMIENTO Y CONTROL DE ENAJENACION","SUBSECRETARÍA DE INSPECCIÓN, VIGILANCIA Y CONTROL DE VIVIENDA",D1821="DIRECCION DE INVESTIGACIONES Y CONTROL DE VIVIENDA","SUBSECRETARÍA DE INSPECCIÓN, VIGILANCIA Y CONTROL DE VIVIENDA",D1821="SUBSECRETARIA DE INSPECCION, VIGILANCIA Y CONTROL DE VIVIENDA","SUBSECRETARÍA DE INSPECCIÓN, VIGILANCIA Y CONTROL DE VIVIENDA",D1821="DESPACHO","DESPACHO DE LA SECRETARÍA",D1821="DESPACHO DE LA SECRETARIA","DESPACHO DE LA SECRETARÍA",D1821="SUBSECRETARIA JURIDICA","SUBSECRETARÍA JURÍDICA",D1821="OFICINA DE CONTROL INTERNO","OFICINA DE CONTROL INTERNO",D1821="OFICINA DE CONTROL DISCIPLINARIO INTERNO","OFICINA DE CONTROL DISCIPLINARIO INTERNO",D1821="OFICINA ASESORA DE COMUNICACIONES","OFICINA ASESORA DE COMUNICACIONES",D1821="SUBSECRETARIA DE INTERVENCIONES INTEGRALES","SUBSECRETARÍA DE INTERVENCIONES INTEGRALES",D1821="DIRECCION DE HABITAT Y ENTORNOS","SUBSECRETARÍA DE INTERVENCIONES INTEGRALES",D1821="DIRECCION DE OPERACIONES","SUBSECRETARÍA DE INTERVENCIONES INTEGRALES",D1821="DIRECCION DE ESTRUCTURACION DE PROYECTOS","SUBSECRETARÍA DE INTERVENCIONES INTEGRALES",D1821="OFICINA ASESORA DE PLANEACION","OFICINA ASESORA DE PLANEACIÓN",D1821="OFICINA DE PARTICIPACION Y RELACIONAMIENTO CON LA CIUDADANIA","OFICINA DE PARTICIPACIÓN Y RELACIONAMIENTO CON LA CIUDADANÍA",D1821="SERVICIO A LA CIUDADANIA","OFICINA DE PARTICIPACIÓN Y RELACIONAMIENTO CON LA CIUDADANÍA",D1821="OFICINA DE TECNOLOGIA Y TRANSFORMACION DIGITAL","OFICINA DE TECNOLOGÍA Y TRANSFORMACIÓN DIGITAL")</f>
        <v>SUBSECRETARÍA DE VIVIENDA</v>
      </c>
      <c r="D1821" s="5" t="str">
        <f>VLOOKUP(A1821,[1]TODAS!$A$1:$T$2027,8,0)</f>
        <v>DIRECCION DE FINANCIACION DE VIVIENDA</v>
      </c>
      <c r="E1821" s="6">
        <v>46119</v>
      </c>
      <c r="F1821" s="6">
        <f>VLOOKUP(A1821,[1]TODAS!$A$1:$T$2027,6,0)</f>
        <v>46126</v>
      </c>
      <c r="G1821" s="27">
        <f>NETWORKDAYS(E1821,F1821,FESTIVOS!$A$17:$A$51)-1</f>
        <v>5</v>
      </c>
      <c r="H1821" s="17" t="str">
        <f>VLOOKUP(A1821,[1]TODAS!$A$1:$T$2027,14,0)</f>
        <v>FINALIZADO</v>
      </c>
      <c r="I1821" s="6" t="str">
        <f>VLOOKUP(A1821,[1]TODAS!$A$1:$T$2027,5,0)</f>
        <v>2-2026-22983, 2-2026-22983</v>
      </c>
      <c r="J1821" s="3" t="s">
        <v>28</v>
      </c>
      <c r="K1821" s="3" t="s">
        <v>19</v>
      </c>
    </row>
    <row r="1822" spans="1:11" ht="14.5" x14ac:dyDescent="0.35">
      <c r="A1822" s="3" t="s">
        <v>1858</v>
      </c>
      <c r="B1822" s="28">
        <v>2461512026</v>
      </c>
      <c r="C1822" s="5" t="str" cm="1">
        <f t="array" ref="C1822">_xlfn.IFS(D1822="CORRESPONDENCIA","SUBSECRETARÍA CORPORATIVA",D1822="SUBSECRETARIA CORPORATIVA","SUBSECRETARÍA CORPORATIVA",D1822="BIENES Y SERVICIOS","SUBSECRETARÍA CORPORATIVA",D1822="DIRECCION DE CONTRATACION","SUBSECRETARÍA CORPORATIVA",D1822="DIRECCION ADMINISTRATIVA","SUBSECRETARÍA CORPORATIVA",D1822="DIRECCION FINANCIERA","SUBSECRETARÍA CORPORATIVA",D1822="TALENTO HUMANO","SUBSECRETARÍA CORPORATIVA",D1822="GESTION DOCUMENTAL","SUBSECRETARÍA CORPORATIVA",D1822="SUBSECRETARIA DE VIVIENDA","SUBSECRETARÍA DE VIVIENDA",D1822="DIRECCION DE APOYO A LA CONSTRUCCION","SUBSECRETARÍA DE VIVIENDA",D1822="DIRECCION DE FINANCIACION DE VIVIENDA","SUBSECRETARÍA DE VIVIENDA",D1822="DIRECCION DE MEJORAMIENTO HABITACIONAL","SUBSECRETARÍA DE VIVIENDA",D1822="SUBDIRECCION DE RECURSOS PRIVADOS","SUBSECRETARÍA DE VIVIENDA",D1822="SUBSECRETARIA DE PLANEACION Y POLITICAS","SUBSECRETARÍA DE PLANEACIÓN Y POLÍTICAS",D1822="DIRECCION DE INFORMACION DE POLITICAS PUBLICAS","SUBSECRETARÍA DE PLANEACIÓN Y POLÍTICAS",D1822="DIRECCION DE SERVICIOS PUBLICOS","SUBSECRETARÍA DE PLANEACIÓN Y POLÍTICAS",D1822="DIRECCION DE GESTION DEL SUELO","SUBSECRETARÍA DE PLANEACIÓN Y POLÍTICAS",D1822="SUBSECRETARIA DE INVESTIGACIONES Y CONTROL DE VIVIENDA","SUBSECRETARÍA DE INSPECCIÓN, VIGILANCIA Y CONTROL DE VIVIENDA",D1822="DIRECCION DE PREVENCION, ARRENDAMIENTO Y CONTROL DE ENAJENACION","SUBSECRETARÍA DE INSPECCIÓN, VIGILANCIA Y CONTROL DE VIVIENDA",D1822="DIRECCION DE INVESTIGACIONES Y CONTROL DE VIVIENDA","SUBSECRETARÍA DE INSPECCIÓN, VIGILANCIA Y CONTROL DE VIVIENDA",D1822="SUBSECRETARIA DE INSPECCION, VIGILANCIA Y CONTROL DE VIVIENDA","SUBSECRETARÍA DE INSPECCIÓN, VIGILANCIA Y CONTROL DE VIVIENDA",D1822="DESPACHO","DESPACHO DE LA SECRETARÍA",D1822="DESPACHO DE LA SECRETARIA","DESPACHO DE LA SECRETARÍA",D1822="SUBSECRETARIA JURIDICA","SUBSECRETARÍA JURÍDICA",D1822="OFICINA DE CONTROL INTERNO","OFICINA DE CONTROL INTERNO",D1822="OFICINA DE CONTROL DISCIPLINARIO INTERNO","OFICINA DE CONTROL DISCIPLINARIO INTERNO",D1822="OFICINA ASESORA DE COMUNICACIONES","OFICINA ASESORA DE COMUNICACIONES",D1822="SUBSECRETARIA DE INTERVENCIONES INTEGRALES","SUBSECRETARÍA DE INTERVENCIONES INTEGRALES",D1822="DIRECCION DE HABITAT Y ENTORNOS","SUBSECRETARÍA DE INTERVENCIONES INTEGRALES",D1822="DIRECCION DE OPERACIONES","SUBSECRETARÍA DE INTERVENCIONES INTEGRALES",D1822="DIRECCION DE ESTRUCTURACION DE PROYECTOS","SUBSECRETARÍA DE INTERVENCIONES INTEGRALES",D1822="OFICINA ASESORA DE PLANEACION","OFICINA ASESORA DE PLANEACIÓN",D1822="OFICINA DE PARTICIPACION Y RELACIONAMIENTO CON LA CIUDADANIA","OFICINA DE PARTICIPACIÓN Y RELACIONAMIENTO CON LA CIUDADANÍA",D1822="SERVICIO A LA CIUDADANIA","OFICINA DE PARTICIPACIÓN Y RELACIONAMIENTO CON LA CIUDADANÍA",D1822="OFICINA DE TECNOLOGIA Y TRANSFORMACION DIGITAL","OFICINA DE TECNOLOGÍA Y TRANSFORMACIÓN DIGITAL")</f>
        <v>SUBSECRETARÍA DE VIVIENDA</v>
      </c>
      <c r="D1822" s="5" t="str">
        <f>VLOOKUP(A1822,[1]TODAS!$A$1:$T$2027,8,0)</f>
        <v>DIRECCION DE FINANCIACION DE VIVIENDA</v>
      </c>
      <c r="E1822" s="6">
        <v>46119</v>
      </c>
      <c r="F1822" s="6">
        <f>VLOOKUP(A1822,[1]TODAS!$A$1:$T$2027,6,0)</f>
        <v>46125</v>
      </c>
      <c r="G1822" s="27">
        <f>NETWORKDAYS(E1822,F1822,FESTIVOS!$A$17:$A$51)-1</f>
        <v>4</v>
      </c>
      <c r="H1822" s="17" t="str">
        <f>VLOOKUP(A1822,[1]TODAS!$A$1:$T$2027,14,0)</f>
        <v>FINALIZADO</v>
      </c>
      <c r="I1822" s="6" t="str">
        <f>VLOOKUP(A1822,[1]TODAS!$A$1:$T$2027,5,0)</f>
        <v>2-2026-22327, 2-2026-22327</v>
      </c>
      <c r="J1822" s="3" t="s">
        <v>28</v>
      </c>
      <c r="K1822" s="3" t="s">
        <v>19</v>
      </c>
    </row>
    <row r="1823" spans="1:11" ht="14.5" x14ac:dyDescent="0.35">
      <c r="A1823" s="3" t="s">
        <v>1859</v>
      </c>
      <c r="B1823" s="28">
        <v>2462062026</v>
      </c>
      <c r="C1823" s="5" t="str" cm="1">
        <f t="array" ref="C1823">_xlfn.IFS(D1823="CORRESPONDENCIA","SUBSECRETARÍA CORPORATIVA",D1823="SUBSECRETARIA CORPORATIVA","SUBSECRETARÍA CORPORATIVA",D1823="BIENES Y SERVICIOS","SUBSECRETARÍA CORPORATIVA",D1823="DIRECCION DE CONTRATACION","SUBSECRETARÍA CORPORATIVA",D1823="DIRECCION ADMINISTRATIVA","SUBSECRETARÍA CORPORATIVA",D1823="DIRECCION FINANCIERA","SUBSECRETARÍA CORPORATIVA",D1823="TALENTO HUMANO","SUBSECRETARÍA CORPORATIVA",D1823="GESTION DOCUMENTAL","SUBSECRETARÍA CORPORATIVA",D1823="SUBSECRETARIA DE VIVIENDA","SUBSECRETARÍA DE VIVIENDA",D1823="DIRECCION DE APOYO A LA CONSTRUCCION","SUBSECRETARÍA DE VIVIENDA",D1823="DIRECCION DE FINANCIACION DE VIVIENDA","SUBSECRETARÍA DE VIVIENDA",D1823="DIRECCION DE MEJORAMIENTO HABITACIONAL","SUBSECRETARÍA DE VIVIENDA",D1823="SUBDIRECCION DE RECURSOS PRIVADOS","SUBSECRETARÍA DE VIVIENDA",D1823="SUBSECRETARIA DE PLANEACION Y POLITICAS","SUBSECRETARÍA DE PLANEACIÓN Y POLÍTICAS",D1823="DIRECCION DE INFORMACION DE POLITICAS PUBLICAS","SUBSECRETARÍA DE PLANEACIÓN Y POLÍTICAS",D1823="DIRECCION DE SERVICIOS PUBLICOS","SUBSECRETARÍA DE PLANEACIÓN Y POLÍTICAS",D1823="DIRECCION DE GESTION DEL SUELO","SUBSECRETARÍA DE PLANEACIÓN Y POLÍTICAS",D1823="SUBSECRETARIA DE INVESTIGACIONES Y CONTROL DE VIVIENDA","SUBSECRETARÍA DE INSPECCIÓN, VIGILANCIA Y CONTROL DE VIVIENDA",D1823="DIRECCION DE PREVENCION, ARRENDAMIENTO Y CONTROL DE ENAJENACION","SUBSECRETARÍA DE INSPECCIÓN, VIGILANCIA Y CONTROL DE VIVIENDA",D1823="DIRECCION DE INVESTIGACIONES Y CONTROL DE VIVIENDA","SUBSECRETARÍA DE INSPECCIÓN, VIGILANCIA Y CONTROL DE VIVIENDA",D1823="SUBSECRETARIA DE INSPECCION, VIGILANCIA Y CONTROL DE VIVIENDA","SUBSECRETARÍA DE INSPECCIÓN, VIGILANCIA Y CONTROL DE VIVIENDA",D1823="DESPACHO","DESPACHO DE LA SECRETARÍA",D1823="DESPACHO DE LA SECRETARIA","DESPACHO DE LA SECRETARÍA",D1823="SUBSECRETARIA JURIDICA","SUBSECRETARÍA JURÍDICA",D1823="OFICINA DE CONTROL INTERNO","OFICINA DE CONTROL INTERNO",D1823="OFICINA DE CONTROL DISCIPLINARIO INTERNO","OFICINA DE CONTROL DISCIPLINARIO INTERNO",D1823="OFICINA ASESORA DE COMUNICACIONES","OFICINA ASESORA DE COMUNICACIONES",D1823="SUBSECRETARIA DE INTERVENCIONES INTEGRALES","SUBSECRETARÍA DE INTERVENCIONES INTEGRALES",D1823="DIRECCION DE HABITAT Y ENTORNOS","SUBSECRETARÍA DE INTERVENCIONES INTEGRALES",D1823="DIRECCION DE OPERACIONES","SUBSECRETARÍA DE INTERVENCIONES INTEGRALES",D1823="DIRECCION DE ESTRUCTURACION DE PROYECTOS","SUBSECRETARÍA DE INTERVENCIONES INTEGRALES",D1823="OFICINA ASESORA DE PLANEACION","OFICINA ASESORA DE PLANEACIÓN",D1823="OFICINA DE PARTICIPACION Y RELACIONAMIENTO CON LA CIUDADANIA","OFICINA DE PARTICIPACIÓN Y RELACIONAMIENTO CON LA CIUDADANÍA",D1823="SERVICIO A LA CIUDADANIA","OFICINA DE PARTICIPACIÓN Y RELACIONAMIENTO CON LA CIUDADANÍA",D1823="OFICINA DE TECNOLOGIA Y TRANSFORMACION DIGITAL","OFICINA DE TECNOLOGÍA Y TRANSFORMACIÓN DIGITAL")</f>
        <v>SUBSECRETARÍA DE VIVIENDA</v>
      </c>
      <c r="D1823" s="5" t="str">
        <f>VLOOKUP(A1823,[1]TODAS!$A$1:$T$2027,8,0)</f>
        <v>DIRECCION DE FINANCIACION DE VIVIENDA</v>
      </c>
      <c r="E1823" s="6">
        <v>46119</v>
      </c>
      <c r="F1823" s="6">
        <f>VLOOKUP(A1823,[1]TODAS!$A$1:$T$2027,6,0)</f>
        <v>46126</v>
      </c>
      <c r="G1823" s="27">
        <f>NETWORKDAYS(E1823,F1823,FESTIVOS!$A$17:$A$51)-1</f>
        <v>5</v>
      </c>
      <c r="H1823" s="17" t="str">
        <f>VLOOKUP(A1823,[1]TODAS!$A$1:$T$2027,14,0)</f>
        <v>FINALIZADO</v>
      </c>
      <c r="I1823" s="6" t="str">
        <f>VLOOKUP(A1823,[1]TODAS!$A$1:$T$2027,5,0)</f>
        <v>2-2026-22784, 2-2026-22784</v>
      </c>
      <c r="J1823" s="3" t="s">
        <v>28</v>
      </c>
      <c r="K1823" s="3" t="s">
        <v>19</v>
      </c>
    </row>
    <row r="1824" spans="1:11" ht="14.5" x14ac:dyDescent="0.35">
      <c r="A1824" s="3" t="s">
        <v>1860</v>
      </c>
      <c r="B1824" s="28">
        <v>2463042026</v>
      </c>
      <c r="C1824" s="5" t="str" cm="1">
        <f t="array" ref="C1824">_xlfn.IFS(D1824="CORRESPONDENCIA","SUBSECRETARÍA CORPORATIVA",D1824="SUBSECRETARIA CORPORATIVA","SUBSECRETARÍA CORPORATIVA",D1824="BIENES Y SERVICIOS","SUBSECRETARÍA CORPORATIVA",D1824="DIRECCION DE CONTRATACION","SUBSECRETARÍA CORPORATIVA",D1824="DIRECCION ADMINISTRATIVA","SUBSECRETARÍA CORPORATIVA",D1824="DIRECCION FINANCIERA","SUBSECRETARÍA CORPORATIVA",D1824="TALENTO HUMANO","SUBSECRETARÍA CORPORATIVA",D1824="GESTION DOCUMENTAL","SUBSECRETARÍA CORPORATIVA",D1824="SUBSECRETARIA DE VIVIENDA","SUBSECRETARÍA DE VIVIENDA",D1824="DIRECCION DE APOYO A LA CONSTRUCCION","SUBSECRETARÍA DE VIVIENDA",D1824="DIRECCION DE FINANCIACION DE VIVIENDA","SUBSECRETARÍA DE VIVIENDA",D1824="DIRECCION DE MEJORAMIENTO HABITACIONAL","SUBSECRETARÍA DE VIVIENDA",D1824="SUBDIRECCION DE RECURSOS PRIVADOS","SUBSECRETARÍA DE VIVIENDA",D1824="SUBSECRETARIA DE PLANEACION Y POLITICAS","SUBSECRETARÍA DE PLANEACIÓN Y POLÍTICAS",D1824="DIRECCION DE INFORMACION DE POLITICAS PUBLICAS","SUBSECRETARÍA DE PLANEACIÓN Y POLÍTICAS",D1824="DIRECCION DE SERVICIOS PUBLICOS","SUBSECRETARÍA DE PLANEACIÓN Y POLÍTICAS",D1824="DIRECCION DE GESTION DEL SUELO","SUBSECRETARÍA DE PLANEACIÓN Y POLÍTICAS",D1824="SUBSECRETARIA DE INVESTIGACIONES Y CONTROL DE VIVIENDA","SUBSECRETARÍA DE INSPECCIÓN, VIGILANCIA Y CONTROL DE VIVIENDA",D1824="DIRECCION DE PREVENCION, ARRENDAMIENTO Y CONTROL DE ENAJENACION","SUBSECRETARÍA DE INSPECCIÓN, VIGILANCIA Y CONTROL DE VIVIENDA",D1824="DIRECCION DE INVESTIGACIONES Y CONTROL DE VIVIENDA","SUBSECRETARÍA DE INSPECCIÓN, VIGILANCIA Y CONTROL DE VIVIENDA",D1824="SUBSECRETARIA DE INSPECCION, VIGILANCIA Y CONTROL DE VIVIENDA","SUBSECRETARÍA DE INSPECCIÓN, VIGILANCIA Y CONTROL DE VIVIENDA",D1824="DESPACHO","DESPACHO DE LA SECRETARÍA",D1824="DESPACHO DE LA SECRETARIA","DESPACHO DE LA SECRETARÍA",D1824="SUBSECRETARIA JURIDICA","SUBSECRETARÍA JURÍDICA",D1824="OFICINA DE CONTROL INTERNO","OFICINA DE CONTROL INTERNO",D1824="OFICINA DE CONTROL DISCIPLINARIO INTERNO","OFICINA DE CONTROL DISCIPLINARIO INTERNO",D1824="OFICINA ASESORA DE COMUNICACIONES","OFICINA ASESORA DE COMUNICACIONES",D1824="SUBSECRETARIA DE INTERVENCIONES INTEGRALES","SUBSECRETARÍA DE INTERVENCIONES INTEGRALES",D1824="DIRECCION DE HABITAT Y ENTORNOS","SUBSECRETARÍA DE INTERVENCIONES INTEGRALES",D1824="DIRECCION DE OPERACIONES","SUBSECRETARÍA DE INTERVENCIONES INTEGRALES",D1824="DIRECCION DE ESTRUCTURACION DE PROYECTOS","SUBSECRETARÍA DE INTERVENCIONES INTEGRALES",D1824="OFICINA ASESORA DE PLANEACION","OFICINA ASESORA DE PLANEACIÓN",D1824="OFICINA DE PARTICIPACION Y RELACIONAMIENTO CON LA CIUDADANIA","OFICINA DE PARTICIPACIÓN Y RELACIONAMIENTO CON LA CIUDADANÍA",D1824="SERVICIO A LA CIUDADANIA","OFICINA DE PARTICIPACIÓN Y RELACIONAMIENTO CON LA CIUDADANÍA",D1824="OFICINA DE TECNOLOGIA Y TRANSFORMACION DIGITAL","OFICINA DE TECNOLOGÍA Y TRANSFORMACIÓN DIGITAL")</f>
        <v>SUBSECRETARÍA DE VIVIENDA</v>
      </c>
      <c r="D1824" s="5" t="str">
        <f>VLOOKUP(A1824,[1]TODAS!$A$1:$T$2027,8,0)</f>
        <v>DIRECCION DE FINANCIACION DE VIVIENDA</v>
      </c>
      <c r="E1824" s="6">
        <v>46119</v>
      </c>
      <c r="F1824" s="6">
        <f>VLOOKUP(A1824,[1]TODAS!$A$1:$T$2027,6,0)</f>
        <v>46126</v>
      </c>
      <c r="G1824" s="27">
        <f>NETWORKDAYS(E1824,F1824,FESTIVOS!$A$17:$A$51)-1</f>
        <v>5</v>
      </c>
      <c r="H1824" s="17" t="str">
        <f>VLOOKUP(A1824,[1]TODAS!$A$1:$T$2027,14,0)</f>
        <v>FINALIZADO</v>
      </c>
      <c r="I1824" s="6" t="str">
        <f>VLOOKUP(A1824,[1]TODAS!$A$1:$T$2027,5,0)</f>
        <v>2-2026-22785, 2-2026-22785</v>
      </c>
      <c r="J1824" s="3" t="s">
        <v>28</v>
      </c>
      <c r="K1824" s="3" t="s">
        <v>19</v>
      </c>
    </row>
    <row r="1825" spans="1:11" ht="14.5" x14ac:dyDescent="0.35">
      <c r="A1825" s="3" t="s">
        <v>1861</v>
      </c>
      <c r="B1825" s="28">
        <v>2473342026</v>
      </c>
      <c r="C1825" s="5" t="str" cm="1">
        <f t="array" ref="C1825">_xlfn.IFS(D1825="CORRESPONDENCIA","SUBSECRETARÍA CORPORATIVA",D1825="SUBSECRETARIA CORPORATIVA","SUBSECRETARÍA CORPORATIVA",D1825="BIENES Y SERVICIOS","SUBSECRETARÍA CORPORATIVA",D1825="DIRECCION DE CONTRATACION","SUBSECRETARÍA CORPORATIVA",D1825="DIRECCION ADMINISTRATIVA","SUBSECRETARÍA CORPORATIVA",D1825="DIRECCION FINANCIERA","SUBSECRETARÍA CORPORATIVA",D1825="TALENTO HUMANO","SUBSECRETARÍA CORPORATIVA",D1825="GESTION DOCUMENTAL","SUBSECRETARÍA CORPORATIVA",D1825="SUBSECRETARIA DE VIVIENDA","SUBSECRETARÍA DE VIVIENDA",D1825="DIRECCION DE APOYO A LA CONSTRUCCION","SUBSECRETARÍA DE VIVIENDA",D1825="DIRECCION DE FINANCIACION DE VIVIENDA","SUBSECRETARÍA DE VIVIENDA",D1825="DIRECCION DE MEJORAMIENTO HABITACIONAL","SUBSECRETARÍA DE VIVIENDA",D1825="SUBDIRECCION DE RECURSOS PRIVADOS","SUBSECRETARÍA DE VIVIENDA",D1825="SUBSECRETARIA DE PLANEACION Y POLITICAS","SUBSECRETARÍA DE PLANEACIÓN Y POLÍTICAS",D1825="DIRECCION DE INFORMACION DE POLITICAS PUBLICAS","SUBSECRETARÍA DE PLANEACIÓN Y POLÍTICAS",D1825="DIRECCION DE SERVICIOS PUBLICOS","SUBSECRETARÍA DE PLANEACIÓN Y POLÍTICAS",D1825="DIRECCION DE GESTION DEL SUELO","SUBSECRETARÍA DE PLANEACIÓN Y POLÍTICAS",D1825="SUBSECRETARIA DE INVESTIGACIONES Y CONTROL DE VIVIENDA","SUBSECRETARÍA DE INSPECCIÓN, VIGILANCIA Y CONTROL DE VIVIENDA",D1825="DIRECCION DE PREVENCION, ARRENDAMIENTO Y CONTROL DE ENAJENACION","SUBSECRETARÍA DE INSPECCIÓN, VIGILANCIA Y CONTROL DE VIVIENDA",D1825="DIRECCION DE INVESTIGACIONES Y CONTROL DE VIVIENDA","SUBSECRETARÍA DE INSPECCIÓN, VIGILANCIA Y CONTROL DE VIVIENDA",D1825="SUBSECRETARIA DE INSPECCION, VIGILANCIA Y CONTROL DE VIVIENDA","SUBSECRETARÍA DE INSPECCIÓN, VIGILANCIA Y CONTROL DE VIVIENDA",D1825="DESPACHO","DESPACHO DE LA SECRETARÍA",D1825="DESPACHO DE LA SECRETARIA","DESPACHO DE LA SECRETARÍA",D1825="SUBSECRETARIA JURIDICA","SUBSECRETARÍA JURÍDICA",D1825="OFICINA DE CONTROL INTERNO","OFICINA DE CONTROL INTERNO",D1825="OFICINA DE CONTROL DISCIPLINARIO INTERNO","OFICINA DE CONTROL DISCIPLINARIO INTERNO",D1825="OFICINA ASESORA DE COMUNICACIONES","OFICINA ASESORA DE COMUNICACIONES",D1825="SUBSECRETARIA DE INTERVENCIONES INTEGRALES","SUBSECRETARÍA DE INTERVENCIONES INTEGRALES",D1825="DIRECCION DE HABITAT Y ENTORNOS","SUBSECRETARÍA DE INTERVENCIONES INTEGRALES",D1825="DIRECCION DE OPERACIONES","SUBSECRETARÍA DE INTERVENCIONES INTEGRALES",D1825="DIRECCION DE ESTRUCTURACION DE PROYECTOS","SUBSECRETARÍA DE INTERVENCIONES INTEGRALES",D1825="OFICINA ASESORA DE PLANEACION","OFICINA ASESORA DE PLANEACIÓN",D1825="OFICINA DE PARTICIPACION Y RELACIONAMIENTO CON LA CIUDADANIA","OFICINA DE PARTICIPACIÓN Y RELACIONAMIENTO CON LA CIUDADANÍA",D1825="SERVICIO A LA CIUDADANIA","OFICINA DE PARTICIPACIÓN Y RELACIONAMIENTO CON LA CIUDADANÍA",D1825="OFICINA DE TECNOLOGIA Y TRANSFORMACION DIGITAL","OFICINA DE TECNOLOGÍA Y TRANSFORMACIÓN DIGITAL")</f>
        <v>SUBSECRETARÍA DE VIVIENDA</v>
      </c>
      <c r="D1825" s="5" t="str">
        <f>VLOOKUP(A1825,[1]TODAS!$A$1:$T$2027,8,0)</f>
        <v>DIRECCION DE FINANCIACION DE VIVIENDA</v>
      </c>
      <c r="E1825" s="6">
        <v>46120</v>
      </c>
      <c r="F1825" s="6">
        <f>VLOOKUP(A1825,[1]TODAS!$A$1:$T$2027,6,0)</f>
        <v>46127</v>
      </c>
      <c r="G1825" s="27">
        <f>NETWORKDAYS(E1825,F1825,FESTIVOS!$A$17:$A$51)-1</f>
        <v>5</v>
      </c>
      <c r="H1825" s="17" t="str">
        <f>VLOOKUP(A1825,[1]TODAS!$A$1:$T$2027,14,0)</f>
        <v>FINALIZADO</v>
      </c>
      <c r="I1825" s="6" t="str">
        <f>VLOOKUP(A1825,[1]TODAS!$A$1:$T$2027,5,0)</f>
        <v>2-2026-23384, 2-2026-23384</v>
      </c>
      <c r="J1825" s="3" t="s">
        <v>28</v>
      </c>
      <c r="K1825" s="3" t="s">
        <v>19</v>
      </c>
    </row>
    <row r="1826" spans="1:11" ht="14.5" x14ac:dyDescent="0.35">
      <c r="A1826" s="3" t="s">
        <v>1862</v>
      </c>
      <c r="B1826" s="28">
        <v>2484702026</v>
      </c>
      <c r="C1826" s="5" t="str" cm="1">
        <f t="array" ref="C1826">_xlfn.IFS(D1826="CORRESPONDENCIA","SUBSECRETARÍA CORPORATIVA",D1826="SUBSECRETARIA CORPORATIVA","SUBSECRETARÍA CORPORATIVA",D1826="BIENES Y SERVICIOS","SUBSECRETARÍA CORPORATIVA",D1826="DIRECCION DE CONTRATACION","SUBSECRETARÍA CORPORATIVA",D1826="DIRECCION ADMINISTRATIVA","SUBSECRETARÍA CORPORATIVA",D1826="DIRECCION FINANCIERA","SUBSECRETARÍA CORPORATIVA",D1826="TALENTO HUMANO","SUBSECRETARÍA CORPORATIVA",D1826="GESTION DOCUMENTAL","SUBSECRETARÍA CORPORATIVA",D1826="SUBSECRETARIA DE VIVIENDA","SUBSECRETARÍA DE VIVIENDA",D1826="DIRECCION DE APOYO A LA CONSTRUCCION","SUBSECRETARÍA DE VIVIENDA",D1826="DIRECCION DE FINANCIACION DE VIVIENDA","SUBSECRETARÍA DE VIVIENDA",D1826="DIRECCION DE MEJORAMIENTO HABITACIONAL","SUBSECRETARÍA DE VIVIENDA",D1826="SUBDIRECCION DE RECURSOS PRIVADOS","SUBSECRETARÍA DE VIVIENDA",D1826="SUBSECRETARIA DE PLANEACION Y POLITICAS","SUBSECRETARÍA DE PLANEACIÓN Y POLÍTICAS",D1826="DIRECCION DE INFORMACION DE POLITICAS PUBLICAS","SUBSECRETARÍA DE PLANEACIÓN Y POLÍTICAS",D1826="DIRECCION DE SERVICIOS PUBLICOS","SUBSECRETARÍA DE PLANEACIÓN Y POLÍTICAS",D1826="DIRECCION DE GESTION DEL SUELO","SUBSECRETARÍA DE PLANEACIÓN Y POLÍTICAS",D1826="SUBSECRETARIA DE INVESTIGACIONES Y CONTROL DE VIVIENDA","SUBSECRETARÍA DE INSPECCIÓN, VIGILANCIA Y CONTROL DE VIVIENDA",D1826="DIRECCION DE PREVENCION, ARRENDAMIENTO Y CONTROL DE ENAJENACION","SUBSECRETARÍA DE INSPECCIÓN, VIGILANCIA Y CONTROL DE VIVIENDA",D1826="DIRECCION DE INVESTIGACIONES Y CONTROL DE VIVIENDA","SUBSECRETARÍA DE INSPECCIÓN, VIGILANCIA Y CONTROL DE VIVIENDA",D1826="SUBSECRETARIA DE INSPECCION, VIGILANCIA Y CONTROL DE VIVIENDA","SUBSECRETARÍA DE INSPECCIÓN, VIGILANCIA Y CONTROL DE VIVIENDA",D1826="DESPACHO","DESPACHO DE LA SECRETARÍA",D1826="DESPACHO DE LA SECRETARIA","DESPACHO DE LA SECRETARÍA",D1826="SUBSECRETARIA JURIDICA","SUBSECRETARÍA JURÍDICA",D1826="OFICINA DE CONTROL INTERNO","OFICINA DE CONTROL INTERNO",D1826="OFICINA DE CONTROL DISCIPLINARIO INTERNO","OFICINA DE CONTROL DISCIPLINARIO INTERNO",D1826="OFICINA ASESORA DE COMUNICACIONES","OFICINA ASESORA DE COMUNICACIONES",D1826="SUBSECRETARIA DE INTERVENCIONES INTEGRALES","SUBSECRETARÍA DE INTERVENCIONES INTEGRALES",D1826="DIRECCION DE HABITAT Y ENTORNOS","SUBSECRETARÍA DE INTERVENCIONES INTEGRALES",D1826="DIRECCION DE OPERACIONES","SUBSECRETARÍA DE INTERVENCIONES INTEGRALES",D1826="DIRECCION DE ESTRUCTURACION DE PROYECTOS","SUBSECRETARÍA DE INTERVENCIONES INTEGRALES",D1826="OFICINA ASESORA DE PLANEACION","OFICINA ASESORA DE PLANEACIÓN",D1826="OFICINA DE PARTICIPACION Y RELACIONAMIENTO CON LA CIUDADANIA","OFICINA DE PARTICIPACIÓN Y RELACIONAMIENTO CON LA CIUDADANÍA",D1826="SERVICIO A LA CIUDADANIA","OFICINA DE PARTICIPACIÓN Y RELACIONAMIENTO CON LA CIUDADANÍA",D1826="OFICINA DE TECNOLOGIA Y TRANSFORMACION DIGITAL","OFICINA DE TECNOLOGÍA Y TRANSFORMACIÓN DIGITAL")</f>
        <v>SUBSECRETARÍA JURÍDICA</v>
      </c>
      <c r="D1826" s="5" t="str">
        <f>VLOOKUP(A1826,[1]TODAS!$A$1:$T$2027,8,0)</f>
        <v>SUBSECRETARIA JURIDICA</v>
      </c>
      <c r="E1826" s="6">
        <v>46120</v>
      </c>
      <c r="F1826" s="6">
        <f>VLOOKUP(A1826,[1]TODAS!$A$1:$T$2027,6,0)</f>
        <v>46134</v>
      </c>
      <c r="G1826" s="27">
        <f>NETWORKDAYS(E1826,F1826,FESTIVOS!$A$17:$A$51)-1</f>
        <v>10</v>
      </c>
      <c r="H1826" s="17" t="str">
        <f>VLOOKUP(A1826,[1]TODAS!$A$1:$T$2027,14,0)</f>
        <v>FINALIZADO</v>
      </c>
      <c r="I1826" s="6" t="str">
        <f>VLOOKUP(A1826,[1]TODAS!$A$1:$T$2027,5,0)</f>
        <v>2-2026-24754, 2-2026-24754</v>
      </c>
      <c r="J1826" s="3" t="s">
        <v>28</v>
      </c>
      <c r="K1826" s="3" t="s">
        <v>19</v>
      </c>
    </row>
    <row r="1827" spans="1:11" ht="14.5" x14ac:dyDescent="0.35">
      <c r="A1827" s="3" t="s">
        <v>1863</v>
      </c>
      <c r="B1827" s="28">
        <v>2498052026</v>
      </c>
      <c r="C1827" s="5" t="str" cm="1">
        <f t="array" ref="C1827">_xlfn.IFS(D1827="CORRESPONDENCIA","SUBSECRETARÍA CORPORATIVA",D1827="SUBSECRETARIA CORPORATIVA","SUBSECRETARÍA CORPORATIVA",D1827="BIENES Y SERVICIOS","SUBSECRETARÍA CORPORATIVA",D1827="DIRECCION DE CONTRATACION","SUBSECRETARÍA CORPORATIVA",D1827="DIRECCION ADMINISTRATIVA","SUBSECRETARÍA CORPORATIVA",D1827="DIRECCION FINANCIERA","SUBSECRETARÍA CORPORATIVA",D1827="TALENTO HUMANO","SUBSECRETARÍA CORPORATIVA",D1827="GESTION DOCUMENTAL","SUBSECRETARÍA CORPORATIVA",D1827="SUBSECRETARIA DE VIVIENDA","SUBSECRETARÍA DE VIVIENDA",D1827="DIRECCION DE APOYO A LA CONSTRUCCION","SUBSECRETARÍA DE VIVIENDA",D1827="DIRECCION DE FINANCIACION DE VIVIENDA","SUBSECRETARÍA DE VIVIENDA",D1827="DIRECCION DE MEJORAMIENTO HABITACIONAL","SUBSECRETARÍA DE VIVIENDA",D1827="SUBDIRECCION DE RECURSOS PRIVADOS","SUBSECRETARÍA DE VIVIENDA",D1827="SUBSECRETARIA DE PLANEACION Y POLITICAS","SUBSECRETARÍA DE PLANEACIÓN Y POLÍTICAS",D1827="DIRECCION DE INFORMACION DE POLITICAS PUBLICAS","SUBSECRETARÍA DE PLANEACIÓN Y POLÍTICAS",D1827="DIRECCION DE SERVICIOS PUBLICOS","SUBSECRETARÍA DE PLANEACIÓN Y POLÍTICAS",D1827="DIRECCION DE GESTION DEL SUELO","SUBSECRETARÍA DE PLANEACIÓN Y POLÍTICAS",D1827="SUBSECRETARIA DE INVESTIGACIONES Y CONTROL DE VIVIENDA","SUBSECRETARÍA DE INSPECCIÓN, VIGILANCIA Y CONTROL DE VIVIENDA",D1827="DIRECCION DE PREVENCION, ARRENDAMIENTO Y CONTROL DE ENAJENACION","SUBSECRETARÍA DE INSPECCIÓN, VIGILANCIA Y CONTROL DE VIVIENDA",D1827="DIRECCION DE INVESTIGACIONES Y CONTROL DE VIVIENDA","SUBSECRETARÍA DE INSPECCIÓN, VIGILANCIA Y CONTROL DE VIVIENDA",D1827="SUBSECRETARIA DE INSPECCION, VIGILANCIA Y CONTROL DE VIVIENDA","SUBSECRETARÍA DE INSPECCIÓN, VIGILANCIA Y CONTROL DE VIVIENDA",D1827="DESPACHO","DESPACHO DE LA SECRETARÍA",D1827="DESPACHO DE LA SECRETARIA","DESPACHO DE LA SECRETARÍA",D1827="SUBSECRETARIA JURIDICA","SUBSECRETARÍA JURÍDICA",D1827="OFICINA DE CONTROL INTERNO","OFICINA DE CONTROL INTERNO",D1827="OFICINA DE CONTROL DISCIPLINARIO INTERNO","OFICINA DE CONTROL DISCIPLINARIO INTERNO",D1827="OFICINA ASESORA DE COMUNICACIONES","OFICINA ASESORA DE COMUNICACIONES",D1827="SUBSECRETARIA DE INTERVENCIONES INTEGRALES","SUBSECRETARÍA DE INTERVENCIONES INTEGRALES",D1827="DIRECCION DE HABITAT Y ENTORNOS","SUBSECRETARÍA DE INTERVENCIONES INTEGRALES",D1827="DIRECCION DE OPERACIONES","SUBSECRETARÍA DE INTERVENCIONES INTEGRALES",D1827="DIRECCION DE ESTRUCTURACION DE PROYECTOS","SUBSECRETARÍA DE INTERVENCIONES INTEGRALES",D1827="OFICINA ASESORA DE PLANEACION","OFICINA ASESORA DE PLANEACIÓN",D1827="OFICINA DE PARTICIPACION Y RELACIONAMIENTO CON LA CIUDADANIA","OFICINA DE PARTICIPACIÓN Y RELACIONAMIENTO CON LA CIUDADANÍA",D1827="SERVICIO A LA CIUDADANIA","OFICINA DE PARTICIPACIÓN Y RELACIONAMIENTO CON LA CIUDADANÍA",D1827="OFICINA DE TECNOLOGIA Y TRANSFORMACION DIGITAL","OFICINA DE TECNOLOGÍA Y TRANSFORMACIÓN DIGITAL")</f>
        <v>SUBSECRETARÍA DE INSPECCIÓN, VIGILANCIA Y CONTROL DE VIVIENDA</v>
      </c>
      <c r="D1827" s="5" t="str">
        <f>VLOOKUP(A1827,[1]TODAS!$A$1:$T$2027,8,0)</f>
        <v>DIRECCION DE INVESTIGACIONES Y CONTROL DE VIVIENDA</v>
      </c>
      <c r="E1827" s="6">
        <v>46120</v>
      </c>
      <c r="F1827" s="6">
        <f>VLOOKUP(A1827,[1]TODAS!$A$1:$T$2027,6,0)</f>
        <v>46132</v>
      </c>
      <c r="G1827" s="27">
        <f>NETWORKDAYS(E1827,F1827,FESTIVOS!$A$17:$A$51)-1</f>
        <v>8</v>
      </c>
      <c r="H1827" s="17" t="str">
        <f>VLOOKUP(A1827,[1]TODAS!$A$1:$T$2027,14,0)</f>
        <v>FINALIZADO</v>
      </c>
      <c r="I1827" s="6" t="str">
        <f>VLOOKUP(A1827,[1]TODAS!$A$1:$T$2027,5,0)</f>
        <v>2-2026-24205, 2-2026-24205</v>
      </c>
      <c r="J1827" s="3" t="s">
        <v>28</v>
      </c>
      <c r="K1827" s="3" t="s">
        <v>19</v>
      </c>
    </row>
    <row r="1828" spans="1:11" ht="14.5" x14ac:dyDescent="0.35">
      <c r="A1828" s="3" t="s">
        <v>1864</v>
      </c>
      <c r="B1828" s="28">
        <v>2491462026</v>
      </c>
      <c r="C1828" s="5" t="str" cm="1">
        <f t="array" ref="C1828">_xlfn.IFS(D1828="CORRESPONDENCIA","SUBSECRETARÍA CORPORATIVA",D1828="SUBSECRETARIA CORPORATIVA","SUBSECRETARÍA CORPORATIVA",D1828="BIENES Y SERVICIOS","SUBSECRETARÍA CORPORATIVA",D1828="DIRECCION DE CONTRATACION","SUBSECRETARÍA CORPORATIVA",D1828="DIRECCION ADMINISTRATIVA","SUBSECRETARÍA CORPORATIVA",D1828="DIRECCION FINANCIERA","SUBSECRETARÍA CORPORATIVA",D1828="TALENTO HUMANO","SUBSECRETARÍA CORPORATIVA",D1828="GESTION DOCUMENTAL","SUBSECRETARÍA CORPORATIVA",D1828="SUBSECRETARIA DE VIVIENDA","SUBSECRETARÍA DE VIVIENDA",D1828="DIRECCION DE APOYO A LA CONSTRUCCION","SUBSECRETARÍA DE VIVIENDA",D1828="DIRECCION DE FINANCIACION DE VIVIENDA","SUBSECRETARÍA DE VIVIENDA",D1828="DIRECCION DE MEJORAMIENTO HABITACIONAL","SUBSECRETARÍA DE VIVIENDA",D1828="SUBDIRECCION DE RECURSOS PRIVADOS","SUBSECRETARÍA DE VIVIENDA",D1828="SUBSECRETARIA DE PLANEACION Y POLITICAS","SUBSECRETARÍA DE PLANEACIÓN Y POLÍTICAS",D1828="DIRECCION DE INFORMACION DE POLITICAS PUBLICAS","SUBSECRETARÍA DE PLANEACIÓN Y POLÍTICAS",D1828="DIRECCION DE SERVICIOS PUBLICOS","SUBSECRETARÍA DE PLANEACIÓN Y POLÍTICAS",D1828="DIRECCION DE GESTION DEL SUELO","SUBSECRETARÍA DE PLANEACIÓN Y POLÍTICAS",D1828="SUBSECRETARIA DE INVESTIGACIONES Y CONTROL DE VIVIENDA","SUBSECRETARÍA DE INSPECCIÓN, VIGILANCIA Y CONTROL DE VIVIENDA",D1828="DIRECCION DE PREVENCION, ARRENDAMIENTO Y CONTROL DE ENAJENACION","SUBSECRETARÍA DE INSPECCIÓN, VIGILANCIA Y CONTROL DE VIVIENDA",D1828="DIRECCION DE INVESTIGACIONES Y CONTROL DE VIVIENDA","SUBSECRETARÍA DE INSPECCIÓN, VIGILANCIA Y CONTROL DE VIVIENDA",D1828="SUBSECRETARIA DE INSPECCION, VIGILANCIA Y CONTROL DE VIVIENDA","SUBSECRETARÍA DE INSPECCIÓN, VIGILANCIA Y CONTROL DE VIVIENDA",D1828="DESPACHO","DESPACHO DE LA SECRETARÍA",D1828="DESPACHO DE LA SECRETARIA","DESPACHO DE LA SECRETARÍA",D1828="SUBSECRETARIA JURIDICA","SUBSECRETARÍA JURÍDICA",D1828="OFICINA DE CONTROL INTERNO","OFICINA DE CONTROL INTERNO",D1828="OFICINA DE CONTROL DISCIPLINARIO INTERNO","OFICINA DE CONTROL DISCIPLINARIO INTERNO",D1828="OFICINA ASESORA DE COMUNICACIONES","OFICINA ASESORA DE COMUNICACIONES",D1828="SUBSECRETARIA DE INTERVENCIONES INTEGRALES","SUBSECRETARÍA DE INTERVENCIONES INTEGRALES",D1828="DIRECCION DE HABITAT Y ENTORNOS","SUBSECRETARÍA DE INTERVENCIONES INTEGRALES",D1828="DIRECCION DE OPERACIONES","SUBSECRETARÍA DE INTERVENCIONES INTEGRALES",D1828="DIRECCION DE ESTRUCTURACION DE PROYECTOS","SUBSECRETARÍA DE INTERVENCIONES INTEGRALES",D1828="OFICINA ASESORA DE PLANEACION","OFICINA ASESORA DE PLANEACIÓN",D1828="OFICINA DE PARTICIPACION Y RELACIONAMIENTO CON LA CIUDADANIA","OFICINA DE PARTICIPACIÓN Y RELACIONAMIENTO CON LA CIUDADANÍA",D1828="SERVICIO A LA CIUDADANIA","OFICINA DE PARTICIPACIÓN Y RELACIONAMIENTO CON LA CIUDADANÍA",D1828="OFICINA DE TECNOLOGIA Y TRANSFORMACION DIGITAL","OFICINA DE TECNOLOGÍA Y TRANSFORMACIÓN DIGITAL")</f>
        <v>SUBSECRETARÍA DE VIVIENDA</v>
      </c>
      <c r="D1828" s="5" t="str">
        <f>VLOOKUP(A1828,[1]TODAS!$A$1:$T$2027,8,0)</f>
        <v>DIRECCION DE FINANCIACION DE VIVIENDA</v>
      </c>
      <c r="E1828" s="6">
        <v>46120</v>
      </c>
      <c r="F1828" s="6">
        <f>VLOOKUP(A1828,[1]TODAS!$A$1:$T$2027,6,0)</f>
        <v>46128</v>
      </c>
      <c r="G1828" s="27">
        <f>NETWORKDAYS(E1828,F1828,FESTIVOS!$A$17:$A$51)-1</f>
        <v>6</v>
      </c>
      <c r="H1828" s="17" t="str">
        <f>VLOOKUP(A1828,[1]TODAS!$A$1:$T$2027,14,0)</f>
        <v>FINALIZADO</v>
      </c>
      <c r="I1828" s="6" t="str">
        <f>VLOOKUP(A1828,[1]TODAS!$A$1:$T$2027,5,0)</f>
        <v>2-2026-23537, 2-2026-23537</v>
      </c>
      <c r="J1828" s="3" t="s">
        <v>28</v>
      </c>
      <c r="K1828" s="3" t="s">
        <v>19</v>
      </c>
    </row>
    <row r="1829" spans="1:11" ht="14.5" x14ac:dyDescent="0.35">
      <c r="A1829" s="3" t="s">
        <v>1865</v>
      </c>
      <c r="B1829" s="28">
        <v>2493002026</v>
      </c>
      <c r="C1829" s="5" t="str" cm="1">
        <f t="array" ref="C1829">_xlfn.IFS(D1829="CORRESPONDENCIA","SUBSECRETARÍA CORPORATIVA",D1829="SUBSECRETARIA CORPORATIVA","SUBSECRETARÍA CORPORATIVA",D1829="BIENES Y SERVICIOS","SUBSECRETARÍA CORPORATIVA",D1829="DIRECCION DE CONTRATACION","SUBSECRETARÍA CORPORATIVA",D1829="DIRECCION ADMINISTRATIVA","SUBSECRETARÍA CORPORATIVA",D1829="DIRECCION FINANCIERA","SUBSECRETARÍA CORPORATIVA",D1829="TALENTO HUMANO","SUBSECRETARÍA CORPORATIVA",D1829="GESTION DOCUMENTAL","SUBSECRETARÍA CORPORATIVA",D1829="SUBSECRETARIA DE VIVIENDA","SUBSECRETARÍA DE VIVIENDA",D1829="DIRECCION DE APOYO A LA CONSTRUCCION","SUBSECRETARÍA DE VIVIENDA",D1829="DIRECCION DE FINANCIACION DE VIVIENDA","SUBSECRETARÍA DE VIVIENDA",D1829="DIRECCION DE MEJORAMIENTO HABITACIONAL","SUBSECRETARÍA DE VIVIENDA",D1829="SUBDIRECCION DE RECURSOS PRIVADOS","SUBSECRETARÍA DE VIVIENDA",D1829="SUBSECRETARIA DE PLANEACION Y POLITICAS","SUBSECRETARÍA DE PLANEACIÓN Y POLÍTICAS",D1829="DIRECCION DE INFORMACION DE POLITICAS PUBLICAS","SUBSECRETARÍA DE PLANEACIÓN Y POLÍTICAS",D1829="DIRECCION DE SERVICIOS PUBLICOS","SUBSECRETARÍA DE PLANEACIÓN Y POLÍTICAS",D1829="DIRECCION DE GESTION DEL SUELO","SUBSECRETARÍA DE PLANEACIÓN Y POLÍTICAS",D1829="SUBSECRETARIA DE INVESTIGACIONES Y CONTROL DE VIVIENDA","SUBSECRETARÍA DE INSPECCIÓN, VIGILANCIA Y CONTROL DE VIVIENDA",D1829="DIRECCION DE PREVENCION, ARRENDAMIENTO Y CONTROL DE ENAJENACION","SUBSECRETARÍA DE INSPECCIÓN, VIGILANCIA Y CONTROL DE VIVIENDA",D1829="DIRECCION DE INVESTIGACIONES Y CONTROL DE VIVIENDA","SUBSECRETARÍA DE INSPECCIÓN, VIGILANCIA Y CONTROL DE VIVIENDA",D1829="SUBSECRETARIA DE INSPECCION, VIGILANCIA Y CONTROL DE VIVIENDA","SUBSECRETARÍA DE INSPECCIÓN, VIGILANCIA Y CONTROL DE VIVIENDA",D1829="DESPACHO","DESPACHO DE LA SECRETARÍA",D1829="DESPACHO DE LA SECRETARIA","DESPACHO DE LA SECRETARÍA",D1829="SUBSECRETARIA JURIDICA","SUBSECRETARÍA JURÍDICA",D1829="OFICINA DE CONTROL INTERNO","OFICINA DE CONTROL INTERNO",D1829="OFICINA DE CONTROL DISCIPLINARIO INTERNO","OFICINA DE CONTROL DISCIPLINARIO INTERNO",D1829="OFICINA ASESORA DE COMUNICACIONES","OFICINA ASESORA DE COMUNICACIONES",D1829="SUBSECRETARIA DE INTERVENCIONES INTEGRALES","SUBSECRETARÍA DE INTERVENCIONES INTEGRALES",D1829="DIRECCION DE HABITAT Y ENTORNOS","SUBSECRETARÍA DE INTERVENCIONES INTEGRALES",D1829="DIRECCION DE OPERACIONES","SUBSECRETARÍA DE INTERVENCIONES INTEGRALES",D1829="DIRECCION DE ESTRUCTURACION DE PROYECTOS","SUBSECRETARÍA DE INTERVENCIONES INTEGRALES",D1829="OFICINA ASESORA DE PLANEACION","OFICINA ASESORA DE PLANEACIÓN",D1829="OFICINA DE PARTICIPACION Y RELACIONAMIENTO CON LA CIUDADANIA","OFICINA DE PARTICIPACIÓN Y RELACIONAMIENTO CON LA CIUDADANÍA",D1829="SERVICIO A LA CIUDADANIA","OFICINA DE PARTICIPACIÓN Y RELACIONAMIENTO CON LA CIUDADANÍA",D1829="OFICINA DE TECNOLOGIA Y TRANSFORMACION DIGITAL","OFICINA DE TECNOLOGÍA Y TRANSFORMACIÓN DIGITAL")</f>
        <v>SUBSECRETARÍA DE VIVIENDA</v>
      </c>
      <c r="D1829" s="5" t="str">
        <f>VLOOKUP(A1829,[1]TODAS!$A$1:$T$2027,8,0)</f>
        <v>DIRECCION DE FINANCIACION DE VIVIENDA</v>
      </c>
      <c r="E1829" s="6">
        <v>46120</v>
      </c>
      <c r="F1829" s="6">
        <f>VLOOKUP(A1829,[1]TODAS!$A$1:$T$2027,6,0)</f>
        <v>46128</v>
      </c>
      <c r="G1829" s="27">
        <f>NETWORKDAYS(E1829,F1829,FESTIVOS!$A$17:$A$51)-1</f>
        <v>6</v>
      </c>
      <c r="H1829" s="17" t="str">
        <f>VLOOKUP(A1829,[1]TODAS!$A$1:$T$2027,14,0)</f>
        <v>FINALIZADO</v>
      </c>
      <c r="I1829" s="6" t="str">
        <f>VLOOKUP(A1829,[1]TODAS!$A$1:$T$2027,5,0)</f>
        <v>2-2026-23528, 2-2026-23528</v>
      </c>
      <c r="J1829" s="3" t="s">
        <v>28</v>
      </c>
      <c r="K1829" s="3" t="s">
        <v>19</v>
      </c>
    </row>
    <row r="1830" spans="1:11" ht="14.5" x14ac:dyDescent="0.35">
      <c r="A1830" s="3" t="s">
        <v>1866</v>
      </c>
      <c r="B1830" s="28">
        <v>2495522026</v>
      </c>
      <c r="C1830" s="5" t="str" cm="1">
        <f t="array" ref="C1830">_xlfn.IFS(D1830="CORRESPONDENCIA","SUBSECRETARÍA CORPORATIVA",D1830="SUBSECRETARIA CORPORATIVA","SUBSECRETARÍA CORPORATIVA",D1830="BIENES Y SERVICIOS","SUBSECRETARÍA CORPORATIVA",D1830="DIRECCION DE CONTRATACION","SUBSECRETARÍA CORPORATIVA",D1830="DIRECCION ADMINISTRATIVA","SUBSECRETARÍA CORPORATIVA",D1830="DIRECCION FINANCIERA","SUBSECRETARÍA CORPORATIVA",D1830="TALENTO HUMANO","SUBSECRETARÍA CORPORATIVA",D1830="GESTION DOCUMENTAL","SUBSECRETARÍA CORPORATIVA",D1830="SUBSECRETARIA DE VIVIENDA","SUBSECRETARÍA DE VIVIENDA",D1830="DIRECCION DE APOYO A LA CONSTRUCCION","SUBSECRETARÍA DE VIVIENDA",D1830="DIRECCION DE FINANCIACION DE VIVIENDA","SUBSECRETARÍA DE VIVIENDA",D1830="DIRECCION DE MEJORAMIENTO HABITACIONAL","SUBSECRETARÍA DE VIVIENDA",D1830="SUBDIRECCION DE RECURSOS PRIVADOS","SUBSECRETARÍA DE VIVIENDA",D1830="SUBSECRETARIA DE PLANEACION Y POLITICAS","SUBSECRETARÍA DE PLANEACIÓN Y POLÍTICAS",D1830="DIRECCION DE INFORMACION DE POLITICAS PUBLICAS","SUBSECRETARÍA DE PLANEACIÓN Y POLÍTICAS",D1830="DIRECCION DE SERVICIOS PUBLICOS","SUBSECRETARÍA DE PLANEACIÓN Y POLÍTICAS",D1830="DIRECCION DE GESTION DEL SUELO","SUBSECRETARÍA DE PLANEACIÓN Y POLÍTICAS",D1830="SUBSECRETARIA DE INVESTIGACIONES Y CONTROL DE VIVIENDA","SUBSECRETARÍA DE INSPECCIÓN, VIGILANCIA Y CONTROL DE VIVIENDA",D1830="DIRECCION DE PREVENCION, ARRENDAMIENTO Y CONTROL DE ENAJENACION","SUBSECRETARÍA DE INSPECCIÓN, VIGILANCIA Y CONTROL DE VIVIENDA",D1830="DIRECCION DE INVESTIGACIONES Y CONTROL DE VIVIENDA","SUBSECRETARÍA DE INSPECCIÓN, VIGILANCIA Y CONTROL DE VIVIENDA",D1830="SUBSECRETARIA DE INSPECCION, VIGILANCIA Y CONTROL DE VIVIENDA","SUBSECRETARÍA DE INSPECCIÓN, VIGILANCIA Y CONTROL DE VIVIENDA",D1830="DESPACHO","DESPACHO DE LA SECRETARÍA",D1830="DESPACHO DE LA SECRETARIA","DESPACHO DE LA SECRETARÍA",D1830="SUBSECRETARIA JURIDICA","SUBSECRETARÍA JURÍDICA",D1830="OFICINA DE CONTROL INTERNO","OFICINA DE CONTROL INTERNO",D1830="OFICINA DE CONTROL DISCIPLINARIO INTERNO","OFICINA DE CONTROL DISCIPLINARIO INTERNO",D1830="OFICINA ASESORA DE COMUNICACIONES","OFICINA ASESORA DE COMUNICACIONES",D1830="SUBSECRETARIA DE INTERVENCIONES INTEGRALES","SUBSECRETARÍA DE INTERVENCIONES INTEGRALES",D1830="DIRECCION DE HABITAT Y ENTORNOS","SUBSECRETARÍA DE INTERVENCIONES INTEGRALES",D1830="DIRECCION DE OPERACIONES","SUBSECRETARÍA DE INTERVENCIONES INTEGRALES",D1830="DIRECCION DE ESTRUCTURACION DE PROYECTOS","SUBSECRETARÍA DE INTERVENCIONES INTEGRALES",D1830="OFICINA ASESORA DE PLANEACION","OFICINA ASESORA DE PLANEACIÓN",D1830="OFICINA DE PARTICIPACION Y RELACIONAMIENTO CON LA CIUDADANIA","OFICINA DE PARTICIPACIÓN Y RELACIONAMIENTO CON LA CIUDADANÍA",D1830="SERVICIO A LA CIUDADANIA","OFICINA DE PARTICIPACIÓN Y RELACIONAMIENTO CON LA CIUDADANÍA",D1830="OFICINA DE TECNOLOGIA Y TRANSFORMACION DIGITAL","OFICINA DE TECNOLOGÍA Y TRANSFORMACIÓN DIGITAL")</f>
        <v>SUBSECRETARÍA DE VIVIENDA</v>
      </c>
      <c r="D1830" s="5" t="str">
        <f>VLOOKUP(A1830,[1]TODAS!$A$1:$T$2027,8,0)</f>
        <v>DIRECCION DE FINANCIACION DE VIVIENDA</v>
      </c>
      <c r="E1830" s="6">
        <v>46120</v>
      </c>
      <c r="F1830" s="6">
        <f>VLOOKUP(A1830,[1]TODAS!$A$1:$T$2027,6,0)</f>
        <v>46122</v>
      </c>
      <c r="G1830" s="27">
        <f>NETWORKDAYS(E1830,F1830,FESTIVOS!$A$17:$A$51)-1</f>
        <v>2</v>
      </c>
      <c r="H1830" s="17" t="str">
        <f>VLOOKUP(A1830,[1]TODAS!$A$1:$T$2027,14,0)</f>
        <v>FINALIZADO</v>
      </c>
      <c r="I1830" s="6" t="str">
        <f>VLOOKUP(A1830,[1]TODAS!$A$1:$T$2027,5,0)</f>
        <v>2-2026-22042, 2-2026-22042</v>
      </c>
      <c r="J1830" s="3" t="s">
        <v>28</v>
      </c>
      <c r="K1830" s="3" t="s">
        <v>19</v>
      </c>
    </row>
    <row r="1831" spans="1:11" ht="14.5" x14ac:dyDescent="0.35">
      <c r="A1831" s="3" t="s">
        <v>1867</v>
      </c>
      <c r="B1831" s="28">
        <v>2495582026</v>
      </c>
      <c r="C1831" s="5" t="str" cm="1">
        <f t="array" ref="C1831">_xlfn.IFS(D1831="CORRESPONDENCIA","SUBSECRETARÍA CORPORATIVA",D1831="SUBSECRETARIA CORPORATIVA","SUBSECRETARÍA CORPORATIVA",D1831="BIENES Y SERVICIOS","SUBSECRETARÍA CORPORATIVA",D1831="DIRECCION DE CONTRATACION","SUBSECRETARÍA CORPORATIVA",D1831="DIRECCION ADMINISTRATIVA","SUBSECRETARÍA CORPORATIVA",D1831="DIRECCION FINANCIERA","SUBSECRETARÍA CORPORATIVA",D1831="TALENTO HUMANO","SUBSECRETARÍA CORPORATIVA",D1831="GESTION DOCUMENTAL","SUBSECRETARÍA CORPORATIVA",D1831="SUBSECRETARIA DE VIVIENDA","SUBSECRETARÍA DE VIVIENDA",D1831="DIRECCION DE APOYO A LA CONSTRUCCION","SUBSECRETARÍA DE VIVIENDA",D1831="DIRECCION DE FINANCIACION DE VIVIENDA","SUBSECRETARÍA DE VIVIENDA",D1831="DIRECCION DE MEJORAMIENTO HABITACIONAL","SUBSECRETARÍA DE VIVIENDA",D1831="SUBDIRECCION DE RECURSOS PRIVADOS","SUBSECRETARÍA DE VIVIENDA",D1831="SUBSECRETARIA DE PLANEACION Y POLITICAS","SUBSECRETARÍA DE PLANEACIÓN Y POLÍTICAS",D1831="DIRECCION DE INFORMACION DE POLITICAS PUBLICAS","SUBSECRETARÍA DE PLANEACIÓN Y POLÍTICAS",D1831="DIRECCION DE SERVICIOS PUBLICOS","SUBSECRETARÍA DE PLANEACIÓN Y POLÍTICAS",D1831="DIRECCION DE GESTION DEL SUELO","SUBSECRETARÍA DE PLANEACIÓN Y POLÍTICAS",D1831="SUBSECRETARIA DE INVESTIGACIONES Y CONTROL DE VIVIENDA","SUBSECRETARÍA DE INSPECCIÓN, VIGILANCIA Y CONTROL DE VIVIENDA",D1831="DIRECCION DE PREVENCION, ARRENDAMIENTO Y CONTROL DE ENAJENACION","SUBSECRETARÍA DE INSPECCIÓN, VIGILANCIA Y CONTROL DE VIVIENDA",D1831="DIRECCION DE INVESTIGACIONES Y CONTROL DE VIVIENDA","SUBSECRETARÍA DE INSPECCIÓN, VIGILANCIA Y CONTROL DE VIVIENDA",D1831="SUBSECRETARIA DE INSPECCION, VIGILANCIA Y CONTROL DE VIVIENDA","SUBSECRETARÍA DE INSPECCIÓN, VIGILANCIA Y CONTROL DE VIVIENDA",D1831="DESPACHO","DESPACHO DE LA SECRETARÍA",D1831="DESPACHO DE LA SECRETARIA","DESPACHO DE LA SECRETARÍA",D1831="SUBSECRETARIA JURIDICA","SUBSECRETARÍA JURÍDICA",D1831="OFICINA DE CONTROL INTERNO","OFICINA DE CONTROL INTERNO",D1831="OFICINA DE CONTROL DISCIPLINARIO INTERNO","OFICINA DE CONTROL DISCIPLINARIO INTERNO",D1831="OFICINA ASESORA DE COMUNICACIONES","OFICINA ASESORA DE COMUNICACIONES",D1831="SUBSECRETARIA DE INTERVENCIONES INTEGRALES","SUBSECRETARÍA DE INTERVENCIONES INTEGRALES",D1831="DIRECCION DE HABITAT Y ENTORNOS","SUBSECRETARÍA DE INTERVENCIONES INTEGRALES",D1831="DIRECCION DE OPERACIONES","SUBSECRETARÍA DE INTERVENCIONES INTEGRALES",D1831="DIRECCION DE ESTRUCTURACION DE PROYECTOS","SUBSECRETARÍA DE INTERVENCIONES INTEGRALES",D1831="OFICINA ASESORA DE PLANEACION","OFICINA ASESORA DE PLANEACIÓN",D1831="OFICINA DE PARTICIPACION Y RELACIONAMIENTO CON LA CIUDADANIA","OFICINA DE PARTICIPACIÓN Y RELACIONAMIENTO CON LA CIUDADANÍA",D1831="SERVICIO A LA CIUDADANIA","OFICINA DE PARTICIPACIÓN Y RELACIONAMIENTO CON LA CIUDADANÍA",D1831="OFICINA DE TECNOLOGIA Y TRANSFORMACION DIGITAL","OFICINA DE TECNOLOGÍA Y TRANSFORMACIÓN DIGITAL")</f>
        <v>SUBSECRETARÍA DE VIVIENDA</v>
      </c>
      <c r="D1831" s="5" t="str">
        <f>VLOOKUP(A1831,[1]TODAS!$A$1:$T$2027,8,0)</f>
        <v>DIRECCION DE FINANCIACION DE VIVIENDA</v>
      </c>
      <c r="E1831" s="6">
        <v>46120</v>
      </c>
      <c r="F1831" s="6">
        <f>VLOOKUP(A1831,[1]TODAS!$A$1:$T$2027,6,0)</f>
        <v>46128</v>
      </c>
      <c r="G1831" s="27">
        <f>NETWORKDAYS(E1831,F1831,FESTIVOS!$A$17:$A$51)-1</f>
        <v>6</v>
      </c>
      <c r="H1831" s="17" t="str">
        <f>VLOOKUP(A1831,[1]TODAS!$A$1:$T$2027,14,0)</f>
        <v>FINALIZADO</v>
      </c>
      <c r="I1831" s="6" t="str">
        <f>VLOOKUP(A1831,[1]TODAS!$A$1:$T$2027,5,0)</f>
        <v>2-2026-23539, 2-2026-23539</v>
      </c>
      <c r="J1831" s="3" t="s">
        <v>28</v>
      </c>
      <c r="K1831" s="3" t="s">
        <v>19</v>
      </c>
    </row>
    <row r="1832" spans="1:11" ht="14.5" x14ac:dyDescent="0.35">
      <c r="A1832" s="3" t="s">
        <v>1868</v>
      </c>
      <c r="B1832" s="28">
        <v>2523422026</v>
      </c>
      <c r="C1832" s="5" t="str" cm="1">
        <f t="array" ref="C1832">_xlfn.IFS(D1832="CORRESPONDENCIA","SUBSECRETARÍA CORPORATIVA",D1832="SUBSECRETARIA CORPORATIVA","SUBSECRETARÍA CORPORATIVA",D1832="BIENES Y SERVICIOS","SUBSECRETARÍA CORPORATIVA",D1832="DIRECCION DE CONTRATACION","SUBSECRETARÍA CORPORATIVA",D1832="DIRECCION ADMINISTRATIVA","SUBSECRETARÍA CORPORATIVA",D1832="DIRECCION FINANCIERA","SUBSECRETARÍA CORPORATIVA",D1832="TALENTO HUMANO","SUBSECRETARÍA CORPORATIVA",D1832="GESTION DOCUMENTAL","SUBSECRETARÍA CORPORATIVA",D1832="SUBSECRETARIA DE VIVIENDA","SUBSECRETARÍA DE VIVIENDA",D1832="DIRECCION DE APOYO A LA CONSTRUCCION","SUBSECRETARÍA DE VIVIENDA",D1832="DIRECCION DE FINANCIACION DE VIVIENDA","SUBSECRETARÍA DE VIVIENDA",D1832="DIRECCION DE MEJORAMIENTO HABITACIONAL","SUBSECRETARÍA DE VIVIENDA",D1832="SUBDIRECCION DE RECURSOS PRIVADOS","SUBSECRETARÍA DE VIVIENDA",D1832="SUBSECRETARIA DE PLANEACION Y POLITICAS","SUBSECRETARÍA DE PLANEACIÓN Y POLÍTICAS",D1832="DIRECCION DE INFORMACION DE POLITICAS PUBLICAS","SUBSECRETARÍA DE PLANEACIÓN Y POLÍTICAS",D1832="DIRECCION DE SERVICIOS PUBLICOS","SUBSECRETARÍA DE PLANEACIÓN Y POLÍTICAS",D1832="DIRECCION DE GESTION DEL SUELO","SUBSECRETARÍA DE PLANEACIÓN Y POLÍTICAS",D1832="SUBSECRETARIA DE INVESTIGACIONES Y CONTROL DE VIVIENDA","SUBSECRETARÍA DE INSPECCIÓN, VIGILANCIA Y CONTROL DE VIVIENDA",D1832="DIRECCION DE PREVENCION, ARRENDAMIENTO Y CONTROL DE ENAJENACION","SUBSECRETARÍA DE INSPECCIÓN, VIGILANCIA Y CONTROL DE VIVIENDA",D1832="DIRECCION DE INVESTIGACIONES Y CONTROL DE VIVIENDA","SUBSECRETARÍA DE INSPECCIÓN, VIGILANCIA Y CONTROL DE VIVIENDA",D1832="SUBSECRETARIA DE INSPECCION, VIGILANCIA Y CONTROL DE VIVIENDA","SUBSECRETARÍA DE INSPECCIÓN, VIGILANCIA Y CONTROL DE VIVIENDA",D1832="DESPACHO","DESPACHO DE LA SECRETARÍA",D1832="DESPACHO DE LA SECRETARIA","DESPACHO DE LA SECRETARÍA",D1832="SUBSECRETARIA JURIDICA","SUBSECRETARÍA JURÍDICA",D1832="OFICINA DE CONTROL INTERNO","OFICINA DE CONTROL INTERNO",D1832="OFICINA DE CONTROL DISCIPLINARIO INTERNO","OFICINA DE CONTROL DISCIPLINARIO INTERNO",D1832="OFICINA ASESORA DE COMUNICACIONES","OFICINA ASESORA DE COMUNICACIONES",D1832="SUBSECRETARIA DE INTERVENCIONES INTEGRALES","SUBSECRETARÍA DE INTERVENCIONES INTEGRALES",D1832="DIRECCION DE HABITAT Y ENTORNOS","SUBSECRETARÍA DE INTERVENCIONES INTEGRALES",D1832="DIRECCION DE OPERACIONES","SUBSECRETARÍA DE INTERVENCIONES INTEGRALES",D1832="DIRECCION DE ESTRUCTURACION DE PROYECTOS","SUBSECRETARÍA DE INTERVENCIONES INTEGRALES",D1832="OFICINA ASESORA DE PLANEACION","OFICINA ASESORA DE PLANEACIÓN",D1832="OFICINA DE PARTICIPACION Y RELACIONAMIENTO CON LA CIUDADANIA","OFICINA DE PARTICIPACIÓN Y RELACIONAMIENTO CON LA CIUDADANÍA",D1832="SERVICIO A LA CIUDADANIA","OFICINA DE PARTICIPACIÓN Y RELACIONAMIENTO CON LA CIUDADANÍA",D1832="OFICINA DE TECNOLOGIA Y TRANSFORMACION DIGITAL","OFICINA DE TECNOLOGÍA Y TRANSFORMACIÓN DIGITAL")</f>
        <v>SUBSECRETARÍA DE VIVIENDA</v>
      </c>
      <c r="D1832" s="5" t="str">
        <f>VLOOKUP(A1832,[1]TODAS!$A$1:$T$2027,8,0)</f>
        <v>DIRECCION DE FINANCIACION DE VIVIENDA</v>
      </c>
      <c r="E1832" s="6">
        <v>46121</v>
      </c>
      <c r="F1832" s="6">
        <f>VLOOKUP(A1832,[1]TODAS!$A$1:$T$2027,6,0)</f>
        <v>46126</v>
      </c>
      <c r="G1832" s="27">
        <f>NETWORKDAYS(E1832,F1832,FESTIVOS!$A$17:$A$51)-1</f>
        <v>3</v>
      </c>
      <c r="H1832" s="17" t="str">
        <f>VLOOKUP(A1832,[1]TODAS!$A$1:$T$2027,14,0)</f>
        <v>FINALIZADO</v>
      </c>
      <c r="I1832" s="6" t="str">
        <f>VLOOKUP(A1832,[1]TODAS!$A$1:$T$2027,5,0)</f>
        <v>2-2026-22991, 2-2026-22991</v>
      </c>
      <c r="J1832" s="3" t="s">
        <v>28</v>
      </c>
      <c r="K1832" s="3" t="s">
        <v>19</v>
      </c>
    </row>
    <row r="1833" spans="1:11" ht="14.5" x14ac:dyDescent="0.35">
      <c r="A1833" s="3" t="s">
        <v>1869</v>
      </c>
      <c r="B1833" s="28">
        <v>2524762026</v>
      </c>
      <c r="C1833" s="5" t="str" cm="1">
        <f t="array" ref="C1833">_xlfn.IFS(D1833="CORRESPONDENCIA","SUBSECRETARÍA CORPORATIVA",D1833="SUBSECRETARIA CORPORATIVA","SUBSECRETARÍA CORPORATIVA",D1833="BIENES Y SERVICIOS","SUBSECRETARÍA CORPORATIVA",D1833="DIRECCION DE CONTRATACION","SUBSECRETARÍA CORPORATIVA",D1833="DIRECCION ADMINISTRATIVA","SUBSECRETARÍA CORPORATIVA",D1833="DIRECCION FINANCIERA","SUBSECRETARÍA CORPORATIVA",D1833="TALENTO HUMANO","SUBSECRETARÍA CORPORATIVA",D1833="GESTION DOCUMENTAL","SUBSECRETARÍA CORPORATIVA",D1833="SUBSECRETARIA DE VIVIENDA","SUBSECRETARÍA DE VIVIENDA",D1833="DIRECCION DE APOYO A LA CONSTRUCCION","SUBSECRETARÍA DE VIVIENDA",D1833="DIRECCION DE FINANCIACION DE VIVIENDA","SUBSECRETARÍA DE VIVIENDA",D1833="DIRECCION DE MEJORAMIENTO HABITACIONAL","SUBSECRETARÍA DE VIVIENDA",D1833="SUBDIRECCION DE RECURSOS PRIVADOS","SUBSECRETARÍA DE VIVIENDA",D1833="SUBSECRETARIA DE PLANEACION Y POLITICAS","SUBSECRETARÍA DE PLANEACIÓN Y POLÍTICAS",D1833="DIRECCION DE INFORMACION DE POLITICAS PUBLICAS","SUBSECRETARÍA DE PLANEACIÓN Y POLÍTICAS",D1833="DIRECCION DE SERVICIOS PUBLICOS","SUBSECRETARÍA DE PLANEACIÓN Y POLÍTICAS",D1833="DIRECCION DE GESTION DEL SUELO","SUBSECRETARÍA DE PLANEACIÓN Y POLÍTICAS",D1833="SUBSECRETARIA DE INVESTIGACIONES Y CONTROL DE VIVIENDA","SUBSECRETARÍA DE INSPECCIÓN, VIGILANCIA Y CONTROL DE VIVIENDA",D1833="DIRECCION DE PREVENCION, ARRENDAMIENTO Y CONTROL DE ENAJENACION","SUBSECRETARÍA DE INSPECCIÓN, VIGILANCIA Y CONTROL DE VIVIENDA",D1833="DIRECCION DE INVESTIGACIONES Y CONTROL DE VIVIENDA","SUBSECRETARÍA DE INSPECCIÓN, VIGILANCIA Y CONTROL DE VIVIENDA",D1833="SUBSECRETARIA DE INSPECCION, VIGILANCIA Y CONTROL DE VIVIENDA","SUBSECRETARÍA DE INSPECCIÓN, VIGILANCIA Y CONTROL DE VIVIENDA",D1833="DESPACHO","DESPACHO DE LA SECRETARÍA",D1833="DESPACHO DE LA SECRETARIA","DESPACHO DE LA SECRETARÍA",D1833="SUBSECRETARIA JURIDICA","SUBSECRETARÍA JURÍDICA",D1833="OFICINA DE CONTROL INTERNO","OFICINA DE CONTROL INTERNO",D1833="OFICINA DE CONTROL DISCIPLINARIO INTERNO","OFICINA DE CONTROL DISCIPLINARIO INTERNO",D1833="OFICINA ASESORA DE COMUNICACIONES","OFICINA ASESORA DE COMUNICACIONES",D1833="SUBSECRETARIA DE INTERVENCIONES INTEGRALES","SUBSECRETARÍA DE INTERVENCIONES INTEGRALES",D1833="DIRECCION DE HABITAT Y ENTORNOS","SUBSECRETARÍA DE INTERVENCIONES INTEGRALES",D1833="DIRECCION DE OPERACIONES","SUBSECRETARÍA DE INTERVENCIONES INTEGRALES",D1833="DIRECCION DE ESTRUCTURACION DE PROYECTOS","SUBSECRETARÍA DE INTERVENCIONES INTEGRALES",D1833="OFICINA ASESORA DE PLANEACION","OFICINA ASESORA DE PLANEACIÓN",D1833="OFICINA DE PARTICIPACION Y RELACIONAMIENTO CON LA CIUDADANIA","OFICINA DE PARTICIPACIÓN Y RELACIONAMIENTO CON LA CIUDADANÍA",D1833="SERVICIO A LA CIUDADANIA","OFICINA DE PARTICIPACIÓN Y RELACIONAMIENTO CON LA CIUDADANÍA",D1833="OFICINA DE TECNOLOGIA Y TRANSFORMACION DIGITAL","OFICINA DE TECNOLOGÍA Y TRANSFORMACIÓN DIGITAL")</f>
        <v>SUBSECRETARÍA DE VIVIENDA</v>
      </c>
      <c r="D1833" s="5" t="str">
        <f>VLOOKUP(A1833,[1]TODAS!$A$1:$T$2027,8,0)</f>
        <v>DIRECCION DE FINANCIACION DE VIVIENDA</v>
      </c>
      <c r="E1833" s="6">
        <v>46121</v>
      </c>
      <c r="F1833" s="6">
        <f>VLOOKUP(A1833,[1]TODAS!$A$1:$T$2027,6,0)</f>
        <v>46128</v>
      </c>
      <c r="G1833" s="27">
        <f>NETWORKDAYS(E1833,F1833,FESTIVOS!$A$17:$A$51)-1</f>
        <v>5</v>
      </c>
      <c r="H1833" s="17" t="str">
        <f>VLOOKUP(A1833,[1]TODAS!$A$1:$T$2027,14,0)</f>
        <v>FINALIZADO</v>
      </c>
      <c r="I1833" s="6" t="str">
        <f>VLOOKUP(A1833,[1]TODAS!$A$1:$T$2027,5,0)</f>
        <v>2-2026-23574, 2-2026-23574</v>
      </c>
      <c r="J1833" s="3" t="s">
        <v>28</v>
      </c>
      <c r="K1833" s="3" t="s">
        <v>19</v>
      </c>
    </row>
    <row r="1834" spans="1:11" ht="14.5" x14ac:dyDescent="0.35">
      <c r="A1834" s="3" t="s">
        <v>1870</v>
      </c>
      <c r="B1834" s="28">
        <v>2529692026</v>
      </c>
      <c r="C1834" s="5" t="str" cm="1">
        <f t="array" ref="C1834">_xlfn.IFS(D1834="CORRESPONDENCIA","SUBSECRETARÍA CORPORATIVA",D1834="SUBSECRETARIA CORPORATIVA","SUBSECRETARÍA CORPORATIVA",D1834="BIENES Y SERVICIOS","SUBSECRETARÍA CORPORATIVA",D1834="DIRECCION DE CONTRATACION","SUBSECRETARÍA CORPORATIVA",D1834="DIRECCION ADMINISTRATIVA","SUBSECRETARÍA CORPORATIVA",D1834="DIRECCION FINANCIERA","SUBSECRETARÍA CORPORATIVA",D1834="TALENTO HUMANO","SUBSECRETARÍA CORPORATIVA",D1834="GESTION DOCUMENTAL","SUBSECRETARÍA CORPORATIVA",D1834="SUBSECRETARIA DE VIVIENDA","SUBSECRETARÍA DE VIVIENDA",D1834="DIRECCION DE APOYO A LA CONSTRUCCION","SUBSECRETARÍA DE VIVIENDA",D1834="DIRECCION DE FINANCIACION DE VIVIENDA","SUBSECRETARÍA DE VIVIENDA",D1834="DIRECCION DE MEJORAMIENTO HABITACIONAL","SUBSECRETARÍA DE VIVIENDA",D1834="SUBDIRECCION DE RECURSOS PRIVADOS","SUBSECRETARÍA DE VIVIENDA",D1834="SUBSECRETARIA DE PLANEACION Y POLITICAS","SUBSECRETARÍA DE PLANEACIÓN Y POLÍTICAS",D1834="DIRECCION DE INFORMACION DE POLITICAS PUBLICAS","SUBSECRETARÍA DE PLANEACIÓN Y POLÍTICAS",D1834="DIRECCION DE SERVICIOS PUBLICOS","SUBSECRETARÍA DE PLANEACIÓN Y POLÍTICAS",D1834="DIRECCION DE GESTION DEL SUELO","SUBSECRETARÍA DE PLANEACIÓN Y POLÍTICAS",D1834="SUBSECRETARIA DE INVESTIGACIONES Y CONTROL DE VIVIENDA","SUBSECRETARÍA DE INSPECCIÓN, VIGILANCIA Y CONTROL DE VIVIENDA",D1834="DIRECCION DE PREVENCION, ARRENDAMIENTO Y CONTROL DE ENAJENACION","SUBSECRETARÍA DE INSPECCIÓN, VIGILANCIA Y CONTROL DE VIVIENDA",D1834="DIRECCION DE INVESTIGACIONES Y CONTROL DE VIVIENDA","SUBSECRETARÍA DE INSPECCIÓN, VIGILANCIA Y CONTROL DE VIVIENDA",D1834="SUBSECRETARIA DE INSPECCION, VIGILANCIA Y CONTROL DE VIVIENDA","SUBSECRETARÍA DE INSPECCIÓN, VIGILANCIA Y CONTROL DE VIVIENDA",D1834="DESPACHO","DESPACHO DE LA SECRETARÍA",D1834="DESPACHO DE LA SECRETARIA","DESPACHO DE LA SECRETARÍA",D1834="SUBSECRETARIA JURIDICA","SUBSECRETARÍA JURÍDICA",D1834="OFICINA DE CONTROL INTERNO","OFICINA DE CONTROL INTERNO",D1834="OFICINA DE CONTROL DISCIPLINARIO INTERNO","OFICINA DE CONTROL DISCIPLINARIO INTERNO",D1834="OFICINA ASESORA DE COMUNICACIONES","OFICINA ASESORA DE COMUNICACIONES",D1834="SUBSECRETARIA DE INTERVENCIONES INTEGRALES","SUBSECRETARÍA DE INTERVENCIONES INTEGRALES",D1834="DIRECCION DE HABITAT Y ENTORNOS","SUBSECRETARÍA DE INTERVENCIONES INTEGRALES",D1834="DIRECCION DE OPERACIONES","SUBSECRETARÍA DE INTERVENCIONES INTEGRALES",D1834="DIRECCION DE ESTRUCTURACION DE PROYECTOS","SUBSECRETARÍA DE INTERVENCIONES INTEGRALES",D1834="OFICINA ASESORA DE PLANEACION","OFICINA ASESORA DE PLANEACIÓN",D1834="OFICINA DE PARTICIPACION Y RELACIONAMIENTO CON LA CIUDADANIA","OFICINA DE PARTICIPACIÓN Y RELACIONAMIENTO CON LA CIUDADANÍA",D1834="SERVICIO A LA CIUDADANIA","OFICINA DE PARTICIPACIÓN Y RELACIONAMIENTO CON LA CIUDADANÍA",D1834="OFICINA DE TECNOLOGIA Y TRANSFORMACION DIGITAL","OFICINA DE TECNOLOGÍA Y TRANSFORMACIÓN DIGITAL")</f>
        <v>SUBSECRETARÍA DE VIVIENDA</v>
      </c>
      <c r="D1834" s="5" t="str">
        <f>VLOOKUP(A1834,[1]TODAS!$A$1:$T$2027,8,0)</f>
        <v>DIRECCION DE MEJORAMIENTO HABITACIONAL</v>
      </c>
      <c r="E1834" s="6">
        <v>46121</v>
      </c>
      <c r="F1834" s="6">
        <f>VLOOKUP(A1834,[1]TODAS!$A$1:$T$2027,6,0)</f>
        <v>46134</v>
      </c>
      <c r="G1834" s="27">
        <f>NETWORKDAYS(E1834,F1834,FESTIVOS!$A$17:$A$51)-1</f>
        <v>9</v>
      </c>
      <c r="H1834" s="17" t="str">
        <f>VLOOKUP(A1834,[1]TODAS!$A$1:$T$2027,14,0)</f>
        <v>FINALIZADO</v>
      </c>
      <c r="I1834" s="6" t="str">
        <f>VLOOKUP(A1834,[1]TODAS!$A$1:$T$2027,5,0)</f>
        <v>2-2026-25117, 2-2026-25117</v>
      </c>
      <c r="J1834" s="3" t="s">
        <v>28</v>
      </c>
      <c r="K1834" s="3" t="s">
        <v>19</v>
      </c>
    </row>
    <row r="1835" spans="1:11" ht="14.5" x14ac:dyDescent="0.35">
      <c r="A1835" s="3" t="s">
        <v>1871</v>
      </c>
      <c r="B1835" s="28">
        <v>2532072026</v>
      </c>
      <c r="C1835" s="5" t="str" cm="1">
        <f t="array" ref="C1835">_xlfn.IFS(D1835="CORRESPONDENCIA","SUBSECRETARÍA CORPORATIVA",D1835="SUBSECRETARIA CORPORATIVA","SUBSECRETARÍA CORPORATIVA",D1835="BIENES Y SERVICIOS","SUBSECRETARÍA CORPORATIVA",D1835="DIRECCION DE CONTRATACION","SUBSECRETARÍA CORPORATIVA",D1835="DIRECCION ADMINISTRATIVA","SUBSECRETARÍA CORPORATIVA",D1835="DIRECCION FINANCIERA","SUBSECRETARÍA CORPORATIVA",D1835="TALENTO HUMANO","SUBSECRETARÍA CORPORATIVA",D1835="GESTION DOCUMENTAL","SUBSECRETARÍA CORPORATIVA",D1835="SUBSECRETARIA DE VIVIENDA","SUBSECRETARÍA DE VIVIENDA",D1835="DIRECCION DE APOYO A LA CONSTRUCCION","SUBSECRETARÍA DE VIVIENDA",D1835="DIRECCION DE FINANCIACION DE VIVIENDA","SUBSECRETARÍA DE VIVIENDA",D1835="DIRECCION DE MEJORAMIENTO HABITACIONAL","SUBSECRETARÍA DE VIVIENDA",D1835="SUBDIRECCION DE RECURSOS PRIVADOS","SUBSECRETARÍA DE VIVIENDA",D1835="SUBSECRETARIA DE PLANEACION Y POLITICAS","SUBSECRETARÍA DE PLANEACIÓN Y POLÍTICAS",D1835="DIRECCION DE INFORMACION DE POLITICAS PUBLICAS","SUBSECRETARÍA DE PLANEACIÓN Y POLÍTICAS",D1835="DIRECCION DE SERVICIOS PUBLICOS","SUBSECRETARÍA DE PLANEACIÓN Y POLÍTICAS",D1835="DIRECCION DE GESTION DEL SUELO","SUBSECRETARÍA DE PLANEACIÓN Y POLÍTICAS",D1835="SUBSECRETARIA DE INVESTIGACIONES Y CONTROL DE VIVIENDA","SUBSECRETARÍA DE INSPECCIÓN, VIGILANCIA Y CONTROL DE VIVIENDA",D1835="DIRECCION DE PREVENCION, ARRENDAMIENTO Y CONTROL DE ENAJENACION","SUBSECRETARÍA DE INSPECCIÓN, VIGILANCIA Y CONTROL DE VIVIENDA",D1835="DIRECCION DE INVESTIGACIONES Y CONTROL DE VIVIENDA","SUBSECRETARÍA DE INSPECCIÓN, VIGILANCIA Y CONTROL DE VIVIENDA",D1835="SUBSECRETARIA DE INSPECCION, VIGILANCIA Y CONTROL DE VIVIENDA","SUBSECRETARÍA DE INSPECCIÓN, VIGILANCIA Y CONTROL DE VIVIENDA",D1835="DESPACHO","DESPACHO DE LA SECRETARÍA",D1835="DESPACHO DE LA SECRETARIA","DESPACHO DE LA SECRETARÍA",D1835="SUBSECRETARIA JURIDICA","SUBSECRETARÍA JURÍDICA",D1835="OFICINA DE CONTROL INTERNO","OFICINA DE CONTROL INTERNO",D1835="OFICINA DE CONTROL DISCIPLINARIO INTERNO","OFICINA DE CONTROL DISCIPLINARIO INTERNO",D1835="OFICINA ASESORA DE COMUNICACIONES","OFICINA ASESORA DE COMUNICACIONES",D1835="SUBSECRETARIA DE INTERVENCIONES INTEGRALES","SUBSECRETARÍA DE INTERVENCIONES INTEGRALES",D1835="DIRECCION DE HABITAT Y ENTORNOS","SUBSECRETARÍA DE INTERVENCIONES INTEGRALES",D1835="DIRECCION DE OPERACIONES","SUBSECRETARÍA DE INTERVENCIONES INTEGRALES",D1835="DIRECCION DE ESTRUCTURACION DE PROYECTOS","SUBSECRETARÍA DE INTERVENCIONES INTEGRALES",D1835="OFICINA ASESORA DE PLANEACION","OFICINA ASESORA DE PLANEACIÓN",D1835="OFICINA DE PARTICIPACION Y RELACIONAMIENTO CON LA CIUDADANIA","OFICINA DE PARTICIPACIÓN Y RELACIONAMIENTO CON LA CIUDADANÍA",D1835="SERVICIO A LA CIUDADANIA","OFICINA DE PARTICIPACIÓN Y RELACIONAMIENTO CON LA CIUDADANÍA",D1835="OFICINA DE TECNOLOGIA Y TRANSFORMACION DIGITAL","OFICINA DE TECNOLOGÍA Y TRANSFORMACIÓN DIGITAL")</f>
        <v>SUBSECRETARÍA DE VIVIENDA</v>
      </c>
      <c r="D1835" s="5" t="str">
        <f>VLOOKUP(A1835,[1]TODAS!$A$1:$T$2027,8,0)</f>
        <v>DIRECCION DE FINANCIACION DE VIVIENDA</v>
      </c>
      <c r="E1835" s="6">
        <v>46121</v>
      </c>
      <c r="F1835" s="6">
        <f>VLOOKUP(A1835,[1]TODAS!$A$1:$T$2027,6,0)</f>
        <v>46132</v>
      </c>
      <c r="G1835" s="27">
        <f>NETWORKDAYS(E1835,F1835,FESTIVOS!$A$17:$A$51)-1</f>
        <v>7</v>
      </c>
      <c r="H1835" s="17" t="str">
        <f>VLOOKUP(A1835,[1]TODAS!$A$1:$T$2027,14,0)</f>
        <v>FINALIZADO</v>
      </c>
      <c r="I1835" s="6" t="str">
        <f>VLOOKUP(A1835,[1]TODAS!$A$1:$T$2027,5,0)</f>
        <v>2-2026-24027, 2-2026-24027</v>
      </c>
      <c r="J1835" s="3" t="s">
        <v>28</v>
      </c>
      <c r="K1835" s="3" t="s">
        <v>19</v>
      </c>
    </row>
    <row r="1836" spans="1:11" ht="14.5" x14ac:dyDescent="0.35">
      <c r="A1836" s="3" t="s">
        <v>1872</v>
      </c>
      <c r="B1836" s="28">
        <v>2535812026</v>
      </c>
      <c r="C1836" s="5" t="str" cm="1">
        <f t="array" ref="C1836">_xlfn.IFS(D1836="CORRESPONDENCIA","SUBSECRETARÍA CORPORATIVA",D1836="SUBSECRETARIA CORPORATIVA","SUBSECRETARÍA CORPORATIVA",D1836="BIENES Y SERVICIOS","SUBSECRETARÍA CORPORATIVA",D1836="DIRECCION DE CONTRATACION","SUBSECRETARÍA CORPORATIVA",D1836="DIRECCION ADMINISTRATIVA","SUBSECRETARÍA CORPORATIVA",D1836="DIRECCION FINANCIERA","SUBSECRETARÍA CORPORATIVA",D1836="TALENTO HUMANO","SUBSECRETARÍA CORPORATIVA",D1836="GESTION DOCUMENTAL","SUBSECRETARÍA CORPORATIVA",D1836="SUBSECRETARIA DE VIVIENDA","SUBSECRETARÍA DE VIVIENDA",D1836="DIRECCION DE APOYO A LA CONSTRUCCION","SUBSECRETARÍA DE VIVIENDA",D1836="DIRECCION DE FINANCIACION DE VIVIENDA","SUBSECRETARÍA DE VIVIENDA",D1836="DIRECCION DE MEJORAMIENTO HABITACIONAL","SUBSECRETARÍA DE VIVIENDA",D1836="SUBDIRECCION DE RECURSOS PRIVADOS","SUBSECRETARÍA DE VIVIENDA",D1836="SUBSECRETARIA DE PLANEACION Y POLITICAS","SUBSECRETARÍA DE PLANEACIÓN Y POLÍTICAS",D1836="DIRECCION DE INFORMACION DE POLITICAS PUBLICAS","SUBSECRETARÍA DE PLANEACIÓN Y POLÍTICAS",D1836="DIRECCION DE SERVICIOS PUBLICOS","SUBSECRETARÍA DE PLANEACIÓN Y POLÍTICAS",D1836="DIRECCION DE GESTION DEL SUELO","SUBSECRETARÍA DE PLANEACIÓN Y POLÍTICAS",D1836="SUBSECRETARIA DE INVESTIGACIONES Y CONTROL DE VIVIENDA","SUBSECRETARÍA DE INSPECCIÓN, VIGILANCIA Y CONTROL DE VIVIENDA",D1836="DIRECCION DE PREVENCION, ARRENDAMIENTO Y CONTROL DE ENAJENACION","SUBSECRETARÍA DE INSPECCIÓN, VIGILANCIA Y CONTROL DE VIVIENDA",D1836="DIRECCION DE INVESTIGACIONES Y CONTROL DE VIVIENDA","SUBSECRETARÍA DE INSPECCIÓN, VIGILANCIA Y CONTROL DE VIVIENDA",D1836="SUBSECRETARIA DE INSPECCION, VIGILANCIA Y CONTROL DE VIVIENDA","SUBSECRETARÍA DE INSPECCIÓN, VIGILANCIA Y CONTROL DE VIVIENDA",D1836="DESPACHO","DESPACHO DE LA SECRETARÍA",D1836="DESPACHO DE LA SECRETARIA","DESPACHO DE LA SECRETARÍA",D1836="SUBSECRETARIA JURIDICA","SUBSECRETARÍA JURÍDICA",D1836="OFICINA DE CONTROL INTERNO","OFICINA DE CONTROL INTERNO",D1836="OFICINA DE CONTROL DISCIPLINARIO INTERNO","OFICINA DE CONTROL DISCIPLINARIO INTERNO",D1836="OFICINA ASESORA DE COMUNICACIONES","OFICINA ASESORA DE COMUNICACIONES",D1836="SUBSECRETARIA DE INTERVENCIONES INTEGRALES","SUBSECRETARÍA DE INTERVENCIONES INTEGRALES",D1836="DIRECCION DE HABITAT Y ENTORNOS","SUBSECRETARÍA DE INTERVENCIONES INTEGRALES",D1836="DIRECCION DE OPERACIONES","SUBSECRETARÍA DE INTERVENCIONES INTEGRALES",D1836="DIRECCION DE ESTRUCTURACION DE PROYECTOS","SUBSECRETARÍA DE INTERVENCIONES INTEGRALES",D1836="OFICINA ASESORA DE PLANEACION","OFICINA ASESORA DE PLANEACIÓN",D1836="OFICINA DE PARTICIPACION Y RELACIONAMIENTO CON LA CIUDADANIA","OFICINA DE PARTICIPACIÓN Y RELACIONAMIENTO CON LA CIUDADANÍA",D1836="SERVICIO A LA CIUDADANIA","OFICINA DE PARTICIPACIÓN Y RELACIONAMIENTO CON LA CIUDADANÍA",D1836="OFICINA DE TECNOLOGIA Y TRANSFORMACION DIGITAL","OFICINA DE TECNOLOGÍA Y TRANSFORMACIÓN DIGITAL")</f>
        <v>SUBSECRETARÍA DE VIVIENDA</v>
      </c>
      <c r="D1836" s="5" t="str">
        <f>VLOOKUP(A1836,[1]TODAS!$A$1:$T$2027,8,0)</f>
        <v>DIRECCION DE FINANCIACION DE VIVIENDA</v>
      </c>
      <c r="E1836" s="6">
        <v>46121</v>
      </c>
      <c r="F1836" s="6">
        <f>VLOOKUP(A1836,[1]TODAS!$A$1:$T$2027,6,0)</f>
        <v>46127</v>
      </c>
      <c r="G1836" s="27">
        <f>NETWORKDAYS(E1836,F1836,FESTIVOS!$A$17:$A$51)-1</f>
        <v>4</v>
      </c>
      <c r="H1836" s="17" t="str">
        <f>VLOOKUP(A1836,[1]TODAS!$A$1:$T$2027,14,0)</f>
        <v>FINALIZADO</v>
      </c>
      <c r="I1836" s="6" t="str">
        <f>VLOOKUP(A1836,[1]TODAS!$A$1:$T$2027,5,0)</f>
        <v>2-2026-23252, 2-2026-23252</v>
      </c>
      <c r="J1836" s="3" t="s">
        <v>28</v>
      </c>
      <c r="K1836" s="3" t="s">
        <v>19</v>
      </c>
    </row>
    <row r="1837" spans="1:11" ht="14.5" x14ac:dyDescent="0.35">
      <c r="A1837" s="3" t="s">
        <v>1873</v>
      </c>
      <c r="B1837" s="28">
        <v>2537052026</v>
      </c>
      <c r="C1837" s="5" t="str" cm="1">
        <f t="array" ref="C1837">_xlfn.IFS(D1837="CORRESPONDENCIA","SUBSECRETARÍA CORPORATIVA",D1837="SUBSECRETARIA CORPORATIVA","SUBSECRETARÍA CORPORATIVA",D1837="BIENES Y SERVICIOS","SUBSECRETARÍA CORPORATIVA",D1837="DIRECCION DE CONTRATACION","SUBSECRETARÍA CORPORATIVA",D1837="DIRECCION ADMINISTRATIVA","SUBSECRETARÍA CORPORATIVA",D1837="DIRECCION FINANCIERA","SUBSECRETARÍA CORPORATIVA",D1837="TALENTO HUMANO","SUBSECRETARÍA CORPORATIVA",D1837="GESTION DOCUMENTAL","SUBSECRETARÍA CORPORATIVA",D1837="SUBSECRETARIA DE VIVIENDA","SUBSECRETARÍA DE VIVIENDA",D1837="DIRECCION DE APOYO A LA CONSTRUCCION","SUBSECRETARÍA DE VIVIENDA",D1837="DIRECCION DE FINANCIACION DE VIVIENDA","SUBSECRETARÍA DE VIVIENDA",D1837="DIRECCION DE MEJORAMIENTO HABITACIONAL","SUBSECRETARÍA DE VIVIENDA",D1837="SUBDIRECCION DE RECURSOS PRIVADOS","SUBSECRETARÍA DE VIVIENDA",D1837="SUBSECRETARIA DE PLANEACION Y POLITICAS","SUBSECRETARÍA DE PLANEACIÓN Y POLÍTICAS",D1837="DIRECCION DE INFORMACION DE POLITICAS PUBLICAS","SUBSECRETARÍA DE PLANEACIÓN Y POLÍTICAS",D1837="DIRECCION DE SERVICIOS PUBLICOS","SUBSECRETARÍA DE PLANEACIÓN Y POLÍTICAS",D1837="DIRECCION DE GESTION DEL SUELO","SUBSECRETARÍA DE PLANEACIÓN Y POLÍTICAS",D1837="SUBSECRETARIA DE INVESTIGACIONES Y CONTROL DE VIVIENDA","SUBSECRETARÍA DE INSPECCIÓN, VIGILANCIA Y CONTROL DE VIVIENDA",D1837="DIRECCION DE PREVENCION, ARRENDAMIENTO Y CONTROL DE ENAJENACION","SUBSECRETARÍA DE INSPECCIÓN, VIGILANCIA Y CONTROL DE VIVIENDA",D1837="DIRECCION DE INVESTIGACIONES Y CONTROL DE VIVIENDA","SUBSECRETARÍA DE INSPECCIÓN, VIGILANCIA Y CONTROL DE VIVIENDA",D1837="SUBSECRETARIA DE INSPECCION, VIGILANCIA Y CONTROL DE VIVIENDA","SUBSECRETARÍA DE INSPECCIÓN, VIGILANCIA Y CONTROL DE VIVIENDA",D1837="DESPACHO","DESPACHO DE LA SECRETARÍA",D1837="DESPACHO DE LA SECRETARIA","DESPACHO DE LA SECRETARÍA",D1837="SUBSECRETARIA JURIDICA","SUBSECRETARÍA JURÍDICA",D1837="OFICINA DE CONTROL INTERNO","OFICINA DE CONTROL INTERNO",D1837="OFICINA DE CONTROL DISCIPLINARIO INTERNO","OFICINA DE CONTROL DISCIPLINARIO INTERNO",D1837="OFICINA ASESORA DE COMUNICACIONES","OFICINA ASESORA DE COMUNICACIONES",D1837="SUBSECRETARIA DE INTERVENCIONES INTEGRALES","SUBSECRETARÍA DE INTERVENCIONES INTEGRALES",D1837="DIRECCION DE HABITAT Y ENTORNOS","SUBSECRETARÍA DE INTERVENCIONES INTEGRALES",D1837="DIRECCION DE OPERACIONES","SUBSECRETARÍA DE INTERVENCIONES INTEGRALES",D1837="DIRECCION DE ESTRUCTURACION DE PROYECTOS","SUBSECRETARÍA DE INTERVENCIONES INTEGRALES",D1837="OFICINA ASESORA DE PLANEACION","OFICINA ASESORA DE PLANEACIÓN",D1837="OFICINA DE PARTICIPACION Y RELACIONAMIENTO CON LA CIUDADANIA","OFICINA DE PARTICIPACIÓN Y RELACIONAMIENTO CON LA CIUDADANÍA",D1837="SERVICIO A LA CIUDADANIA","OFICINA DE PARTICIPACIÓN Y RELACIONAMIENTO CON LA CIUDADANÍA",D1837="OFICINA DE TECNOLOGIA Y TRANSFORMACION DIGITAL","OFICINA DE TECNOLOGÍA Y TRANSFORMACIÓN DIGITAL")</f>
        <v>SUBSECRETARÍA DE VIVIENDA</v>
      </c>
      <c r="D1837" s="5" t="str">
        <f>VLOOKUP(A1837,[1]TODAS!$A$1:$T$2027,8,0)</f>
        <v>DIRECCION DE FINANCIACION DE VIVIENDA</v>
      </c>
      <c r="E1837" s="6">
        <v>46121</v>
      </c>
      <c r="F1837" s="6">
        <f>VLOOKUP(A1837,[1]TODAS!$A$1:$T$2027,6,0)</f>
        <v>46128</v>
      </c>
      <c r="G1837" s="27">
        <f>NETWORKDAYS(E1837,F1837,FESTIVOS!$A$17:$A$51)-1</f>
        <v>5</v>
      </c>
      <c r="H1837" s="17" t="str">
        <f>VLOOKUP(A1837,[1]TODAS!$A$1:$T$2027,14,0)</f>
        <v>FINALIZADO</v>
      </c>
      <c r="I1837" s="6" t="str">
        <f>VLOOKUP(A1837,[1]TODAS!$A$1:$T$2027,5,0)</f>
        <v>2-2026-23588, 2-2026-23588</v>
      </c>
      <c r="J1837" s="3" t="s">
        <v>28</v>
      </c>
      <c r="K1837" s="3" t="s">
        <v>19</v>
      </c>
    </row>
    <row r="1838" spans="1:11" ht="14.5" x14ac:dyDescent="0.35">
      <c r="A1838" s="3" t="s">
        <v>1874</v>
      </c>
      <c r="B1838" s="28">
        <v>2616132026</v>
      </c>
      <c r="C1838" s="5" t="str" cm="1">
        <f t="array" ref="C1838">_xlfn.IFS(D1838="CORRESPONDENCIA","SUBSECRETARÍA CORPORATIVA",D1838="SUBSECRETARIA CORPORATIVA","SUBSECRETARÍA CORPORATIVA",D1838="BIENES Y SERVICIOS","SUBSECRETARÍA CORPORATIVA",D1838="DIRECCION DE CONTRATACION","SUBSECRETARÍA CORPORATIVA",D1838="DIRECCION ADMINISTRATIVA","SUBSECRETARÍA CORPORATIVA",D1838="DIRECCION FINANCIERA","SUBSECRETARÍA CORPORATIVA",D1838="TALENTO HUMANO","SUBSECRETARÍA CORPORATIVA",D1838="GESTION DOCUMENTAL","SUBSECRETARÍA CORPORATIVA",D1838="SUBSECRETARIA DE VIVIENDA","SUBSECRETARÍA DE VIVIENDA",D1838="DIRECCION DE APOYO A LA CONSTRUCCION","SUBSECRETARÍA DE VIVIENDA",D1838="DIRECCION DE FINANCIACION DE VIVIENDA","SUBSECRETARÍA DE VIVIENDA",D1838="DIRECCION DE MEJORAMIENTO HABITACIONAL","SUBSECRETARÍA DE VIVIENDA",D1838="SUBDIRECCION DE RECURSOS PRIVADOS","SUBSECRETARÍA DE VIVIENDA",D1838="SUBSECRETARIA DE PLANEACION Y POLITICAS","SUBSECRETARÍA DE PLANEACIÓN Y POLÍTICAS",D1838="DIRECCION DE INFORMACION DE POLITICAS PUBLICAS","SUBSECRETARÍA DE PLANEACIÓN Y POLÍTICAS",D1838="DIRECCION DE SERVICIOS PUBLICOS","SUBSECRETARÍA DE PLANEACIÓN Y POLÍTICAS",D1838="DIRECCION DE GESTION DEL SUELO","SUBSECRETARÍA DE PLANEACIÓN Y POLÍTICAS",D1838="SUBSECRETARIA DE INVESTIGACIONES Y CONTROL DE VIVIENDA","SUBSECRETARÍA DE INSPECCIÓN, VIGILANCIA Y CONTROL DE VIVIENDA",D1838="DIRECCION DE PREVENCION, ARRENDAMIENTO Y CONTROL DE ENAJENACION","SUBSECRETARÍA DE INSPECCIÓN, VIGILANCIA Y CONTROL DE VIVIENDA",D1838="DIRECCION DE INVESTIGACIONES Y CONTROL DE VIVIENDA","SUBSECRETARÍA DE INSPECCIÓN, VIGILANCIA Y CONTROL DE VIVIENDA",D1838="SUBSECRETARIA DE INSPECCION, VIGILANCIA Y CONTROL DE VIVIENDA","SUBSECRETARÍA DE INSPECCIÓN, VIGILANCIA Y CONTROL DE VIVIENDA",D1838="DESPACHO","DESPACHO DE LA SECRETARÍA",D1838="DESPACHO DE LA SECRETARIA","DESPACHO DE LA SECRETARÍA",D1838="SUBSECRETARIA JURIDICA","SUBSECRETARÍA JURÍDICA",D1838="OFICINA DE CONTROL INTERNO","OFICINA DE CONTROL INTERNO",D1838="OFICINA DE CONTROL DISCIPLINARIO INTERNO","OFICINA DE CONTROL DISCIPLINARIO INTERNO",D1838="OFICINA ASESORA DE COMUNICACIONES","OFICINA ASESORA DE COMUNICACIONES",D1838="SUBSECRETARIA DE INTERVENCIONES INTEGRALES","SUBSECRETARÍA DE INTERVENCIONES INTEGRALES",D1838="DIRECCION DE HABITAT Y ENTORNOS","SUBSECRETARÍA DE INTERVENCIONES INTEGRALES",D1838="DIRECCION DE OPERACIONES","SUBSECRETARÍA DE INTERVENCIONES INTEGRALES",D1838="DIRECCION DE ESTRUCTURACION DE PROYECTOS","SUBSECRETARÍA DE INTERVENCIONES INTEGRALES",D1838="OFICINA ASESORA DE PLANEACION","OFICINA ASESORA DE PLANEACIÓN",D1838="OFICINA DE PARTICIPACION Y RELACIONAMIENTO CON LA CIUDADANIA","OFICINA DE PARTICIPACIÓN Y RELACIONAMIENTO CON LA CIUDADANÍA",D1838="SERVICIO A LA CIUDADANIA","OFICINA DE PARTICIPACIÓN Y RELACIONAMIENTO CON LA CIUDADANÍA",D1838="OFICINA DE TECNOLOGIA Y TRANSFORMACION DIGITAL","OFICINA DE TECNOLOGÍA Y TRANSFORMACIÓN DIGITAL")</f>
        <v>SUBSECRETARÍA DE VIVIENDA</v>
      </c>
      <c r="D1838" s="5" t="str">
        <f>VLOOKUP(A1838,[1]TODAS!$A$1:$T$2027,8,0)</f>
        <v>DIRECCION DE FINANCIACION DE VIVIENDA</v>
      </c>
      <c r="E1838" s="6">
        <v>46121</v>
      </c>
      <c r="F1838" s="6">
        <f>VLOOKUP(A1838,[1]TODAS!$A$1:$T$2027,6,0)</f>
        <v>46129</v>
      </c>
      <c r="G1838" s="27">
        <f>NETWORKDAYS(E1838,F1838,FESTIVOS!$A$17:$A$51)-1</f>
        <v>6</v>
      </c>
      <c r="H1838" s="17" t="str">
        <f>VLOOKUP(A1838,[1]TODAS!$A$1:$T$2027,14,0)</f>
        <v>FINALIZADO</v>
      </c>
      <c r="I1838" s="6" t="str">
        <f>VLOOKUP(A1838,[1]TODAS!$A$1:$T$2027,5,0)</f>
        <v>2-2026-23750, 2-2026-23750</v>
      </c>
      <c r="J1838" s="3" t="s">
        <v>28</v>
      </c>
      <c r="K1838" s="3" t="s">
        <v>19</v>
      </c>
    </row>
    <row r="1839" spans="1:11" ht="14.5" x14ac:dyDescent="0.35">
      <c r="A1839" s="3" t="s">
        <v>1875</v>
      </c>
      <c r="B1839" s="28">
        <v>2538472026</v>
      </c>
      <c r="C1839" s="5" t="str" cm="1">
        <f t="array" ref="C1839">_xlfn.IFS(D1839="CORRESPONDENCIA","SUBSECRETARÍA CORPORATIVA",D1839="SUBSECRETARIA CORPORATIVA","SUBSECRETARÍA CORPORATIVA",D1839="BIENES Y SERVICIOS","SUBSECRETARÍA CORPORATIVA",D1839="DIRECCION DE CONTRATACION","SUBSECRETARÍA CORPORATIVA",D1839="DIRECCION ADMINISTRATIVA","SUBSECRETARÍA CORPORATIVA",D1839="DIRECCION FINANCIERA","SUBSECRETARÍA CORPORATIVA",D1839="TALENTO HUMANO","SUBSECRETARÍA CORPORATIVA",D1839="GESTION DOCUMENTAL","SUBSECRETARÍA CORPORATIVA",D1839="SUBSECRETARIA DE VIVIENDA","SUBSECRETARÍA DE VIVIENDA",D1839="DIRECCION DE APOYO A LA CONSTRUCCION","SUBSECRETARÍA DE VIVIENDA",D1839="DIRECCION DE FINANCIACION DE VIVIENDA","SUBSECRETARÍA DE VIVIENDA",D1839="DIRECCION DE MEJORAMIENTO HABITACIONAL","SUBSECRETARÍA DE VIVIENDA",D1839="SUBDIRECCION DE RECURSOS PRIVADOS","SUBSECRETARÍA DE VIVIENDA",D1839="SUBSECRETARIA DE PLANEACION Y POLITICAS","SUBSECRETARÍA DE PLANEACIÓN Y POLÍTICAS",D1839="DIRECCION DE INFORMACION DE POLITICAS PUBLICAS","SUBSECRETARÍA DE PLANEACIÓN Y POLÍTICAS",D1839="DIRECCION DE SERVICIOS PUBLICOS","SUBSECRETARÍA DE PLANEACIÓN Y POLÍTICAS",D1839="DIRECCION DE GESTION DEL SUELO","SUBSECRETARÍA DE PLANEACIÓN Y POLÍTICAS",D1839="SUBSECRETARIA DE INVESTIGACIONES Y CONTROL DE VIVIENDA","SUBSECRETARÍA DE INSPECCIÓN, VIGILANCIA Y CONTROL DE VIVIENDA",D1839="DIRECCION DE PREVENCION, ARRENDAMIENTO Y CONTROL DE ENAJENACION","SUBSECRETARÍA DE INSPECCIÓN, VIGILANCIA Y CONTROL DE VIVIENDA",D1839="DIRECCION DE INVESTIGACIONES Y CONTROL DE VIVIENDA","SUBSECRETARÍA DE INSPECCIÓN, VIGILANCIA Y CONTROL DE VIVIENDA",D1839="SUBSECRETARIA DE INSPECCION, VIGILANCIA Y CONTROL DE VIVIENDA","SUBSECRETARÍA DE INSPECCIÓN, VIGILANCIA Y CONTROL DE VIVIENDA",D1839="DESPACHO","DESPACHO DE LA SECRETARÍA",D1839="DESPACHO DE LA SECRETARIA","DESPACHO DE LA SECRETARÍA",D1839="SUBSECRETARIA JURIDICA","SUBSECRETARÍA JURÍDICA",D1839="OFICINA DE CONTROL INTERNO","OFICINA DE CONTROL INTERNO",D1839="OFICINA DE CONTROL DISCIPLINARIO INTERNO","OFICINA DE CONTROL DISCIPLINARIO INTERNO",D1839="OFICINA ASESORA DE COMUNICACIONES","OFICINA ASESORA DE COMUNICACIONES",D1839="SUBSECRETARIA DE INTERVENCIONES INTEGRALES","SUBSECRETARÍA DE INTERVENCIONES INTEGRALES",D1839="DIRECCION DE HABITAT Y ENTORNOS","SUBSECRETARÍA DE INTERVENCIONES INTEGRALES",D1839="DIRECCION DE OPERACIONES","SUBSECRETARÍA DE INTERVENCIONES INTEGRALES",D1839="DIRECCION DE ESTRUCTURACION DE PROYECTOS","SUBSECRETARÍA DE INTERVENCIONES INTEGRALES",D1839="OFICINA ASESORA DE PLANEACION","OFICINA ASESORA DE PLANEACIÓN",D1839="OFICINA DE PARTICIPACION Y RELACIONAMIENTO CON LA CIUDADANIA","OFICINA DE PARTICIPACIÓN Y RELACIONAMIENTO CON LA CIUDADANÍA",D1839="SERVICIO A LA CIUDADANIA","OFICINA DE PARTICIPACIÓN Y RELACIONAMIENTO CON LA CIUDADANÍA",D1839="OFICINA DE TECNOLOGIA Y TRANSFORMACION DIGITAL","OFICINA DE TECNOLOGÍA Y TRANSFORMACIÓN DIGITAL")</f>
        <v>SUBSECRETARÍA DE VIVIENDA</v>
      </c>
      <c r="D1839" s="5" t="str">
        <f>VLOOKUP(A1839,[1]TODAS!$A$1:$T$2027,8,0)</f>
        <v>DIRECCION DE FINANCIACION DE VIVIENDA</v>
      </c>
      <c r="E1839" s="6">
        <v>46121</v>
      </c>
      <c r="F1839" s="6">
        <f>VLOOKUP(A1839,[1]TODAS!$A$1:$T$2027,6,0)</f>
        <v>46127</v>
      </c>
      <c r="G1839" s="27">
        <f>NETWORKDAYS(E1839,F1839,FESTIVOS!$A$17:$A$51)-1</f>
        <v>4</v>
      </c>
      <c r="H1839" s="17" t="str">
        <f>VLOOKUP(A1839,[1]TODAS!$A$1:$T$2027,14,0)</f>
        <v>FINALIZADO</v>
      </c>
      <c r="I1839" s="6" t="str">
        <f>VLOOKUP(A1839,[1]TODAS!$A$1:$T$2027,5,0)</f>
        <v>2-2026-23256, 2-2026-23256</v>
      </c>
      <c r="J1839" s="3" t="s">
        <v>28</v>
      </c>
      <c r="K1839" s="3" t="s">
        <v>19</v>
      </c>
    </row>
    <row r="1840" spans="1:11" ht="14.5" x14ac:dyDescent="0.35">
      <c r="A1840" s="3" t="s">
        <v>1876</v>
      </c>
      <c r="B1840" s="28">
        <v>2543912026</v>
      </c>
      <c r="C1840" s="5" t="str" cm="1">
        <f t="array" ref="C1840">_xlfn.IFS(D1840="CORRESPONDENCIA","SUBSECRETARÍA CORPORATIVA",D1840="SUBSECRETARIA CORPORATIVA","SUBSECRETARÍA CORPORATIVA",D1840="BIENES Y SERVICIOS","SUBSECRETARÍA CORPORATIVA",D1840="DIRECCION DE CONTRATACION","SUBSECRETARÍA CORPORATIVA",D1840="DIRECCION ADMINISTRATIVA","SUBSECRETARÍA CORPORATIVA",D1840="DIRECCION FINANCIERA","SUBSECRETARÍA CORPORATIVA",D1840="TALENTO HUMANO","SUBSECRETARÍA CORPORATIVA",D1840="GESTION DOCUMENTAL","SUBSECRETARÍA CORPORATIVA",D1840="SUBSECRETARIA DE VIVIENDA","SUBSECRETARÍA DE VIVIENDA",D1840="DIRECCION DE APOYO A LA CONSTRUCCION","SUBSECRETARÍA DE VIVIENDA",D1840="DIRECCION DE FINANCIACION DE VIVIENDA","SUBSECRETARÍA DE VIVIENDA",D1840="DIRECCION DE MEJORAMIENTO HABITACIONAL","SUBSECRETARÍA DE VIVIENDA",D1840="SUBDIRECCION DE RECURSOS PRIVADOS","SUBSECRETARÍA DE VIVIENDA",D1840="SUBSECRETARIA DE PLANEACION Y POLITICAS","SUBSECRETARÍA DE PLANEACIÓN Y POLÍTICAS",D1840="DIRECCION DE INFORMACION DE POLITICAS PUBLICAS","SUBSECRETARÍA DE PLANEACIÓN Y POLÍTICAS",D1840="DIRECCION DE SERVICIOS PUBLICOS","SUBSECRETARÍA DE PLANEACIÓN Y POLÍTICAS",D1840="DIRECCION DE GESTION DEL SUELO","SUBSECRETARÍA DE PLANEACIÓN Y POLÍTICAS",D1840="SUBSECRETARIA DE INVESTIGACIONES Y CONTROL DE VIVIENDA","SUBSECRETARÍA DE INSPECCIÓN, VIGILANCIA Y CONTROL DE VIVIENDA",D1840="DIRECCION DE PREVENCION, ARRENDAMIENTO Y CONTROL DE ENAJENACION","SUBSECRETARÍA DE INSPECCIÓN, VIGILANCIA Y CONTROL DE VIVIENDA",D1840="DIRECCION DE INVESTIGACIONES Y CONTROL DE VIVIENDA","SUBSECRETARÍA DE INSPECCIÓN, VIGILANCIA Y CONTROL DE VIVIENDA",D1840="SUBSECRETARIA DE INSPECCION, VIGILANCIA Y CONTROL DE VIVIENDA","SUBSECRETARÍA DE INSPECCIÓN, VIGILANCIA Y CONTROL DE VIVIENDA",D1840="DESPACHO","DESPACHO DE LA SECRETARÍA",D1840="DESPACHO DE LA SECRETARIA","DESPACHO DE LA SECRETARÍA",D1840="SUBSECRETARIA JURIDICA","SUBSECRETARÍA JURÍDICA",D1840="OFICINA DE CONTROL INTERNO","OFICINA DE CONTROL INTERNO",D1840="OFICINA DE CONTROL DISCIPLINARIO INTERNO","OFICINA DE CONTROL DISCIPLINARIO INTERNO",D1840="OFICINA ASESORA DE COMUNICACIONES","OFICINA ASESORA DE COMUNICACIONES",D1840="SUBSECRETARIA DE INTERVENCIONES INTEGRALES","SUBSECRETARÍA DE INTERVENCIONES INTEGRALES",D1840="DIRECCION DE HABITAT Y ENTORNOS","SUBSECRETARÍA DE INTERVENCIONES INTEGRALES",D1840="DIRECCION DE OPERACIONES","SUBSECRETARÍA DE INTERVENCIONES INTEGRALES",D1840="DIRECCION DE ESTRUCTURACION DE PROYECTOS","SUBSECRETARÍA DE INTERVENCIONES INTEGRALES",D1840="OFICINA ASESORA DE PLANEACION","OFICINA ASESORA DE PLANEACIÓN",D1840="OFICINA DE PARTICIPACION Y RELACIONAMIENTO CON LA CIUDADANIA","OFICINA DE PARTICIPACIÓN Y RELACIONAMIENTO CON LA CIUDADANÍA",D1840="SERVICIO A LA CIUDADANIA","OFICINA DE PARTICIPACIÓN Y RELACIONAMIENTO CON LA CIUDADANÍA",D1840="OFICINA DE TECNOLOGIA Y TRANSFORMACION DIGITAL","OFICINA DE TECNOLOGÍA Y TRANSFORMACIÓN DIGITAL")</f>
        <v>SUBSECRETARÍA DE VIVIENDA</v>
      </c>
      <c r="D1840" s="5" t="str">
        <f>VLOOKUP(A1840,[1]TODAS!$A$1:$T$2027,8,0)</f>
        <v>DIRECCION DE FINANCIACION DE VIVIENDA</v>
      </c>
      <c r="E1840" s="6">
        <v>46122</v>
      </c>
      <c r="F1840" s="6">
        <f>VLOOKUP(A1840,[1]TODAS!$A$1:$T$2027,6,0)</f>
        <v>46129</v>
      </c>
      <c r="G1840" s="27">
        <f>NETWORKDAYS(E1840,F1840,FESTIVOS!$A$17:$A$51)-1</f>
        <v>5</v>
      </c>
      <c r="H1840" s="17" t="str">
        <f>VLOOKUP(A1840,[1]TODAS!$A$1:$T$2027,14,0)</f>
        <v>FINALIZADO</v>
      </c>
      <c r="I1840" s="6" t="str">
        <f>VLOOKUP(A1840,[1]TODAS!$A$1:$T$2027,5,0)</f>
        <v>2-2026-23963, 2-2026-23963</v>
      </c>
      <c r="J1840" s="3" t="s">
        <v>28</v>
      </c>
      <c r="K1840" s="3" t="s">
        <v>19</v>
      </c>
    </row>
    <row r="1841" spans="1:11" ht="14.5" x14ac:dyDescent="0.35">
      <c r="A1841" s="3" t="s">
        <v>1877</v>
      </c>
      <c r="B1841" s="28">
        <v>2544102026</v>
      </c>
      <c r="C1841" s="5" t="str" cm="1">
        <f t="array" ref="C1841">_xlfn.IFS(D1841="CORRESPONDENCIA","SUBSECRETARÍA CORPORATIVA",D1841="SUBSECRETARIA CORPORATIVA","SUBSECRETARÍA CORPORATIVA",D1841="BIENES Y SERVICIOS","SUBSECRETARÍA CORPORATIVA",D1841="DIRECCION DE CONTRATACION","SUBSECRETARÍA CORPORATIVA",D1841="DIRECCION ADMINISTRATIVA","SUBSECRETARÍA CORPORATIVA",D1841="DIRECCION FINANCIERA","SUBSECRETARÍA CORPORATIVA",D1841="TALENTO HUMANO","SUBSECRETARÍA CORPORATIVA",D1841="GESTION DOCUMENTAL","SUBSECRETARÍA CORPORATIVA",D1841="SUBSECRETARIA DE VIVIENDA","SUBSECRETARÍA DE VIVIENDA",D1841="DIRECCION DE APOYO A LA CONSTRUCCION","SUBSECRETARÍA DE VIVIENDA",D1841="DIRECCION DE FINANCIACION DE VIVIENDA","SUBSECRETARÍA DE VIVIENDA",D1841="DIRECCION DE MEJORAMIENTO HABITACIONAL","SUBSECRETARÍA DE VIVIENDA",D1841="SUBDIRECCION DE RECURSOS PRIVADOS","SUBSECRETARÍA DE VIVIENDA",D1841="SUBSECRETARIA DE PLANEACION Y POLITICAS","SUBSECRETARÍA DE PLANEACIÓN Y POLÍTICAS",D1841="DIRECCION DE INFORMACION DE POLITICAS PUBLICAS","SUBSECRETARÍA DE PLANEACIÓN Y POLÍTICAS",D1841="DIRECCION DE SERVICIOS PUBLICOS","SUBSECRETARÍA DE PLANEACIÓN Y POLÍTICAS",D1841="DIRECCION DE GESTION DEL SUELO","SUBSECRETARÍA DE PLANEACIÓN Y POLÍTICAS",D1841="SUBSECRETARIA DE INVESTIGACIONES Y CONTROL DE VIVIENDA","SUBSECRETARÍA DE INSPECCIÓN, VIGILANCIA Y CONTROL DE VIVIENDA",D1841="DIRECCION DE PREVENCION, ARRENDAMIENTO Y CONTROL DE ENAJENACION","SUBSECRETARÍA DE INSPECCIÓN, VIGILANCIA Y CONTROL DE VIVIENDA",D1841="DIRECCION DE INVESTIGACIONES Y CONTROL DE VIVIENDA","SUBSECRETARÍA DE INSPECCIÓN, VIGILANCIA Y CONTROL DE VIVIENDA",D1841="SUBSECRETARIA DE INSPECCION, VIGILANCIA Y CONTROL DE VIVIENDA","SUBSECRETARÍA DE INSPECCIÓN, VIGILANCIA Y CONTROL DE VIVIENDA",D1841="DESPACHO","DESPACHO DE LA SECRETARÍA",D1841="DESPACHO DE LA SECRETARIA","DESPACHO DE LA SECRETARÍA",D1841="SUBSECRETARIA JURIDICA","SUBSECRETARÍA JURÍDICA",D1841="OFICINA DE CONTROL INTERNO","OFICINA DE CONTROL INTERNO",D1841="OFICINA DE CONTROL DISCIPLINARIO INTERNO","OFICINA DE CONTROL DISCIPLINARIO INTERNO",D1841="OFICINA ASESORA DE COMUNICACIONES","OFICINA ASESORA DE COMUNICACIONES",D1841="SUBSECRETARIA DE INTERVENCIONES INTEGRALES","SUBSECRETARÍA DE INTERVENCIONES INTEGRALES",D1841="DIRECCION DE HABITAT Y ENTORNOS","SUBSECRETARÍA DE INTERVENCIONES INTEGRALES",D1841="DIRECCION DE OPERACIONES","SUBSECRETARÍA DE INTERVENCIONES INTEGRALES",D1841="DIRECCION DE ESTRUCTURACION DE PROYECTOS","SUBSECRETARÍA DE INTERVENCIONES INTEGRALES",D1841="OFICINA ASESORA DE PLANEACION","OFICINA ASESORA DE PLANEACIÓN",D1841="OFICINA DE PARTICIPACION Y RELACIONAMIENTO CON LA CIUDADANIA","OFICINA DE PARTICIPACIÓN Y RELACIONAMIENTO CON LA CIUDADANÍA",D1841="SERVICIO A LA CIUDADANIA","OFICINA DE PARTICIPACIÓN Y RELACIONAMIENTO CON LA CIUDADANÍA",D1841="OFICINA DE TECNOLOGIA Y TRANSFORMACION DIGITAL","OFICINA DE TECNOLOGÍA Y TRANSFORMACIÓN DIGITAL")</f>
        <v>SUBSECRETARÍA DE VIVIENDA</v>
      </c>
      <c r="D1841" s="5" t="str">
        <f>VLOOKUP(A1841,[1]TODAS!$A$1:$T$2027,8,0)</f>
        <v>DIRECCION DE FINANCIACION DE VIVIENDA</v>
      </c>
      <c r="E1841" s="6">
        <v>46122</v>
      </c>
      <c r="F1841" s="6">
        <f>VLOOKUP(A1841,[1]TODAS!$A$1:$T$2027,6,0)</f>
        <v>46128</v>
      </c>
      <c r="G1841" s="27">
        <f>NETWORKDAYS(E1841,F1841,FESTIVOS!$A$17:$A$51)-1</f>
        <v>4</v>
      </c>
      <c r="H1841" s="17" t="str">
        <f>VLOOKUP(A1841,[1]TODAS!$A$1:$T$2027,14,0)</f>
        <v>FINALIZADO</v>
      </c>
      <c r="I1841" s="6" t="str">
        <f>VLOOKUP(A1841,[1]TODAS!$A$1:$T$2027,5,0)</f>
        <v>2-2026-23534, 2-2026-23534</v>
      </c>
      <c r="J1841" s="3" t="s">
        <v>28</v>
      </c>
      <c r="K1841" s="3" t="s">
        <v>19</v>
      </c>
    </row>
    <row r="1842" spans="1:11" ht="14.5" x14ac:dyDescent="0.35">
      <c r="A1842" s="3" t="s">
        <v>1878</v>
      </c>
      <c r="B1842" s="28">
        <v>2550292026</v>
      </c>
      <c r="C1842" s="5" t="str" cm="1">
        <f t="array" ref="C1842">_xlfn.IFS(D1842="CORRESPONDENCIA","SUBSECRETARÍA CORPORATIVA",D1842="SUBSECRETARIA CORPORATIVA","SUBSECRETARÍA CORPORATIVA",D1842="BIENES Y SERVICIOS","SUBSECRETARÍA CORPORATIVA",D1842="DIRECCION DE CONTRATACION","SUBSECRETARÍA CORPORATIVA",D1842="DIRECCION ADMINISTRATIVA","SUBSECRETARÍA CORPORATIVA",D1842="DIRECCION FINANCIERA","SUBSECRETARÍA CORPORATIVA",D1842="TALENTO HUMANO","SUBSECRETARÍA CORPORATIVA",D1842="GESTION DOCUMENTAL","SUBSECRETARÍA CORPORATIVA",D1842="SUBSECRETARIA DE VIVIENDA","SUBSECRETARÍA DE VIVIENDA",D1842="DIRECCION DE APOYO A LA CONSTRUCCION","SUBSECRETARÍA DE VIVIENDA",D1842="DIRECCION DE FINANCIACION DE VIVIENDA","SUBSECRETARÍA DE VIVIENDA",D1842="DIRECCION DE MEJORAMIENTO HABITACIONAL","SUBSECRETARÍA DE VIVIENDA",D1842="SUBDIRECCION DE RECURSOS PRIVADOS","SUBSECRETARÍA DE VIVIENDA",D1842="SUBSECRETARIA DE PLANEACION Y POLITICAS","SUBSECRETARÍA DE PLANEACIÓN Y POLÍTICAS",D1842="DIRECCION DE INFORMACION DE POLITICAS PUBLICAS","SUBSECRETARÍA DE PLANEACIÓN Y POLÍTICAS",D1842="DIRECCION DE SERVICIOS PUBLICOS","SUBSECRETARÍA DE PLANEACIÓN Y POLÍTICAS",D1842="DIRECCION DE GESTION DEL SUELO","SUBSECRETARÍA DE PLANEACIÓN Y POLÍTICAS",D1842="SUBSECRETARIA DE INVESTIGACIONES Y CONTROL DE VIVIENDA","SUBSECRETARÍA DE INSPECCIÓN, VIGILANCIA Y CONTROL DE VIVIENDA",D1842="DIRECCION DE PREVENCION, ARRENDAMIENTO Y CONTROL DE ENAJENACION","SUBSECRETARÍA DE INSPECCIÓN, VIGILANCIA Y CONTROL DE VIVIENDA",D1842="DIRECCION DE INVESTIGACIONES Y CONTROL DE VIVIENDA","SUBSECRETARÍA DE INSPECCIÓN, VIGILANCIA Y CONTROL DE VIVIENDA",D1842="SUBSECRETARIA DE INSPECCION, VIGILANCIA Y CONTROL DE VIVIENDA","SUBSECRETARÍA DE INSPECCIÓN, VIGILANCIA Y CONTROL DE VIVIENDA",D1842="DESPACHO","DESPACHO DE LA SECRETARÍA",D1842="DESPACHO DE LA SECRETARIA","DESPACHO DE LA SECRETARÍA",D1842="SUBSECRETARIA JURIDICA","SUBSECRETARÍA JURÍDICA",D1842="OFICINA DE CONTROL INTERNO","OFICINA DE CONTROL INTERNO",D1842="OFICINA DE CONTROL DISCIPLINARIO INTERNO","OFICINA DE CONTROL DISCIPLINARIO INTERNO",D1842="OFICINA ASESORA DE COMUNICACIONES","OFICINA ASESORA DE COMUNICACIONES",D1842="SUBSECRETARIA DE INTERVENCIONES INTEGRALES","SUBSECRETARÍA DE INTERVENCIONES INTEGRALES",D1842="DIRECCION DE HABITAT Y ENTORNOS","SUBSECRETARÍA DE INTERVENCIONES INTEGRALES",D1842="DIRECCION DE OPERACIONES","SUBSECRETARÍA DE INTERVENCIONES INTEGRALES",D1842="DIRECCION DE ESTRUCTURACION DE PROYECTOS","SUBSECRETARÍA DE INTERVENCIONES INTEGRALES",D1842="OFICINA ASESORA DE PLANEACION","OFICINA ASESORA DE PLANEACIÓN",D1842="OFICINA DE PARTICIPACION Y RELACIONAMIENTO CON LA CIUDADANIA","OFICINA DE PARTICIPACIÓN Y RELACIONAMIENTO CON LA CIUDADANÍA",D1842="SERVICIO A LA CIUDADANIA","OFICINA DE PARTICIPACIÓN Y RELACIONAMIENTO CON LA CIUDADANÍA",D1842="OFICINA DE TECNOLOGIA Y TRANSFORMACION DIGITAL","OFICINA DE TECNOLOGÍA Y TRANSFORMACIÓN DIGITAL")</f>
        <v>SUBSECRETARÍA DE VIVIENDA</v>
      </c>
      <c r="D1842" s="5" t="str">
        <f>VLOOKUP(A1842,[1]TODAS!$A$1:$T$2027,8,0)</f>
        <v>DIRECCION DE FINANCIACION DE VIVIENDA</v>
      </c>
      <c r="E1842" s="6">
        <v>46122</v>
      </c>
      <c r="F1842" s="6">
        <f>VLOOKUP(A1842,[1]TODAS!$A$1:$T$2027,6,0)</f>
        <v>46128</v>
      </c>
      <c r="G1842" s="27">
        <f>NETWORKDAYS(E1842,F1842,FESTIVOS!$A$17:$A$51)-1</f>
        <v>4</v>
      </c>
      <c r="H1842" s="17" t="str">
        <f>VLOOKUP(A1842,[1]TODAS!$A$1:$T$2027,14,0)</f>
        <v>FINALIZADO</v>
      </c>
      <c r="I1842" s="6" t="str">
        <f>VLOOKUP(A1842,[1]TODAS!$A$1:$T$2027,5,0)</f>
        <v>2-2026-23486, 2-2026-23486</v>
      </c>
      <c r="J1842" s="3" t="s">
        <v>28</v>
      </c>
      <c r="K1842" s="3" t="s">
        <v>19</v>
      </c>
    </row>
    <row r="1843" spans="1:11" ht="14.5" x14ac:dyDescent="0.35">
      <c r="A1843" s="3" t="s">
        <v>1879</v>
      </c>
      <c r="B1843" s="28">
        <v>2553372026</v>
      </c>
      <c r="C1843" s="5" t="str" cm="1">
        <f t="array" ref="C1843">_xlfn.IFS(D1843="CORRESPONDENCIA","SUBSECRETARÍA CORPORATIVA",D1843="SUBSECRETARIA CORPORATIVA","SUBSECRETARÍA CORPORATIVA",D1843="BIENES Y SERVICIOS","SUBSECRETARÍA CORPORATIVA",D1843="DIRECCION DE CONTRATACION","SUBSECRETARÍA CORPORATIVA",D1843="DIRECCION ADMINISTRATIVA","SUBSECRETARÍA CORPORATIVA",D1843="DIRECCION FINANCIERA","SUBSECRETARÍA CORPORATIVA",D1843="TALENTO HUMANO","SUBSECRETARÍA CORPORATIVA",D1843="GESTION DOCUMENTAL","SUBSECRETARÍA CORPORATIVA",D1843="SUBSECRETARIA DE VIVIENDA","SUBSECRETARÍA DE VIVIENDA",D1843="DIRECCION DE APOYO A LA CONSTRUCCION","SUBSECRETARÍA DE VIVIENDA",D1843="DIRECCION DE FINANCIACION DE VIVIENDA","SUBSECRETARÍA DE VIVIENDA",D1843="DIRECCION DE MEJORAMIENTO HABITACIONAL","SUBSECRETARÍA DE VIVIENDA",D1843="SUBDIRECCION DE RECURSOS PRIVADOS","SUBSECRETARÍA DE VIVIENDA",D1843="SUBSECRETARIA DE PLANEACION Y POLITICAS","SUBSECRETARÍA DE PLANEACIÓN Y POLÍTICAS",D1843="DIRECCION DE INFORMACION DE POLITICAS PUBLICAS","SUBSECRETARÍA DE PLANEACIÓN Y POLÍTICAS",D1843="DIRECCION DE SERVICIOS PUBLICOS","SUBSECRETARÍA DE PLANEACIÓN Y POLÍTICAS",D1843="DIRECCION DE GESTION DEL SUELO","SUBSECRETARÍA DE PLANEACIÓN Y POLÍTICAS",D1843="SUBSECRETARIA DE INVESTIGACIONES Y CONTROL DE VIVIENDA","SUBSECRETARÍA DE INSPECCIÓN, VIGILANCIA Y CONTROL DE VIVIENDA",D1843="DIRECCION DE PREVENCION, ARRENDAMIENTO Y CONTROL DE ENAJENACION","SUBSECRETARÍA DE INSPECCIÓN, VIGILANCIA Y CONTROL DE VIVIENDA",D1843="DIRECCION DE INVESTIGACIONES Y CONTROL DE VIVIENDA","SUBSECRETARÍA DE INSPECCIÓN, VIGILANCIA Y CONTROL DE VIVIENDA",D1843="SUBSECRETARIA DE INSPECCION, VIGILANCIA Y CONTROL DE VIVIENDA","SUBSECRETARÍA DE INSPECCIÓN, VIGILANCIA Y CONTROL DE VIVIENDA",D1843="DESPACHO","DESPACHO DE LA SECRETARÍA",D1843="DESPACHO DE LA SECRETARIA","DESPACHO DE LA SECRETARÍA",D1843="SUBSECRETARIA JURIDICA","SUBSECRETARÍA JURÍDICA",D1843="OFICINA DE CONTROL INTERNO","OFICINA DE CONTROL INTERNO",D1843="OFICINA DE CONTROL DISCIPLINARIO INTERNO","OFICINA DE CONTROL DISCIPLINARIO INTERNO",D1843="OFICINA ASESORA DE COMUNICACIONES","OFICINA ASESORA DE COMUNICACIONES",D1843="SUBSECRETARIA DE INTERVENCIONES INTEGRALES","SUBSECRETARÍA DE INTERVENCIONES INTEGRALES",D1843="DIRECCION DE HABITAT Y ENTORNOS","SUBSECRETARÍA DE INTERVENCIONES INTEGRALES",D1843="DIRECCION DE OPERACIONES","SUBSECRETARÍA DE INTERVENCIONES INTEGRALES",D1843="DIRECCION DE ESTRUCTURACION DE PROYECTOS","SUBSECRETARÍA DE INTERVENCIONES INTEGRALES",D1843="OFICINA ASESORA DE PLANEACION","OFICINA ASESORA DE PLANEACIÓN",D1843="OFICINA DE PARTICIPACION Y RELACIONAMIENTO CON LA CIUDADANIA","OFICINA DE PARTICIPACIÓN Y RELACIONAMIENTO CON LA CIUDADANÍA",D1843="SERVICIO A LA CIUDADANIA","OFICINA DE PARTICIPACIÓN Y RELACIONAMIENTO CON LA CIUDADANÍA",D1843="OFICINA DE TECNOLOGIA Y TRANSFORMACION DIGITAL","OFICINA DE TECNOLOGÍA Y TRANSFORMACIÓN DIGITAL")</f>
        <v>SUBSECRETARÍA DE VIVIENDA</v>
      </c>
      <c r="D1843" s="5" t="str">
        <f>VLOOKUP(A1843,[1]TODAS!$A$1:$T$2027,8,0)</f>
        <v>DIRECCION DE FINANCIACION DE VIVIENDA</v>
      </c>
      <c r="E1843" s="6">
        <v>46122</v>
      </c>
      <c r="F1843" s="6">
        <f>VLOOKUP(A1843,[1]TODAS!$A$1:$T$2027,6,0)</f>
        <v>46132</v>
      </c>
      <c r="G1843" s="27">
        <f>NETWORKDAYS(E1843,F1843,FESTIVOS!$A$17:$A$51)-1</f>
        <v>6</v>
      </c>
      <c r="H1843" s="17" t="str">
        <f>VLOOKUP(A1843,[1]TODAS!$A$1:$T$2027,14,0)</f>
        <v>FINALIZADO</v>
      </c>
      <c r="I1843" s="6" t="str">
        <f>VLOOKUP(A1843,[1]TODAS!$A$1:$T$2027,5,0)</f>
        <v>2-2026-24266, 2-2026-24266</v>
      </c>
      <c r="J1843" s="3" t="s">
        <v>28</v>
      </c>
      <c r="K1843" s="3" t="s">
        <v>19</v>
      </c>
    </row>
    <row r="1844" spans="1:11" ht="14.5" x14ac:dyDescent="0.35">
      <c r="A1844" s="3" t="s">
        <v>1880</v>
      </c>
      <c r="B1844" s="28">
        <v>2555062026</v>
      </c>
      <c r="C1844" s="5" t="str" cm="1">
        <f t="array" ref="C1844">_xlfn.IFS(D1844="CORRESPONDENCIA","SUBSECRETARÍA CORPORATIVA",D1844="SUBSECRETARIA CORPORATIVA","SUBSECRETARÍA CORPORATIVA",D1844="BIENES Y SERVICIOS","SUBSECRETARÍA CORPORATIVA",D1844="DIRECCION DE CONTRATACION","SUBSECRETARÍA CORPORATIVA",D1844="DIRECCION ADMINISTRATIVA","SUBSECRETARÍA CORPORATIVA",D1844="DIRECCION FINANCIERA","SUBSECRETARÍA CORPORATIVA",D1844="TALENTO HUMANO","SUBSECRETARÍA CORPORATIVA",D1844="GESTION DOCUMENTAL","SUBSECRETARÍA CORPORATIVA",D1844="SUBSECRETARIA DE VIVIENDA","SUBSECRETARÍA DE VIVIENDA",D1844="DIRECCION DE APOYO A LA CONSTRUCCION","SUBSECRETARÍA DE VIVIENDA",D1844="DIRECCION DE FINANCIACION DE VIVIENDA","SUBSECRETARÍA DE VIVIENDA",D1844="DIRECCION DE MEJORAMIENTO HABITACIONAL","SUBSECRETARÍA DE VIVIENDA",D1844="SUBDIRECCION DE RECURSOS PRIVADOS","SUBSECRETARÍA DE VIVIENDA",D1844="SUBSECRETARIA DE PLANEACION Y POLITICAS","SUBSECRETARÍA DE PLANEACIÓN Y POLÍTICAS",D1844="DIRECCION DE INFORMACION DE POLITICAS PUBLICAS","SUBSECRETARÍA DE PLANEACIÓN Y POLÍTICAS",D1844="DIRECCION DE SERVICIOS PUBLICOS","SUBSECRETARÍA DE PLANEACIÓN Y POLÍTICAS",D1844="DIRECCION DE GESTION DEL SUELO","SUBSECRETARÍA DE PLANEACIÓN Y POLÍTICAS",D1844="SUBSECRETARIA DE INVESTIGACIONES Y CONTROL DE VIVIENDA","SUBSECRETARÍA DE INSPECCIÓN, VIGILANCIA Y CONTROL DE VIVIENDA",D1844="DIRECCION DE PREVENCION, ARRENDAMIENTO Y CONTROL DE ENAJENACION","SUBSECRETARÍA DE INSPECCIÓN, VIGILANCIA Y CONTROL DE VIVIENDA",D1844="DIRECCION DE INVESTIGACIONES Y CONTROL DE VIVIENDA","SUBSECRETARÍA DE INSPECCIÓN, VIGILANCIA Y CONTROL DE VIVIENDA",D1844="SUBSECRETARIA DE INSPECCION, VIGILANCIA Y CONTROL DE VIVIENDA","SUBSECRETARÍA DE INSPECCIÓN, VIGILANCIA Y CONTROL DE VIVIENDA",D1844="DESPACHO","DESPACHO DE LA SECRETARÍA",D1844="DESPACHO DE LA SECRETARIA","DESPACHO DE LA SECRETARÍA",D1844="SUBSECRETARIA JURIDICA","SUBSECRETARÍA JURÍDICA",D1844="OFICINA DE CONTROL INTERNO","OFICINA DE CONTROL INTERNO",D1844="OFICINA DE CONTROL DISCIPLINARIO INTERNO","OFICINA DE CONTROL DISCIPLINARIO INTERNO",D1844="OFICINA ASESORA DE COMUNICACIONES","OFICINA ASESORA DE COMUNICACIONES",D1844="SUBSECRETARIA DE INTERVENCIONES INTEGRALES","SUBSECRETARÍA DE INTERVENCIONES INTEGRALES",D1844="DIRECCION DE HABITAT Y ENTORNOS","SUBSECRETARÍA DE INTERVENCIONES INTEGRALES",D1844="DIRECCION DE OPERACIONES","SUBSECRETARÍA DE INTERVENCIONES INTEGRALES",D1844="DIRECCION DE ESTRUCTURACION DE PROYECTOS","SUBSECRETARÍA DE INTERVENCIONES INTEGRALES",D1844="OFICINA ASESORA DE PLANEACION","OFICINA ASESORA DE PLANEACIÓN",D1844="OFICINA DE PARTICIPACION Y RELACIONAMIENTO CON LA CIUDADANIA","OFICINA DE PARTICIPACIÓN Y RELACIONAMIENTO CON LA CIUDADANÍA",D1844="SERVICIO A LA CIUDADANIA","OFICINA DE PARTICIPACIÓN Y RELACIONAMIENTO CON LA CIUDADANÍA",D1844="OFICINA DE TECNOLOGIA Y TRANSFORMACION DIGITAL","OFICINA DE TECNOLOGÍA Y TRANSFORMACIÓN DIGITAL")</f>
        <v>SUBSECRETARÍA DE VIVIENDA</v>
      </c>
      <c r="D1844" s="5" t="str">
        <f>VLOOKUP(A1844,[1]TODAS!$A$1:$T$2027,8,0)</f>
        <v>DIRECCION DE FINANCIACION DE VIVIENDA</v>
      </c>
      <c r="E1844" s="6">
        <v>46122</v>
      </c>
      <c r="F1844" s="6">
        <f>VLOOKUP(A1844,[1]TODAS!$A$1:$T$2027,6,0)</f>
        <v>46133</v>
      </c>
      <c r="G1844" s="27">
        <f>NETWORKDAYS(E1844,F1844,FESTIVOS!$A$17:$A$51)-1</f>
        <v>7</v>
      </c>
      <c r="H1844" s="17" t="str">
        <f>VLOOKUP(A1844,[1]TODAS!$A$1:$T$2027,14,0)</f>
        <v>FINALIZADO</v>
      </c>
      <c r="I1844" s="6" t="str">
        <f>VLOOKUP(A1844,[1]TODAS!$A$1:$T$2027,5,0)</f>
        <v>2-2026-24426, 2-2026-24426</v>
      </c>
      <c r="J1844" s="3" t="s">
        <v>28</v>
      </c>
      <c r="K1844" s="3" t="s">
        <v>19</v>
      </c>
    </row>
    <row r="1845" spans="1:11" ht="14.5" x14ac:dyDescent="0.35">
      <c r="A1845" s="3" t="s">
        <v>1881</v>
      </c>
      <c r="B1845" s="28">
        <v>2560222026</v>
      </c>
      <c r="C1845" s="5" t="str" cm="1">
        <f t="array" ref="C1845">_xlfn.IFS(D1845="CORRESPONDENCIA","SUBSECRETARÍA CORPORATIVA",D1845="SUBSECRETARIA CORPORATIVA","SUBSECRETARÍA CORPORATIVA",D1845="BIENES Y SERVICIOS","SUBSECRETARÍA CORPORATIVA",D1845="DIRECCION DE CONTRATACION","SUBSECRETARÍA CORPORATIVA",D1845="DIRECCION ADMINISTRATIVA","SUBSECRETARÍA CORPORATIVA",D1845="DIRECCION FINANCIERA","SUBSECRETARÍA CORPORATIVA",D1845="TALENTO HUMANO","SUBSECRETARÍA CORPORATIVA",D1845="GESTION DOCUMENTAL","SUBSECRETARÍA CORPORATIVA",D1845="SUBSECRETARIA DE VIVIENDA","SUBSECRETARÍA DE VIVIENDA",D1845="DIRECCION DE APOYO A LA CONSTRUCCION","SUBSECRETARÍA DE VIVIENDA",D1845="DIRECCION DE FINANCIACION DE VIVIENDA","SUBSECRETARÍA DE VIVIENDA",D1845="DIRECCION DE MEJORAMIENTO HABITACIONAL","SUBSECRETARÍA DE VIVIENDA",D1845="SUBDIRECCION DE RECURSOS PRIVADOS","SUBSECRETARÍA DE VIVIENDA",D1845="SUBSECRETARIA DE PLANEACION Y POLITICAS","SUBSECRETARÍA DE PLANEACIÓN Y POLÍTICAS",D1845="DIRECCION DE INFORMACION DE POLITICAS PUBLICAS","SUBSECRETARÍA DE PLANEACIÓN Y POLÍTICAS",D1845="DIRECCION DE SERVICIOS PUBLICOS","SUBSECRETARÍA DE PLANEACIÓN Y POLÍTICAS",D1845="DIRECCION DE GESTION DEL SUELO","SUBSECRETARÍA DE PLANEACIÓN Y POLÍTICAS",D1845="SUBSECRETARIA DE INVESTIGACIONES Y CONTROL DE VIVIENDA","SUBSECRETARÍA DE INSPECCIÓN, VIGILANCIA Y CONTROL DE VIVIENDA",D1845="DIRECCION DE PREVENCION, ARRENDAMIENTO Y CONTROL DE ENAJENACION","SUBSECRETARÍA DE INSPECCIÓN, VIGILANCIA Y CONTROL DE VIVIENDA",D1845="DIRECCION DE INVESTIGACIONES Y CONTROL DE VIVIENDA","SUBSECRETARÍA DE INSPECCIÓN, VIGILANCIA Y CONTROL DE VIVIENDA",D1845="SUBSECRETARIA DE INSPECCION, VIGILANCIA Y CONTROL DE VIVIENDA","SUBSECRETARÍA DE INSPECCIÓN, VIGILANCIA Y CONTROL DE VIVIENDA",D1845="DESPACHO","DESPACHO DE LA SECRETARÍA",D1845="DESPACHO DE LA SECRETARIA","DESPACHO DE LA SECRETARÍA",D1845="SUBSECRETARIA JURIDICA","SUBSECRETARÍA JURÍDICA",D1845="OFICINA DE CONTROL INTERNO","OFICINA DE CONTROL INTERNO",D1845="OFICINA DE CONTROL DISCIPLINARIO INTERNO","OFICINA DE CONTROL DISCIPLINARIO INTERNO",D1845="OFICINA ASESORA DE COMUNICACIONES","OFICINA ASESORA DE COMUNICACIONES",D1845="SUBSECRETARIA DE INTERVENCIONES INTEGRALES","SUBSECRETARÍA DE INTERVENCIONES INTEGRALES",D1845="DIRECCION DE HABITAT Y ENTORNOS","SUBSECRETARÍA DE INTERVENCIONES INTEGRALES",D1845="DIRECCION DE OPERACIONES","SUBSECRETARÍA DE INTERVENCIONES INTEGRALES",D1845="DIRECCION DE ESTRUCTURACION DE PROYECTOS","SUBSECRETARÍA DE INTERVENCIONES INTEGRALES",D1845="OFICINA ASESORA DE PLANEACION","OFICINA ASESORA DE PLANEACIÓN",D1845="OFICINA DE PARTICIPACION Y RELACIONAMIENTO CON LA CIUDADANIA","OFICINA DE PARTICIPACIÓN Y RELACIONAMIENTO CON LA CIUDADANÍA",D1845="SERVICIO A LA CIUDADANIA","OFICINA DE PARTICIPACIÓN Y RELACIONAMIENTO CON LA CIUDADANÍA",D1845="OFICINA DE TECNOLOGIA Y TRANSFORMACION DIGITAL","OFICINA DE TECNOLOGÍA Y TRANSFORMACIÓN DIGITAL")</f>
        <v>SUBSECRETARÍA DE VIVIENDA</v>
      </c>
      <c r="D1845" s="5" t="str">
        <f>VLOOKUP(A1845,[1]TODAS!$A$1:$T$2027,8,0)</f>
        <v>DIRECCION DE FINANCIACION DE VIVIENDA</v>
      </c>
      <c r="E1845" s="6">
        <v>46122</v>
      </c>
      <c r="F1845" s="6">
        <f>VLOOKUP(A1845,[1]TODAS!$A$1:$T$2027,6,0)</f>
        <v>46133</v>
      </c>
      <c r="G1845" s="27">
        <f>NETWORKDAYS(E1845,F1845,FESTIVOS!$A$17:$A$51)-1</f>
        <v>7</v>
      </c>
      <c r="H1845" s="17" t="str">
        <f>VLOOKUP(A1845,[1]TODAS!$A$1:$T$2027,14,0)</f>
        <v>FINALIZADO</v>
      </c>
      <c r="I1845" s="6" t="str">
        <f>VLOOKUP(A1845,[1]TODAS!$A$1:$T$2027,5,0)</f>
        <v>2-2026-24608, 2-2026-24608</v>
      </c>
      <c r="J1845" s="3" t="s">
        <v>28</v>
      </c>
      <c r="K1845" s="3" t="s">
        <v>19</v>
      </c>
    </row>
    <row r="1846" spans="1:11" ht="14.5" x14ac:dyDescent="0.35">
      <c r="A1846" s="3" t="s">
        <v>1882</v>
      </c>
      <c r="B1846" s="28">
        <v>2561112026</v>
      </c>
      <c r="C1846" s="5" t="str" cm="1">
        <f t="array" ref="C1846">_xlfn.IFS(D1846="CORRESPONDENCIA","SUBSECRETARÍA CORPORATIVA",D1846="SUBSECRETARIA CORPORATIVA","SUBSECRETARÍA CORPORATIVA",D1846="BIENES Y SERVICIOS","SUBSECRETARÍA CORPORATIVA",D1846="DIRECCION DE CONTRATACION","SUBSECRETARÍA CORPORATIVA",D1846="DIRECCION ADMINISTRATIVA","SUBSECRETARÍA CORPORATIVA",D1846="DIRECCION FINANCIERA","SUBSECRETARÍA CORPORATIVA",D1846="TALENTO HUMANO","SUBSECRETARÍA CORPORATIVA",D1846="GESTION DOCUMENTAL","SUBSECRETARÍA CORPORATIVA",D1846="SUBSECRETARIA DE VIVIENDA","SUBSECRETARÍA DE VIVIENDA",D1846="DIRECCION DE APOYO A LA CONSTRUCCION","SUBSECRETARÍA DE VIVIENDA",D1846="DIRECCION DE FINANCIACION DE VIVIENDA","SUBSECRETARÍA DE VIVIENDA",D1846="DIRECCION DE MEJORAMIENTO HABITACIONAL","SUBSECRETARÍA DE VIVIENDA",D1846="SUBDIRECCION DE RECURSOS PRIVADOS","SUBSECRETARÍA DE VIVIENDA",D1846="SUBSECRETARIA DE PLANEACION Y POLITICAS","SUBSECRETARÍA DE PLANEACIÓN Y POLÍTICAS",D1846="DIRECCION DE INFORMACION DE POLITICAS PUBLICAS","SUBSECRETARÍA DE PLANEACIÓN Y POLÍTICAS",D1846="DIRECCION DE SERVICIOS PUBLICOS","SUBSECRETARÍA DE PLANEACIÓN Y POLÍTICAS",D1846="DIRECCION DE GESTION DEL SUELO","SUBSECRETARÍA DE PLANEACIÓN Y POLÍTICAS",D1846="SUBSECRETARIA DE INVESTIGACIONES Y CONTROL DE VIVIENDA","SUBSECRETARÍA DE INSPECCIÓN, VIGILANCIA Y CONTROL DE VIVIENDA",D1846="DIRECCION DE PREVENCION, ARRENDAMIENTO Y CONTROL DE ENAJENACION","SUBSECRETARÍA DE INSPECCIÓN, VIGILANCIA Y CONTROL DE VIVIENDA",D1846="DIRECCION DE INVESTIGACIONES Y CONTROL DE VIVIENDA","SUBSECRETARÍA DE INSPECCIÓN, VIGILANCIA Y CONTROL DE VIVIENDA",D1846="SUBSECRETARIA DE INSPECCION, VIGILANCIA Y CONTROL DE VIVIENDA","SUBSECRETARÍA DE INSPECCIÓN, VIGILANCIA Y CONTROL DE VIVIENDA",D1846="DESPACHO","DESPACHO DE LA SECRETARÍA",D1846="DESPACHO DE LA SECRETARIA","DESPACHO DE LA SECRETARÍA",D1846="SUBSECRETARIA JURIDICA","SUBSECRETARÍA JURÍDICA",D1846="OFICINA DE CONTROL INTERNO","OFICINA DE CONTROL INTERNO",D1846="OFICINA DE CONTROL DISCIPLINARIO INTERNO","OFICINA DE CONTROL DISCIPLINARIO INTERNO",D1846="OFICINA ASESORA DE COMUNICACIONES","OFICINA ASESORA DE COMUNICACIONES",D1846="SUBSECRETARIA DE INTERVENCIONES INTEGRALES","SUBSECRETARÍA DE INTERVENCIONES INTEGRALES",D1846="DIRECCION DE HABITAT Y ENTORNOS","SUBSECRETARÍA DE INTERVENCIONES INTEGRALES",D1846="DIRECCION DE OPERACIONES","SUBSECRETARÍA DE INTERVENCIONES INTEGRALES",D1846="DIRECCION DE ESTRUCTURACION DE PROYECTOS","SUBSECRETARÍA DE INTERVENCIONES INTEGRALES",D1846="OFICINA ASESORA DE PLANEACION","OFICINA ASESORA DE PLANEACIÓN",D1846="OFICINA DE PARTICIPACION Y RELACIONAMIENTO CON LA CIUDADANIA","OFICINA DE PARTICIPACIÓN Y RELACIONAMIENTO CON LA CIUDADANÍA",D1846="SERVICIO A LA CIUDADANIA","OFICINA DE PARTICIPACIÓN Y RELACIONAMIENTO CON LA CIUDADANÍA",D1846="OFICINA DE TECNOLOGIA Y TRANSFORMACION DIGITAL","OFICINA DE TECNOLOGÍA Y TRANSFORMACIÓN DIGITAL")</f>
        <v>SUBSECRETARÍA DE VIVIENDA</v>
      </c>
      <c r="D1846" s="5" t="str">
        <f>VLOOKUP(A1846,[1]TODAS!$A$1:$T$2027,8,0)</f>
        <v>DIRECCION DE FINANCIACION DE VIVIENDA</v>
      </c>
      <c r="E1846" s="6">
        <v>46122</v>
      </c>
      <c r="F1846" s="6">
        <f>VLOOKUP(A1846,[1]TODAS!$A$1:$T$2027,6,0)</f>
        <v>46128</v>
      </c>
      <c r="G1846" s="27">
        <f>NETWORKDAYS(E1846,F1846,FESTIVOS!$A$17:$A$51)-1</f>
        <v>4</v>
      </c>
      <c r="H1846" s="17" t="str">
        <f>VLOOKUP(A1846,[1]TODAS!$A$1:$T$2027,14,0)</f>
        <v>FINALIZADO</v>
      </c>
      <c r="I1846" s="6" t="str">
        <f>VLOOKUP(A1846,[1]TODAS!$A$1:$T$2027,5,0)</f>
        <v>2-2026-23576, 2-2026-23576</v>
      </c>
      <c r="J1846" s="3" t="s">
        <v>28</v>
      </c>
      <c r="K1846" s="3" t="s">
        <v>19</v>
      </c>
    </row>
    <row r="1847" spans="1:11" ht="14.5" x14ac:dyDescent="0.35">
      <c r="A1847" s="3" t="s">
        <v>1883</v>
      </c>
      <c r="B1847" s="28">
        <v>2563232026</v>
      </c>
      <c r="C1847" s="5" t="str" cm="1">
        <f t="array" ref="C1847">_xlfn.IFS(D1847="CORRESPONDENCIA","SUBSECRETARÍA CORPORATIVA",D1847="SUBSECRETARIA CORPORATIVA","SUBSECRETARÍA CORPORATIVA",D1847="BIENES Y SERVICIOS","SUBSECRETARÍA CORPORATIVA",D1847="DIRECCION DE CONTRATACION","SUBSECRETARÍA CORPORATIVA",D1847="DIRECCION ADMINISTRATIVA","SUBSECRETARÍA CORPORATIVA",D1847="DIRECCION FINANCIERA","SUBSECRETARÍA CORPORATIVA",D1847="TALENTO HUMANO","SUBSECRETARÍA CORPORATIVA",D1847="GESTION DOCUMENTAL","SUBSECRETARÍA CORPORATIVA",D1847="SUBSECRETARIA DE VIVIENDA","SUBSECRETARÍA DE VIVIENDA",D1847="DIRECCION DE APOYO A LA CONSTRUCCION","SUBSECRETARÍA DE VIVIENDA",D1847="DIRECCION DE FINANCIACION DE VIVIENDA","SUBSECRETARÍA DE VIVIENDA",D1847="DIRECCION DE MEJORAMIENTO HABITACIONAL","SUBSECRETARÍA DE VIVIENDA",D1847="SUBDIRECCION DE RECURSOS PRIVADOS","SUBSECRETARÍA DE VIVIENDA",D1847="SUBSECRETARIA DE PLANEACION Y POLITICAS","SUBSECRETARÍA DE PLANEACIÓN Y POLÍTICAS",D1847="DIRECCION DE INFORMACION DE POLITICAS PUBLICAS","SUBSECRETARÍA DE PLANEACIÓN Y POLÍTICAS",D1847="DIRECCION DE SERVICIOS PUBLICOS","SUBSECRETARÍA DE PLANEACIÓN Y POLÍTICAS",D1847="DIRECCION DE GESTION DEL SUELO","SUBSECRETARÍA DE PLANEACIÓN Y POLÍTICAS",D1847="SUBSECRETARIA DE INVESTIGACIONES Y CONTROL DE VIVIENDA","SUBSECRETARÍA DE INSPECCIÓN, VIGILANCIA Y CONTROL DE VIVIENDA",D1847="DIRECCION DE PREVENCION, ARRENDAMIENTO Y CONTROL DE ENAJENACION","SUBSECRETARÍA DE INSPECCIÓN, VIGILANCIA Y CONTROL DE VIVIENDA",D1847="DIRECCION DE INVESTIGACIONES Y CONTROL DE VIVIENDA","SUBSECRETARÍA DE INSPECCIÓN, VIGILANCIA Y CONTROL DE VIVIENDA",D1847="SUBSECRETARIA DE INSPECCION, VIGILANCIA Y CONTROL DE VIVIENDA","SUBSECRETARÍA DE INSPECCIÓN, VIGILANCIA Y CONTROL DE VIVIENDA",D1847="DESPACHO","DESPACHO DE LA SECRETARÍA",D1847="DESPACHO DE LA SECRETARIA","DESPACHO DE LA SECRETARÍA",D1847="SUBSECRETARIA JURIDICA","SUBSECRETARÍA JURÍDICA",D1847="OFICINA DE CONTROL INTERNO","OFICINA DE CONTROL INTERNO",D1847="OFICINA DE CONTROL DISCIPLINARIO INTERNO","OFICINA DE CONTROL DISCIPLINARIO INTERNO",D1847="OFICINA ASESORA DE COMUNICACIONES","OFICINA ASESORA DE COMUNICACIONES",D1847="SUBSECRETARIA DE INTERVENCIONES INTEGRALES","SUBSECRETARÍA DE INTERVENCIONES INTEGRALES",D1847="DIRECCION DE HABITAT Y ENTORNOS","SUBSECRETARÍA DE INTERVENCIONES INTEGRALES",D1847="DIRECCION DE OPERACIONES","SUBSECRETARÍA DE INTERVENCIONES INTEGRALES",D1847="DIRECCION DE ESTRUCTURACION DE PROYECTOS","SUBSECRETARÍA DE INTERVENCIONES INTEGRALES",D1847="OFICINA ASESORA DE PLANEACION","OFICINA ASESORA DE PLANEACIÓN",D1847="OFICINA DE PARTICIPACION Y RELACIONAMIENTO CON LA CIUDADANIA","OFICINA DE PARTICIPACIÓN Y RELACIONAMIENTO CON LA CIUDADANÍA",D1847="SERVICIO A LA CIUDADANIA","OFICINA DE PARTICIPACIÓN Y RELACIONAMIENTO CON LA CIUDADANÍA",D1847="OFICINA DE TECNOLOGIA Y TRANSFORMACION DIGITAL","OFICINA DE TECNOLOGÍA Y TRANSFORMACIÓN DIGITAL")</f>
        <v>SUBSECRETARÍA DE VIVIENDA</v>
      </c>
      <c r="D1847" s="5" t="str">
        <f>VLOOKUP(A1847,[1]TODAS!$A$1:$T$2027,8,0)</f>
        <v>DIRECCION DE FINANCIACION DE VIVIENDA</v>
      </c>
      <c r="E1847" s="6">
        <v>46122</v>
      </c>
      <c r="F1847" s="6">
        <f>VLOOKUP(A1847,[1]TODAS!$A$1:$T$2027,6,0)</f>
        <v>46134</v>
      </c>
      <c r="G1847" s="27">
        <f>NETWORKDAYS(E1847,F1847,FESTIVOS!$A$17:$A$51)-1</f>
        <v>8</v>
      </c>
      <c r="H1847" s="17" t="str">
        <f>VLOOKUP(A1847,[1]TODAS!$A$1:$T$2027,14,0)</f>
        <v>FINALIZADO</v>
      </c>
      <c r="I1847" s="6" t="str">
        <f>VLOOKUP(A1847,[1]TODAS!$A$1:$T$2027,5,0)</f>
        <v>2-2026-25016, 2-2026-25016</v>
      </c>
      <c r="J1847" s="3" t="s">
        <v>28</v>
      </c>
      <c r="K1847" s="3" t="s">
        <v>19</v>
      </c>
    </row>
    <row r="1848" spans="1:11" ht="14.5" x14ac:dyDescent="0.35">
      <c r="A1848" s="3" t="s">
        <v>1884</v>
      </c>
      <c r="B1848" s="28">
        <v>2565022026</v>
      </c>
      <c r="C1848" s="5" t="str" cm="1">
        <f t="array" ref="C1848">_xlfn.IFS(D1848="CORRESPONDENCIA","SUBSECRETARÍA CORPORATIVA",D1848="SUBSECRETARIA CORPORATIVA","SUBSECRETARÍA CORPORATIVA",D1848="BIENES Y SERVICIOS","SUBSECRETARÍA CORPORATIVA",D1848="DIRECCION DE CONTRATACION","SUBSECRETARÍA CORPORATIVA",D1848="DIRECCION ADMINISTRATIVA","SUBSECRETARÍA CORPORATIVA",D1848="DIRECCION FINANCIERA","SUBSECRETARÍA CORPORATIVA",D1848="TALENTO HUMANO","SUBSECRETARÍA CORPORATIVA",D1848="GESTION DOCUMENTAL","SUBSECRETARÍA CORPORATIVA",D1848="SUBSECRETARIA DE VIVIENDA","SUBSECRETARÍA DE VIVIENDA",D1848="DIRECCION DE APOYO A LA CONSTRUCCION","SUBSECRETARÍA DE VIVIENDA",D1848="DIRECCION DE FINANCIACION DE VIVIENDA","SUBSECRETARÍA DE VIVIENDA",D1848="DIRECCION DE MEJORAMIENTO HABITACIONAL","SUBSECRETARÍA DE VIVIENDA",D1848="SUBDIRECCION DE RECURSOS PRIVADOS","SUBSECRETARÍA DE VIVIENDA",D1848="SUBSECRETARIA DE PLANEACION Y POLITICAS","SUBSECRETARÍA DE PLANEACIÓN Y POLÍTICAS",D1848="DIRECCION DE INFORMACION DE POLITICAS PUBLICAS","SUBSECRETARÍA DE PLANEACIÓN Y POLÍTICAS",D1848="DIRECCION DE SERVICIOS PUBLICOS","SUBSECRETARÍA DE PLANEACIÓN Y POLÍTICAS",D1848="DIRECCION DE GESTION DEL SUELO","SUBSECRETARÍA DE PLANEACIÓN Y POLÍTICAS",D1848="SUBSECRETARIA DE INVESTIGACIONES Y CONTROL DE VIVIENDA","SUBSECRETARÍA DE INSPECCIÓN, VIGILANCIA Y CONTROL DE VIVIENDA",D1848="DIRECCION DE PREVENCION, ARRENDAMIENTO Y CONTROL DE ENAJENACION","SUBSECRETARÍA DE INSPECCIÓN, VIGILANCIA Y CONTROL DE VIVIENDA",D1848="DIRECCION DE INVESTIGACIONES Y CONTROL DE VIVIENDA","SUBSECRETARÍA DE INSPECCIÓN, VIGILANCIA Y CONTROL DE VIVIENDA",D1848="SUBSECRETARIA DE INSPECCION, VIGILANCIA Y CONTROL DE VIVIENDA","SUBSECRETARÍA DE INSPECCIÓN, VIGILANCIA Y CONTROL DE VIVIENDA",D1848="DESPACHO","DESPACHO DE LA SECRETARÍA",D1848="DESPACHO DE LA SECRETARIA","DESPACHO DE LA SECRETARÍA",D1848="SUBSECRETARIA JURIDICA","SUBSECRETARÍA JURÍDICA",D1848="OFICINA DE CONTROL INTERNO","OFICINA DE CONTROL INTERNO",D1848="OFICINA DE CONTROL DISCIPLINARIO INTERNO","OFICINA DE CONTROL DISCIPLINARIO INTERNO",D1848="OFICINA ASESORA DE COMUNICACIONES","OFICINA ASESORA DE COMUNICACIONES",D1848="SUBSECRETARIA DE INTERVENCIONES INTEGRALES","SUBSECRETARÍA DE INTERVENCIONES INTEGRALES",D1848="DIRECCION DE HABITAT Y ENTORNOS","SUBSECRETARÍA DE INTERVENCIONES INTEGRALES",D1848="DIRECCION DE OPERACIONES","SUBSECRETARÍA DE INTERVENCIONES INTEGRALES",D1848="DIRECCION DE ESTRUCTURACION DE PROYECTOS","SUBSECRETARÍA DE INTERVENCIONES INTEGRALES",D1848="OFICINA ASESORA DE PLANEACION","OFICINA ASESORA DE PLANEACIÓN",D1848="OFICINA DE PARTICIPACION Y RELACIONAMIENTO CON LA CIUDADANIA","OFICINA DE PARTICIPACIÓN Y RELACIONAMIENTO CON LA CIUDADANÍA",D1848="SERVICIO A LA CIUDADANIA","OFICINA DE PARTICIPACIÓN Y RELACIONAMIENTO CON LA CIUDADANÍA",D1848="OFICINA DE TECNOLOGIA Y TRANSFORMACION DIGITAL","OFICINA DE TECNOLOGÍA Y TRANSFORMACIÓN DIGITAL")</f>
        <v>SUBSECRETARÍA DE INSPECCIÓN, VIGILANCIA Y CONTROL DE VIVIENDA</v>
      </c>
      <c r="D1848" s="5" t="str">
        <f>VLOOKUP(A1848,[1]TODAS!$A$1:$T$2027,8,0)</f>
        <v>DIRECCION DE PREVENCION, ARRENDAMIENTO Y CONTROL DE ENAJENACION</v>
      </c>
      <c r="E1848" s="6">
        <v>46122</v>
      </c>
      <c r="F1848" s="6">
        <f>VLOOKUP(A1848,[1]TODAS!$A$1:$T$2027,6,0)</f>
        <v>46135</v>
      </c>
      <c r="G1848" s="27">
        <f>NETWORKDAYS(E1848,F1848,FESTIVOS!$A$17:$A$51)-1</f>
        <v>9</v>
      </c>
      <c r="H1848" s="17" t="str">
        <f>VLOOKUP(A1848,[1]TODAS!$A$1:$T$2027,14,0)</f>
        <v>FINALIZADO</v>
      </c>
      <c r="I1848" s="6" t="str">
        <f>VLOOKUP(A1848,[1]TODAS!$A$1:$T$2027,5,0)</f>
        <v>2-2026-25462, 2-2026-25462</v>
      </c>
      <c r="J1848" s="3" t="s">
        <v>28</v>
      </c>
      <c r="K1848" s="3" t="s">
        <v>19</v>
      </c>
    </row>
    <row r="1849" spans="1:11" ht="14.5" x14ac:dyDescent="0.35">
      <c r="A1849" s="3" t="s">
        <v>1885</v>
      </c>
      <c r="B1849" s="28">
        <v>2565902026</v>
      </c>
      <c r="C1849" s="5" t="str" cm="1">
        <f t="array" ref="C1849">_xlfn.IFS(D1849="CORRESPONDENCIA","SUBSECRETARÍA CORPORATIVA",D1849="SUBSECRETARIA CORPORATIVA","SUBSECRETARÍA CORPORATIVA",D1849="BIENES Y SERVICIOS","SUBSECRETARÍA CORPORATIVA",D1849="DIRECCION DE CONTRATACION","SUBSECRETARÍA CORPORATIVA",D1849="DIRECCION ADMINISTRATIVA","SUBSECRETARÍA CORPORATIVA",D1849="DIRECCION FINANCIERA","SUBSECRETARÍA CORPORATIVA",D1849="TALENTO HUMANO","SUBSECRETARÍA CORPORATIVA",D1849="GESTION DOCUMENTAL","SUBSECRETARÍA CORPORATIVA",D1849="SUBSECRETARIA DE VIVIENDA","SUBSECRETARÍA DE VIVIENDA",D1849="DIRECCION DE APOYO A LA CONSTRUCCION","SUBSECRETARÍA DE VIVIENDA",D1849="DIRECCION DE FINANCIACION DE VIVIENDA","SUBSECRETARÍA DE VIVIENDA",D1849="DIRECCION DE MEJORAMIENTO HABITACIONAL","SUBSECRETARÍA DE VIVIENDA",D1849="SUBDIRECCION DE RECURSOS PRIVADOS","SUBSECRETARÍA DE VIVIENDA",D1849="SUBSECRETARIA DE PLANEACION Y POLITICAS","SUBSECRETARÍA DE PLANEACIÓN Y POLÍTICAS",D1849="DIRECCION DE INFORMACION DE POLITICAS PUBLICAS","SUBSECRETARÍA DE PLANEACIÓN Y POLÍTICAS",D1849="DIRECCION DE SERVICIOS PUBLICOS","SUBSECRETARÍA DE PLANEACIÓN Y POLÍTICAS",D1849="DIRECCION DE GESTION DEL SUELO","SUBSECRETARÍA DE PLANEACIÓN Y POLÍTICAS",D1849="SUBSECRETARIA DE INVESTIGACIONES Y CONTROL DE VIVIENDA","SUBSECRETARÍA DE INSPECCIÓN, VIGILANCIA Y CONTROL DE VIVIENDA",D1849="DIRECCION DE PREVENCION, ARRENDAMIENTO Y CONTROL DE ENAJENACION","SUBSECRETARÍA DE INSPECCIÓN, VIGILANCIA Y CONTROL DE VIVIENDA",D1849="DIRECCION DE INVESTIGACIONES Y CONTROL DE VIVIENDA","SUBSECRETARÍA DE INSPECCIÓN, VIGILANCIA Y CONTROL DE VIVIENDA",D1849="SUBSECRETARIA DE INSPECCION, VIGILANCIA Y CONTROL DE VIVIENDA","SUBSECRETARÍA DE INSPECCIÓN, VIGILANCIA Y CONTROL DE VIVIENDA",D1849="DESPACHO","DESPACHO DE LA SECRETARÍA",D1849="DESPACHO DE LA SECRETARIA","DESPACHO DE LA SECRETARÍA",D1849="SUBSECRETARIA JURIDICA","SUBSECRETARÍA JURÍDICA",D1849="OFICINA DE CONTROL INTERNO","OFICINA DE CONTROL INTERNO",D1849="OFICINA DE CONTROL DISCIPLINARIO INTERNO","OFICINA DE CONTROL DISCIPLINARIO INTERNO",D1849="OFICINA ASESORA DE COMUNICACIONES","OFICINA ASESORA DE COMUNICACIONES",D1849="SUBSECRETARIA DE INTERVENCIONES INTEGRALES","SUBSECRETARÍA DE INTERVENCIONES INTEGRALES",D1849="DIRECCION DE HABITAT Y ENTORNOS","SUBSECRETARÍA DE INTERVENCIONES INTEGRALES",D1849="DIRECCION DE OPERACIONES","SUBSECRETARÍA DE INTERVENCIONES INTEGRALES",D1849="DIRECCION DE ESTRUCTURACION DE PROYECTOS","SUBSECRETARÍA DE INTERVENCIONES INTEGRALES",D1849="OFICINA ASESORA DE PLANEACION","OFICINA ASESORA DE PLANEACIÓN",D1849="OFICINA DE PARTICIPACION Y RELACIONAMIENTO CON LA CIUDADANIA","OFICINA DE PARTICIPACIÓN Y RELACIONAMIENTO CON LA CIUDADANÍA",D1849="SERVICIO A LA CIUDADANIA","OFICINA DE PARTICIPACIÓN Y RELACIONAMIENTO CON LA CIUDADANÍA",D1849="OFICINA DE TECNOLOGIA Y TRANSFORMACION DIGITAL","OFICINA DE TECNOLOGÍA Y TRANSFORMACIÓN DIGITAL")</f>
        <v>SUBSECRETARÍA DE INSPECCIÓN, VIGILANCIA Y CONTROL DE VIVIENDA</v>
      </c>
      <c r="D1849" s="5" t="str">
        <f>VLOOKUP(A1849,[1]TODAS!$A$1:$T$2027,8,0)</f>
        <v>DIRECCION DE PREVENCION, ARRENDAMIENTO Y CONTROL DE ENAJENACION</v>
      </c>
      <c r="E1849" s="6">
        <v>46122</v>
      </c>
      <c r="F1849" s="6">
        <f>VLOOKUP(A1849,[1]TODAS!$A$1:$T$2027,6,0)</f>
        <v>46139</v>
      </c>
      <c r="G1849" s="27">
        <f>NETWORKDAYS(E1849,F1849,FESTIVOS!$A$17:$A$51)-1</f>
        <v>11</v>
      </c>
      <c r="H1849" s="17" t="str">
        <f>VLOOKUP(A1849,[1]TODAS!$A$1:$T$2027,14,0)</f>
        <v>FINALIZADO</v>
      </c>
      <c r="I1849" s="6" t="str">
        <f>VLOOKUP(A1849,[1]TODAS!$A$1:$T$2027,5,0)</f>
        <v>2-2026-26086, 2-2026-26086</v>
      </c>
      <c r="J1849" s="3" t="s">
        <v>28</v>
      </c>
      <c r="K1849" s="3" t="s">
        <v>19</v>
      </c>
    </row>
    <row r="1850" spans="1:11" ht="14.5" x14ac:dyDescent="0.35">
      <c r="A1850" s="3" t="s">
        <v>1886</v>
      </c>
      <c r="B1850" s="28">
        <v>2565972026</v>
      </c>
      <c r="C1850" s="5" t="str" cm="1">
        <f t="array" ref="C1850">_xlfn.IFS(D1850="CORRESPONDENCIA","SUBSECRETARÍA CORPORATIVA",D1850="SUBSECRETARIA CORPORATIVA","SUBSECRETARÍA CORPORATIVA",D1850="BIENES Y SERVICIOS","SUBSECRETARÍA CORPORATIVA",D1850="DIRECCION DE CONTRATACION","SUBSECRETARÍA CORPORATIVA",D1850="DIRECCION ADMINISTRATIVA","SUBSECRETARÍA CORPORATIVA",D1850="DIRECCION FINANCIERA","SUBSECRETARÍA CORPORATIVA",D1850="TALENTO HUMANO","SUBSECRETARÍA CORPORATIVA",D1850="GESTION DOCUMENTAL","SUBSECRETARÍA CORPORATIVA",D1850="SUBSECRETARIA DE VIVIENDA","SUBSECRETARÍA DE VIVIENDA",D1850="DIRECCION DE APOYO A LA CONSTRUCCION","SUBSECRETARÍA DE VIVIENDA",D1850="DIRECCION DE FINANCIACION DE VIVIENDA","SUBSECRETARÍA DE VIVIENDA",D1850="DIRECCION DE MEJORAMIENTO HABITACIONAL","SUBSECRETARÍA DE VIVIENDA",D1850="SUBDIRECCION DE RECURSOS PRIVADOS","SUBSECRETARÍA DE VIVIENDA",D1850="SUBSECRETARIA DE PLANEACION Y POLITICAS","SUBSECRETARÍA DE PLANEACIÓN Y POLÍTICAS",D1850="DIRECCION DE INFORMACION DE POLITICAS PUBLICAS","SUBSECRETARÍA DE PLANEACIÓN Y POLÍTICAS",D1850="DIRECCION DE SERVICIOS PUBLICOS","SUBSECRETARÍA DE PLANEACIÓN Y POLÍTICAS",D1850="DIRECCION DE GESTION DEL SUELO","SUBSECRETARÍA DE PLANEACIÓN Y POLÍTICAS",D1850="SUBSECRETARIA DE INVESTIGACIONES Y CONTROL DE VIVIENDA","SUBSECRETARÍA DE INSPECCIÓN, VIGILANCIA Y CONTROL DE VIVIENDA",D1850="DIRECCION DE PREVENCION, ARRENDAMIENTO Y CONTROL DE ENAJENACION","SUBSECRETARÍA DE INSPECCIÓN, VIGILANCIA Y CONTROL DE VIVIENDA",D1850="DIRECCION DE INVESTIGACIONES Y CONTROL DE VIVIENDA","SUBSECRETARÍA DE INSPECCIÓN, VIGILANCIA Y CONTROL DE VIVIENDA",D1850="SUBSECRETARIA DE INSPECCION, VIGILANCIA Y CONTROL DE VIVIENDA","SUBSECRETARÍA DE INSPECCIÓN, VIGILANCIA Y CONTROL DE VIVIENDA",D1850="DESPACHO","DESPACHO DE LA SECRETARÍA",D1850="DESPACHO DE LA SECRETARIA","DESPACHO DE LA SECRETARÍA",D1850="SUBSECRETARIA JURIDICA","SUBSECRETARÍA JURÍDICA",D1850="OFICINA DE CONTROL INTERNO","OFICINA DE CONTROL INTERNO",D1850="OFICINA DE CONTROL DISCIPLINARIO INTERNO","OFICINA DE CONTROL DISCIPLINARIO INTERNO",D1850="OFICINA ASESORA DE COMUNICACIONES","OFICINA ASESORA DE COMUNICACIONES",D1850="SUBSECRETARIA DE INTERVENCIONES INTEGRALES","SUBSECRETARÍA DE INTERVENCIONES INTEGRALES",D1850="DIRECCION DE HABITAT Y ENTORNOS","SUBSECRETARÍA DE INTERVENCIONES INTEGRALES",D1850="DIRECCION DE OPERACIONES","SUBSECRETARÍA DE INTERVENCIONES INTEGRALES",D1850="DIRECCION DE ESTRUCTURACION DE PROYECTOS","SUBSECRETARÍA DE INTERVENCIONES INTEGRALES",D1850="OFICINA ASESORA DE PLANEACION","OFICINA ASESORA DE PLANEACIÓN",D1850="OFICINA DE PARTICIPACION Y RELACIONAMIENTO CON LA CIUDADANIA","OFICINA DE PARTICIPACIÓN Y RELACIONAMIENTO CON LA CIUDADANÍA",D1850="SERVICIO A LA CIUDADANIA","OFICINA DE PARTICIPACIÓN Y RELACIONAMIENTO CON LA CIUDADANÍA",D1850="OFICINA DE TECNOLOGIA Y TRANSFORMACION DIGITAL","OFICINA DE TECNOLOGÍA Y TRANSFORMACIÓN DIGITAL")</f>
        <v>SUBSECRETARÍA DE INSPECCIÓN, VIGILANCIA Y CONTROL DE VIVIENDA</v>
      </c>
      <c r="D1850" s="5" t="str">
        <f>VLOOKUP(A1850,[1]TODAS!$A$1:$T$2027,8,0)</f>
        <v>DIRECCION DE PREVENCION, ARRENDAMIENTO Y CONTROL DE ENAJENACION</v>
      </c>
      <c r="E1850" s="6">
        <v>46122</v>
      </c>
      <c r="F1850" s="6">
        <f>VLOOKUP(A1850,[1]TODAS!$A$1:$T$2027,6,0)</f>
        <v>46139</v>
      </c>
      <c r="G1850" s="27">
        <f>NETWORKDAYS(E1850,F1850,FESTIVOS!$A$17:$A$51)-1</f>
        <v>11</v>
      </c>
      <c r="H1850" s="17" t="str">
        <f>VLOOKUP(A1850,[1]TODAS!$A$1:$T$2027,14,0)</f>
        <v>FINALIZADO</v>
      </c>
      <c r="I1850" s="6" t="str">
        <f>VLOOKUP(A1850,[1]TODAS!$A$1:$T$2027,5,0)</f>
        <v>2-2026-26090, 2-2026-26090</v>
      </c>
      <c r="J1850" s="3" t="s">
        <v>28</v>
      </c>
      <c r="K1850" s="3" t="s">
        <v>19</v>
      </c>
    </row>
    <row r="1851" spans="1:11" ht="14.5" x14ac:dyDescent="0.35">
      <c r="A1851" s="3" t="s">
        <v>1887</v>
      </c>
      <c r="B1851" s="28">
        <v>2568162026</v>
      </c>
      <c r="C1851" s="5" t="str" cm="1">
        <f t="array" ref="C1851">_xlfn.IFS(D1851="CORRESPONDENCIA","SUBSECRETARÍA CORPORATIVA",D1851="SUBSECRETARIA CORPORATIVA","SUBSECRETARÍA CORPORATIVA",D1851="BIENES Y SERVICIOS","SUBSECRETARÍA CORPORATIVA",D1851="DIRECCION DE CONTRATACION","SUBSECRETARÍA CORPORATIVA",D1851="DIRECCION ADMINISTRATIVA","SUBSECRETARÍA CORPORATIVA",D1851="DIRECCION FINANCIERA","SUBSECRETARÍA CORPORATIVA",D1851="TALENTO HUMANO","SUBSECRETARÍA CORPORATIVA",D1851="GESTION DOCUMENTAL","SUBSECRETARÍA CORPORATIVA",D1851="SUBSECRETARIA DE VIVIENDA","SUBSECRETARÍA DE VIVIENDA",D1851="DIRECCION DE APOYO A LA CONSTRUCCION","SUBSECRETARÍA DE VIVIENDA",D1851="DIRECCION DE FINANCIACION DE VIVIENDA","SUBSECRETARÍA DE VIVIENDA",D1851="DIRECCION DE MEJORAMIENTO HABITACIONAL","SUBSECRETARÍA DE VIVIENDA",D1851="SUBDIRECCION DE RECURSOS PRIVADOS","SUBSECRETARÍA DE VIVIENDA",D1851="SUBSECRETARIA DE PLANEACION Y POLITICAS","SUBSECRETARÍA DE PLANEACIÓN Y POLÍTICAS",D1851="DIRECCION DE INFORMACION DE POLITICAS PUBLICAS","SUBSECRETARÍA DE PLANEACIÓN Y POLÍTICAS",D1851="DIRECCION DE SERVICIOS PUBLICOS","SUBSECRETARÍA DE PLANEACIÓN Y POLÍTICAS",D1851="DIRECCION DE GESTION DEL SUELO","SUBSECRETARÍA DE PLANEACIÓN Y POLÍTICAS",D1851="SUBSECRETARIA DE INVESTIGACIONES Y CONTROL DE VIVIENDA","SUBSECRETARÍA DE INSPECCIÓN, VIGILANCIA Y CONTROL DE VIVIENDA",D1851="DIRECCION DE PREVENCION, ARRENDAMIENTO Y CONTROL DE ENAJENACION","SUBSECRETARÍA DE INSPECCIÓN, VIGILANCIA Y CONTROL DE VIVIENDA",D1851="DIRECCION DE INVESTIGACIONES Y CONTROL DE VIVIENDA","SUBSECRETARÍA DE INSPECCIÓN, VIGILANCIA Y CONTROL DE VIVIENDA",D1851="SUBSECRETARIA DE INSPECCION, VIGILANCIA Y CONTROL DE VIVIENDA","SUBSECRETARÍA DE INSPECCIÓN, VIGILANCIA Y CONTROL DE VIVIENDA",D1851="DESPACHO","DESPACHO DE LA SECRETARÍA",D1851="DESPACHO DE LA SECRETARIA","DESPACHO DE LA SECRETARÍA",D1851="SUBSECRETARIA JURIDICA","SUBSECRETARÍA JURÍDICA",D1851="OFICINA DE CONTROL INTERNO","OFICINA DE CONTROL INTERNO",D1851="OFICINA DE CONTROL DISCIPLINARIO INTERNO","OFICINA DE CONTROL DISCIPLINARIO INTERNO",D1851="OFICINA ASESORA DE COMUNICACIONES","OFICINA ASESORA DE COMUNICACIONES",D1851="SUBSECRETARIA DE INTERVENCIONES INTEGRALES","SUBSECRETARÍA DE INTERVENCIONES INTEGRALES",D1851="DIRECCION DE HABITAT Y ENTORNOS","SUBSECRETARÍA DE INTERVENCIONES INTEGRALES",D1851="DIRECCION DE OPERACIONES","SUBSECRETARÍA DE INTERVENCIONES INTEGRALES",D1851="DIRECCION DE ESTRUCTURACION DE PROYECTOS","SUBSECRETARÍA DE INTERVENCIONES INTEGRALES",D1851="OFICINA ASESORA DE PLANEACION","OFICINA ASESORA DE PLANEACIÓN",D1851="OFICINA DE PARTICIPACION Y RELACIONAMIENTO CON LA CIUDADANIA","OFICINA DE PARTICIPACIÓN Y RELACIONAMIENTO CON LA CIUDADANÍA",D1851="SERVICIO A LA CIUDADANIA","OFICINA DE PARTICIPACIÓN Y RELACIONAMIENTO CON LA CIUDADANÍA",D1851="OFICINA DE TECNOLOGIA Y TRANSFORMACION DIGITAL","OFICINA DE TECNOLOGÍA Y TRANSFORMACIÓN DIGITAL")</f>
        <v>SUBSECRETARÍA DE VIVIENDA</v>
      </c>
      <c r="D1851" s="5" t="str">
        <f>VLOOKUP(A1851,[1]TODAS!$A$1:$T$2027,8,0)</f>
        <v>DIRECCION DE FINANCIACION DE VIVIENDA</v>
      </c>
      <c r="E1851" s="6">
        <v>46122</v>
      </c>
      <c r="F1851" s="6">
        <f>VLOOKUP(A1851,[1]TODAS!$A$1:$T$2027,6,0)</f>
        <v>46132</v>
      </c>
      <c r="G1851" s="27">
        <f>NETWORKDAYS(E1851,F1851,FESTIVOS!$A$17:$A$51)-1</f>
        <v>6</v>
      </c>
      <c r="H1851" s="17" t="str">
        <f>VLOOKUP(A1851,[1]TODAS!$A$1:$T$2027,14,0)</f>
        <v>FINALIZADO</v>
      </c>
      <c r="I1851" s="6" t="str">
        <f>VLOOKUP(A1851,[1]TODAS!$A$1:$T$2027,5,0)</f>
        <v>2-2026-24154, 2-2026-24154</v>
      </c>
      <c r="J1851" s="3" t="s">
        <v>28</v>
      </c>
      <c r="K1851" s="3" t="s">
        <v>19</v>
      </c>
    </row>
    <row r="1852" spans="1:11" ht="14.5" x14ac:dyDescent="0.35">
      <c r="A1852" s="3" t="s">
        <v>1888</v>
      </c>
      <c r="B1852" s="28">
        <v>2570022026</v>
      </c>
      <c r="C1852" s="5" t="str" cm="1">
        <f t="array" ref="C1852">_xlfn.IFS(D1852="CORRESPONDENCIA","SUBSECRETARÍA CORPORATIVA",D1852="SUBSECRETARIA CORPORATIVA","SUBSECRETARÍA CORPORATIVA",D1852="BIENES Y SERVICIOS","SUBSECRETARÍA CORPORATIVA",D1852="DIRECCION DE CONTRATACION","SUBSECRETARÍA CORPORATIVA",D1852="DIRECCION ADMINISTRATIVA","SUBSECRETARÍA CORPORATIVA",D1852="DIRECCION FINANCIERA","SUBSECRETARÍA CORPORATIVA",D1852="TALENTO HUMANO","SUBSECRETARÍA CORPORATIVA",D1852="GESTION DOCUMENTAL","SUBSECRETARÍA CORPORATIVA",D1852="SUBSECRETARIA DE VIVIENDA","SUBSECRETARÍA DE VIVIENDA",D1852="DIRECCION DE APOYO A LA CONSTRUCCION","SUBSECRETARÍA DE VIVIENDA",D1852="DIRECCION DE FINANCIACION DE VIVIENDA","SUBSECRETARÍA DE VIVIENDA",D1852="DIRECCION DE MEJORAMIENTO HABITACIONAL","SUBSECRETARÍA DE VIVIENDA",D1852="SUBDIRECCION DE RECURSOS PRIVADOS","SUBSECRETARÍA DE VIVIENDA",D1852="SUBSECRETARIA DE PLANEACION Y POLITICAS","SUBSECRETARÍA DE PLANEACIÓN Y POLÍTICAS",D1852="DIRECCION DE INFORMACION DE POLITICAS PUBLICAS","SUBSECRETARÍA DE PLANEACIÓN Y POLÍTICAS",D1852="DIRECCION DE SERVICIOS PUBLICOS","SUBSECRETARÍA DE PLANEACIÓN Y POLÍTICAS",D1852="DIRECCION DE GESTION DEL SUELO","SUBSECRETARÍA DE PLANEACIÓN Y POLÍTICAS",D1852="SUBSECRETARIA DE INVESTIGACIONES Y CONTROL DE VIVIENDA","SUBSECRETARÍA DE INSPECCIÓN, VIGILANCIA Y CONTROL DE VIVIENDA",D1852="DIRECCION DE PREVENCION, ARRENDAMIENTO Y CONTROL DE ENAJENACION","SUBSECRETARÍA DE INSPECCIÓN, VIGILANCIA Y CONTROL DE VIVIENDA",D1852="DIRECCION DE INVESTIGACIONES Y CONTROL DE VIVIENDA","SUBSECRETARÍA DE INSPECCIÓN, VIGILANCIA Y CONTROL DE VIVIENDA",D1852="SUBSECRETARIA DE INSPECCION, VIGILANCIA Y CONTROL DE VIVIENDA","SUBSECRETARÍA DE INSPECCIÓN, VIGILANCIA Y CONTROL DE VIVIENDA",D1852="DESPACHO","DESPACHO DE LA SECRETARÍA",D1852="DESPACHO DE LA SECRETARIA","DESPACHO DE LA SECRETARÍA",D1852="SUBSECRETARIA JURIDICA","SUBSECRETARÍA JURÍDICA",D1852="OFICINA DE CONTROL INTERNO","OFICINA DE CONTROL INTERNO",D1852="OFICINA DE CONTROL DISCIPLINARIO INTERNO","OFICINA DE CONTROL DISCIPLINARIO INTERNO",D1852="OFICINA ASESORA DE COMUNICACIONES","OFICINA ASESORA DE COMUNICACIONES",D1852="SUBSECRETARIA DE INTERVENCIONES INTEGRALES","SUBSECRETARÍA DE INTERVENCIONES INTEGRALES",D1852="DIRECCION DE HABITAT Y ENTORNOS","SUBSECRETARÍA DE INTERVENCIONES INTEGRALES",D1852="DIRECCION DE OPERACIONES","SUBSECRETARÍA DE INTERVENCIONES INTEGRALES",D1852="DIRECCION DE ESTRUCTURACION DE PROYECTOS","SUBSECRETARÍA DE INTERVENCIONES INTEGRALES",D1852="OFICINA ASESORA DE PLANEACION","OFICINA ASESORA DE PLANEACIÓN",D1852="OFICINA DE PARTICIPACION Y RELACIONAMIENTO CON LA CIUDADANIA","OFICINA DE PARTICIPACIÓN Y RELACIONAMIENTO CON LA CIUDADANÍA",D1852="SERVICIO A LA CIUDADANIA","OFICINA DE PARTICIPACIÓN Y RELACIONAMIENTO CON LA CIUDADANÍA",D1852="OFICINA DE TECNOLOGIA Y TRANSFORMACION DIGITAL","OFICINA DE TECNOLOGÍA Y TRANSFORMACIÓN DIGITAL")</f>
        <v>SUBSECRETARÍA DE VIVIENDA</v>
      </c>
      <c r="D1852" s="5" t="str">
        <f>VLOOKUP(A1852,[1]TODAS!$A$1:$T$2027,8,0)</f>
        <v>DIRECCION DE FINANCIACION DE VIVIENDA</v>
      </c>
      <c r="E1852" s="6">
        <v>46122</v>
      </c>
      <c r="F1852" s="6">
        <f>VLOOKUP(A1852,[1]TODAS!$A$1:$T$2027,6,0)</f>
        <v>46125</v>
      </c>
      <c r="G1852" s="27">
        <f>NETWORKDAYS(E1852,F1852,FESTIVOS!$A$17:$A$51)-1</f>
        <v>1</v>
      </c>
      <c r="H1852" s="17" t="str">
        <f>VLOOKUP(A1852,[1]TODAS!$A$1:$T$2027,14,0)</f>
        <v>FINALIZADO</v>
      </c>
      <c r="I1852" s="6" t="str">
        <f>VLOOKUP(A1852,[1]TODAS!$A$1:$T$2027,5,0)</f>
        <v>2-2026-22175, 2-2026-22175</v>
      </c>
      <c r="J1852" s="3" t="s">
        <v>28</v>
      </c>
      <c r="K1852" s="3" t="s">
        <v>19</v>
      </c>
    </row>
    <row r="1853" spans="1:11" ht="14.5" x14ac:dyDescent="0.35">
      <c r="A1853" s="3" t="s">
        <v>1889</v>
      </c>
      <c r="B1853" s="28">
        <v>2570462026</v>
      </c>
      <c r="C1853" s="5" t="str" cm="1">
        <f t="array" ref="C1853">_xlfn.IFS(D1853="CORRESPONDENCIA","SUBSECRETARÍA CORPORATIVA",D1853="SUBSECRETARIA CORPORATIVA","SUBSECRETARÍA CORPORATIVA",D1853="BIENES Y SERVICIOS","SUBSECRETARÍA CORPORATIVA",D1853="DIRECCION DE CONTRATACION","SUBSECRETARÍA CORPORATIVA",D1853="DIRECCION ADMINISTRATIVA","SUBSECRETARÍA CORPORATIVA",D1853="DIRECCION FINANCIERA","SUBSECRETARÍA CORPORATIVA",D1853="TALENTO HUMANO","SUBSECRETARÍA CORPORATIVA",D1853="GESTION DOCUMENTAL","SUBSECRETARÍA CORPORATIVA",D1853="SUBSECRETARIA DE VIVIENDA","SUBSECRETARÍA DE VIVIENDA",D1853="DIRECCION DE APOYO A LA CONSTRUCCION","SUBSECRETARÍA DE VIVIENDA",D1853="DIRECCION DE FINANCIACION DE VIVIENDA","SUBSECRETARÍA DE VIVIENDA",D1853="DIRECCION DE MEJORAMIENTO HABITACIONAL","SUBSECRETARÍA DE VIVIENDA",D1853="SUBDIRECCION DE RECURSOS PRIVADOS","SUBSECRETARÍA DE VIVIENDA",D1853="SUBSECRETARIA DE PLANEACION Y POLITICAS","SUBSECRETARÍA DE PLANEACIÓN Y POLÍTICAS",D1853="DIRECCION DE INFORMACION DE POLITICAS PUBLICAS","SUBSECRETARÍA DE PLANEACIÓN Y POLÍTICAS",D1853="DIRECCION DE SERVICIOS PUBLICOS","SUBSECRETARÍA DE PLANEACIÓN Y POLÍTICAS",D1853="DIRECCION DE GESTION DEL SUELO","SUBSECRETARÍA DE PLANEACIÓN Y POLÍTICAS",D1853="SUBSECRETARIA DE INVESTIGACIONES Y CONTROL DE VIVIENDA","SUBSECRETARÍA DE INSPECCIÓN, VIGILANCIA Y CONTROL DE VIVIENDA",D1853="DIRECCION DE PREVENCION, ARRENDAMIENTO Y CONTROL DE ENAJENACION","SUBSECRETARÍA DE INSPECCIÓN, VIGILANCIA Y CONTROL DE VIVIENDA",D1853="DIRECCION DE INVESTIGACIONES Y CONTROL DE VIVIENDA","SUBSECRETARÍA DE INSPECCIÓN, VIGILANCIA Y CONTROL DE VIVIENDA",D1853="SUBSECRETARIA DE INSPECCION, VIGILANCIA Y CONTROL DE VIVIENDA","SUBSECRETARÍA DE INSPECCIÓN, VIGILANCIA Y CONTROL DE VIVIENDA",D1853="DESPACHO","DESPACHO DE LA SECRETARÍA",D1853="DESPACHO DE LA SECRETARIA","DESPACHO DE LA SECRETARÍA",D1853="SUBSECRETARIA JURIDICA","SUBSECRETARÍA JURÍDICA",D1853="OFICINA DE CONTROL INTERNO","OFICINA DE CONTROL INTERNO",D1853="OFICINA DE CONTROL DISCIPLINARIO INTERNO","OFICINA DE CONTROL DISCIPLINARIO INTERNO",D1853="OFICINA ASESORA DE COMUNICACIONES","OFICINA ASESORA DE COMUNICACIONES",D1853="SUBSECRETARIA DE INTERVENCIONES INTEGRALES","SUBSECRETARÍA DE INTERVENCIONES INTEGRALES",D1853="DIRECCION DE HABITAT Y ENTORNOS","SUBSECRETARÍA DE INTERVENCIONES INTEGRALES",D1853="DIRECCION DE OPERACIONES","SUBSECRETARÍA DE INTERVENCIONES INTEGRALES",D1853="DIRECCION DE ESTRUCTURACION DE PROYECTOS","SUBSECRETARÍA DE INTERVENCIONES INTEGRALES",D1853="OFICINA ASESORA DE PLANEACION","OFICINA ASESORA DE PLANEACIÓN",D1853="OFICINA DE PARTICIPACION Y RELACIONAMIENTO CON LA CIUDADANIA","OFICINA DE PARTICIPACIÓN Y RELACIONAMIENTO CON LA CIUDADANÍA",D1853="SERVICIO A LA CIUDADANIA","OFICINA DE PARTICIPACIÓN Y RELACIONAMIENTO CON LA CIUDADANÍA",D1853="OFICINA DE TECNOLOGIA Y TRANSFORMACION DIGITAL","OFICINA DE TECNOLOGÍA Y TRANSFORMACIÓN DIGITAL")</f>
        <v>SUBSECRETARÍA DE VIVIENDA</v>
      </c>
      <c r="D1853" s="5" t="str">
        <f>VLOOKUP(A1853,[1]TODAS!$A$1:$T$2027,8,0)</f>
        <v>DIRECCION DE FINANCIACION DE VIVIENDA</v>
      </c>
      <c r="E1853" s="6">
        <v>46122</v>
      </c>
      <c r="F1853" s="6">
        <f>VLOOKUP(A1853,[1]TODAS!$A$1:$T$2027,6,0)</f>
        <v>46126</v>
      </c>
      <c r="G1853" s="27">
        <f>NETWORKDAYS(E1853,F1853,FESTIVOS!$A$17:$A$51)-1</f>
        <v>2</v>
      </c>
      <c r="H1853" s="17" t="str">
        <f>VLOOKUP(A1853,[1]TODAS!$A$1:$T$2027,14,0)</f>
        <v>FINALIZADO</v>
      </c>
      <c r="I1853" s="6" t="str">
        <f>VLOOKUP(A1853,[1]TODAS!$A$1:$T$2027,5,0)</f>
        <v>2-2026-22786, 2-2026-22786</v>
      </c>
      <c r="J1853" s="3" t="s">
        <v>28</v>
      </c>
      <c r="K1853" s="3" t="s">
        <v>19</v>
      </c>
    </row>
    <row r="1854" spans="1:11" ht="14.5" x14ac:dyDescent="0.35">
      <c r="A1854" s="3" t="s">
        <v>1890</v>
      </c>
      <c r="B1854" s="28">
        <v>2571802026</v>
      </c>
      <c r="C1854" s="5" t="str" cm="1">
        <f t="array" ref="C1854">_xlfn.IFS(D1854="CORRESPONDENCIA","SUBSECRETARÍA CORPORATIVA",D1854="SUBSECRETARIA CORPORATIVA","SUBSECRETARÍA CORPORATIVA",D1854="BIENES Y SERVICIOS","SUBSECRETARÍA CORPORATIVA",D1854="DIRECCION DE CONTRATACION","SUBSECRETARÍA CORPORATIVA",D1854="DIRECCION ADMINISTRATIVA","SUBSECRETARÍA CORPORATIVA",D1854="DIRECCION FINANCIERA","SUBSECRETARÍA CORPORATIVA",D1854="TALENTO HUMANO","SUBSECRETARÍA CORPORATIVA",D1854="GESTION DOCUMENTAL","SUBSECRETARÍA CORPORATIVA",D1854="SUBSECRETARIA DE VIVIENDA","SUBSECRETARÍA DE VIVIENDA",D1854="DIRECCION DE APOYO A LA CONSTRUCCION","SUBSECRETARÍA DE VIVIENDA",D1854="DIRECCION DE FINANCIACION DE VIVIENDA","SUBSECRETARÍA DE VIVIENDA",D1854="DIRECCION DE MEJORAMIENTO HABITACIONAL","SUBSECRETARÍA DE VIVIENDA",D1854="SUBDIRECCION DE RECURSOS PRIVADOS","SUBSECRETARÍA DE VIVIENDA",D1854="SUBSECRETARIA DE PLANEACION Y POLITICAS","SUBSECRETARÍA DE PLANEACIÓN Y POLÍTICAS",D1854="DIRECCION DE INFORMACION DE POLITICAS PUBLICAS","SUBSECRETARÍA DE PLANEACIÓN Y POLÍTICAS",D1854="DIRECCION DE SERVICIOS PUBLICOS","SUBSECRETARÍA DE PLANEACIÓN Y POLÍTICAS",D1854="DIRECCION DE GESTION DEL SUELO","SUBSECRETARÍA DE PLANEACIÓN Y POLÍTICAS",D1854="SUBSECRETARIA DE INVESTIGACIONES Y CONTROL DE VIVIENDA","SUBSECRETARÍA DE INSPECCIÓN, VIGILANCIA Y CONTROL DE VIVIENDA",D1854="DIRECCION DE PREVENCION, ARRENDAMIENTO Y CONTROL DE ENAJENACION","SUBSECRETARÍA DE INSPECCIÓN, VIGILANCIA Y CONTROL DE VIVIENDA",D1854="DIRECCION DE INVESTIGACIONES Y CONTROL DE VIVIENDA","SUBSECRETARÍA DE INSPECCIÓN, VIGILANCIA Y CONTROL DE VIVIENDA",D1854="SUBSECRETARIA DE INSPECCION, VIGILANCIA Y CONTROL DE VIVIENDA","SUBSECRETARÍA DE INSPECCIÓN, VIGILANCIA Y CONTROL DE VIVIENDA",D1854="DESPACHO","DESPACHO DE LA SECRETARÍA",D1854="DESPACHO DE LA SECRETARIA","DESPACHO DE LA SECRETARÍA",D1854="SUBSECRETARIA JURIDICA","SUBSECRETARÍA JURÍDICA",D1854="OFICINA DE CONTROL INTERNO","OFICINA DE CONTROL INTERNO",D1854="OFICINA DE CONTROL DISCIPLINARIO INTERNO","OFICINA DE CONTROL DISCIPLINARIO INTERNO",D1854="OFICINA ASESORA DE COMUNICACIONES","OFICINA ASESORA DE COMUNICACIONES",D1854="SUBSECRETARIA DE INTERVENCIONES INTEGRALES","SUBSECRETARÍA DE INTERVENCIONES INTEGRALES",D1854="DIRECCION DE HABITAT Y ENTORNOS","SUBSECRETARÍA DE INTERVENCIONES INTEGRALES",D1854="DIRECCION DE OPERACIONES","SUBSECRETARÍA DE INTERVENCIONES INTEGRALES",D1854="DIRECCION DE ESTRUCTURACION DE PROYECTOS","SUBSECRETARÍA DE INTERVENCIONES INTEGRALES",D1854="OFICINA ASESORA DE PLANEACION","OFICINA ASESORA DE PLANEACIÓN",D1854="OFICINA DE PARTICIPACION Y RELACIONAMIENTO CON LA CIUDADANIA","OFICINA DE PARTICIPACIÓN Y RELACIONAMIENTO CON LA CIUDADANÍA",D1854="SERVICIO A LA CIUDADANIA","OFICINA DE PARTICIPACIÓN Y RELACIONAMIENTO CON LA CIUDADANÍA",D1854="OFICINA DE TECNOLOGIA Y TRANSFORMACION DIGITAL","OFICINA DE TECNOLOGÍA Y TRANSFORMACIÓN DIGITAL")</f>
        <v>SUBSECRETARÍA DE VIVIENDA</v>
      </c>
      <c r="D1854" s="5" t="str">
        <f>VLOOKUP(A1854,[1]TODAS!$A$1:$T$2027,8,0)</f>
        <v>DIRECCION DE FINANCIACION DE VIVIENDA</v>
      </c>
      <c r="E1854" s="6">
        <v>46122</v>
      </c>
      <c r="F1854" s="6">
        <f>VLOOKUP(A1854,[1]TODAS!$A$1:$T$2027,6,0)</f>
        <v>46128</v>
      </c>
      <c r="G1854" s="27">
        <f>NETWORKDAYS(E1854,F1854,FESTIVOS!$A$17:$A$51)-1</f>
        <v>4</v>
      </c>
      <c r="H1854" s="17" t="str">
        <f>VLOOKUP(A1854,[1]TODAS!$A$1:$T$2027,14,0)</f>
        <v>FINALIZADO</v>
      </c>
      <c r="I1854" s="6" t="str">
        <f>VLOOKUP(A1854,[1]TODAS!$A$1:$T$2027,5,0)</f>
        <v>2-2026-23601, 2-2026-23601</v>
      </c>
      <c r="J1854" s="3" t="s">
        <v>28</v>
      </c>
      <c r="K1854" s="3" t="s">
        <v>19</v>
      </c>
    </row>
    <row r="1855" spans="1:11" ht="14.5" x14ac:dyDescent="0.35">
      <c r="A1855" s="3" t="s">
        <v>1891</v>
      </c>
      <c r="B1855" s="28">
        <v>2574262026</v>
      </c>
      <c r="C1855" s="5" t="str" cm="1">
        <f t="array" ref="C1855">_xlfn.IFS(D1855="CORRESPONDENCIA","SUBSECRETARÍA CORPORATIVA",D1855="SUBSECRETARIA CORPORATIVA","SUBSECRETARÍA CORPORATIVA",D1855="BIENES Y SERVICIOS","SUBSECRETARÍA CORPORATIVA",D1855="DIRECCION DE CONTRATACION","SUBSECRETARÍA CORPORATIVA",D1855="DIRECCION ADMINISTRATIVA","SUBSECRETARÍA CORPORATIVA",D1855="DIRECCION FINANCIERA","SUBSECRETARÍA CORPORATIVA",D1855="TALENTO HUMANO","SUBSECRETARÍA CORPORATIVA",D1855="GESTION DOCUMENTAL","SUBSECRETARÍA CORPORATIVA",D1855="SUBSECRETARIA DE VIVIENDA","SUBSECRETARÍA DE VIVIENDA",D1855="DIRECCION DE APOYO A LA CONSTRUCCION","SUBSECRETARÍA DE VIVIENDA",D1855="DIRECCION DE FINANCIACION DE VIVIENDA","SUBSECRETARÍA DE VIVIENDA",D1855="DIRECCION DE MEJORAMIENTO HABITACIONAL","SUBSECRETARÍA DE VIVIENDA",D1855="SUBDIRECCION DE RECURSOS PRIVADOS","SUBSECRETARÍA DE VIVIENDA",D1855="SUBSECRETARIA DE PLANEACION Y POLITICAS","SUBSECRETARÍA DE PLANEACIÓN Y POLÍTICAS",D1855="DIRECCION DE INFORMACION DE POLITICAS PUBLICAS","SUBSECRETARÍA DE PLANEACIÓN Y POLÍTICAS",D1855="DIRECCION DE SERVICIOS PUBLICOS","SUBSECRETARÍA DE PLANEACIÓN Y POLÍTICAS",D1855="DIRECCION DE GESTION DEL SUELO","SUBSECRETARÍA DE PLANEACIÓN Y POLÍTICAS",D1855="SUBSECRETARIA DE INVESTIGACIONES Y CONTROL DE VIVIENDA","SUBSECRETARÍA DE INSPECCIÓN, VIGILANCIA Y CONTROL DE VIVIENDA",D1855="DIRECCION DE PREVENCION, ARRENDAMIENTO Y CONTROL DE ENAJENACION","SUBSECRETARÍA DE INSPECCIÓN, VIGILANCIA Y CONTROL DE VIVIENDA",D1855="DIRECCION DE INVESTIGACIONES Y CONTROL DE VIVIENDA","SUBSECRETARÍA DE INSPECCIÓN, VIGILANCIA Y CONTROL DE VIVIENDA",D1855="SUBSECRETARIA DE INSPECCION, VIGILANCIA Y CONTROL DE VIVIENDA","SUBSECRETARÍA DE INSPECCIÓN, VIGILANCIA Y CONTROL DE VIVIENDA",D1855="DESPACHO","DESPACHO DE LA SECRETARÍA",D1855="DESPACHO DE LA SECRETARIA","DESPACHO DE LA SECRETARÍA",D1855="SUBSECRETARIA JURIDICA","SUBSECRETARÍA JURÍDICA",D1855="OFICINA DE CONTROL INTERNO","OFICINA DE CONTROL INTERNO",D1855="OFICINA DE CONTROL DISCIPLINARIO INTERNO","OFICINA DE CONTROL DISCIPLINARIO INTERNO",D1855="OFICINA ASESORA DE COMUNICACIONES","OFICINA ASESORA DE COMUNICACIONES",D1855="SUBSECRETARIA DE INTERVENCIONES INTEGRALES","SUBSECRETARÍA DE INTERVENCIONES INTEGRALES",D1855="DIRECCION DE HABITAT Y ENTORNOS","SUBSECRETARÍA DE INTERVENCIONES INTEGRALES",D1855="DIRECCION DE OPERACIONES","SUBSECRETARÍA DE INTERVENCIONES INTEGRALES",D1855="DIRECCION DE ESTRUCTURACION DE PROYECTOS","SUBSECRETARÍA DE INTERVENCIONES INTEGRALES",D1855="OFICINA ASESORA DE PLANEACION","OFICINA ASESORA DE PLANEACIÓN",D1855="OFICINA DE PARTICIPACION Y RELACIONAMIENTO CON LA CIUDADANIA","OFICINA DE PARTICIPACIÓN Y RELACIONAMIENTO CON LA CIUDADANÍA",D1855="SERVICIO A LA CIUDADANIA","OFICINA DE PARTICIPACIÓN Y RELACIONAMIENTO CON LA CIUDADANÍA",D1855="OFICINA DE TECNOLOGIA Y TRANSFORMACION DIGITAL","OFICINA DE TECNOLOGÍA Y TRANSFORMACIÓN DIGITAL")</f>
        <v>SUBSECRETARÍA DE VIVIENDA</v>
      </c>
      <c r="D1855" s="5" t="str">
        <f>VLOOKUP(A1855,[1]TODAS!$A$1:$T$2027,8,0)</f>
        <v>DIRECCION DE FINANCIACION DE VIVIENDA</v>
      </c>
      <c r="E1855" s="6">
        <v>46122</v>
      </c>
      <c r="F1855" s="6">
        <f>VLOOKUP(A1855,[1]TODAS!$A$1:$T$2027,6,0)</f>
        <v>46132</v>
      </c>
      <c r="G1855" s="27">
        <f>NETWORKDAYS(E1855,F1855,FESTIVOS!$A$17:$A$51)-1</f>
        <v>6</v>
      </c>
      <c r="H1855" s="17" t="str">
        <f>VLOOKUP(A1855,[1]TODAS!$A$1:$T$2027,14,0)</f>
        <v>FINALIZADO</v>
      </c>
      <c r="I1855" s="6" t="str">
        <f>VLOOKUP(A1855,[1]TODAS!$A$1:$T$2027,5,0)</f>
        <v>2-2026-24023, 2-2026-24023</v>
      </c>
      <c r="J1855" s="3" t="s">
        <v>28</v>
      </c>
      <c r="K1855" s="3" t="s">
        <v>19</v>
      </c>
    </row>
    <row r="1856" spans="1:11" ht="14.5" x14ac:dyDescent="0.35">
      <c r="A1856" s="3" t="s">
        <v>1892</v>
      </c>
      <c r="B1856" s="28">
        <v>2575572026</v>
      </c>
      <c r="C1856" s="5" t="str" cm="1">
        <f t="array" ref="C1856">_xlfn.IFS(D1856="CORRESPONDENCIA","SUBSECRETARÍA CORPORATIVA",D1856="SUBSECRETARIA CORPORATIVA","SUBSECRETARÍA CORPORATIVA",D1856="BIENES Y SERVICIOS","SUBSECRETARÍA CORPORATIVA",D1856="DIRECCION DE CONTRATACION","SUBSECRETARÍA CORPORATIVA",D1856="DIRECCION ADMINISTRATIVA","SUBSECRETARÍA CORPORATIVA",D1856="DIRECCION FINANCIERA","SUBSECRETARÍA CORPORATIVA",D1856="TALENTO HUMANO","SUBSECRETARÍA CORPORATIVA",D1856="GESTION DOCUMENTAL","SUBSECRETARÍA CORPORATIVA",D1856="SUBSECRETARIA DE VIVIENDA","SUBSECRETARÍA DE VIVIENDA",D1856="DIRECCION DE APOYO A LA CONSTRUCCION","SUBSECRETARÍA DE VIVIENDA",D1856="DIRECCION DE FINANCIACION DE VIVIENDA","SUBSECRETARÍA DE VIVIENDA",D1856="DIRECCION DE MEJORAMIENTO HABITACIONAL","SUBSECRETARÍA DE VIVIENDA",D1856="SUBDIRECCION DE RECURSOS PRIVADOS","SUBSECRETARÍA DE VIVIENDA",D1856="SUBSECRETARIA DE PLANEACION Y POLITICAS","SUBSECRETARÍA DE PLANEACIÓN Y POLÍTICAS",D1856="DIRECCION DE INFORMACION DE POLITICAS PUBLICAS","SUBSECRETARÍA DE PLANEACIÓN Y POLÍTICAS",D1856="DIRECCION DE SERVICIOS PUBLICOS","SUBSECRETARÍA DE PLANEACIÓN Y POLÍTICAS",D1856="DIRECCION DE GESTION DEL SUELO","SUBSECRETARÍA DE PLANEACIÓN Y POLÍTICAS",D1856="SUBSECRETARIA DE INVESTIGACIONES Y CONTROL DE VIVIENDA","SUBSECRETARÍA DE INSPECCIÓN, VIGILANCIA Y CONTROL DE VIVIENDA",D1856="DIRECCION DE PREVENCION, ARRENDAMIENTO Y CONTROL DE ENAJENACION","SUBSECRETARÍA DE INSPECCIÓN, VIGILANCIA Y CONTROL DE VIVIENDA",D1856="DIRECCION DE INVESTIGACIONES Y CONTROL DE VIVIENDA","SUBSECRETARÍA DE INSPECCIÓN, VIGILANCIA Y CONTROL DE VIVIENDA",D1856="SUBSECRETARIA DE INSPECCION, VIGILANCIA Y CONTROL DE VIVIENDA","SUBSECRETARÍA DE INSPECCIÓN, VIGILANCIA Y CONTROL DE VIVIENDA",D1856="DESPACHO","DESPACHO DE LA SECRETARÍA",D1856="DESPACHO DE LA SECRETARIA","DESPACHO DE LA SECRETARÍA",D1856="SUBSECRETARIA JURIDICA","SUBSECRETARÍA JURÍDICA",D1856="OFICINA DE CONTROL INTERNO","OFICINA DE CONTROL INTERNO",D1856="OFICINA DE CONTROL DISCIPLINARIO INTERNO","OFICINA DE CONTROL DISCIPLINARIO INTERNO",D1856="OFICINA ASESORA DE COMUNICACIONES","OFICINA ASESORA DE COMUNICACIONES",D1856="SUBSECRETARIA DE INTERVENCIONES INTEGRALES","SUBSECRETARÍA DE INTERVENCIONES INTEGRALES",D1856="DIRECCION DE HABITAT Y ENTORNOS","SUBSECRETARÍA DE INTERVENCIONES INTEGRALES",D1856="DIRECCION DE OPERACIONES","SUBSECRETARÍA DE INTERVENCIONES INTEGRALES",D1856="DIRECCION DE ESTRUCTURACION DE PROYECTOS","SUBSECRETARÍA DE INTERVENCIONES INTEGRALES",D1856="OFICINA ASESORA DE PLANEACION","OFICINA ASESORA DE PLANEACIÓN",D1856="OFICINA DE PARTICIPACION Y RELACIONAMIENTO CON LA CIUDADANIA","OFICINA DE PARTICIPACIÓN Y RELACIONAMIENTO CON LA CIUDADANÍA",D1856="SERVICIO A LA CIUDADANIA","OFICINA DE PARTICIPACIÓN Y RELACIONAMIENTO CON LA CIUDADANÍA",D1856="OFICINA DE TECNOLOGIA Y TRANSFORMACION DIGITAL","OFICINA DE TECNOLOGÍA Y TRANSFORMACIÓN DIGITAL")</f>
        <v>SUBSECRETARÍA DE VIVIENDA</v>
      </c>
      <c r="D1856" s="5" t="str">
        <f>VLOOKUP(A1856,[1]TODAS!$A$1:$T$2027,8,0)</f>
        <v>DIRECCION DE FINANCIACION DE VIVIENDA</v>
      </c>
      <c r="E1856" s="6">
        <v>46122</v>
      </c>
      <c r="F1856" s="6">
        <f>VLOOKUP(A1856,[1]TODAS!$A$1:$T$2027,6,0)</f>
        <v>46133</v>
      </c>
      <c r="G1856" s="27">
        <f>NETWORKDAYS(E1856,F1856,FESTIVOS!$A$17:$A$51)-1</f>
        <v>7</v>
      </c>
      <c r="H1856" s="17" t="str">
        <f>VLOOKUP(A1856,[1]TODAS!$A$1:$T$2027,14,0)</f>
        <v>FINALIZADO</v>
      </c>
      <c r="I1856" s="6" t="str">
        <f>VLOOKUP(A1856,[1]TODAS!$A$1:$T$2027,5,0)</f>
        <v>2-2026-24425, 2-2026-24425</v>
      </c>
      <c r="J1856" s="3" t="s">
        <v>28</v>
      </c>
      <c r="K1856" s="3" t="s">
        <v>19</v>
      </c>
    </row>
    <row r="1857" spans="1:11" ht="14.5" x14ac:dyDescent="0.35">
      <c r="A1857" s="3" t="s">
        <v>1893</v>
      </c>
      <c r="B1857" s="28">
        <v>2575732026</v>
      </c>
      <c r="C1857" s="5" t="str" cm="1">
        <f t="array" ref="C1857">_xlfn.IFS(D1857="CORRESPONDENCIA","SUBSECRETARÍA CORPORATIVA",D1857="SUBSECRETARIA CORPORATIVA","SUBSECRETARÍA CORPORATIVA",D1857="BIENES Y SERVICIOS","SUBSECRETARÍA CORPORATIVA",D1857="DIRECCION DE CONTRATACION","SUBSECRETARÍA CORPORATIVA",D1857="DIRECCION ADMINISTRATIVA","SUBSECRETARÍA CORPORATIVA",D1857="DIRECCION FINANCIERA","SUBSECRETARÍA CORPORATIVA",D1857="TALENTO HUMANO","SUBSECRETARÍA CORPORATIVA",D1857="GESTION DOCUMENTAL","SUBSECRETARÍA CORPORATIVA",D1857="SUBSECRETARIA DE VIVIENDA","SUBSECRETARÍA DE VIVIENDA",D1857="DIRECCION DE APOYO A LA CONSTRUCCION","SUBSECRETARÍA DE VIVIENDA",D1857="DIRECCION DE FINANCIACION DE VIVIENDA","SUBSECRETARÍA DE VIVIENDA",D1857="DIRECCION DE MEJORAMIENTO HABITACIONAL","SUBSECRETARÍA DE VIVIENDA",D1857="SUBDIRECCION DE RECURSOS PRIVADOS","SUBSECRETARÍA DE VIVIENDA",D1857="SUBSECRETARIA DE PLANEACION Y POLITICAS","SUBSECRETARÍA DE PLANEACIÓN Y POLÍTICAS",D1857="DIRECCION DE INFORMACION DE POLITICAS PUBLICAS","SUBSECRETARÍA DE PLANEACIÓN Y POLÍTICAS",D1857="DIRECCION DE SERVICIOS PUBLICOS","SUBSECRETARÍA DE PLANEACIÓN Y POLÍTICAS",D1857="DIRECCION DE GESTION DEL SUELO","SUBSECRETARÍA DE PLANEACIÓN Y POLÍTICAS",D1857="SUBSECRETARIA DE INVESTIGACIONES Y CONTROL DE VIVIENDA","SUBSECRETARÍA DE INSPECCIÓN, VIGILANCIA Y CONTROL DE VIVIENDA",D1857="DIRECCION DE PREVENCION, ARRENDAMIENTO Y CONTROL DE ENAJENACION","SUBSECRETARÍA DE INSPECCIÓN, VIGILANCIA Y CONTROL DE VIVIENDA",D1857="DIRECCION DE INVESTIGACIONES Y CONTROL DE VIVIENDA","SUBSECRETARÍA DE INSPECCIÓN, VIGILANCIA Y CONTROL DE VIVIENDA",D1857="SUBSECRETARIA DE INSPECCION, VIGILANCIA Y CONTROL DE VIVIENDA","SUBSECRETARÍA DE INSPECCIÓN, VIGILANCIA Y CONTROL DE VIVIENDA",D1857="DESPACHO","DESPACHO DE LA SECRETARÍA",D1857="DESPACHO DE LA SECRETARIA","DESPACHO DE LA SECRETARÍA",D1857="SUBSECRETARIA JURIDICA","SUBSECRETARÍA JURÍDICA",D1857="OFICINA DE CONTROL INTERNO","OFICINA DE CONTROL INTERNO",D1857="OFICINA DE CONTROL DISCIPLINARIO INTERNO","OFICINA DE CONTROL DISCIPLINARIO INTERNO",D1857="OFICINA ASESORA DE COMUNICACIONES","OFICINA ASESORA DE COMUNICACIONES",D1857="SUBSECRETARIA DE INTERVENCIONES INTEGRALES","SUBSECRETARÍA DE INTERVENCIONES INTEGRALES",D1857="DIRECCION DE HABITAT Y ENTORNOS","SUBSECRETARÍA DE INTERVENCIONES INTEGRALES",D1857="DIRECCION DE OPERACIONES","SUBSECRETARÍA DE INTERVENCIONES INTEGRALES",D1857="DIRECCION DE ESTRUCTURACION DE PROYECTOS","SUBSECRETARÍA DE INTERVENCIONES INTEGRALES",D1857="OFICINA ASESORA DE PLANEACION","OFICINA ASESORA DE PLANEACIÓN",D1857="OFICINA DE PARTICIPACION Y RELACIONAMIENTO CON LA CIUDADANIA","OFICINA DE PARTICIPACIÓN Y RELACIONAMIENTO CON LA CIUDADANÍA",D1857="SERVICIO A LA CIUDADANIA","OFICINA DE PARTICIPACIÓN Y RELACIONAMIENTO CON LA CIUDADANÍA",D1857="OFICINA DE TECNOLOGIA Y TRANSFORMACION DIGITAL","OFICINA DE TECNOLOGÍA Y TRANSFORMACIÓN DIGITAL")</f>
        <v>SUBSECRETARÍA DE VIVIENDA</v>
      </c>
      <c r="D1857" s="5" t="str">
        <f>VLOOKUP(A1857,[1]TODAS!$A$1:$T$2027,8,0)</f>
        <v>DIRECCION DE FINANCIACION DE VIVIENDA</v>
      </c>
      <c r="E1857" s="6">
        <v>46122</v>
      </c>
      <c r="F1857" s="6">
        <f>VLOOKUP(A1857,[1]TODAS!$A$1:$T$2027,6,0)</f>
        <v>46133</v>
      </c>
      <c r="G1857" s="27">
        <f>NETWORKDAYS(E1857,F1857,FESTIVOS!$A$17:$A$51)-1</f>
        <v>7</v>
      </c>
      <c r="H1857" s="17" t="str">
        <f>VLOOKUP(A1857,[1]TODAS!$A$1:$T$2027,14,0)</f>
        <v>FINALIZADO</v>
      </c>
      <c r="I1857" s="6" t="str">
        <f>VLOOKUP(A1857,[1]TODAS!$A$1:$T$2027,5,0)</f>
        <v>2-2026-24609, 2-2026-24609</v>
      </c>
      <c r="J1857" s="3" t="s">
        <v>28</v>
      </c>
      <c r="K1857" s="3" t="s">
        <v>19</v>
      </c>
    </row>
    <row r="1858" spans="1:11" ht="14.5" x14ac:dyDescent="0.35">
      <c r="A1858" s="3" t="s">
        <v>1894</v>
      </c>
      <c r="B1858" s="28">
        <v>2600902026</v>
      </c>
      <c r="C1858" s="5" t="str" cm="1">
        <f t="array" ref="C1858">_xlfn.IFS(D1858="CORRESPONDENCIA","SUBSECRETARÍA CORPORATIVA",D1858="SUBSECRETARIA CORPORATIVA","SUBSECRETARÍA CORPORATIVA",D1858="BIENES Y SERVICIOS","SUBSECRETARÍA CORPORATIVA",D1858="DIRECCION DE CONTRATACION","SUBSECRETARÍA CORPORATIVA",D1858="DIRECCION ADMINISTRATIVA","SUBSECRETARÍA CORPORATIVA",D1858="DIRECCION FINANCIERA","SUBSECRETARÍA CORPORATIVA",D1858="TALENTO HUMANO","SUBSECRETARÍA CORPORATIVA",D1858="GESTION DOCUMENTAL","SUBSECRETARÍA CORPORATIVA",D1858="SUBSECRETARIA DE VIVIENDA","SUBSECRETARÍA DE VIVIENDA",D1858="DIRECCION DE APOYO A LA CONSTRUCCION","SUBSECRETARÍA DE VIVIENDA",D1858="DIRECCION DE FINANCIACION DE VIVIENDA","SUBSECRETARÍA DE VIVIENDA",D1858="DIRECCION DE MEJORAMIENTO HABITACIONAL","SUBSECRETARÍA DE VIVIENDA",D1858="SUBDIRECCION DE RECURSOS PRIVADOS","SUBSECRETARÍA DE VIVIENDA",D1858="SUBSECRETARIA DE PLANEACION Y POLITICAS","SUBSECRETARÍA DE PLANEACIÓN Y POLÍTICAS",D1858="DIRECCION DE INFORMACION DE POLITICAS PUBLICAS","SUBSECRETARÍA DE PLANEACIÓN Y POLÍTICAS",D1858="DIRECCION DE SERVICIOS PUBLICOS","SUBSECRETARÍA DE PLANEACIÓN Y POLÍTICAS",D1858="DIRECCION DE GESTION DEL SUELO","SUBSECRETARÍA DE PLANEACIÓN Y POLÍTICAS",D1858="SUBSECRETARIA DE INVESTIGACIONES Y CONTROL DE VIVIENDA","SUBSECRETARÍA DE INSPECCIÓN, VIGILANCIA Y CONTROL DE VIVIENDA",D1858="DIRECCION DE PREVENCION, ARRENDAMIENTO Y CONTROL DE ENAJENACION","SUBSECRETARÍA DE INSPECCIÓN, VIGILANCIA Y CONTROL DE VIVIENDA",D1858="DIRECCION DE INVESTIGACIONES Y CONTROL DE VIVIENDA","SUBSECRETARÍA DE INSPECCIÓN, VIGILANCIA Y CONTROL DE VIVIENDA",D1858="SUBSECRETARIA DE INSPECCION, VIGILANCIA Y CONTROL DE VIVIENDA","SUBSECRETARÍA DE INSPECCIÓN, VIGILANCIA Y CONTROL DE VIVIENDA",D1858="DESPACHO","DESPACHO DE LA SECRETARÍA",D1858="DESPACHO DE LA SECRETARIA","DESPACHO DE LA SECRETARÍA",D1858="SUBSECRETARIA JURIDICA","SUBSECRETARÍA JURÍDICA",D1858="OFICINA DE CONTROL INTERNO","OFICINA DE CONTROL INTERNO",D1858="OFICINA DE CONTROL DISCIPLINARIO INTERNO","OFICINA DE CONTROL DISCIPLINARIO INTERNO",D1858="OFICINA ASESORA DE COMUNICACIONES","OFICINA ASESORA DE COMUNICACIONES",D1858="SUBSECRETARIA DE INTERVENCIONES INTEGRALES","SUBSECRETARÍA DE INTERVENCIONES INTEGRALES",D1858="DIRECCION DE HABITAT Y ENTORNOS","SUBSECRETARÍA DE INTERVENCIONES INTEGRALES",D1858="DIRECCION DE OPERACIONES","SUBSECRETARÍA DE INTERVENCIONES INTEGRALES",D1858="DIRECCION DE ESTRUCTURACION DE PROYECTOS","SUBSECRETARÍA DE INTERVENCIONES INTEGRALES",D1858="OFICINA ASESORA DE PLANEACION","OFICINA ASESORA DE PLANEACIÓN",D1858="OFICINA DE PARTICIPACION Y RELACIONAMIENTO CON LA CIUDADANIA","OFICINA DE PARTICIPACIÓN Y RELACIONAMIENTO CON LA CIUDADANÍA",D1858="SERVICIO A LA CIUDADANIA","OFICINA DE PARTICIPACIÓN Y RELACIONAMIENTO CON LA CIUDADANÍA",D1858="OFICINA DE TECNOLOGIA Y TRANSFORMACION DIGITAL","OFICINA DE TECNOLOGÍA Y TRANSFORMACIÓN DIGITAL")</f>
        <v>SUBSECRETARÍA DE VIVIENDA</v>
      </c>
      <c r="D1858" s="5" t="str">
        <f>VLOOKUP(A1858,[1]TODAS!$A$1:$T$2027,8,0)</f>
        <v>DIRECCION DE FINANCIACION DE VIVIENDA</v>
      </c>
      <c r="E1858" s="6">
        <v>46125</v>
      </c>
      <c r="F1858" s="6">
        <f>VLOOKUP(A1858,[1]TODAS!$A$1:$T$2027,6,0)</f>
        <v>46134</v>
      </c>
      <c r="G1858" s="27">
        <f>NETWORKDAYS(E1858,F1858,FESTIVOS!$A$17:$A$51)-1</f>
        <v>7</v>
      </c>
      <c r="H1858" s="17" t="str">
        <f>VLOOKUP(A1858,[1]TODAS!$A$1:$T$2027,14,0)</f>
        <v>FINALIZADO</v>
      </c>
      <c r="I1858" s="6" t="str">
        <f>VLOOKUP(A1858,[1]TODAS!$A$1:$T$2027,5,0)</f>
        <v>2-2026-24951, 2-2026-24951</v>
      </c>
      <c r="J1858" s="3" t="s">
        <v>28</v>
      </c>
      <c r="K1858" s="3" t="s">
        <v>19</v>
      </c>
    </row>
    <row r="1859" spans="1:11" ht="14.5" x14ac:dyDescent="0.35">
      <c r="A1859" s="3" t="s">
        <v>1895</v>
      </c>
      <c r="B1859" s="28">
        <v>2600992026</v>
      </c>
      <c r="C1859" s="5" t="str" cm="1">
        <f t="array" ref="C1859">_xlfn.IFS(D1859="CORRESPONDENCIA","SUBSECRETARÍA CORPORATIVA",D1859="SUBSECRETARIA CORPORATIVA","SUBSECRETARÍA CORPORATIVA",D1859="BIENES Y SERVICIOS","SUBSECRETARÍA CORPORATIVA",D1859="DIRECCION DE CONTRATACION","SUBSECRETARÍA CORPORATIVA",D1859="DIRECCION ADMINISTRATIVA","SUBSECRETARÍA CORPORATIVA",D1859="DIRECCION FINANCIERA","SUBSECRETARÍA CORPORATIVA",D1859="TALENTO HUMANO","SUBSECRETARÍA CORPORATIVA",D1859="GESTION DOCUMENTAL","SUBSECRETARÍA CORPORATIVA",D1859="SUBSECRETARIA DE VIVIENDA","SUBSECRETARÍA DE VIVIENDA",D1859="DIRECCION DE APOYO A LA CONSTRUCCION","SUBSECRETARÍA DE VIVIENDA",D1859="DIRECCION DE FINANCIACION DE VIVIENDA","SUBSECRETARÍA DE VIVIENDA",D1859="DIRECCION DE MEJORAMIENTO HABITACIONAL","SUBSECRETARÍA DE VIVIENDA",D1859="SUBDIRECCION DE RECURSOS PRIVADOS","SUBSECRETARÍA DE VIVIENDA",D1859="SUBSECRETARIA DE PLANEACION Y POLITICAS","SUBSECRETARÍA DE PLANEACIÓN Y POLÍTICAS",D1859="DIRECCION DE INFORMACION DE POLITICAS PUBLICAS","SUBSECRETARÍA DE PLANEACIÓN Y POLÍTICAS",D1859="DIRECCION DE SERVICIOS PUBLICOS","SUBSECRETARÍA DE PLANEACIÓN Y POLÍTICAS",D1859="DIRECCION DE GESTION DEL SUELO","SUBSECRETARÍA DE PLANEACIÓN Y POLÍTICAS",D1859="SUBSECRETARIA DE INVESTIGACIONES Y CONTROL DE VIVIENDA","SUBSECRETARÍA DE INSPECCIÓN, VIGILANCIA Y CONTROL DE VIVIENDA",D1859="DIRECCION DE PREVENCION, ARRENDAMIENTO Y CONTROL DE ENAJENACION","SUBSECRETARÍA DE INSPECCIÓN, VIGILANCIA Y CONTROL DE VIVIENDA",D1859="DIRECCION DE INVESTIGACIONES Y CONTROL DE VIVIENDA","SUBSECRETARÍA DE INSPECCIÓN, VIGILANCIA Y CONTROL DE VIVIENDA",D1859="SUBSECRETARIA DE INSPECCION, VIGILANCIA Y CONTROL DE VIVIENDA","SUBSECRETARÍA DE INSPECCIÓN, VIGILANCIA Y CONTROL DE VIVIENDA",D1859="DESPACHO","DESPACHO DE LA SECRETARÍA",D1859="DESPACHO DE LA SECRETARIA","DESPACHO DE LA SECRETARÍA",D1859="SUBSECRETARIA JURIDICA","SUBSECRETARÍA JURÍDICA",D1859="OFICINA DE CONTROL INTERNO","OFICINA DE CONTROL INTERNO",D1859="OFICINA DE CONTROL DISCIPLINARIO INTERNO","OFICINA DE CONTROL DISCIPLINARIO INTERNO",D1859="OFICINA ASESORA DE COMUNICACIONES","OFICINA ASESORA DE COMUNICACIONES",D1859="SUBSECRETARIA DE INTERVENCIONES INTEGRALES","SUBSECRETARÍA DE INTERVENCIONES INTEGRALES",D1859="DIRECCION DE HABITAT Y ENTORNOS","SUBSECRETARÍA DE INTERVENCIONES INTEGRALES",D1859="DIRECCION DE OPERACIONES","SUBSECRETARÍA DE INTERVENCIONES INTEGRALES",D1859="DIRECCION DE ESTRUCTURACION DE PROYECTOS","SUBSECRETARÍA DE INTERVENCIONES INTEGRALES",D1859="OFICINA ASESORA DE PLANEACION","OFICINA ASESORA DE PLANEACIÓN",D1859="OFICINA DE PARTICIPACION Y RELACIONAMIENTO CON LA CIUDADANIA","OFICINA DE PARTICIPACIÓN Y RELACIONAMIENTO CON LA CIUDADANÍA",D1859="SERVICIO A LA CIUDADANIA","OFICINA DE PARTICIPACIÓN Y RELACIONAMIENTO CON LA CIUDADANÍA",D1859="OFICINA DE TECNOLOGIA Y TRANSFORMACION DIGITAL","OFICINA DE TECNOLOGÍA Y TRANSFORMACIÓN DIGITAL")</f>
        <v>SUBSECRETARÍA DE VIVIENDA</v>
      </c>
      <c r="D1859" s="5" t="str">
        <f>VLOOKUP(A1859,[1]TODAS!$A$1:$T$2027,8,0)</f>
        <v>DIRECCION DE FINANCIACION DE VIVIENDA</v>
      </c>
      <c r="E1859" s="6">
        <v>46125</v>
      </c>
      <c r="F1859" s="6">
        <f>VLOOKUP(A1859,[1]TODAS!$A$1:$T$2027,6,0)</f>
        <v>46128</v>
      </c>
      <c r="G1859" s="27">
        <f>NETWORKDAYS(E1859,F1859,FESTIVOS!$A$17:$A$51)-1</f>
        <v>3</v>
      </c>
      <c r="H1859" s="17" t="str">
        <f>VLOOKUP(A1859,[1]TODAS!$A$1:$T$2027,14,0)</f>
        <v>FINALIZADO</v>
      </c>
      <c r="I1859" s="6" t="str">
        <f>VLOOKUP(A1859,[1]TODAS!$A$1:$T$2027,5,0)</f>
        <v>2-2026-23577, 2-2026-23577</v>
      </c>
      <c r="J1859" s="3" t="s">
        <v>28</v>
      </c>
      <c r="K1859" s="3" t="s">
        <v>19</v>
      </c>
    </row>
    <row r="1860" spans="1:11" ht="14.5" x14ac:dyDescent="0.35">
      <c r="A1860" s="3" t="s">
        <v>1896</v>
      </c>
      <c r="B1860" s="28">
        <v>2604282026</v>
      </c>
      <c r="C1860" s="5" t="str" cm="1">
        <f t="array" ref="C1860">_xlfn.IFS(D1860="CORRESPONDENCIA","SUBSECRETARÍA CORPORATIVA",D1860="SUBSECRETARIA CORPORATIVA","SUBSECRETARÍA CORPORATIVA",D1860="BIENES Y SERVICIOS","SUBSECRETARÍA CORPORATIVA",D1860="DIRECCION DE CONTRATACION","SUBSECRETARÍA CORPORATIVA",D1860="DIRECCION ADMINISTRATIVA","SUBSECRETARÍA CORPORATIVA",D1860="DIRECCION FINANCIERA","SUBSECRETARÍA CORPORATIVA",D1860="TALENTO HUMANO","SUBSECRETARÍA CORPORATIVA",D1860="GESTION DOCUMENTAL","SUBSECRETARÍA CORPORATIVA",D1860="SUBSECRETARIA DE VIVIENDA","SUBSECRETARÍA DE VIVIENDA",D1860="DIRECCION DE APOYO A LA CONSTRUCCION","SUBSECRETARÍA DE VIVIENDA",D1860="DIRECCION DE FINANCIACION DE VIVIENDA","SUBSECRETARÍA DE VIVIENDA",D1860="DIRECCION DE MEJORAMIENTO HABITACIONAL","SUBSECRETARÍA DE VIVIENDA",D1860="SUBDIRECCION DE RECURSOS PRIVADOS","SUBSECRETARÍA DE VIVIENDA",D1860="SUBSECRETARIA DE PLANEACION Y POLITICAS","SUBSECRETARÍA DE PLANEACIÓN Y POLÍTICAS",D1860="DIRECCION DE INFORMACION DE POLITICAS PUBLICAS","SUBSECRETARÍA DE PLANEACIÓN Y POLÍTICAS",D1860="DIRECCION DE SERVICIOS PUBLICOS","SUBSECRETARÍA DE PLANEACIÓN Y POLÍTICAS",D1860="DIRECCION DE GESTION DEL SUELO","SUBSECRETARÍA DE PLANEACIÓN Y POLÍTICAS",D1860="SUBSECRETARIA DE INVESTIGACIONES Y CONTROL DE VIVIENDA","SUBSECRETARÍA DE INSPECCIÓN, VIGILANCIA Y CONTROL DE VIVIENDA",D1860="DIRECCION DE PREVENCION, ARRENDAMIENTO Y CONTROL DE ENAJENACION","SUBSECRETARÍA DE INSPECCIÓN, VIGILANCIA Y CONTROL DE VIVIENDA",D1860="DIRECCION DE INVESTIGACIONES Y CONTROL DE VIVIENDA","SUBSECRETARÍA DE INSPECCIÓN, VIGILANCIA Y CONTROL DE VIVIENDA",D1860="SUBSECRETARIA DE INSPECCION, VIGILANCIA Y CONTROL DE VIVIENDA","SUBSECRETARÍA DE INSPECCIÓN, VIGILANCIA Y CONTROL DE VIVIENDA",D1860="DESPACHO","DESPACHO DE LA SECRETARÍA",D1860="DESPACHO DE LA SECRETARIA","DESPACHO DE LA SECRETARÍA",D1860="SUBSECRETARIA JURIDICA","SUBSECRETARÍA JURÍDICA",D1860="OFICINA DE CONTROL INTERNO","OFICINA DE CONTROL INTERNO",D1860="OFICINA DE CONTROL DISCIPLINARIO INTERNO","OFICINA DE CONTROL DISCIPLINARIO INTERNO",D1860="OFICINA ASESORA DE COMUNICACIONES","OFICINA ASESORA DE COMUNICACIONES",D1860="SUBSECRETARIA DE INTERVENCIONES INTEGRALES","SUBSECRETARÍA DE INTERVENCIONES INTEGRALES",D1860="DIRECCION DE HABITAT Y ENTORNOS","SUBSECRETARÍA DE INTERVENCIONES INTEGRALES",D1860="DIRECCION DE OPERACIONES","SUBSECRETARÍA DE INTERVENCIONES INTEGRALES",D1860="DIRECCION DE ESTRUCTURACION DE PROYECTOS","SUBSECRETARÍA DE INTERVENCIONES INTEGRALES",D1860="OFICINA ASESORA DE PLANEACION","OFICINA ASESORA DE PLANEACIÓN",D1860="OFICINA DE PARTICIPACION Y RELACIONAMIENTO CON LA CIUDADANIA","OFICINA DE PARTICIPACIÓN Y RELACIONAMIENTO CON LA CIUDADANÍA",D1860="SERVICIO A LA CIUDADANIA","OFICINA DE PARTICIPACIÓN Y RELACIONAMIENTO CON LA CIUDADANÍA",D1860="OFICINA DE TECNOLOGIA Y TRANSFORMACION DIGITAL","OFICINA DE TECNOLOGÍA Y TRANSFORMACIÓN DIGITAL")</f>
        <v>SUBSECRETARÍA DE VIVIENDA</v>
      </c>
      <c r="D1860" s="5" t="str">
        <f>VLOOKUP(A1860,[1]TODAS!$A$1:$T$2027,8,0)</f>
        <v>DIRECCION DE FINANCIACION DE VIVIENDA</v>
      </c>
      <c r="E1860" s="6">
        <v>46125</v>
      </c>
      <c r="F1860" s="6">
        <f>VLOOKUP(A1860,[1]TODAS!$A$1:$T$2027,6,0)</f>
        <v>46132</v>
      </c>
      <c r="G1860" s="27">
        <f>NETWORKDAYS(E1860,F1860,FESTIVOS!$A$17:$A$51)-1</f>
        <v>5</v>
      </c>
      <c r="H1860" s="17" t="str">
        <f>VLOOKUP(A1860,[1]TODAS!$A$1:$T$2027,14,0)</f>
        <v>FINALIZADO</v>
      </c>
      <c r="I1860" s="6" t="str">
        <f>VLOOKUP(A1860,[1]TODAS!$A$1:$T$2027,5,0)</f>
        <v>2-2026-24279, 2-2026-24279</v>
      </c>
      <c r="J1860" s="3" t="s">
        <v>28</v>
      </c>
      <c r="K1860" s="3" t="s">
        <v>19</v>
      </c>
    </row>
    <row r="1861" spans="1:11" ht="14.5" x14ac:dyDescent="0.35">
      <c r="A1861" s="3" t="s">
        <v>1897</v>
      </c>
      <c r="B1861" s="28">
        <v>2608542026</v>
      </c>
      <c r="C1861" s="5" t="str" cm="1">
        <f t="array" ref="C1861">_xlfn.IFS(D1861="CORRESPONDENCIA","SUBSECRETARÍA CORPORATIVA",D1861="SUBSECRETARIA CORPORATIVA","SUBSECRETARÍA CORPORATIVA",D1861="BIENES Y SERVICIOS","SUBSECRETARÍA CORPORATIVA",D1861="DIRECCION DE CONTRATACION","SUBSECRETARÍA CORPORATIVA",D1861="DIRECCION ADMINISTRATIVA","SUBSECRETARÍA CORPORATIVA",D1861="DIRECCION FINANCIERA","SUBSECRETARÍA CORPORATIVA",D1861="TALENTO HUMANO","SUBSECRETARÍA CORPORATIVA",D1861="GESTION DOCUMENTAL","SUBSECRETARÍA CORPORATIVA",D1861="SUBSECRETARIA DE VIVIENDA","SUBSECRETARÍA DE VIVIENDA",D1861="DIRECCION DE APOYO A LA CONSTRUCCION","SUBSECRETARÍA DE VIVIENDA",D1861="DIRECCION DE FINANCIACION DE VIVIENDA","SUBSECRETARÍA DE VIVIENDA",D1861="DIRECCION DE MEJORAMIENTO HABITACIONAL","SUBSECRETARÍA DE VIVIENDA",D1861="SUBDIRECCION DE RECURSOS PRIVADOS","SUBSECRETARÍA DE VIVIENDA",D1861="SUBSECRETARIA DE PLANEACION Y POLITICAS","SUBSECRETARÍA DE PLANEACIÓN Y POLÍTICAS",D1861="DIRECCION DE INFORMACION DE POLITICAS PUBLICAS","SUBSECRETARÍA DE PLANEACIÓN Y POLÍTICAS",D1861="DIRECCION DE SERVICIOS PUBLICOS","SUBSECRETARÍA DE PLANEACIÓN Y POLÍTICAS",D1861="DIRECCION DE GESTION DEL SUELO","SUBSECRETARÍA DE PLANEACIÓN Y POLÍTICAS",D1861="SUBSECRETARIA DE INVESTIGACIONES Y CONTROL DE VIVIENDA","SUBSECRETARÍA DE INSPECCIÓN, VIGILANCIA Y CONTROL DE VIVIENDA",D1861="DIRECCION DE PREVENCION, ARRENDAMIENTO Y CONTROL DE ENAJENACION","SUBSECRETARÍA DE INSPECCIÓN, VIGILANCIA Y CONTROL DE VIVIENDA",D1861="DIRECCION DE INVESTIGACIONES Y CONTROL DE VIVIENDA","SUBSECRETARÍA DE INSPECCIÓN, VIGILANCIA Y CONTROL DE VIVIENDA",D1861="SUBSECRETARIA DE INSPECCION, VIGILANCIA Y CONTROL DE VIVIENDA","SUBSECRETARÍA DE INSPECCIÓN, VIGILANCIA Y CONTROL DE VIVIENDA",D1861="DESPACHO","DESPACHO DE LA SECRETARÍA",D1861="DESPACHO DE LA SECRETARIA","DESPACHO DE LA SECRETARÍA",D1861="SUBSECRETARIA JURIDICA","SUBSECRETARÍA JURÍDICA",D1861="OFICINA DE CONTROL INTERNO","OFICINA DE CONTROL INTERNO",D1861="OFICINA DE CONTROL DISCIPLINARIO INTERNO","OFICINA DE CONTROL DISCIPLINARIO INTERNO",D1861="OFICINA ASESORA DE COMUNICACIONES","OFICINA ASESORA DE COMUNICACIONES",D1861="SUBSECRETARIA DE INTERVENCIONES INTEGRALES","SUBSECRETARÍA DE INTERVENCIONES INTEGRALES",D1861="DIRECCION DE HABITAT Y ENTORNOS","SUBSECRETARÍA DE INTERVENCIONES INTEGRALES",D1861="DIRECCION DE OPERACIONES","SUBSECRETARÍA DE INTERVENCIONES INTEGRALES",D1861="DIRECCION DE ESTRUCTURACION DE PROYECTOS","SUBSECRETARÍA DE INTERVENCIONES INTEGRALES",D1861="OFICINA ASESORA DE PLANEACION","OFICINA ASESORA DE PLANEACIÓN",D1861="OFICINA DE PARTICIPACION Y RELACIONAMIENTO CON LA CIUDADANIA","OFICINA DE PARTICIPACIÓN Y RELACIONAMIENTO CON LA CIUDADANÍA",D1861="SERVICIO A LA CIUDADANIA","OFICINA DE PARTICIPACIÓN Y RELACIONAMIENTO CON LA CIUDADANÍA",D1861="OFICINA DE TECNOLOGIA Y TRANSFORMACION DIGITAL","OFICINA DE TECNOLOGÍA Y TRANSFORMACIÓN DIGITAL")</f>
        <v>SUBSECRETARÍA DE VIVIENDA</v>
      </c>
      <c r="D1861" s="5" t="str">
        <f>VLOOKUP(A1861,[1]TODAS!$A$1:$T$2027,8,0)</f>
        <v>DIRECCION DE MEJORAMIENTO HABITACIONAL</v>
      </c>
      <c r="E1861" s="6">
        <v>46125</v>
      </c>
      <c r="F1861" s="6">
        <f>VLOOKUP(A1861,[1]TODAS!$A$1:$T$2027,6,0)</f>
        <v>46139</v>
      </c>
      <c r="G1861" s="27">
        <f>NETWORKDAYS(E1861,F1861,FESTIVOS!$A$17:$A$51)-1</f>
        <v>10</v>
      </c>
      <c r="H1861" s="17" t="str">
        <f>VLOOKUP(A1861,[1]TODAS!$A$1:$T$2027,14,0)</f>
        <v>FINALIZADO</v>
      </c>
      <c r="I1861" s="6" t="str">
        <f>VLOOKUP(A1861,[1]TODAS!$A$1:$T$2027,5,0)</f>
        <v>2-2026-26154, 2-2026-26154</v>
      </c>
      <c r="J1861" s="3" t="s">
        <v>28</v>
      </c>
      <c r="K1861" s="3" t="s">
        <v>19</v>
      </c>
    </row>
    <row r="1862" spans="1:11" ht="14.5" x14ac:dyDescent="0.35">
      <c r="A1862" s="3" t="s">
        <v>1898</v>
      </c>
      <c r="B1862" s="28">
        <v>2615572026</v>
      </c>
      <c r="C1862" s="5" t="str" cm="1">
        <f t="array" ref="C1862">_xlfn.IFS(D1862="CORRESPONDENCIA","SUBSECRETARÍA CORPORATIVA",D1862="SUBSECRETARIA CORPORATIVA","SUBSECRETARÍA CORPORATIVA",D1862="BIENES Y SERVICIOS","SUBSECRETARÍA CORPORATIVA",D1862="DIRECCION DE CONTRATACION","SUBSECRETARÍA CORPORATIVA",D1862="DIRECCION ADMINISTRATIVA","SUBSECRETARÍA CORPORATIVA",D1862="DIRECCION FINANCIERA","SUBSECRETARÍA CORPORATIVA",D1862="TALENTO HUMANO","SUBSECRETARÍA CORPORATIVA",D1862="GESTION DOCUMENTAL","SUBSECRETARÍA CORPORATIVA",D1862="SUBSECRETARIA DE VIVIENDA","SUBSECRETARÍA DE VIVIENDA",D1862="DIRECCION DE APOYO A LA CONSTRUCCION","SUBSECRETARÍA DE VIVIENDA",D1862="DIRECCION DE FINANCIACION DE VIVIENDA","SUBSECRETARÍA DE VIVIENDA",D1862="DIRECCION DE MEJORAMIENTO HABITACIONAL","SUBSECRETARÍA DE VIVIENDA",D1862="SUBDIRECCION DE RECURSOS PRIVADOS","SUBSECRETARÍA DE VIVIENDA",D1862="SUBSECRETARIA DE PLANEACION Y POLITICAS","SUBSECRETARÍA DE PLANEACIÓN Y POLÍTICAS",D1862="DIRECCION DE INFORMACION DE POLITICAS PUBLICAS","SUBSECRETARÍA DE PLANEACIÓN Y POLÍTICAS",D1862="DIRECCION DE SERVICIOS PUBLICOS","SUBSECRETARÍA DE PLANEACIÓN Y POLÍTICAS",D1862="DIRECCION DE GESTION DEL SUELO","SUBSECRETARÍA DE PLANEACIÓN Y POLÍTICAS",D1862="SUBSECRETARIA DE INVESTIGACIONES Y CONTROL DE VIVIENDA","SUBSECRETARÍA DE INSPECCIÓN, VIGILANCIA Y CONTROL DE VIVIENDA",D1862="DIRECCION DE PREVENCION, ARRENDAMIENTO Y CONTROL DE ENAJENACION","SUBSECRETARÍA DE INSPECCIÓN, VIGILANCIA Y CONTROL DE VIVIENDA",D1862="DIRECCION DE INVESTIGACIONES Y CONTROL DE VIVIENDA","SUBSECRETARÍA DE INSPECCIÓN, VIGILANCIA Y CONTROL DE VIVIENDA",D1862="SUBSECRETARIA DE INSPECCION, VIGILANCIA Y CONTROL DE VIVIENDA","SUBSECRETARÍA DE INSPECCIÓN, VIGILANCIA Y CONTROL DE VIVIENDA",D1862="DESPACHO","DESPACHO DE LA SECRETARÍA",D1862="DESPACHO DE LA SECRETARIA","DESPACHO DE LA SECRETARÍA",D1862="SUBSECRETARIA JURIDICA","SUBSECRETARÍA JURÍDICA",D1862="OFICINA DE CONTROL INTERNO","OFICINA DE CONTROL INTERNO",D1862="OFICINA DE CONTROL DISCIPLINARIO INTERNO","OFICINA DE CONTROL DISCIPLINARIO INTERNO",D1862="OFICINA ASESORA DE COMUNICACIONES","OFICINA ASESORA DE COMUNICACIONES",D1862="SUBSECRETARIA DE INTERVENCIONES INTEGRALES","SUBSECRETARÍA DE INTERVENCIONES INTEGRALES",D1862="DIRECCION DE HABITAT Y ENTORNOS","SUBSECRETARÍA DE INTERVENCIONES INTEGRALES",D1862="DIRECCION DE OPERACIONES","SUBSECRETARÍA DE INTERVENCIONES INTEGRALES",D1862="DIRECCION DE ESTRUCTURACION DE PROYECTOS","SUBSECRETARÍA DE INTERVENCIONES INTEGRALES",D1862="OFICINA ASESORA DE PLANEACION","OFICINA ASESORA DE PLANEACIÓN",D1862="OFICINA DE PARTICIPACION Y RELACIONAMIENTO CON LA CIUDADANIA","OFICINA DE PARTICIPACIÓN Y RELACIONAMIENTO CON LA CIUDADANÍA",D1862="SERVICIO A LA CIUDADANIA","OFICINA DE PARTICIPACIÓN Y RELACIONAMIENTO CON LA CIUDADANÍA",D1862="OFICINA DE TECNOLOGIA Y TRANSFORMACION DIGITAL","OFICINA DE TECNOLOGÍA Y TRANSFORMACIÓN DIGITAL")</f>
        <v>SUBSECRETARÍA DE VIVIENDA</v>
      </c>
      <c r="D1862" s="5" t="str">
        <f>VLOOKUP(A1862,[1]TODAS!$A$1:$T$2027,8,0)</f>
        <v>DIRECCION DE FINANCIACION DE VIVIENDA</v>
      </c>
      <c r="E1862" s="6">
        <v>46125</v>
      </c>
      <c r="F1862" s="6">
        <f>VLOOKUP(A1862,[1]TODAS!$A$1:$T$2027,6,0)</f>
        <v>46132</v>
      </c>
      <c r="G1862" s="27">
        <f>NETWORKDAYS(E1862,F1862,FESTIVOS!$A$17:$A$51)-1</f>
        <v>5</v>
      </c>
      <c r="H1862" s="17" t="str">
        <f>VLOOKUP(A1862,[1]TODAS!$A$1:$T$2027,14,0)</f>
        <v>FINALIZADO</v>
      </c>
      <c r="I1862" s="6" t="str">
        <f>VLOOKUP(A1862,[1]TODAS!$A$1:$T$2027,5,0)</f>
        <v>2-2026-24091, 2-2026-24091</v>
      </c>
      <c r="J1862" s="3" t="s">
        <v>28</v>
      </c>
      <c r="K1862" s="3" t="s">
        <v>19</v>
      </c>
    </row>
    <row r="1863" spans="1:11" ht="14.5" x14ac:dyDescent="0.35">
      <c r="A1863" s="3" t="s">
        <v>1899</v>
      </c>
      <c r="B1863" s="28">
        <v>2616552026</v>
      </c>
      <c r="C1863" s="5" t="str" cm="1">
        <f t="array" ref="C1863">_xlfn.IFS(D1863="CORRESPONDENCIA","SUBSECRETARÍA CORPORATIVA",D1863="SUBSECRETARIA CORPORATIVA","SUBSECRETARÍA CORPORATIVA",D1863="BIENES Y SERVICIOS","SUBSECRETARÍA CORPORATIVA",D1863="DIRECCION DE CONTRATACION","SUBSECRETARÍA CORPORATIVA",D1863="DIRECCION ADMINISTRATIVA","SUBSECRETARÍA CORPORATIVA",D1863="DIRECCION FINANCIERA","SUBSECRETARÍA CORPORATIVA",D1863="TALENTO HUMANO","SUBSECRETARÍA CORPORATIVA",D1863="GESTION DOCUMENTAL","SUBSECRETARÍA CORPORATIVA",D1863="SUBSECRETARIA DE VIVIENDA","SUBSECRETARÍA DE VIVIENDA",D1863="DIRECCION DE APOYO A LA CONSTRUCCION","SUBSECRETARÍA DE VIVIENDA",D1863="DIRECCION DE FINANCIACION DE VIVIENDA","SUBSECRETARÍA DE VIVIENDA",D1863="DIRECCION DE MEJORAMIENTO HABITACIONAL","SUBSECRETARÍA DE VIVIENDA",D1863="SUBDIRECCION DE RECURSOS PRIVADOS","SUBSECRETARÍA DE VIVIENDA",D1863="SUBSECRETARIA DE PLANEACION Y POLITICAS","SUBSECRETARÍA DE PLANEACIÓN Y POLÍTICAS",D1863="DIRECCION DE INFORMACION DE POLITICAS PUBLICAS","SUBSECRETARÍA DE PLANEACIÓN Y POLÍTICAS",D1863="DIRECCION DE SERVICIOS PUBLICOS","SUBSECRETARÍA DE PLANEACIÓN Y POLÍTICAS",D1863="DIRECCION DE GESTION DEL SUELO","SUBSECRETARÍA DE PLANEACIÓN Y POLÍTICAS",D1863="SUBSECRETARIA DE INVESTIGACIONES Y CONTROL DE VIVIENDA","SUBSECRETARÍA DE INSPECCIÓN, VIGILANCIA Y CONTROL DE VIVIENDA",D1863="DIRECCION DE PREVENCION, ARRENDAMIENTO Y CONTROL DE ENAJENACION","SUBSECRETARÍA DE INSPECCIÓN, VIGILANCIA Y CONTROL DE VIVIENDA",D1863="DIRECCION DE INVESTIGACIONES Y CONTROL DE VIVIENDA","SUBSECRETARÍA DE INSPECCIÓN, VIGILANCIA Y CONTROL DE VIVIENDA",D1863="SUBSECRETARIA DE INSPECCION, VIGILANCIA Y CONTROL DE VIVIENDA","SUBSECRETARÍA DE INSPECCIÓN, VIGILANCIA Y CONTROL DE VIVIENDA",D1863="DESPACHO","DESPACHO DE LA SECRETARÍA",D1863="DESPACHO DE LA SECRETARIA","DESPACHO DE LA SECRETARÍA",D1863="SUBSECRETARIA JURIDICA","SUBSECRETARÍA JURÍDICA",D1863="OFICINA DE CONTROL INTERNO","OFICINA DE CONTROL INTERNO",D1863="OFICINA DE CONTROL DISCIPLINARIO INTERNO","OFICINA DE CONTROL DISCIPLINARIO INTERNO",D1863="OFICINA ASESORA DE COMUNICACIONES","OFICINA ASESORA DE COMUNICACIONES",D1863="SUBSECRETARIA DE INTERVENCIONES INTEGRALES","SUBSECRETARÍA DE INTERVENCIONES INTEGRALES",D1863="DIRECCION DE HABITAT Y ENTORNOS","SUBSECRETARÍA DE INTERVENCIONES INTEGRALES",D1863="DIRECCION DE OPERACIONES","SUBSECRETARÍA DE INTERVENCIONES INTEGRALES",D1863="DIRECCION DE ESTRUCTURACION DE PROYECTOS","SUBSECRETARÍA DE INTERVENCIONES INTEGRALES",D1863="OFICINA ASESORA DE PLANEACION","OFICINA ASESORA DE PLANEACIÓN",D1863="OFICINA DE PARTICIPACION Y RELACIONAMIENTO CON LA CIUDADANIA","OFICINA DE PARTICIPACIÓN Y RELACIONAMIENTO CON LA CIUDADANÍA",D1863="SERVICIO A LA CIUDADANIA","OFICINA DE PARTICIPACIÓN Y RELACIONAMIENTO CON LA CIUDADANÍA",D1863="OFICINA DE TECNOLOGIA Y TRANSFORMACION DIGITAL","OFICINA DE TECNOLOGÍA Y TRANSFORMACIÓN DIGITAL")</f>
        <v>SUBSECRETARÍA DE VIVIENDA</v>
      </c>
      <c r="D1863" s="5" t="str">
        <f>VLOOKUP(A1863,[1]TODAS!$A$1:$T$2027,8,0)</f>
        <v>DIRECCION DE FINANCIACION DE VIVIENDA</v>
      </c>
      <c r="E1863" s="6">
        <v>46125</v>
      </c>
      <c r="F1863" s="6">
        <f>VLOOKUP(A1863,[1]TODAS!$A$1:$T$2027,6,0)</f>
        <v>46129</v>
      </c>
      <c r="G1863" s="27">
        <f>NETWORKDAYS(E1863,F1863,FESTIVOS!$A$17:$A$51)-1</f>
        <v>4</v>
      </c>
      <c r="H1863" s="17" t="str">
        <f>VLOOKUP(A1863,[1]TODAS!$A$1:$T$2027,14,0)</f>
        <v>FINALIZADO</v>
      </c>
      <c r="I1863" s="6" t="str">
        <f>VLOOKUP(A1863,[1]TODAS!$A$1:$T$2027,5,0)</f>
        <v>2-2026-23954, 2-2026-23954</v>
      </c>
      <c r="J1863" s="3" t="s">
        <v>28</v>
      </c>
      <c r="K1863" s="3" t="s">
        <v>19</v>
      </c>
    </row>
    <row r="1864" spans="1:11" ht="14.5" x14ac:dyDescent="0.35">
      <c r="A1864" s="3" t="s">
        <v>1900</v>
      </c>
      <c r="B1864" s="28">
        <v>2616762026</v>
      </c>
      <c r="C1864" s="5" t="str" cm="1">
        <f t="array" ref="C1864">_xlfn.IFS(D1864="CORRESPONDENCIA","SUBSECRETARÍA CORPORATIVA",D1864="SUBSECRETARIA CORPORATIVA","SUBSECRETARÍA CORPORATIVA",D1864="BIENES Y SERVICIOS","SUBSECRETARÍA CORPORATIVA",D1864="DIRECCION DE CONTRATACION","SUBSECRETARÍA CORPORATIVA",D1864="DIRECCION ADMINISTRATIVA","SUBSECRETARÍA CORPORATIVA",D1864="DIRECCION FINANCIERA","SUBSECRETARÍA CORPORATIVA",D1864="TALENTO HUMANO","SUBSECRETARÍA CORPORATIVA",D1864="GESTION DOCUMENTAL","SUBSECRETARÍA CORPORATIVA",D1864="SUBSECRETARIA DE VIVIENDA","SUBSECRETARÍA DE VIVIENDA",D1864="DIRECCION DE APOYO A LA CONSTRUCCION","SUBSECRETARÍA DE VIVIENDA",D1864="DIRECCION DE FINANCIACION DE VIVIENDA","SUBSECRETARÍA DE VIVIENDA",D1864="DIRECCION DE MEJORAMIENTO HABITACIONAL","SUBSECRETARÍA DE VIVIENDA",D1864="SUBDIRECCION DE RECURSOS PRIVADOS","SUBSECRETARÍA DE VIVIENDA",D1864="SUBSECRETARIA DE PLANEACION Y POLITICAS","SUBSECRETARÍA DE PLANEACIÓN Y POLÍTICAS",D1864="DIRECCION DE INFORMACION DE POLITICAS PUBLICAS","SUBSECRETARÍA DE PLANEACIÓN Y POLÍTICAS",D1864="DIRECCION DE SERVICIOS PUBLICOS","SUBSECRETARÍA DE PLANEACIÓN Y POLÍTICAS",D1864="DIRECCION DE GESTION DEL SUELO","SUBSECRETARÍA DE PLANEACIÓN Y POLÍTICAS",D1864="SUBSECRETARIA DE INVESTIGACIONES Y CONTROL DE VIVIENDA","SUBSECRETARÍA DE INSPECCIÓN, VIGILANCIA Y CONTROL DE VIVIENDA",D1864="DIRECCION DE PREVENCION, ARRENDAMIENTO Y CONTROL DE ENAJENACION","SUBSECRETARÍA DE INSPECCIÓN, VIGILANCIA Y CONTROL DE VIVIENDA",D1864="DIRECCION DE INVESTIGACIONES Y CONTROL DE VIVIENDA","SUBSECRETARÍA DE INSPECCIÓN, VIGILANCIA Y CONTROL DE VIVIENDA",D1864="SUBSECRETARIA DE INSPECCION, VIGILANCIA Y CONTROL DE VIVIENDA","SUBSECRETARÍA DE INSPECCIÓN, VIGILANCIA Y CONTROL DE VIVIENDA",D1864="DESPACHO","DESPACHO DE LA SECRETARÍA",D1864="DESPACHO DE LA SECRETARIA","DESPACHO DE LA SECRETARÍA",D1864="SUBSECRETARIA JURIDICA","SUBSECRETARÍA JURÍDICA",D1864="OFICINA DE CONTROL INTERNO","OFICINA DE CONTROL INTERNO",D1864="OFICINA DE CONTROL DISCIPLINARIO INTERNO","OFICINA DE CONTROL DISCIPLINARIO INTERNO",D1864="OFICINA ASESORA DE COMUNICACIONES","OFICINA ASESORA DE COMUNICACIONES",D1864="SUBSECRETARIA DE INTERVENCIONES INTEGRALES","SUBSECRETARÍA DE INTERVENCIONES INTEGRALES",D1864="DIRECCION DE HABITAT Y ENTORNOS","SUBSECRETARÍA DE INTERVENCIONES INTEGRALES",D1864="DIRECCION DE OPERACIONES","SUBSECRETARÍA DE INTERVENCIONES INTEGRALES",D1864="DIRECCION DE ESTRUCTURACION DE PROYECTOS","SUBSECRETARÍA DE INTERVENCIONES INTEGRALES",D1864="OFICINA ASESORA DE PLANEACION","OFICINA ASESORA DE PLANEACIÓN",D1864="OFICINA DE PARTICIPACION Y RELACIONAMIENTO CON LA CIUDADANIA","OFICINA DE PARTICIPACIÓN Y RELACIONAMIENTO CON LA CIUDADANÍA",D1864="SERVICIO A LA CIUDADANIA","OFICINA DE PARTICIPACIÓN Y RELACIONAMIENTO CON LA CIUDADANÍA",D1864="OFICINA DE TECNOLOGIA Y TRANSFORMACION DIGITAL","OFICINA DE TECNOLOGÍA Y TRANSFORMACIÓN DIGITAL")</f>
        <v>SUBSECRETARÍA DE VIVIENDA</v>
      </c>
      <c r="D1864" s="5" t="str">
        <f>VLOOKUP(A1864,[1]TODAS!$A$1:$T$2027,8,0)</f>
        <v>DIRECCION DE FINANCIACION DE VIVIENDA</v>
      </c>
      <c r="E1864" s="6">
        <v>46125</v>
      </c>
      <c r="F1864" s="6">
        <f>VLOOKUP(A1864,[1]TODAS!$A$1:$T$2027,6,0)</f>
        <v>46134</v>
      </c>
      <c r="G1864" s="27">
        <f>NETWORKDAYS(E1864,F1864,FESTIVOS!$A$17:$A$51)-1</f>
        <v>7</v>
      </c>
      <c r="H1864" s="17" t="str">
        <f>VLOOKUP(A1864,[1]TODAS!$A$1:$T$2027,14,0)</f>
        <v>FINALIZADO</v>
      </c>
      <c r="I1864" s="6" t="str">
        <f>VLOOKUP(A1864,[1]TODAS!$A$1:$T$2027,5,0)</f>
        <v>2-2026-24922, 2-2026-24922</v>
      </c>
      <c r="J1864" s="3" t="s">
        <v>28</v>
      </c>
      <c r="K1864" s="3" t="s">
        <v>19</v>
      </c>
    </row>
    <row r="1865" spans="1:11" ht="14.5" x14ac:dyDescent="0.35">
      <c r="A1865" s="3" t="s">
        <v>1901</v>
      </c>
      <c r="B1865" s="28">
        <v>2624362026</v>
      </c>
      <c r="C1865" s="5" t="str" cm="1">
        <f t="array" ref="C1865">_xlfn.IFS(D1865="CORRESPONDENCIA","SUBSECRETARÍA CORPORATIVA",D1865="SUBSECRETARIA CORPORATIVA","SUBSECRETARÍA CORPORATIVA",D1865="BIENES Y SERVICIOS","SUBSECRETARÍA CORPORATIVA",D1865="DIRECCION DE CONTRATACION","SUBSECRETARÍA CORPORATIVA",D1865="DIRECCION ADMINISTRATIVA","SUBSECRETARÍA CORPORATIVA",D1865="DIRECCION FINANCIERA","SUBSECRETARÍA CORPORATIVA",D1865="TALENTO HUMANO","SUBSECRETARÍA CORPORATIVA",D1865="GESTION DOCUMENTAL","SUBSECRETARÍA CORPORATIVA",D1865="SUBSECRETARIA DE VIVIENDA","SUBSECRETARÍA DE VIVIENDA",D1865="DIRECCION DE APOYO A LA CONSTRUCCION","SUBSECRETARÍA DE VIVIENDA",D1865="DIRECCION DE FINANCIACION DE VIVIENDA","SUBSECRETARÍA DE VIVIENDA",D1865="DIRECCION DE MEJORAMIENTO HABITACIONAL","SUBSECRETARÍA DE VIVIENDA",D1865="SUBDIRECCION DE RECURSOS PRIVADOS","SUBSECRETARÍA DE VIVIENDA",D1865="SUBSECRETARIA DE PLANEACION Y POLITICAS","SUBSECRETARÍA DE PLANEACIÓN Y POLÍTICAS",D1865="DIRECCION DE INFORMACION DE POLITICAS PUBLICAS","SUBSECRETARÍA DE PLANEACIÓN Y POLÍTICAS",D1865="DIRECCION DE SERVICIOS PUBLICOS","SUBSECRETARÍA DE PLANEACIÓN Y POLÍTICAS",D1865="DIRECCION DE GESTION DEL SUELO","SUBSECRETARÍA DE PLANEACIÓN Y POLÍTICAS",D1865="SUBSECRETARIA DE INVESTIGACIONES Y CONTROL DE VIVIENDA","SUBSECRETARÍA DE INSPECCIÓN, VIGILANCIA Y CONTROL DE VIVIENDA",D1865="DIRECCION DE PREVENCION, ARRENDAMIENTO Y CONTROL DE ENAJENACION","SUBSECRETARÍA DE INSPECCIÓN, VIGILANCIA Y CONTROL DE VIVIENDA",D1865="DIRECCION DE INVESTIGACIONES Y CONTROL DE VIVIENDA","SUBSECRETARÍA DE INSPECCIÓN, VIGILANCIA Y CONTROL DE VIVIENDA",D1865="SUBSECRETARIA DE INSPECCION, VIGILANCIA Y CONTROL DE VIVIENDA","SUBSECRETARÍA DE INSPECCIÓN, VIGILANCIA Y CONTROL DE VIVIENDA",D1865="DESPACHO","DESPACHO DE LA SECRETARÍA",D1865="DESPACHO DE LA SECRETARIA","DESPACHO DE LA SECRETARÍA",D1865="SUBSECRETARIA JURIDICA","SUBSECRETARÍA JURÍDICA",D1865="OFICINA DE CONTROL INTERNO","OFICINA DE CONTROL INTERNO",D1865="OFICINA DE CONTROL DISCIPLINARIO INTERNO","OFICINA DE CONTROL DISCIPLINARIO INTERNO",D1865="OFICINA ASESORA DE COMUNICACIONES","OFICINA ASESORA DE COMUNICACIONES",D1865="SUBSECRETARIA DE INTERVENCIONES INTEGRALES","SUBSECRETARÍA DE INTERVENCIONES INTEGRALES",D1865="DIRECCION DE HABITAT Y ENTORNOS","SUBSECRETARÍA DE INTERVENCIONES INTEGRALES",D1865="DIRECCION DE OPERACIONES","SUBSECRETARÍA DE INTERVENCIONES INTEGRALES",D1865="DIRECCION DE ESTRUCTURACION DE PROYECTOS","SUBSECRETARÍA DE INTERVENCIONES INTEGRALES",D1865="OFICINA ASESORA DE PLANEACION","OFICINA ASESORA DE PLANEACIÓN",D1865="OFICINA DE PARTICIPACION Y RELACIONAMIENTO CON LA CIUDADANIA","OFICINA DE PARTICIPACIÓN Y RELACIONAMIENTO CON LA CIUDADANÍA",D1865="SERVICIO A LA CIUDADANIA","OFICINA DE PARTICIPACIÓN Y RELACIONAMIENTO CON LA CIUDADANÍA",D1865="OFICINA DE TECNOLOGIA Y TRANSFORMACION DIGITAL","OFICINA DE TECNOLOGÍA Y TRANSFORMACIÓN DIGITAL")</f>
        <v>SUBSECRETARÍA DE VIVIENDA</v>
      </c>
      <c r="D1865" s="5" t="str">
        <f>VLOOKUP(A1865,[1]TODAS!$A$1:$T$2027,8,0)</f>
        <v>DIRECCION DE FINANCIACION DE VIVIENDA</v>
      </c>
      <c r="E1865" s="6">
        <v>46125</v>
      </c>
      <c r="F1865" s="6">
        <f>VLOOKUP(A1865,[1]TODAS!$A$1:$T$2027,6,0)</f>
        <v>46135</v>
      </c>
      <c r="G1865" s="27">
        <f>NETWORKDAYS(E1865,F1865,FESTIVOS!$A$17:$A$51)-1</f>
        <v>8</v>
      </c>
      <c r="H1865" s="17" t="str">
        <f>VLOOKUP(A1865,[1]TODAS!$A$1:$T$2027,14,0)</f>
        <v>FINALIZADO</v>
      </c>
      <c r="I1865" s="6" t="str">
        <f>VLOOKUP(A1865,[1]TODAS!$A$1:$T$2027,5,0)</f>
        <v>2-2026-25198, 2-2026-25198</v>
      </c>
      <c r="J1865" s="3" t="s">
        <v>28</v>
      </c>
      <c r="K1865" s="3" t="s">
        <v>19</v>
      </c>
    </row>
    <row r="1866" spans="1:11" ht="14.5" x14ac:dyDescent="0.35">
      <c r="A1866" s="3" t="s">
        <v>1902</v>
      </c>
      <c r="B1866" s="28">
        <v>2623892026</v>
      </c>
      <c r="C1866" s="5" t="str" cm="1">
        <f t="array" ref="C1866">_xlfn.IFS(D1866="CORRESPONDENCIA","SUBSECRETARÍA CORPORATIVA",D1866="SUBSECRETARIA CORPORATIVA","SUBSECRETARÍA CORPORATIVA",D1866="BIENES Y SERVICIOS","SUBSECRETARÍA CORPORATIVA",D1866="DIRECCION DE CONTRATACION","SUBSECRETARÍA CORPORATIVA",D1866="DIRECCION ADMINISTRATIVA","SUBSECRETARÍA CORPORATIVA",D1866="DIRECCION FINANCIERA","SUBSECRETARÍA CORPORATIVA",D1866="TALENTO HUMANO","SUBSECRETARÍA CORPORATIVA",D1866="GESTION DOCUMENTAL","SUBSECRETARÍA CORPORATIVA",D1866="SUBSECRETARIA DE VIVIENDA","SUBSECRETARÍA DE VIVIENDA",D1866="DIRECCION DE APOYO A LA CONSTRUCCION","SUBSECRETARÍA DE VIVIENDA",D1866="DIRECCION DE FINANCIACION DE VIVIENDA","SUBSECRETARÍA DE VIVIENDA",D1866="DIRECCION DE MEJORAMIENTO HABITACIONAL","SUBSECRETARÍA DE VIVIENDA",D1866="SUBDIRECCION DE RECURSOS PRIVADOS","SUBSECRETARÍA DE VIVIENDA",D1866="SUBSECRETARIA DE PLANEACION Y POLITICAS","SUBSECRETARÍA DE PLANEACIÓN Y POLÍTICAS",D1866="DIRECCION DE INFORMACION DE POLITICAS PUBLICAS","SUBSECRETARÍA DE PLANEACIÓN Y POLÍTICAS",D1866="DIRECCION DE SERVICIOS PUBLICOS","SUBSECRETARÍA DE PLANEACIÓN Y POLÍTICAS",D1866="DIRECCION DE GESTION DEL SUELO","SUBSECRETARÍA DE PLANEACIÓN Y POLÍTICAS",D1866="SUBSECRETARIA DE INVESTIGACIONES Y CONTROL DE VIVIENDA","SUBSECRETARÍA DE INSPECCIÓN, VIGILANCIA Y CONTROL DE VIVIENDA",D1866="DIRECCION DE PREVENCION, ARRENDAMIENTO Y CONTROL DE ENAJENACION","SUBSECRETARÍA DE INSPECCIÓN, VIGILANCIA Y CONTROL DE VIVIENDA",D1866="DIRECCION DE INVESTIGACIONES Y CONTROL DE VIVIENDA","SUBSECRETARÍA DE INSPECCIÓN, VIGILANCIA Y CONTROL DE VIVIENDA",D1866="SUBSECRETARIA DE INSPECCION, VIGILANCIA Y CONTROL DE VIVIENDA","SUBSECRETARÍA DE INSPECCIÓN, VIGILANCIA Y CONTROL DE VIVIENDA",D1866="DESPACHO","DESPACHO DE LA SECRETARÍA",D1866="DESPACHO DE LA SECRETARIA","DESPACHO DE LA SECRETARÍA",D1866="SUBSECRETARIA JURIDICA","SUBSECRETARÍA JURÍDICA",D1866="OFICINA DE CONTROL INTERNO","OFICINA DE CONTROL INTERNO",D1866="OFICINA DE CONTROL DISCIPLINARIO INTERNO","OFICINA DE CONTROL DISCIPLINARIO INTERNO",D1866="OFICINA ASESORA DE COMUNICACIONES","OFICINA ASESORA DE COMUNICACIONES",D1866="SUBSECRETARIA DE INTERVENCIONES INTEGRALES","SUBSECRETARÍA DE INTERVENCIONES INTEGRALES",D1866="DIRECCION DE HABITAT Y ENTORNOS","SUBSECRETARÍA DE INTERVENCIONES INTEGRALES",D1866="DIRECCION DE OPERACIONES","SUBSECRETARÍA DE INTERVENCIONES INTEGRALES",D1866="DIRECCION DE ESTRUCTURACION DE PROYECTOS","SUBSECRETARÍA DE INTERVENCIONES INTEGRALES",D1866="OFICINA ASESORA DE PLANEACION","OFICINA ASESORA DE PLANEACIÓN",D1866="OFICINA DE PARTICIPACION Y RELACIONAMIENTO CON LA CIUDADANIA","OFICINA DE PARTICIPACIÓN Y RELACIONAMIENTO CON LA CIUDADANÍA",D1866="SERVICIO A LA CIUDADANIA","OFICINA DE PARTICIPACIÓN Y RELACIONAMIENTO CON LA CIUDADANÍA",D1866="OFICINA DE TECNOLOGIA Y TRANSFORMACION DIGITAL","OFICINA DE TECNOLOGÍA Y TRANSFORMACIÓN DIGITAL")</f>
        <v>SUBSECRETARÍA DE VIVIENDA</v>
      </c>
      <c r="D1866" s="5" t="str">
        <f>VLOOKUP(A1866,[1]TODAS!$A$1:$T$2027,8,0)</f>
        <v>DIRECCION DE FINANCIACION DE VIVIENDA</v>
      </c>
      <c r="E1866" s="6">
        <v>46125</v>
      </c>
      <c r="F1866" s="6">
        <f>VLOOKUP(A1866,[1]TODAS!$A$1:$T$2027,6,0)</f>
        <v>46134</v>
      </c>
      <c r="G1866" s="27">
        <f>NETWORKDAYS(E1866,F1866,FESTIVOS!$A$17:$A$51)-1</f>
        <v>7</v>
      </c>
      <c r="H1866" s="17" t="str">
        <f>VLOOKUP(A1866,[1]TODAS!$A$1:$T$2027,14,0)</f>
        <v>FINALIZADO</v>
      </c>
      <c r="I1866" s="6" t="str">
        <f>VLOOKUP(A1866,[1]TODAS!$A$1:$T$2027,5,0)</f>
        <v>2-2026-25132, 2-2026-25132</v>
      </c>
      <c r="J1866" s="3" t="s">
        <v>28</v>
      </c>
      <c r="K1866" s="3" t="s">
        <v>19</v>
      </c>
    </row>
    <row r="1867" spans="1:11" ht="14.5" x14ac:dyDescent="0.35">
      <c r="A1867" s="3" t="s">
        <v>1903</v>
      </c>
      <c r="B1867" s="28">
        <v>2629642026</v>
      </c>
      <c r="C1867" s="5" t="str" cm="1">
        <f t="array" ref="C1867">_xlfn.IFS(D1867="CORRESPONDENCIA","SUBSECRETARÍA CORPORATIVA",D1867="SUBSECRETARIA CORPORATIVA","SUBSECRETARÍA CORPORATIVA",D1867="BIENES Y SERVICIOS","SUBSECRETARÍA CORPORATIVA",D1867="DIRECCION DE CONTRATACION","SUBSECRETARÍA CORPORATIVA",D1867="DIRECCION ADMINISTRATIVA","SUBSECRETARÍA CORPORATIVA",D1867="DIRECCION FINANCIERA","SUBSECRETARÍA CORPORATIVA",D1867="TALENTO HUMANO","SUBSECRETARÍA CORPORATIVA",D1867="GESTION DOCUMENTAL","SUBSECRETARÍA CORPORATIVA",D1867="SUBSECRETARIA DE VIVIENDA","SUBSECRETARÍA DE VIVIENDA",D1867="DIRECCION DE APOYO A LA CONSTRUCCION","SUBSECRETARÍA DE VIVIENDA",D1867="DIRECCION DE FINANCIACION DE VIVIENDA","SUBSECRETARÍA DE VIVIENDA",D1867="DIRECCION DE MEJORAMIENTO HABITACIONAL","SUBSECRETARÍA DE VIVIENDA",D1867="SUBDIRECCION DE RECURSOS PRIVADOS","SUBSECRETARÍA DE VIVIENDA",D1867="SUBSECRETARIA DE PLANEACION Y POLITICAS","SUBSECRETARÍA DE PLANEACIÓN Y POLÍTICAS",D1867="DIRECCION DE INFORMACION DE POLITICAS PUBLICAS","SUBSECRETARÍA DE PLANEACIÓN Y POLÍTICAS",D1867="DIRECCION DE SERVICIOS PUBLICOS","SUBSECRETARÍA DE PLANEACIÓN Y POLÍTICAS",D1867="DIRECCION DE GESTION DEL SUELO","SUBSECRETARÍA DE PLANEACIÓN Y POLÍTICAS",D1867="SUBSECRETARIA DE INVESTIGACIONES Y CONTROL DE VIVIENDA","SUBSECRETARÍA DE INSPECCIÓN, VIGILANCIA Y CONTROL DE VIVIENDA",D1867="DIRECCION DE PREVENCION, ARRENDAMIENTO Y CONTROL DE ENAJENACION","SUBSECRETARÍA DE INSPECCIÓN, VIGILANCIA Y CONTROL DE VIVIENDA",D1867="DIRECCION DE INVESTIGACIONES Y CONTROL DE VIVIENDA","SUBSECRETARÍA DE INSPECCIÓN, VIGILANCIA Y CONTROL DE VIVIENDA",D1867="SUBSECRETARIA DE INSPECCION, VIGILANCIA Y CONTROL DE VIVIENDA","SUBSECRETARÍA DE INSPECCIÓN, VIGILANCIA Y CONTROL DE VIVIENDA",D1867="DESPACHO","DESPACHO DE LA SECRETARÍA",D1867="DESPACHO DE LA SECRETARIA","DESPACHO DE LA SECRETARÍA",D1867="SUBSECRETARIA JURIDICA","SUBSECRETARÍA JURÍDICA",D1867="OFICINA DE CONTROL INTERNO","OFICINA DE CONTROL INTERNO",D1867="OFICINA DE CONTROL DISCIPLINARIO INTERNO","OFICINA DE CONTROL DISCIPLINARIO INTERNO",D1867="OFICINA ASESORA DE COMUNICACIONES","OFICINA ASESORA DE COMUNICACIONES",D1867="SUBSECRETARIA DE INTERVENCIONES INTEGRALES","SUBSECRETARÍA DE INTERVENCIONES INTEGRALES",D1867="DIRECCION DE HABITAT Y ENTORNOS","SUBSECRETARÍA DE INTERVENCIONES INTEGRALES",D1867="DIRECCION DE OPERACIONES","SUBSECRETARÍA DE INTERVENCIONES INTEGRALES",D1867="DIRECCION DE ESTRUCTURACION DE PROYECTOS","SUBSECRETARÍA DE INTERVENCIONES INTEGRALES",D1867="OFICINA ASESORA DE PLANEACION","OFICINA ASESORA DE PLANEACIÓN",D1867="OFICINA DE PARTICIPACION Y RELACIONAMIENTO CON LA CIUDADANIA","OFICINA DE PARTICIPACIÓN Y RELACIONAMIENTO CON LA CIUDADANÍA",D1867="SERVICIO A LA CIUDADANIA","OFICINA DE PARTICIPACIÓN Y RELACIONAMIENTO CON LA CIUDADANÍA",D1867="OFICINA DE TECNOLOGIA Y TRANSFORMACION DIGITAL","OFICINA DE TECNOLOGÍA Y TRANSFORMACIÓN DIGITAL")</f>
        <v>SUBSECRETARÍA DE VIVIENDA</v>
      </c>
      <c r="D1867" s="5" t="str">
        <f>VLOOKUP(A1867,[1]TODAS!$A$1:$T$2027,8,0)</f>
        <v>DIRECCION DE FINANCIACION DE VIVIENDA</v>
      </c>
      <c r="E1867" s="6">
        <v>46125</v>
      </c>
      <c r="F1867" s="6">
        <f>VLOOKUP(A1867,[1]TODAS!$A$1:$T$2027,6,0)</f>
        <v>46132</v>
      </c>
      <c r="G1867" s="27">
        <f>NETWORKDAYS(E1867,F1867,FESTIVOS!$A$17:$A$51)-1</f>
        <v>5</v>
      </c>
      <c r="H1867" s="17" t="str">
        <f>VLOOKUP(A1867,[1]TODAS!$A$1:$T$2027,14,0)</f>
        <v>FINALIZADO</v>
      </c>
      <c r="I1867" s="6" t="str">
        <f>VLOOKUP(A1867,[1]TODAS!$A$1:$T$2027,5,0)</f>
        <v>2-2026-24263, 2-2026-24263</v>
      </c>
      <c r="J1867" s="3" t="s">
        <v>28</v>
      </c>
      <c r="K1867" s="3" t="s">
        <v>19</v>
      </c>
    </row>
    <row r="1868" spans="1:11" ht="14.5" x14ac:dyDescent="0.35">
      <c r="A1868" s="3" t="s">
        <v>1904</v>
      </c>
      <c r="B1868" s="28">
        <v>2630482026</v>
      </c>
      <c r="C1868" s="5" t="str" cm="1">
        <f t="array" ref="C1868">_xlfn.IFS(D1868="CORRESPONDENCIA","SUBSECRETARÍA CORPORATIVA",D1868="SUBSECRETARIA CORPORATIVA","SUBSECRETARÍA CORPORATIVA",D1868="BIENES Y SERVICIOS","SUBSECRETARÍA CORPORATIVA",D1868="DIRECCION DE CONTRATACION","SUBSECRETARÍA CORPORATIVA",D1868="DIRECCION ADMINISTRATIVA","SUBSECRETARÍA CORPORATIVA",D1868="DIRECCION FINANCIERA","SUBSECRETARÍA CORPORATIVA",D1868="TALENTO HUMANO","SUBSECRETARÍA CORPORATIVA",D1868="GESTION DOCUMENTAL","SUBSECRETARÍA CORPORATIVA",D1868="SUBSECRETARIA DE VIVIENDA","SUBSECRETARÍA DE VIVIENDA",D1868="DIRECCION DE APOYO A LA CONSTRUCCION","SUBSECRETARÍA DE VIVIENDA",D1868="DIRECCION DE FINANCIACION DE VIVIENDA","SUBSECRETARÍA DE VIVIENDA",D1868="DIRECCION DE MEJORAMIENTO HABITACIONAL","SUBSECRETARÍA DE VIVIENDA",D1868="SUBDIRECCION DE RECURSOS PRIVADOS","SUBSECRETARÍA DE VIVIENDA",D1868="SUBSECRETARIA DE PLANEACION Y POLITICAS","SUBSECRETARÍA DE PLANEACIÓN Y POLÍTICAS",D1868="DIRECCION DE INFORMACION DE POLITICAS PUBLICAS","SUBSECRETARÍA DE PLANEACIÓN Y POLÍTICAS",D1868="DIRECCION DE SERVICIOS PUBLICOS","SUBSECRETARÍA DE PLANEACIÓN Y POLÍTICAS",D1868="DIRECCION DE GESTION DEL SUELO","SUBSECRETARÍA DE PLANEACIÓN Y POLÍTICAS",D1868="SUBSECRETARIA DE INVESTIGACIONES Y CONTROL DE VIVIENDA","SUBSECRETARÍA DE INSPECCIÓN, VIGILANCIA Y CONTROL DE VIVIENDA",D1868="DIRECCION DE PREVENCION, ARRENDAMIENTO Y CONTROL DE ENAJENACION","SUBSECRETARÍA DE INSPECCIÓN, VIGILANCIA Y CONTROL DE VIVIENDA",D1868="DIRECCION DE INVESTIGACIONES Y CONTROL DE VIVIENDA","SUBSECRETARÍA DE INSPECCIÓN, VIGILANCIA Y CONTROL DE VIVIENDA",D1868="SUBSECRETARIA DE INSPECCION, VIGILANCIA Y CONTROL DE VIVIENDA","SUBSECRETARÍA DE INSPECCIÓN, VIGILANCIA Y CONTROL DE VIVIENDA",D1868="DESPACHO","DESPACHO DE LA SECRETARÍA",D1868="DESPACHO DE LA SECRETARIA","DESPACHO DE LA SECRETARÍA",D1868="SUBSECRETARIA JURIDICA","SUBSECRETARÍA JURÍDICA",D1868="OFICINA DE CONTROL INTERNO","OFICINA DE CONTROL INTERNO",D1868="OFICINA DE CONTROL DISCIPLINARIO INTERNO","OFICINA DE CONTROL DISCIPLINARIO INTERNO",D1868="OFICINA ASESORA DE COMUNICACIONES","OFICINA ASESORA DE COMUNICACIONES",D1868="SUBSECRETARIA DE INTERVENCIONES INTEGRALES","SUBSECRETARÍA DE INTERVENCIONES INTEGRALES",D1868="DIRECCION DE HABITAT Y ENTORNOS","SUBSECRETARÍA DE INTERVENCIONES INTEGRALES",D1868="DIRECCION DE OPERACIONES","SUBSECRETARÍA DE INTERVENCIONES INTEGRALES",D1868="DIRECCION DE ESTRUCTURACION DE PROYECTOS","SUBSECRETARÍA DE INTERVENCIONES INTEGRALES",D1868="OFICINA ASESORA DE PLANEACION","OFICINA ASESORA DE PLANEACIÓN",D1868="OFICINA DE PARTICIPACION Y RELACIONAMIENTO CON LA CIUDADANIA","OFICINA DE PARTICIPACIÓN Y RELACIONAMIENTO CON LA CIUDADANÍA",D1868="SERVICIO A LA CIUDADANIA","OFICINA DE PARTICIPACIÓN Y RELACIONAMIENTO CON LA CIUDADANÍA",D1868="OFICINA DE TECNOLOGIA Y TRANSFORMACION DIGITAL","OFICINA DE TECNOLOGÍA Y TRANSFORMACIÓN DIGITAL")</f>
        <v>SUBSECRETARÍA DE VIVIENDA</v>
      </c>
      <c r="D1868" s="5" t="str">
        <f>VLOOKUP(A1868,[1]TODAS!$A$1:$T$2027,8,0)</f>
        <v>DIRECCION DE FINANCIACION DE VIVIENDA</v>
      </c>
      <c r="E1868" s="6">
        <v>46126</v>
      </c>
      <c r="F1868" s="6">
        <f>VLOOKUP(A1868,[1]TODAS!$A$1:$T$2027,6,0)</f>
        <v>46133</v>
      </c>
      <c r="G1868" s="27">
        <f>NETWORKDAYS(E1868,F1868,FESTIVOS!$A$17:$A$51)-1</f>
        <v>5</v>
      </c>
      <c r="H1868" s="17" t="str">
        <f>VLOOKUP(A1868,[1]TODAS!$A$1:$T$2027,14,0)</f>
        <v>FINALIZADO</v>
      </c>
      <c r="I1868" s="6" t="str">
        <f>VLOOKUP(A1868,[1]TODAS!$A$1:$T$2027,5,0)</f>
        <v>2-2026-24423, 2-2026-24423</v>
      </c>
      <c r="J1868" s="3" t="s">
        <v>28</v>
      </c>
      <c r="K1868" s="3" t="s">
        <v>19</v>
      </c>
    </row>
    <row r="1869" spans="1:11" ht="14.5" x14ac:dyDescent="0.35">
      <c r="A1869" s="3" t="s">
        <v>1905</v>
      </c>
      <c r="B1869" s="28">
        <v>2631362026</v>
      </c>
      <c r="C1869" s="5" t="str" cm="1">
        <f t="array" ref="C1869">_xlfn.IFS(D1869="CORRESPONDENCIA","SUBSECRETARÍA CORPORATIVA",D1869="SUBSECRETARIA CORPORATIVA","SUBSECRETARÍA CORPORATIVA",D1869="BIENES Y SERVICIOS","SUBSECRETARÍA CORPORATIVA",D1869="DIRECCION DE CONTRATACION","SUBSECRETARÍA CORPORATIVA",D1869="DIRECCION ADMINISTRATIVA","SUBSECRETARÍA CORPORATIVA",D1869="DIRECCION FINANCIERA","SUBSECRETARÍA CORPORATIVA",D1869="TALENTO HUMANO","SUBSECRETARÍA CORPORATIVA",D1869="GESTION DOCUMENTAL","SUBSECRETARÍA CORPORATIVA",D1869="SUBSECRETARIA DE VIVIENDA","SUBSECRETARÍA DE VIVIENDA",D1869="DIRECCION DE APOYO A LA CONSTRUCCION","SUBSECRETARÍA DE VIVIENDA",D1869="DIRECCION DE FINANCIACION DE VIVIENDA","SUBSECRETARÍA DE VIVIENDA",D1869="DIRECCION DE MEJORAMIENTO HABITACIONAL","SUBSECRETARÍA DE VIVIENDA",D1869="SUBDIRECCION DE RECURSOS PRIVADOS","SUBSECRETARÍA DE VIVIENDA",D1869="SUBSECRETARIA DE PLANEACION Y POLITICAS","SUBSECRETARÍA DE PLANEACIÓN Y POLÍTICAS",D1869="DIRECCION DE INFORMACION DE POLITICAS PUBLICAS","SUBSECRETARÍA DE PLANEACIÓN Y POLÍTICAS",D1869="DIRECCION DE SERVICIOS PUBLICOS","SUBSECRETARÍA DE PLANEACIÓN Y POLÍTICAS",D1869="DIRECCION DE GESTION DEL SUELO","SUBSECRETARÍA DE PLANEACIÓN Y POLÍTICAS",D1869="SUBSECRETARIA DE INVESTIGACIONES Y CONTROL DE VIVIENDA","SUBSECRETARÍA DE INSPECCIÓN, VIGILANCIA Y CONTROL DE VIVIENDA",D1869="DIRECCION DE PREVENCION, ARRENDAMIENTO Y CONTROL DE ENAJENACION","SUBSECRETARÍA DE INSPECCIÓN, VIGILANCIA Y CONTROL DE VIVIENDA",D1869="DIRECCION DE INVESTIGACIONES Y CONTROL DE VIVIENDA","SUBSECRETARÍA DE INSPECCIÓN, VIGILANCIA Y CONTROL DE VIVIENDA",D1869="SUBSECRETARIA DE INSPECCION, VIGILANCIA Y CONTROL DE VIVIENDA","SUBSECRETARÍA DE INSPECCIÓN, VIGILANCIA Y CONTROL DE VIVIENDA",D1869="DESPACHO","DESPACHO DE LA SECRETARÍA",D1869="DESPACHO DE LA SECRETARIA","DESPACHO DE LA SECRETARÍA",D1869="SUBSECRETARIA JURIDICA","SUBSECRETARÍA JURÍDICA",D1869="OFICINA DE CONTROL INTERNO","OFICINA DE CONTROL INTERNO",D1869="OFICINA DE CONTROL DISCIPLINARIO INTERNO","OFICINA DE CONTROL DISCIPLINARIO INTERNO",D1869="OFICINA ASESORA DE COMUNICACIONES","OFICINA ASESORA DE COMUNICACIONES",D1869="SUBSECRETARIA DE INTERVENCIONES INTEGRALES","SUBSECRETARÍA DE INTERVENCIONES INTEGRALES",D1869="DIRECCION DE HABITAT Y ENTORNOS","SUBSECRETARÍA DE INTERVENCIONES INTEGRALES",D1869="DIRECCION DE OPERACIONES","SUBSECRETARÍA DE INTERVENCIONES INTEGRALES",D1869="DIRECCION DE ESTRUCTURACION DE PROYECTOS","SUBSECRETARÍA DE INTERVENCIONES INTEGRALES",D1869="OFICINA ASESORA DE PLANEACION","OFICINA ASESORA DE PLANEACIÓN",D1869="OFICINA DE PARTICIPACION Y RELACIONAMIENTO CON LA CIUDADANIA","OFICINA DE PARTICIPACIÓN Y RELACIONAMIENTO CON LA CIUDADANÍA",D1869="SERVICIO A LA CIUDADANIA","OFICINA DE PARTICIPACIÓN Y RELACIONAMIENTO CON LA CIUDADANÍA",D1869="OFICINA DE TECNOLOGIA Y TRANSFORMACION DIGITAL","OFICINA DE TECNOLOGÍA Y TRANSFORMACIÓN DIGITAL")</f>
        <v>SUBSECRETARÍA DE VIVIENDA</v>
      </c>
      <c r="D1869" s="5" t="str">
        <f>VLOOKUP(A1869,[1]TODAS!$A$1:$T$2027,8,0)</f>
        <v>DIRECCION DE MEJORAMIENTO HABITACIONAL</v>
      </c>
      <c r="E1869" s="6">
        <v>46126</v>
      </c>
      <c r="F1869" s="6">
        <f>VLOOKUP(A1869,[1]TODAS!$A$1:$T$2027,6,0)</f>
        <v>46140</v>
      </c>
      <c r="G1869" s="27">
        <f>NETWORKDAYS(E1869,F1869,FESTIVOS!$A$17:$A$51)-1</f>
        <v>10</v>
      </c>
      <c r="H1869" s="17" t="str">
        <f>VLOOKUP(A1869,[1]TODAS!$A$1:$T$2027,14,0)</f>
        <v>FINALIZADO</v>
      </c>
      <c r="I1869" s="6" t="str">
        <f>VLOOKUP(A1869,[1]TODAS!$A$1:$T$2027,5,0)</f>
        <v>2-2026-26605, 2-2026-26605</v>
      </c>
      <c r="J1869" s="3" t="s">
        <v>28</v>
      </c>
      <c r="K1869" s="3" t="s">
        <v>19</v>
      </c>
    </row>
    <row r="1870" spans="1:11" ht="14.5" x14ac:dyDescent="0.35">
      <c r="A1870" s="3" t="s">
        <v>1906</v>
      </c>
      <c r="B1870" s="28">
        <v>2631582026</v>
      </c>
      <c r="C1870" s="5" t="str" cm="1">
        <f t="array" ref="C1870">_xlfn.IFS(D1870="CORRESPONDENCIA","SUBSECRETARÍA CORPORATIVA",D1870="SUBSECRETARIA CORPORATIVA","SUBSECRETARÍA CORPORATIVA",D1870="BIENES Y SERVICIOS","SUBSECRETARÍA CORPORATIVA",D1870="DIRECCION DE CONTRATACION","SUBSECRETARÍA CORPORATIVA",D1870="DIRECCION ADMINISTRATIVA","SUBSECRETARÍA CORPORATIVA",D1870="DIRECCION FINANCIERA","SUBSECRETARÍA CORPORATIVA",D1870="TALENTO HUMANO","SUBSECRETARÍA CORPORATIVA",D1870="GESTION DOCUMENTAL","SUBSECRETARÍA CORPORATIVA",D1870="SUBSECRETARIA DE VIVIENDA","SUBSECRETARÍA DE VIVIENDA",D1870="DIRECCION DE APOYO A LA CONSTRUCCION","SUBSECRETARÍA DE VIVIENDA",D1870="DIRECCION DE FINANCIACION DE VIVIENDA","SUBSECRETARÍA DE VIVIENDA",D1870="DIRECCION DE MEJORAMIENTO HABITACIONAL","SUBSECRETARÍA DE VIVIENDA",D1870="SUBDIRECCION DE RECURSOS PRIVADOS","SUBSECRETARÍA DE VIVIENDA",D1870="SUBSECRETARIA DE PLANEACION Y POLITICAS","SUBSECRETARÍA DE PLANEACIÓN Y POLÍTICAS",D1870="DIRECCION DE INFORMACION DE POLITICAS PUBLICAS","SUBSECRETARÍA DE PLANEACIÓN Y POLÍTICAS",D1870="DIRECCION DE SERVICIOS PUBLICOS","SUBSECRETARÍA DE PLANEACIÓN Y POLÍTICAS",D1870="DIRECCION DE GESTION DEL SUELO","SUBSECRETARÍA DE PLANEACIÓN Y POLÍTICAS",D1870="SUBSECRETARIA DE INVESTIGACIONES Y CONTROL DE VIVIENDA","SUBSECRETARÍA DE INSPECCIÓN, VIGILANCIA Y CONTROL DE VIVIENDA",D1870="DIRECCION DE PREVENCION, ARRENDAMIENTO Y CONTROL DE ENAJENACION","SUBSECRETARÍA DE INSPECCIÓN, VIGILANCIA Y CONTROL DE VIVIENDA",D1870="DIRECCION DE INVESTIGACIONES Y CONTROL DE VIVIENDA","SUBSECRETARÍA DE INSPECCIÓN, VIGILANCIA Y CONTROL DE VIVIENDA",D1870="SUBSECRETARIA DE INSPECCION, VIGILANCIA Y CONTROL DE VIVIENDA","SUBSECRETARÍA DE INSPECCIÓN, VIGILANCIA Y CONTROL DE VIVIENDA",D1870="DESPACHO","DESPACHO DE LA SECRETARÍA",D1870="DESPACHO DE LA SECRETARIA","DESPACHO DE LA SECRETARÍA",D1870="SUBSECRETARIA JURIDICA","SUBSECRETARÍA JURÍDICA",D1870="OFICINA DE CONTROL INTERNO","OFICINA DE CONTROL INTERNO",D1870="OFICINA DE CONTROL DISCIPLINARIO INTERNO","OFICINA DE CONTROL DISCIPLINARIO INTERNO",D1870="OFICINA ASESORA DE COMUNICACIONES","OFICINA ASESORA DE COMUNICACIONES",D1870="SUBSECRETARIA DE INTERVENCIONES INTEGRALES","SUBSECRETARÍA DE INTERVENCIONES INTEGRALES",D1870="DIRECCION DE HABITAT Y ENTORNOS","SUBSECRETARÍA DE INTERVENCIONES INTEGRALES",D1870="DIRECCION DE OPERACIONES","SUBSECRETARÍA DE INTERVENCIONES INTEGRALES",D1870="DIRECCION DE ESTRUCTURACION DE PROYECTOS","SUBSECRETARÍA DE INTERVENCIONES INTEGRALES",D1870="OFICINA ASESORA DE PLANEACION","OFICINA ASESORA DE PLANEACIÓN",D1870="OFICINA DE PARTICIPACION Y RELACIONAMIENTO CON LA CIUDADANIA","OFICINA DE PARTICIPACIÓN Y RELACIONAMIENTO CON LA CIUDADANÍA",D1870="SERVICIO A LA CIUDADANIA","OFICINA DE PARTICIPACIÓN Y RELACIONAMIENTO CON LA CIUDADANÍA",D1870="OFICINA DE TECNOLOGIA Y TRANSFORMACION DIGITAL","OFICINA DE TECNOLOGÍA Y TRANSFORMACIÓN DIGITAL")</f>
        <v>SUBSECRETARÍA DE VIVIENDA</v>
      </c>
      <c r="D1870" s="5" t="str">
        <f>VLOOKUP(A1870,[1]TODAS!$A$1:$T$2027,8,0)</f>
        <v>DIRECCION DE FINANCIACION DE VIVIENDA</v>
      </c>
      <c r="E1870" s="6">
        <v>46126</v>
      </c>
      <c r="F1870" s="6">
        <f>VLOOKUP(A1870,[1]TODAS!$A$1:$T$2027,6,0)</f>
        <v>46135</v>
      </c>
      <c r="G1870" s="27">
        <f>NETWORKDAYS(E1870,F1870,FESTIVOS!$A$17:$A$51)-1</f>
        <v>7</v>
      </c>
      <c r="H1870" s="17" t="str">
        <f>VLOOKUP(A1870,[1]TODAS!$A$1:$T$2027,14,0)</f>
        <v>FINALIZADO</v>
      </c>
      <c r="I1870" s="6" t="str">
        <f>VLOOKUP(A1870,[1]TODAS!$A$1:$T$2027,5,0)</f>
        <v>2-2026-25497, 2-2026-25497</v>
      </c>
      <c r="J1870" s="3" t="s">
        <v>28</v>
      </c>
      <c r="K1870" s="3" t="s">
        <v>19</v>
      </c>
    </row>
    <row r="1871" spans="1:11" ht="14.5" x14ac:dyDescent="0.35">
      <c r="A1871" s="3" t="s">
        <v>1907</v>
      </c>
      <c r="B1871" s="28">
        <v>2634962026</v>
      </c>
      <c r="C1871" s="5" t="str" cm="1">
        <f t="array" ref="C1871">_xlfn.IFS(D1871="CORRESPONDENCIA","SUBSECRETARÍA CORPORATIVA",D1871="SUBSECRETARIA CORPORATIVA","SUBSECRETARÍA CORPORATIVA",D1871="BIENES Y SERVICIOS","SUBSECRETARÍA CORPORATIVA",D1871="DIRECCION DE CONTRATACION","SUBSECRETARÍA CORPORATIVA",D1871="DIRECCION ADMINISTRATIVA","SUBSECRETARÍA CORPORATIVA",D1871="DIRECCION FINANCIERA","SUBSECRETARÍA CORPORATIVA",D1871="TALENTO HUMANO","SUBSECRETARÍA CORPORATIVA",D1871="GESTION DOCUMENTAL","SUBSECRETARÍA CORPORATIVA",D1871="SUBSECRETARIA DE VIVIENDA","SUBSECRETARÍA DE VIVIENDA",D1871="DIRECCION DE APOYO A LA CONSTRUCCION","SUBSECRETARÍA DE VIVIENDA",D1871="DIRECCION DE FINANCIACION DE VIVIENDA","SUBSECRETARÍA DE VIVIENDA",D1871="DIRECCION DE MEJORAMIENTO HABITACIONAL","SUBSECRETARÍA DE VIVIENDA",D1871="SUBDIRECCION DE RECURSOS PRIVADOS","SUBSECRETARÍA DE VIVIENDA",D1871="SUBSECRETARIA DE PLANEACION Y POLITICAS","SUBSECRETARÍA DE PLANEACIÓN Y POLÍTICAS",D1871="DIRECCION DE INFORMACION DE POLITICAS PUBLICAS","SUBSECRETARÍA DE PLANEACIÓN Y POLÍTICAS",D1871="DIRECCION DE SERVICIOS PUBLICOS","SUBSECRETARÍA DE PLANEACIÓN Y POLÍTICAS",D1871="DIRECCION DE GESTION DEL SUELO","SUBSECRETARÍA DE PLANEACIÓN Y POLÍTICAS",D1871="SUBSECRETARIA DE INVESTIGACIONES Y CONTROL DE VIVIENDA","SUBSECRETARÍA DE INSPECCIÓN, VIGILANCIA Y CONTROL DE VIVIENDA",D1871="DIRECCION DE PREVENCION, ARRENDAMIENTO Y CONTROL DE ENAJENACION","SUBSECRETARÍA DE INSPECCIÓN, VIGILANCIA Y CONTROL DE VIVIENDA",D1871="DIRECCION DE INVESTIGACIONES Y CONTROL DE VIVIENDA","SUBSECRETARÍA DE INSPECCIÓN, VIGILANCIA Y CONTROL DE VIVIENDA",D1871="SUBSECRETARIA DE INSPECCION, VIGILANCIA Y CONTROL DE VIVIENDA","SUBSECRETARÍA DE INSPECCIÓN, VIGILANCIA Y CONTROL DE VIVIENDA",D1871="DESPACHO","DESPACHO DE LA SECRETARÍA",D1871="DESPACHO DE LA SECRETARIA","DESPACHO DE LA SECRETARÍA",D1871="SUBSECRETARIA JURIDICA","SUBSECRETARÍA JURÍDICA",D1871="OFICINA DE CONTROL INTERNO","OFICINA DE CONTROL INTERNO",D1871="OFICINA DE CONTROL DISCIPLINARIO INTERNO","OFICINA DE CONTROL DISCIPLINARIO INTERNO",D1871="OFICINA ASESORA DE COMUNICACIONES","OFICINA ASESORA DE COMUNICACIONES",D1871="SUBSECRETARIA DE INTERVENCIONES INTEGRALES","SUBSECRETARÍA DE INTERVENCIONES INTEGRALES",D1871="DIRECCION DE HABITAT Y ENTORNOS","SUBSECRETARÍA DE INTERVENCIONES INTEGRALES",D1871="DIRECCION DE OPERACIONES","SUBSECRETARÍA DE INTERVENCIONES INTEGRALES",D1871="DIRECCION DE ESTRUCTURACION DE PROYECTOS","SUBSECRETARÍA DE INTERVENCIONES INTEGRALES",D1871="OFICINA ASESORA DE PLANEACION","OFICINA ASESORA DE PLANEACIÓN",D1871="OFICINA DE PARTICIPACION Y RELACIONAMIENTO CON LA CIUDADANIA","OFICINA DE PARTICIPACIÓN Y RELACIONAMIENTO CON LA CIUDADANÍA",D1871="SERVICIO A LA CIUDADANIA","OFICINA DE PARTICIPACIÓN Y RELACIONAMIENTO CON LA CIUDADANÍA",D1871="OFICINA DE TECNOLOGIA Y TRANSFORMACION DIGITAL","OFICINA DE TECNOLOGÍA Y TRANSFORMACIÓN DIGITAL")</f>
        <v>SUBSECRETARÍA DE VIVIENDA</v>
      </c>
      <c r="D1871" s="5" t="str">
        <f>VLOOKUP(A1871,[1]TODAS!$A$1:$T$2027,8,0)</f>
        <v>DIRECCION DE FINANCIACION DE VIVIENDA</v>
      </c>
      <c r="E1871" s="6">
        <v>46126</v>
      </c>
      <c r="F1871" s="6">
        <f>VLOOKUP(A1871,[1]TODAS!$A$1:$T$2027,6,0)</f>
        <v>46132</v>
      </c>
      <c r="G1871" s="27">
        <f>NETWORKDAYS(E1871,F1871,FESTIVOS!$A$17:$A$51)-1</f>
        <v>4</v>
      </c>
      <c r="H1871" s="17" t="str">
        <f>VLOOKUP(A1871,[1]TODAS!$A$1:$T$2027,14,0)</f>
        <v>FINALIZADO</v>
      </c>
      <c r="I1871" s="6" t="str">
        <f>VLOOKUP(A1871,[1]TODAS!$A$1:$T$2027,5,0)</f>
        <v>2-2026-24158, 2-2026-24158</v>
      </c>
      <c r="J1871" s="3" t="s">
        <v>28</v>
      </c>
      <c r="K1871" s="3" t="s">
        <v>19</v>
      </c>
    </row>
    <row r="1872" spans="1:11" ht="14.5" x14ac:dyDescent="0.35">
      <c r="A1872" s="3" t="s">
        <v>1908</v>
      </c>
      <c r="B1872" s="28">
        <v>2637852026</v>
      </c>
      <c r="C1872" s="5" t="str" cm="1">
        <f t="array" ref="C1872">_xlfn.IFS(D1872="CORRESPONDENCIA","SUBSECRETARÍA CORPORATIVA",D1872="SUBSECRETARIA CORPORATIVA","SUBSECRETARÍA CORPORATIVA",D1872="BIENES Y SERVICIOS","SUBSECRETARÍA CORPORATIVA",D1872="DIRECCION DE CONTRATACION","SUBSECRETARÍA CORPORATIVA",D1872="DIRECCION ADMINISTRATIVA","SUBSECRETARÍA CORPORATIVA",D1872="DIRECCION FINANCIERA","SUBSECRETARÍA CORPORATIVA",D1872="TALENTO HUMANO","SUBSECRETARÍA CORPORATIVA",D1872="GESTION DOCUMENTAL","SUBSECRETARÍA CORPORATIVA",D1872="SUBSECRETARIA DE VIVIENDA","SUBSECRETARÍA DE VIVIENDA",D1872="DIRECCION DE APOYO A LA CONSTRUCCION","SUBSECRETARÍA DE VIVIENDA",D1872="DIRECCION DE FINANCIACION DE VIVIENDA","SUBSECRETARÍA DE VIVIENDA",D1872="DIRECCION DE MEJORAMIENTO HABITACIONAL","SUBSECRETARÍA DE VIVIENDA",D1872="SUBDIRECCION DE RECURSOS PRIVADOS","SUBSECRETARÍA DE VIVIENDA",D1872="SUBSECRETARIA DE PLANEACION Y POLITICAS","SUBSECRETARÍA DE PLANEACIÓN Y POLÍTICAS",D1872="DIRECCION DE INFORMACION DE POLITICAS PUBLICAS","SUBSECRETARÍA DE PLANEACIÓN Y POLÍTICAS",D1872="DIRECCION DE SERVICIOS PUBLICOS","SUBSECRETARÍA DE PLANEACIÓN Y POLÍTICAS",D1872="DIRECCION DE GESTION DEL SUELO","SUBSECRETARÍA DE PLANEACIÓN Y POLÍTICAS",D1872="SUBSECRETARIA DE INVESTIGACIONES Y CONTROL DE VIVIENDA","SUBSECRETARÍA DE INSPECCIÓN, VIGILANCIA Y CONTROL DE VIVIENDA",D1872="DIRECCION DE PREVENCION, ARRENDAMIENTO Y CONTROL DE ENAJENACION","SUBSECRETARÍA DE INSPECCIÓN, VIGILANCIA Y CONTROL DE VIVIENDA",D1872="DIRECCION DE INVESTIGACIONES Y CONTROL DE VIVIENDA","SUBSECRETARÍA DE INSPECCIÓN, VIGILANCIA Y CONTROL DE VIVIENDA",D1872="SUBSECRETARIA DE INSPECCION, VIGILANCIA Y CONTROL DE VIVIENDA","SUBSECRETARÍA DE INSPECCIÓN, VIGILANCIA Y CONTROL DE VIVIENDA",D1872="DESPACHO","DESPACHO DE LA SECRETARÍA",D1872="DESPACHO DE LA SECRETARIA","DESPACHO DE LA SECRETARÍA",D1872="SUBSECRETARIA JURIDICA","SUBSECRETARÍA JURÍDICA",D1872="OFICINA DE CONTROL INTERNO","OFICINA DE CONTROL INTERNO",D1872="OFICINA DE CONTROL DISCIPLINARIO INTERNO","OFICINA DE CONTROL DISCIPLINARIO INTERNO",D1872="OFICINA ASESORA DE COMUNICACIONES","OFICINA ASESORA DE COMUNICACIONES",D1872="SUBSECRETARIA DE INTERVENCIONES INTEGRALES","SUBSECRETARÍA DE INTERVENCIONES INTEGRALES",D1872="DIRECCION DE HABITAT Y ENTORNOS","SUBSECRETARÍA DE INTERVENCIONES INTEGRALES",D1872="DIRECCION DE OPERACIONES","SUBSECRETARÍA DE INTERVENCIONES INTEGRALES",D1872="DIRECCION DE ESTRUCTURACION DE PROYECTOS","SUBSECRETARÍA DE INTERVENCIONES INTEGRALES",D1872="OFICINA ASESORA DE PLANEACION","OFICINA ASESORA DE PLANEACIÓN",D1872="OFICINA DE PARTICIPACION Y RELACIONAMIENTO CON LA CIUDADANIA","OFICINA DE PARTICIPACIÓN Y RELACIONAMIENTO CON LA CIUDADANÍA",D1872="SERVICIO A LA CIUDADANIA","OFICINA DE PARTICIPACIÓN Y RELACIONAMIENTO CON LA CIUDADANÍA",D1872="OFICINA DE TECNOLOGIA Y TRANSFORMACION DIGITAL","OFICINA DE TECNOLOGÍA Y TRANSFORMACIÓN DIGITAL")</f>
        <v>SUBSECRETARÍA DE VIVIENDA</v>
      </c>
      <c r="D1872" s="5" t="str">
        <f>VLOOKUP(A1872,[1]TODAS!$A$1:$T$2027,8,0)</f>
        <v>DIRECCION DE FINANCIACION DE VIVIENDA</v>
      </c>
      <c r="E1872" s="6">
        <v>46126</v>
      </c>
      <c r="F1872" s="6">
        <f>VLOOKUP(A1872,[1]TODAS!$A$1:$T$2027,6,0)</f>
        <v>46132</v>
      </c>
      <c r="G1872" s="27">
        <f>NETWORKDAYS(E1872,F1872,FESTIVOS!$A$17:$A$51)-1</f>
        <v>4</v>
      </c>
      <c r="H1872" s="17" t="str">
        <f>VLOOKUP(A1872,[1]TODAS!$A$1:$T$2027,14,0)</f>
        <v>FINALIZADO</v>
      </c>
      <c r="I1872" s="6" t="str">
        <f>VLOOKUP(A1872,[1]TODAS!$A$1:$T$2027,5,0)</f>
        <v>2-2026-24021, 2-2026-24021</v>
      </c>
      <c r="J1872" s="3" t="s">
        <v>28</v>
      </c>
      <c r="K1872" s="3" t="s">
        <v>19</v>
      </c>
    </row>
    <row r="1873" spans="1:11" ht="14.5" x14ac:dyDescent="0.35">
      <c r="A1873" s="3" t="s">
        <v>1909</v>
      </c>
      <c r="B1873" s="28">
        <v>2639872026</v>
      </c>
      <c r="C1873" s="5" t="str" cm="1">
        <f t="array" ref="C1873">_xlfn.IFS(D1873="CORRESPONDENCIA","SUBSECRETARÍA CORPORATIVA",D1873="SUBSECRETARIA CORPORATIVA","SUBSECRETARÍA CORPORATIVA",D1873="BIENES Y SERVICIOS","SUBSECRETARÍA CORPORATIVA",D1873="DIRECCION DE CONTRATACION","SUBSECRETARÍA CORPORATIVA",D1873="DIRECCION ADMINISTRATIVA","SUBSECRETARÍA CORPORATIVA",D1873="DIRECCION FINANCIERA","SUBSECRETARÍA CORPORATIVA",D1873="TALENTO HUMANO","SUBSECRETARÍA CORPORATIVA",D1873="GESTION DOCUMENTAL","SUBSECRETARÍA CORPORATIVA",D1873="SUBSECRETARIA DE VIVIENDA","SUBSECRETARÍA DE VIVIENDA",D1873="DIRECCION DE APOYO A LA CONSTRUCCION","SUBSECRETARÍA DE VIVIENDA",D1873="DIRECCION DE FINANCIACION DE VIVIENDA","SUBSECRETARÍA DE VIVIENDA",D1873="DIRECCION DE MEJORAMIENTO HABITACIONAL","SUBSECRETARÍA DE VIVIENDA",D1873="SUBDIRECCION DE RECURSOS PRIVADOS","SUBSECRETARÍA DE VIVIENDA",D1873="SUBSECRETARIA DE PLANEACION Y POLITICAS","SUBSECRETARÍA DE PLANEACIÓN Y POLÍTICAS",D1873="DIRECCION DE INFORMACION DE POLITICAS PUBLICAS","SUBSECRETARÍA DE PLANEACIÓN Y POLÍTICAS",D1873="DIRECCION DE SERVICIOS PUBLICOS","SUBSECRETARÍA DE PLANEACIÓN Y POLÍTICAS",D1873="DIRECCION DE GESTION DEL SUELO","SUBSECRETARÍA DE PLANEACIÓN Y POLÍTICAS",D1873="SUBSECRETARIA DE INVESTIGACIONES Y CONTROL DE VIVIENDA","SUBSECRETARÍA DE INSPECCIÓN, VIGILANCIA Y CONTROL DE VIVIENDA",D1873="DIRECCION DE PREVENCION, ARRENDAMIENTO Y CONTROL DE ENAJENACION","SUBSECRETARÍA DE INSPECCIÓN, VIGILANCIA Y CONTROL DE VIVIENDA",D1873="DIRECCION DE INVESTIGACIONES Y CONTROL DE VIVIENDA","SUBSECRETARÍA DE INSPECCIÓN, VIGILANCIA Y CONTROL DE VIVIENDA",D1873="SUBSECRETARIA DE INSPECCION, VIGILANCIA Y CONTROL DE VIVIENDA","SUBSECRETARÍA DE INSPECCIÓN, VIGILANCIA Y CONTROL DE VIVIENDA",D1873="DESPACHO","DESPACHO DE LA SECRETARÍA",D1873="DESPACHO DE LA SECRETARIA","DESPACHO DE LA SECRETARÍA",D1873="SUBSECRETARIA JURIDICA","SUBSECRETARÍA JURÍDICA",D1873="OFICINA DE CONTROL INTERNO","OFICINA DE CONTROL INTERNO",D1873="OFICINA DE CONTROL DISCIPLINARIO INTERNO","OFICINA DE CONTROL DISCIPLINARIO INTERNO",D1873="OFICINA ASESORA DE COMUNICACIONES","OFICINA ASESORA DE COMUNICACIONES",D1873="SUBSECRETARIA DE INTERVENCIONES INTEGRALES","SUBSECRETARÍA DE INTERVENCIONES INTEGRALES",D1873="DIRECCION DE HABITAT Y ENTORNOS","SUBSECRETARÍA DE INTERVENCIONES INTEGRALES",D1873="DIRECCION DE OPERACIONES","SUBSECRETARÍA DE INTERVENCIONES INTEGRALES",D1873="DIRECCION DE ESTRUCTURACION DE PROYECTOS","SUBSECRETARÍA DE INTERVENCIONES INTEGRALES",D1873="OFICINA ASESORA DE PLANEACION","OFICINA ASESORA DE PLANEACIÓN",D1873="OFICINA DE PARTICIPACION Y RELACIONAMIENTO CON LA CIUDADANIA","OFICINA DE PARTICIPACIÓN Y RELACIONAMIENTO CON LA CIUDADANÍA",D1873="SERVICIO A LA CIUDADANIA","OFICINA DE PARTICIPACIÓN Y RELACIONAMIENTO CON LA CIUDADANÍA",D1873="OFICINA DE TECNOLOGIA Y TRANSFORMACION DIGITAL","OFICINA DE TECNOLOGÍA Y TRANSFORMACIÓN DIGITAL")</f>
        <v>SUBSECRETARÍA DE VIVIENDA</v>
      </c>
      <c r="D1873" s="5" t="str">
        <f>VLOOKUP(A1873,[1]TODAS!$A$1:$T$2027,8,0)</f>
        <v>DIRECCION DE FINANCIACION DE VIVIENDA</v>
      </c>
      <c r="E1873" s="6">
        <v>46126</v>
      </c>
      <c r="F1873" s="6">
        <f>VLOOKUP(A1873,[1]TODAS!$A$1:$T$2027,6,0)</f>
        <v>46135</v>
      </c>
      <c r="G1873" s="27">
        <f>NETWORKDAYS(E1873,F1873,FESTIVOS!$A$17:$A$51)-1</f>
        <v>7</v>
      </c>
      <c r="H1873" s="17" t="str">
        <f>VLOOKUP(A1873,[1]TODAS!$A$1:$T$2027,14,0)</f>
        <v>FINALIZADO</v>
      </c>
      <c r="I1873" s="6" t="str">
        <f>VLOOKUP(A1873,[1]TODAS!$A$1:$T$2027,5,0)</f>
        <v>2-2026-25326, 2-2026-25326</v>
      </c>
      <c r="J1873" s="3" t="s">
        <v>28</v>
      </c>
      <c r="K1873" s="3" t="s">
        <v>19</v>
      </c>
    </row>
    <row r="1874" spans="1:11" ht="14.5" x14ac:dyDescent="0.35">
      <c r="A1874" s="3" t="s">
        <v>1910</v>
      </c>
      <c r="B1874" s="28">
        <v>2642122026</v>
      </c>
      <c r="C1874" s="5" t="str" cm="1">
        <f t="array" ref="C1874">_xlfn.IFS(D1874="CORRESPONDENCIA","SUBSECRETARÍA CORPORATIVA",D1874="SUBSECRETARIA CORPORATIVA","SUBSECRETARÍA CORPORATIVA",D1874="BIENES Y SERVICIOS","SUBSECRETARÍA CORPORATIVA",D1874="DIRECCION DE CONTRATACION","SUBSECRETARÍA CORPORATIVA",D1874="DIRECCION ADMINISTRATIVA","SUBSECRETARÍA CORPORATIVA",D1874="DIRECCION FINANCIERA","SUBSECRETARÍA CORPORATIVA",D1874="TALENTO HUMANO","SUBSECRETARÍA CORPORATIVA",D1874="GESTION DOCUMENTAL","SUBSECRETARÍA CORPORATIVA",D1874="SUBSECRETARIA DE VIVIENDA","SUBSECRETARÍA DE VIVIENDA",D1874="DIRECCION DE APOYO A LA CONSTRUCCION","SUBSECRETARÍA DE VIVIENDA",D1874="DIRECCION DE FINANCIACION DE VIVIENDA","SUBSECRETARÍA DE VIVIENDA",D1874="DIRECCION DE MEJORAMIENTO HABITACIONAL","SUBSECRETARÍA DE VIVIENDA",D1874="SUBDIRECCION DE RECURSOS PRIVADOS","SUBSECRETARÍA DE VIVIENDA",D1874="SUBSECRETARIA DE PLANEACION Y POLITICAS","SUBSECRETARÍA DE PLANEACIÓN Y POLÍTICAS",D1874="DIRECCION DE INFORMACION DE POLITICAS PUBLICAS","SUBSECRETARÍA DE PLANEACIÓN Y POLÍTICAS",D1874="DIRECCION DE SERVICIOS PUBLICOS","SUBSECRETARÍA DE PLANEACIÓN Y POLÍTICAS",D1874="DIRECCION DE GESTION DEL SUELO","SUBSECRETARÍA DE PLANEACIÓN Y POLÍTICAS",D1874="SUBSECRETARIA DE INVESTIGACIONES Y CONTROL DE VIVIENDA","SUBSECRETARÍA DE INSPECCIÓN, VIGILANCIA Y CONTROL DE VIVIENDA",D1874="DIRECCION DE PREVENCION, ARRENDAMIENTO Y CONTROL DE ENAJENACION","SUBSECRETARÍA DE INSPECCIÓN, VIGILANCIA Y CONTROL DE VIVIENDA",D1874="DIRECCION DE INVESTIGACIONES Y CONTROL DE VIVIENDA","SUBSECRETARÍA DE INSPECCIÓN, VIGILANCIA Y CONTROL DE VIVIENDA",D1874="SUBSECRETARIA DE INSPECCION, VIGILANCIA Y CONTROL DE VIVIENDA","SUBSECRETARÍA DE INSPECCIÓN, VIGILANCIA Y CONTROL DE VIVIENDA",D1874="DESPACHO","DESPACHO DE LA SECRETARÍA",D1874="DESPACHO DE LA SECRETARIA","DESPACHO DE LA SECRETARÍA",D1874="SUBSECRETARIA JURIDICA","SUBSECRETARÍA JURÍDICA",D1874="OFICINA DE CONTROL INTERNO","OFICINA DE CONTROL INTERNO",D1874="OFICINA DE CONTROL DISCIPLINARIO INTERNO","OFICINA DE CONTROL DISCIPLINARIO INTERNO",D1874="OFICINA ASESORA DE COMUNICACIONES","OFICINA ASESORA DE COMUNICACIONES",D1874="SUBSECRETARIA DE INTERVENCIONES INTEGRALES","SUBSECRETARÍA DE INTERVENCIONES INTEGRALES",D1874="DIRECCION DE HABITAT Y ENTORNOS","SUBSECRETARÍA DE INTERVENCIONES INTEGRALES",D1874="DIRECCION DE OPERACIONES","SUBSECRETARÍA DE INTERVENCIONES INTEGRALES",D1874="DIRECCION DE ESTRUCTURACION DE PROYECTOS","SUBSECRETARÍA DE INTERVENCIONES INTEGRALES",D1874="OFICINA ASESORA DE PLANEACION","OFICINA ASESORA DE PLANEACIÓN",D1874="OFICINA DE PARTICIPACION Y RELACIONAMIENTO CON LA CIUDADANIA","OFICINA DE PARTICIPACIÓN Y RELACIONAMIENTO CON LA CIUDADANÍA",D1874="SERVICIO A LA CIUDADANIA","OFICINA DE PARTICIPACIÓN Y RELACIONAMIENTO CON LA CIUDADANÍA",D1874="OFICINA DE TECNOLOGIA Y TRANSFORMACION DIGITAL","OFICINA DE TECNOLOGÍA Y TRANSFORMACIÓN DIGITAL")</f>
        <v>SUBSECRETARÍA DE VIVIENDA</v>
      </c>
      <c r="D1874" s="5" t="str">
        <f>VLOOKUP(A1874,[1]TODAS!$A$1:$T$2027,8,0)</f>
        <v>DIRECCION DE FINANCIACION DE VIVIENDA</v>
      </c>
      <c r="E1874" s="6">
        <v>46126</v>
      </c>
      <c r="F1874" s="6">
        <f>VLOOKUP(A1874,[1]TODAS!$A$1:$T$2027,6,0)</f>
        <v>46135</v>
      </c>
      <c r="G1874" s="27">
        <f>NETWORKDAYS(E1874,F1874,FESTIVOS!$A$17:$A$51)-1</f>
        <v>7</v>
      </c>
      <c r="H1874" s="17" t="str">
        <f>VLOOKUP(A1874,[1]TODAS!$A$1:$T$2027,14,0)</f>
        <v>FINALIZADO</v>
      </c>
      <c r="I1874" s="6" t="str">
        <f>VLOOKUP(A1874,[1]TODAS!$A$1:$T$2027,5,0)</f>
        <v>2-2026-25438, 2-2026-25438</v>
      </c>
      <c r="J1874" s="3" t="s">
        <v>28</v>
      </c>
      <c r="K1874" s="3" t="s">
        <v>19</v>
      </c>
    </row>
    <row r="1875" spans="1:11" ht="14.5" x14ac:dyDescent="0.35">
      <c r="A1875" s="3" t="s">
        <v>1911</v>
      </c>
      <c r="B1875" s="28">
        <v>2644572026</v>
      </c>
      <c r="C1875" s="5" t="str" cm="1">
        <f t="array" ref="C1875">_xlfn.IFS(D1875="CORRESPONDENCIA","SUBSECRETARÍA CORPORATIVA",D1875="SUBSECRETARIA CORPORATIVA","SUBSECRETARÍA CORPORATIVA",D1875="BIENES Y SERVICIOS","SUBSECRETARÍA CORPORATIVA",D1875="DIRECCION DE CONTRATACION","SUBSECRETARÍA CORPORATIVA",D1875="DIRECCION ADMINISTRATIVA","SUBSECRETARÍA CORPORATIVA",D1875="DIRECCION FINANCIERA","SUBSECRETARÍA CORPORATIVA",D1875="TALENTO HUMANO","SUBSECRETARÍA CORPORATIVA",D1875="GESTION DOCUMENTAL","SUBSECRETARÍA CORPORATIVA",D1875="SUBSECRETARIA DE VIVIENDA","SUBSECRETARÍA DE VIVIENDA",D1875="DIRECCION DE APOYO A LA CONSTRUCCION","SUBSECRETARÍA DE VIVIENDA",D1875="DIRECCION DE FINANCIACION DE VIVIENDA","SUBSECRETARÍA DE VIVIENDA",D1875="DIRECCION DE MEJORAMIENTO HABITACIONAL","SUBSECRETARÍA DE VIVIENDA",D1875="SUBDIRECCION DE RECURSOS PRIVADOS","SUBSECRETARÍA DE VIVIENDA",D1875="SUBSECRETARIA DE PLANEACION Y POLITICAS","SUBSECRETARÍA DE PLANEACIÓN Y POLÍTICAS",D1875="DIRECCION DE INFORMACION DE POLITICAS PUBLICAS","SUBSECRETARÍA DE PLANEACIÓN Y POLÍTICAS",D1875="DIRECCION DE SERVICIOS PUBLICOS","SUBSECRETARÍA DE PLANEACIÓN Y POLÍTICAS",D1875="DIRECCION DE GESTION DEL SUELO","SUBSECRETARÍA DE PLANEACIÓN Y POLÍTICAS",D1875="SUBSECRETARIA DE INVESTIGACIONES Y CONTROL DE VIVIENDA","SUBSECRETARÍA DE INSPECCIÓN, VIGILANCIA Y CONTROL DE VIVIENDA",D1875="DIRECCION DE PREVENCION, ARRENDAMIENTO Y CONTROL DE ENAJENACION","SUBSECRETARÍA DE INSPECCIÓN, VIGILANCIA Y CONTROL DE VIVIENDA",D1875="DIRECCION DE INVESTIGACIONES Y CONTROL DE VIVIENDA","SUBSECRETARÍA DE INSPECCIÓN, VIGILANCIA Y CONTROL DE VIVIENDA",D1875="SUBSECRETARIA DE INSPECCION, VIGILANCIA Y CONTROL DE VIVIENDA","SUBSECRETARÍA DE INSPECCIÓN, VIGILANCIA Y CONTROL DE VIVIENDA",D1875="DESPACHO","DESPACHO DE LA SECRETARÍA",D1875="DESPACHO DE LA SECRETARIA","DESPACHO DE LA SECRETARÍA",D1875="SUBSECRETARIA JURIDICA","SUBSECRETARÍA JURÍDICA",D1875="OFICINA DE CONTROL INTERNO","OFICINA DE CONTROL INTERNO",D1875="OFICINA DE CONTROL DISCIPLINARIO INTERNO","OFICINA DE CONTROL DISCIPLINARIO INTERNO",D1875="OFICINA ASESORA DE COMUNICACIONES","OFICINA ASESORA DE COMUNICACIONES",D1875="SUBSECRETARIA DE INTERVENCIONES INTEGRALES","SUBSECRETARÍA DE INTERVENCIONES INTEGRALES",D1875="DIRECCION DE HABITAT Y ENTORNOS","SUBSECRETARÍA DE INTERVENCIONES INTEGRALES",D1875="DIRECCION DE OPERACIONES","SUBSECRETARÍA DE INTERVENCIONES INTEGRALES",D1875="DIRECCION DE ESTRUCTURACION DE PROYECTOS","SUBSECRETARÍA DE INTERVENCIONES INTEGRALES",D1875="OFICINA ASESORA DE PLANEACION","OFICINA ASESORA DE PLANEACIÓN",D1875="OFICINA DE PARTICIPACION Y RELACIONAMIENTO CON LA CIUDADANIA","OFICINA DE PARTICIPACIÓN Y RELACIONAMIENTO CON LA CIUDADANÍA",D1875="SERVICIO A LA CIUDADANIA","OFICINA DE PARTICIPACIÓN Y RELACIONAMIENTO CON LA CIUDADANÍA",D1875="OFICINA DE TECNOLOGIA Y TRANSFORMACION DIGITAL","OFICINA DE TECNOLOGÍA Y TRANSFORMACIÓN DIGITAL")</f>
        <v>SUBSECRETARÍA DE VIVIENDA</v>
      </c>
      <c r="D1875" s="5" t="str">
        <f>VLOOKUP(A1875,[1]TODAS!$A$1:$T$2027,8,0)</f>
        <v>DIRECCION DE FINANCIACION DE VIVIENDA</v>
      </c>
      <c r="E1875" s="6">
        <v>46126</v>
      </c>
      <c r="F1875" s="6">
        <f>VLOOKUP(A1875,[1]TODAS!$A$1:$T$2027,6,0)</f>
        <v>46132</v>
      </c>
      <c r="G1875" s="27">
        <f>NETWORKDAYS(E1875,F1875,FESTIVOS!$A$17:$A$51)-1</f>
        <v>4</v>
      </c>
      <c r="H1875" s="17" t="str">
        <f>VLOOKUP(A1875,[1]TODAS!$A$1:$T$2027,14,0)</f>
        <v>FINALIZADO</v>
      </c>
      <c r="I1875" s="6" t="str">
        <f>VLOOKUP(A1875,[1]TODAS!$A$1:$T$2027,5,0)</f>
        <v>2-2026-24099, 2-2026-24099</v>
      </c>
      <c r="J1875" s="3" t="s">
        <v>28</v>
      </c>
      <c r="K1875" s="3" t="s">
        <v>19</v>
      </c>
    </row>
    <row r="1876" spans="1:11" ht="14.5" x14ac:dyDescent="0.35">
      <c r="A1876" s="3" t="s">
        <v>1912</v>
      </c>
      <c r="B1876" s="28">
        <v>2691912026</v>
      </c>
      <c r="C1876" s="5" t="str" cm="1">
        <f t="array" ref="C1876">_xlfn.IFS(D1876="CORRESPONDENCIA","SUBSECRETARÍA CORPORATIVA",D1876="SUBSECRETARIA CORPORATIVA","SUBSECRETARÍA CORPORATIVA",D1876="BIENES Y SERVICIOS","SUBSECRETARÍA CORPORATIVA",D1876="DIRECCION DE CONTRATACION","SUBSECRETARÍA CORPORATIVA",D1876="DIRECCION ADMINISTRATIVA","SUBSECRETARÍA CORPORATIVA",D1876="DIRECCION FINANCIERA","SUBSECRETARÍA CORPORATIVA",D1876="TALENTO HUMANO","SUBSECRETARÍA CORPORATIVA",D1876="GESTION DOCUMENTAL","SUBSECRETARÍA CORPORATIVA",D1876="SUBSECRETARIA DE VIVIENDA","SUBSECRETARÍA DE VIVIENDA",D1876="DIRECCION DE APOYO A LA CONSTRUCCION","SUBSECRETARÍA DE VIVIENDA",D1876="DIRECCION DE FINANCIACION DE VIVIENDA","SUBSECRETARÍA DE VIVIENDA",D1876="DIRECCION DE MEJORAMIENTO HABITACIONAL","SUBSECRETARÍA DE VIVIENDA",D1876="SUBDIRECCION DE RECURSOS PRIVADOS","SUBSECRETARÍA DE VIVIENDA",D1876="SUBSECRETARIA DE PLANEACION Y POLITICAS","SUBSECRETARÍA DE PLANEACIÓN Y POLÍTICAS",D1876="DIRECCION DE INFORMACION DE POLITICAS PUBLICAS","SUBSECRETARÍA DE PLANEACIÓN Y POLÍTICAS",D1876="DIRECCION DE SERVICIOS PUBLICOS","SUBSECRETARÍA DE PLANEACIÓN Y POLÍTICAS",D1876="DIRECCION DE GESTION DEL SUELO","SUBSECRETARÍA DE PLANEACIÓN Y POLÍTICAS",D1876="SUBSECRETARIA DE INVESTIGACIONES Y CONTROL DE VIVIENDA","SUBSECRETARÍA DE INSPECCIÓN, VIGILANCIA Y CONTROL DE VIVIENDA",D1876="DIRECCION DE PREVENCION, ARRENDAMIENTO Y CONTROL DE ENAJENACION","SUBSECRETARÍA DE INSPECCIÓN, VIGILANCIA Y CONTROL DE VIVIENDA",D1876="DIRECCION DE INVESTIGACIONES Y CONTROL DE VIVIENDA","SUBSECRETARÍA DE INSPECCIÓN, VIGILANCIA Y CONTROL DE VIVIENDA",D1876="SUBSECRETARIA DE INSPECCION, VIGILANCIA Y CONTROL DE VIVIENDA","SUBSECRETARÍA DE INSPECCIÓN, VIGILANCIA Y CONTROL DE VIVIENDA",D1876="DESPACHO","DESPACHO DE LA SECRETARÍA",D1876="DESPACHO DE LA SECRETARIA","DESPACHO DE LA SECRETARÍA",D1876="SUBSECRETARIA JURIDICA","SUBSECRETARÍA JURÍDICA",D1876="OFICINA DE CONTROL INTERNO","OFICINA DE CONTROL INTERNO",D1876="OFICINA DE CONTROL DISCIPLINARIO INTERNO","OFICINA DE CONTROL DISCIPLINARIO INTERNO",D1876="OFICINA ASESORA DE COMUNICACIONES","OFICINA ASESORA DE COMUNICACIONES",D1876="SUBSECRETARIA DE INTERVENCIONES INTEGRALES","SUBSECRETARÍA DE INTERVENCIONES INTEGRALES",D1876="DIRECCION DE HABITAT Y ENTORNOS","SUBSECRETARÍA DE INTERVENCIONES INTEGRALES",D1876="DIRECCION DE OPERACIONES","SUBSECRETARÍA DE INTERVENCIONES INTEGRALES",D1876="DIRECCION DE ESTRUCTURACION DE PROYECTOS","SUBSECRETARÍA DE INTERVENCIONES INTEGRALES",D1876="OFICINA ASESORA DE PLANEACION","OFICINA ASESORA DE PLANEACIÓN",D1876="OFICINA DE PARTICIPACION Y RELACIONAMIENTO CON LA CIUDADANIA","OFICINA DE PARTICIPACIÓN Y RELACIONAMIENTO CON LA CIUDADANÍA",D1876="SERVICIO A LA CIUDADANIA","OFICINA DE PARTICIPACIÓN Y RELACIONAMIENTO CON LA CIUDADANÍA",D1876="OFICINA DE TECNOLOGIA Y TRANSFORMACION DIGITAL","OFICINA DE TECNOLOGÍA Y TRANSFORMACIÓN DIGITAL")</f>
        <v>SUBSECRETARÍA DE INSPECCIÓN, VIGILANCIA Y CONTROL DE VIVIENDA</v>
      </c>
      <c r="D1876" s="5" t="str">
        <f>VLOOKUP(A1876,[1]TODAS!$A$1:$T$2027,8,0)</f>
        <v>DIRECCION DE INVESTIGACIONES Y CONTROL DE VIVIENDA</v>
      </c>
      <c r="E1876" s="6">
        <v>46126</v>
      </c>
      <c r="F1876" s="6">
        <f>VLOOKUP(A1876,[1]TODAS!$A$1:$T$2027,6,0)</f>
        <v>46134</v>
      </c>
      <c r="G1876" s="27">
        <f>NETWORKDAYS(E1876,F1876,FESTIVOS!$A$17:$A$51)-1</f>
        <v>6</v>
      </c>
      <c r="H1876" s="17" t="str">
        <f>VLOOKUP(A1876,[1]TODAS!$A$1:$T$2027,14,0)</f>
        <v>FINALIZADO</v>
      </c>
      <c r="I1876" s="6" t="str">
        <f>VLOOKUP(A1876,[1]TODAS!$A$1:$T$2027,5,0)</f>
        <v>2-2026-25067, 2-2026-25067</v>
      </c>
      <c r="J1876" s="3" t="s">
        <v>28</v>
      </c>
      <c r="K1876" s="3" t="s">
        <v>19</v>
      </c>
    </row>
    <row r="1877" spans="1:11" ht="14.5" x14ac:dyDescent="0.35">
      <c r="A1877" s="3" t="s">
        <v>1913</v>
      </c>
      <c r="B1877" s="28">
        <v>2647422026</v>
      </c>
      <c r="C1877" s="5" t="str" cm="1">
        <f t="array" ref="C1877">_xlfn.IFS(D1877="CORRESPONDENCIA","SUBSECRETARÍA CORPORATIVA",D1877="SUBSECRETARIA CORPORATIVA","SUBSECRETARÍA CORPORATIVA",D1877="BIENES Y SERVICIOS","SUBSECRETARÍA CORPORATIVA",D1877="DIRECCION DE CONTRATACION","SUBSECRETARÍA CORPORATIVA",D1877="DIRECCION ADMINISTRATIVA","SUBSECRETARÍA CORPORATIVA",D1877="DIRECCION FINANCIERA","SUBSECRETARÍA CORPORATIVA",D1877="TALENTO HUMANO","SUBSECRETARÍA CORPORATIVA",D1877="GESTION DOCUMENTAL","SUBSECRETARÍA CORPORATIVA",D1877="SUBSECRETARIA DE VIVIENDA","SUBSECRETARÍA DE VIVIENDA",D1877="DIRECCION DE APOYO A LA CONSTRUCCION","SUBSECRETARÍA DE VIVIENDA",D1877="DIRECCION DE FINANCIACION DE VIVIENDA","SUBSECRETARÍA DE VIVIENDA",D1877="DIRECCION DE MEJORAMIENTO HABITACIONAL","SUBSECRETARÍA DE VIVIENDA",D1877="SUBDIRECCION DE RECURSOS PRIVADOS","SUBSECRETARÍA DE VIVIENDA",D1877="SUBSECRETARIA DE PLANEACION Y POLITICAS","SUBSECRETARÍA DE PLANEACIÓN Y POLÍTICAS",D1877="DIRECCION DE INFORMACION DE POLITICAS PUBLICAS","SUBSECRETARÍA DE PLANEACIÓN Y POLÍTICAS",D1877="DIRECCION DE SERVICIOS PUBLICOS","SUBSECRETARÍA DE PLANEACIÓN Y POLÍTICAS",D1877="DIRECCION DE GESTION DEL SUELO","SUBSECRETARÍA DE PLANEACIÓN Y POLÍTICAS",D1877="SUBSECRETARIA DE INVESTIGACIONES Y CONTROL DE VIVIENDA","SUBSECRETARÍA DE INSPECCIÓN, VIGILANCIA Y CONTROL DE VIVIENDA",D1877="DIRECCION DE PREVENCION, ARRENDAMIENTO Y CONTROL DE ENAJENACION","SUBSECRETARÍA DE INSPECCIÓN, VIGILANCIA Y CONTROL DE VIVIENDA",D1877="DIRECCION DE INVESTIGACIONES Y CONTROL DE VIVIENDA","SUBSECRETARÍA DE INSPECCIÓN, VIGILANCIA Y CONTROL DE VIVIENDA",D1877="SUBSECRETARIA DE INSPECCION, VIGILANCIA Y CONTROL DE VIVIENDA","SUBSECRETARÍA DE INSPECCIÓN, VIGILANCIA Y CONTROL DE VIVIENDA",D1877="DESPACHO","DESPACHO DE LA SECRETARÍA",D1877="DESPACHO DE LA SECRETARIA","DESPACHO DE LA SECRETARÍA",D1877="SUBSECRETARIA JURIDICA","SUBSECRETARÍA JURÍDICA",D1877="OFICINA DE CONTROL INTERNO","OFICINA DE CONTROL INTERNO",D1877="OFICINA DE CONTROL DISCIPLINARIO INTERNO","OFICINA DE CONTROL DISCIPLINARIO INTERNO",D1877="OFICINA ASESORA DE COMUNICACIONES","OFICINA ASESORA DE COMUNICACIONES",D1877="SUBSECRETARIA DE INTERVENCIONES INTEGRALES","SUBSECRETARÍA DE INTERVENCIONES INTEGRALES",D1877="DIRECCION DE HABITAT Y ENTORNOS","SUBSECRETARÍA DE INTERVENCIONES INTEGRALES",D1877="DIRECCION DE OPERACIONES","SUBSECRETARÍA DE INTERVENCIONES INTEGRALES",D1877="DIRECCION DE ESTRUCTURACION DE PROYECTOS","SUBSECRETARÍA DE INTERVENCIONES INTEGRALES",D1877="OFICINA ASESORA DE PLANEACION","OFICINA ASESORA DE PLANEACIÓN",D1877="OFICINA DE PARTICIPACION Y RELACIONAMIENTO CON LA CIUDADANIA","OFICINA DE PARTICIPACIÓN Y RELACIONAMIENTO CON LA CIUDADANÍA",D1877="SERVICIO A LA CIUDADANIA","OFICINA DE PARTICIPACIÓN Y RELACIONAMIENTO CON LA CIUDADANÍA",D1877="OFICINA DE TECNOLOGIA Y TRANSFORMACION DIGITAL","OFICINA DE TECNOLOGÍA Y TRANSFORMACIÓN DIGITAL")</f>
        <v>SUBSECRETARÍA DE VIVIENDA</v>
      </c>
      <c r="D1877" s="5" t="str">
        <f>VLOOKUP(A1877,[1]TODAS!$A$1:$T$2027,8,0)</f>
        <v>DIRECCION DE FINANCIACION DE VIVIENDA</v>
      </c>
      <c r="E1877" s="6">
        <v>46126</v>
      </c>
      <c r="F1877" s="6">
        <f>VLOOKUP(A1877,[1]TODAS!$A$1:$T$2027,6,0)</f>
        <v>46136</v>
      </c>
      <c r="G1877" s="27">
        <f>NETWORKDAYS(E1877,F1877,FESTIVOS!$A$17:$A$51)-1</f>
        <v>8</v>
      </c>
      <c r="H1877" s="17" t="str">
        <f>VLOOKUP(A1877,[1]TODAS!$A$1:$T$2027,14,0)</f>
        <v>FINALIZADO</v>
      </c>
      <c r="I1877" s="6" t="str">
        <f>VLOOKUP(A1877,[1]TODAS!$A$1:$T$2027,5,0)</f>
        <v>2-2026-25565, 2-2026-25565</v>
      </c>
      <c r="J1877" s="3" t="s">
        <v>28</v>
      </c>
      <c r="K1877" s="3" t="s">
        <v>19</v>
      </c>
    </row>
    <row r="1878" spans="1:11" ht="14.5" x14ac:dyDescent="0.35">
      <c r="A1878" s="3" t="s">
        <v>1914</v>
      </c>
      <c r="B1878" s="28">
        <v>2649182026</v>
      </c>
      <c r="C1878" s="5" t="str" cm="1">
        <f t="array" ref="C1878">_xlfn.IFS(D1878="CORRESPONDENCIA","SUBSECRETARÍA CORPORATIVA",D1878="SUBSECRETARIA CORPORATIVA","SUBSECRETARÍA CORPORATIVA",D1878="BIENES Y SERVICIOS","SUBSECRETARÍA CORPORATIVA",D1878="DIRECCION DE CONTRATACION","SUBSECRETARÍA CORPORATIVA",D1878="DIRECCION ADMINISTRATIVA","SUBSECRETARÍA CORPORATIVA",D1878="DIRECCION FINANCIERA","SUBSECRETARÍA CORPORATIVA",D1878="TALENTO HUMANO","SUBSECRETARÍA CORPORATIVA",D1878="GESTION DOCUMENTAL","SUBSECRETARÍA CORPORATIVA",D1878="SUBSECRETARIA DE VIVIENDA","SUBSECRETARÍA DE VIVIENDA",D1878="DIRECCION DE APOYO A LA CONSTRUCCION","SUBSECRETARÍA DE VIVIENDA",D1878="DIRECCION DE FINANCIACION DE VIVIENDA","SUBSECRETARÍA DE VIVIENDA",D1878="DIRECCION DE MEJORAMIENTO HABITACIONAL","SUBSECRETARÍA DE VIVIENDA",D1878="SUBDIRECCION DE RECURSOS PRIVADOS","SUBSECRETARÍA DE VIVIENDA",D1878="SUBSECRETARIA DE PLANEACION Y POLITICAS","SUBSECRETARÍA DE PLANEACIÓN Y POLÍTICAS",D1878="DIRECCION DE INFORMACION DE POLITICAS PUBLICAS","SUBSECRETARÍA DE PLANEACIÓN Y POLÍTICAS",D1878="DIRECCION DE SERVICIOS PUBLICOS","SUBSECRETARÍA DE PLANEACIÓN Y POLÍTICAS",D1878="DIRECCION DE GESTION DEL SUELO","SUBSECRETARÍA DE PLANEACIÓN Y POLÍTICAS",D1878="SUBSECRETARIA DE INVESTIGACIONES Y CONTROL DE VIVIENDA","SUBSECRETARÍA DE INSPECCIÓN, VIGILANCIA Y CONTROL DE VIVIENDA",D1878="DIRECCION DE PREVENCION, ARRENDAMIENTO Y CONTROL DE ENAJENACION","SUBSECRETARÍA DE INSPECCIÓN, VIGILANCIA Y CONTROL DE VIVIENDA",D1878="DIRECCION DE INVESTIGACIONES Y CONTROL DE VIVIENDA","SUBSECRETARÍA DE INSPECCIÓN, VIGILANCIA Y CONTROL DE VIVIENDA",D1878="SUBSECRETARIA DE INSPECCION, VIGILANCIA Y CONTROL DE VIVIENDA","SUBSECRETARÍA DE INSPECCIÓN, VIGILANCIA Y CONTROL DE VIVIENDA",D1878="DESPACHO","DESPACHO DE LA SECRETARÍA",D1878="DESPACHO DE LA SECRETARIA","DESPACHO DE LA SECRETARÍA",D1878="SUBSECRETARIA JURIDICA","SUBSECRETARÍA JURÍDICA",D1878="OFICINA DE CONTROL INTERNO","OFICINA DE CONTROL INTERNO",D1878="OFICINA DE CONTROL DISCIPLINARIO INTERNO","OFICINA DE CONTROL DISCIPLINARIO INTERNO",D1878="OFICINA ASESORA DE COMUNICACIONES","OFICINA ASESORA DE COMUNICACIONES",D1878="SUBSECRETARIA DE INTERVENCIONES INTEGRALES","SUBSECRETARÍA DE INTERVENCIONES INTEGRALES",D1878="DIRECCION DE HABITAT Y ENTORNOS","SUBSECRETARÍA DE INTERVENCIONES INTEGRALES",D1878="DIRECCION DE OPERACIONES","SUBSECRETARÍA DE INTERVENCIONES INTEGRALES",D1878="DIRECCION DE ESTRUCTURACION DE PROYECTOS","SUBSECRETARÍA DE INTERVENCIONES INTEGRALES",D1878="OFICINA ASESORA DE PLANEACION","OFICINA ASESORA DE PLANEACIÓN",D1878="OFICINA DE PARTICIPACION Y RELACIONAMIENTO CON LA CIUDADANIA","OFICINA DE PARTICIPACIÓN Y RELACIONAMIENTO CON LA CIUDADANÍA",D1878="SERVICIO A LA CIUDADANIA","OFICINA DE PARTICIPACIÓN Y RELACIONAMIENTO CON LA CIUDADANÍA",D1878="OFICINA DE TECNOLOGIA Y TRANSFORMACION DIGITAL","OFICINA DE TECNOLOGÍA Y TRANSFORMACIÓN DIGITAL")</f>
        <v>SUBSECRETARÍA DE VIVIENDA</v>
      </c>
      <c r="D1878" s="5" t="str">
        <f>VLOOKUP(A1878,[1]TODAS!$A$1:$T$2027,8,0)</f>
        <v>DIRECCION DE FINANCIACION DE VIVIENDA</v>
      </c>
      <c r="E1878" s="6">
        <v>46126</v>
      </c>
      <c r="F1878" s="6">
        <f>VLOOKUP(A1878,[1]TODAS!$A$1:$T$2027,6,0)</f>
        <v>46136</v>
      </c>
      <c r="G1878" s="27">
        <f>NETWORKDAYS(E1878,F1878,FESTIVOS!$A$17:$A$51)-1</f>
        <v>8</v>
      </c>
      <c r="H1878" s="17" t="str">
        <f>VLOOKUP(A1878,[1]TODAS!$A$1:$T$2027,14,0)</f>
        <v>FINALIZADO</v>
      </c>
      <c r="I1878" s="6" t="str">
        <f>VLOOKUP(A1878,[1]TODAS!$A$1:$T$2027,5,0)</f>
        <v>2-2026-25685, 2-2026-25685</v>
      </c>
      <c r="J1878" s="3" t="s">
        <v>28</v>
      </c>
      <c r="K1878" s="3" t="s">
        <v>19</v>
      </c>
    </row>
    <row r="1879" spans="1:11" ht="14.5" x14ac:dyDescent="0.35">
      <c r="A1879" s="3" t="s">
        <v>1915</v>
      </c>
      <c r="B1879" s="28">
        <v>2652292026</v>
      </c>
      <c r="C1879" s="5" t="str" cm="1">
        <f t="array" ref="C1879">_xlfn.IFS(D1879="CORRESPONDENCIA","SUBSECRETARÍA CORPORATIVA",D1879="SUBSECRETARIA CORPORATIVA","SUBSECRETARÍA CORPORATIVA",D1879="BIENES Y SERVICIOS","SUBSECRETARÍA CORPORATIVA",D1879="DIRECCION DE CONTRATACION","SUBSECRETARÍA CORPORATIVA",D1879="DIRECCION ADMINISTRATIVA","SUBSECRETARÍA CORPORATIVA",D1879="DIRECCION FINANCIERA","SUBSECRETARÍA CORPORATIVA",D1879="TALENTO HUMANO","SUBSECRETARÍA CORPORATIVA",D1879="GESTION DOCUMENTAL","SUBSECRETARÍA CORPORATIVA",D1879="SUBSECRETARIA DE VIVIENDA","SUBSECRETARÍA DE VIVIENDA",D1879="DIRECCION DE APOYO A LA CONSTRUCCION","SUBSECRETARÍA DE VIVIENDA",D1879="DIRECCION DE FINANCIACION DE VIVIENDA","SUBSECRETARÍA DE VIVIENDA",D1879="DIRECCION DE MEJORAMIENTO HABITACIONAL","SUBSECRETARÍA DE VIVIENDA",D1879="SUBDIRECCION DE RECURSOS PRIVADOS","SUBSECRETARÍA DE VIVIENDA",D1879="SUBSECRETARIA DE PLANEACION Y POLITICAS","SUBSECRETARÍA DE PLANEACIÓN Y POLÍTICAS",D1879="DIRECCION DE INFORMACION DE POLITICAS PUBLICAS","SUBSECRETARÍA DE PLANEACIÓN Y POLÍTICAS",D1879="DIRECCION DE SERVICIOS PUBLICOS","SUBSECRETARÍA DE PLANEACIÓN Y POLÍTICAS",D1879="DIRECCION DE GESTION DEL SUELO","SUBSECRETARÍA DE PLANEACIÓN Y POLÍTICAS",D1879="SUBSECRETARIA DE INVESTIGACIONES Y CONTROL DE VIVIENDA","SUBSECRETARÍA DE INSPECCIÓN, VIGILANCIA Y CONTROL DE VIVIENDA",D1879="DIRECCION DE PREVENCION, ARRENDAMIENTO Y CONTROL DE ENAJENACION","SUBSECRETARÍA DE INSPECCIÓN, VIGILANCIA Y CONTROL DE VIVIENDA",D1879="DIRECCION DE INVESTIGACIONES Y CONTROL DE VIVIENDA","SUBSECRETARÍA DE INSPECCIÓN, VIGILANCIA Y CONTROL DE VIVIENDA",D1879="SUBSECRETARIA DE INSPECCION, VIGILANCIA Y CONTROL DE VIVIENDA","SUBSECRETARÍA DE INSPECCIÓN, VIGILANCIA Y CONTROL DE VIVIENDA",D1879="DESPACHO","DESPACHO DE LA SECRETARÍA",D1879="DESPACHO DE LA SECRETARIA","DESPACHO DE LA SECRETARÍA",D1879="SUBSECRETARIA JURIDICA","SUBSECRETARÍA JURÍDICA",D1879="OFICINA DE CONTROL INTERNO","OFICINA DE CONTROL INTERNO",D1879="OFICINA DE CONTROL DISCIPLINARIO INTERNO","OFICINA DE CONTROL DISCIPLINARIO INTERNO",D1879="OFICINA ASESORA DE COMUNICACIONES","OFICINA ASESORA DE COMUNICACIONES",D1879="SUBSECRETARIA DE INTERVENCIONES INTEGRALES","SUBSECRETARÍA DE INTERVENCIONES INTEGRALES",D1879="DIRECCION DE HABITAT Y ENTORNOS","SUBSECRETARÍA DE INTERVENCIONES INTEGRALES",D1879="DIRECCION DE OPERACIONES","SUBSECRETARÍA DE INTERVENCIONES INTEGRALES",D1879="DIRECCION DE ESTRUCTURACION DE PROYECTOS","SUBSECRETARÍA DE INTERVENCIONES INTEGRALES",D1879="OFICINA ASESORA DE PLANEACION","OFICINA ASESORA DE PLANEACIÓN",D1879="OFICINA DE PARTICIPACION Y RELACIONAMIENTO CON LA CIUDADANIA","OFICINA DE PARTICIPACIÓN Y RELACIONAMIENTO CON LA CIUDADANÍA",D1879="SERVICIO A LA CIUDADANIA","OFICINA DE PARTICIPACIÓN Y RELACIONAMIENTO CON LA CIUDADANÍA",D1879="OFICINA DE TECNOLOGIA Y TRANSFORMACION DIGITAL","OFICINA DE TECNOLOGÍA Y TRANSFORMACIÓN DIGITAL")</f>
        <v>SUBSECRETARÍA DE VIVIENDA</v>
      </c>
      <c r="D1879" s="5" t="str">
        <f>VLOOKUP(A1879,[1]TODAS!$A$1:$T$2027,8,0)</f>
        <v>DIRECCION DE FINANCIACION DE VIVIENDA</v>
      </c>
      <c r="E1879" s="6">
        <v>46126</v>
      </c>
      <c r="F1879" s="6">
        <f>VLOOKUP(A1879,[1]TODAS!$A$1:$T$2027,6,0)</f>
        <v>46135</v>
      </c>
      <c r="G1879" s="27">
        <f>NETWORKDAYS(E1879,F1879,FESTIVOS!$A$17:$A$51)-1</f>
        <v>7</v>
      </c>
      <c r="H1879" s="17" t="str">
        <f>VLOOKUP(A1879,[1]TODAS!$A$1:$T$2027,14,0)</f>
        <v>FINALIZADO</v>
      </c>
      <c r="I1879" s="6" t="str">
        <f>VLOOKUP(A1879,[1]TODAS!$A$1:$T$2027,5,0)</f>
        <v>2-2026-25327, 2-2026-25327</v>
      </c>
      <c r="J1879" s="3" t="s">
        <v>28</v>
      </c>
      <c r="K1879" s="3" t="s">
        <v>19</v>
      </c>
    </row>
    <row r="1880" spans="1:11" ht="14.5" x14ac:dyDescent="0.35">
      <c r="A1880" s="3" t="s">
        <v>1916</v>
      </c>
      <c r="B1880" s="28">
        <v>2652662026</v>
      </c>
      <c r="C1880" s="5" t="str" cm="1">
        <f t="array" ref="C1880">_xlfn.IFS(D1880="CORRESPONDENCIA","SUBSECRETARÍA CORPORATIVA",D1880="SUBSECRETARIA CORPORATIVA","SUBSECRETARÍA CORPORATIVA",D1880="BIENES Y SERVICIOS","SUBSECRETARÍA CORPORATIVA",D1880="DIRECCION DE CONTRATACION","SUBSECRETARÍA CORPORATIVA",D1880="DIRECCION ADMINISTRATIVA","SUBSECRETARÍA CORPORATIVA",D1880="DIRECCION FINANCIERA","SUBSECRETARÍA CORPORATIVA",D1880="TALENTO HUMANO","SUBSECRETARÍA CORPORATIVA",D1880="GESTION DOCUMENTAL","SUBSECRETARÍA CORPORATIVA",D1880="SUBSECRETARIA DE VIVIENDA","SUBSECRETARÍA DE VIVIENDA",D1880="DIRECCION DE APOYO A LA CONSTRUCCION","SUBSECRETARÍA DE VIVIENDA",D1880="DIRECCION DE FINANCIACION DE VIVIENDA","SUBSECRETARÍA DE VIVIENDA",D1880="DIRECCION DE MEJORAMIENTO HABITACIONAL","SUBSECRETARÍA DE VIVIENDA",D1880="SUBDIRECCION DE RECURSOS PRIVADOS","SUBSECRETARÍA DE VIVIENDA",D1880="SUBSECRETARIA DE PLANEACION Y POLITICAS","SUBSECRETARÍA DE PLANEACIÓN Y POLÍTICAS",D1880="DIRECCION DE INFORMACION DE POLITICAS PUBLICAS","SUBSECRETARÍA DE PLANEACIÓN Y POLÍTICAS",D1880="DIRECCION DE SERVICIOS PUBLICOS","SUBSECRETARÍA DE PLANEACIÓN Y POLÍTICAS",D1880="DIRECCION DE GESTION DEL SUELO","SUBSECRETARÍA DE PLANEACIÓN Y POLÍTICAS",D1880="SUBSECRETARIA DE INVESTIGACIONES Y CONTROL DE VIVIENDA","SUBSECRETARÍA DE INSPECCIÓN, VIGILANCIA Y CONTROL DE VIVIENDA",D1880="DIRECCION DE PREVENCION, ARRENDAMIENTO Y CONTROL DE ENAJENACION","SUBSECRETARÍA DE INSPECCIÓN, VIGILANCIA Y CONTROL DE VIVIENDA",D1880="DIRECCION DE INVESTIGACIONES Y CONTROL DE VIVIENDA","SUBSECRETARÍA DE INSPECCIÓN, VIGILANCIA Y CONTROL DE VIVIENDA",D1880="SUBSECRETARIA DE INSPECCION, VIGILANCIA Y CONTROL DE VIVIENDA","SUBSECRETARÍA DE INSPECCIÓN, VIGILANCIA Y CONTROL DE VIVIENDA",D1880="DESPACHO","DESPACHO DE LA SECRETARÍA",D1880="DESPACHO DE LA SECRETARIA","DESPACHO DE LA SECRETARÍA",D1880="SUBSECRETARIA JURIDICA","SUBSECRETARÍA JURÍDICA",D1880="OFICINA DE CONTROL INTERNO","OFICINA DE CONTROL INTERNO",D1880="OFICINA DE CONTROL DISCIPLINARIO INTERNO","OFICINA DE CONTROL DISCIPLINARIO INTERNO",D1880="OFICINA ASESORA DE COMUNICACIONES","OFICINA ASESORA DE COMUNICACIONES",D1880="SUBSECRETARIA DE INTERVENCIONES INTEGRALES","SUBSECRETARÍA DE INTERVENCIONES INTEGRALES",D1880="DIRECCION DE HABITAT Y ENTORNOS","SUBSECRETARÍA DE INTERVENCIONES INTEGRALES",D1880="DIRECCION DE OPERACIONES","SUBSECRETARÍA DE INTERVENCIONES INTEGRALES",D1880="DIRECCION DE ESTRUCTURACION DE PROYECTOS","SUBSECRETARÍA DE INTERVENCIONES INTEGRALES",D1880="OFICINA ASESORA DE PLANEACION","OFICINA ASESORA DE PLANEACIÓN",D1880="OFICINA DE PARTICIPACION Y RELACIONAMIENTO CON LA CIUDADANIA","OFICINA DE PARTICIPACIÓN Y RELACIONAMIENTO CON LA CIUDADANÍA",D1880="SERVICIO A LA CIUDADANIA","OFICINA DE PARTICIPACIÓN Y RELACIONAMIENTO CON LA CIUDADANÍA",D1880="OFICINA DE TECNOLOGIA Y TRANSFORMACION DIGITAL","OFICINA DE TECNOLOGÍA Y TRANSFORMACIÓN DIGITAL")</f>
        <v>SUBSECRETARÍA DE VIVIENDA</v>
      </c>
      <c r="D1880" s="5" t="str">
        <f>VLOOKUP(A1880,[1]TODAS!$A$1:$T$2027,8,0)</f>
        <v>DIRECCION DE FINANCIACION DE VIVIENDA</v>
      </c>
      <c r="E1880" s="6">
        <v>46126</v>
      </c>
      <c r="F1880" s="6">
        <f>VLOOKUP(A1880,[1]TODAS!$A$1:$T$2027,6,0)</f>
        <v>46134</v>
      </c>
      <c r="G1880" s="27">
        <f>NETWORKDAYS(E1880,F1880,FESTIVOS!$A$17:$A$51)-1</f>
        <v>6</v>
      </c>
      <c r="H1880" s="17" t="str">
        <f>VLOOKUP(A1880,[1]TODAS!$A$1:$T$2027,14,0)</f>
        <v>FINALIZADO</v>
      </c>
      <c r="I1880" s="6" t="str">
        <f>VLOOKUP(A1880,[1]TODAS!$A$1:$T$2027,5,0)</f>
        <v>2-2026-25019, 2-2026-25019</v>
      </c>
      <c r="J1880" s="3" t="s">
        <v>28</v>
      </c>
      <c r="K1880" s="3" t="s">
        <v>19</v>
      </c>
    </row>
    <row r="1881" spans="1:11" ht="14.5" x14ac:dyDescent="0.35">
      <c r="A1881" s="3" t="s">
        <v>1917</v>
      </c>
      <c r="B1881" s="28">
        <v>2653672026</v>
      </c>
      <c r="C1881" s="5" t="str" cm="1">
        <f t="array" ref="C1881">_xlfn.IFS(D1881="CORRESPONDENCIA","SUBSECRETARÍA CORPORATIVA",D1881="SUBSECRETARIA CORPORATIVA","SUBSECRETARÍA CORPORATIVA",D1881="BIENES Y SERVICIOS","SUBSECRETARÍA CORPORATIVA",D1881="DIRECCION DE CONTRATACION","SUBSECRETARÍA CORPORATIVA",D1881="DIRECCION ADMINISTRATIVA","SUBSECRETARÍA CORPORATIVA",D1881="DIRECCION FINANCIERA","SUBSECRETARÍA CORPORATIVA",D1881="TALENTO HUMANO","SUBSECRETARÍA CORPORATIVA",D1881="GESTION DOCUMENTAL","SUBSECRETARÍA CORPORATIVA",D1881="SUBSECRETARIA DE VIVIENDA","SUBSECRETARÍA DE VIVIENDA",D1881="DIRECCION DE APOYO A LA CONSTRUCCION","SUBSECRETARÍA DE VIVIENDA",D1881="DIRECCION DE FINANCIACION DE VIVIENDA","SUBSECRETARÍA DE VIVIENDA",D1881="DIRECCION DE MEJORAMIENTO HABITACIONAL","SUBSECRETARÍA DE VIVIENDA",D1881="SUBDIRECCION DE RECURSOS PRIVADOS","SUBSECRETARÍA DE VIVIENDA",D1881="SUBSECRETARIA DE PLANEACION Y POLITICAS","SUBSECRETARÍA DE PLANEACIÓN Y POLÍTICAS",D1881="DIRECCION DE INFORMACION DE POLITICAS PUBLICAS","SUBSECRETARÍA DE PLANEACIÓN Y POLÍTICAS",D1881="DIRECCION DE SERVICIOS PUBLICOS","SUBSECRETARÍA DE PLANEACIÓN Y POLÍTICAS",D1881="DIRECCION DE GESTION DEL SUELO","SUBSECRETARÍA DE PLANEACIÓN Y POLÍTICAS",D1881="SUBSECRETARIA DE INVESTIGACIONES Y CONTROL DE VIVIENDA","SUBSECRETARÍA DE INSPECCIÓN, VIGILANCIA Y CONTROL DE VIVIENDA",D1881="DIRECCION DE PREVENCION, ARRENDAMIENTO Y CONTROL DE ENAJENACION","SUBSECRETARÍA DE INSPECCIÓN, VIGILANCIA Y CONTROL DE VIVIENDA",D1881="DIRECCION DE INVESTIGACIONES Y CONTROL DE VIVIENDA","SUBSECRETARÍA DE INSPECCIÓN, VIGILANCIA Y CONTROL DE VIVIENDA",D1881="SUBSECRETARIA DE INSPECCION, VIGILANCIA Y CONTROL DE VIVIENDA","SUBSECRETARÍA DE INSPECCIÓN, VIGILANCIA Y CONTROL DE VIVIENDA",D1881="DESPACHO","DESPACHO DE LA SECRETARÍA",D1881="DESPACHO DE LA SECRETARIA","DESPACHO DE LA SECRETARÍA",D1881="SUBSECRETARIA JURIDICA","SUBSECRETARÍA JURÍDICA",D1881="OFICINA DE CONTROL INTERNO","OFICINA DE CONTROL INTERNO",D1881="OFICINA DE CONTROL DISCIPLINARIO INTERNO","OFICINA DE CONTROL DISCIPLINARIO INTERNO",D1881="OFICINA ASESORA DE COMUNICACIONES","OFICINA ASESORA DE COMUNICACIONES",D1881="SUBSECRETARIA DE INTERVENCIONES INTEGRALES","SUBSECRETARÍA DE INTERVENCIONES INTEGRALES",D1881="DIRECCION DE HABITAT Y ENTORNOS","SUBSECRETARÍA DE INTERVENCIONES INTEGRALES",D1881="DIRECCION DE OPERACIONES","SUBSECRETARÍA DE INTERVENCIONES INTEGRALES",D1881="DIRECCION DE ESTRUCTURACION DE PROYECTOS","SUBSECRETARÍA DE INTERVENCIONES INTEGRALES",D1881="OFICINA ASESORA DE PLANEACION","OFICINA ASESORA DE PLANEACIÓN",D1881="OFICINA DE PARTICIPACION Y RELACIONAMIENTO CON LA CIUDADANIA","OFICINA DE PARTICIPACIÓN Y RELACIONAMIENTO CON LA CIUDADANÍA",D1881="SERVICIO A LA CIUDADANIA","OFICINA DE PARTICIPACIÓN Y RELACIONAMIENTO CON LA CIUDADANÍA",D1881="OFICINA DE TECNOLOGIA Y TRANSFORMACION DIGITAL","OFICINA DE TECNOLOGÍA Y TRANSFORMACIÓN DIGITAL")</f>
        <v>SUBSECRETARÍA DE VIVIENDA</v>
      </c>
      <c r="D1881" s="5" t="str">
        <f>VLOOKUP(A1881,[1]TODAS!$A$1:$T$2027,8,0)</f>
        <v>DIRECCION DE FINANCIACION DE VIVIENDA</v>
      </c>
      <c r="E1881" s="6">
        <v>46126</v>
      </c>
      <c r="F1881" s="6">
        <f>VLOOKUP(A1881,[1]TODAS!$A$1:$T$2027,6,0)</f>
        <v>46134</v>
      </c>
      <c r="G1881" s="27">
        <f>NETWORKDAYS(E1881,F1881,FESTIVOS!$A$17:$A$51)-1</f>
        <v>6</v>
      </c>
      <c r="H1881" s="17" t="str">
        <f>VLOOKUP(A1881,[1]TODAS!$A$1:$T$2027,14,0)</f>
        <v>FINALIZADO</v>
      </c>
      <c r="I1881" s="6" t="str">
        <f>VLOOKUP(A1881,[1]TODAS!$A$1:$T$2027,5,0)</f>
        <v>2-2026-24940, 2-2026-24940</v>
      </c>
      <c r="J1881" s="3" t="s">
        <v>28</v>
      </c>
      <c r="K1881" s="3" t="s">
        <v>19</v>
      </c>
    </row>
    <row r="1882" spans="1:11" ht="14.5" x14ac:dyDescent="0.35">
      <c r="A1882" s="3" t="s">
        <v>1918</v>
      </c>
      <c r="B1882" s="28">
        <v>2654902026</v>
      </c>
      <c r="C1882" s="5" t="str" cm="1">
        <f t="array" ref="C1882">_xlfn.IFS(D1882="CORRESPONDENCIA","SUBSECRETARÍA CORPORATIVA",D1882="SUBSECRETARIA CORPORATIVA","SUBSECRETARÍA CORPORATIVA",D1882="BIENES Y SERVICIOS","SUBSECRETARÍA CORPORATIVA",D1882="DIRECCION DE CONTRATACION","SUBSECRETARÍA CORPORATIVA",D1882="DIRECCION ADMINISTRATIVA","SUBSECRETARÍA CORPORATIVA",D1882="DIRECCION FINANCIERA","SUBSECRETARÍA CORPORATIVA",D1882="TALENTO HUMANO","SUBSECRETARÍA CORPORATIVA",D1882="GESTION DOCUMENTAL","SUBSECRETARÍA CORPORATIVA",D1882="SUBSECRETARIA DE VIVIENDA","SUBSECRETARÍA DE VIVIENDA",D1882="DIRECCION DE APOYO A LA CONSTRUCCION","SUBSECRETARÍA DE VIVIENDA",D1882="DIRECCION DE FINANCIACION DE VIVIENDA","SUBSECRETARÍA DE VIVIENDA",D1882="DIRECCION DE MEJORAMIENTO HABITACIONAL","SUBSECRETARÍA DE VIVIENDA",D1882="SUBDIRECCION DE RECURSOS PRIVADOS","SUBSECRETARÍA DE VIVIENDA",D1882="SUBSECRETARIA DE PLANEACION Y POLITICAS","SUBSECRETARÍA DE PLANEACIÓN Y POLÍTICAS",D1882="DIRECCION DE INFORMACION DE POLITICAS PUBLICAS","SUBSECRETARÍA DE PLANEACIÓN Y POLÍTICAS",D1882="DIRECCION DE SERVICIOS PUBLICOS","SUBSECRETARÍA DE PLANEACIÓN Y POLÍTICAS",D1882="DIRECCION DE GESTION DEL SUELO","SUBSECRETARÍA DE PLANEACIÓN Y POLÍTICAS",D1882="SUBSECRETARIA DE INVESTIGACIONES Y CONTROL DE VIVIENDA","SUBSECRETARÍA DE INSPECCIÓN, VIGILANCIA Y CONTROL DE VIVIENDA",D1882="DIRECCION DE PREVENCION, ARRENDAMIENTO Y CONTROL DE ENAJENACION","SUBSECRETARÍA DE INSPECCIÓN, VIGILANCIA Y CONTROL DE VIVIENDA",D1882="DIRECCION DE INVESTIGACIONES Y CONTROL DE VIVIENDA","SUBSECRETARÍA DE INSPECCIÓN, VIGILANCIA Y CONTROL DE VIVIENDA",D1882="SUBSECRETARIA DE INSPECCION, VIGILANCIA Y CONTROL DE VIVIENDA","SUBSECRETARÍA DE INSPECCIÓN, VIGILANCIA Y CONTROL DE VIVIENDA",D1882="DESPACHO","DESPACHO DE LA SECRETARÍA",D1882="DESPACHO DE LA SECRETARIA","DESPACHO DE LA SECRETARÍA",D1882="SUBSECRETARIA JURIDICA","SUBSECRETARÍA JURÍDICA",D1882="OFICINA DE CONTROL INTERNO","OFICINA DE CONTROL INTERNO",D1882="OFICINA DE CONTROL DISCIPLINARIO INTERNO","OFICINA DE CONTROL DISCIPLINARIO INTERNO",D1882="OFICINA ASESORA DE COMUNICACIONES","OFICINA ASESORA DE COMUNICACIONES",D1882="SUBSECRETARIA DE INTERVENCIONES INTEGRALES","SUBSECRETARÍA DE INTERVENCIONES INTEGRALES",D1882="DIRECCION DE HABITAT Y ENTORNOS","SUBSECRETARÍA DE INTERVENCIONES INTEGRALES",D1882="DIRECCION DE OPERACIONES","SUBSECRETARÍA DE INTERVENCIONES INTEGRALES",D1882="DIRECCION DE ESTRUCTURACION DE PROYECTOS","SUBSECRETARÍA DE INTERVENCIONES INTEGRALES",D1882="OFICINA ASESORA DE PLANEACION","OFICINA ASESORA DE PLANEACIÓN",D1882="OFICINA DE PARTICIPACION Y RELACIONAMIENTO CON LA CIUDADANIA","OFICINA DE PARTICIPACIÓN Y RELACIONAMIENTO CON LA CIUDADANÍA",D1882="SERVICIO A LA CIUDADANIA","OFICINA DE PARTICIPACIÓN Y RELACIONAMIENTO CON LA CIUDADANÍA",D1882="OFICINA DE TECNOLOGIA Y TRANSFORMACION DIGITAL","OFICINA DE TECNOLOGÍA Y TRANSFORMACIÓN DIGITAL")</f>
        <v>SUBSECRETARÍA DE VIVIENDA</v>
      </c>
      <c r="D1882" s="5" t="str">
        <f>VLOOKUP(A1882,[1]TODAS!$A$1:$T$2027,8,0)</f>
        <v>DIRECCION DE FINANCIACION DE VIVIENDA</v>
      </c>
      <c r="E1882" s="6">
        <v>46126</v>
      </c>
      <c r="F1882" s="6">
        <f>VLOOKUP(A1882,[1]TODAS!$A$1:$T$2027,19,0)</f>
        <v>46126</v>
      </c>
      <c r="G1882" s="27">
        <f>NETWORKDAYS(E1882,F1882,FESTIVOS!$A$17:$A$51)-1</f>
        <v>0</v>
      </c>
      <c r="H1882" s="17" t="str">
        <f>VLOOKUP(A1882,[1]TODAS!$A$1:$T$2027,14,0)</f>
        <v>FINALIZADO</v>
      </c>
      <c r="I1882" s="6" t="str">
        <f>VLOOKUP(A1882,[1]TODAS!$A$1:$T$2027,20,0)</f>
        <v>se brindo respuesta por oficio No. 2-2026-23020</v>
      </c>
      <c r="J1882" s="3" t="s">
        <v>28</v>
      </c>
      <c r="K1882" s="3" t="s">
        <v>19</v>
      </c>
    </row>
    <row r="1883" spans="1:11" ht="14.5" x14ac:dyDescent="0.35">
      <c r="A1883" s="3" t="s">
        <v>1919</v>
      </c>
      <c r="B1883" s="28">
        <v>2655612026</v>
      </c>
      <c r="C1883" s="5" t="str" cm="1">
        <f t="array" ref="C1883">_xlfn.IFS(D1883="CORRESPONDENCIA","SUBSECRETARÍA CORPORATIVA",D1883="SUBSECRETARIA CORPORATIVA","SUBSECRETARÍA CORPORATIVA",D1883="BIENES Y SERVICIOS","SUBSECRETARÍA CORPORATIVA",D1883="DIRECCION DE CONTRATACION","SUBSECRETARÍA CORPORATIVA",D1883="DIRECCION ADMINISTRATIVA","SUBSECRETARÍA CORPORATIVA",D1883="DIRECCION FINANCIERA","SUBSECRETARÍA CORPORATIVA",D1883="TALENTO HUMANO","SUBSECRETARÍA CORPORATIVA",D1883="GESTION DOCUMENTAL","SUBSECRETARÍA CORPORATIVA",D1883="SUBSECRETARIA DE VIVIENDA","SUBSECRETARÍA DE VIVIENDA",D1883="DIRECCION DE APOYO A LA CONSTRUCCION","SUBSECRETARÍA DE VIVIENDA",D1883="DIRECCION DE FINANCIACION DE VIVIENDA","SUBSECRETARÍA DE VIVIENDA",D1883="DIRECCION DE MEJORAMIENTO HABITACIONAL","SUBSECRETARÍA DE VIVIENDA",D1883="SUBDIRECCION DE RECURSOS PRIVADOS","SUBSECRETARÍA DE VIVIENDA",D1883="SUBSECRETARIA DE PLANEACION Y POLITICAS","SUBSECRETARÍA DE PLANEACIÓN Y POLÍTICAS",D1883="DIRECCION DE INFORMACION DE POLITICAS PUBLICAS","SUBSECRETARÍA DE PLANEACIÓN Y POLÍTICAS",D1883="DIRECCION DE SERVICIOS PUBLICOS","SUBSECRETARÍA DE PLANEACIÓN Y POLÍTICAS",D1883="DIRECCION DE GESTION DEL SUELO","SUBSECRETARÍA DE PLANEACIÓN Y POLÍTICAS",D1883="SUBSECRETARIA DE INVESTIGACIONES Y CONTROL DE VIVIENDA","SUBSECRETARÍA DE INSPECCIÓN, VIGILANCIA Y CONTROL DE VIVIENDA",D1883="DIRECCION DE PREVENCION, ARRENDAMIENTO Y CONTROL DE ENAJENACION","SUBSECRETARÍA DE INSPECCIÓN, VIGILANCIA Y CONTROL DE VIVIENDA",D1883="DIRECCION DE INVESTIGACIONES Y CONTROL DE VIVIENDA","SUBSECRETARÍA DE INSPECCIÓN, VIGILANCIA Y CONTROL DE VIVIENDA",D1883="SUBSECRETARIA DE INSPECCION, VIGILANCIA Y CONTROL DE VIVIENDA","SUBSECRETARÍA DE INSPECCIÓN, VIGILANCIA Y CONTROL DE VIVIENDA",D1883="DESPACHO","DESPACHO DE LA SECRETARÍA",D1883="DESPACHO DE LA SECRETARIA","DESPACHO DE LA SECRETARÍA",D1883="SUBSECRETARIA JURIDICA","SUBSECRETARÍA JURÍDICA",D1883="OFICINA DE CONTROL INTERNO","OFICINA DE CONTROL INTERNO",D1883="OFICINA DE CONTROL DISCIPLINARIO INTERNO","OFICINA DE CONTROL DISCIPLINARIO INTERNO",D1883="OFICINA ASESORA DE COMUNICACIONES","OFICINA ASESORA DE COMUNICACIONES",D1883="SUBSECRETARIA DE INTERVENCIONES INTEGRALES","SUBSECRETARÍA DE INTERVENCIONES INTEGRALES",D1883="DIRECCION DE HABITAT Y ENTORNOS","SUBSECRETARÍA DE INTERVENCIONES INTEGRALES",D1883="DIRECCION DE OPERACIONES","SUBSECRETARÍA DE INTERVENCIONES INTEGRALES",D1883="DIRECCION DE ESTRUCTURACION DE PROYECTOS","SUBSECRETARÍA DE INTERVENCIONES INTEGRALES",D1883="OFICINA ASESORA DE PLANEACION","OFICINA ASESORA DE PLANEACIÓN",D1883="OFICINA DE PARTICIPACION Y RELACIONAMIENTO CON LA CIUDADANIA","OFICINA DE PARTICIPACIÓN Y RELACIONAMIENTO CON LA CIUDADANÍA",D1883="SERVICIO A LA CIUDADANIA","OFICINA DE PARTICIPACIÓN Y RELACIONAMIENTO CON LA CIUDADANÍA",D1883="OFICINA DE TECNOLOGIA Y TRANSFORMACION DIGITAL","OFICINA DE TECNOLOGÍA Y TRANSFORMACIÓN DIGITAL")</f>
        <v>SUBSECRETARÍA DE VIVIENDA</v>
      </c>
      <c r="D1883" s="5" t="str">
        <f>VLOOKUP(A1883,[1]TODAS!$A$1:$T$2027,8,0)</f>
        <v>DIRECCION DE FINANCIACION DE VIVIENDA</v>
      </c>
      <c r="E1883" s="6">
        <v>46126</v>
      </c>
      <c r="F1883" s="6">
        <f>VLOOKUP(A1883,[1]TODAS!$A$1:$T$2027,6,0)</f>
        <v>46135</v>
      </c>
      <c r="G1883" s="27">
        <f>NETWORKDAYS(E1883,F1883,FESTIVOS!$A$17:$A$51)-1</f>
        <v>7</v>
      </c>
      <c r="H1883" s="17" t="str">
        <f>VLOOKUP(A1883,[1]TODAS!$A$1:$T$2027,14,0)</f>
        <v>FINALIZADO</v>
      </c>
      <c r="I1883" s="6" t="str">
        <f>VLOOKUP(A1883,[1]TODAS!$A$1:$T$2027,5,0)</f>
        <v>2-2026-25328, 2-2026-25328</v>
      </c>
      <c r="J1883" s="3" t="s">
        <v>28</v>
      </c>
      <c r="K1883" s="3" t="s">
        <v>19</v>
      </c>
    </row>
    <row r="1884" spans="1:11" ht="14.5" x14ac:dyDescent="0.35">
      <c r="A1884" s="3" t="s">
        <v>1920</v>
      </c>
      <c r="B1884" s="28">
        <v>2658192026</v>
      </c>
      <c r="C1884" s="5" t="str" cm="1">
        <f t="array" ref="C1884">_xlfn.IFS(D1884="CORRESPONDENCIA","SUBSECRETARÍA CORPORATIVA",D1884="SUBSECRETARIA CORPORATIVA","SUBSECRETARÍA CORPORATIVA",D1884="BIENES Y SERVICIOS","SUBSECRETARÍA CORPORATIVA",D1884="DIRECCION DE CONTRATACION","SUBSECRETARÍA CORPORATIVA",D1884="DIRECCION ADMINISTRATIVA","SUBSECRETARÍA CORPORATIVA",D1884="DIRECCION FINANCIERA","SUBSECRETARÍA CORPORATIVA",D1884="TALENTO HUMANO","SUBSECRETARÍA CORPORATIVA",D1884="GESTION DOCUMENTAL","SUBSECRETARÍA CORPORATIVA",D1884="SUBSECRETARIA DE VIVIENDA","SUBSECRETARÍA DE VIVIENDA",D1884="DIRECCION DE APOYO A LA CONSTRUCCION","SUBSECRETARÍA DE VIVIENDA",D1884="DIRECCION DE FINANCIACION DE VIVIENDA","SUBSECRETARÍA DE VIVIENDA",D1884="DIRECCION DE MEJORAMIENTO HABITACIONAL","SUBSECRETARÍA DE VIVIENDA",D1884="SUBDIRECCION DE RECURSOS PRIVADOS","SUBSECRETARÍA DE VIVIENDA",D1884="SUBSECRETARIA DE PLANEACION Y POLITICAS","SUBSECRETARÍA DE PLANEACIÓN Y POLÍTICAS",D1884="DIRECCION DE INFORMACION DE POLITICAS PUBLICAS","SUBSECRETARÍA DE PLANEACIÓN Y POLÍTICAS",D1884="DIRECCION DE SERVICIOS PUBLICOS","SUBSECRETARÍA DE PLANEACIÓN Y POLÍTICAS",D1884="DIRECCION DE GESTION DEL SUELO","SUBSECRETARÍA DE PLANEACIÓN Y POLÍTICAS",D1884="SUBSECRETARIA DE INVESTIGACIONES Y CONTROL DE VIVIENDA","SUBSECRETARÍA DE INSPECCIÓN, VIGILANCIA Y CONTROL DE VIVIENDA",D1884="DIRECCION DE PREVENCION, ARRENDAMIENTO Y CONTROL DE ENAJENACION","SUBSECRETARÍA DE INSPECCIÓN, VIGILANCIA Y CONTROL DE VIVIENDA",D1884="DIRECCION DE INVESTIGACIONES Y CONTROL DE VIVIENDA","SUBSECRETARÍA DE INSPECCIÓN, VIGILANCIA Y CONTROL DE VIVIENDA",D1884="SUBSECRETARIA DE INSPECCION, VIGILANCIA Y CONTROL DE VIVIENDA","SUBSECRETARÍA DE INSPECCIÓN, VIGILANCIA Y CONTROL DE VIVIENDA",D1884="DESPACHO","DESPACHO DE LA SECRETARÍA",D1884="DESPACHO DE LA SECRETARIA","DESPACHO DE LA SECRETARÍA",D1884="SUBSECRETARIA JURIDICA","SUBSECRETARÍA JURÍDICA",D1884="OFICINA DE CONTROL INTERNO","OFICINA DE CONTROL INTERNO",D1884="OFICINA DE CONTROL DISCIPLINARIO INTERNO","OFICINA DE CONTROL DISCIPLINARIO INTERNO",D1884="OFICINA ASESORA DE COMUNICACIONES","OFICINA ASESORA DE COMUNICACIONES",D1884="SUBSECRETARIA DE INTERVENCIONES INTEGRALES","SUBSECRETARÍA DE INTERVENCIONES INTEGRALES",D1884="DIRECCION DE HABITAT Y ENTORNOS","SUBSECRETARÍA DE INTERVENCIONES INTEGRALES",D1884="DIRECCION DE OPERACIONES","SUBSECRETARÍA DE INTERVENCIONES INTEGRALES",D1884="DIRECCION DE ESTRUCTURACION DE PROYECTOS","SUBSECRETARÍA DE INTERVENCIONES INTEGRALES",D1884="OFICINA ASESORA DE PLANEACION","OFICINA ASESORA DE PLANEACIÓN",D1884="OFICINA DE PARTICIPACION Y RELACIONAMIENTO CON LA CIUDADANIA","OFICINA DE PARTICIPACIÓN Y RELACIONAMIENTO CON LA CIUDADANÍA",D1884="SERVICIO A LA CIUDADANIA","OFICINA DE PARTICIPACIÓN Y RELACIONAMIENTO CON LA CIUDADANÍA",D1884="OFICINA DE TECNOLOGIA Y TRANSFORMACION DIGITAL","OFICINA DE TECNOLOGÍA Y TRANSFORMACIÓN DIGITAL")</f>
        <v>SUBSECRETARÍA DE VIVIENDA</v>
      </c>
      <c r="D1884" s="5" t="str">
        <f>VLOOKUP(A1884,[1]TODAS!$A$1:$T$2027,8,0)</f>
        <v>DIRECCION DE FINANCIACION DE VIVIENDA</v>
      </c>
      <c r="E1884" s="6">
        <v>46126</v>
      </c>
      <c r="F1884" s="6">
        <f>VLOOKUP(A1884,[1]TODAS!$A$1:$T$2027,6,0)</f>
        <v>46133</v>
      </c>
      <c r="G1884" s="27">
        <f>NETWORKDAYS(E1884,F1884,FESTIVOS!$A$17:$A$51)-1</f>
        <v>5</v>
      </c>
      <c r="H1884" s="17" t="str">
        <f>VLOOKUP(A1884,[1]TODAS!$A$1:$T$2027,14,0)</f>
        <v>FINALIZADO</v>
      </c>
      <c r="I1884" s="6" t="str">
        <f>VLOOKUP(A1884,[1]TODAS!$A$1:$T$2027,5,0)</f>
        <v>2-2026-24308, 2-2026-24308</v>
      </c>
      <c r="J1884" s="3" t="s">
        <v>28</v>
      </c>
      <c r="K1884" s="3" t="s">
        <v>19</v>
      </c>
    </row>
    <row r="1885" spans="1:11" ht="14.5" x14ac:dyDescent="0.35">
      <c r="A1885" s="3" t="s">
        <v>1921</v>
      </c>
      <c r="B1885" s="28">
        <v>2691922026</v>
      </c>
      <c r="C1885" s="5" t="str" cm="1">
        <f t="array" ref="C1885">_xlfn.IFS(D1885="CORRESPONDENCIA","SUBSECRETARÍA CORPORATIVA",D1885="SUBSECRETARIA CORPORATIVA","SUBSECRETARÍA CORPORATIVA",D1885="BIENES Y SERVICIOS","SUBSECRETARÍA CORPORATIVA",D1885="DIRECCION DE CONTRATACION","SUBSECRETARÍA CORPORATIVA",D1885="DIRECCION ADMINISTRATIVA","SUBSECRETARÍA CORPORATIVA",D1885="DIRECCION FINANCIERA","SUBSECRETARÍA CORPORATIVA",D1885="TALENTO HUMANO","SUBSECRETARÍA CORPORATIVA",D1885="GESTION DOCUMENTAL","SUBSECRETARÍA CORPORATIVA",D1885="SUBSECRETARIA DE VIVIENDA","SUBSECRETARÍA DE VIVIENDA",D1885="DIRECCION DE APOYO A LA CONSTRUCCION","SUBSECRETARÍA DE VIVIENDA",D1885="DIRECCION DE FINANCIACION DE VIVIENDA","SUBSECRETARÍA DE VIVIENDA",D1885="DIRECCION DE MEJORAMIENTO HABITACIONAL","SUBSECRETARÍA DE VIVIENDA",D1885="SUBDIRECCION DE RECURSOS PRIVADOS","SUBSECRETARÍA DE VIVIENDA",D1885="SUBSECRETARIA DE PLANEACION Y POLITICAS","SUBSECRETARÍA DE PLANEACIÓN Y POLÍTICAS",D1885="DIRECCION DE INFORMACION DE POLITICAS PUBLICAS","SUBSECRETARÍA DE PLANEACIÓN Y POLÍTICAS",D1885="DIRECCION DE SERVICIOS PUBLICOS","SUBSECRETARÍA DE PLANEACIÓN Y POLÍTICAS",D1885="DIRECCION DE GESTION DEL SUELO","SUBSECRETARÍA DE PLANEACIÓN Y POLÍTICAS",D1885="SUBSECRETARIA DE INVESTIGACIONES Y CONTROL DE VIVIENDA","SUBSECRETARÍA DE INSPECCIÓN, VIGILANCIA Y CONTROL DE VIVIENDA",D1885="DIRECCION DE PREVENCION, ARRENDAMIENTO Y CONTROL DE ENAJENACION","SUBSECRETARÍA DE INSPECCIÓN, VIGILANCIA Y CONTROL DE VIVIENDA",D1885="DIRECCION DE INVESTIGACIONES Y CONTROL DE VIVIENDA","SUBSECRETARÍA DE INSPECCIÓN, VIGILANCIA Y CONTROL DE VIVIENDA",D1885="SUBSECRETARIA DE INSPECCION, VIGILANCIA Y CONTROL DE VIVIENDA","SUBSECRETARÍA DE INSPECCIÓN, VIGILANCIA Y CONTROL DE VIVIENDA",D1885="DESPACHO","DESPACHO DE LA SECRETARÍA",D1885="DESPACHO DE LA SECRETARIA","DESPACHO DE LA SECRETARÍA",D1885="SUBSECRETARIA JURIDICA","SUBSECRETARÍA JURÍDICA",D1885="OFICINA DE CONTROL INTERNO","OFICINA DE CONTROL INTERNO",D1885="OFICINA DE CONTROL DISCIPLINARIO INTERNO","OFICINA DE CONTROL DISCIPLINARIO INTERNO",D1885="OFICINA ASESORA DE COMUNICACIONES","OFICINA ASESORA DE COMUNICACIONES",D1885="SUBSECRETARIA DE INTERVENCIONES INTEGRALES","SUBSECRETARÍA DE INTERVENCIONES INTEGRALES",D1885="DIRECCION DE HABITAT Y ENTORNOS","SUBSECRETARÍA DE INTERVENCIONES INTEGRALES",D1885="DIRECCION DE OPERACIONES","SUBSECRETARÍA DE INTERVENCIONES INTEGRALES",D1885="DIRECCION DE ESTRUCTURACION DE PROYECTOS","SUBSECRETARÍA DE INTERVENCIONES INTEGRALES",D1885="OFICINA ASESORA DE PLANEACION","OFICINA ASESORA DE PLANEACIÓN",D1885="OFICINA DE PARTICIPACION Y RELACIONAMIENTO CON LA CIUDADANIA","OFICINA DE PARTICIPACIÓN Y RELACIONAMIENTO CON LA CIUDADANÍA",D1885="SERVICIO A LA CIUDADANIA","OFICINA DE PARTICIPACIÓN Y RELACIONAMIENTO CON LA CIUDADANÍA",D1885="OFICINA DE TECNOLOGIA Y TRANSFORMACION DIGITAL","OFICINA DE TECNOLOGÍA Y TRANSFORMACIÓN DIGITAL")</f>
        <v>SUBSECRETARÍA DE INSPECCIÓN, VIGILANCIA Y CONTROL DE VIVIENDA</v>
      </c>
      <c r="D1885" s="5" t="str">
        <f>VLOOKUP(A1885,[1]TODAS!$A$1:$T$2027,8,0)</f>
        <v>DIRECCION DE PREVENCION, ARRENDAMIENTO Y CONTROL DE ENAJENACION</v>
      </c>
      <c r="E1885" s="6">
        <v>46126</v>
      </c>
      <c r="F1885" s="6">
        <f>VLOOKUP(A1885,[1]TODAS!$A$1:$T$2027,6,0)</f>
        <v>46132</v>
      </c>
      <c r="G1885" s="27">
        <f>NETWORKDAYS(E1885,F1885,FESTIVOS!$A$17:$A$51)-1</f>
        <v>4</v>
      </c>
      <c r="H1885" s="17" t="str">
        <f>VLOOKUP(A1885,[1]TODAS!$A$1:$T$2027,14,0)</f>
        <v>FINALIZADO</v>
      </c>
      <c r="I1885" s="6" t="str">
        <f>VLOOKUP(A1885,[1]TODAS!$A$1:$T$2027,5,0)</f>
        <v>2-2026-24096, 2-2026-24096</v>
      </c>
      <c r="J1885" s="3" t="s">
        <v>28</v>
      </c>
      <c r="K1885" s="3" t="s">
        <v>19</v>
      </c>
    </row>
    <row r="1886" spans="1:11" ht="14.5" x14ac:dyDescent="0.35">
      <c r="A1886" s="3" t="s">
        <v>1922</v>
      </c>
      <c r="B1886" s="28">
        <v>2433562026</v>
      </c>
      <c r="C1886" s="5" t="str" cm="1">
        <f t="array" ref="C1886">_xlfn.IFS(D1886="CORRESPONDENCIA","SUBSECRETARÍA CORPORATIVA",D1886="SUBSECRETARIA CORPORATIVA","SUBSECRETARÍA CORPORATIVA",D1886="BIENES Y SERVICIOS","SUBSECRETARÍA CORPORATIVA",D1886="DIRECCION DE CONTRATACION","SUBSECRETARÍA CORPORATIVA",D1886="DIRECCION ADMINISTRATIVA","SUBSECRETARÍA CORPORATIVA",D1886="DIRECCION FINANCIERA","SUBSECRETARÍA CORPORATIVA",D1886="TALENTO HUMANO","SUBSECRETARÍA CORPORATIVA",D1886="GESTION DOCUMENTAL","SUBSECRETARÍA CORPORATIVA",D1886="SUBSECRETARIA DE VIVIENDA","SUBSECRETARÍA DE VIVIENDA",D1886="DIRECCION DE APOYO A LA CONSTRUCCION","SUBSECRETARÍA DE VIVIENDA",D1886="DIRECCION DE FINANCIACION DE VIVIENDA","SUBSECRETARÍA DE VIVIENDA",D1886="DIRECCION DE MEJORAMIENTO HABITACIONAL","SUBSECRETARÍA DE VIVIENDA",D1886="SUBDIRECCION DE RECURSOS PRIVADOS","SUBSECRETARÍA DE VIVIENDA",D1886="SUBSECRETARIA DE PLANEACION Y POLITICAS","SUBSECRETARÍA DE PLANEACIÓN Y POLÍTICAS",D1886="DIRECCION DE INFORMACION DE POLITICAS PUBLICAS","SUBSECRETARÍA DE PLANEACIÓN Y POLÍTICAS",D1886="DIRECCION DE SERVICIOS PUBLICOS","SUBSECRETARÍA DE PLANEACIÓN Y POLÍTICAS",D1886="DIRECCION DE GESTION DEL SUELO","SUBSECRETARÍA DE PLANEACIÓN Y POLÍTICAS",D1886="SUBSECRETARIA DE INVESTIGACIONES Y CONTROL DE VIVIENDA","SUBSECRETARÍA DE INSPECCIÓN, VIGILANCIA Y CONTROL DE VIVIENDA",D1886="DIRECCION DE PREVENCION, ARRENDAMIENTO Y CONTROL DE ENAJENACION","SUBSECRETARÍA DE INSPECCIÓN, VIGILANCIA Y CONTROL DE VIVIENDA",D1886="DIRECCION DE INVESTIGACIONES Y CONTROL DE VIVIENDA","SUBSECRETARÍA DE INSPECCIÓN, VIGILANCIA Y CONTROL DE VIVIENDA",D1886="SUBSECRETARIA DE INSPECCION, VIGILANCIA Y CONTROL DE VIVIENDA","SUBSECRETARÍA DE INSPECCIÓN, VIGILANCIA Y CONTROL DE VIVIENDA",D1886="DESPACHO","DESPACHO DE LA SECRETARÍA",D1886="DESPACHO DE LA SECRETARIA","DESPACHO DE LA SECRETARÍA",D1886="SUBSECRETARIA JURIDICA","SUBSECRETARÍA JURÍDICA",D1886="OFICINA DE CONTROL INTERNO","OFICINA DE CONTROL INTERNO",D1886="OFICINA DE CONTROL DISCIPLINARIO INTERNO","OFICINA DE CONTROL DISCIPLINARIO INTERNO",D1886="OFICINA ASESORA DE COMUNICACIONES","OFICINA ASESORA DE COMUNICACIONES",D1886="SUBSECRETARIA DE INTERVENCIONES INTEGRALES","SUBSECRETARÍA DE INTERVENCIONES INTEGRALES",D1886="DIRECCION DE HABITAT Y ENTORNOS","SUBSECRETARÍA DE INTERVENCIONES INTEGRALES",D1886="DIRECCION DE OPERACIONES","SUBSECRETARÍA DE INTERVENCIONES INTEGRALES",D1886="DIRECCION DE ESTRUCTURACION DE PROYECTOS","SUBSECRETARÍA DE INTERVENCIONES INTEGRALES",D1886="OFICINA ASESORA DE PLANEACION","OFICINA ASESORA DE PLANEACIÓN",D1886="OFICINA DE PARTICIPACION Y RELACIONAMIENTO CON LA CIUDADANIA","OFICINA DE PARTICIPACIÓN Y RELACIONAMIENTO CON LA CIUDADANÍA",D1886="SERVICIO A LA CIUDADANIA","OFICINA DE PARTICIPACIÓN Y RELACIONAMIENTO CON LA CIUDADANÍA",D1886="OFICINA DE TECNOLOGIA Y TRANSFORMACION DIGITAL","OFICINA DE TECNOLOGÍA Y TRANSFORMACIÓN DIGITAL")</f>
        <v>SUBSECRETARÍA DE VIVIENDA</v>
      </c>
      <c r="D1886" s="5" t="str">
        <f>VLOOKUP(A1886,[1]TODAS!$A$1:$T$2027,8,0)</f>
        <v>DIRECCION DE FINANCIACION DE VIVIENDA</v>
      </c>
      <c r="E1886" s="6">
        <v>46126</v>
      </c>
      <c r="F1886" s="6">
        <f>VLOOKUP(A1886,[1]TODAS!$A$1:$T$2027,6,0)</f>
        <v>46134</v>
      </c>
      <c r="G1886" s="27">
        <f>NETWORKDAYS(E1886,F1886,FESTIVOS!$A$17:$A$51)-1</f>
        <v>6</v>
      </c>
      <c r="H1886" s="17" t="str">
        <f>VLOOKUP(A1886,[1]TODAS!$A$1:$T$2027,14,0)</f>
        <v>FINALIZADO</v>
      </c>
      <c r="I1886" s="6" t="str">
        <f>VLOOKUP(A1886,[1]TODAS!$A$1:$T$2027,5,0)</f>
        <v>2-2026-25024, 2-2026-25024</v>
      </c>
      <c r="J1886" s="3" t="s">
        <v>28</v>
      </c>
      <c r="K1886" s="3" t="s">
        <v>19</v>
      </c>
    </row>
    <row r="1887" spans="1:11" ht="14.5" x14ac:dyDescent="0.35">
      <c r="A1887" s="3" t="s">
        <v>1923</v>
      </c>
      <c r="B1887" s="28">
        <v>2666552026</v>
      </c>
      <c r="C1887" s="5" t="str" cm="1">
        <f t="array" ref="C1887">_xlfn.IFS(D1887="CORRESPONDENCIA","SUBSECRETARÍA CORPORATIVA",D1887="SUBSECRETARIA CORPORATIVA","SUBSECRETARÍA CORPORATIVA",D1887="BIENES Y SERVICIOS","SUBSECRETARÍA CORPORATIVA",D1887="DIRECCION DE CONTRATACION","SUBSECRETARÍA CORPORATIVA",D1887="DIRECCION ADMINISTRATIVA","SUBSECRETARÍA CORPORATIVA",D1887="DIRECCION FINANCIERA","SUBSECRETARÍA CORPORATIVA",D1887="TALENTO HUMANO","SUBSECRETARÍA CORPORATIVA",D1887="GESTION DOCUMENTAL","SUBSECRETARÍA CORPORATIVA",D1887="SUBSECRETARIA DE VIVIENDA","SUBSECRETARÍA DE VIVIENDA",D1887="DIRECCION DE APOYO A LA CONSTRUCCION","SUBSECRETARÍA DE VIVIENDA",D1887="DIRECCION DE FINANCIACION DE VIVIENDA","SUBSECRETARÍA DE VIVIENDA",D1887="DIRECCION DE MEJORAMIENTO HABITACIONAL","SUBSECRETARÍA DE VIVIENDA",D1887="SUBDIRECCION DE RECURSOS PRIVADOS","SUBSECRETARÍA DE VIVIENDA",D1887="SUBSECRETARIA DE PLANEACION Y POLITICAS","SUBSECRETARÍA DE PLANEACIÓN Y POLÍTICAS",D1887="DIRECCION DE INFORMACION DE POLITICAS PUBLICAS","SUBSECRETARÍA DE PLANEACIÓN Y POLÍTICAS",D1887="DIRECCION DE SERVICIOS PUBLICOS","SUBSECRETARÍA DE PLANEACIÓN Y POLÍTICAS",D1887="DIRECCION DE GESTION DEL SUELO","SUBSECRETARÍA DE PLANEACIÓN Y POLÍTICAS",D1887="SUBSECRETARIA DE INVESTIGACIONES Y CONTROL DE VIVIENDA","SUBSECRETARÍA DE INSPECCIÓN, VIGILANCIA Y CONTROL DE VIVIENDA",D1887="DIRECCION DE PREVENCION, ARRENDAMIENTO Y CONTROL DE ENAJENACION","SUBSECRETARÍA DE INSPECCIÓN, VIGILANCIA Y CONTROL DE VIVIENDA",D1887="DIRECCION DE INVESTIGACIONES Y CONTROL DE VIVIENDA","SUBSECRETARÍA DE INSPECCIÓN, VIGILANCIA Y CONTROL DE VIVIENDA",D1887="SUBSECRETARIA DE INSPECCION, VIGILANCIA Y CONTROL DE VIVIENDA","SUBSECRETARÍA DE INSPECCIÓN, VIGILANCIA Y CONTROL DE VIVIENDA",D1887="DESPACHO","DESPACHO DE LA SECRETARÍA",D1887="DESPACHO DE LA SECRETARIA","DESPACHO DE LA SECRETARÍA",D1887="SUBSECRETARIA JURIDICA","SUBSECRETARÍA JURÍDICA",D1887="OFICINA DE CONTROL INTERNO","OFICINA DE CONTROL INTERNO",D1887="OFICINA DE CONTROL DISCIPLINARIO INTERNO","OFICINA DE CONTROL DISCIPLINARIO INTERNO",D1887="OFICINA ASESORA DE COMUNICACIONES","OFICINA ASESORA DE COMUNICACIONES",D1887="SUBSECRETARIA DE INTERVENCIONES INTEGRALES","SUBSECRETARÍA DE INTERVENCIONES INTEGRALES",D1887="DIRECCION DE HABITAT Y ENTORNOS","SUBSECRETARÍA DE INTERVENCIONES INTEGRALES",D1887="DIRECCION DE OPERACIONES","SUBSECRETARÍA DE INTERVENCIONES INTEGRALES",D1887="DIRECCION DE ESTRUCTURACION DE PROYECTOS","SUBSECRETARÍA DE INTERVENCIONES INTEGRALES",D1887="OFICINA ASESORA DE PLANEACION","OFICINA ASESORA DE PLANEACIÓN",D1887="OFICINA DE PARTICIPACION Y RELACIONAMIENTO CON LA CIUDADANIA","OFICINA DE PARTICIPACIÓN Y RELACIONAMIENTO CON LA CIUDADANÍA",D1887="SERVICIO A LA CIUDADANIA","OFICINA DE PARTICIPACIÓN Y RELACIONAMIENTO CON LA CIUDADANÍA",D1887="OFICINA DE TECNOLOGIA Y TRANSFORMACION DIGITAL","OFICINA DE TECNOLOGÍA Y TRANSFORMACIÓN DIGITAL")</f>
        <v>SUBSECRETARÍA DE VIVIENDA</v>
      </c>
      <c r="D1887" s="5" t="str">
        <f>VLOOKUP(A1887,[1]TODAS!$A$1:$T$2027,8,0)</f>
        <v>DIRECCION DE FINANCIACION DE VIVIENDA</v>
      </c>
      <c r="E1887" s="6">
        <v>46127</v>
      </c>
      <c r="F1887" s="6">
        <f>VLOOKUP(A1887,[1]TODAS!$A$1:$T$2027,6,0)</f>
        <v>46135</v>
      </c>
      <c r="G1887" s="27">
        <f>NETWORKDAYS(E1887,F1887,FESTIVOS!$A$17:$A$51)-1</f>
        <v>6</v>
      </c>
      <c r="H1887" s="17" t="str">
        <f>VLOOKUP(A1887,[1]TODAS!$A$1:$T$2027,14,0)</f>
        <v>FINALIZADO</v>
      </c>
      <c r="I1887" s="6" t="str">
        <f>VLOOKUP(A1887,[1]TODAS!$A$1:$T$2027,5,0)</f>
        <v>2-2026-25436, 2-2026-25436</v>
      </c>
      <c r="J1887" s="3" t="s">
        <v>28</v>
      </c>
      <c r="K1887" s="3" t="s">
        <v>19</v>
      </c>
    </row>
    <row r="1888" spans="1:11" ht="14.5" x14ac:dyDescent="0.35">
      <c r="A1888" s="3" t="s">
        <v>1924</v>
      </c>
      <c r="B1888" s="28">
        <v>2667002026</v>
      </c>
      <c r="C1888" s="5" t="str" cm="1">
        <f t="array" ref="C1888">_xlfn.IFS(D1888="CORRESPONDENCIA","SUBSECRETARÍA CORPORATIVA",D1888="SUBSECRETARIA CORPORATIVA","SUBSECRETARÍA CORPORATIVA",D1888="BIENES Y SERVICIOS","SUBSECRETARÍA CORPORATIVA",D1888="DIRECCION DE CONTRATACION","SUBSECRETARÍA CORPORATIVA",D1888="DIRECCION ADMINISTRATIVA","SUBSECRETARÍA CORPORATIVA",D1888="DIRECCION FINANCIERA","SUBSECRETARÍA CORPORATIVA",D1888="TALENTO HUMANO","SUBSECRETARÍA CORPORATIVA",D1888="GESTION DOCUMENTAL","SUBSECRETARÍA CORPORATIVA",D1888="SUBSECRETARIA DE VIVIENDA","SUBSECRETARÍA DE VIVIENDA",D1888="DIRECCION DE APOYO A LA CONSTRUCCION","SUBSECRETARÍA DE VIVIENDA",D1888="DIRECCION DE FINANCIACION DE VIVIENDA","SUBSECRETARÍA DE VIVIENDA",D1888="DIRECCION DE MEJORAMIENTO HABITACIONAL","SUBSECRETARÍA DE VIVIENDA",D1888="SUBDIRECCION DE RECURSOS PRIVADOS","SUBSECRETARÍA DE VIVIENDA",D1888="SUBSECRETARIA DE PLANEACION Y POLITICAS","SUBSECRETARÍA DE PLANEACIÓN Y POLÍTICAS",D1888="DIRECCION DE INFORMACION DE POLITICAS PUBLICAS","SUBSECRETARÍA DE PLANEACIÓN Y POLÍTICAS",D1888="DIRECCION DE SERVICIOS PUBLICOS","SUBSECRETARÍA DE PLANEACIÓN Y POLÍTICAS",D1888="DIRECCION DE GESTION DEL SUELO","SUBSECRETARÍA DE PLANEACIÓN Y POLÍTICAS",D1888="SUBSECRETARIA DE INVESTIGACIONES Y CONTROL DE VIVIENDA","SUBSECRETARÍA DE INSPECCIÓN, VIGILANCIA Y CONTROL DE VIVIENDA",D1888="DIRECCION DE PREVENCION, ARRENDAMIENTO Y CONTROL DE ENAJENACION","SUBSECRETARÍA DE INSPECCIÓN, VIGILANCIA Y CONTROL DE VIVIENDA",D1888="DIRECCION DE INVESTIGACIONES Y CONTROL DE VIVIENDA","SUBSECRETARÍA DE INSPECCIÓN, VIGILANCIA Y CONTROL DE VIVIENDA",D1888="SUBSECRETARIA DE INSPECCION, VIGILANCIA Y CONTROL DE VIVIENDA","SUBSECRETARÍA DE INSPECCIÓN, VIGILANCIA Y CONTROL DE VIVIENDA",D1888="DESPACHO","DESPACHO DE LA SECRETARÍA",D1888="DESPACHO DE LA SECRETARIA","DESPACHO DE LA SECRETARÍA",D1888="SUBSECRETARIA JURIDICA","SUBSECRETARÍA JURÍDICA",D1888="OFICINA DE CONTROL INTERNO","OFICINA DE CONTROL INTERNO",D1888="OFICINA DE CONTROL DISCIPLINARIO INTERNO","OFICINA DE CONTROL DISCIPLINARIO INTERNO",D1888="OFICINA ASESORA DE COMUNICACIONES","OFICINA ASESORA DE COMUNICACIONES",D1888="SUBSECRETARIA DE INTERVENCIONES INTEGRALES","SUBSECRETARÍA DE INTERVENCIONES INTEGRALES",D1888="DIRECCION DE HABITAT Y ENTORNOS","SUBSECRETARÍA DE INTERVENCIONES INTEGRALES",D1888="DIRECCION DE OPERACIONES","SUBSECRETARÍA DE INTERVENCIONES INTEGRALES",D1888="DIRECCION DE ESTRUCTURACION DE PROYECTOS","SUBSECRETARÍA DE INTERVENCIONES INTEGRALES",D1888="OFICINA ASESORA DE PLANEACION","OFICINA ASESORA DE PLANEACIÓN",D1888="OFICINA DE PARTICIPACION Y RELACIONAMIENTO CON LA CIUDADANIA","OFICINA DE PARTICIPACIÓN Y RELACIONAMIENTO CON LA CIUDADANÍA",D1888="SERVICIO A LA CIUDADANIA","OFICINA DE PARTICIPACIÓN Y RELACIONAMIENTO CON LA CIUDADANÍA",D1888="OFICINA DE TECNOLOGIA Y TRANSFORMACION DIGITAL","OFICINA DE TECNOLOGÍA Y TRANSFORMACIÓN DIGITAL")</f>
        <v>SUBSECRETARÍA DE INSPECCIÓN, VIGILANCIA Y CONTROL DE VIVIENDA</v>
      </c>
      <c r="D1888" s="5" t="str">
        <f>VLOOKUP(A1888,[1]TODAS!$A$1:$T$2027,8,0)</f>
        <v>DIRECCION DE PREVENCION, ARRENDAMIENTO Y CONTROL DE ENAJENACION</v>
      </c>
      <c r="E1888" s="6">
        <v>46127</v>
      </c>
      <c r="F1888" s="6">
        <f>VLOOKUP(A1888,[1]TODAS!$A$1:$T$2027,6,0)</f>
        <v>46135</v>
      </c>
      <c r="G1888" s="27">
        <f>NETWORKDAYS(E1888,F1888,FESTIVOS!$A$17:$A$51)-1</f>
        <v>6</v>
      </c>
      <c r="H1888" s="17" t="str">
        <f>VLOOKUP(A1888,[1]TODAS!$A$1:$T$2027,14,0)</f>
        <v>FINALIZADO</v>
      </c>
      <c r="I1888" s="6" t="str">
        <f>VLOOKUP(A1888,[1]TODAS!$A$1:$T$2027,5,0)</f>
        <v>2-2026-25429, 2-2026-25429</v>
      </c>
      <c r="J1888" s="3" t="s">
        <v>28</v>
      </c>
      <c r="K1888" s="3" t="s">
        <v>19</v>
      </c>
    </row>
    <row r="1889" spans="1:11" ht="14.5" x14ac:dyDescent="0.35">
      <c r="A1889" s="3" t="s">
        <v>1925</v>
      </c>
      <c r="B1889" s="28">
        <v>2667052026</v>
      </c>
      <c r="C1889" s="5" t="str" cm="1">
        <f t="array" ref="C1889">_xlfn.IFS(D1889="CORRESPONDENCIA","SUBSECRETARÍA CORPORATIVA",D1889="SUBSECRETARIA CORPORATIVA","SUBSECRETARÍA CORPORATIVA",D1889="BIENES Y SERVICIOS","SUBSECRETARÍA CORPORATIVA",D1889="DIRECCION DE CONTRATACION","SUBSECRETARÍA CORPORATIVA",D1889="DIRECCION ADMINISTRATIVA","SUBSECRETARÍA CORPORATIVA",D1889="DIRECCION FINANCIERA","SUBSECRETARÍA CORPORATIVA",D1889="TALENTO HUMANO","SUBSECRETARÍA CORPORATIVA",D1889="GESTION DOCUMENTAL","SUBSECRETARÍA CORPORATIVA",D1889="SUBSECRETARIA DE VIVIENDA","SUBSECRETARÍA DE VIVIENDA",D1889="DIRECCION DE APOYO A LA CONSTRUCCION","SUBSECRETARÍA DE VIVIENDA",D1889="DIRECCION DE FINANCIACION DE VIVIENDA","SUBSECRETARÍA DE VIVIENDA",D1889="DIRECCION DE MEJORAMIENTO HABITACIONAL","SUBSECRETARÍA DE VIVIENDA",D1889="SUBDIRECCION DE RECURSOS PRIVADOS","SUBSECRETARÍA DE VIVIENDA",D1889="SUBSECRETARIA DE PLANEACION Y POLITICAS","SUBSECRETARÍA DE PLANEACIÓN Y POLÍTICAS",D1889="DIRECCION DE INFORMACION DE POLITICAS PUBLICAS","SUBSECRETARÍA DE PLANEACIÓN Y POLÍTICAS",D1889="DIRECCION DE SERVICIOS PUBLICOS","SUBSECRETARÍA DE PLANEACIÓN Y POLÍTICAS",D1889="DIRECCION DE GESTION DEL SUELO","SUBSECRETARÍA DE PLANEACIÓN Y POLÍTICAS",D1889="SUBSECRETARIA DE INVESTIGACIONES Y CONTROL DE VIVIENDA","SUBSECRETARÍA DE INSPECCIÓN, VIGILANCIA Y CONTROL DE VIVIENDA",D1889="DIRECCION DE PREVENCION, ARRENDAMIENTO Y CONTROL DE ENAJENACION","SUBSECRETARÍA DE INSPECCIÓN, VIGILANCIA Y CONTROL DE VIVIENDA",D1889="DIRECCION DE INVESTIGACIONES Y CONTROL DE VIVIENDA","SUBSECRETARÍA DE INSPECCIÓN, VIGILANCIA Y CONTROL DE VIVIENDA",D1889="SUBSECRETARIA DE INSPECCION, VIGILANCIA Y CONTROL DE VIVIENDA","SUBSECRETARÍA DE INSPECCIÓN, VIGILANCIA Y CONTROL DE VIVIENDA",D1889="DESPACHO","DESPACHO DE LA SECRETARÍA",D1889="DESPACHO DE LA SECRETARIA","DESPACHO DE LA SECRETARÍA",D1889="SUBSECRETARIA JURIDICA","SUBSECRETARÍA JURÍDICA",D1889="OFICINA DE CONTROL INTERNO","OFICINA DE CONTROL INTERNO",D1889="OFICINA DE CONTROL DISCIPLINARIO INTERNO","OFICINA DE CONTROL DISCIPLINARIO INTERNO",D1889="OFICINA ASESORA DE COMUNICACIONES","OFICINA ASESORA DE COMUNICACIONES",D1889="SUBSECRETARIA DE INTERVENCIONES INTEGRALES","SUBSECRETARÍA DE INTERVENCIONES INTEGRALES",D1889="DIRECCION DE HABITAT Y ENTORNOS","SUBSECRETARÍA DE INTERVENCIONES INTEGRALES",D1889="DIRECCION DE OPERACIONES","SUBSECRETARÍA DE INTERVENCIONES INTEGRALES",D1889="DIRECCION DE ESTRUCTURACION DE PROYECTOS","SUBSECRETARÍA DE INTERVENCIONES INTEGRALES",D1889="OFICINA ASESORA DE PLANEACION","OFICINA ASESORA DE PLANEACIÓN",D1889="OFICINA DE PARTICIPACION Y RELACIONAMIENTO CON LA CIUDADANIA","OFICINA DE PARTICIPACIÓN Y RELACIONAMIENTO CON LA CIUDADANÍA",D1889="SERVICIO A LA CIUDADANIA","OFICINA DE PARTICIPACIÓN Y RELACIONAMIENTO CON LA CIUDADANÍA",D1889="OFICINA DE TECNOLOGIA Y TRANSFORMACION DIGITAL","OFICINA DE TECNOLOGÍA Y TRANSFORMACIÓN DIGITAL")</f>
        <v>SUBSECRETARÍA DE VIVIENDA</v>
      </c>
      <c r="D1889" s="5" t="str">
        <f>VLOOKUP(A1889,[1]TODAS!$A$1:$T$2027,8,0)</f>
        <v>DIRECCION DE FINANCIACION DE VIVIENDA</v>
      </c>
      <c r="E1889" s="6">
        <v>46127</v>
      </c>
      <c r="F1889" s="6">
        <f>VLOOKUP(A1889,[1]TODAS!$A$1:$T$2027,6,0)</f>
        <v>46135</v>
      </c>
      <c r="G1889" s="27">
        <f>NETWORKDAYS(E1889,F1889,FESTIVOS!$A$17:$A$51)-1</f>
        <v>6</v>
      </c>
      <c r="H1889" s="17" t="str">
        <f>VLOOKUP(A1889,[1]TODAS!$A$1:$T$2027,14,0)</f>
        <v>FINALIZADO</v>
      </c>
      <c r="I1889" s="6" t="str">
        <f>VLOOKUP(A1889,[1]TODAS!$A$1:$T$2027,5,0)</f>
        <v>2-2026-25338, 2-2026-25338</v>
      </c>
      <c r="J1889" s="3" t="s">
        <v>28</v>
      </c>
      <c r="K1889" s="3" t="s">
        <v>19</v>
      </c>
    </row>
    <row r="1890" spans="1:11" ht="14.5" x14ac:dyDescent="0.35">
      <c r="A1890" s="3" t="s">
        <v>1926</v>
      </c>
      <c r="B1890" s="28">
        <v>2671322026</v>
      </c>
      <c r="C1890" s="5" t="str" cm="1">
        <f t="array" ref="C1890">_xlfn.IFS(D1890="CORRESPONDENCIA","SUBSECRETARÍA CORPORATIVA",D1890="SUBSECRETARIA CORPORATIVA","SUBSECRETARÍA CORPORATIVA",D1890="BIENES Y SERVICIOS","SUBSECRETARÍA CORPORATIVA",D1890="DIRECCION DE CONTRATACION","SUBSECRETARÍA CORPORATIVA",D1890="DIRECCION ADMINISTRATIVA","SUBSECRETARÍA CORPORATIVA",D1890="DIRECCION FINANCIERA","SUBSECRETARÍA CORPORATIVA",D1890="TALENTO HUMANO","SUBSECRETARÍA CORPORATIVA",D1890="GESTION DOCUMENTAL","SUBSECRETARÍA CORPORATIVA",D1890="SUBSECRETARIA DE VIVIENDA","SUBSECRETARÍA DE VIVIENDA",D1890="DIRECCION DE APOYO A LA CONSTRUCCION","SUBSECRETARÍA DE VIVIENDA",D1890="DIRECCION DE FINANCIACION DE VIVIENDA","SUBSECRETARÍA DE VIVIENDA",D1890="DIRECCION DE MEJORAMIENTO HABITACIONAL","SUBSECRETARÍA DE VIVIENDA",D1890="SUBDIRECCION DE RECURSOS PRIVADOS","SUBSECRETARÍA DE VIVIENDA",D1890="SUBSECRETARIA DE PLANEACION Y POLITICAS","SUBSECRETARÍA DE PLANEACIÓN Y POLÍTICAS",D1890="DIRECCION DE INFORMACION DE POLITICAS PUBLICAS","SUBSECRETARÍA DE PLANEACIÓN Y POLÍTICAS",D1890="DIRECCION DE SERVICIOS PUBLICOS","SUBSECRETARÍA DE PLANEACIÓN Y POLÍTICAS",D1890="DIRECCION DE GESTION DEL SUELO","SUBSECRETARÍA DE PLANEACIÓN Y POLÍTICAS",D1890="SUBSECRETARIA DE INVESTIGACIONES Y CONTROL DE VIVIENDA","SUBSECRETARÍA DE INSPECCIÓN, VIGILANCIA Y CONTROL DE VIVIENDA",D1890="DIRECCION DE PREVENCION, ARRENDAMIENTO Y CONTROL DE ENAJENACION","SUBSECRETARÍA DE INSPECCIÓN, VIGILANCIA Y CONTROL DE VIVIENDA",D1890="DIRECCION DE INVESTIGACIONES Y CONTROL DE VIVIENDA","SUBSECRETARÍA DE INSPECCIÓN, VIGILANCIA Y CONTROL DE VIVIENDA",D1890="SUBSECRETARIA DE INSPECCION, VIGILANCIA Y CONTROL DE VIVIENDA","SUBSECRETARÍA DE INSPECCIÓN, VIGILANCIA Y CONTROL DE VIVIENDA",D1890="DESPACHO","DESPACHO DE LA SECRETARÍA",D1890="DESPACHO DE LA SECRETARIA","DESPACHO DE LA SECRETARÍA",D1890="SUBSECRETARIA JURIDICA","SUBSECRETARÍA JURÍDICA",D1890="OFICINA DE CONTROL INTERNO","OFICINA DE CONTROL INTERNO",D1890="OFICINA DE CONTROL DISCIPLINARIO INTERNO","OFICINA DE CONTROL DISCIPLINARIO INTERNO",D1890="OFICINA ASESORA DE COMUNICACIONES","OFICINA ASESORA DE COMUNICACIONES",D1890="SUBSECRETARIA DE INTERVENCIONES INTEGRALES","SUBSECRETARÍA DE INTERVENCIONES INTEGRALES",D1890="DIRECCION DE HABITAT Y ENTORNOS","SUBSECRETARÍA DE INTERVENCIONES INTEGRALES",D1890="DIRECCION DE OPERACIONES","SUBSECRETARÍA DE INTERVENCIONES INTEGRALES",D1890="DIRECCION DE ESTRUCTURACION DE PROYECTOS","SUBSECRETARÍA DE INTERVENCIONES INTEGRALES",D1890="OFICINA ASESORA DE PLANEACION","OFICINA ASESORA DE PLANEACIÓN",D1890="OFICINA DE PARTICIPACION Y RELACIONAMIENTO CON LA CIUDADANIA","OFICINA DE PARTICIPACIÓN Y RELACIONAMIENTO CON LA CIUDADANÍA",D1890="SERVICIO A LA CIUDADANIA","OFICINA DE PARTICIPACIÓN Y RELACIONAMIENTO CON LA CIUDADANÍA",D1890="OFICINA DE TECNOLOGIA Y TRANSFORMACION DIGITAL","OFICINA DE TECNOLOGÍA Y TRANSFORMACIÓN DIGITAL")</f>
        <v>SUBSECRETARÍA DE VIVIENDA</v>
      </c>
      <c r="D1890" s="5" t="str">
        <f>VLOOKUP(A1890,[1]TODAS!$A$1:$T$2027,8,0)</f>
        <v>DIRECCION DE FINANCIACION DE VIVIENDA</v>
      </c>
      <c r="E1890" s="6">
        <v>46127</v>
      </c>
      <c r="F1890" s="6">
        <f>VLOOKUP(A1890,[1]TODAS!$A$1:$T$2027,6,0)</f>
        <v>46132</v>
      </c>
      <c r="G1890" s="27">
        <f>NETWORKDAYS(E1890,F1890,FESTIVOS!$A$17:$A$51)-1</f>
        <v>3</v>
      </c>
      <c r="H1890" s="17" t="str">
        <f>VLOOKUP(A1890,[1]TODAS!$A$1:$T$2027,14,0)</f>
        <v>FINALIZADO</v>
      </c>
      <c r="I1890" s="6" t="str">
        <f>VLOOKUP(A1890,[1]TODAS!$A$1:$T$2027,5,0)</f>
        <v>2-2026-24020, 2-2026-24020</v>
      </c>
      <c r="J1890" s="3" t="s">
        <v>28</v>
      </c>
      <c r="K1890" s="3" t="s">
        <v>19</v>
      </c>
    </row>
    <row r="1891" spans="1:11" ht="14.5" x14ac:dyDescent="0.35">
      <c r="A1891" s="3" t="s">
        <v>1927</v>
      </c>
      <c r="B1891" s="28">
        <v>2672042026</v>
      </c>
      <c r="C1891" s="5" t="str" cm="1">
        <f t="array" ref="C1891">_xlfn.IFS(D1891="CORRESPONDENCIA","SUBSECRETARÍA CORPORATIVA",D1891="SUBSECRETARIA CORPORATIVA","SUBSECRETARÍA CORPORATIVA",D1891="BIENES Y SERVICIOS","SUBSECRETARÍA CORPORATIVA",D1891="DIRECCION DE CONTRATACION","SUBSECRETARÍA CORPORATIVA",D1891="DIRECCION ADMINISTRATIVA","SUBSECRETARÍA CORPORATIVA",D1891="DIRECCION FINANCIERA","SUBSECRETARÍA CORPORATIVA",D1891="TALENTO HUMANO","SUBSECRETARÍA CORPORATIVA",D1891="GESTION DOCUMENTAL","SUBSECRETARÍA CORPORATIVA",D1891="SUBSECRETARIA DE VIVIENDA","SUBSECRETARÍA DE VIVIENDA",D1891="DIRECCION DE APOYO A LA CONSTRUCCION","SUBSECRETARÍA DE VIVIENDA",D1891="DIRECCION DE FINANCIACION DE VIVIENDA","SUBSECRETARÍA DE VIVIENDA",D1891="DIRECCION DE MEJORAMIENTO HABITACIONAL","SUBSECRETARÍA DE VIVIENDA",D1891="SUBDIRECCION DE RECURSOS PRIVADOS","SUBSECRETARÍA DE VIVIENDA",D1891="SUBSECRETARIA DE PLANEACION Y POLITICAS","SUBSECRETARÍA DE PLANEACIÓN Y POLÍTICAS",D1891="DIRECCION DE INFORMACION DE POLITICAS PUBLICAS","SUBSECRETARÍA DE PLANEACIÓN Y POLÍTICAS",D1891="DIRECCION DE SERVICIOS PUBLICOS","SUBSECRETARÍA DE PLANEACIÓN Y POLÍTICAS",D1891="DIRECCION DE GESTION DEL SUELO","SUBSECRETARÍA DE PLANEACIÓN Y POLÍTICAS",D1891="SUBSECRETARIA DE INVESTIGACIONES Y CONTROL DE VIVIENDA","SUBSECRETARÍA DE INSPECCIÓN, VIGILANCIA Y CONTROL DE VIVIENDA",D1891="DIRECCION DE PREVENCION, ARRENDAMIENTO Y CONTROL DE ENAJENACION","SUBSECRETARÍA DE INSPECCIÓN, VIGILANCIA Y CONTROL DE VIVIENDA",D1891="DIRECCION DE INVESTIGACIONES Y CONTROL DE VIVIENDA","SUBSECRETARÍA DE INSPECCIÓN, VIGILANCIA Y CONTROL DE VIVIENDA",D1891="SUBSECRETARIA DE INSPECCION, VIGILANCIA Y CONTROL DE VIVIENDA","SUBSECRETARÍA DE INSPECCIÓN, VIGILANCIA Y CONTROL DE VIVIENDA",D1891="DESPACHO","DESPACHO DE LA SECRETARÍA",D1891="DESPACHO DE LA SECRETARIA","DESPACHO DE LA SECRETARÍA",D1891="SUBSECRETARIA JURIDICA","SUBSECRETARÍA JURÍDICA",D1891="OFICINA DE CONTROL INTERNO","OFICINA DE CONTROL INTERNO",D1891="OFICINA DE CONTROL DISCIPLINARIO INTERNO","OFICINA DE CONTROL DISCIPLINARIO INTERNO",D1891="OFICINA ASESORA DE COMUNICACIONES","OFICINA ASESORA DE COMUNICACIONES",D1891="SUBSECRETARIA DE INTERVENCIONES INTEGRALES","SUBSECRETARÍA DE INTERVENCIONES INTEGRALES",D1891="DIRECCION DE HABITAT Y ENTORNOS","SUBSECRETARÍA DE INTERVENCIONES INTEGRALES",D1891="DIRECCION DE OPERACIONES","SUBSECRETARÍA DE INTERVENCIONES INTEGRALES",D1891="DIRECCION DE ESTRUCTURACION DE PROYECTOS","SUBSECRETARÍA DE INTERVENCIONES INTEGRALES",D1891="OFICINA ASESORA DE PLANEACION","OFICINA ASESORA DE PLANEACIÓN",D1891="OFICINA DE PARTICIPACION Y RELACIONAMIENTO CON LA CIUDADANIA","OFICINA DE PARTICIPACIÓN Y RELACIONAMIENTO CON LA CIUDADANÍA",D1891="SERVICIO A LA CIUDADANIA","OFICINA DE PARTICIPACIÓN Y RELACIONAMIENTO CON LA CIUDADANÍA",D1891="OFICINA DE TECNOLOGIA Y TRANSFORMACION DIGITAL","OFICINA DE TECNOLOGÍA Y TRANSFORMACIÓN DIGITAL")</f>
        <v>SUBSECRETARÍA DE INSPECCIÓN, VIGILANCIA Y CONTROL DE VIVIENDA</v>
      </c>
      <c r="D1891" s="5" t="str">
        <f>VLOOKUP(A1891,[1]TODAS!$A$1:$T$2027,8,0)</f>
        <v>DIRECCION DE PREVENCION, ARRENDAMIENTO Y CONTROL DE ENAJENACION</v>
      </c>
      <c r="E1891" s="6">
        <v>46127</v>
      </c>
      <c r="F1891" s="6">
        <f>VLOOKUP(A1891,[1]TODAS!$A$1:$T$2027,6,0)</f>
        <v>46139</v>
      </c>
      <c r="G1891" s="27">
        <f>NETWORKDAYS(E1891,F1891,FESTIVOS!$A$17:$A$51)-1</f>
        <v>8</v>
      </c>
      <c r="H1891" s="17" t="str">
        <f>VLOOKUP(A1891,[1]TODAS!$A$1:$T$2027,14,0)</f>
        <v>FINALIZADO</v>
      </c>
      <c r="I1891" s="6" t="str">
        <f>VLOOKUP(A1891,[1]TODAS!$A$1:$T$2027,5,0)</f>
        <v>2-2026-26100, 2-2026-26100</v>
      </c>
      <c r="J1891" s="3" t="s">
        <v>28</v>
      </c>
      <c r="K1891" s="3" t="s">
        <v>19</v>
      </c>
    </row>
    <row r="1892" spans="1:11" ht="14.5" x14ac:dyDescent="0.35">
      <c r="A1892" s="3" t="s">
        <v>1928</v>
      </c>
      <c r="B1892" s="28">
        <v>2675412026</v>
      </c>
      <c r="C1892" s="5" t="str" cm="1">
        <f t="array" ref="C1892">_xlfn.IFS(D1892="CORRESPONDENCIA","SUBSECRETARÍA CORPORATIVA",D1892="SUBSECRETARIA CORPORATIVA","SUBSECRETARÍA CORPORATIVA",D1892="BIENES Y SERVICIOS","SUBSECRETARÍA CORPORATIVA",D1892="DIRECCION DE CONTRATACION","SUBSECRETARÍA CORPORATIVA",D1892="DIRECCION ADMINISTRATIVA","SUBSECRETARÍA CORPORATIVA",D1892="DIRECCION FINANCIERA","SUBSECRETARÍA CORPORATIVA",D1892="TALENTO HUMANO","SUBSECRETARÍA CORPORATIVA",D1892="GESTION DOCUMENTAL","SUBSECRETARÍA CORPORATIVA",D1892="SUBSECRETARIA DE VIVIENDA","SUBSECRETARÍA DE VIVIENDA",D1892="DIRECCION DE APOYO A LA CONSTRUCCION","SUBSECRETARÍA DE VIVIENDA",D1892="DIRECCION DE FINANCIACION DE VIVIENDA","SUBSECRETARÍA DE VIVIENDA",D1892="DIRECCION DE MEJORAMIENTO HABITACIONAL","SUBSECRETARÍA DE VIVIENDA",D1892="SUBDIRECCION DE RECURSOS PRIVADOS","SUBSECRETARÍA DE VIVIENDA",D1892="SUBSECRETARIA DE PLANEACION Y POLITICAS","SUBSECRETARÍA DE PLANEACIÓN Y POLÍTICAS",D1892="DIRECCION DE INFORMACION DE POLITICAS PUBLICAS","SUBSECRETARÍA DE PLANEACIÓN Y POLÍTICAS",D1892="DIRECCION DE SERVICIOS PUBLICOS","SUBSECRETARÍA DE PLANEACIÓN Y POLÍTICAS",D1892="DIRECCION DE GESTION DEL SUELO","SUBSECRETARÍA DE PLANEACIÓN Y POLÍTICAS",D1892="SUBSECRETARIA DE INVESTIGACIONES Y CONTROL DE VIVIENDA","SUBSECRETARÍA DE INSPECCIÓN, VIGILANCIA Y CONTROL DE VIVIENDA",D1892="DIRECCION DE PREVENCION, ARRENDAMIENTO Y CONTROL DE ENAJENACION","SUBSECRETARÍA DE INSPECCIÓN, VIGILANCIA Y CONTROL DE VIVIENDA",D1892="DIRECCION DE INVESTIGACIONES Y CONTROL DE VIVIENDA","SUBSECRETARÍA DE INSPECCIÓN, VIGILANCIA Y CONTROL DE VIVIENDA",D1892="SUBSECRETARIA DE INSPECCION, VIGILANCIA Y CONTROL DE VIVIENDA","SUBSECRETARÍA DE INSPECCIÓN, VIGILANCIA Y CONTROL DE VIVIENDA",D1892="DESPACHO","DESPACHO DE LA SECRETARÍA",D1892="DESPACHO DE LA SECRETARIA","DESPACHO DE LA SECRETARÍA",D1892="SUBSECRETARIA JURIDICA","SUBSECRETARÍA JURÍDICA",D1892="OFICINA DE CONTROL INTERNO","OFICINA DE CONTROL INTERNO",D1892="OFICINA DE CONTROL DISCIPLINARIO INTERNO","OFICINA DE CONTROL DISCIPLINARIO INTERNO",D1892="OFICINA ASESORA DE COMUNICACIONES","OFICINA ASESORA DE COMUNICACIONES",D1892="SUBSECRETARIA DE INTERVENCIONES INTEGRALES","SUBSECRETARÍA DE INTERVENCIONES INTEGRALES",D1892="DIRECCION DE HABITAT Y ENTORNOS","SUBSECRETARÍA DE INTERVENCIONES INTEGRALES",D1892="DIRECCION DE OPERACIONES","SUBSECRETARÍA DE INTERVENCIONES INTEGRALES",D1892="DIRECCION DE ESTRUCTURACION DE PROYECTOS","SUBSECRETARÍA DE INTERVENCIONES INTEGRALES",D1892="OFICINA ASESORA DE PLANEACION","OFICINA ASESORA DE PLANEACIÓN",D1892="OFICINA DE PARTICIPACION Y RELACIONAMIENTO CON LA CIUDADANIA","OFICINA DE PARTICIPACIÓN Y RELACIONAMIENTO CON LA CIUDADANÍA",D1892="SERVICIO A LA CIUDADANIA","OFICINA DE PARTICIPACIÓN Y RELACIONAMIENTO CON LA CIUDADANÍA",D1892="OFICINA DE TECNOLOGIA Y TRANSFORMACION DIGITAL","OFICINA DE TECNOLOGÍA Y TRANSFORMACIÓN DIGITAL")</f>
        <v>SUBSECRETARÍA DE VIVIENDA</v>
      </c>
      <c r="D1892" s="5" t="str">
        <f>VLOOKUP(A1892,[1]TODAS!$A$1:$T$2027,8,0)</f>
        <v>DIRECCION DE FINANCIACION DE VIVIENDA</v>
      </c>
      <c r="E1892" s="6">
        <v>46127</v>
      </c>
      <c r="F1892" s="6">
        <f>VLOOKUP(A1892,[1]TODAS!$A$1:$T$2027,6,0)</f>
        <v>46139</v>
      </c>
      <c r="G1892" s="27">
        <f>NETWORKDAYS(E1892,F1892,FESTIVOS!$A$17:$A$51)-1</f>
        <v>8</v>
      </c>
      <c r="H1892" s="17" t="str">
        <f>VLOOKUP(A1892,[1]TODAS!$A$1:$T$2027,14,0)</f>
        <v>FINALIZADO</v>
      </c>
      <c r="I1892" s="6" t="str">
        <f>VLOOKUP(A1892,[1]TODAS!$A$1:$T$2027,5,0)</f>
        <v>2-2026-25914, 2-2026-25914, 2-2026-27848, 2-2026-27848</v>
      </c>
      <c r="J1892" s="3" t="s">
        <v>28</v>
      </c>
      <c r="K1892" s="3" t="s">
        <v>19</v>
      </c>
    </row>
    <row r="1893" spans="1:11" ht="14.5" x14ac:dyDescent="0.35">
      <c r="A1893" s="3" t="s">
        <v>1929</v>
      </c>
      <c r="B1893" s="28">
        <v>2678012026</v>
      </c>
      <c r="C1893" s="5" t="str" cm="1">
        <f t="array" ref="C1893">_xlfn.IFS(D1893="CORRESPONDENCIA","SUBSECRETARÍA CORPORATIVA",D1893="SUBSECRETARIA CORPORATIVA","SUBSECRETARÍA CORPORATIVA",D1893="BIENES Y SERVICIOS","SUBSECRETARÍA CORPORATIVA",D1893="DIRECCION DE CONTRATACION","SUBSECRETARÍA CORPORATIVA",D1893="DIRECCION ADMINISTRATIVA","SUBSECRETARÍA CORPORATIVA",D1893="DIRECCION FINANCIERA","SUBSECRETARÍA CORPORATIVA",D1893="TALENTO HUMANO","SUBSECRETARÍA CORPORATIVA",D1893="GESTION DOCUMENTAL","SUBSECRETARÍA CORPORATIVA",D1893="SUBSECRETARIA DE VIVIENDA","SUBSECRETARÍA DE VIVIENDA",D1893="DIRECCION DE APOYO A LA CONSTRUCCION","SUBSECRETARÍA DE VIVIENDA",D1893="DIRECCION DE FINANCIACION DE VIVIENDA","SUBSECRETARÍA DE VIVIENDA",D1893="DIRECCION DE MEJORAMIENTO HABITACIONAL","SUBSECRETARÍA DE VIVIENDA",D1893="SUBDIRECCION DE RECURSOS PRIVADOS","SUBSECRETARÍA DE VIVIENDA",D1893="SUBSECRETARIA DE PLANEACION Y POLITICAS","SUBSECRETARÍA DE PLANEACIÓN Y POLÍTICAS",D1893="DIRECCION DE INFORMACION DE POLITICAS PUBLICAS","SUBSECRETARÍA DE PLANEACIÓN Y POLÍTICAS",D1893="DIRECCION DE SERVICIOS PUBLICOS","SUBSECRETARÍA DE PLANEACIÓN Y POLÍTICAS",D1893="DIRECCION DE GESTION DEL SUELO","SUBSECRETARÍA DE PLANEACIÓN Y POLÍTICAS",D1893="SUBSECRETARIA DE INVESTIGACIONES Y CONTROL DE VIVIENDA","SUBSECRETARÍA DE INSPECCIÓN, VIGILANCIA Y CONTROL DE VIVIENDA",D1893="DIRECCION DE PREVENCION, ARRENDAMIENTO Y CONTROL DE ENAJENACION","SUBSECRETARÍA DE INSPECCIÓN, VIGILANCIA Y CONTROL DE VIVIENDA",D1893="DIRECCION DE INVESTIGACIONES Y CONTROL DE VIVIENDA","SUBSECRETARÍA DE INSPECCIÓN, VIGILANCIA Y CONTROL DE VIVIENDA",D1893="SUBSECRETARIA DE INSPECCION, VIGILANCIA Y CONTROL DE VIVIENDA","SUBSECRETARÍA DE INSPECCIÓN, VIGILANCIA Y CONTROL DE VIVIENDA",D1893="DESPACHO","DESPACHO DE LA SECRETARÍA",D1893="DESPACHO DE LA SECRETARIA","DESPACHO DE LA SECRETARÍA",D1893="SUBSECRETARIA JURIDICA","SUBSECRETARÍA JURÍDICA",D1893="OFICINA DE CONTROL INTERNO","OFICINA DE CONTROL INTERNO",D1893="OFICINA DE CONTROL DISCIPLINARIO INTERNO","OFICINA DE CONTROL DISCIPLINARIO INTERNO",D1893="OFICINA ASESORA DE COMUNICACIONES","OFICINA ASESORA DE COMUNICACIONES",D1893="SUBSECRETARIA DE INTERVENCIONES INTEGRALES","SUBSECRETARÍA DE INTERVENCIONES INTEGRALES",D1893="DIRECCION DE HABITAT Y ENTORNOS","SUBSECRETARÍA DE INTERVENCIONES INTEGRALES",D1893="DIRECCION DE OPERACIONES","SUBSECRETARÍA DE INTERVENCIONES INTEGRALES",D1893="DIRECCION DE ESTRUCTURACION DE PROYECTOS","SUBSECRETARÍA DE INTERVENCIONES INTEGRALES",D1893="OFICINA ASESORA DE PLANEACION","OFICINA ASESORA DE PLANEACIÓN",D1893="OFICINA DE PARTICIPACION Y RELACIONAMIENTO CON LA CIUDADANIA","OFICINA DE PARTICIPACIÓN Y RELACIONAMIENTO CON LA CIUDADANÍA",D1893="SERVICIO A LA CIUDADANIA","OFICINA DE PARTICIPACIÓN Y RELACIONAMIENTO CON LA CIUDADANÍA",D1893="OFICINA DE TECNOLOGIA Y TRANSFORMACION DIGITAL","OFICINA DE TECNOLOGÍA Y TRANSFORMACIÓN DIGITAL")</f>
        <v>SUBSECRETARÍA DE VIVIENDA</v>
      </c>
      <c r="D1893" s="5" t="str">
        <f>VLOOKUP(A1893,[1]TODAS!$A$1:$T$2027,8,0)</f>
        <v>DIRECCION DE FINANCIACION DE VIVIENDA</v>
      </c>
      <c r="E1893" s="6">
        <v>46127</v>
      </c>
      <c r="F1893" s="6">
        <f>VLOOKUP(A1893,[1]TODAS!$A$1:$T$2027,6,0)</f>
        <v>46139</v>
      </c>
      <c r="G1893" s="27">
        <f>NETWORKDAYS(E1893,F1893,FESTIVOS!$A$17:$A$51)-1</f>
        <v>8</v>
      </c>
      <c r="H1893" s="17" t="str">
        <f>VLOOKUP(A1893,[1]TODAS!$A$1:$T$2027,14,0)</f>
        <v>FINALIZADO</v>
      </c>
      <c r="I1893" s="6" t="str">
        <f>VLOOKUP(A1893,[1]TODAS!$A$1:$T$2027,5,0)</f>
        <v>2-2026-26118, 2-2026-26118</v>
      </c>
      <c r="J1893" s="3" t="s">
        <v>28</v>
      </c>
      <c r="K1893" s="3" t="s">
        <v>19</v>
      </c>
    </row>
    <row r="1894" spans="1:11" ht="14.5" x14ac:dyDescent="0.35">
      <c r="A1894" s="3" t="s">
        <v>1930</v>
      </c>
      <c r="B1894" s="28">
        <v>2524542026</v>
      </c>
      <c r="C1894" s="5" t="str" cm="1">
        <f t="array" ref="C1894">_xlfn.IFS(D1894="CORRESPONDENCIA","SUBSECRETARÍA CORPORATIVA",D1894="SUBSECRETARIA CORPORATIVA","SUBSECRETARÍA CORPORATIVA",D1894="BIENES Y SERVICIOS","SUBSECRETARÍA CORPORATIVA",D1894="DIRECCION DE CONTRATACION","SUBSECRETARÍA CORPORATIVA",D1894="DIRECCION ADMINISTRATIVA","SUBSECRETARÍA CORPORATIVA",D1894="DIRECCION FINANCIERA","SUBSECRETARÍA CORPORATIVA",D1894="TALENTO HUMANO","SUBSECRETARÍA CORPORATIVA",D1894="GESTION DOCUMENTAL","SUBSECRETARÍA CORPORATIVA",D1894="SUBSECRETARIA DE VIVIENDA","SUBSECRETARÍA DE VIVIENDA",D1894="DIRECCION DE APOYO A LA CONSTRUCCION","SUBSECRETARÍA DE VIVIENDA",D1894="DIRECCION DE FINANCIACION DE VIVIENDA","SUBSECRETARÍA DE VIVIENDA",D1894="DIRECCION DE MEJORAMIENTO HABITACIONAL","SUBSECRETARÍA DE VIVIENDA",D1894="SUBDIRECCION DE RECURSOS PRIVADOS","SUBSECRETARÍA DE VIVIENDA",D1894="SUBSECRETARIA DE PLANEACION Y POLITICAS","SUBSECRETARÍA DE PLANEACIÓN Y POLÍTICAS",D1894="DIRECCION DE INFORMACION DE POLITICAS PUBLICAS","SUBSECRETARÍA DE PLANEACIÓN Y POLÍTICAS",D1894="DIRECCION DE SERVICIOS PUBLICOS","SUBSECRETARÍA DE PLANEACIÓN Y POLÍTICAS",D1894="DIRECCION DE GESTION DEL SUELO","SUBSECRETARÍA DE PLANEACIÓN Y POLÍTICAS",D1894="SUBSECRETARIA DE INVESTIGACIONES Y CONTROL DE VIVIENDA","SUBSECRETARÍA DE INSPECCIÓN, VIGILANCIA Y CONTROL DE VIVIENDA",D1894="DIRECCION DE PREVENCION, ARRENDAMIENTO Y CONTROL DE ENAJENACION","SUBSECRETARÍA DE INSPECCIÓN, VIGILANCIA Y CONTROL DE VIVIENDA",D1894="DIRECCION DE INVESTIGACIONES Y CONTROL DE VIVIENDA","SUBSECRETARÍA DE INSPECCIÓN, VIGILANCIA Y CONTROL DE VIVIENDA",D1894="SUBSECRETARIA DE INSPECCION, VIGILANCIA Y CONTROL DE VIVIENDA","SUBSECRETARÍA DE INSPECCIÓN, VIGILANCIA Y CONTROL DE VIVIENDA",D1894="DESPACHO","DESPACHO DE LA SECRETARÍA",D1894="DESPACHO DE LA SECRETARIA","DESPACHO DE LA SECRETARÍA",D1894="SUBSECRETARIA JURIDICA","SUBSECRETARÍA JURÍDICA",D1894="OFICINA DE CONTROL INTERNO","OFICINA DE CONTROL INTERNO",D1894="OFICINA DE CONTROL DISCIPLINARIO INTERNO","OFICINA DE CONTROL DISCIPLINARIO INTERNO",D1894="OFICINA ASESORA DE COMUNICACIONES","OFICINA ASESORA DE COMUNICACIONES",D1894="SUBSECRETARIA DE INTERVENCIONES INTEGRALES","SUBSECRETARÍA DE INTERVENCIONES INTEGRALES",D1894="DIRECCION DE HABITAT Y ENTORNOS","SUBSECRETARÍA DE INTERVENCIONES INTEGRALES",D1894="DIRECCION DE OPERACIONES","SUBSECRETARÍA DE INTERVENCIONES INTEGRALES",D1894="DIRECCION DE ESTRUCTURACION DE PROYECTOS","SUBSECRETARÍA DE INTERVENCIONES INTEGRALES",D1894="OFICINA ASESORA DE PLANEACION","OFICINA ASESORA DE PLANEACIÓN",D1894="OFICINA DE PARTICIPACION Y RELACIONAMIENTO CON LA CIUDADANIA","OFICINA DE PARTICIPACIÓN Y RELACIONAMIENTO CON LA CIUDADANÍA",D1894="SERVICIO A LA CIUDADANIA","OFICINA DE PARTICIPACIÓN Y RELACIONAMIENTO CON LA CIUDADANÍA",D1894="OFICINA DE TECNOLOGIA Y TRANSFORMACION DIGITAL","OFICINA DE TECNOLOGÍA Y TRANSFORMACIÓN DIGITAL")</f>
        <v>SUBSECRETARÍA CORPORATIVA</v>
      </c>
      <c r="D1894" s="5" t="str">
        <f>VLOOKUP(A1894,[1]TODAS!$A$1:$T$2027,8,0)</f>
        <v>TALENTO HUMANO</v>
      </c>
      <c r="E1894" s="6">
        <v>46127</v>
      </c>
      <c r="F1894" s="6">
        <f>VLOOKUP(A1894,[1]TODAS!$A$1:$T$2027,6,0)</f>
        <v>46134</v>
      </c>
      <c r="G1894" s="27">
        <f>NETWORKDAYS(E1894,F1894,FESTIVOS!$A$17:$A$51)-1</f>
        <v>5</v>
      </c>
      <c r="H1894" s="17" t="str">
        <f>VLOOKUP(A1894,[1]TODAS!$A$1:$T$2027,14,0)</f>
        <v>FINALIZADO</v>
      </c>
      <c r="I1894" s="6" t="str">
        <f>VLOOKUP(A1894,[1]TODAS!$A$1:$T$2027,5,0)</f>
        <v>2-2026-24676, 2-2026-24676</v>
      </c>
      <c r="J1894" s="3" t="s">
        <v>28</v>
      </c>
      <c r="K1894" s="3" t="s">
        <v>19</v>
      </c>
    </row>
    <row r="1895" spans="1:11" ht="14.5" x14ac:dyDescent="0.35">
      <c r="A1895" s="3" t="s">
        <v>1931</v>
      </c>
      <c r="B1895" s="28">
        <v>2685322026</v>
      </c>
      <c r="C1895" s="5" t="str" cm="1">
        <f t="array" ref="C1895">_xlfn.IFS(D1895="CORRESPONDENCIA","SUBSECRETARÍA CORPORATIVA",D1895="SUBSECRETARIA CORPORATIVA","SUBSECRETARÍA CORPORATIVA",D1895="BIENES Y SERVICIOS","SUBSECRETARÍA CORPORATIVA",D1895="DIRECCION DE CONTRATACION","SUBSECRETARÍA CORPORATIVA",D1895="DIRECCION ADMINISTRATIVA","SUBSECRETARÍA CORPORATIVA",D1895="DIRECCION FINANCIERA","SUBSECRETARÍA CORPORATIVA",D1895="TALENTO HUMANO","SUBSECRETARÍA CORPORATIVA",D1895="GESTION DOCUMENTAL","SUBSECRETARÍA CORPORATIVA",D1895="SUBSECRETARIA DE VIVIENDA","SUBSECRETARÍA DE VIVIENDA",D1895="DIRECCION DE APOYO A LA CONSTRUCCION","SUBSECRETARÍA DE VIVIENDA",D1895="DIRECCION DE FINANCIACION DE VIVIENDA","SUBSECRETARÍA DE VIVIENDA",D1895="DIRECCION DE MEJORAMIENTO HABITACIONAL","SUBSECRETARÍA DE VIVIENDA",D1895="SUBDIRECCION DE RECURSOS PRIVADOS","SUBSECRETARÍA DE VIVIENDA",D1895="SUBSECRETARIA DE PLANEACION Y POLITICAS","SUBSECRETARÍA DE PLANEACIÓN Y POLÍTICAS",D1895="DIRECCION DE INFORMACION DE POLITICAS PUBLICAS","SUBSECRETARÍA DE PLANEACIÓN Y POLÍTICAS",D1895="DIRECCION DE SERVICIOS PUBLICOS","SUBSECRETARÍA DE PLANEACIÓN Y POLÍTICAS",D1895="DIRECCION DE GESTION DEL SUELO","SUBSECRETARÍA DE PLANEACIÓN Y POLÍTICAS",D1895="SUBSECRETARIA DE INVESTIGACIONES Y CONTROL DE VIVIENDA","SUBSECRETARÍA DE INSPECCIÓN, VIGILANCIA Y CONTROL DE VIVIENDA",D1895="DIRECCION DE PREVENCION, ARRENDAMIENTO Y CONTROL DE ENAJENACION","SUBSECRETARÍA DE INSPECCIÓN, VIGILANCIA Y CONTROL DE VIVIENDA",D1895="DIRECCION DE INVESTIGACIONES Y CONTROL DE VIVIENDA","SUBSECRETARÍA DE INSPECCIÓN, VIGILANCIA Y CONTROL DE VIVIENDA",D1895="SUBSECRETARIA DE INSPECCION, VIGILANCIA Y CONTROL DE VIVIENDA","SUBSECRETARÍA DE INSPECCIÓN, VIGILANCIA Y CONTROL DE VIVIENDA",D1895="DESPACHO","DESPACHO DE LA SECRETARÍA",D1895="DESPACHO DE LA SECRETARIA","DESPACHO DE LA SECRETARÍA",D1895="SUBSECRETARIA JURIDICA","SUBSECRETARÍA JURÍDICA",D1895="OFICINA DE CONTROL INTERNO","OFICINA DE CONTROL INTERNO",D1895="OFICINA DE CONTROL DISCIPLINARIO INTERNO","OFICINA DE CONTROL DISCIPLINARIO INTERNO",D1895="OFICINA ASESORA DE COMUNICACIONES","OFICINA ASESORA DE COMUNICACIONES",D1895="SUBSECRETARIA DE INTERVENCIONES INTEGRALES","SUBSECRETARÍA DE INTERVENCIONES INTEGRALES",D1895="DIRECCION DE HABITAT Y ENTORNOS","SUBSECRETARÍA DE INTERVENCIONES INTEGRALES",D1895="DIRECCION DE OPERACIONES","SUBSECRETARÍA DE INTERVENCIONES INTEGRALES",D1895="DIRECCION DE ESTRUCTURACION DE PROYECTOS","SUBSECRETARÍA DE INTERVENCIONES INTEGRALES",D1895="OFICINA ASESORA DE PLANEACION","OFICINA ASESORA DE PLANEACIÓN",D1895="OFICINA DE PARTICIPACION Y RELACIONAMIENTO CON LA CIUDADANIA","OFICINA DE PARTICIPACIÓN Y RELACIONAMIENTO CON LA CIUDADANÍA",D1895="SERVICIO A LA CIUDADANIA","OFICINA DE PARTICIPACIÓN Y RELACIONAMIENTO CON LA CIUDADANÍA",D1895="OFICINA DE TECNOLOGIA Y TRANSFORMACION DIGITAL","OFICINA DE TECNOLOGÍA Y TRANSFORMACIÓN DIGITAL")</f>
        <v>SUBSECRETARÍA DE VIVIENDA</v>
      </c>
      <c r="D1895" s="5" t="str">
        <f>VLOOKUP(A1895,[1]TODAS!$A$1:$T$2027,8,0)</f>
        <v>DIRECCION DE FINANCIACION DE VIVIENDA</v>
      </c>
      <c r="E1895" s="6">
        <v>46127</v>
      </c>
      <c r="F1895" s="6">
        <f>VLOOKUP(A1895,[1]TODAS!$A$1:$T$2027,6,0)</f>
        <v>46132</v>
      </c>
      <c r="G1895" s="27">
        <f>NETWORKDAYS(E1895,F1895,FESTIVOS!$A$17:$A$51)-1</f>
        <v>3</v>
      </c>
      <c r="H1895" s="17" t="str">
        <f>VLOOKUP(A1895,[1]TODAS!$A$1:$T$2027,14,0)</f>
        <v>FINALIZADO</v>
      </c>
      <c r="I1895" s="6" t="str">
        <f>VLOOKUP(A1895,[1]TODAS!$A$1:$T$2027,5,0)</f>
        <v>2-2026-24108, 2-2026-24108</v>
      </c>
      <c r="J1895" s="3" t="s">
        <v>28</v>
      </c>
      <c r="K1895" s="3" t="s">
        <v>19</v>
      </c>
    </row>
    <row r="1896" spans="1:11" ht="14.5" x14ac:dyDescent="0.35">
      <c r="A1896" s="3" t="s">
        <v>1932</v>
      </c>
      <c r="B1896" s="28">
        <v>2688322026</v>
      </c>
      <c r="C1896" s="5" t="str" cm="1">
        <f t="array" ref="C1896">_xlfn.IFS(D1896="CORRESPONDENCIA","SUBSECRETARÍA CORPORATIVA",D1896="SUBSECRETARIA CORPORATIVA","SUBSECRETARÍA CORPORATIVA",D1896="BIENES Y SERVICIOS","SUBSECRETARÍA CORPORATIVA",D1896="DIRECCION DE CONTRATACION","SUBSECRETARÍA CORPORATIVA",D1896="DIRECCION ADMINISTRATIVA","SUBSECRETARÍA CORPORATIVA",D1896="DIRECCION FINANCIERA","SUBSECRETARÍA CORPORATIVA",D1896="TALENTO HUMANO","SUBSECRETARÍA CORPORATIVA",D1896="GESTION DOCUMENTAL","SUBSECRETARÍA CORPORATIVA",D1896="SUBSECRETARIA DE VIVIENDA","SUBSECRETARÍA DE VIVIENDA",D1896="DIRECCION DE APOYO A LA CONSTRUCCION","SUBSECRETARÍA DE VIVIENDA",D1896="DIRECCION DE FINANCIACION DE VIVIENDA","SUBSECRETARÍA DE VIVIENDA",D1896="DIRECCION DE MEJORAMIENTO HABITACIONAL","SUBSECRETARÍA DE VIVIENDA",D1896="SUBDIRECCION DE RECURSOS PRIVADOS","SUBSECRETARÍA DE VIVIENDA",D1896="SUBSECRETARIA DE PLANEACION Y POLITICAS","SUBSECRETARÍA DE PLANEACIÓN Y POLÍTICAS",D1896="DIRECCION DE INFORMACION DE POLITICAS PUBLICAS","SUBSECRETARÍA DE PLANEACIÓN Y POLÍTICAS",D1896="DIRECCION DE SERVICIOS PUBLICOS","SUBSECRETARÍA DE PLANEACIÓN Y POLÍTICAS",D1896="DIRECCION DE GESTION DEL SUELO","SUBSECRETARÍA DE PLANEACIÓN Y POLÍTICAS",D1896="SUBSECRETARIA DE INVESTIGACIONES Y CONTROL DE VIVIENDA","SUBSECRETARÍA DE INSPECCIÓN, VIGILANCIA Y CONTROL DE VIVIENDA",D1896="DIRECCION DE PREVENCION, ARRENDAMIENTO Y CONTROL DE ENAJENACION","SUBSECRETARÍA DE INSPECCIÓN, VIGILANCIA Y CONTROL DE VIVIENDA",D1896="DIRECCION DE INVESTIGACIONES Y CONTROL DE VIVIENDA","SUBSECRETARÍA DE INSPECCIÓN, VIGILANCIA Y CONTROL DE VIVIENDA",D1896="SUBSECRETARIA DE INSPECCION, VIGILANCIA Y CONTROL DE VIVIENDA","SUBSECRETARÍA DE INSPECCIÓN, VIGILANCIA Y CONTROL DE VIVIENDA",D1896="DESPACHO","DESPACHO DE LA SECRETARÍA",D1896="DESPACHO DE LA SECRETARIA","DESPACHO DE LA SECRETARÍA",D1896="SUBSECRETARIA JURIDICA","SUBSECRETARÍA JURÍDICA",D1896="OFICINA DE CONTROL INTERNO","OFICINA DE CONTROL INTERNO",D1896="OFICINA DE CONTROL DISCIPLINARIO INTERNO","OFICINA DE CONTROL DISCIPLINARIO INTERNO",D1896="OFICINA ASESORA DE COMUNICACIONES","OFICINA ASESORA DE COMUNICACIONES",D1896="SUBSECRETARIA DE INTERVENCIONES INTEGRALES","SUBSECRETARÍA DE INTERVENCIONES INTEGRALES",D1896="DIRECCION DE HABITAT Y ENTORNOS","SUBSECRETARÍA DE INTERVENCIONES INTEGRALES",D1896="DIRECCION DE OPERACIONES","SUBSECRETARÍA DE INTERVENCIONES INTEGRALES",D1896="DIRECCION DE ESTRUCTURACION DE PROYECTOS","SUBSECRETARÍA DE INTERVENCIONES INTEGRALES",D1896="OFICINA ASESORA DE PLANEACION","OFICINA ASESORA DE PLANEACIÓN",D1896="OFICINA DE PARTICIPACION Y RELACIONAMIENTO CON LA CIUDADANIA","OFICINA DE PARTICIPACIÓN Y RELACIONAMIENTO CON LA CIUDADANÍA",D1896="SERVICIO A LA CIUDADANIA","OFICINA DE PARTICIPACIÓN Y RELACIONAMIENTO CON LA CIUDADANÍA",D1896="OFICINA DE TECNOLOGIA Y TRANSFORMACION DIGITAL","OFICINA DE TECNOLOGÍA Y TRANSFORMACIÓN DIGITAL")</f>
        <v>SUBSECRETARÍA DE VIVIENDA</v>
      </c>
      <c r="D1896" s="5" t="str">
        <f>VLOOKUP(A1896,[1]TODAS!$A$1:$T$2027,8,0)</f>
        <v>DIRECCION DE FINANCIACION DE VIVIENDA</v>
      </c>
      <c r="E1896" s="6">
        <v>46127</v>
      </c>
      <c r="F1896" s="6">
        <f>VLOOKUP(A1896,[1]TODAS!$A$1:$T$2027,6,0)</f>
        <v>46139</v>
      </c>
      <c r="G1896" s="27">
        <f>NETWORKDAYS(E1896,F1896,FESTIVOS!$A$17:$A$51)-1</f>
        <v>8</v>
      </c>
      <c r="H1896" s="17" t="str">
        <f>VLOOKUP(A1896,[1]TODAS!$A$1:$T$2027,14,0)</f>
        <v>FINALIZADO</v>
      </c>
      <c r="I1896" s="6" t="str">
        <f>VLOOKUP(A1896,[1]TODAS!$A$1:$T$2027,5,0)</f>
        <v>2-2026-26041, 2-2026-26041</v>
      </c>
      <c r="J1896" s="3" t="s">
        <v>28</v>
      </c>
      <c r="K1896" s="3" t="s">
        <v>19</v>
      </c>
    </row>
    <row r="1897" spans="1:11" ht="14.5" x14ac:dyDescent="0.35">
      <c r="A1897" s="3" t="s">
        <v>1933</v>
      </c>
      <c r="B1897" s="28">
        <v>2693702026</v>
      </c>
      <c r="C1897" s="5" t="str" cm="1">
        <f t="array" ref="C1897">_xlfn.IFS(D1897="CORRESPONDENCIA","SUBSECRETARÍA CORPORATIVA",D1897="SUBSECRETARIA CORPORATIVA","SUBSECRETARÍA CORPORATIVA",D1897="BIENES Y SERVICIOS","SUBSECRETARÍA CORPORATIVA",D1897="DIRECCION DE CONTRATACION","SUBSECRETARÍA CORPORATIVA",D1897="DIRECCION ADMINISTRATIVA","SUBSECRETARÍA CORPORATIVA",D1897="DIRECCION FINANCIERA","SUBSECRETARÍA CORPORATIVA",D1897="TALENTO HUMANO","SUBSECRETARÍA CORPORATIVA",D1897="GESTION DOCUMENTAL","SUBSECRETARÍA CORPORATIVA",D1897="SUBSECRETARIA DE VIVIENDA","SUBSECRETARÍA DE VIVIENDA",D1897="DIRECCION DE APOYO A LA CONSTRUCCION","SUBSECRETARÍA DE VIVIENDA",D1897="DIRECCION DE FINANCIACION DE VIVIENDA","SUBSECRETARÍA DE VIVIENDA",D1897="DIRECCION DE MEJORAMIENTO HABITACIONAL","SUBSECRETARÍA DE VIVIENDA",D1897="SUBDIRECCION DE RECURSOS PRIVADOS","SUBSECRETARÍA DE VIVIENDA",D1897="SUBSECRETARIA DE PLANEACION Y POLITICAS","SUBSECRETARÍA DE PLANEACIÓN Y POLÍTICAS",D1897="DIRECCION DE INFORMACION DE POLITICAS PUBLICAS","SUBSECRETARÍA DE PLANEACIÓN Y POLÍTICAS",D1897="DIRECCION DE SERVICIOS PUBLICOS","SUBSECRETARÍA DE PLANEACIÓN Y POLÍTICAS",D1897="DIRECCION DE GESTION DEL SUELO","SUBSECRETARÍA DE PLANEACIÓN Y POLÍTICAS",D1897="SUBSECRETARIA DE INVESTIGACIONES Y CONTROL DE VIVIENDA","SUBSECRETARÍA DE INSPECCIÓN, VIGILANCIA Y CONTROL DE VIVIENDA",D1897="DIRECCION DE PREVENCION, ARRENDAMIENTO Y CONTROL DE ENAJENACION","SUBSECRETARÍA DE INSPECCIÓN, VIGILANCIA Y CONTROL DE VIVIENDA",D1897="DIRECCION DE INVESTIGACIONES Y CONTROL DE VIVIENDA","SUBSECRETARÍA DE INSPECCIÓN, VIGILANCIA Y CONTROL DE VIVIENDA",D1897="SUBSECRETARIA DE INSPECCION, VIGILANCIA Y CONTROL DE VIVIENDA","SUBSECRETARÍA DE INSPECCIÓN, VIGILANCIA Y CONTROL DE VIVIENDA",D1897="DESPACHO","DESPACHO DE LA SECRETARÍA",D1897="DESPACHO DE LA SECRETARIA","DESPACHO DE LA SECRETARÍA",D1897="SUBSECRETARIA JURIDICA","SUBSECRETARÍA JURÍDICA",D1897="OFICINA DE CONTROL INTERNO","OFICINA DE CONTROL INTERNO",D1897="OFICINA DE CONTROL DISCIPLINARIO INTERNO","OFICINA DE CONTROL DISCIPLINARIO INTERNO",D1897="OFICINA ASESORA DE COMUNICACIONES","OFICINA ASESORA DE COMUNICACIONES",D1897="SUBSECRETARIA DE INTERVENCIONES INTEGRALES","SUBSECRETARÍA DE INTERVENCIONES INTEGRALES",D1897="DIRECCION DE HABITAT Y ENTORNOS","SUBSECRETARÍA DE INTERVENCIONES INTEGRALES",D1897="DIRECCION DE OPERACIONES","SUBSECRETARÍA DE INTERVENCIONES INTEGRALES",D1897="DIRECCION DE ESTRUCTURACION DE PROYECTOS","SUBSECRETARÍA DE INTERVENCIONES INTEGRALES",D1897="OFICINA ASESORA DE PLANEACION","OFICINA ASESORA DE PLANEACIÓN",D1897="OFICINA DE PARTICIPACION Y RELACIONAMIENTO CON LA CIUDADANIA","OFICINA DE PARTICIPACIÓN Y RELACIONAMIENTO CON LA CIUDADANÍA",D1897="SERVICIO A LA CIUDADANIA","OFICINA DE PARTICIPACIÓN Y RELACIONAMIENTO CON LA CIUDADANÍA",D1897="OFICINA DE TECNOLOGIA Y TRANSFORMACION DIGITAL","OFICINA DE TECNOLOGÍA Y TRANSFORMACIÓN DIGITAL")</f>
        <v>SUBSECRETARÍA DE VIVIENDA</v>
      </c>
      <c r="D1897" s="5" t="str">
        <f>VLOOKUP(A1897,[1]TODAS!$A$1:$T$2027,8,0)</f>
        <v>DIRECCION DE MEJORAMIENTO HABITACIONAL</v>
      </c>
      <c r="E1897" s="6">
        <v>46127</v>
      </c>
      <c r="F1897" s="6">
        <f>VLOOKUP(A1897,[1]TODAS!$A$1:$T$2027,6,0)</f>
        <v>46140</v>
      </c>
      <c r="G1897" s="27">
        <f>NETWORKDAYS(E1897,F1897,FESTIVOS!$A$17:$A$51)-1</f>
        <v>9</v>
      </c>
      <c r="H1897" s="17" t="str">
        <f>VLOOKUP(A1897,[1]TODAS!$A$1:$T$2027,14,0)</f>
        <v>FINALIZADO</v>
      </c>
      <c r="I1897" s="6" t="str">
        <f>VLOOKUP(A1897,[1]TODAS!$A$1:$T$2027,5,0)</f>
        <v>2-2026-26600, 2-2026-26600</v>
      </c>
      <c r="J1897" s="3" t="s">
        <v>28</v>
      </c>
      <c r="K1897" s="3" t="s">
        <v>19</v>
      </c>
    </row>
    <row r="1898" spans="1:11" ht="14.5" x14ac:dyDescent="0.35">
      <c r="A1898" s="3" t="s">
        <v>1934</v>
      </c>
      <c r="B1898" s="28">
        <v>2726372026</v>
      </c>
      <c r="C1898" s="5" t="str" cm="1">
        <f t="array" ref="C1898">_xlfn.IFS(D1898="CORRESPONDENCIA","SUBSECRETARÍA CORPORATIVA",D1898="SUBSECRETARIA CORPORATIVA","SUBSECRETARÍA CORPORATIVA",D1898="BIENES Y SERVICIOS","SUBSECRETARÍA CORPORATIVA",D1898="DIRECCION DE CONTRATACION","SUBSECRETARÍA CORPORATIVA",D1898="DIRECCION ADMINISTRATIVA","SUBSECRETARÍA CORPORATIVA",D1898="DIRECCION FINANCIERA","SUBSECRETARÍA CORPORATIVA",D1898="TALENTO HUMANO","SUBSECRETARÍA CORPORATIVA",D1898="GESTION DOCUMENTAL","SUBSECRETARÍA CORPORATIVA",D1898="SUBSECRETARIA DE VIVIENDA","SUBSECRETARÍA DE VIVIENDA",D1898="DIRECCION DE APOYO A LA CONSTRUCCION","SUBSECRETARÍA DE VIVIENDA",D1898="DIRECCION DE FINANCIACION DE VIVIENDA","SUBSECRETARÍA DE VIVIENDA",D1898="DIRECCION DE MEJORAMIENTO HABITACIONAL","SUBSECRETARÍA DE VIVIENDA",D1898="SUBDIRECCION DE RECURSOS PRIVADOS","SUBSECRETARÍA DE VIVIENDA",D1898="SUBSECRETARIA DE PLANEACION Y POLITICAS","SUBSECRETARÍA DE PLANEACIÓN Y POLÍTICAS",D1898="DIRECCION DE INFORMACION DE POLITICAS PUBLICAS","SUBSECRETARÍA DE PLANEACIÓN Y POLÍTICAS",D1898="DIRECCION DE SERVICIOS PUBLICOS","SUBSECRETARÍA DE PLANEACIÓN Y POLÍTICAS",D1898="DIRECCION DE GESTION DEL SUELO","SUBSECRETARÍA DE PLANEACIÓN Y POLÍTICAS",D1898="SUBSECRETARIA DE INVESTIGACIONES Y CONTROL DE VIVIENDA","SUBSECRETARÍA DE INSPECCIÓN, VIGILANCIA Y CONTROL DE VIVIENDA",D1898="DIRECCION DE PREVENCION, ARRENDAMIENTO Y CONTROL DE ENAJENACION","SUBSECRETARÍA DE INSPECCIÓN, VIGILANCIA Y CONTROL DE VIVIENDA",D1898="DIRECCION DE INVESTIGACIONES Y CONTROL DE VIVIENDA","SUBSECRETARÍA DE INSPECCIÓN, VIGILANCIA Y CONTROL DE VIVIENDA",D1898="SUBSECRETARIA DE INSPECCION, VIGILANCIA Y CONTROL DE VIVIENDA","SUBSECRETARÍA DE INSPECCIÓN, VIGILANCIA Y CONTROL DE VIVIENDA",D1898="DESPACHO","DESPACHO DE LA SECRETARÍA",D1898="DESPACHO DE LA SECRETARIA","DESPACHO DE LA SECRETARÍA",D1898="SUBSECRETARIA JURIDICA","SUBSECRETARÍA JURÍDICA",D1898="OFICINA DE CONTROL INTERNO","OFICINA DE CONTROL INTERNO",D1898="OFICINA DE CONTROL DISCIPLINARIO INTERNO","OFICINA DE CONTROL DISCIPLINARIO INTERNO",D1898="OFICINA ASESORA DE COMUNICACIONES","OFICINA ASESORA DE COMUNICACIONES",D1898="SUBSECRETARIA DE INTERVENCIONES INTEGRALES","SUBSECRETARÍA DE INTERVENCIONES INTEGRALES",D1898="DIRECCION DE HABITAT Y ENTORNOS","SUBSECRETARÍA DE INTERVENCIONES INTEGRALES",D1898="DIRECCION DE OPERACIONES","SUBSECRETARÍA DE INTERVENCIONES INTEGRALES",D1898="DIRECCION DE ESTRUCTURACION DE PROYECTOS","SUBSECRETARÍA DE INTERVENCIONES INTEGRALES",D1898="OFICINA ASESORA DE PLANEACION","OFICINA ASESORA DE PLANEACIÓN",D1898="OFICINA DE PARTICIPACION Y RELACIONAMIENTO CON LA CIUDADANIA","OFICINA DE PARTICIPACIÓN Y RELACIONAMIENTO CON LA CIUDADANÍA",D1898="SERVICIO A LA CIUDADANIA","OFICINA DE PARTICIPACIÓN Y RELACIONAMIENTO CON LA CIUDADANÍA",D1898="OFICINA DE TECNOLOGIA Y TRANSFORMACION DIGITAL","OFICINA DE TECNOLOGÍA Y TRANSFORMACIÓN DIGITAL")</f>
        <v>SUBSECRETARÍA DE INSPECCIÓN, VIGILANCIA Y CONTROL DE VIVIENDA</v>
      </c>
      <c r="D1898" s="5" t="str">
        <f>VLOOKUP(A1898,[1]TODAS!$A$1:$T$2027,8,0)</f>
        <v>DIRECCION DE PREVENCION, ARRENDAMIENTO Y CONTROL DE ENAJENACION</v>
      </c>
      <c r="E1898" s="6">
        <v>46127</v>
      </c>
      <c r="F1898" s="6">
        <f>VLOOKUP(A1898,[1]TODAS!$A$1:$T$2027,6,0)</f>
        <v>46139</v>
      </c>
      <c r="G1898" s="27">
        <f>NETWORKDAYS(E1898,F1898,FESTIVOS!$A$17:$A$51)-1</f>
        <v>8</v>
      </c>
      <c r="H1898" s="17" t="str">
        <f>VLOOKUP(A1898,[1]TODAS!$A$1:$T$2027,14,0)</f>
        <v>FINALIZADO</v>
      </c>
      <c r="I1898" s="6" t="str">
        <f>VLOOKUP(A1898,[1]TODAS!$A$1:$T$2027,5,0)</f>
        <v>2-2026-25899, 2-2026-25899</v>
      </c>
      <c r="J1898" s="3" t="s">
        <v>28</v>
      </c>
      <c r="K1898" s="3" t="s">
        <v>19</v>
      </c>
    </row>
    <row r="1899" spans="1:11" ht="14.5" x14ac:dyDescent="0.35">
      <c r="A1899" s="3" t="s">
        <v>1935</v>
      </c>
      <c r="B1899" s="28">
        <v>2695372026</v>
      </c>
      <c r="C1899" s="5" t="str" cm="1">
        <f t="array" ref="C1899">_xlfn.IFS(D1899="CORRESPONDENCIA","SUBSECRETARÍA CORPORATIVA",D1899="SUBSECRETARIA CORPORATIVA","SUBSECRETARÍA CORPORATIVA",D1899="BIENES Y SERVICIOS","SUBSECRETARÍA CORPORATIVA",D1899="DIRECCION DE CONTRATACION","SUBSECRETARÍA CORPORATIVA",D1899="DIRECCION ADMINISTRATIVA","SUBSECRETARÍA CORPORATIVA",D1899="DIRECCION FINANCIERA","SUBSECRETARÍA CORPORATIVA",D1899="TALENTO HUMANO","SUBSECRETARÍA CORPORATIVA",D1899="GESTION DOCUMENTAL","SUBSECRETARÍA CORPORATIVA",D1899="SUBSECRETARIA DE VIVIENDA","SUBSECRETARÍA DE VIVIENDA",D1899="DIRECCION DE APOYO A LA CONSTRUCCION","SUBSECRETARÍA DE VIVIENDA",D1899="DIRECCION DE FINANCIACION DE VIVIENDA","SUBSECRETARÍA DE VIVIENDA",D1899="DIRECCION DE MEJORAMIENTO HABITACIONAL","SUBSECRETARÍA DE VIVIENDA",D1899="SUBDIRECCION DE RECURSOS PRIVADOS","SUBSECRETARÍA DE VIVIENDA",D1899="SUBSECRETARIA DE PLANEACION Y POLITICAS","SUBSECRETARÍA DE PLANEACIÓN Y POLÍTICAS",D1899="DIRECCION DE INFORMACION DE POLITICAS PUBLICAS","SUBSECRETARÍA DE PLANEACIÓN Y POLÍTICAS",D1899="DIRECCION DE SERVICIOS PUBLICOS","SUBSECRETARÍA DE PLANEACIÓN Y POLÍTICAS",D1899="DIRECCION DE GESTION DEL SUELO","SUBSECRETARÍA DE PLANEACIÓN Y POLÍTICAS",D1899="SUBSECRETARIA DE INVESTIGACIONES Y CONTROL DE VIVIENDA","SUBSECRETARÍA DE INSPECCIÓN, VIGILANCIA Y CONTROL DE VIVIENDA",D1899="DIRECCION DE PREVENCION, ARRENDAMIENTO Y CONTROL DE ENAJENACION","SUBSECRETARÍA DE INSPECCIÓN, VIGILANCIA Y CONTROL DE VIVIENDA",D1899="DIRECCION DE INVESTIGACIONES Y CONTROL DE VIVIENDA","SUBSECRETARÍA DE INSPECCIÓN, VIGILANCIA Y CONTROL DE VIVIENDA",D1899="SUBSECRETARIA DE INSPECCION, VIGILANCIA Y CONTROL DE VIVIENDA","SUBSECRETARÍA DE INSPECCIÓN, VIGILANCIA Y CONTROL DE VIVIENDA",D1899="DESPACHO","DESPACHO DE LA SECRETARÍA",D1899="DESPACHO DE LA SECRETARIA","DESPACHO DE LA SECRETARÍA",D1899="SUBSECRETARIA JURIDICA","SUBSECRETARÍA JURÍDICA",D1899="OFICINA DE CONTROL INTERNO","OFICINA DE CONTROL INTERNO",D1899="OFICINA DE CONTROL DISCIPLINARIO INTERNO","OFICINA DE CONTROL DISCIPLINARIO INTERNO",D1899="OFICINA ASESORA DE COMUNICACIONES","OFICINA ASESORA DE COMUNICACIONES",D1899="SUBSECRETARIA DE INTERVENCIONES INTEGRALES","SUBSECRETARÍA DE INTERVENCIONES INTEGRALES",D1899="DIRECCION DE HABITAT Y ENTORNOS","SUBSECRETARÍA DE INTERVENCIONES INTEGRALES",D1899="DIRECCION DE OPERACIONES","SUBSECRETARÍA DE INTERVENCIONES INTEGRALES",D1899="DIRECCION DE ESTRUCTURACION DE PROYECTOS","SUBSECRETARÍA DE INTERVENCIONES INTEGRALES",D1899="OFICINA ASESORA DE PLANEACION","OFICINA ASESORA DE PLANEACIÓN",D1899="OFICINA DE PARTICIPACION Y RELACIONAMIENTO CON LA CIUDADANIA","OFICINA DE PARTICIPACIÓN Y RELACIONAMIENTO CON LA CIUDADANÍA",D1899="SERVICIO A LA CIUDADANIA","OFICINA DE PARTICIPACIÓN Y RELACIONAMIENTO CON LA CIUDADANÍA",D1899="OFICINA DE TECNOLOGIA Y TRANSFORMACION DIGITAL","OFICINA DE TECNOLOGÍA Y TRANSFORMACIÓN DIGITAL")</f>
        <v>SUBSECRETARÍA DE VIVIENDA</v>
      </c>
      <c r="D1899" s="5" t="str">
        <f>VLOOKUP(A1899,[1]TODAS!$A$1:$T$2027,8,0)</f>
        <v>DIRECCION DE MEJORAMIENTO HABITACIONAL</v>
      </c>
      <c r="E1899" s="6">
        <v>46127</v>
      </c>
      <c r="F1899" s="6">
        <f>VLOOKUP(A1899,[1]TODAS!$A$1:$T$2027,6,0)</f>
        <v>46140</v>
      </c>
      <c r="G1899" s="27">
        <f>NETWORKDAYS(E1899,F1899,FESTIVOS!$A$17:$A$51)-1</f>
        <v>9</v>
      </c>
      <c r="H1899" s="17" t="str">
        <f>VLOOKUP(A1899,[1]TODAS!$A$1:$T$2027,14,0)</f>
        <v>FINALIZADO</v>
      </c>
      <c r="I1899" s="6" t="str">
        <f>VLOOKUP(A1899,[1]TODAS!$A$1:$T$2027,5,0)</f>
        <v>2-2026-26604, 2-2026-26604</v>
      </c>
      <c r="J1899" s="3" t="s">
        <v>28</v>
      </c>
      <c r="K1899" s="3" t="s">
        <v>19</v>
      </c>
    </row>
    <row r="1900" spans="1:11" ht="14.5" x14ac:dyDescent="0.35">
      <c r="A1900" s="3" t="s">
        <v>1936</v>
      </c>
      <c r="B1900" s="28">
        <v>2695932026</v>
      </c>
      <c r="C1900" s="5" t="str" cm="1">
        <f t="array" ref="C1900">_xlfn.IFS(D1900="CORRESPONDENCIA","SUBSECRETARÍA CORPORATIVA",D1900="SUBSECRETARIA CORPORATIVA","SUBSECRETARÍA CORPORATIVA",D1900="BIENES Y SERVICIOS","SUBSECRETARÍA CORPORATIVA",D1900="DIRECCION DE CONTRATACION","SUBSECRETARÍA CORPORATIVA",D1900="DIRECCION ADMINISTRATIVA","SUBSECRETARÍA CORPORATIVA",D1900="DIRECCION FINANCIERA","SUBSECRETARÍA CORPORATIVA",D1900="TALENTO HUMANO","SUBSECRETARÍA CORPORATIVA",D1900="GESTION DOCUMENTAL","SUBSECRETARÍA CORPORATIVA",D1900="SUBSECRETARIA DE VIVIENDA","SUBSECRETARÍA DE VIVIENDA",D1900="DIRECCION DE APOYO A LA CONSTRUCCION","SUBSECRETARÍA DE VIVIENDA",D1900="DIRECCION DE FINANCIACION DE VIVIENDA","SUBSECRETARÍA DE VIVIENDA",D1900="DIRECCION DE MEJORAMIENTO HABITACIONAL","SUBSECRETARÍA DE VIVIENDA",D1900="SUBDIRECCION DE RECURSOS PRIVADOS","SUBSECRETARÍA DE VIVIENDA",D1900="SUBSECRETARIA DE PLANEACION Y POLITICAS","SUBSECRETARÍA DE PLANEACIÓN Y POLÍTICAS",D1900="DIRECCION DE INFORMACION DE POLITICAS PUBLICAS","SUBSECRETARÍA DE PLANEACIÓN Y POLÍTICAS",D1900="DIRECCION DE SERVICIOS PUBLICOS","SUBSECRETARÍA DE PLANEACIÓN Y POLÍTICAS",D1900="DIRECCION DE GESTION DEL SUELO","SUBSECRETARÍA DE PLANEACIÓN Y POLÍTICAS",D1900="SUBSECRETARIA DE INVESTIGACIONES Y CONTROL DE VIVIENDA","SUBSECRETARÍA DE INSPECCIÓN, VIGILANCIA Y CONTROL DE VIVIENDA",D1900="DIRECCION DE PREVENCION, ARRENDAMIENTO Y CONTROL DE ENAJENACION","SUBSECRETARÍA DE INSPECCIÓN, VIGILANCIA Y CONTROL DE VIVIENDA",D1900="DIRECCION DE INVESTIGACIONES Y CONTROL DE VIVIENDA","SUBSECRETARÍA DE INSPECCIÓN, VIGILANCIA Y CONTROL DE VIVIENDA",D1900="SUBSECRETARIA DE INSPECCION, VIGILANCIA Y CONTROL DE VIVIENDA","SUBSECRETARÍA DE INSPECCIÓN, VIGILANCIA Y CONTROL DE VIVIENDA",D1900="DESPACHO","DESPACHO DE LA SECRETARÍA",D1900="DESPACHO DE LA SECRETARIA","DESPACHO DE LA SECRETARÍA",D1900="SUBSECRETARIA JURIDICA","SUBSECRETARÍA JURÍDICA",D1900="OFICINA DE CONTROL INTERNO","OFICINA DE CONTROL INTERNO",D1900="OFICINA DE CONTROL DISCIPLINARIO INTERNO","OFICINA DE CONTROL DISCIPLINARIO INTERNO",D1900="OFICINA ASESORA DE COMUNICACIONES","OFICINA ASESORA DE COMUNICACIONES",D1900="SUBSECRETARIA DE INTERVENCIONES INTEGRALES","SUBSECRETARÍA DE INTERVENCIONES INTEGRALES",D1900="DIRECCION DE HABITAT Y ENTORNOS","SUBSECRETARÍA DE INTERVENCIONES INTEGRALES",D1900="DIRECCION DE OPERACIONES","SUBSECRETARÍA DE INTERVENCIONES INTEGRALES",D1900="DIRECCION DE ESTRUCTURACION DE PROYECTOS","SUBSECRETARÍA DE INTERVENCIONES INTEGRALES",D1900="OFICINA ASESORA DE PLANEACION","OFICINA ASESORA DE PLANEACIÓN",D1900="OFICINA DE PARTICIPACION Y RELACIONAMIENTO CON LA CIUDADANIA","OFICINA DE PARTICIPACIÓN Y RELACIONAMIENTO CON LA CIUDADANÍA",D1900="SERVICIO A LA CIUDADANIA","OFICINA DE PARTICIPACIÓN Y RELACIONAMIENTO CON LA CIUDADANÍA",D1900="OFICINA DE TECNOLOGIA Y TRANSFORMACION DIGITAL","OFICINA DE TECNOLOGÍA Y TRANSFORMACIÓN DIGITAL")</f>
        <v>SUBSECRETARÍA DE VIVIENDA</v>
      </c>
      <c r="D1900" s="5" t="str">
        <f>VLOOKUP(A1900,[1]TODAS!$A$1:$T$2027,8,0)</f>
        <v>DIRECCION DE FINANCIACION DE VIVIENDA</v>
      </c>
      <c r="E1900" s="6">
        <v>46127</v>
      </c>
      <c r="F1900" s="6">
        <f>VLOOKUP(A1900,[1]TODAS!$A$1:$T$2027,6,0)</f>
        <v>46133</v>
      </c>
      <c r="G1900" s="27">
        <f>NETWORKDAYS(E1900,F1900,FESTIVOS!$A$17:$A$51)-1</f>
        <v>4</v>
      </c>
      <c r="H1900" s="17" t="str">
        <f>VLOOKUP(A1900,[1]TODAS!$A$1:$T$2027,14,0)</f>
        <v>FINALIZADO</v>
      </c>
      <c r="I1900" s="6" t="str">
        <f>VLOOKUP(A1900,[1]TODAS!$A$1:$T$2027,5,0)</f>
        <v>2-2026-24582, 2-2026-24582</v>
      </c>
      <c r="J1900" s="3" t="s">
        <v>28</v>
      </c>
      <c r="K1900" s="3" t="s">
        <v>19</v>
      </c>
    </row>
    <row r="1901" spans="1:11" ht="14.5" x14ac:dyDescent="0.35">
      <c r="A1901" s="3" t="s">
        <v>1937</v>
      </c>
      <c r="B1901" s="28">
        <v>2695982026</v>
      </c>
      <c r="C1901" s="5" t="str" cm="1">
        <f t="array" ref="C1901">_xlfn.IFS(D1901="CORRESPONDENCIA","SUBSECRETARÍA CORPORATIVA",D1901="SUBSECRETARIA CORPORATIVA","SUBSECRETARÍA CORPORATIVA",D1901="BIENES Y SERVICIOS","SUBSECRETARÍA CORPORATIVA",D1901="DIRECCION DE CONTRATACION","SUBSECRETARÍA CORPORATIVA",D1901="DIRECCION ADMINISTRATIVA","SUBSECRETARÍA CORPORATIVA",D1901="DIRECCION FINANCIERA","SUBSECRETARÍA CORPORATIVA",D1901="TALENTO HUMANO","SUBSECRETARÍA CORPORATIVA",D1901="GESTION DOCUMENTAL","SUBSECRETARÍA CORPORATIVA",D1901="SUBSECRETARIA DE VIVIENDA","SUBSECRETARÍA DE VIVIENDA",D1901="DIRECCION DE APOYO A LA CONSTRUCCION","SUBSECRETARÍA DE VIVIENDA",D1901="DIRECCION DE FINANCIACION DE VIVIENDA","SUBSECRETARÍA DE VIVIENDA",D1901="DIRECCION DE MEJORAMIENTO HABITACIONAL","SUBSECRETARÍA DE VIVIENDA",D1901="SUBDIRECCION DE RECURSOS PRIVADOS","SUBSECRETARÍA DE VIVIENDA",D1901="SUBSECRETARIA DE PLANEACION Y POLITICAS","SUBSECRETARÍA DE PLANEACIÓN Y POLÍTICAS",D1901="DIRECCION DE INFORMACION DE POLITICAS PUBLICAS","SUBSECRETARÍA DE PLANEACIÓN Y POLÍTICAS",D1901="DIRECCION DE SERVICIOS PUBLICOS","SUBSECRETARÍA DE PLANEACIÓN Y POLÍTICAS",D1901="DIRECCION DE GESTION DEL SUELO","SUBSECRETARÍA DE PLANEACIÓN Y POLÍTICAS",D1901="SUBSECRETARIA DE INVESTIGACIONES Y CONTROL DE VIVIENDA","SUBSECRETARÍA DE INSPECCIÓN, VIGILANCIA Y CONTROL DE VIVIENDA",D1901="DIRECCION DE PREVENCION, ARRENDAMIENTO Y CONTROL DE ENAJENACION","SUBSECRETARÍA DE INSPECCIÓN, VIGILANCIA Y CONTROL DE VIVIENDA",D1901="DIRECCION DE INVESTIGACIONES Y CONTROL DE VIVIENDA","SUBSECRETARÍA DE INSPECCIÓN, VIGILANCIA Y CONTROL DE VIVIENDA",D1901="SUBSECRETARIA DE INSPECCION, VIGILANCIA Y CONTROL DE VIVIENDA","SUBSECRETARÍA DE INSPECCIÓN, VIGILANCIA Y CONTROL DE VIVIENDA",D1901="DESPACHO","DESPACHO DE LA SECRETARÍA",D1901="DESPACHO DE LA SECRETARIA","DESPACHO DE LA SECRETARÍA",D1901="SUBSECRETARIA JURIDICA","SUBSECRETARÍA JURÍDICA",D1901="OFICINA DE CONTROL INTERNO","OFICINA DE CONTROL INTERNO",D1901="OFICINA DE CONTROL DISCIPLINARIO INTERNO","OFICINA DE CONTROL DISCIPLINARIO INTERNO",D1901="OFICINA ASESORA DE COMUNICACIONES","OFICINA ASESORA DE COMUNICACIONES",D1901="SUBSECRETARIA DE INTERVENCIONES INTEGRALES","SUBSECRETARÍA DE INTERVENCIONES INTEGRALES",D1901="DIRECCION DE HABITAT Y ENTORNOS","SUBSECRETARÍA DE INTERVENCIONES INTEGRALES",D1901="DIRECCION DE OPERACIONES","SUBSECRETARÍA DE INTERVENCIONES INTEGRALES",D1901="DIRECCION DE ESTRUCTURACION DE PROYECTOS","SUBSECRETARÍA DE INTERVENCIONES INTEGRALES",D1901="OFICINA ASESORA DE PLANEACION","OFICINA ASESORA DE PLANEACIÓN",D1901="OFICINA DE PARTICIPACION Y RELACIONAMIENTO CON LA CIUDADANIA","OFICINA DE PARTICIPACIÓN Y RELACIONAMIENTO CON LA CIUDADANÍA",D1901="SERVICIO A LA CIUDADANIA","OFICINA DE PARTICIPACIÓN Y RELACIONAMIENTO CON LA CIUDADANÍA",D1901="OFICINA DE TECNOLOGIA Y TRANSFORMACION DIGITAL","OFICINA DE TECNOLOGÍA Y TRANSFORMACIÓN DIGITAL")</f>
        <v>SUBSECRETARÍA DE VIVIENDA</v>
      </c>
      <c r="D1901" s="5" t="str">
        <f>VLOOKUP(A1901,[1]TODAS!$A$1:$T$2027,8,0)</f>
        <v>DIRECCION DE FINANCIACION DE VIVIENDA</v>
      </c>
      <c r="E1901" s="6">
        <v>46127</v>
      </c>
      <c r="F1901" s="6">
        <f>VLOOKUP(A1901,[1]TODAS!$A$1:$T$2027,6,0)</f>
        <v>46139</v>
      </c>
      <c r="G1901" s="27">
        <f>NETWORKDAYS(E1901,F1901,FESTIVOS!$A$17:$A$51)-1</f>
        <v>8</v>
      </c>
      <c r="H1901" s="17" t="str">
        <f>VLOOKUP(A1901,[1]TODAS!$A$1:$T$2027,14,0)</f>
        <v>FINALIZADO</v>
      </c>
      <c r="I1901" s="6" t="str">
        <f>VLOOKUP(A1901,[1]TODAS!$A$1:$T$2027,5,0)</f>
        <v>2-2026-26039, 2-2026-26039</v>
      </c>
      <c r="J1901" s="3" t="s">
        <v>28</v>
      </c>
      <c r="K1901" s="3" t="s">
        <v>19</v>
      </c>
    </row>
    <row r="1902" spans="1:11" ht="14.5" x14ac:dyDescent="0.35">
      <c r="A1902" s="3" t="s">
        <v>1938</v>
      </c>
      <c r="B1902" s="28">
        <v>2707822026</v>
      </c>
      <c r="C1902" s="5" t="str" cm="1">
        <f t="array" ref="C1902">_xlfn.IFS(D1902="CORRESPONDENCIA","SUBSECRETARÍA CORPORATIVA",D1902="SUBSECRETARIA CORPORATIVA","SUBSECRETARÍA CORPORATIVA",D1902="BIENES Y SERVICIOS","SUBSECRETARÍA CORPORATIVA",D1902="DIRECCION DE CONTRATACION","SUBSECRETARÍA CORPORATIVA",D1902="DIRECCION ADMINISTRATIVA","SUBSECRETARÍA CORPORATIVA",D1902="DIRECCION FINANCIERA","SUBSECRETARÍA CORPORATIVA",D1902="TALENTO HUMANO","SUBSECRETARÍA CORPORATIVA",D1902="GESTION DOCUMENTAL","SUBSECRETARÍA CORPORATIVA",D1902="SUBSECRETARIA DE VIVIENDA","SUBSECRETARÍA DE VIVIENDA",D1902="DIRECCION DE APOYO A LA CONSTRUCCION","SUBSECRETARÍA DE VIVIENDA",D1902="DIRECCION DE FINANCIACION DE VIVIENDA","SUBSECRETARÍA DE VIVIENDA",D1902="DIRECCION DE MEJORAMIENTO HABITACIONAL","SUBSECRETARÍA DE VIVIENDA",D1902="SUBDIRECCION DE RECURSOS PRIVADOS","SUBSECRETARÍA DE VIVIENDA",D1902="SUBSECRETARIA DE PLANEACION Y POLITICAS","SUBSECRETARÍA DE PLANEACIÓN Y POLÍTICAS",D1902="DIRECCION DE INFORMACION DE POLITICAS PUBLICAS","SUBSECRETARÍA DE PLANEACIÓN Y POLÍTICAS",D1902="DIRECCION DE SERVICIOS PUBLICOS","SUBSECRETARÍA DE PLANEACIÓN Y POLÍTICAS",D1902="DIRECCION DE GESTION DEL SUELO","SUBSECRETARÍA DE PLANEACIÓN Y POLÍTICAS",D1902="SUBSECRETARIA DE INVESTIGACIONES Y CONTROL DE VIVIENDA","SUBSECRETARÍA DE INSPECCIÓN, VIGILANCIA Y CONTROL DE VIVIENDA",D1902="DIRECCION DE PREVENCION, ARRENDAMIENTO Y CONTROL DE ENAJENACION","SUBSECRETARÍA DE INSPECCIÓN, VIGILANCIA Y CONTROL DE VIVIENDA",D1902="DIRECCION DE INVESTIGACIONES Y CONTROL DE VIVIENDA","SUBSECRETARÍA DE INSPECCIÓN, VIGILANCIA Y CONTROL DE VIVIENDA",D1902="SUBSECRETARIA DE INSPECCION, VIGILANCIA Y CONTROL DE VIVIENDA","SUBSECRETARÍA DE INSPECCIÓN, VIGILANCIA Y CONTROL DE VIVIENDA",D1902="DESPACHO","DESPACHO DE LA SECRETARÍA",D1902="DESPACHO DE LA SECRETARIA","DESPACHO DE LA SECRETARÍA",D1902="SUBSECRETARIA JURIDICA","SUBSECRETARÍA JURÍDICA",D1902="OFICINA DE CONTROL INTERNO","OFICINA DE CONTROL INTERNO",D1902="OFICINA DE CONTROL DISCIPLINARIO INTERNO","OFICINA DE CONTROL DISCIPLINARIO INTERNO",D1902="OFICINA ASESORA DE COMUNICACIONES","OFICINA ASESORA DE COMUNICACIONES",D1902="SUBSECRETARIA DE INTERVENCIONES INTEGRALES","SUBSECRETARÍA DE INTERVENCIONES INTEGRALES",D1902="DIRECCION DE HABITAT Y ENTORNOS","SUBSECRETARÍA DE INTERVENCIONES INTEGRALES",D1902="DIRECCION DE OPERACIONES","SUBSECRETARÍA DE INTERVENCIONES INTEGRALES",D1902="DIRECCION DE ESTRUCTURACION DE PROYECTOS","SUBSECRETARÍA DE INTERVENCIONES INTEGRALES",D1902="OFICINA ASESORA DE PLANEACION","OFICINA ASESORA DE PLANEACIÓN",D1902="OFICINA DE PARTICIPACION Y RELACIONAMIENTO CON LA CIUDADANIA","OFICINA DE PARTICIPACIÓN Y RELACIONAMIENTO CON LA CIUDADANÍA",D1902="SERVICIO A LA CIUDADANIA","OFICINA DE PARTICIPACIÓN Y RELACIONAMIENTO CON LA CIUDADANÍA",D1902="OFICINA DE TECNOLOGIA Y TRANSFORMACION DIGITAL","OFICINA DE TECNOLOGÍA Y TRANSFORMACIÓN DIGITAL")</f>
        <v>SUBSECRETARÍA DE VIVIENDA</v>
      </c>
      <c r="D1902" s="5" t="str">
        <f>VLOOKUP(A1902,[1]TODAS!$A$1:$T$2027,8,0)</f>
        <v>DIRECCION DE FINANCIACION DE VIVIENDA</v>
      </c>
      <c r="E1902" s="6">
        <v>46128</v>
      </c>
      <c r="F1902" s="6">
        <f>VLOOKUP(A1902,[1]TODAS!$A$1:$T$2027,6,0)</f>
        <v>46140</v>
      </c>
      <c r="G1902" s="27">
        <f>NETWORKDAYS(E1902,F1902,FESTIVOS!$A$17:$A$51)-1</f>
        <v>8</v>
      </c>
      <c r="H1902" s="17" t="str">
        <f>VLOOKUP(A1902,[1]TODAS!$A$1:$T$2027,14,0)</f>
        <v>FINALIZADO</v>
      </c>
      <c r="I1902" s="6" t="str">
        <f>VLOOKUP(A1902,[1]TODAS!$A$1:$T$2027,5,0)</f>
        <v>2-2026-26470, 2-2026-26470</v>
      </c>
      <c r="J1902" s="3" t="s">
        <v>28</v>
      </c>
      <c r="K1902" s="3" t="s">
        <v>19</v>
      </c>
    </row>
    <row r="1903" spans="1:11" ht="14.5" x14ac:dyDescent="0.35">
      <c r="A1903" s="3" t="s">
        <v>1939</v>
      </c>
      <c r="B1903" s="28">
        <v>2719662026</v>
      </c>
      <c r="C1903" s="5" t="str" cm="1">
        <f t="array" ref="C1903">_xlfn.IFS(D1903="CORRESPONDENCIA","SUBSECRETARÍA CORPORATIVA",D1903="SUBSECRETARIA CORPORATIVA","SUBSECRETARÍA CORPORATIVA",D1903="BIENES Y SERVICIOS","SUBSECRETARÍA CORPORATIVA",D1903="DIRECCION DE CONTRATACION","SUBSECRETARÍA CORPORATIVA",D1903="DIRECCION ADMINISTRATIVA","SUBSECRETARÍA CORPORATIVA",D1903="DIRECCION FINANCIERA","SUBSECRETARÍA CORPORATIVA",D1903="TALENTO HUMANO","SUBSECRETARÍA CORPORATIVA",D1903="GESTION DOCUMENTAL","SUBSECRETARÍA CORPORATIVA",D1903="SUBSECRETARIA DE VIVIENDA","SUBSECRETARÍA DE VIVIENDA",D1903="DIRECCION DE APOYO A LA CONSTRUCCION","SUBSECRETARÍA DE VIVIENDA",D1903="DIRECCION DE FINANCIACION DE VIVIENDA","SUBSECRETARÍA DE VIVIENDA",D1903="DIRECCION DE MEJORAMIENTO HABITACIONAL","SUBSECRETARÍA DE VIVIENDA",D1903="SUBDIRECCION DE RECURSOS PRIVADOS","SUBSECRETARÍA DE VIVIENDA",D1903="SUBSECRETARIA DE PLANEACION Y POLITICAS","SUBSECRETARÍA DE PLANEACIÓN Y POLÍTICAS",D1903="DIRECCION DE INFORMACION DE POLITICAS PUBLICAS","SUBSECRETARÍA DE PLANEACIÓN Y POLÍTICAS",D1903="DIRECCION DE SERVICIOS PUBLICOS","SUBSECRETARÍA DE PLANEACIÓN Y POLÍTICAS",D1903="DIRECCION DE GESTION DEL SUELO","SUBSECRETARÍA DE PLANEACIÓN Y POLÍTICAS",D1903="SUBSECRETARIA DE INVESTIGACIONES Y CONTROL DE VIVIENDA","SUBSECRETARÍA DE INSPECCIÓN, VIGILANCIA Y CONTROL DE VIVIENDA",D1903="DIRECCION DE PREVENCION, ARRENDAMIENTO Y CONTROL DE ENAJENACION","SUBSECRETARÍA DE INSPECCIÓN, VIGILANCIA Y CONTROL DE VIVIENDA",D1903="DIRECCION DE INVESTIGACIONES Y CONTROL DE VIVIENDA","SUBSECRETARÍA DE INSPECCIÓN, VIGILANCIA Y CONTROL DE VIVIENDA",D1903="SUBSECRETARIA DE INSPECCION, VIGILANCIA Y CONTROL DE VIVIENDA","SUBSECRETARÍA DE INSPECCIÓN, VIGILANCIA Y CONTROL DE VIVIENDA",D1903="DESPACHO","DESPACHO DE LA SECRETARÍA",D1903="DESPACHO DE LA SECRETARIA","DESPACHO DE LA SECRETARÍA",D1903="SUBSECRETARIA JURIDICA","SUBSECRETARÍA JURÍDICA",D1903="OFICINA DE CONTROL INTERNO","OFICINA DE CONTROL INTERNO",D1903="OFICINA DE CONTROL DISCIPLINARIO INTERNO","OFICINA DE CONTROL DISCIPLINARIO INTERNO",D1903="OFICINA ASESORA DE COMUNICACIONES","OFICINA ASESORA DE COMUNICACIONES",D1903="SUBSECRETARIA DE INTERVENCIONES INTEGRALES","SUBSECRETARÍA DE INTERVENCIONES INTEGRALES",D1903="DIRECCION DE HABITAT Y ENTORNOS","SUBSECRETARÍA DE INTERVENCIONES INTEGRALES",D1903="DIRECCION DE OPERACIONES","SUBSECRETARÍA DE INTERVENCIONES INTEGRALES",D1903="DIRECCION DE ESTRUCTURACION DE PROYECTOS","SUBSECRETARÍA DE INTERVENCIONES INTEGRALES",D1903="OFICINA ASESORA DE PLANEACION","OFICINA ASESORA DE PLANEACIÓN",D1903="OFICINA DE PARTICIPACION Y RELACIONAMIENTO CON LA CIUDADANIA","OFICINA DE PARTICIPACIÓN Y RELACIONAMIENTO CON LA CIUDADANÍA",D1903="SERVICIO A LA CIUDADANIA","OFICINA DE PARTICIPACIÓN Y RELACIONAMIENTO CON LA CIUDADANÍA",D1903="OFICINA DE TECNOLOGIA Y TRANSFORMACION DIGITAL","OFICINA DE TECNOLOGÍA Y TRANSFORMACIÓN DIGITAL")</f>
        <v>SUBSECRETARÍA DE VIVIENDA</v>
      </c>
      <c r="D1903" s="5" t="str">
        <f>VLOOKUP(A1903,[1]TODAS!$A$1:$T$2027,8,0)</f>
        <v>DIRECCION DE FINANCIACION DE VIVIENDA</v>
      </c>
      <c r="E1903" s="6">
        <v>46128</v>
      </c>
      <c r="F1903" s="6">
        <f>VLOOKUP(A1903,[1]TODAS!$A$1:$T$2027,6,0)</f>
        <v>46140</v>
      </c>
      <c r="G1903" s="27">
        <f>NETWORKDAYS(E1903,F1903,FESTIVOS!$A$17:$A$51)-1</f>
        <v>8</v>
      </c>
      <c r="H1903" s="17" t="str">
        <f>VLOOKUP(A1903,[1]TODAS!$A$1:$T$2027,14,0)</f>
        <v>FINALIZADO</v>
      </c>
      <c r="I1903" s="6" t="str">
        <f>VLOOKUP(A1903,[1]TODAS!$A$1:$T$2027,5,0)</f>
        <v>2-2026-26547, 2-2026-26547</v>
      </c>
      <c r="J1903" s="3" t="s">
        <v>28</v>
      </c>
      <c r="K1903" s="3" t="s">
        <v>19</v>
      </c>
    </row>
    <row r="1904" spans="1:11" ht="14.5" x14ac:dyDescent="0.35">
      <c r="A1904" s="3" t="s">
        <v>1940</v>
      </c>
      <c r="B1904" s="28">
        <v>2719742026</v>
      </c>
      <c r="C1904" s="5" t="str" cm="1">
        <f t="array" ref="C1904">_xlfn.IFS(D1904="CORRESPONDENCIA","SUBSECRETARÍA CORPORATIVA",D1904="SUBSECRETARIA CORPORATIVA","SUBSECRETARÍA CORPORATIVA",D1904="BIENES Y SERVICIOS","SUBSECRETARÍA CORPORATIVA",D1904="DIRECCION DE CONTRATACION","SUBSECRETARÍA CORPORATIVA",D1904="DIRECCION ADMINISTRATIVA","SUBSECRETARÍA CORPORATIVA",D1904="DIRECCION FINANCIERA","SUBSECRETARÍA CORPORATIVA",D1904="TALENTO HUMANO","SUBSECRETARÍA CORPORATIVA",D1904="GESTION DOCUMENTAL","SUBSECRETARÍA CORPORATIVA",D1904="SUBSECRETARIA DE VIVIENDA","SUBSECRETARÍA DE VIVIENDA",D1904="DIRECCION DE APOYO A LA CONSTRUCCION","SUBSECRETARÍA DE VIVIENDA",D1904="DIRECCION DE FINANCIACION DE VIVIENDA","SUBSECRETARÍA DE VIVIENDA",D1904="DIRECCION DE MEJORAMIENTO HABITACIONAL","SUBSECRETARÍA DE VIVIENDA",D1904="SUBDIRECCION DE RECURSOS PRIVADOS","SUBSECRETARÍA DE VIVIENDA",D1904="SUBSECRETARIA DE PLANEACION Y POLITICAS","SUBSECRETARÍA DE PLANEACIÓN Y POLÍTICAS",D1904="DIRECCION DE INFORMACION DE POLITICAS PUBLICAS","SUBSECRETARÍA DE PLANEACIÓN Y POLÍTICAS",D1904="DIRECCION DE SERVICIOS PUBLICOS","SUBSECRETARÍA DE PLANEACIÓN Y POLÍTICAS",D1904="DIRECCION DE GESTION DEL SUELO","SUBSECRETARÍA DE PLANEACIÓN Y POLÍTICAS",D1904="SUBSECRETARIA DE INVESTIGACIONES Y CONTROL DE VIVIENDA","SUBSECRETARÍA DE INSPECCIÓN, VIGILANCIA Y CONTROL DE VIVIENDA",D1904="DIRECCION DE PREVENCION, ARRENDAMIENTO Y CONTROL DE ENAJENACION","SUBSECRETARÍA DE INSPECCIÓN, VIGILANCIA Y CONTROL DE VIVIENDA",D1904="DIRECCION DE INVESTIGACIONES Y CONTROL DE VIVIENDA","SUBSECRETARÍA DE INSPECCIÓN, VIGILANCIA Y CONTROL DE VIVIENDA",D1904="SUBSECRETARIA DE INSPECCION, VIGILANCIA Y CONTROL DE VIVIENDA","SUBSECRETARÍA DE INSPECCIÓN, VIGILANCIA Y CONTROL DE VIVIENDA",D1904="DESPACHO","DESPACHO DE LA SECRETARÍA",D1904="DESPACHO DE LA SECRETARIA","DESPACHO DE LA SECRETARÍA",D1904="SUBSECRETARIA JURIDICA","SUBSECRETARÍA JURÍDICA",D1904="OFICINA DE CONTROL INTERNO","OFICINA DE CONTROL INTERNO",D1904="OFICINA DE CONTROL DISCIPLINARIO INTERNO","OFICINA DE CONTROL DISCIPLINARIO INTERNO",D1904="OFICINA ASESORA DE COMUNICACIONES","OFICINA ASESORA DE COMUNICACIONES",D1904="SUBSECRETARIA DE INTERVENCIONES INTEGRALES","SUBSECRETARÍA DE INTERVENCIONES INTEGRALES",D1904="DIRECCION DE HABITAT Y ENTORNOS","SUBSECRETARÍA DE INTERVENCIONES INTEGRALES",D1904="DIRECCION DE OPERACIONES","SUBSECRETARÍA DE INTERVENCIONES INTEGRALES",D1904="DIRECCION DE ESTRUCTURACION DE PROYECTOS","SUBSECRETARÍA DE INTERVENCIONES INTEGRALES",D1904="OFICINA ASESORA DE PLANEACION","OFICINA ASESORA DE PLANEACIÓN",D1904="OFICINA DE PARTICIPACION Y RELACIONAMIENTO CON LA CIUDADANIA","OFICINA DE PARTICIPACIÓN Y RELACIONAMIENTO CON LA CIUDADANÍA",D1904="SERVICIO A LA CIUDADANIA","OFICINA DE PARTICIPACIÓN Y RELACIONAMIENTO CON LA CIUDADANÍA",D1904="OFICINA DE TECNOLOGIA Y TRANSFORMACION DIGITAL","OFICINA DE TECNOLOGÍA Y TRANSFORMACIÓN DIGITAL")</f>
        <v>SUBSECRETARÍA DE VIVIENDA</v>
      </c>
      <c r="D1904" s="5" t="str">
        <f>VLOOKUP(A1904,[1]TODAS!$A$1:$T$2027,8,0)</f>
        <v>DIRECCION DE FINANCIACION DE VIVIENDA</v>
      </c>
      <c r="E1904" s="6">
        <v>46128</v>
      </c>
      <c r="F1904" s="6">
        <f>VLOOKUP(A1904,[1]TODAS!$A$1:$T$2027,6,0)</f>
        <v>46140</v>
      </c>
      <c r="G1904" s="27">
        <f>NETWORKDAYS(E1904,F1904,FESTIVOS!$A$17:$A$51)-1</f>
        <v>8</v>
      </c>
      <c r="H1904" s="17" t="str">
        <f>VLOOKUP(A1904,[1]TODAS!$A$1:$T$2027,14,0)</f>
        <v>FINALIZADO</v>
      </c>
      <c r="I1904" s="6" t="str">
        <f>VLOOKUP(A1904,[1]TODAS!$A$1:$T$2027,5,0)</f>
        <v>2-2026-26523, 2-2026-26523</v>
      </c>
      <c r="J1904" s="3" t="s">
        <v>28</v>
      </c>
      <c r="K1904" s="3" t="s">
        <v>19</v>
      </c>
    </row>
    <row r="1905" spans="1:11" ht="14.5" x14ac:dyDescent="0.35">
      <c r="A1905" s="3" t="s">
        <v>1941</v>
      </c>
      <c r="B1905" s="28">
        <v>2725122026</v>
      </c>
      <c r="C1905" s="5" t="str" cm="1">
        <f t="array" ref="C1905">_xlfn.IFS(D1905="CORRESPONDENCIA","SUBSECRETARÍA CORPORATIVA",D1905="SUBSECRETARIA CORPORATIVA","SUBSECRETARÍA CORPORATIVA",D1905="BIENES Y SERVICIOS","SUBSECRETARÍA CORPORATIVA",D1905="DIRECCION DE CONTRATACION","SUBSECRETARÍA CORPORATIVA",D1905="DIRECCION ADMINISTRATIVA","SUBSECRETARÍA CORPORATIVA",D1905="DIRECCION FINANCIERA","SUBSECRETARÍA CORPORATIVA",D1905="TALENTO HUMANO","SUBSECRETARÍA CORPORATIVA",D1905="GESTION DOCUMENTAL","SUBSECRETARÍA CORPORATIVA",D1905="SUBSECRETARIA DE VIVIENDA","SUBSECRETARÍA DE VIVIENDA",D1905="DIRECCION DE APOYO A LA CONSTRUCCION","SUBSECRETARÍA DE VIVIENDA",D1905="DIRECCION DE FINANCIACION DE VIVIENDA","SUBSECRETARÍA DE VIVIENDA",D1905="DIRECCION DE MEJORAMIENTO HABITACIONAL","SUBSECRETARÍA DE VIVIENDA",D1905="SUBDIRECCION DE RECURSOS PRIVADOS","SUBSECRETARÍA DE VIVIENDA",D1905="SUBSECRETARIA DE PLANEACION Y POLITICAS","SUBSECRETARÍA DE PLANEACIÓN Y POLÍTICAS",D1905="DIRECCION DE INFORMACION DE POLITICAS PUBLICAS","SUBSECRETARÍA DE PLANEACIÓN Y POLÍTICAS",D1905="DIRECCION DE SERVICIOS PUBLICOS","SUBSECRETARÍA DE PLANEACIÓN Y POLÍTICAS",D1905="DIRECCION DE GESTION DEL SUELO","SUBSECRETARÍA DE PLANEACIÓN Y POLÍTICAS",D1905="SUBSECRETARIA DE INVESTIGACIONES Y CONTROL DE VIVIENDA","SUBSECRETARÍA DE INSPECCIÓN, VIGILANCIA Y CONTROL DE VIVIENDA",D1905="DIRECCION DE PREVENCION, ARRENDAMIENTO Y CONTROL DE ENAJENACION","SUBSECRETARÍA DE INSPECCIÓN, VIGILANCIA Y CONTROL DE VIVIENDA",D1905="DIRECCION DE INVESTIGACIONES Y CONTROL DE VIVIENDA","SUBSECRETARÍA DE INSPECCIÓN, VIGILANCIA Y CONTROL DE VIVIENDA",D1905="SUBSECRETARIA DE INSPECCION, VIGILANCIA Y CONTROL DE VIVIENDA","SUBSECRETARÍA DE INSPECCIÓN, VIGILANCIA Y CONTROL DE VIVIENDA",D1905="DESPACHO","DESPACHO DE LA SECRETARÍA",D1905="DESPACHO DE LA SECRETARIA","DESPACHO DE LA SECRETARÍA",D1905="SUBSECRETARIA JURIDICA","SUBSECRETARÍA JURÍDICA",D1905="OFICINA DE CONTROL INTERNO","OFICINA DE CONTROL INTERNO",D1905="OFICINA DE CONTROL DISCIPLINARIO INTERNO","OFICINA DE CONTROL DISCIPLINARIO INTERNO",D1905="OFICINA ASESORA DE COMUNICACIONES","OFICINA ASESORA DE COMUNICACIONES",D1905="SUBSECRETARIA DE INTERVENCIONES INTEGRALES","SUBSECRETARÍA DE INTERVENCIONES INTEGRALES",D1905="DIRECCION DE HABITAT Y ENTORNOS","SUBSECRETARÍA DE INTERVENCIONES INTEGRALES",D1905="DIRECCION DE OPERACIONES","SUBSECRETARÍA DE INTERVENCIONES INTEGRALES",D1905="DIRECCION DE ESTRUCTURACION DE PROYECTOS","SUBSECRETARÍA DE INTERVENCIONES INTEGRALES",D1905="OFICINA ASESORA DE PLANEACION","OFICINA ASESORA DE PLANEACIÓN",D1905="OFICINA DE PARTICIPACION Y RELACIONAMIENTO CON LA CIUDADANIA","OFICINA DE PARTICIPACIÓN Y RELACIONAMIENTO CON LA CIUDADANÍA",D1905="SERVICIO A LA CIUDADANIA","OFICINA DE PARTICIPACIÓN Y RELACIONAMIENTO CON LA CIUDADANÍA",D1905="OFICINA DE TECNOLOGIA Y TRANSFORMACION DIGITAL","OFICINA DE TECNOLOGÍA Y TRANSFORMACIÓN DIGITAL")</f>
        <v>SUBSECRETARÍA DE VIVIENDA</v>
      </c>
      <c r="D1905" s="5" t="str">
        <f>VLOOKUP(A1905,[1]TODAS!$A$1:$T$2027,8,0)</f>
        <v>DIRECCION DE FINANCIACION DE VIVIENDA</v>
      </c>
      <c r="E1905" s="6">
        <v>46128</v>
      </c>
      <c r="F1905" s="6">
        <f>VLOOKUP(A1905,[1]TODAS!$A$1:$T$2027,6,0)</f>
        <v>46140</v>
      </c>
      <c r="G1905" s="27">
        <f>NETWORKDAYS(E1905,F1905,FESTIVOS!$A$17:$A$51)-1</f>
        <v>8</v>
      </c>
      <c r="H1905" s="17" t="str">
        <f>VLOOKUP(A1905,[1]TODAS!$A$1:$T$2027,14,0)</f>
        <v>FINALIZADO</v>
      </c>
      <c r="I1905" s="6" t="str">
        <f>VLOOKUP(A1905,[1]TODAS!$A$1:$T$2027,5,0)</f>
        <v>2-2026-26228, 2-2026-26228</v>
      </c>
      <c r="J1905" s="3" t="s">
        <v>28</v>
      </c>
      <c r="K1905" s="3" t="s">
        <v>19</v>
      </c>
    </row>
    <row r="1906" spans="1:11" ht="14.5" x14ac:dyDescent="0.35">
      <c r="A1906" s="3" t="s">
        <v>1942</v>
      </c>
      <c r="B1906" s="28">
        <v>2725552026</v>
      </c>
      <c r="C1906" s="5" t="str" cm="1">
        <f t="array" ref="C1906">_xlfn.IFS(D1906="CORRESPONDENCIA","SUBSECRETARÍA CORPORATIVA",D1906="SUBSECRETARIA CORPORATIVA","SUBSECRETARÍA CORPORATIVA",D1906="BIENES Y SERVICIOS","SUBSECRETARÍA CORPORATIVA",D1906="DIRECCION DE CONTRATACION","SUBSECRETARÍA CORPORATIVA",D1906="DIRECCION ADMINISTRATIVA","SUBSECRETARÍA CORPORATIVA",D1906="DIRECCION FINANCIERA","SUBSECRETARÍA CORPORATIVA",D1906="TALENTO HUMANO","SUBSECRETARÍA CORPORATIVA",D1906="GESTION DOCUMENTAL","SUBSECRETARÍA CORPORATIVA",D1906="SUBSECRETARIA DE VIVIENDA","SUBSECRETARÍA DE VIVIENDA",D1906="DIRECCION DE APOYO A LA CONSTRUCCION","SUBSECRETARÍA DE VIVIENDA",D1906="DIRECCION DE FINANCIACION DE VIVIENDA","SUBSECRETARÍA DE VIVIENDA",D1906="DIRECCION DE MEJORAMIENTO HABITACIONAL","SUBSECRETARÍA DE VIVIENDA",D1906="SUBDIRECCION DE RECURSOS PRIVADOS","SUBSECRETARÍA DE VIVIENDA",D1906="SUBSECRETARIA DE PLANEACION Y POLITICAS","SUBSECRETARÍA DE PLANEACIÓN Y POLÍTICAS",D1906="DIRECCION DE INFORMACION DE POLITICAS PUBLICAS","SUBSECRETARÍA DE PLANEACIÓN Y POLÍTICAS",D1906="DIRECCION DE SERVICIOS PUBLICOS","SUBSECRETARÍA DE PLANEACIÓN Y POLÍTICAS",D1906="DIRECCION DE GESTION DEL SUELO","SUBSECRETARÍA DE PLANEACIÓN Y POLÍTICAS",D1906="SUBSECRETARIA DE INVESTIGACIONES Y CONTROL DE VIVIENDA","SUBSECRETARÍA DE INSPECCIÓN, VIGILANCIA Y CONTROL DE VIVIENDA",D1906="DIRECCION DE PREVENCION, ARRENDAMIENTO Y CONTROL DE ENAJENACION","SUBSECRETARÍA DE INSPECCIÓN, VIGILANCIA Y CONTROL DE VIVIENDA",D1906="DIRECCION DE INVESTIGACIONES Y CONTROL DE VIVIENDA","SUBSECRETARÍA DE INSPECCIÓN, VIGILANCIA Y CONTROL DE VIVIENDA",D1906="SUBSECRETARIA DE INSPECCION, VIGILANCIA Y CONTROL DE VIVIENDA","SUBSECRETARÍA DE INSPECCIÓN, VIGILANCIA Y CONTROL DE VIVIENDA",D1906="DESPACHO","DESPACHO DE LA SECRETARÍA",D1906="DESPACHO DE LA SECRETARIA","DESPACHO DE LA SECRETARÍA",D1906="SUBSECRETARIA JURIDICA","SUBSECRETARÍA JURÍDICA",D1906="OFICINA DE CONTROL INTERNO","OFICINA DE CONTROL INTERNO",D1906="OFICINA DE CONTROL DISCIPLINARIO INTERNO","OFICINA DE CONTROL DISCIPLINARIO INTERNO",D1906="OFICINA ASESORA DE COMUNICACIONES","OFICINA ASESORA DE COMUNICACIONES",D1906="SUBSECRETARIA DE INTERVENCIONES INTEGRALES","SUBSECRETARÍA DE INTERVENCIONES INTEGRALES",D1906="DIRECCION DE HABITAT Y ENTORNOS","SUBSECRETARÍA DE INTERVENCIONES INTEGRALES",D1906="DIRECCION DE OPERACIONES","SUBSECRETARÍA DE INTERVENCIONES INTEGRALES",D1906="DIRECCION DE ESTRUCTURACION DE PROYECTOS","SUBSECRETARÍA DE INTERVENCIONES INTEGRALES",D1906="OFICINA ASESORA DE PLANEACION","OFICINA ASESORA DE PLANEACIÓN",D1906="OFICINA DE PARTICIPACION Y RELACIONAMIENTO CON LA CIUDADANIA","OFICINA DE PARTICIPACIÓN Y RELACIONAMIENTO CON LA CIUDADANÍA",D1906="SERVICIO A LA CIUDADANIA","OFICINA DE PARTICIPACIÓN Y RELACIONAMIENTO CON LA CIUDADANÍA",D1906="OFICINA DE TECNOLOGIA Y TRANSFORMACION DIGITAL","OFICINA DE TECNOLOGÍA Y TRANSFORMACIÓN DIGITAL")</f>
        <v>SUBSECRETARÍA DE VIVIENDA</v>
      </c>
      <c r="D1906" s="5" t="str">
        <f>VLOOKUP(A1906,[1]TODAS!$A$1:$T$2027,8,0)</f>
        <v>DIRECCION DE MEJORAMIENTO HABITACIONAL</v>
      </c>
      <c r="E1906" s="6">
        <v>46128</v>
      </c>
      <c r="F1906" s="6">
        <f>VLOOKUP(A1906,[1]TODAS!$A$1:$T$2027,6,0)</f>
        <v>46140</v>
      </c>
      <c r="G1906" s="27">
        <f>NETWORKDAYS(E1906,F1906,FESTIVOS!$A$17:$A$51)-1</f>
        <v>8</v>
      </c>
      <c r="H1906" s="17" t="str">
        <f>VLOOKUP(A1906,[1]TODAS!$A$1:$T$2027,14,0)</f>
        <v>FINALIZADO</v>
      </c>
      <c r="I1906" s="6" t="str">
        <f>VLOOKUP(A1906,[1]TODAS!$A$1:$T$2027,5,0)</f>
        <v>2-2026-26607, 2-2026-26607</v>
      </c>
      <c r="J1906" s="3" t="s">
        <v>28</v>
      </c>
      <c r="K1906" s="3" t="s">
        <v>19</v>
      </c>
    </row>
    <row r="1907" spans="1:11" ht="14.5" x14ac:dyDescent="0.35">
      <c r="A1907" s="3" t="s">
        <v>1943</v>
      </c>
      <c r="B1907" s="28">
        <v>2725572026</v>
      </c>
      <c r="C1907" s="5" t="str" cm="1">
        <f t="array" ref="C1907">_xlfn.IFS(D1907="CORRESPONDENCIA","SUBSECRETARÍA CORPORATIVA",D1907="SUBSECRETARIA CORPORATIVA","SUBSECRETARÍA CORPORATIVA",D1907="BIENES Y SERVICIOS","SUBSECRETARÍA CORPORATIVA",D1907="DIRECCION DE CONTRATACION","SUBSECRETARÍA CORPORATIVA",D1907="DIRECCION ADMINISTRATIVA","SUBSECRETARÍA CORPORATIVA",D1907="DIRECCION FINANCIERA","SUBSECRETARÍA CORPORATIVA",D1907="TALENTO HUMANO","SUBSECRETARÍA CORPORATIVA",D1907="GESTION DOCUMENTAL","SUBSECRETARÍA CORPORATIVA",D1907="SUBSECRETARIA DE VIVIENDA","SUBSECRETARÍA DE VIVIENDA",D1907="DIRECCION DE APOYO A LA CONSTRUCCION","SUBSECRETARÍA DE VIVIENDA",D1907="DIRECCION DE FINANCIACION DE VIVIENDA","SUBSECRETARÍA DE VIVIENDA",D1907="DIRECCION DE MEJORAMIENTO HABITACIONAL","SUBSECRETARÍA DE VIVIENDA",D1907="SUBDIRECCION DE RECURSOS PRIVADOS","SUBSECRETARÍA DE VIVIENDA",D1907="SUBSECRETARIA DE PLANEACION Y POLITICAS","SUBSECRETARÍA DE PLANEACIÓN Y POLÍTICAS",D1907="DIRECCION DE INFORMACION DE POLITICAS PUBLICAS","SUBSECRETARÍA DE PLANEACIÓN Y POLÍTICAS",D1907="DIRECCION DE SERVICIOS PUBLICOS","SUBSECRETARÍA DE PLANEACIÓN Y POLÍTICAS",D1907="DIRECCION DE GESTION DEL SUELO","SUBSECRETARÍA DE PLANEACIÓN Y POLÍTICAS",D1907="SUBSECRETARIA DE INVESTIGACIONES Y CONTROL DE VIVIENDA","SUBSECRETARÍA DE INSPECCIÓN, VIGILANCIA Y CONTROL DE VIVIENDA",D1907="DIRECCION DE PREVENCION, ARRENDAMIENTO Y CONTROL DE ENAJENACION","SUBSECRETARÍA DE INSPECCIÓN, VIGILANCIA Y CONTROL DE VIVIENDA",D1907="DIRECCION DE INVESTIGACIONES Y CONTROL DE VIVIENDA","SUBSECRETARÍA DE INSPECCIÓN, VIGILANCIA Y CONTROL DE VIVIENDA",D1907="SUBSECRETARIA DE INSPECCION, VIGILANCIA Y CONTROL DE VIVIENDA","SUBSECRETARÍA DE INSPECCIÓN, VIGILANCIA Y CONTROL DE VIVIENDA",D1907="DESPACHO","DESPACHO DE LA SECRETARÍA",D1907="DESPACHO DE LA SECRETARIA","DESPACHO DE LA SECRETARÍA",D1907="SUBSECRETARIA JURIDICA","SUBSECRETARÍA JURÍDICA",D1907="OFICINA DE CONTROL INTERNO","OFICINA DE CONTROL INTERNO",D1907="OFICINA DE CONTROL DISCIPLINARIO INTERNO","OFICINA DE CONTROL DISCIPLINARIO INTERNO",D1907="OFICINA ASESORA DE COMUNICACIONES","OFICINA ASESORA DE COMUNICACIONES",D1907="SUBSECRETARIA DE INTERVENCIONES INTEGRALES","SUBSECRETARÍA DE INTERVENCIONES INTEGRALES",D1907="DIRECCION DE HABITAT Y ENTORNOS","SUBSECRETARÍA DE INTERVENCIONES INTEGRALES",D1907="DIRECCION DE OPERACIONES","SUBSECRETARÍA DE INTERVENCIONES INTEGRALES",D1907="DIRECCION DE ESTRUCTURACION DE PROYECTOS","SUBSECRETARÍA DE INTERVENCIONES INTEGRALES",D1907="OFICINA ASESORA DE PLANEACION","OFICINA ASESORA DE PLANEACIÓN",D1907="OFICINA DE PARTICIPACION Y RELACIONAMIENTO CON LA CIUDADANIA","OFICINA DE PARTICIPACIÓN Y RELACIONAMIENTO CON LA CIUDADANÍA",D1907="SERVICIO A LA CIUDADANIA","OFICINA DE PARTICIPACIÓN Y RELACIONAMIENTO CON LA CIUDADANÍA",D1907="OFICINA DE TECNOLOGIA Y TRANSFORMACION DIGITAL","OFICINA DE TECNOLOGÍA Y TRANSFORMACIÓN DIGITAL")</f>
        <v>SUBSECRETARÍA DE VIVIENDA</v>
      </c>
      <c r="D1907" s="5" t="str">
        <f>VLOOKUP(A1907,[1]TODAS!$A$1:$T$2027,8,0)</f>
        <v>DIRECCION DE FINANCIACION DE VIVIENDA</v>
      </c>
      <c r="E1907" s="6">
        <v>46128</v>
      </c>
      <c r="F1907" s="6">
        <f>VLOOKUP(A1907,[1]TODAS!$A$1:$T$2027,6,0)</f>
        <v>46139</v>
      </c>
      <c r="G1907" s="27">
        <f>NETWORKDAYS(E1907,F1907,FESTIVOS!$A$17:$A$51)-1</f>
        <v>7</v>
      </c>
      <c r="H1907" s="17" t="str">
        <f>VLOOKUP(A1907,[1]TODAS!$A$1:$T$2027,14,0)</f>
        <v>FINALIZADO</v>
      </c>
      <c r="I1907" s="6" t="str">
        <f>VLOOKUP(A1907,[1]TODAS!$A$1:$T$2027,5,0)</f>
        <v>2-2026-26138, 2-2026-26138</v>
      </c>
      <c r="J1907" s="3" t="s">
        <v>28</v>
      </c>
      <c r="K1907" s="3" t="s">
        <v>19</v>
      </c>
    </row>
    <row r="1908" spans="1:11" ht="14.5" x14ac:dyDescent="0.35">
      <c r="A1908" s="3" t="s">
        <v>1944</v>
      </c>
      <c r="B1908" s="28">
        <v>2725892026</v>
      </c>
      <c r="C1908" s="5" t="str" cm="1">
        <f t="array" ref="C1908">_xlfn.IFS(D1908="CORRESPONDENCIA","SUBSECRETARÍA CORPORATIVA",D1908="SUBSECRETARIA CORPORATIVA","SUBSECRETARÍA CORPORATIVA",D1908="BIENES Y SERVICIOS","SUBSECRETARÍA CORPORATIVA",D1908="DIRECCION DE CONTRATACION","SUBSECRETARÍA CORPORATIVA",D1908="DIRECCION ADMINISTRATIVA","SUBSECRETARÍA CORPORATIVA",D1908="DIRECCION FINANCIERA","SUBSECRETARÍA CORPORATIVA",D1908="TALENTO HUMANO","SUBSECRETARÍA CORPORATIVA",D1908="GESTION DOCUMENTAL","SUBSECRETARÍA CORPORATIVA",D1908="SUBSECRETARIA DE VIVIENDA","SUBSECRETARÍA DE VIVIENDA",D1908="DIRECCION DE APOYO A LA CONSTRUCCION","SUBSECRETARÍA DE VIVIENDA",D1908="DIRECCION DE FINANCIACION DE VIVIENDA","SUBSECRETARÍA DE VIVIENDA",D1908="DIRECCION DE MEJORAMIENTO HABITACIONAL","SUBSECRETARÍA DE VIVIENDA",D1908="SUBDIRECCION DE RECURSOS PRIVADOS","SUBSECRETARÍA DE VIVIENDA",D1908="SUBSECRETARIA DE PLANEACION Y POLITICAS","SUBSECRETARÍA DE PLANEACIÓN Y POLÍTICAS",D1908="DIRECCION DE INFORMACION DE POLITICAS PUBLICAS","SUBSECRETARÍA DE PLANEACIÓN Y POLÍTICAS",D1908="DIRECCION DE SERVICIOS PUBLICOS","SUBSECRETARÍA DE PLANEACIÓN Y POLÍTICAS",D1908="DIRECCION DE GESTION DEL SUELO","SUBSECRETARÍA DE PLANEACIÓN Y POLÍTICAS",D1908="SUBSECRETARIA DE INVESTIGACIONES Y CONTROL DE VIVIENDA","SUBSECRETARÍA DE INSPECCIÓN, VIGILANCIA Y CONTROL DE VIVIENDA",D1908="DIRECCION DE PREVENCION, ARRENDAMIENTO Y CONTROL DE ENAJENACION","SUBSECRETARÍA DE INSPECCIÓN, VIGILANCIA Y CONTROL DE VIVIENDA",D1908="DIRECCION DE INVESTIGACIONES Y CONTROL DE VIVIENDA","SUBSECRETARÍA DE INSPECCIÓN, VIGILANCIA Y CONTROL DE VIVIENDA",D1908="SUBSECRETARIA DE INSPECCION, VIGILANCIA Y CONTROL DE VIVIENDA","SUBSECRETARÍA DE INSPECCIÓN, VIGILANCIA Y CONTROL DE VIVIENDA",D1908="DESPACHO","DESPACHO DE LA SECRETARÍA",D1908="DESPACHO DE LA SECRETARIA","DESPACHO DE LA SECRETARÍA",D1908="SUBSECRETARIA JURIDICA","SUBSECRETARÍA JURÍDICA",D1908="OFICINA DE CONTROL INTERNO","OFICINA DE CONTROL INTERNO",D1908="OFICINA DE CONTROL DISCIPLINARIO INTERNO","OFICINA DE CONTROL DISCIPLINARIO INTERNO",D1908="OFICINA ASESORA DE COMUNICACIONES","OFICINA ASESORA DE COMUNICACIONES",D1908="SUBSECRETARIA DE INTERVENCIONES INTEGRALES","SUBSECRETARÍA DE INTERVENCIONES INTEGRALES",D1908="DIRECCION DE HABITAT Y ENTORNOS","SUBSECRETARÍA DE INTERVENCIONES INTEGRALES",D1908="DIRECCION DE OPERACIONES","SUBSECRETARÍA DE INTERVENCIONES INTEGRALES",D1908="DIRECCION DE ESTRUCTURACION DE PROYECTOS","SUBSECRETARÍA DE INTERVENCIONES INTEGRALES",D1908="OFICINA ASESORA DE PLANEACION","OFICINA ASESORA DE PLANEACIÓN",D1908="OFICINA DE PARTICIPACION Y RELACIONAMIENTO CON LA CIUDADANIA","OFICINA DE PARTICIPACIÓN Y RELACIONAMIENTO CON LA CIUDADANÍA",D1908="SERVICIO A LA CIUDADANIA","OFICINA DE PARTICIPACIÓN Y RELACIONAMIENTO CON LA CIUDADANÍA",D1908="OFICINA DE TECNOLOGIA Y TRANSFORMACION DIGITAL","OFICINA DE TECNOLOGÍA Y TRANSFORMACIÓN DIGITAL")</f>
        <v>SUBSECRETARÍA DE VIVIENDA</v>
      </c>
      <c r="D1908" s="5" t="str">
        <f>VLOOKUP(A1908,[1]TODAS!$A$1:$T$2027,8,0)</f>
        <v>DIRECCION DE FINANCIACION DE VIVIENDA</v>
      </c>
      <c r="E1908" s="6">
        <v>46128</v>
      </c>
      <c r="F1908" s="6">
        <f>VLOOKUP(A1908,[1]TODAS!$A$1:$T$2027,6,0)</f>
        <v>46132</v>
      </c>
      <c r="G1908" s="27">
        <f>NETWORKDAYS(E1908,F1908,FESTIVOS!$A$17:$A$51)-1</f>
        <v>2</v>
      </c>
      <c r="H1908" s="17" t="str">
        <f>VLOOKUP(A1908,[1]TODAS!$A$1:$T$2027,14,0)</f>
        <v>FINALIZADO</v>
      </c>
      <c r="I1908" s="6" t="str">
        <f>VLOOKUP(A1908,[1]TODAS!$A$1:$T$2027,5,0)</f>
        <v>2-2026-24129, 2-2026-24129</v>
      </c>
      <c r="J1908" s="3" t="s">
        <v>28</v>
      </c>
      <c r="K1908" s="3" t="s">
        <v>19</v>
      </c>
    </row>
    <row r="1909" spans="1:11" ht="14.5" x14ac:dyDescent="0.35">
      <c r="A1909" s="3" t="s">
        <v>1945</v>
      </c>
      <c r="B1909" s="28">
        <v>2725942026</v>
      </c>
      <c r="C1909" s="5" t="str" cm="1">
        <f t="array" ref="C1909">_xlfn.IFS(D1909="CORRESPONDENCIA","SUBSECRETARÍA CORPORATIVA",D1909="SUBSECRETARIA CORPORATIVA","SUBSECRETARÍA CORPORATIVA",D1909="BIENES Y SERVICIOS","SUBSECRETARÍA CORPORATIVA",D1909="DIRECCION DE CONTRATACION","SUBSECRETARÍA CORPORATIVA",D1909="DIRECCION ADMINISTRATIVA","SUBSECRETARÍA CORPORATIVA",D1909="DIRECCION FINANCIERA","SUBSECRETARÍA CORPORATIVA",D1909="TALENTO HUMANO","SUBSECRETARÍA CORPORATIVA",D1909="GESTION DOCUMENTAL","SUBSECRETARÍA CORPORATIVA",D1909="SUBSECRETARIA DE VIVIENDA","SUBSECRETARÍA DE VIVIENDA",D1909="DIRECCION DE APOYO A LA CONSTRUCCION","SUBSECRETARÍA DE VIVIENDA",D1909="DIRECCION DE FINANCIACION DE VIVIENDA","SUBSECRETARÍA DE VIVIENDA",D1909="DIRECCION DE MEJORAMIENTO HABITACIONAL","SUBSECRETARÍA DE VIVIENDA",D1909="SUBDIRECCION DE RECURSOS PRIVADOS","SUBSECRETARÍA DE VIVIENDA",D1909="SUBSECRETARIA DE PLANEACION Y POLITICAS","SUBSECRETARÍA DE PLANEACIÓN Y POLÍTICAS",D1909="DIRECCION DE INFORMACION DE POLITICAS PUBLICAS","SUBSECRETARÍA DE PLANEACIÓN Y POLÍTICAS",D1909="DIRECCION DE SERVICIOS PUBLICOS","SUBSECRETARÍA DE PLANEACIÓN Y POLÍTICAS",D1909="DIRECCION DE GESTION DEL SUELO","SUBSECRETARÍA DE PLANEACIÓN Y POLÍTICAS",D1909="SUBSECRETARIA DE INVESTIGACIONES Y CONTROL DE VIVIENDA","SUBSECRETARÍA DE INSPECCIÓN, VIGILANCIA Y CONTROL DE VIVIENDA",D1909="DIRECCION DE PREVENCION, ARRENDAMIENTO Y CONTROL DE ENAJENACION","SUBSECRETARÍA DE INSPECCIÓN, VIGILANCIA Y CONTROL DE VIVIENDA",D1909="DIRECCION DE INVESTIGACIONES Y CONTROL DE VIVIENDA","SUBSECRETARÍA DE INSPECCIÓN, VIGILANCIA Y CONTROL DE VIVIENDA",D1909="SUBSECRETARIA DE INSPECCION, VIGILANCIA Y CONTROL DE VIVIENDA","SUBSECRETARÍA DE INSPECCIÓN, VIGILANCIA Y CONTROL DE VIVIENDA",D1909="DESPACHO","DESPACHO DE LA SECRETARÍA",D1909="DESPACHO DE LA SECRETARIA","DESPACHO DE LA SECRETARÍA",D1909="SUBSECRETARIA JURIDICA","SUBSECRETARÍA JURÍDICA",D1909="OFICINA DE CONTROL INTERNO","OFICINA DE CONTROL INTERNO",D1909="OFICINA DE CONTROL DISCIPLINARIO INTERNO","OFICINA DE CONTROL DISCIPLINARIO INTERNO",D1909="OFICINA ASESORA DE COMUNICACIONES","OFICINA ASESORA DE COMUNICACIONES",D1909="SUBSECRETARIA DE INTERVENCIONES INTEGRALES","SUBSECRETARÍA DE INTERVENCIONES INTEGRALES",D1909="DIRECCION DE HABITAT Y ENTORNOS","SUBSECRETARÍA DE INTERVENCIONES INTEGRALES",D1909="DIRECCION DE OPERACIONES","SUBSECRETARÍA DE INTERVENCIONES INTEGRALES",D1909="DIRECCION DE ESTRUCTURACION DE PROYECTOS","SUBSECRETARÍA DE INTERVENCIONES INTEGRALES",D1909="OFICINA ASESORA DE PLANEACION","OFICINA ASESORA DE PLANEACIÓN",D1909="OFICINA DE PARTICIPACION Y RELACIONAMIENTO CON LA CIUDADANIA","OFICINA DE PARTICIPACIÓN Y RELACIONAMIENTO CON LA CIUDADANÍA",D1909="SERVICIO A LA CIUDADANIA","OFICINA DE PARTICIPACIÓN Y RELACIONAMIENTO CON LA CIUDADANÍA",D1909="OFICINA DE TECNOLOGIA Y TRANSFORMACION DIGITAL","OFICINA DE TECNOLOGÍA Y TRANSFORMACIÓN DIGITAL")</f>
        <v>SUBSECRETARÍA DE INSPECCIÓN, VIGILANCIA Y CONTROL DE VIVIENDA</v>
      </c>
      <c r="D1909" s="5" t="str">
        <f>VLOOKUP(A1909,[1]TODAS!$A$1:$T$2027,8,0)</f>
        <v>DIRECCION DE INVESTIGACIONES Y CONTROL DE VIVIENDA</v>
      </c>
      <c r="E1909" s="6">
        <v>46128</v>
      </c>
      <c r="F1909" s="6">
        <f>VLOOKUP(A1909,[1]TODAS!$A$1:$T$2027,6,0)</f>
        <v>46136</v>
      </c>
      <c r="G1909" s="27">
        <f>NETWORKDAYS(E1909,F1909,FESTIVOS!$A$17:$A$51)-1</f>
        <v>6</v>
      </c>
      <c r="H1909" s="17" t="str">
        <f>VLOOKUP(A1909,[1]TODAS!$A$1:$T$2027,14,0)</f>
        <v>FINALIZADO</v>
      </c>
      <c r="I1909" s="6" t="str">
        <f>VLOOKUP(A1909,[1]TODAS!$A$1:$T$2027,5,0)</f>
        <v>2-2026-25597, 2-2026-25597</v>
      </c>
      <c r="J1909" s="3" t="s">
        <v>28</v>
      </c>
      <c r="K1909" s="3" t="s">
        <v>19</v>
      </c>
    </row>
    <row r="1910" spans="1:11" ht="14.5" x14ac:dyDescent="0.35">
      <c r="A1910" s="3" t="s">
        <v>1946</v>
      </c>
      <c r="B1910" s="28">
        <v>2726652026</v>
      </c>
      <c r="C1910" s="5" t="str" cm="1">
        <f t="array" ref="C1910">_xlfn.IFS(D1910="CORRESPONDENCIA","SUBSECRETARÍA CORPORATIVA",D1910="SUBSECRETARIA CORPORATIVA","SUBSECRETARÍA CORPORATIVA",D1910="BIENES Y SERVICIOS","SUBSECRETARÍA CORPORATIVA",D1910="DIRECCION DE CONTRATACION","SUBSECRETARÍA CORPORATIVA",D1910="DIRECCION ADMINISTRATIVA","SUBSECRETARÍA CORPORATIVA",D1910="DIRECCION FINANCIERA","SUBSECRETARÍA CORPORATIVA",D1910="TALENTO HUMANO","SUBSECRETARÍA CORPORATIVA",D1910="GESTION DOCUMENTAL","SUBSECRETARÍA CORPORATIVA",D1910="SUBSECRETARIA DE VIVIENDA","SUBSECRETARÍA DE VIVIENDA",D1910="DIRECCION DE APOYO A LA CONSTRUCCION","SUBSECRETARÍA DE VIVIENDA",D1910="DIRECCION DE FINANCIACION DE VIVIENDA","SUBSECRETARÍA DE VIVIENDA",D1910="DIRECCION DE MEJORAMIENTO HABITACIONAL","SUBSECRETARÍA DE VIVIENDA",D1910="SUBDIRECCION DE RECURSOS PRIVADOS","SUBSECRETARÍA DE VIVIENDA",D1910="SUBSECRETARIA DE PLANEACION Y POLITICAS","SUBSECRETARÍA DE PLANEACIÓN Y POLÍTICAS",D1910="DIRECCION DE INFORMACION DE POLITICAS PUBLICAS","SUBSECRETARÍA DE PLANEACIÓN Y POLÍTICAS",D1910="DIRECCION DE SERVICIOS PUBLICOS","SUBSECRETARÍA DE PLANEACIÓN Y POLÍTICAS",D1910="DIRECCION DE GESTION DEL SUELO","SUBSECRETARÍA DE PLANEACIÓN Y POLÍTICAS",D1910="SUBSECRETARIA DE INVESTIGACIONES Y CONTROL DE VIVIENDA","SUBSECRETARÍA DE INSPECCIÓN, VIGILANCIA Y CONTROL DE VIVIENDA",D1910="DIRECCION DE PREVENCION, ARRENDAMIENTO Y CONTROL DE ENAJENACION","SUBSECRETARÍA DE INSPECCIÓN, VIGILANCIA Y CONTROL DE VIVIENDA",D1910="DIRECCION DE INVESTIGACIONES Y CONTROL DE VIVIENDA","SUBSECRETARÍA DE INSPECCIÓN, VIGILANCIA Y CONTROL DE VIVIENDA",D1910="SUBSECRETARIA DE INSPECCION, VIGILANCIA Y CONTROL DE VIVIENDA","SUBSECRETARÍA DE INSPECCIÓN, VIGILANCIA Y CONTROL DE VIVIENDA",D1910="DESPACHO","DESPACHO DE LA SECRETARÍA",D1910="DESPACHO DE LA SECRETARIA","DESPACHO DE LA SECRETARÍA",D1910="SUBSECRETARIA JURIDICA","SUBSECRETARÍA JURÍDICA",D1910="OFICINA DE CONTROL INTERNO","OFICINA DE CONTROL INTERNO",D1910="OFICINA DE CONTROL DISCIPLINARIO INTERNO","OFICINA DE CONTROL DISCIPLINARIO INTERNO",D1910="OFICINA ASESORA DE COMUNICACIONES","OFICINA ASESORA DE COMUNICACIONES",D1910="SUBSECRETARIA DE INTERVENCIONES INTEGRALES","SUBSECRETARÍA DE INTERVENCIONES INTEGRALES",D1910="DIRECCION DE HABITAT Y ENTORNOS","SUBSECRETARÍA DE INTERVENCIONES INTEGRALES",D1910="DIRECCION DE OPERACIONES","SUBSECRETARÍA DE INTERVENCIONES INTEGRALES",D1910="DIRECCION DE ESTRUCTURACION DE PROYECTOS","SUBSECRETARÍA DE INTERVENCIONES INTEGRALES",D1910="OFICINA ASESORA DE PLANEACION","OFICINA ASESORA DE PLANEACIÓN",D1910="OFICINA DE PARTICIPACION Y RELACIONAMIENTO CON LA CIUDADANIA","OFICINA DE PARTICIPACIÓN Y RELACIONAMIENTO CON LA CIUDADANÍA",D1910="SERVICIO A LA CIUDADANIA","OFICINA DE PARTICIPACIÓN Y RELACIONAMIENTO CON LA CIUDADANÍA",D1910="OFICINA DE TECNOLOGIA Y TRANSFORMACION DIGITAL","OFICINA DE TECNOLOGÍA Y TRANSFORMACIÓN DIGITAL")</f>
        <v>SUBSECRETARÍA DE VIVIENDA</v>
      </c>
      <c r="D1910" s="5" t="str">
        <f>VLOOKUP(A1910,[1]TODAS!$A$1:$T$2027,8,0)</f>
        <v>DIRECCION DE FINANCIACION DE VIVIENDA</v>
      </c>
      <c r="E1910" s="6">
        <v>46128</v>
      </c>
      <c r="F1910" s="6">
        <f>VLOOKUP(A1910,[1]TODAS!$A$1:$T$2027,6,0)</f>
        <v>46132</v>
      </c>
      <c r="G1910" s="27">
        <f>NETWORKDAYS(E1910,F1910,FESTIVOS!$A$17:$A$51)-1</f>
        <v>2</v>
      </c>
      <c r="H1910" s="17" t="str">
        <f>VLOOKUP(A1910,[1]TODAS!$A$1:$T$2027,14,0)</f>
        <v>FINALIZADO</v>
      </c>
      <c r="I1910" s="6" t="str">
        <f>VLOOKUP(A1910,[1]TODAS!$A$1:$T$2027,5,0)</f>
        <v>2-2026-24035, 2-2026-24035</v>
      </c>
      <c r="J1910" s="3" t="s">
        <v>28</v>
      </c>
      <c r="K1910" s="3" t="s">
        <v>19</v>
      </c>
    </row>
    <row r="1911" spans="1:11" ht="14.5" x14ac:dyDescent="0.35">
      <c r="A1911" s="3" t="s">
        <v>1947</v>
      </c>
      <c r="B1911" s="28">
        <v>2560482026</v>
      </c>
      <c r="C1911" s="5" t="str" cm="1">
        <f t="array" ref="C1911">_xlfn.IFS(D1911="CORRESPONDENCIA","SUBSECRETARÍA CORPORATIVA",D1911="SUBSECRETARIA CORPORATIVA","SUBSECRETARÍA CORPORATIVA",D1911="BIENES Y SERVICIOS","SUBSECRETARÍA CORPORATIVA",D1911="DIRECCION DE CONTRATACION","SUBSECRETARÍA CORPORATIVA",D1911="DIRECCION ADMINISTRATIVA","SUBSECRETARÍA CORPORATIVA",D1911="DIRECCION FINANCIERA","SUBSECRETARÍA CORPORATIVA",D1911="TALENTO HUMANO","SUBSECRETARÍA CORPORATIVA",D1911="GESTION DOCUMENTAL","SUBSECRETARÍA CORPORATIVA",D1911="SUBSECRETARIA DE VIVIENDA","SUBSECRETARÍA DE VIVIENDA",D1911="DIRECCION DE APOYO A LA CONSTRUCCION","SUBSECRETARÍA DE VIVIENDA",D1911="DIRECCION DE FINANCIACION DE VIVIENDA","SUBSECRETARÍA DE VIVIENDA",D1911="DIRECCION DE MEJORAMIENTO HABITACIONAL","SUBSECRETARÍA DE VIVIENDA",D1911="SUBDIRECCION DE RECURSOS PRIVADOS","SUBSECRETARÍA DE VIVIENDA",D1911="SUBSECRETARIA DE PLANEACION Y POLITICAS","SUBSECRETARÍA DE PLANEACIÓN Y POLÍTICAS",D1911="DIRECCION DE INFORMACION DE POLITICAS PUBLICAS","SUBSECRETARÍA DE PLANEACIÓN Y POLÍTICAS",D1911="DIRECCION DE SERVICIOS PUBLICOS","SUBSECRETARÍA DE PLANEACIÓN Y POLÍTICAS",D1911="DIRECCION DE GESTION DEL SUELO","SUBSECRETARÍA DE PLANEACIÓN Y POLÍTICAS",D1911="SUBSECRETARIA DE INVESTIGACIONES Y CONTROL DE VIVIENDA","SUBSECRETARÍA DE INSPECCIÓN, VIGILANCIA Y CONTROL DE VIVIENDA",D1911="DIRECCION DE PREVENCION, ARRENDAMIENTO Y CONTROL DE ENAJENACION","SUBSECRETARÍA DE INSPECCIÓN, VIGILANCIA Y CONTROL DE VIVIENDA",D1911="DIRECCION DE INVESTIGACIONES Y CONTROL DE VIVIENDA","SUBSECRETARÍA DE INSPECCIÓN, VIGILANCIA Y CONTROL DE VIVIENDA",D1911="SUBSECRETARIA DE INSPECCION, VIGILANCIA Y CONTROL DE VIVIENDA","SUBSECRETARÍA DE INSPECCIÓN, VIGILANCIA Y CONTROL DE VIVIENDA",D1911="DESPACHO","DESPACHO DE LA SECRETARÍA",D1911="DESPACHO DE LA SECRETARIA","DESPACHO DE LA SECRETARÍA",D1911="SUBSECRETARIA JURIDICA","SUBSECRETARÍA JURÍDICA",D1911="OFICINA DE CONTROL INTERNO","OFICINA DE CONTROL INTERNO",D1911="OFICINA DE CONTROL DISCIPLINARIO INTERNO","OFICINA DE CONTROL DISCIPLINARIO INTERNO",D1911="OFICINA ASESORA DE COMUNICACIONES","OFICINA ASESORA DE COMUNICACIONES",D1911="SUBSECRETARIA DE INTERVENCIONES INTEGRALES","SUBSECRETARÍA DE INTERVENCIONES INTEGRALES",D1911="DIRECCION DE HABITAT Y ENTORNOS","SUBSECRETARÍA DE INTERVENCIONES INTEGRALES",D1911="DIRECCION DE OPERACIONES","SUBSECRETARÍA DE INTERVENCIONES INTEGRALES",D1911="DIRECCION DE ESTRUCTURACION DE PROYECTOS","SUBSECRETARÍA DE INTERVENCIONES INTEGRALES",D1911="OFICINA ASESORA DE PLANEACION","OFICINA ASESORA DE PLANEACIÓN",D1911="OFICINA DE PARTICIPACION Y RELACIONAMIENTO CON LA CIUDADANIA","OFICINA DE PARTICIPACIÓN Y RELACIONAMIENTO CON LA CIUDADANÍA",D1911="SERVICIO A LA CIUDADANIA","OFICINA DE PARTICIPACIÓN Y RELACIONAMIENTO CON LA CIUDADANÍA",D1911="OFICINA DE TECNOLOGIA Y TRANSFORMACION DIGITAL","OFICINA DE TECNOLOGÍA Y TRANSFORMACIÓN DIGITAL")</f>
        <v>SUBSECRETARÍA DE VIVIENDA</v>
      </c>
      <c r="D1911" s="5" t="str">
        <f>VLOOKUP(A1911,[1]TODAS!$A$1:$T$2027,8,0)</f>
        <v>DIRECCION DE FINANCIACION DE VIVIENDA</v>
      </c>
      <c r="E1911" s="6">
        <v>46128</v>
      </c>
      <c r="F1911" s="6">
        <f>VLOOKUP(A1911,[1]TODAS!$A$1:$T$2027,6,0)</f>
        <v>46141</v>
      </c>
      <c r="G1911" s="27">
        <f>NETWORKDAYS(E1911,F1911,FESTIVOS!$A$17:$A$51)-1</f>
        <v>9</v>
      </c>
      <c r="H1911" s="17" t="str">
        <f>VLOOKUP(A1911,[1]TODAS!$A$1:$T$2027,14,0)</f>
        <v>FINALIZADO</v>
      </c>
      <c r="I1911" s="6" t="str">
        <f>VLOOKUP(A1911,[1]TODAS!$A$1:$T$2027,5,0)</f>
        <v>2-2026-26777, 2-2026-26777</v>
      </c>
      <c r="J1911" s="3" t="s">
        <v>28</v>
      </c>
      <c r="K1911" s="3" t="s">
        <v>19</v>
      </c>
    </row>
    <row r="1912" spans="1:11" ht="14.5" x14ac:dyDescent="0.35">
      <c r="A1912" s="3" t="s">
        <v>1948</v>
      </c>
      <c r="B1912" s="28">
        <v>2762442026</v>
      </c>
      <c r="C1912" s="5" t="str" cm="1">
        <f t="array" ref="C1912">_xlfn.IFS(D1912="CORRESPONDENCIA","SUBSECRETARÍA CORPORATIVA",D1912="SUBSECRETARIA CORPORATIVA","SUBSECRETARÍA CORPORATIVA",D1912="BIENES Y SERVICIOS","SUBSECRETARÍA CORPORATIVA",D1912="DIRECCION DE CONTRATACION","SUBSECRETARÍA CORPORATIVA",D1912="DIRECCION ADMINISTRATIVA","SUBSECRETARÍA CORPORATIVA",D1912="DIRECCION FINANCIERA","SUBSECRETARÍA CORPORATIVA",D1912="TALENTO HUMANO","SUBSECRETARÍA CORPORATIVA",D1912="GESTION DOCUMENTAL","SUBSECRETARÍA CORPORATIVA",D1912="SUBSECRETARIA DE VIVIENDA","SUBSECRETARÍA DE VIVIENDA",D1912="DIRECCION DE APOYO A LA CONSTRUCCION","SUBSECRETARÍA DE VIVIENDA",D1912="DIRECCION DE FINANCIACION DE VIVIENDA","SUBSECRETARÍA DE VIVIENDA",D1912="DIRECCION DE MEJORAMIENTO HABITACIONAL","SUBSECRETARÍA DE VIVIENDA",D1912="SUBDIRECCION DE RECURSOS PRIVADOS","SUBSECRETARÍA DE VIVIENDA",D1912="SUBSECRETARIA DE PLANEACION Y POLITICAS","SUBSECRETARÍA DE PLANEACIÓN Y POLÍTICAS",D1912="DIRECCION DE INFORMACION DE POLITICAS PUBLICAS","SUBSECRETARÍA DE PLANEACIÓN Y POLÍTICAS",D1912="DIRECCION DE SERVICIOS PUBLICOS","SUBSECRETARÍA DE PLANEACIÓN Y POLÍTICAS",D1912="DIRECCION DE GESTION DEL SUELO","SUBSECRETARÍA DE PLANEACIÓN Y POLÍTICAS",D1912="SUBSECRETARIA DE INVESTIGACIONES Y CONTROL DE VIVIENDA","SUBSECRETARÍA DE INSPECCIÓN, VIGILANCIA Y CONTROL DE VIVIENDA",D1912="DIRECCION DE PREVENCION, ARRENDAMIENTO Y CONTROL DE ENAJENACION","SUBSECRETARÍA DE INSPECCIÓN, VIGILANCIA Y CONTROL DE VIVIENDA",D1912="DIRECCION DE INVESTIGACIONES Y CONTROL DE VIVIENDA","SUBSECRETARÍA DE INSPECCIÓN, VIGILANCIA Y CONTROL DE VIVIENDA",D1912="SUBSECRETARIA DE INSPECCION, VIGILANCIA Y CONTROL DE VIVIENDA","SUBSECRETARÍA DE INSPECCIÓN, VIGILANCIA Y CONTROL DE VIVIENDA",D1912="DESPACHO","DESPACHO DE LA SECRETARÍA",D1912="DESPACHO DE LA SECRETARIA","DESPACHO DE LA SECRETARÍA",D1912="SUBSECRETARIA JURIDICA","SUBSECRETARÍA JURÍDICA",D1912="OFICINA DE CONTROL INTERNO","OFICINA DE CONTROL INTERNO",D1912="OFICINA DE CONTROL DISCIPLINARIO INTERNO","OFICINA DE CONTROL DISCIPLINARIO INTERNO",D1912="OFICINA ASESORA DE COMUNICACIONES","OFICINA ASESORA DE COMUNICACIONES",D1912="SUBSECRETARIA DE INTERVENCIONES INTEGRALES","SUBSECRETARÍA DE INTERVENCIONES INTEGRALES",D1912="DIRECCION DE HABITAT Y ENTORNOS","SUBSECRETARÍA DE INTERVENCIONES INTEGRALES",D1912="DIRECCION DE OPERACIONES","SUBSECRETARÍA DE INTERVENCIONES INTEGRALES",D1912="DIRECCION DE ESTRUCTURACION DE PROYECTOS","SUBSECRETARÍA DE INTERVENCIONES INTEGRALES",D1912="OFICINA ASESORA DE PLANEACION","OFICINA ASESORA DE PLANEACIÓN",D1912="OFICINA DE PARTICIPACION Y RELACIONAMIENTO CON LA CIUDADANIA","OFICINA DE PARTICIPACIÓN Y RELACIONAMIENTO CON LA CIUDADANÍA",D1912="SERVICIO A LA CIUDADANIA","OFICINA DE PARTICIPACIÓN Y RELACIONAMIENTO CON LA CIUDADANÍA",D1912="OFICINA DE TECNOLOGIA Y TRANSFORMACION DIGITAL","OFICINA DE TECNOLOGÍA Y TRANSFORMACIÓN DIGITAL")</f>
        <v>SUBSECRETARÍA DE VIVIENDA</v>
      </c>
      <c r="D1912" s="5" t="str">
        <f>VLOOKUP(A1912,[1]TODAS!$A$1:$T$2027,8,0)</f>
        <v>DIRECCION DE FINANCIACION DE VIVIENDA</v>
      </c>
      <c r="E1912" s="6">
        <v>46129</v>
      </c>
      <c r="F1912" s="6">
        <f>VLOOKUP(A1912,[1]TODAS!$A$1:$T$2027,6,0)</f>
        <v>46132</v>
      </c>
      <c r="G1912" s="27">
        <f>NETWORKDAYS(E1912,F1912,FESTIVOS!$A$17:$A$51)-1</f>
        <v>1</v>
      </c>
      <c r="H1912" s="17" t="str">
        <f>VLOOKUP(A1912,[1]TODAS!$A$1:$T$2027,14,0)</f>
        <v>FINALIZADO</v>
      </c>
      <c r="I1912" s="6" t="str">
        <f>VLOOKUP(A1912,[1]TODAS!$A$1:$T$2027,5,0)</f>
        <v>2-2026-24136, 2-2026-24136</v>
      </c>
      <c r="J1912" s="3" t="s">
        <v>28</v>
      </c>
      <c r="K1912" s="3" t="s">
        <v>19</v>
      </c>
    </row>
    <row r="1913" spans="1:11" ht="14.5" x14ac:dyDescent="0.35">
      <c r="A1913" s="3" t="s">
        <v>1949</v>
      </c>
      <c r="B1913" s="28">
        <v>2767902026</v>
      </c>
      <c r="C1913" s="5" t="str" cm="1">
        <f t="array" ref="C1913">_xlfn.IFS(D1913="CORRESPONDENCIA","SUBSECRETARÍA CORPORATIVA",D1913="SUBSECRETARIA CORPORATIVA","SUBSECRETARÍA CORPORATIVA",D1913="BIENES Y SERVICIOS","SUBSECRETARÍA CORPORATIVA",D1913="DIRECCION DE CONTRATACION","SUBSECRETARÍA CORPORATIVA",D1913="DIRECCION ADMINISTRATIVA","SUBSECRETARÍA CORPORATIVA",D1913="DIRECCION FINANCIERA","SUBSECRETARÍA CORPORATIVA",D1913="TALENTO HUMANO","SUBSECRETARÍA CORPORATIVA",D1913="GESTION DOCUMENTAL","SUBSECRETARÍA CORPORATIVA",D1913="SUBSECRETARIA DE VIVIENDA","SUBSECRETARÍA DE VIVIENDA",D1913="DIRECCION DE APOYO A LA CONSTRUCCION","SUBSECRETARÍA DE VIVIENDA",D1913="DIRECCION DE FINANCIACION DE VIVIENDA","SUBSECRETARÍA DE VIVIENDA",D1913="DIRECCION DE MEJORAMIENTO HABITACIONAL","SUBSECRETARÍA DE VIVIENDA",D1913="SUBDIRECCION DE RECURSOS PRIVADOS","SUBSECRETARÍA DE VIVIENDA",D1913="SUBSECRETARIA DE PLANEACION Y POLITICAS","SUBSECRETARÍA DE PLANEACIÓN Y POLÍTICAS",D1913="DIRECCION DE INFORMACION DE POLITICAS PUBLICAS","SUBSECRETARÍA DE PLANEACIÓN Y POLÍTICAS",D1913="DIRECCION DE SERVICIOS PUBLICOS","SUBSECRETARÍA DE PLANEACIÓN Y POLÍTICAS",D1913="DIRECCION DE GESTION DEL SUELO","SUBSECRETARÍA DE PLANEACIÓN Y POLÍTICAS",D1913="SUBSECRETARIA DE INVESTIGACIONES Y CONTROL DE VIVIENDA","SUBSECRETARÍA DE INSPECCIÓN, VIGILANCIA Y CONTROL DE VIVIENDA",D1913="DIRECCION DE PREVENCION, ARRENDAMIENTO Y CONTROL DE ENAJENACION","SUBSECRETARÍA DE INSPECCIÓN, VIGILANCIA Y CONTROL DE VIVIENDA",D1913="DIRECCION DE INVESTIGACIONES Y CONTROL DE VIVIENDA","SUBSECRETARÍA DE INSPECCIÓN, VIGILANCIA Y CONTROL DE VIVIENDA",D1913="SUBSECRETARIA DE INSPECCION, VIGILANCIA Y CONTROL DE VIVIENDA","SUBSECRETARÍA DE INSPECCIÓN, VIGILANCIA Y CONTROL DE VIVIENDA",D1913="DESPACHO","DESPACHO DE LA SECRETARÍA",D1913="DESPACHO DE LA SECRETARIA","DESPACHO DE LA SECRETARÍA",D1913="SUBSECRETARIA JURIDICA","SUBSECRETARÍA JURÍDICA",D1913="OFICINA DE CONTROL INTERNO","OFICINA DE CONTROL INTERNO",D1913="OFICINA DE CONTROL DISCIPLINARIO INTERNO","OFICINA DE CONTROL DISCIPLINARIO INTERNO",D1913="OFICINA ASESORA DE COMUNICACIONES","OFICINA ASESORA DE COMUNICACIONES",D1913="SUBSECRETARIA DE INTERVENCIONES INTEGRALES","SUBSECRETARÍA DE INTERVENCIONES INTEGRALES",D1913="DIRECCION DE HABITAT Y ENTORNOS","SUBSECRETARÍA DE INTERVENCIONES INTEGRALES",D1913="DIRECCION DE OPERACIONES","SUBSECRETARÍA DE INTERVENCIONES INTEGRALES",D1913="DIRECCION DE ESTRUCTURACION DE PROYECTOS","SUBSECRETARÍA DE INTERVENCIONES INTEGRALES",D1913="OFICINA ASESORA DE PLANEACION","OFICINA ASESORA DE PLANEACIÓN",D1913="OFICINA DE PARTICIPACION Y RELACIONAMIENTO CON LA CIUDADANIA","OFICINA DE PARTICIPACIÓN Y RELACIONAMIENTO CON LA CIUDADANÍA",D1913="SERVICIO A LA CIUDADANIA","OFICINA DE PARTICIPACIÓN Y RELACIONAMIENTO CON LA CIUDADANÍA",D1913="OFICINA DE TECNOLOGIA Y TRANSFORMACION DIGITAL","OFICINA DE TECNOLOGÍA Y TRANSFORMACIÓN DIGITAL")</f>
        <v>SUBSECRETARÍA DE VIVIENDA</v>
      </c>
      <c r="D1913" s="5" t="str">
        <f>VLOOKUP(A1913,[1]TODAS!$A$1:$T$2027,8,0)</f>
        <v>DIRECCION DE FINANCIACION DE VIVIENDA</v>
      </c>
      <c r="E1913" s="6">
        <v>46129</v>
      </c>
      <c r="F1913" s="6">
        <f>VLOOKUP(A1913,[1]TODAS!$A$1:$T$2027,6,0)</f>
        <v>46139</v>
      </c>
      <c r="G1913" s="27">
        <f>NETWORKDAYS(E1913,F1913,FESTIVOS!$A$17:$A$51)-1</f>
        <v>6</v>
      </c>
      <c r="H1913" s="17" t="str">
        <f>VLOOKUP(A1913,[1]TODAS!$A$1:$T$2027,14,0)</f>
        <v>FINALIZADO</v>
      </c>
      <c r="I1913" s="6" t="str">
        <f>VLOOKUP(A1913,[1]TODAS!$A$1:$T$2027,5,0)</f>
        <v>2-2026-25857, 2-2026-25857</v>
      </c>
      <c r="J1913" s="3" t="s">
        <v>28</v>
      </c>
      <c r="K1913" s="3" t="s">
        <v>19</v>
      </c>
    </row>
    <row r="1914" spans="1:11" ht="14.5" x14ac:dyDescent="0.35">
      <c r="A1914" s="3" t="s">
        <v>1950</v>
      </c>
      <c r="B1914" s="28">
        <v>2767972026</v>
      </c>
      <c r="C1914" s="5" t="str" cm="1">
        <f t="array" ref="C1914">_xlfn.IFS(D1914="CORRESPONDENCIA","SUBSECRETARÍA CORPORATIVA",D1914="SUBSECRETARIA CORPORATIVA","SUBSECRETARÍA CORPORATIVA",D1914="BIENES Y SERVICIOS","SUBSECRETARÍA CORPORATIVA",D1914="DIRECCION DE CONTRATACION","SUBSECRETARÍA CORPORATIVA",D1914="DIRECCION ADMINISTRATIVA","SUBSECRETARÍA CORPORATIVA",D1914="DIRECCION FINANCIERA","SUBSECRETARÍA CORPORATIVA",D1914="TALENTO HUMANO","SUBSECRETARÍA CORPORATIVA",D1914="GESTION DOCUMENTAL","SUBSECRETARÍA CORPORATIVA",D1914="SUBSECRETARIA DE VIVIENDA","SUBSECRETARÍA DE VIVIENDA",D1914="DIRECCION DE APOYO A LA CONSTRUCCION","SUBSECRETARÍA DE VIVIENDA",D1914="DIRECCION DE FINANCIACION DE VIVIENDA","SUBSECRETARÍA DE VIVIENDA",D1914="DIRECCION DE MEJORAMIENTO HABITACIONAL","SUBSECRETARÍA DE VIVIENDA",D1914="SUBDIRECCION DE RECURSOS PRIVADOS","SUBSECRETARÍA DE VIVIENDA",D1914="SUBSECRETARIA DE PLANEACION Y POLITICAS","SUBSECRETARÍA DE PLANEACIÓN Y POLÍTICAS",D1914="DIRECCION DE INFORMACION DE POLITICAS PUBLICAS","SUBSECRETARÍA DE PLANEACIÓN Y POLÍTICAS",D1914="DIRECCION DE SERVICIOS PUBLICOS","SUBSECRETARÍA DE PLANEACIÓN Y POLÍTICAS",D1914="DIRECCION DE GESTION DEL SUELO","SUBSECRETARÍA DE PLANEACIÓN Y POLÍTICAS",D1914="SUBSECRETARIA DE INVESTIGACIONES Y CONTROL DE VIVIENDA","SUBSECRETARÍA DE INSPECCIÓN, VIGILANCIA Y CONTROL DE VIVIENDA",D1914="DIRECCION DE PREVENCION, ARRENDAMIENTO Y CONTROL DE ENAJENACION","SUBSECRETARÍA DE INSPECCIÓN, VIGILANCIA Y CONTROL DE VIVIENDA",D1914="DIRECCION DE INVESTIGACIONES Y CONTROL DE VIVIENDA","SUBSECRETARÍA DE INSPECCIÓN, VIGILANCIA Y CONTROL DE VIVIENDA",D1914="SUBSECRETARIA DE INSPECCION, VIGILANCIA Y CONTROL DE VIVIENDA","SUBSECRETARÍA DE INSPECCIÓN, VIGILANCIA Y CONTROL DE VIVIENDA",D1914="DESPACHO","DESPACHO DE LA SECRETARÍA",D1914="DESPACHO DE LA SECRETARIA","DESPACHO DE LA SECRETARÍA",D1914="SUBSECRETARIA JURIDICA","SUBSECRETARÍA JURÍDICA",D1914="OFICINA DE CONTROL INTERNO","OFICINA DE CONTROL INTERNO",D1914="OFICINA DE CONTROL DISCIPLINARIO INTERNO","OFICINA DE CONTROL DISCIPLINARIO INTERNO",D1914="OFICINA ASESORA DE COMUNICACIONES","OFICINA ASESORA DE COMUNICACIONES",D1914="SUBSECRETARIA DE INTERVENCIONES INTEGRALES","SUBSECRETARÍA DE INTERVENCIONES INTEGRALES",D1914="DIRECCION DE HABITAT Y ENTORNOS","SUBSECRETARÍA DE INTERVENCIONES INTEGRALES",D1914="DIRECCION DE OPERACIONES","SUBSECRETARÍA DE INTERVENCIONES INTEGRALES",D1914="DIRECCION DE ESTRUCTURACION DE PROYECTOS","SUBSECRETARÍA DE INTERVENCIONES INTEGRALES",D1914="OFICINA ASESORA DE PLANEACION","OFICINA ASESORA DE PLANEACIÓN",D1914="OFICINA DE PARTICIPACION Y RELACIONAMIENTO CON LA CIUDADANIA","OFICINA DE PARTICIPACIÓN Y RELACIONAMIENTO CON LA CIUDADANÍA",D1914="SERVICIO A LA CIUDADANIA","OFICINA DE PARTICIPACIÓN Y RELACIONAMIENTO CON LA CIUDADANÍA",D1914="OFICINA DE TECNOLOGIA Y TRANSFORMACION DIGITAL","OFICINA DE TECNOLOGÍA Y TRANSFORMACIÓN DIGITAL")</f>
        <v>SUBSECRETARÍA DE VIVIENDA</v>
      </c>
      <c r="D1914" s="5" t="str">
        <f>VLOOKUP(A1914,[1]TODAS!$A$1:$T$2027,8,0)</f>
        <v>DIRECCION DE FINANCIACION DE VIVIENDA</v>
      </c>
      <c r="E1914" s="6">
        <v>46129</v>
      </c>
      <c r="F1914" s="6">
        <f>VLOOKUP(A1914,[1]TODAS!$A$1:$T$2027,6,0)</f>
        <v>46135</v>
      </c>
      <c r="G1914" s="27">
        <f>NETWORKDAYS(E1914,F1914,FESTIVOS!$A$17:$A$51)-1</f>
        <v>4</v>
      </c>
      <c r="H1914" s="17" t="str">
        <f>VLOOKUP(A1914,[1]TODAS!$A$1:$T$2027,14,0)</f>
        <v>FINALIZADO</v>
      </c>
      <c r="I1914" s="6" t="str">
        <f>VLOOKUP(A1914,[1]TODAS!$A$1:$T$2027,5,0)</f>
        <v>2-2026-25417, 2-2026-25417</v>
      </c>
      <c r="J1914" s="3" t="s">
        <v>28</v>
      </c>
      <c r="K1914" s="3" t="s">
        <v>19</v>
      </c>
    </row>
    <row r="1915" spans="1:11" ht="14.5" x14ac:dyDescent="0.35">
      <c r="A1915" s="3" t="s">
        <v>1951</v>
      </c>
      <c r="B1915" s="28">
        <v>2795932026</v>
      </c>
      <c r="C1915" s="5" t="str" cm="1">
        <f t="array" ref="C1915">_xlfn.IFS(D1915="CORRESPONDENCIA","SUBSECRETARÍA CORPORATIVA",D1915="SUBSECRETARIA CORPORATIVA","SUBSECRETARÍA CORPORATIVA",D1915="BIENES Y SERVICIOS","SUBSECRETARÍA CORPORATIVA",D1915="DIRECCION DE CONTRATACION","SUBSECRETARÍA CORPORATIVA",D1915="DIRECCION ADMINISTRATIVA","SUBSECRETARÍA CORPORATIVA",D1915="DIRECCION FINANCIERA","SUBSECRETARÍA CORPORATIVA",D1915="TALENTO HUMANO","SUBSECRETARÍA CORPORATIVA",D1915="GESTION DOCUMENTAL","SUBSECRETARÍA CORPORATIVA",D1915="SUBSECRETARIA DE VIVIENDA","SUBSECRETARÍA DE VIVIENDA",D1915="DIRECCION DE APOYO A LA CONSTRUCCION","SUBSECRETARÍA DE VIVIENDA",D1915="DIRECCION DE FINANCIACION DE VIVIENDA","SUBSECRETARÍA DE VIVIENDA",D1915="DIRECCION DE MEJORAMIENTO HABITACIONAL","SUBSECRETARÍA DE VIVIENDA",D1915="SUBDIRECCION DE RECURSOS PRIVADOS","SUBSECRETARÍA DE VIVIENDA",D1915="SUBSECRETARIA DE PLANEACION Y POLITICAS","SUBSECRETARÍA DE PLANEACIÓN Y POLÍTICAS",D1915="DIRECCION DE INFORMACION DE POLITICAS PUBLICAS","SUBSECRETARÍA DE PLANEACIÓN Y POLÍTICAS",D1915="DIRECCION DE SERVICIOS PUBLICOS","SUBSECRETARÍA DE PLANEACIÓN Y POLÍTICAS",D1915="DIRECCION DE GESTION DEL SUELO","SUBSECRETARÍA DE PLANEACIÓN Y POLÍTICAS",D1915="SUBSECRETARIA DE INVESTIGACIONES Y CONTROL DE VIVIENDA","SUBSECRETARÍA DE INSPECCIÓN, VIGILANCIA Y CONTROL DE VIVIENDA",D1915="DIRECCION DE PREVENCION, ARRENDAMIENTO Y CONTROL DE ENAJENACION","SUBSECRETARÍA DE INSPECCIÓN, VIGILANCIA Y CONTROL DE VIVIENDA",D1915="DIRECCION DE INVESTIGACIONES Y CONTROL DE VIVIENDA","SUBSECRETARÍA DE INSPECCIÓN, VIGILANCIA Y CONTROL DE VIVIENDA",D1915="SUBSECRETARIA DE INSPECCION, VIGILANCIA Y CONTROL DE VIVIENDA","SUBSECRETARÍA DE INSPECCIÓN, VIGILANCIA Y CONTROL DE VIVIENDA",D1915="DESPACHO","DESPACHO DE LA SECRETARÍA",D1915="DESPACHO DE LA SECRETARIA","DESPACHO DE LA SECRETARÍA",D1915="SUBSECRETARIA JURIDICA","SUBSECRETARÍA JURÍDICA",D1915="OFICINA DE CONTROL INTERNO","OFICINA DE CONTROL INTERNO",D1915="OFICINA DE CONTROL DISCIPLINARIO INTERNO","OFICINA DE CONTROL DISCIPLINARIO INTERNO",D1915="OFICINA ASESORA DE COMUNICACIONES","OFICINA ASESORA DE COMUNICACIONES",D1915="SUBSECRETARIA DE INTERVENCIONES INTEGRALES","SUBSECRETARÍA DE INTERVENCIONES INTEGRALES",D1915="DIRECCION DE HABITAT Y ENTORNOS","SUBSECRETARÍA DE INTERVENCIONES INTEGRALES",D1915="DIRECCION DE OPERACIONES","SUBSECRETARÍA DE INTERVENCIONES INTEGRALES",D1915="DIRECCION DE ESTRUCTURACION DE PROYECTOS","SUBSECRETARÍA DE INTERVENCIONES INTEGRALES",D1915="OFICINA ASESORA DE PLANEACION","OFICINA ASESORA DE PLANEACIÓN",D1915="OFICINA DE PARTICIPACION Y RELACIONAMIENTO CON LA CIUDADANIA","OFICINA DE PARTICIPACIÓN Y RELACIONAMIENTO CON LA CIUDADANÍA",D1915="SERVICIO A LA CIUDADANIA","OFICINA DE PARTICIPACIÓN Y RELACIONAMIENTO CON LA CIUDADANÍA",D1915="OFICINA DE TECNOLOGIA Y TRANSFORMACION DIGITAL","OFICINA DE TECNOLOGÍA Y TRANSFORMACIÓN DIGITAL")</f>
        <v>SUBSECRETARÍA DE VIVIENDA</v>
      </c>
      <c r="D1915" s="5" t="str">
        <f>VLOOKUP(A1915,[1]TODAS!$A$1:$T$2027,8,0)</f>
        <v>DIRECCION DE FINANCIACION DE VIVIENDA</v>
      </c>
      <c r="E1915" s="6">
        <v>46132</v>
      </c>
      <c r="F1915" s="6">
        <f>VLOOKUP(A1915,[1]TODAS!$A$1:$T$2027,6,0)</f>
        <v>46139</v>
      </c>
      <c r="G1915" s="27">
        <f>NETWORKDAYS(E1915,F1915,FESTIVOS!$A$17:$A$51)-1</f>
        <v>5</v>
      </c>
      <c r="H1915" s="17" t="str">
        <f>VLOOKUP(A1915,[1]TODAS!$A$1:$T$2027,14,0)</f>
        <v>FINALIZADO</v>
      </c>
      <c r="I1915" s="6" t="str">
        <f>VLOOKUP(A1915,[1]TODAS!$A$1:$T$2027,5,0)</f>
        <v>2-2026-25916, 2-2026-25916</v>
      </c>
      <c r="J1915" s="3" t="s">
        <v>28</v>
      </c>
      <c r="K1915" s="3" t="s">
        <v>19</v>
      </c>
    </row>
    <row r="1916" spans="1:11" ht="14.5" x14ac:dyDescent="0.35">
      <c r="A1916" s="3" t="s">
        <v>1952</v>
      </c>
      <c r="B1916" s="28">
        <v>2796302026</v>
      </c>
      <c r="C1916" s="5" t="str" cm="1">
        <f t="array" ref="C1916">_xlfn.IFS(D1916="CORRESPONDENCIA","SUBSECRETARÍA CORPORATIVA",D1916="SUBSECRETARIA CORPORATIVA","SUBSECRETARÍA CORPORATIVA",D1916="BIENES Y SERVICIOS","SUBSECRETARÍA CORPORATIVA",D1916="DIRECCION DE CONTRATACION","SUBSECRETARÍA CORPORATIVA",D1916="DIRECCION ADMINISTRATIVA","SUBSECRETARÍA CORPORATIVA",D1916="DIRECCION FINANCIERA","SUBSECRETARÍA CORPORATIVA",D1916="TALENTO HUMANO","SUBSECRETARÍA CORPORATIVA",D1916="GESTION DOCUMENTAL","SUBSECRETARÍA CORPORATIVA",D1916="SUBSECRETARIA DE VIVIENDA","SUBSECRETARÍA DE VIVIENDA",D1916="DIRECCION DE APOYO A LA CONSTRUCCION","SUBSECRETARÍA DE VIVIENDA",D1916="DIRECCION DE FINANCIACION DE VIVIENDA","SUBSECRETARÍA DE VIVIENDA",D1916="DIRECCION DE MEJORAMIENTO HABITACIONAL","SUBSECRETARÍA DE VIVIENDA",D1916="SUBDIRECCION DE RECURSOS PRIVADOS","SUBSECRETARÍA DE VIVIENDA",D1916="SUBSECRETARIA DE PLANEACION Y POLITICAS","SUBSECRETARÍA DE PLANEACIÓN Y POLÍTICAS",D1916="DIRECCION DE INFORMACION DE POLITICAS PUBLICAS","SUBSECRETARÍA DE PLANEACIÓN Y POLÍTICAS",D1916="DIRECCION DE SERVICIOS PUBLICOS","SUBSECRETARÍA DE PLANEACIÓN Y POLÍTICAS",D1916="DIRECCION DE GESTION DEL SUELO","SUBSECRETARÍA DE PLANEACIÓN Y POLÍTICAS",D1916="SUBSECRETARIA DE INVESTIGACIONES Y CONTROL DE VIVIENDA","SUBSECRETARÍA DE INSPECCIÓN, VIGILANCIA Y CONTROL DE VIVIENDA",D1916="DIRECCION DE PREVENCION, ARRENDAMIENTO Y CONTROL DE ENAJENACION","SUBSECRETARÍA DE INSPECCIÓN, VIGILANCIA Y CONTROL DE VIVIENDA",D1916="DIRECCION DE INVESTIGACIONES Y CONTROL DE VIVIENDA","SUBSECRETARÍA DE INSPECCIÓN, VIGILANCIA Y CONTROL DE VIVIENDA",D1916="SUBSECRETARIA DE INSPECCION, VIGILANCIA Y CONTROL DE VIVIENDA","SUBSECRETARÍA DE INSPECCIÓN, VIGILANCIA Y CONTROL DE VIVIENDA",D1916="DESPACHO","DESPACHO DE LA SECRETARÍA",D1916="DESPACHO DE LA SECRETARIA","DESPACHO DE LA SECRETARÍA",D1916="SUBSECRETARIA JURIDICA","SUBSECRETARÍA JURÍDICA",D1916="OFICINA DE CONTROL INTERNO","OFICINA DE CONTROL INTERNO",D1916="OFICINA DE CONTROL DISCIPLINARIO INTERNO","OFICINA DE CONTROL DISCIPLINARIO INTERNO",D1916="OFICINA ASESORA DE COMUNICACIONES","OFICINA ASESORA DE COMUNICACIONES",D1916="SUBSECRETARIA DE INTERVENCIONES INTEGRALES","SUBSECRETARÍA DE INTERVENCIONES INTEGRALES",D1916="DIRECCION DE HABITAT Y ENTORNOS","SUBSECRETARÍA DE INTERVENCIONES INTEGRALES",D1916="DIRECCION DE OPERACIONES","SUBSECRETARÍA DE INTERVENCIONES INTEGRALES",D1916="DIRECCION DE ESTRUCTURACION DE PROYECTOS","SUBSECRETARÍA DE INTERVENCIONES INTEGRALES",D1916="OFICINA ASESORA DE PLANEACION","OFICINA ASESORA DE PLANEACIÓN",D1916="OFICINA DE PARTICIPACION Y RELACIONAMIENTO CON LA CIUDADANIA","OFICINA DE PARTICIPACIÓN Y RELACIONAMIENTO CON LA CIUDADANÍA",D1916="SERVICIO A LA CIUDADANIA","OFICINA DE PARTICIPACIÓN Y RELACIONAMIENTO CON LA CIUDADANÍA",D1916="OFICINA DE TECNOLOGIA Y TRANSFORMACION DIGITAL","OFICINA DE TECNOLOGÍA Y TRANSFORMACIÓN DIGITAL")</f>
        <v>SUBSECRETARÍA DE VIVIENDA</v>
      </c>
      <c r="D1916" s="5" t="str">
        <f>VLOOKUP(A1916,[1]TODAS!$A$1:$T$2027,8,0)</f>
        <v>DIRECCION DE FINANCIACION DE VIVIENDA</v>
      </c>
      <c r="E1916" s="6">
        <v>46132</v>
      </c>
      <c r="F1916" s="6">
        <f>VLOOKUP(A1916,[1]TODAS!$A$1:$T$2027,6,0)</f>
        <v>46132</v>
      </c>
      <c r="G1916" s="27">
        <f>NETWORKDAYS(E1916,F1916,FESTIVOS!$A$17:$A$51)-1</f>
        <v>0</v>
      </c>
      <c r="H1916" s="17" t="str">
        <f>VLOOKUP(A1916,[1]TODAS!$A$1:$T$2027,14,0)</f>
        <v>FINALIZADO</v>
      </c>
      <c r="I1916" s="6" t="str">
        <f>VLOOKUP(A1916,[1]TODAS!$A$1:$T$2027,5,0)</f>
        <v>2-2026-24140, 2-2026-24140</v>
      </c>
      <c r="J1916" s="3" t="s">
        <v>28</v>
      </c>
      <c r="K1916" s="3" t="s">
        <v>19</v>
      </c>
    </row>
    <row r="1917" spans="1:11" ht="14.5" x14ac:dyDescent="0.35">
      <c r="A1917" s="3" t="s">
        <v>1953</v>
      </c>
      <c r="B1917" s="28">
        <v>2797392026</v>
      </c>
      <c r="C1917" s="5" t="str" cm="1">
        <f t="array" ref="C1917">_xlfn.IFS(D1917="CORRESPONDENCIA","SUBSECRETARÍA CORPORATIVA",D1917="SUBSECRETARIA CORPORATIVA","SUBSECRETARÍA CORPORATIVA",D1917="BIENES Y SERVICIOS","SUBSECRETARÍA CORPORATIVA",D1917="DIRECCION DE CONTRATACION","SUBSECRETARÍA CORPORATIVA",D1917="DIRECCION ADMINISTRATIVA","SUBSECRETARÍA CORPORATIVA",D1917="DIRECCION FINANCIERA","SUBSECRETARÍA CORPORATIVA",D1917="TALENTO HUMANO","SUBSECRETARÍA CORPORATIVA",D1917="GESTION DOCUMENTAL","SUBSECRETARÍA CORPORATIVA",D1917="SUBSECRETARIA DE VIVIENDA","SUBSECRETARÍA DE VIVIENDA",D1917="DIRECCION DE APOYO A LA CONSTRUCCION","SUBSECRETARÍA DE VIVIENDA",D1917="DIRECCION DE FINANCIACION DE VIVIENDA","SUBSECRETARÍA DE VIVIENDA",D1917="DIRECCION DE MEJORAMIENTO HABITACIONAL","SUBSECRETARÍA DE VIVIENDA",D1917="SUBDIRECCION DE RECURSOS PRIVADOS","SUBSECRETARÍA DE VIVIENDA",D1917="SUBSECRETARIA DE PLANEACION Y POLITICAS","SUBSECRETARÍA DE PLANEACIÓN Y POLÍTICAS",D1917="DIRECCION DE INFORMACION DE POLITICAS PUBLICAS","SUBSECRETARÍA DE PLANEACIÓN Y POLÍTICAS",D1917="DIRECCION DE SERVICIOS PUBLICOS","SUBSECRETARÍA DE PLANEACIÓN Y POLÍTICAS",D1917="DIRECCION DE GESTION DEL SUELO","SUBSECRETARÍA DE PLANEACIÓN Y POLÍTICAS",D1917="SUBSECRETARIA DE INVESTIGACIONES Y CONTROL DE VIVIENDA","SUBSECRETARÍA DE INSPECCIÓN, VIGILANCIA Y CONTROL DE VIVIENDA",D1917="DIRECCION DE PREVENCION, ARRENDAMIENTO Y CONTROL DE ENAJENACION","SUBSECRETARÍA DE INSPECCIÓN, VIGILANCIA Y CONTROL DE VIVIENDA",D1917="DIRECCION DE INVESTIGACIONES Y CONTROL DE VIVIENDA","SUBSECRETARÍA DE INSPECCIÓN, VIGILANCIA Y CONTROL DE VIVIENDA",D1917="SUBSECRETARIA DE INSPECCION, VIGILANCIA Y CONTROL DE VIVIENDA","SUBSECRETARÍA DE INSPECCIÓN, VIGILANCIA Y CONTROL DE VIVIENDA",D1917="DESPACHO","DESPACHO DE LA SECRETARÍA",D1917="DESPACHO DE LA SECRETARIA","DESPACHO DE LA SECRETARÍA",D1917="SUBSECRETARIA JURIDICA","SUBSECRETARÍA JURÍDICA",D1917="OFICINA DE CONTROL INTERNO","OFICINA DE CONTROL INTERNO",D1917="OFICINA DE CONTROL DISCIPLINARIO INTERNO","OFICINA DE CONTROL DISCIPLINARIO INTERNO",D1917="OFICINA ASESORA DE COMUNICACIONES","OFICINA ASESORA DE COMUNICACIONES",D1917="SUBSECRETARIA DE INTERVENCIONES INTEGRALES","SUBSECRETARÍA DE INTERVENCIONES INTEGRALES",D1917="DIRECCION DE HABITAT Y ENTORNOS","SUBSECRETARÍA DE INTERVENCIONES INTEGRALES",D1917="DIRECCION DE OPERACIONES","SUBSECRETARÍA DE INTERVENCIONES INTEGRALES",D1917="DIRECCION DE ESTRUCTURACION DE PROYECTOS","SUBSECRETARÍA DE INTERVENCIONES INTEGRALES",D1917="OFICINA ASESORA DE PLANEACION","OFICINA ASESORA DE PLANEACIÓN",D1917="OFICINA DE PARTICIPACION Y RELACIONAMIENTO CON LA CIUDADANIA","OFICINA DE PARTICIPACIÓN Y RELACIONAMIENTO CON LA CIUDADANÍA",D1917="SERVICIO A LA CIUDADANIA","OFICINA DE PARTICIPACIÓN Y RELACIONAMIENTO CON LA CIUDADANÍA",D1917="OFICINA DE TECNOLOGIA Y TRANSFORMACION DIGITAL","OFICINA DE TECNOLOGÍA Y TRANSFORMACIÓN DIGITAL")</f>
        <v>SUBSECRETARÍA DE VIVIENDA</v>
      </c>
      <c r="D1917" s="5" t="str">
        <f>VLOOKUP(A1917,[1]TODAS!$A$1:$T$2027,8,0)</f>
        <v>DIRECCION DE FINANCIACION DE VIVIENDA</v>
      </c>
      <c r="E1917" s="6">
        <v>46132</v>
      </c>
      <c r="F1917" s="6">
        <f>VLOOKUP(A1917,[1]TODAS!$A$1:$T$2027,6,0)</f>
        <v>46140</v>
      </c>
      <c r="G1917" s="27">
        <f>NETWORKDAYS(E1917,F1917,FESTIVOS!$A$17:$A$51)-1</f>
        <v>6</v>
      </c>
      <c r="H1917" s="17" t="str">
        <f>VLOOKUP(A1917,[1]TODAS!$A$1:$T$2027,14,0)</f>
        <v>FINALIZADO</v>
      </c>
      <c r="I1917" s="6" t="str">
        <f>VLOOKUP(A1917,[1]TODAS!$A$1:$T$2027,5,0)</f>
        <v>2-2026-26450, 2-2026-26450</v>
      </c>
      <c r="J1917" s="3" t="s">
        <v>28</v>
      </c>
      <c r="K1917" s="3" t="s">
        <v>19</v>
      </c>
    </row>
    <row r="1918" spans="1:11" ht="14.5" x14ac:dyDescent="0.35">
      <c r="A1918" s="3" t="s">
        <v>1954</v>
      </c>
      <c r="B1918" s="28">
        <v>2798122026</v>
      </c>
      <c r="C1918" s="5" t="str" cm="1">
        <f t="array" ref="C1918">_xlfn.IFS(D1918="CORRESPONDENCIA","SUBSECRETARÍA CORPORATIVA",D1918="SUBSECRETARIA CORPORATIVA","SUBSECRETARÍA CORPORATIVA",D1918="BIENES Y SERVICIOS","SUBSECRETARÍA CORPORATIVA",D1918="DIRECCION DE CONTRATACION","SUBSECRETARÍA CORPORATIVA",D1918="DIRECCION ADMINISTRATIVA","SUBSECRETARÍA CORPORATIVA",D1918="DIRECCION FINANCIERA","SUBSECRETARÍA CORPORATIVA",D1918="TALENTO HUMANO","SUBSECRETARÍA CORPORATIVA",D1918="GESTION DOCUMENTAL","SUBSECRETARÍA CORPORATIVA",D1918="SUBSECRETARIA DE VIVIENDA","SUBSECRETARÍA DE VIVIENDA",D1918="DIRECCION DE APOYO A LA CONSTRUCCION","SUBSECRETARÍA DE VIVIENDA",D1918="DIRECCION DE FINANCIACION DE VIVIENDA","SUBSECRETARÍA DE VIVIENDA",D1918="DIRECCION DE MEJORAMIENTO HABITACIONAL","SUBSECRETARÍA DE VIVIENDA",D1918="SUBDIRECCION DE RECURSOS PRIVADOS","SUBSECRETARÍA DE VIVIENDA",D1918="SUBSECRETARIA DE PLANEACION Y POLITICAS","SUBSECRETARÍA DE PLANEACIÓN Y POLÍTICAS",D1918="DIRECCION DE INFORMACION DE POLITICAS PUBLICAS","SUBSECRETARÍA DE PLANEACIÓN Y POLÍTICAS",D1918="DIRECCION DE SERVICIOS PUBLICOS","SUBSECRETARÍA DE PLANEACIÓN Y POLÍTICAS",D1918="DIRECCION DE GESTION DEL SUELO","SUBSECRETARÍA DE PLANEACIÓN Y POLÍTICAS",D1918="SUBSECRETARIA DE INVESTIGACIONES Y CONTROL DE VIVIENDA","SUBSECRETARÍA DE INSPECCIÓN, VIGILANCIA Y CONTROL DE VIVIENDA",D1918="DIRECCION DE PREVENCION, ARRENDAMIENTO Y CONTROL DE ENAJENACION","SUBSECRETARÍA DE INSPECCIÓN, VIGILANCIA Y CONTROL DE VIVIENDA",D1918="DIRECCION DE INVESTIGACIONES Y CONTROL DE VIVIENDA","SUBSECRETARÍA DE INSPECCIÓN, VIGILANCIA Y CONTROL DE VIVIENDA",D1918="SUBSECRETARIA DE INSPECCION, VIGILANCIA Y CONTROL DE VIVIENDA","SUBSECRETARÍA DE INSPECCIÓN, VIGILANCIA Y CONTROL DE VIVIENDA",D1918="DESPACHO","DESPACHO DE LA SECRETARÍA",D1918="DESPACHO DE LA SECRETARIA","DESPACHO DE LA SECRETARÍA",D1918="SUBSECRETARIA JURIDICA","SUBSECRETARÍA JURÍDICA",D1918="OFICINA DE CONTROL INTERNO","OFICINA DE CONTROL INTERNO",D1918="OFICINA DE CONTROL DISCIPLINARIO INTERNO","OFICINA DE CONTROL DISCIPLINARIO INTERNO",D1918="OFICINA ASESORA DE COMUNICACIONES","OFICINA ASESORA DE COMUNICACIONES",D1918="SUBSECRETARIA DE INTERVENCIONES INTEGRALES","SUBSECRETARÍA DE INTERVENCIONES INTEGRALES",D1918="DIRECCION DE HABITAT Y ENTORNOS","SUBSECRETARÍA DE INTERVENCIONES INTEGRALES",D1918="DIRECCION DE OPERACIONES","SUBSECRETARÍA DE INTERVENCIONES INTEGRALES",D1918="DIRECCION DE ESTRUCTURACION DE PROYECTOS","SUBSECRETARÍA DE INTERVENCIONES INTEGRALES",D1918="OFICINA ASESORA DE PLANEACION","OFICINA ASESORA DE PLANEACIÓN",D1918="OFICINA DE PARTICIPACION Y RELACIONAMIENTO CON LA CIUDADANIA","OFICINA DE PARTICIPACIÓN Y RELACIONAMIENTO CON LA CIUDADANÍA",D1918="SERVICIO A LA CIUDADANIA","OFICINA DE PARTICIPACIÓN Y RELACIONAMIENTO CON LA CIUDADANÍA",D1918="OFICINA DE TECNOLOGIA Y TRANSFORMACION DIGITAL","OFICINA DE TECNOLOGÍA Y TRANSFORMACIÓN DIGITAL")</f>
        <v>SUBSECRETARÍA DE VIVIENDA</v>
      </c>
      <c r="D1918" s="5" t="str">
        <f>VLOOKUP(A1918,[1]TODAS!$A$1:$T$2027,8,0)</f>
        <v>DIRECCION DE FINANCIACION DE VIVIENDA</v>
      </c>
      <c r="E1918" s="6">
        <v>46132</v>
      </c>
      <c r="F1918" s="6">
        <f>VLOOKUP(A1918,[1]TODAS!$A$1:$T$2027,6,0)</f>
        <v>46140</v>
      </c>
      <c r="G1918" s="27">
        <f>NETWORKDAYS(E1918,F1918,FESTIVOS!$A$17:$A$51)-1</f>
        <v>6</v>
      </c>
      <c r="H1918" s="17" t="str">
        <f>VLOOKUP(A1918,[1]TODAS!$A$1:$T$2027,14,0)</f>
        <v>FINALIZADO</v>
      </c>
      <c r="I1918" s="6" t="str">
        <f>VLOOKUP(A1918,[1]TODAS!$A$1:$T$2027,5,0)</f>
        <v>2-2026-26180, 2-2026-26180</v>
      </c>
      <c r="J1918" s="3" t="s">
        <v>28</v>
      </c>
      <c r="K1918" s="3" t="s">
        <v>19</v>
      </c>
    </row>
    <row r="1919" spans="1:11" ht="14.5" x14ac:dyDescent="0.35">
      <c r="A1919" s="3" t="s">
        <v>1955</v>
      </c>
      <c r="B1919" s="28">
        <v>2799162026</v>
      </c>
      <c r="C1919" s="5" t="str" cm="1">
        <f t="array" ref="C1919">_xlfn.IFS(D1919="CORRESPONDENCIA","SUBSECRETARÍA CORPORATIVA",D1919="SUBSECRETARIA CORPORATIVA","SUBSECRETARÍA CORPORATIVA",D1919="BIENES Y SERVICIOS","SUBSECRETARÍA CORPORATIVA",D1919="DIRECCION DE CONTRATACION","SUBSECRETARÍA CORPORATIVA",D1919="DIRECCION ADMINISTRATIVA","SUBSECRETARÍA CORPORATIVA",D1919="DIRECCION FINANCIERA","SUBSECRETARÍA CORPORATIVA",D1919="TALENTO HUMANO","SUBSECRETARÍA CORPORATIVA",D1919="GESTION DOCUMENTAL","SUBSECRETARÍA CORPORATIVA",D1919="SUBSECRETARIA DE VIVIENDA","SUBSECRETARÍA DE VIVIENDA",D1919="DIRECCION DE APOYO A LA CONSTRUCCION","SUBSECRETARÍA DE VIVIENDA",D1919="DIRECCION DE FINANCIACION DE VIVIENDA","SUBSECRETARÍA DE VIVIENDA",D1919="DIRECCION DE MEJORAMIENTO HABITACIONAL","SUBSECRETARÍA DE VIVIENDA",D1919="SUBDIRECCION DE RECURSOS PRIVADOS","SUBSECRETARÍA DE VIVIENDA",D1919="SUBSECRETARIA DE PLANEACION Y POLITICAS","SUBSECRETARÍA DE PLANEACIÓN Y POLÍTICAS",D1919="DIRECCION DE INFORMACION DE POLITICAS PUBLICAS","SUBSECRETARÍA DE PLANEACIÓN Y POLÍTICAS",D1919="DIRECCION DE SERVICIOS PUBLICOS","SUBSECRETARÍA DE PLANEACIÓN Y POLÍTICAS",D1919="DIRECCION DE GESTION DEL SUELO","SUBSECRETARÍA DE PLANEACIÓN Y POLÍTICAS",D1919="SUBSECRETARIA DE INVESTIGACIONES Y CONTROL DE VIVIENDA","SUBSECRETARÍA DE INSPECCIÓN, VIGILANCIA Y CONTROL DE VIVIENDA",D1919="DIRECCION DE PREVENCION, ARRENDAMIENTO Y CONTROL DE ENAJENACION","SUBSECRETARÍA DE INSPECCIÓN, VIGILANCIA Y CONTROL DE VIVIENDA",D1919="DIRECCION DE INVESTIGACIONES Y CONTROL DE VIVIENDA","SUBSECRETARÍA DE INSPECCIÓN, VIGILANCIA Y CONTROL DE VIVIENDA",D1919="SUBSECRETARIA DE INSPECCION, VIGILANCIA Y CONTROL DE VIVIENDA","SUBSECRETARÍA DE INSPECCIÓN, VIGILANCIA Y CONTROL DE VIVIENDA",D1919="DESPACHO","DESPACHO DE LA SECRETARÍA",D1919="DESPACHO DE LA SECRETARIA","DESPACHO DE LA SECRETARÍA",D1919="SUBSECRETARIA JURIDICA","SUBSECRETARÍA JURÍDICA",D1919="OFICINA DE CONTROL INTERNO","OFICINA DE CONTROL INTERNO",D1919="OFICINA DE CONTROL DISCIPLINARIO INTERNO","OFICINA DE CONTROL DISCIPLINARIO INTERNO",D1919="OFICINA ASESORA DE COMUNICACIONES","OFICINA ASESORA DE COMUNICACIONES",D1919="SUBSECRETARIA DE INTERVENCIONES INTEGRALES","SUBSECRETARÍA DE INTERVENCIONES INTEGRALES",D1919="DIRECCION DE HABITAT Y ENTORNOS","SUBSECRETARÍA DE INTERVENCIONES INTEGRALES",D1919="DIRECCION DE OPERACIONES","SUBSECRETARÍA DE INTERVENCIONES INTEGRALES",D1919="DIRECCION DE ESTRUCTURACION DE PROYECTOS","SUBSECRETARÍA DE INTERVENCIONES INTEGRALES",D1919="OFICINA ASESORA DE PLANEACION","OFICINA ASESORA DE PLANEACIÓN",D1919="OFICINA DE PARTICIPACION Y RELACIONAMIENTO CON LA CIUDADANIA","OFICINA DE PARTICIPACIÓN Y RELACIONAMIENTO CON LA CIUDADANÍA",D1919="SERVICIO A LA CIUDADANIA","OFICINA DE PARTICIPACIÓN Y RELACIONAMIENTO CON LA CIUDADANÍA",D1919="OFICINA DE TECNOLOGIA Y TRANSFORMACION DIGITAL","OFICINA DE TECNOLOGÍA Y TRANSFORMACIÓN DIGITAL")</f>
        <v>SUBSECRETARÍA DE VIVIENDA</v>
      </c>
      <c r="D1919" s="5" t="str">
        <f>VLOOKUP(A1919,[1]TODAS!$A$1:$T$2027,8,0)</f>
        <v>DIRECCION DE FINANCIACION DE VIVIENDA</v>
      </c>
      <c r="E1919" s="6">
        <v>46132</v>
      </c>
      <c r="F1919" s="6">
        <f>VLOOKUP(A1919,[1]TODAS!$A$1:$T$2027,6,0)</f>
        <v>46139</v>
      </c>
      <c r="G1919" s="27">
        <f>NETWORKDAYS(E1919,F1919,FESTIVOS!$A$17:$A$51)-1</f>
        <v>5</v>
      </c>
      <c r="H1919" s="17" t="str">
        <f>VLOOKUP(A1919,[1]TODAS!$A$1:$T$2027,14,0)</f>
        <v>FINALIZADO</v>
      </c>
      <c r="I1919" s="6" t="str">
        <f>VLOOKUP(A1919,[1]TODAS!$A$1:$T$2027,5,0)</f>
        <v>2-2026-25716, 2-2026-25716</v>
      </c>
      <c r="J1919" s="3" t="s">
        <v>28</v>
      </c>
      <c r="K1919" s="3" t="s">
        <v>19</v>
      </c>
    </row>
    <row r="1920" spans="1:11" ht="14.5" x14ac:dyDescent="0.35">
      <c r="A1920" s="3" t="s">
        <v>1956</v>
      </c>
      <c r="B1920" s="28">
        <v>2799292026</v>
      </c>
      <c r="C1920" s="5" t="str" cm="1">
        <f t="array" ref="C1920">_xlfn.IFS(D1920="CORRESPONDENCIA","SUBSECRETARÍA CORPORATIVA",D1920="SUBSECRETARIA CORPORATIVA","SUBSECRETARÍA CORPORATIVA",D1920="BIENES Y SERVICIOS","SUBSECRETARÍA CORPORATIVA",D1920="DIRECCION DE CONTRATACION","SUBSECRETARÍA CORPORATIVA",D1920="DIRECCION ADMINISTRATIVA","SUBSECRETARÍA CORPORATIVA",D1920="DIRECCION FINANCIERA","SUBSECRETARÍA CORPORATIVA",D1920="TALENTO HUMANO","SUBSECRETARÍA CORPORATIVA",D1920="GESTION DOCUMENTAL","SUBSECRETARÍA CORPORATIVA",D1920="SUBSECRETARIA DE VIVIENDA","SUBSECRETARÍA DE VIVIENDA",D1920="DIRECCION DE APOYO A LA CONSTRUCCION","SUBSECRETARÍA DE VIVIENDA",D1920="DIRECCION DE FINANCIACION DE VIVIENDA","SUBSECRETARÍA DE VIVIENDA",D1920="DIRECCION DE MEJORAMIENTO HABITACIONAL","SUBSECRETARÍA DE VIVIENDA",D1920="SUBDIRECCION DE RECURSOS PRIVADOS","SUBSECRETARÍA DE VIVIENDA",D1920="SUBSECRETARIA DE PLANEACION Y POLITICAS","SUBSECRETARÍA DE PLANEACIÓN Y POLÍTICAS",D1920="DIRECCION DE INFORMACION DE POLITICAS PUBLICAS","SUBSECRETARÍA DE PLANEACIÓN Y POLÍTICAS",D1920="DIRECCION DE SERVICIOS PUBLICOS","SUBSECRETARÍA DE PLANEACIÓN Y POLÍTICAS",D1920="DIRECCION DE GESTION DEL SUELO","SUBSECRETARÍA DE PLANEACIÓN Y POLÍTICAS",D1920="SUBSECRETARIA DE INVESTIGACIONES Y CONTROL DE VIVIENDA","SUBSECRETARÍA DE INSPECCIÓN, VIGILANCIA Y CONTROL DE VIVIENDA",D1920="DIRECCION DE PREVENCION, ARRENDAMIENTO Y CONTROL DE ENAJENACION","SUBSECRETARÍA DE INSPECCIÓN, VIGILANCIA Y CONTROL DE VIVIENDA",D1920="DIRECCION DE INVESTIGACIONES Y CONTROL DE VIVIENDA","SUBSECRETARÍA DE INSPECCIÓN, VIGILANCIA Y CONTROL DE VIVIENDA",D1920="SUBSECRETARIA DE INSPECCION, VIGILANCIA Y CONTROL DE VIVIENDA","SUBSECRETARÍA DE INSPECCIÓN, VIGILANCIA Y CONTROL DE VIVIENDA",D1920="DESPACHO","DESPACHO DE LA SECRETARÍA",D1920="DESPACHO DE LA SECRETARIA","DESPACHO DE LA SECRETARÍA",D1920="SUBSECRETARIA JURIDICA","SUBSECRETARÍA JURÍDICA",D1920="OFICINA DE CONTROL INTERNO","OFICINA DE CONTROL INTERNO",D1920="OFICINA DE CONTROL DISCIPLINARIO INTERNO","OFICINA DE CONTROL DISCIPLINARIO INTERNO",D1920="OFICINA ASESORA DE COMUNICACIONES","OFICINA ASESORA DE COMUNICACIONES",D1920="SUBSECRETARIA DE INTERVENCIONES INTEGRALES","SUBSECRETARÍA DE INTERVENCIONES INTEGRALES",D1920="DIRECCION DE HABITAT Y ENTORNOS","SUBSECRETARÍA DE INTERVENCIONES INTEGRALES",D1920="DIRECCION DE OPERACIONES","SUBSECRETARÍA DE INTERVENCIONES INTEGRALES",D1920="DIRECCION DE ESTRUCTURACION DE PROYECTOS","SUBSECRETARÍA DE INTERVENCIONES INTEGRALES",D1920="OFICINA ASESORA DE PLANEACION","OFICINA ASESORA DE PLANEACIÓN",D1920="OFICINA DE PARTICIPACION Y RELACIONAMIENTO CON LA CIUDADANIA","OFICINA DE PARTICIPACIÓN Y RELACIONAMIENTO CON LA CIUDADANÍA",D1920="SERVICIO A LA CIUDADANIA","OFICINA DE PARTICIPACIÓN Y RELACIONAMIENTO CON LA CIUDADANÍA",D1920="OFICINA DE TECNOLOGIA Y TRANSFORMACION DIGITAL","OFICINA DE TECNOLOGÍA Y TRANSFORMACIÓN DIGITAL")</f>
        <v>SUBSECRETARÍA DE VIVIENDA</v>
      </c>
      <c r="D1920" s="5" t="str">
        <f>VLOOKUP(A1920,[1]TODAS!$A$1:$T$2027,8,0)</f>
        <v>DIRECCION DE FINANCIACION DE VIVIENDA</v>
      </c>
      <c r="E1920" s="6">
        <v>46132</v>
      </c>
      <c r="F1920" s="6">
        <f>VLOOKUP(A1920,[1]TODAS!$A$1:$T$2027,6,0)</f>
        <v>46139</v>
      </c>
      <c r="G1920" s="27">
        <f>NETWORKDAYS(E1920,F1920,FESTIVOS!$A$17:$A$51)-1</f>
        <v>5</v>
      </c>
      <c r="H1920" s="17" t="str">
        <f>VLOOKUP(A1920,[1]TODAS!$A$1:$T$2027,14,0)</f>
        <v>FINALIZADO</v>
      </c>
      <c r="I1920" s="6" t="str">
        <f>VLOOKUP(A1920,[1]TODAS!$A$1:$T$2027,5,0)</f>
        <v>2-2026-25919, 2-2026-25919</v>
      </c>
      <c r="J1920" s="3" t="s">
        <v>28</v>
      </c>
      <c r="K1920" s="3" t="s">
        <v>19</v>
      </c>
    </row>
    <row r="1921" spans="1:11" ht="14.5" x14ac:dyDescent="0.35">
      <c r="A1921" s="3" t="s">
        <v>1957</v>
      </c>
      <c r="B1921" s="28">
        <v>2800052026</v>
      </c>
      <c r="C1921" s="5" t="str" cm="1">
        <f t="array" ref="C1921">_xlfn.IFS(D1921="CORRESPONDENCIA","SUBSECRETARÍA CORPORATIVA",D1921="SUBSECRETARIA CORPORATIVA","SUBSECRETARÍA CORPORATIVA",D1921="BIENES Y SERVICIOS","SUBSECRETARÍA CORPORATIVA",D1921="DIRECCION DE CONTRATACION","SUBSECRETARÍA CORPORATIVA",D1921="DIRECCION ADMINISTRATIVA","SUBSECRETARÍA CORPORATIVA",D1921="DIRECCION FINANCIERA","SUBSECRETARÍA CORPORATIVA",D1921="TALENTO HUMANO","SUBSECRETARÍA CORPORATIVA",D1921="GESTION DOCUMENTAL","SUBSECRETARÍA CORPORATIVA",D1921="SUBSECRETARIA DE VIVIENDA","SUBSECRETARÍA DE VIVIENDA",D1921="DIRECCION DE APOYO A LA CONSTRUCCION","SUBSECRETARÍA DE VIVIENDA",D1921="DIRECCION DE FINANCIACION DE VIVIENDA","SUBSECRETARÍA DE VIVIENDA",D1921="DIRECCION DE MEJORAMIENTO HABITACIONAL","SUBSECRETARÍA DE VIVIENDA",D1921="SUBDIRECCION DE RECURSOS PRIVADOS","SUBSECRETARÍA DE VIVIENDA",D1921="SUBSECRETARIA DE PLANEACION Y POLITICAS","SUBSECRETARÍA DE PLANEACIÓN Y POLÍTICAS",D1921="DIRECCION DE INFORMACION DE POLITICAS PUBLICAS","SUBSECRETARÍA DE PLANEACIÓN Y POLÍTICAS",D1921="DIRECCION DE SERVICIOS PUBLICOS","SUBSECRETARÍA DE PLANEACIÓN Y POLÍTICAS",D1921="DIRECCION DE GESTION DEL SUELO","SUBSECRETARÍA DE PLANEACIÓN Y POLÍTICAS",D1921="SUBSECRETARIA DE INVESTIGACIONES Y CONTROL DE VIVIENDA","SUBSECRETARÍA DE INSPECCIÓN, VIGILANCIA Y CONTROL DE VIVIENDA",D1921="DIRECCION DE PREVENCION, ARRENDAMIENTO Y CONTROL DE ENAJENACION","SUBSECRETARÍA DE INSPECCIÓN, VIGILANCIA Y CONTROL DE VIVIENDA",D1921="DIRECCION DE INVESTIGACIONES Y CONTROL DE VIVIENDA","SUBSECRETARÍA DE INSPECCIÓN, VIGILANCIA Y CONTROL DE VIVIENDA",D1921="SUBSECRETARIA DE INSPECCION, VIGILANCIA Y CONTROL DE VIVIENDA","SUBSECRETARÍA DE INSPECCIÓN, VIGILANCIA Y CONTROL DE VIVIENDA",D1921="DESPACHO","DESPACHO DE LA SECRETARÍA",D1921="DESPACHO DE LA SECRETARIA","DESPACHO DE LA SECRETARÍA",D1921="SUBSECRETARIA JURIDICA","SUBSECRETARÍA JURÍDICA",D1921="OFICINA DE CONTROL INTERNO","OFICINA DE CONTROL INTERNO",D1921="OFICINA DE CONTROL DISCIPLINARIO INTERNO","OFICINA DE CONTROL DISCIPLINARIO INTERNO",D1921="OFICINA ASESORA DE COMUNICACIONES","OFICINA ASESORA DE COMUNICACIONES",D1921="SUBSECRETARIA DE INTERVENCIONES INTEGRALES","SUBSECRETARÍA DE INTERVENCIONES INTEGRALES",D1921="DIRECCION DE HABITAT Y ENTORNOS","SUBSECRETARÍA DE INTERVENCIONES INTEGRALES",D1921="DIRECCION DE OPERACIONES","SUBSECRETARÍA DE INTERVENCIONES INTEGRALES",D1921="DIRECCION DE ESTRUCTURACION DE PROYECTOS","SUBSECRETARÍA DE INTERVENCIONES INTEGRALES",D1921="OFICINA ASESORA DE PLANEACION","OFICINA ASESORA DE PLANEACIÓN",D1921="OFICINA DE PARTICIPACION Y RELACIONAMIENTO CON LA CIUDADANIA","OFICINA DE PARTICIPACIÓN Y RELACIONAMIENTO CON LA CIUDADANÍA",D1921="SERVICIO A LA CIUDADANIA","OFICINA DE PARTICIPACIÓN Y RELACIONAMIENTO CON LA CIUDADANÍA",D1921="OFICINA DE TECNOLOGIA Y TRANSFORMACION DIGITAL","OFICINA DE TECNOLOGÍA Y TRANSFORMACIÓN DIGITAL")</f>
        <v>SUBSECRETARÍA DE INSPECCIÓN, VIGILANCIA Y CONTROL DE VIVIENDA</v>
      </c>
      <c r="D1921" s="5" t="str">
        <f>VLOOKUP(A1921,[1]TODAS!$A$1:$T$2027,8,0)</f>
        <v>DIRECCION DE INVESTIGACIONES Y CONTROL DE VIVIENDA</v>
      </c>
      <c r="E1921" s="6">
        <v>46132</v>
      </c>
      <c r="F1921" s="6">
        <f>VLOOKUP(A1921,[1]TODAS!$A$1:$T$2027,6,0)</f>
        <v>46148</v>
      </c>
      <c r="G1921" s="27">
        <f>NETWORKDAYS(E1921,F1921,FESTIVOS!$A$17:$A$51)-1</f>
        <v>11</v>
      </c>
      <c r="H1921" s="17" t="str">
        <f>VLOOKUP(A1921,[1]TODAS!$A$1:$T$2027,14,0)</f>
        <v>FINALIZADO</v>
      </c>
      <c r="I1921" s="6" t="str">
        <f>VLOOKUP(A1921,[1]TODAS!$A$1:$T$2027,5,0)</f>
        <v>2-2026-28978, 2-2026-28978</v>
      </c>
      <c r="J1921" s="3" t="s">
        <v>28</v>
      </c>
      <c r="K1921" s="3" t="s">
        <v>19</v>
      </c>
    </row>
    <row r="1922" spans="1:11" ht="14.5" x14ac:dyDescent="0.35">
      <c r="A1922" s="3" t="s">
        <v>1958</v>
      </c>
      <c r="B1922" s="28">
        <v>2809402026</v>
      </c>
      <c r="C1922" s="5" t="str" cm="1">
        <f t="array" ref="C1922">_xlfn.IFS(D1922="CORRESPONDENCIA","SUBSECRETARÍA CORPORATIVA",D1922="SUBSECRETARIA CORPORATIVA","SUBSECRETARÍA CORPORATIVA",D1922="BIENES Y SERVICIOS","SUBSECRETARÍA CORPORATIVA",D1922="DIRECCION DE CONTRATACION","SUBSECRETARÍA CORPORATIVA",D1922="DIRECCION ADMINISTRATIVA","SUBSECRETARÍA CORPORATIVA",D1922="DIRECCION FINANCIERA","SUBSECRETARÍA CORPORATIVA",D1922="TALENTO HUMANO","SUBSECRETARÍA CORPORATIVA",D1922="GESTION DOCUMENTAL","SUBSECRETARÍA CORPORATIVA",D1922="SUBSECRETARIA DE VIVIENDA","SUBSECRETARÍA DE VIVIENDA",D1922="DIRECCION DE APOYO A LA CONSTRUCCION","SUBSECRETARÍA DE VIVIENDA",D1922="DIRECCION DE FINANCIACION DE VIVIENDA","SUBSECRETARÍA DE VIVIENDA",D1922="DIRECCION DE MEJORAMIENTO HABITACIONAL","SUBSECRETARÍA DE VIVIENDA",D1922="SUBDIRECCION DE RECURSOS PRIVADOS","SUBSECRETARÍA DE VIVIENDA",D1922="SUBSECRETARIA DE PLANEACION Y POLITICAS","SUBSECRETARÍA DE PLANEACIÓN Y POLÍTICAS",D1922="DIRECCION DE INFORMACION DE POLITICAS PUBLICAS","SUBSECRETARÍA DE PLANEACIÓN Y POLÍTICAS",D1922="DIRECCION DE SERVICIOS PUBLICOS","SUBSECRETARÍA DE PLANEACIÓN Y POLÍTICAS",D1922="DIRECCION DE GESTION DEL SUELO","SUBSECRETARÍA DE PLANEACIÓN Y POLÍTICAS",D1922="SUBSECRETARIA DE INVESTIGACIONES Y CONTROL DE VIVIENDA","SUBSECRETARÍA DE INSPECCIÓN, VIGILANCIA Y CONTROL DE VIVIENDA",D1922="DIRECCION DE PREVENCION, ARRENDAMIENTO Y CONTROL DE ENAJENACION","SUBSECRETARÍA DE INSPECCIÓN, VIGILANCIA Y CONTROL DE VIVIENDA",D1922="DIRECCION DE INVESTIGACIONES Y CONTROL DE VIVIENDA","SUBSECRETARÍA DE INSPECCIÓN, VIGILANCIA Y CONTROL DE VIVIENDA",D1922="SUBSECRETARIA DE INSPECCION, VIGILANCIA Y CONTROL DE VIVIENDA","SUBSECRETARÍA DE INSPECCIÓN, VIGILANCIA Y CONTROL DE VIVIENDA",D1922="DESPACHO","DESPACHO DE LA SECRETARÍA",D1922="DESPACHO DE LA SECRETARIA","DESPACHO DE LA SECRETARÍA",D1922="SUBSECRETARIA JURIDICA","SUBSECRETARÍA JURÍDICA",D1922="OFICINA DE CONTROL INTERNO","OFICINA DE CONTROL INTERNO",D1922="OFICINA DE CONTROL DISCIPLINARIO INTERNO","OFICINA DE CONTROL DISCIPLINARIO INTERNO",D1922="OFICINA ASESORA DE COMUNICACIONES","OFICINA ASESORA DE COMUNICACIONES",D1922="SUBSECRETARIA DE INTERVENCIONES INTEGRALES","SUBSECRETARÍA DE INTERVENCIONES INTEGRALES",D1922="DIRECCION DE HABITAT Y ENTORNOS","SUBSECRETARÍA DE INTERVENCIONES INTEGRALES",D1922="DIRECCION DE OPERACIONES","SUBSECRETARÍA DE INTERVENCIONES INTEGRALES",D1922="DIRECCION DE ESTRUCTURACION DE PROYECTOS","SUBSECRETARÍA DE INTERVENCIONES INTEGRALES",D1922="OFICINA ASESORA DE PLANEACION","OFICINA ASESORA DE PLANEACIÓN",D1922="OFICINA DE PARTICIPACION Y RELACIONAMIENTO CON LA CIUDADANIA","OFICINA DE PARTICIPACIÓN Y RELACIONAMIENTO CON LA CIUDADANÍA",D1922="SERVICIO A LA CIUDADANIA","OFICINA DE PARTICIPACIÓN Y RELACIONAMIENTO CON LA CIUDADANÍA",D1922="OFICINA DE TECNOLOGIA Y TRANSFORMACION DIGITAL","OFICINA DE TECNOLOGÍA Y TRANSFORMACIÓN DIGITAL")</f>
        <v>SUBSECRETARÍA DE VIVIENDA</v>
      </c>
      <c r="D1922" s="5" t="str">
        <f>VLOOKUP(A1922,[1]TODAS!$A$1:$T$2027,8,0)</f>
        <v>DIRECCION DE FINANCIACION DE VIVIENDA</v>
      </c>
      <c r="E1922" s="6">
        <v>46132</v>
      </c>
      <c r="F1922" s="6">
        <f>VLOOKUP(A1922,[1]TODAS!$A$1:$T$2027,6,0)</f>
        <v>46139</v>
      </c>
      <c r="G1922" s="27">
        <f>NETWORKDAYS(E1922,F1922,FESTIVOS!$A$17:$A$51)-1</f>
        <v>5</v>
      </c>
      <c r="H1922" s="17" t="str">
        <f>VLOOKUP(A1922,[1]TODAS!$A$1:$T$2027,14,0)</f>
        <v>FINALIZADO</v>
      </c>
      <c r="I1922" s="6" t="str">
        <f>VLOOKUP(A1922,[1]TODAS!$A$1:$T$2027,5,0)</f>
        <v>2-2026-26032, 2-2026-26032</v>
      </c>
      <c r="J1922" s="3" t="s">
        <v>28</v>
      </c>
      <c r="K1922" s="3" t="s">
        <v>19</v>
      </c>
    </row>
    <row r="1923" spans="1:11" ht="14.5" x14ac:dyDescent="0.35">
      <c r="A1923" s="3" t="s">
        <v>1959</v>
      </c>
      <c r="B1923" s="28">
        <v>2809702026</v>
      </c>
      <c r="C1923" s="5" t="str" cm="1">
        <f t="array" ref="C1923">_xlfn.IFS(D1923="CORRESPONDENCIA","SUBSECRETARÍA CORPORATIVA",D1923="SUBSECRETARIA CORPORATIVA","SUBSECRETARÍA CORPORATIVA",D1923="BIENES Y SERVICIOS","SUBSECRETARÍA CORPORATIVA",D1923="DIRECCION DE CONTRATACION","SUBSECRETARÍA CORPORATIVA",D1923="DIRECCION ADMINISTRATIVA","SUBSECRETARÍA CORPORATIVA",D1923="DIRECCION FINANCIERA","SUBSECRETARÍA CORPORATIVA",D1923="TALENTO HUMANO","SUBSECRETARÍA CORPORATIVA",D1923="GESTION DOCUMENTAL","SUBSECRETARÍA CORPORATIVA",D1923="SUBSECRETARIA DE VIVIENDA","SUBSECRETARÍA DE VIVIENDA",D1923="DIRECCION DE APOYO A LA CONSTRUCCION","SUBSECRETARÍA DE VIVIENDA",D1923="DIRECCION DE FINANCIACION DE VIVIENDA","SUBSECRETARÍA DE VIVIENDA",D1923="DIRECCION DE MEJORAMIENTO HABITACIONAL","SUBSECRETARÍA DE VIVIENDA",D1923="SUBDIRECCION DE RECURSOS PRIVADOS","SUBSECRETARÍA DE VIVIENDA",D1923="SUBSECRETARIA DE PLANEACION Y POLITICAS","SUBSECRETARÍA DE PLANEACIÓN Y POLÍTICAS",D1923="DIRECCION DE INFORMACION DE POLITICAS PUBLICAS","SUBSECRETARÍA DE PLANEACIÓN Y POLÍTICAS",D1923="DIRECCION DE SERVICIOS PUBLICOS","SUBSECRETARÍA DE PLANEACIÓN Y POLÍTICAS",D1923="DIRECCION DE GESTION DEL SUELO","SUBSECRETARÍA DE PLANEACIÓN Y POLÍTICAS",D1923="SUBSECRETARIA DE INVESTIGACIONES Y CONTROL DE VIVIENDA","SUBSECRETARÍA DE INSPECCIÓN, VIGILANCIA Y CONTROL DE VIVIENDA",D1923="DIRECCION DE PREVENCION, ARRENDAMIENTO Y CONTROL DE ENAJENACION","SUBSECRETARÍA DE INSPECCIÓN, VIGILANCIA Y CONTROL DE VIVIENDA",D1923="DIRECCION DE INVESTIGACIONES Y CONTROL DE VIVIENDA","SUBSECRETARÍA DE INSPECCIÓN, VIGILANCIA Y CONTROL DE VIVIENDA",D1923="SUBSECRETARIA DE INSPECCION, VIGILANCIA Y CONTROL DE VIVIENDA","SUBSECRETARÍA DE INSPECCIÓN, VIGILANCIA Y CONTROL DE VIVIENDA",D1923="DESPACHO","DESPACHO DE LA SECRETARÍA",D1923="DESPACHO DE LA SECRETARIA","DESPACHO DE LA SECRETARÍA",D1923="SUBSECRETARIA JURIDICA","SUBSECRETARÍA JURÍDICA",D1923="OFICINA DE CONTROL INTERNO","OFICINA DE CONTROL INTERNO",D1923="OFICINA DE CONTROL DISCIPLINARIO INTERNO","OFICINA DE CONTROL DISCIPLINARIO INTERNO",D1923="OFICINA ASESORA DE COMUNICACIONES","OFICINA ASESORA DE COMUNICACIONES",D1923="SUBSECRETARIA DE INTERVENCIONES INTEGRALES","SUBSECRETARÍA DE INTERVENCIONES INTEGRALES",D1923="DIRECCION DE HABITAT Y ENTORNOS","SUBSECRETARÍA DE INTERVENCIONES INTEGRALES",D1923="DIRECCION DE OPERACIONES","SUBSECRETARÍA DE INTERVENCIONES INTEGRALES",D1923="DIRECCION DE ESTRUCTURACION DE PROYECTOS","SUBSECRETARÍA DE INTERVENCIONES INTEGRALES",D1923="OFICINA ASESORA DE PLANEACION","OFICINA ASESORA DE PLANEACIÓN",D1923="OFICINA DE PARTICIPACION Y RELACIONAMIENTO CON LA CIUDADANIA","OFICINA DE PARTICIPACIÓN Y RELACIONAMIENTO CON LA CIUDADANÍA",D1923="SERVICIO A LA CIUDADANIA","OFICINA DE PARTICIPACIÓN Y RELACIONAMIENTO CON LA CIUDADANÍA",D1923="OFICINA DE TECNOLOGIA Y TRANSFORMACION DIGITAL","OFICINA DE TECNOLOGÍA Y TRANSFORMACIÓN DIGITAL")</f>
        <v>SUBSECRETARÍA DE VIVIENDA</v>
      </c>
      <c r="D1923" s="5" t="str">
        <f>VLOOKUP(A1923,[1]TODAS!$A$1:$T$2027,8,0)</f>
        <v>DIRECCION DE FINANCIACION DE VIVIENDA</v>
      </c>
      <c r="E1923" s="6">
        <v>46132</v>
      </c>
      <c r="F1923" s="6">
        <f>VLOOKUP(A1923,[1]TODAS!$A$1:$T$2027,6,0)</f>
        <v>46139</v>
      </c>
      <c r="G1923" s="27">
        <f>NETWORKDAYS(E1923,F1923,FESTIVOS!$A$17:$A$51)-1</f>
        <v>5</v>
      </c>
      <c r="H1923" s="17" t="str">
        <f>VLOOKUP(A1923,[1]TODAS!$A$1:$T$2027,14,0)</f>
        <v>FINALIZADO</v>
      </c>
      <c r="I1923" s="6" t="str">
        <f>VLOOKUP(A1923,[1]TODAS!$A$1:$T$2027,5,0)</f>
        <v>2-2026-26139, 2-2026-26139</v>
      </c>
      <c r="J1923" s="3" t="s">
        <v>28</v>
      </c>
      <c r="K1923" s="3" t="s">
        <v>19</v>
      </c>
    </row>
    <row r="1924" spans="1:11" ht="14.5" x14ac:dyDescent="0.35">
      <c r="A1924" s="3" t="s">
        <v>1960</v>
      </c>
      <c r="B1924" s="28">
        <v>2851632026</v>
      </c>
      <c r="C1924" s="5" t="str" cm="1">
        <f t="array" ref="C1924">_xlfn.IFS(D1924="CORRESPONDENCIA","SUBSECRETARÍA CORPORATIVA",D1924="SUBSECRETARIA CORPORATIVA","SUBSECRETARÍA CORPORATIVA",D1924="BIENES Y SERVICIOS","SUBSECRETARÍA CORPORATIVA",D1924="DIRECCION DE CONTRATACION","SUBSECRETARÍA CORPORATIVA",D1924="DIRECCION ADMINISTRATIVA","SUBSECRETARÍA CORPORATIVA",D1924="DIRECCION FINANCIERA","SUBSECRETARÍA CORPORATIVA",D1924="TALENTO HUMANO","SUBSECRETARÍA CORPORATIVA",D1924="GESTION DOCUMENTAL","SUBSECRETARÍA CORPORATIVA",D1924="SUBSECRETARIA DE VIVIENDA","SUBSECRETARÍA DE VIVIENDA",D1924="DIRECCION DE APOYO A LA CONSTRUCCION","SUBSECRETARÍA DE VIVIENDA",D1924="DIRECCION DE FINANCIACION DE VIVIENDA","SUBSECRETARÍA DE VIVIENDA",D1924="DIRECCION DE MEJORAMIENTO HABITACIONAL","SUBSECRETARÍA DE VIVIENDA",D1924="SUBDIRECCION DE RECURSOS PRIVADOS","SUBSECRETARÍA DE VIVIENDA",D1924="SUBSECRETARIA DE PLANEACION Y POLITICAS","SUBSECRETARÍA DE PLANEACIÓN Y POLÍTICAS",D1924="DIRECCION DE INFORMACION DE POLITICAS PUBLICAS","SUBSECRETARÍA DE PLANEACIÓN Y POLÍTICAS",D1924="DIRECCION DE SERVICIOS PUBLICOS","SUBSECRETARÍA DE PLANEACIÓN Y POLÍTICAS",D1924="DIRECCION DE GESTION DEL SUELO","SUBSECRETARÍA DE PLANEACIÓN Y POLÍTICAS",D1924="SUBSECRETARIA DE INVESTIGACIONES Y CONTROL DE VIVIENDA","SUBSECRETARÍA DE INSPECCIÓN, VIGILANCIA Y CONTROL DE VIVIENDA",D1924="DIRECCION DE PREVENCION, ARRENDAMIENTO Y CONTROL DE ENAJENACION","SUBSECRETARÍA DE INSPECCIÓN, VIGILANCIA Y CONTROL DE VIVIENDA",D1924="DIRECCION DE INVESTIGACIONES Y CONTROL DE VIVIENDA","SUBSECRETARÍA DE INSPECCIÓN, VIGILANCIA Y CONTROL DE VIVIENDA",D1924="SUBSECRETARIA DE INSPECCION, VIGILANCIA Y CONTROL DE VIVIENDA","SUBSECRETARÍA DE INSPECCIÓN, VIGILANCIA Y CONTROL DE VIVIENDA",D1924="DESPACHO","DESPACHO DE LA SECRETARÍA",D1924="DESPACHO DE LA SECRETARIA","DESPACHO DE LA SECRETARÍA",D1924="SUBSECRETARIA JURIDICA","SUBSECRETARÍA JURÍDICA",D1924="OFICINA DE CONTROL INTERNO","OFICINA DE CONTROL INTERNO",D1924="OFICINA DE CONTROL DISCIPLINARIO INTERNO","OFICINA DE CONTROL DISCIPLINARIO INTERNO",D1924="OFICINA ASESORA DE COMUNICACIONES","OFICINA ASESORA DE COMUNICACIONES",D1924="SUBSECRETARIA DE INTERVENCIONES INTEGRALES","SUBSECRETARÍA DE INTERVENCIONES INTEGRALES",D1924="DIRECCION DE HABITAT Y ENTORNOS","SUBSECRETARÍA DE INTERVENCIONES INTEGRALES",D1924="DIRECCION DE OPERACIONES","SUBSECRETARÍA DE INTERVENCIONES INTEGRALES",D1924="DIRECCION DE ESTRUCTURACION DE PROYECTOS","SUBSECRETARÍA DE INTERVENCIONES INTEGRALES",D1924="OFICINA ASESORA DE PLANEACION","OFICINA ASESORA DE PLANEACIÓN",D1924="OFICINA DE PARTICIPACION Y RELACIONAMIENTO CON LA CIUDADANIA","OFICINA DE PARTICIPACIÓN Y RELACIONAMIENTO CON LA CIUDADANÍA",D1924="SERVICIO A LA CIUDADANIA","OFICINA DE PARTICIPACIÓN Y RELACIONAMIENTO CON LA CIUDADANÍA",D1924="OFICINA DE TECNOLOGIA Y TRANSFORMACION DIGITAL","OFICINA DE TECNOLOGÍA Y TRANSFORMACIÓN DIGITAL")</f>
        <v>SUBSECRETARÍA DE VIVIENDA</v>
      </c>
      <c r="D1924" s="5" t="str">
        <f>VLOOKUP(A1924,[1]TODAS!$A$1:$T$2027,8,0)</f>
        <v>DIRECCION DE MEJORAMIENTO HABITACIONAL</v>
      </c>
      <c r="E1924" s="6">
        <v>46132</v>
      </c>
      <c r="F1924" s="6">
        <f>VLOOKUP(A1924,[1]TODAS!$A$1:$T$2027,6,0)</f>
        <v>46147</v>
      </c>
      <c r="G1924" s="27">
        <f>NETWORKDAYS(E1924,F1924,FESTIVOS!$A$17:$A$51)-1</f>
        <v>10</v>
      </c>
      <c r="H1924" s="17" t="str">
        <f>VLOOKUP(A1924,[1]TODAS!$A$1:$T$2027,14,0)</f>
        <v>FINALIZADO</v>
      </c>
      <c r="I1924" s="6" t="str">
        <f>VLOOKUP(A1924,[1]TODAS!$A$1:$T$2027,5,0)</f>
        <v>2-2026-28743, 2-2026-28743</v>
      </c>
      <c r="J1924" s="3" t="s">
        <v>28</v>
      </c>
      <c r="K1924" s="3" t="s">
        <v>19</v>
      </c>
    </row>
    <row r="1925" spans="1:11" ht="14.5" x14ac:dyDescent="0.35">
      <c r="A1925" s="3" t="s">
        <v>1961</v>
      </c>
      <c r="B1925" s="28">
        <v>2814792026</v>
      </c>
      <c r="C1925" s="5" t="str" cm="1">
        <f t="array" ref="C1925">_xlfn.IFS(D1925="CORRESPONDENCIA","SUBSECRETARÍA CORPORATIVA",D1925="SUBSECRETARIA CORPORATIVA","SUBSECRETARÍA CORPORATIVA",D1925="BIENES Y SERVICIOS","SUBSECRETARÍA CORPORATIVA",D1925="DIRECCION DE CONTRATACION","SUBSECRETARÍA CORPORATIVA",D1925="DIRECCION ADMINISTRATIVA","SUBSECRETARÍA CORPORATIVA",D1925="DIRECCION FINANCIERA","SUBSECRETARÍA CORPORATIVA",D1925="TALENTO HUMANO","SUBSECRETARÍA CORPORATIVA",D1925="GESTION DOCUMENTAL","SUBSECRETARÍA CORPORATIVA",D1925="SUBSECRETARIA DE VIVIENDA","SUBSECRETARÍA DE VIVIENDA",D1925="DIRECCION DE APOYO A LA CONSTRUCCION","SUBSECRETARÍA DE VIVIENDA",D1925="DIRECCION DE FINANCIACION DE VIVIENDA","SUBSECRETARÍA DE VIVIENDA",D1925="DIRECCION DE MEJORAMIENTO HABITACIONAL","SUBSECRETARÍA DE VIVIENDA",D1925="SUBDIRECCION DE RECURSOS PRIVADOS","SUBSECRETARÍA DE VIVIENDA",D1925="SUBSECRETARIA DE PLANEACION Y POLITICAS","SUBSECRETARÍA DE PLANEACIÓN Y POLÍTICAS",D1925="DIRECCION DE INFORMACION DE POLITICAS PUBLICAS","SUBSECRETARÍA DE PLANEACIÓN Y POLÍTICAS",D1925="DIRECCION DE SERVICIOS PUBLICOS","SUBSECRETARÍA DE PLANEACIÓN Y POLÍTICAS",D1925="DIRECCION DE GESTION DEL SUELO","SUBSECRETARÍA DE PLANEACIÓN Y POLÍTICAS",D1925="SUBSECRETARIA DE INVESTIGACIONES Y CONTROL DE VIVIENDA","SUBSECRETARÍA DE INSPECCIÓN, VIGILANCIA Y CONTROL DE VIVIENDA",D1925="DIRECCION DE PREVENCION, ARRENDAMIENTO Y CONTROL DE ENAJENACION","SUBSECRETARÍA DE INSPECCIÓN, VIGILANCIA Y CONTROL DE VIVIENDA",D1925="DIRECCION DE INVESTIGACIONES Y CONTROL DE VIVIENDA","SUBSECRETARÍA DE INSPECCIÓN, VIGILANCIA Y CONTROL DE VIVIENDA",D1925="SUBSECRETARIA DE INSPECCION, VIGILANCIA Y CONTROL DE VIVIENDA","SUBSECRETARÍA DE INSPECCIÓN, VIGILANCIA Y CONTROL DE VIVIENDA",D1925="DESPACHO","DESPACHO DE LA SECRETARÍA",D1925="DESPACHO DE LA SECRETARIA","DESPACHO DE LA SECRETARÍA",D1925="SUBSECRETARIA JURIDICA","SUBSECRETARÍA JURÍDICA",D1925="OFICINA DE CONTROL INTERNO","OFICINA DE CONTROL INTERNO",D1925="OFICINA DE CONTROL DISCIPLINARIO INTERNO","OFICINA DE CONTROL DISCIPLINARIO INTERNO",D1925="OFICINA ASESORA DE COMUNICACIONES","OFICINA ASESORA DE COMUNICACIONES",D1925="SUBSECRETARIA DE INTERVENCIONES INTEGRALES","SUBSECRETARÍA DE INTERVENCIONES INTEGRALES",D1925="DIRECCION DE HABITAT Y ENTORNOS","SUBSECRETARÍA DE INTERVENCIONES INTEGRALES",D1925="DIRECCION DE OPERACIONES","SUBSECRETARÍA DE INTERVENCIONES INTEGRALES",D1925="DIRECCION DE ESTRUCTURACION DE PROYECTOS","SUBSECRETARÍA DE INTERVENCIONES INTEGRALES",D1925="OFICINA ASESORA DE PLANEACION","OFICINA ASESORA DE PLANEACIÓN",D1925="OFICINA DE PARTICIPACION Y RELACIONAMIENTO CON LA CIUDADANIA","OFICINA DE PARTICIPACIÓN Y RELACIONAMIENTO CON LA CIUDADANÍA",D1925="SERVICIO A LA CIUDADANIA","OFICINA DE PARTICIPACIÓN Y RELACIONAMIENTO CON LA CIUDADANÍA",D1925="OFICINA DE TECNOLOGIA Y TRANSFORMACION DIGITAL","OFICINA DE TECNOLOGÍA Y TRANSFORMACIÓN DIGITAL")</f>
        <v>SUBSECRETARÍA DE INSPECCIÓN, VIGILANCIA Y CONTROL DE VIVIENDA</v>
      </c>
      <c r="D1925" s="5" t="str">
        <f>VLOOKUP(A1925,[1]TODAS!$A$1:$T$2027,8,0)</f>
        <v>DIRECCION DE PREVENCION, ARRENDAMIENTO Y CONTROL DE ENAJENACION</v>
      </c>
      <c r="E1925" s="6">
        <v>46132</v>
      </c>
      <c r="F1925" s="6">
        <f>VLOOKUP(A1925,[1]TODAS!$A$1:$T$2027,6,0)</f>
        <v>46135</v>
      </c>
      <c r="G1925" s="27">
        <f>NETWORKDAYS(E1925,F1925,FESTIVOS!$A$17:$A$51)-1</f>
        <v>3</v>
      </c>
      <c r="H1925" s="17" t="str">
        <f>VLOOKUP(A1925,[1]TODAS!$A$1:$T$2027,14,0)</f>
        <v>FINALIZADO</v>
      </c>
      <c r="I1925" s="6" t="str">
        <f>VLOOKUP(A1925,[1]TODAS!$A$1:$T$2027,5,0)</f>
        <v>2-2026-25415, 2-2026-25415</v>
      </c>
      <c r="J1925" s="3" t="s">
        <v>28</v>
      </c>
      <c r="K1925" s="3" t="s">
        <v>19</v>
      </c>
    </row>
    <row r="1926" spans="1:11" ht="14.5" x14ac:dyDescent="0.35">
      <c r="A1926" s="3" t="s">
        <v>1962</v>
      </c>
      <c r="B1926" s="28">
        <v>2815612026</v>
      </c>
      <c r="C1926" s="5" t="str" cm="1">
        <f t="array" ref="C1926">_xlfn.IFS(D1926="CORRESPONDENCIA","SUBSECRETARÍA CORPORATIVA",D1926="SUBSECRETARIA CORPORATIVA","SUBSECRETARÍA CORPORATIVA",D1926="BIENES Y SERVICIOS","SUBSECRETARÍA CORPORATIVA",D1926="DIRECCION DE CONTRATACION","SUBSECRETARÍA CORPORATIVA",D1926="DIRECCION ADMINISTRATIVA","SUBSECRETARÍA CORPORATIVA",D1926="DIRECCION FINANCIERA","SUBSECRETARÍA CORPORATIVA",D1926="TALENTO HUMANO","SUBSECRETARÍA CORPORATIVA",D1926="GESTION DOCUMENTAL","SUBSECRETARÍA CORPORATIVA",D1926="SUBSECRETARIA DE VIVIENDA","SUBSECRETARÍA DE VIVIENDA",D1926="DIRECCION DE APOYO A LA CONSTRUCCION","SUBSECRETARÍA DE VIVIENDA",D1926="DIRECCION DE FINANCIACION DE VIVIENDA","SUBSECRETARÍA DE VIVIENDA",D1926="DIRECCION DE MEJORAMIENTO HABITACIONAL","SUBSECRETARÍA DE VIVIENDA",D1926="SUBDIRECCION DE RECURSOS PRIVADOS","SUBSECRETARÍA DE VIVIENDA",D1926="SUBSECRETARIA DE PLANEACION Y POLITICAS","SUBSECRETARÍA DE PLANEACIÓN Y POLÍTICAS",D1926="DIRECCION DE INFORMACION DE POLITICAS PUBLICAS","SUBSECRETARÍA DE PLANEACIÓN Y POLÍTICAS",D1926="DIRECCION DE SERVICIOS PUBLICOS","SUBSECRETARÍA DE PLANEACIÓN Y POLÍTICAS",D1926="DIRECCION DE GESTION DEL SUELO","SUBSECRETARÍA DE PLANEACIÓN Y POLÍTICAS",D1926="SUBSECRETARIA DE INVESTIGACIONES Y CONTROL DE VIVIENDA","SUBSECRETARÍA DE INSPECCIÓN, VIGILANCIA Y CONTROL DE VIVIENDA",D1926="DIRECCION DE PREVENCION, ARRENDAMIENTO Y CONTROL DE ENAJENACION","SUBSECRETARÍA DE INSPECCIÓN, VIGILANCIA Y CONTROL DE VIVIENDA",D1926="DIRECCION DE INVESTIGACIONES Y CONTROL DE VIVIENDA","SUBSECRETARÍA DE INSPECCIÓN, VIGILANCIA Y CONTROL DE VIVIENDA",D1926="SUBSECRETARIA DE INSPECCION, VIGILANCIA Y CONTROL DE VIVIENDA","SUBSECRETARÍA DE INSPECCIÓN, VIGILANCIA Y CONTROL DE VIVIENDA",D1926="DESPACHO","DESPACHO DE LA SECRETARÍA",D1926="DESPACHO DE LA SECRETARIA","DESPACHO DE LA SECRETARÍA",D1926="SUBSECRETARIA JURIDICA","SUBSECRETARÍA JURÍDICA",D1926="OFICINA DE CONTROL INTERNO","OFICINA DE CONTROL INTERNO",D1926="OFICINA DE CONTROL DISCIPLINARIO INTERNO","OFICINA DE CONTROL DISCIPLINARIO INTERNO",D1926="OFICINA ASESORA DE COMUNICACIONES","OFICINA ASESORA DE COMUNICACIONES",D1926="SUBSECRETARIA DE INTERVENCIONES INTEGRALES","SUBSECRETARÍA DE INTERVENCIONES INTEGRALES",D1926="DIRECCION DE HABITAT Y ENTORNOS","SUBSECRETARÍA DE INTERVENCIONES INTEGRALES",D1926="DIRECCION DE OPERACIONES","SUBSECRETARÍA DE INTERVENCIONES INTEGRALES",D1926="DIRECCION DE ESTRUCTURACION DE PROYECTOS","SUBSECRETARÍA DE INTERVENCIONES INTEGRALES",D1926="OFICINA ASESORA DE PLANEACION","OFICINA ASESORA DE PLANEACIÓN",D1926="OFICINA DE PARTICIPACION Y RELACIONAMIENTO CON LA CIUDADANIA","OFICINA DE PARTICIPACIÓN Y RELACIONAMIENTO CON LA CIUDADANÍA",D1926="SERVICIO A LA CIUDADANIA","OFICINA DE PARTICIPACIÓN Y RELACIONAMIENTO CON LA CIUDADANÍA",D1926="OFICINA DE TECNOLOGIA Y TRANSFORMACION DIGITAL","OFICINA DE TECNOLOGÍA Y TRANSFORMACIÓN DIGITAL")</f>
        <v>SUBSECRETARÍA DE VIVIENDA</v>
      </c>
      <c r="D1926" s="5" t="str">
        <f>VLOOKUP(A1926,[1]TODAS!$A$1:$T$2027,8,0)</f>
        <v>DIRECCION DE FINANCIACION DE VIVIENDA</v>
      </c>
      <c r="E1926" s="6">
        <v>46132</v>
      </c>
      <c r="F1926" s="6">
        <f>VLOOKUP(A1926,[1]TODAS!$A$1:$T$2027,6,0)</f>
        <v>46139</v>
      </c>
      <c r="G1926" s="27">
        <f>NETWORKDAYS(E1926,F1926,FESTIVOS!$A$17:$A$51)-1</f>
        <v>5</v>
      </c>
      <c r="H1926" s="17" t="str">
        <f>VLOOKUP(A1926,[1]TODAS!$A$1:$T$2027,14,0)</f>
        <v>FINALIZADO</v>
      </c>
      <c r="I1926" s="6" t="str">
        <f>VLOOKUP(A1926,[1]TODAS!$A$1:$T$2027,5,0)</f>
        <v>2-2026-26030, 2-2026-26030</v>
      </c>
      <c r="J1926" s="3" t="s">
        <v>28</v>
      </c>
      <c r="K1926" s="3" t="s">
        <v>19</v>
      </c>
    </row>
    <row r="1927" spans="1:11" ht="14.5" x14ac:dyDescent="0.35">
      <c r="A1927" s="3" t="s">
        <v>1963</v>
      </c>
      <c r="B1927" s="28">
        <v>2828172026</v>
      </c>
      <c r="C1927" s="5" t="str" cm="1">
        <f t="array" ref="C1927">_xlfn.IFS(D1927="CORRESPONDENCIA","SUBSECRETARÍA CORPORATIVA",D1927="SUBSECRETARIA CORPORATIVA","SUBSECRETARÍA CORPORATIVA",D1927="BIENES Y SERVICIOS","SUBSECRETARÍA CORPORATIVA",D1927="DIRECCION DE CONTRATACION","SUBSECRETARÍA CORPORATIVA",D1927="DIRECCION ADMINISTRATIVA","SUBSECRETARÍA CORPORATIVA",D1927="DIRECCION FINANCIERA","SUBSECRETARÍA CORPORATIVA",D1927="TALENTO HUMANO","SUBSECRETARÍA CORPORATIVA",D1927="GESTION DOCUMENTAL","SUBSECRETARÍA CORPORATIVA",D1927="SUBSECRETARIA DE VIVIENDA","SUBSECRETARÍA DE VIVIENDA",D1927="DIRECCION DE APOYO A LA CONSTRUCCION","SUBSECRETARÍA DE VIVIENDA",D1927="DIRECCION DE FINANCIACION DE VIVIENDA","SUBSECRETARÍA DE VIVIENDA",D1927="DIRECCION DE MEJORAMIENTO HABITACIONAL","SUBSECRETARÍA DE VIVIENDA",D1927="SUBDIRECCION DE RECURSOS PRIVADOS","SUBSECRETARÍA DE VIVIENDA",D1927="SUBSECRETARIA DE PLANEACION Y POLITICAS","SUBSECRETARÍA DE PLANEACIÓN Y POLÍTICAS",D1927="DIRECCION DE INFORMACION DE POLITICAS PUBLICAS","SUBSECRETARÍA DE PLANEACIÓN Y POLÍTICAS",D1927="DIRECCION DE SERVICIOS PUBLICOS","SUBSECRETARÍA DE PLANEACIÓN Y POLÍTICAS",D1927="DIRECCION DE GESTION DEL SUELO","SUBSECRETARÍA DE PLANEACIÓN Y POLÍTICAS",D1927="SUBSECRETARIA DE INVESTIGACIONES Y CONTROL DE VIVIENDA","SUBSECRETARÍA DE INSPECCIÓN, VIGILANCIA Y CONTROL DE VIVIENDA",D1927="DIRECCION DE PREVENCION, ARRENDAMIENTO Y CONTROL DE ENAJENACION","SUBSECRETARÍA DE INSPECCIÓN, VIGILANCIA Y CONTROL DE VIVIENDA",D1927="DIRECCION DE INVESTIGACIONES Y CONTROL DE VIVIENDA","SUBSECRETARÍA DE INSPECCIÓN, VIGILANCIA Y CONTROL DE VIVIENDA",D1927="SUBSECRETARIA DE INSPECCION, VIGILANCIA Y CONTROL DE VIVIENDA","SUBSECRETARÍA DE INSPECCIÓN, VIGILANCIA Y CONTROL DE VIVIENDA",D1927="DESPACHO","DESPACHO DE LA SECRETARÍA",D1927="DESPACHO DE LA SECRETARIA","DESPACHO DE LA SECRETARÍA",D1927="SUBSECRETARIA JURIDICA","SUBSECRETARÍA JURÍDICA",D1927="OFICINA DE CONTROL INTERNO","OFICINA DE CONTROL INTERNO",D1927="OFICINA DE CONTROL DISCIPLINARIO INTERNO","OFICINA DE CONTROL DISCIPLINARIO INTERNO",D1927="OFICINA ASESORA DE COMUNICACIONES","OFICINA ASESORA DE COMUNICACIONES",D1927="SUBSECRETARIA DE INTERVENCIONES INTEGRALES","SUBSECRETARÍA DE INTERVENCIONES INTEGRALES",D1927="DIRECCION DE HABITAT Y ENTORNOS","SUBSECRETARÍA DE INTERVENCIONES INTEGRALES",D1927="DIRECCION DE OPERACIONES","SUBSECRETARÍA DE INTERVENCIONES INTEGRALES",D1927="DIRECCION DE ESTRUCTURACION DE PROYECTOS","SUBSECRETARÍA DE INTERVENCIONES INTEGRALES",D1927="OFICINA ASESORA DE PLANEACION","OFICINA ASESORA DE PLANEACIÓN",D1927="OFICINA DE PARTICIPACION Y RELACIONAMIENTO CON LA CIUDADANIA","OFICINA DE PARTICIPACIÓN Y RELACIONAMIENTO CON LA CIUDADANÍA",D1927="SERVICIO A LA CIUDADANIA","OFICINA DE PARTICIPACIÓN Y RELACIONAMIENTO CON LA CIUDADANÍA",D1927="OFICINA DE TECNOLOGIA Y TRANSFORMACION DIGITAL","OFICINA DE TECNOLOGÍA Y TRANSFORMACIÓN DIGITAL")</f>
        <v>SUBSECRETARÍA DE VIVIENDA</v>
      </c>
      <c r="D1927" s="5" t="str">
        <f>VLOOKUP(A1927,[1]TODAS!$A$1:$T$2027,8,0)</f>
        <v>DIRECCION DE FINANCIACION DE VIVIENDA</v>
      </c>
      <c r="E1927" s="6">
        <v>46133</v>
      </c>
      <c r="F1927" s="6">
        <f>VLOOKUP(A1927,[1]TODAS!$A$1:$T$2027,6,0)</f>
        <v>46140</v>
      </c>
      <c r="G1927" s="27">
        <f>NETWORKDAYS(E1927,F1927,FESTIVOS!$A$17:$A$51)-1</f>
        <v>5</v>
      </c>
      <c r="H1927" s="17" t="str">
        <f>VLOOKUP(A1927,[1]TODAS!$A$1:$T$2027,14,0)</f>
        <v>FINALIZADO</v>
      </c>
      <c r="I1927" s="6" t="str">
        <f>VLOOKUP(A1927,[1]TODAS!$A$1:$T$2027,5,0)</f>
        <v>2-2026-26179, 2-2026-26179</v>
      </c>
      <c r="J1927" s="3" t="s">
        <v>28</v>
      </c>
      <c r="K1927" s="3" t="s">
        <v>19</v>
      </c>
    </row>
    <row r="1928" spans="1:11" ht="14.5" x14ac:dyDescent="0.35">
      <c r="A1928" s="3" t="s">
        <v>1964</v>
      </c>
      <c r="B1928" s="28">
        <v>2836202026</v>
      </c>
      <c r="C1928" s="5" t="str" cm="1">
        <f t="array" ref="C1928">_xlfn.IFS(D1928="CORRESPONDENCIA","SUBSECRETARÍA CORPORATIVA",D1928="SUBSECRETARIA CORPORATIVA","SUBSECRETARÍA CORPORATIVA",D1928="BIENES Y SERVICIOS","SUBSECRETARÍA CORPORATIVA",D1928="DIRECCION DE CONTRATACION","SUBSECRETARÍA CORPORATIVA",D1928="DIRECCION ADMINISTRATIVA","SUBSECRETARÍA CORPORATIVA",D1928="DIRECCION FINANCIERA","SUBSECRETARÍA CORPORATIVA",D1928="TALENTO HUMANO","SUBSECRETARÍA CORPORATIVA",D1928="GESTION DOCUMENTAL","SUBSECRETARÍA CORPORATIVA",D1928="SUBSECRETARIA DE VIVIENDA","SUBSECRETARÍA DE VIVIENDA",D1928="DIRECCION DE APOYO A LA CONSTRUCCION","SUBSECRETARÍA DE VIVIENDA",D1928="DIRECCION DE FINANCIACION DE VIVIENDA","SUBSECRETARÍA DE VIVIENDA",D1928="DIRECCION DE MEJORAMIENTO HABITACIONAL","SUBSECRETARÍA DE VIVIENDA",D1928="SUBDIRECCION DE RECURSOS PRIVADOS","SUBSECRETARÍA DE VIVIENDA",D1928="SUBSECRETARIA DE PLANEACION Y POLITICAS","SUBSECRETARÍA DE PLANEACIÓN Y POLÍTICAS",D1928="DIRECCION DE INFORMACION DE POLITICAS PUBLICAS","SUBSECRETARÍA DE PLANEACIÓN Y POLÍTICAS",D1928="DIRECCION DE SERVICIOS PUBLICOS","SUBSECRETARÍA DE PLANEACIÓN Y POLÍTICAS",D1928="DIRECCION DE GESTION DEL SUELO","SUBSECRETARÍA DE PLANEACIÓN Y POLÍTICAS",D1928="SUBSECRETARIA DE INVESTIGACIONES Y CONTROL DE VIVIENDA","SUBSECRETARÍA DE INSPECCIÓN, VIGILANCIA Y CONTROL DE VIVIENDA",D1928="DIRECCION DE PREVENCION, ARRENDAMIENTO Y CONTROL DE ENAJENACION","SUBSECRETARÍA DE INSPECCIÓN, VIGILANCIA Y CONTROL DE VIVIENDA",D1928="DIRECCION DE INVESTIGACIONES Y CONTROL DE VIVIENDA","SUBSECRETARÍA DE INSPECCIÓN, VIGILANCIA Y CONTROL DE VIVIENDA",D1928="SUBSECRETARIA DE INSPECCION, VIGILANCIA Y CONTROL DE VIVIENDA","SUBSECRETARÍA DE INSPECCIÓN, VIGILANCIA Y CONTROL DE VIVIENDA",D1928="DESPACHO","DESPACHO DE LA SECRETARÍA",D1928="DESPACHO DE LA SECRETARIA","DESPACHO DE LA SECRETARÍA",D1928="SUBSECRETARIA JURIDICA","SUBSECRETARÍA JURÍDICA",D1928="OFICINA DE CONTROL INTERNO","OFICINA DE CONTROL INTERNO",D1928="OFICINA DE CONTROL DISCIPLINARIO INTERNO","OFICINA DE CONTROL DISCIPLINARIO INTERNO",D1928="OFICINA ASESORA DE COMUNICACIONES","OFICINA ASESORA DE COMUNICACIONES",D1928="SUBSECRETARIA DE INTERVENCIONES INTEGRALES","SUBSECRETARÍA DE INTERVENCIONES INTEGRALES",D1928="DIRECCION DE HABITAT Y ENTORNOS","SUBSECRETARÍA DE INTERVENCIONES INTEGRALES",D1928="DIRECCION DE OPERACIONES","SUBSECRETARÍA DE INTERVENCIONES INTEGRALES",D1928="DIRECCION DE ESTRUCTURACION DE PROYECTOS","SUBSECRETARÍA DE INTERVENCIONES INTEGRALES",D1928="OFICINA ASESORA DE PLANEACION","OFICINA ASESORA DE PLANEACIÓN",D1928="OFICINA DE PARTICIPACION Y RELACIONAMIENTO CON LA CIUDADANIA","OFICINA DE PARTICIPACIÓN Y RELACIONAMIENTO CON LA CIUDADANÍA",D1928="SERVICIO A LA CIUDADANIA","OFICINA DE PARTICIPACIÓN Y RELACIONAMIENTO CON LA CIUDADANÍA",D1928="OFICINA DE TECNOLOGIA Y TRANSFORMACION DIGITAL","OFICINA DE TECNOLOGÍA Y TRANSFORMACIÓN DIGITAL")</f>
        <v>SUBSECRETARÍA DE VIVIENDA</v>
      </c>
      <c r="D1928" s="5" t="str">
        <f>VLOOKUP(A1928,[1]TODAS!$A$1:$T$2027,8,0)</f>
        <v>DIRECCION DE FINANCIACION DE VIVIENDA</v>
      </c>
      <c r="E1928" s="6">
        <v>46133</v>
      </c>
      <c r="F1928" s="6">
        <f>VLOOKUP(A1928,[1]TODAS!$A$1:$T$2027,6,0)</f>
        <v>46147</v>
      </c>
      <c r="G1928" s="27">
        <f>NETWORKDAYS(E1928,F1928,FESTIVOS!$A$17:$A$51)-1</f>
        <v>9</v>
      </c>
      <c r="H1928" s="17" t="str">
        <f>VLOOKUP(A1928,[1]TODAS!$A$1:$T$2027,14,0)</f>
        <v>FINALIZADO</v>
      </c>
      <c r="I1928" s="6" t="str">
        <f>VLOOKUP(A1928,[1]TODAS!$A$1:$T$2027,5,0)</f>
        <v>2-2026-28649, 2-2026-28649</v>
      </c>
      <c r="J1928" s="3" t="s">
        <v>28</v>
      </c>
      <c r="K1928" s="3" t="s">
        <v>19</v>
      </c>
    </row>
    <row r="1929" spans="1:11" ht="14.5" x14ac:dyDescent="0.35">
      <c r="A1929" s="3" t="s">
        <v>1965</v>
      </c>
      <c r="B1929" s="28">
        <v>2837922026</v>
      </c>
      <c r="C1929" s="5" t="str" cm="1">
        <f t="array" ref="C1929">_xlfn.IFS(D1929="CORRESPONDENCIA","SUBSECRETARÍA CORPORATIVA",D1929="SUBSECRETARIA CORPORATIVA","SUBSECRETARÍA CORPORATIVA",D1929="BIENES Y SERVICIOS","SUBSECRETARÍA CORPORATIVA",D1929="DIRECCION DE CONTRATACION","SUBSECRETARÍA CORPORATIVA",D1929="DIRECCION ADMINISTRATIVA","SUBSECRETARÍA CORPORATIVA",D1929="DIRECCION FINANCIERA","SUBSECRETARÍA CORPORATIVA",D1929="TALENTO HUMANO","SUBSECRETARÍA CORPORATIVA",D1929="GESTION DOCUMENTAL","SUBSECRETARÍA CORPORATIVA",D1929="SUBSECRETARIA DE VIVIENDA","SUBSECRETARÍA DE VIVIENDA",D1929="DIRECCION DE APOYO A LA CONSTRUCCION","SUBSECRETARÍA DE VIVIENDA",D1929="DIRECCION DE FINANCIACION DE VIVIENDA","SUBSECRETARÍA DE VIVIENDA",D1929="DIRECCION DE MEJORAMIENTO HABITACIONAL","SUBSECRETARÍA DE VIVIENDA",D1929="SUBDIRECCION DE RECURSOS PRIVADOS","SUBSECRETARÍA DE VIVIENDA",D1929="SUBSECRETARIA DE PLANEACION Y POLITICAS","SUBSECRETARÍA DE PLANEACIÓN Y POLÍTICAS",D1929="DIRECCION DE INFORMACION DE POLITICAS PUBLICAS","SUBSECRETARÍA DE PLANEACIÓN Y POLÍTICAS",D1929="DIRECCION DE SERVICIOS PUBLICOS","SUBSECRETARÍA DE PLANEACIÓN Y POLÍTICAS",D1929="DIRECCION DE GESTION DEL SUELO","SUBSECRETARÍA DE PLANEACIÓN Y POLÍTICAS",D1929="SUBSECRETARIA DE INVESTIGACIONES Y CONTROL DE VIVIENDA","SUBSECRETARÍA DE INSPECCIÓN, VIGILANCIA Y CONTROL DE VIVIENDA",D1929="DIRECCION DE PREVENCION, ARRENDAMIENTO Y CONTROL DE ENAJENACION","SUBSECRETARÍA DE INSPECCIÓN, VIGILANCIA Y CONTROL DE VIVIENDA",D1929="DIRECCION DE INVESTIGACIONES Y CONTROL DE VIVIENDA","SUBSECRETARÍA DE INSPECCIÓN, VIGILANCIA Y CONTROL DE VIVIENDA",D1929="SUBSECRETARIA DE INSPECCION, VIGILANCIA Y CONTROL DE VIVIENDA","SUBSECRETARÍA DE INSPECCIÓN, VIGILANCIA Y CONTROL DE VIVIENDA",D1929="DESPACHO","DESPACHO DE LA SECRETARÍA",D1929="DESPACHO DE LA SECRETARIA","DESPACHO DE LA SECRETARÍA",D1929="SUBSECRETARIA JURIDICA","SUBSECRETARÍA JURÍDICA",D1929="OFICINA DE CONTROL INTERNO","OFICINA DE CONTROL INTERNO",D1929="OFICINA DE CONTROL DISCIPLINARIO INTERNO","OFICINA DE CONTROL DISCIPLINARIO INTERNO",D1929="OFICINA ASESORA DE COMUNICACIONES","OFICINA ASESORA DE COMUNICACIONES",D1929="SUBSECRETARIA DE INTERVENCIONES INTEGRALES","SUBSECRETARÍA DE INTERVENCIONES INTEGRALES",D1929="DIRECCION DE HABITAT Y ENTORNOS","SUBSECRETARÍA DE INTERVENCIONES INTEGRALES",D1929="DIRECCION DE OPERACIONES","SUBSECRETARÍA DE INTERVENCIONES INTEGRALES",D1929="DIRECCION DE ESTRUCTURACION DE PROYECTOS","SUBSECRETARÍA DE INTERVENCIONES INTEGRALES",D1929="OFICINA ASESORA DE PLANEACION","OFICINA ASESORA DE PLANEACIÓN",D1929="OFICINA DE PARTICIPACION Y RELACIONAMIENTO CON LA CIUDADANIA","OFICINA DE PARTICIPACIÓN Y RELACIONAMIENTO CON LA CIUDADANÍA",D1929="SERVICIO A LA CIUDADANIA","OFICINA DE PARTICIPACIÓN Y RELACIONAMIENTO CON LA CIUDADANÍA",D1929="OFICINA DE TECNOLOGIA Y TRANSFORMACION DIGITAL","OFICINA DE TECNOLOGÍA Y TRANSFORMACIÓN DIGITAL")</f>
        <v>SUBSECRETARÍA DE VIVIENDA</v>
      </c>
      <c r="D1929" s="5" t="str">
        <f>VLOOKUP(A1929,[1]TODAS!$A$1:$T$2027,8,0)</f>
        <v>DIRECCION DE FINANCIACION DE VIVIENDA</v>
      </c>
      <c r="E1929" s="6">
        <v>46133</v>
      </c>
      <c r="F1929" s="6">
        <f>VLOOKUP(A1929,[1]TODAS!$A$1:$T$2027,6,0)</f>
        <v>46142</v>
      </c>
      <c r="G1929" s="27">
        <f>NETWORKDAYS(E1929,F1929,FESTIVOS!$A$17:$A$51)-1</f>
        <v>7</v>
      </c>
      <c r="H1929" s="17" t="str">
        <f>VLOOKUP(A1929,[1]TODAS!$A$1:$T$2027,14,0)</f>
        <v>FINALIZADO</v>
      </c>
      <c r="I1929" s="6" t="str">
        <f>VLOOKUP(A1929,[1]TODAS!$A$1:$T$2027,5,0)</f>
        <v>2-2026-27082, 2-2026-27082</v>
      </c>
      <c r="J1929" s="3" t="s">
        <v>28</v>
      </c>
      <c r="K1929" s="3" t="s">
        <v>19</v>
      </c>
    </row>
    <row r="1930" spans="1:11" ht="14.5" x14ac:dyDescent="0.35">
      <c r="A1930" s="3" t="s">
        <v>1966</v>
      </c>
      <c r="B1930" s="28">
        <v>2851742026</v>
      </c>
      <c r="C1930" s="5" t="str" cm="1">
        <f t="array" ref="C1930">_xlfn.IFS(D1930="CORRESPONDENCIA","SUBSECRETARÍA CORPORATIVA",D1930="SUBSECRETARIA CORPORATIVA","SUBSECRETARÍA CORPORATIVA",D1930="BIENES Y SERVICIOS","SUBSECRETARÍA CORPORATIVA",D1930="DIRECCION DE CONTRATACION","SUBSECRETARÍA CORPORATIVA",D1930="DIRECCION ADMINISTRATIVA","SUBSECRETARÍA CORPORATIVA",D1930="DIRECCION FINANCIERA","SUBSECRETARÍA CORPORATIVA",D1930="TALENTO HUMANO","SUBSECRETARÍA CORPORATIVA",D1930="GESTION DOCUMENTAL","SUBSECRETARÍA CORPORATIVA",D1930="SUBSECRETARIA DE VIVIENDA","SUBSECRETARÍA DE VIVIENDA",D1930="DIRECCION DE APOYO A LA CONSTRUCCION","SUBSECRETARÍA DE VIVIENDA",D1930="DIRECCION DE FINANCIACION DE VIVIENDA","SUBSECRETARÍA DE VIVIENDA",D1930="DIRECCION DE MEJORAMIENTO HABITACIONAL","SUBSECRETARÍA DE VIVIENDA",D1930="SUBDIRECCION DE RECURSOS PRIVADOS","SUBSECRETARÍA DE VIVIENDA",D1930="SUBSECRETARIA DE PLANEACION Y POLITICAS","SUBSECRETARÍA DE PLANEACIÓN Y POLÍTICAS",D1930="DIRECCION DE INFORMACION DE POLITICAS PUBLICAS","SUBSECRETARÍA DE PLANEACIÓN Y POLÍTICAS",D1930="DIRECCION DE SERVICIOS PUBLICOS","SUBSECRETARÍA DE PLANEACIÓN Y POLÍTICAS",D1930="DIRECCION DE GESTION DEL SUELO","SUBSECRETARÍA DE PLANEACIÓN Y POLÍTICAS",D1930="SUBSECRETARIA DE INVESTIGACIONES Y CONTROL DE VIVIENDA","SUBSECRETARÍA DE INSPECCIÓN, VIGILANCIA Y CONTROL DE VIVIENDA",D1930="DIRECCION DE PREVENCION, ARRENDAMIENTO Y CONTROL DE ENAJENACION","SUBSECRETARÍA DE INSPECCIÓN, VIGILANCIA Y CONTROL DE VIVIENDA",D1930="DIRECCION DE INVESTIGACIONES Y CONTROL DE VIVIENDA","SUBSECRETARÍA DE INSPECCIÓN, VIGILANCIA Y CONTROL DE VIVIENDA",D1930="SUBSECRETARIA DE INSPECCION, VIGILANCIA Y CONTROL DE VIVIENDA","SUBSECRETARÍA DE INSPECCIÓN, VIGILANCIA Y CONTROL DE VIVIENDA",D1930="DESPACHO","DESPACHO DE LA SECRETARÍA",D1930="DESPACHO DE LA SECRETARIA","DESPACHO DE LA SECRETARÍA",D1930="SUBSECRETARIA JURIDICA","SUBSECRETARÍA JURÍDICA",D1930="OFICINA DE CONTROL INTERNO","OFICINA DE CONTROL INTERNO",D1930="OFICINA DE CONTROL DISCIPLINARIO INTERNO","OFICINA DE CONTROL DISCIPLINARIO INTERNO",D1930="OFICINA ASESORA DE COMUNICACIONES","OFICINA ASESORA DE COMUNICACIONES",D1930="SUBSECRETARIA DE INTERVENCIONES INTEGRALES","SUBSECRETARÍA DE INTERVENCIONES INTEGRALES",D1930="DIRECCION DE HABITAT Y ENTORNOS","SUBSECRETARÍA DE INTERVENCIONES INTEGRALES",D1930="DIRECCION DE OPERACIONES","SUBSECRETARÍA DE INTERVENCIONES INTEGRALES",D1930="DIRECCION DE ESTRUCTURACION DE PROYECTOS","SUBSECRETARÍA DE INTERVENCIONES INTEGRALES",D1930="OFICINA ASESORA DE PLANEACION","OFICINA ASESORA DE PLANEACIÓN",D1930="OFICINA DE PARTICIPACION Y RELACIONAMIENTO CON LA CIUDADANIA","OFICINA DE PARTICIPACIÓN Y RELACIONAMIENTO CON LA CIUDADANÍA",D1930="SERVICIO A LA CIUDADANIA","OFICINA DE PARTICIPACIÓN Y RELACIONAMIENTO CON LA CIUDADANÍA",D1930="OFICINA DE TECNOLOGIA Y TRANSFORMACION DIGITAL","OFICINA DE TECNOLOGÍA Y TRANSFORMACIÓN DIGITAL")</f>
        <v>SUBSECRETARÍA DE VIVIENDA</v>
      </c>
      <c r="D1930" s="5" t="str">
        <f>VLOOKUP(A1930,[1]TODAS!$A$1:$T$2027,8,0)</f>
        <v>DIRECCION DE MEJORAMIENTO HABITACIONAL</v>
      </c>
      <c r="E1930" s="6">
        <v>46133</v>
      </c>
      <c r="F1930" s="6">
        <f>VLOOKUP(A1930,[1]TODAS!$A$1:$T$2027,6,0)</f>
        <v>46148</v>
      </c>
      <c r="G1930" s="27">
        <f>NETWORKDAYS(E1930,F1930,FESTIVOS!$A$17:$A$51)-1</f>
        <v>10</v>
      </c>
      <c r="H1930" s="17" t="str">
        <f>VLOOKUP(A1930,[1]TODAS!$A$1:$T$2027,14,0)</f>
        <v>FINALIZADO</v>
      </c>
      <c r="I1930" s="6" t="str">
        <f>VLOOKUP(A1930,[1]TODAS!$A$1:$T$2027,5,0)</f>
        <v>2-2026-29190, 2-2026-29190</v>
      </c>
      <c r="J1930" s="3" t="s">
        <v>28</v>
      </c>
      <c r="K1930" s="3" t="s">
        <v>19</v>
      </c>
    </row>
    <row r="1931" spans="1:11" ht="14.5" x14ac:dyDescent="0.35">
      <c r="A1931" s="3" t="s">
        <v>1967</v>
      </c>
      <c r="B1931" s="28">
        <v>2840532026</v>
      </c>
      <c r="C1931" s="5" t="str" cm="1">
        <f t="array" ref="C1931">_xlfn.IFS(D1931="CORRESPONDENCIA","SUBSECRETARÍA CORPORATIVA",D1931="SUBSECRETARIA CORPORATIVA","SUBSECRETARÍA CORPORATIVA",D1931="BIENES Y SERVICIOS","SUBSECRETARÍA CORPORATIVA",D1931="DIRECCION DE CONTRATACION","SUBSECRETARÍA CORPORATIVA",D1931="DIRECCION ADMINISTRATIVA","SUBSECRETARÍA CORPORATIVA",D1931="DIRECCION FINANCIERA","SUBSECRETARÍA CORPORATIVA",D1931="TALENTO HUMANO","SUBSECRETARÍA CORPORATIVA",D1931="GESTION DOCUMENTAL","SUBSECRETARÍA CORPORATIVA",D1931="SUBSECRETARIA DE VIVIENDA","SUBSECRETARÍA DE VIVIENDA",D1931="DIRECCION DE APOYO A LA CONSTRUCCION","SUBSECRETARÍA DE VIVIENDA",D1931="DIRECCION DE FINANCIACION DE VIVIENDA","SUBSECRETARÍA DE VIVIENDA",D1931="DIRECCION DE MEJORAMIENTO HABITACIONAL","SUBSECRETARÍA DE VIVIENDA",D1931="SUBDIRECCION DE RECURSOS PRIVADOS","SUBSECRETARÍA DE VIVIENDA",D1931="SUBSECRETARIA DE PLANEACION Y POLITICAS","SUBSECRETARÍA DE PLANEACIÓN Y POLÍTICAS",D1931="DIRECCION DE INFORMACION DE POLITICAS PUBLICAS","SUBSECRETARÍA DE PLANEACIÓN Y POLÍTICAS",D1931="DIRECCION DE SERVICIOS PUBLICOS","SUBSECRETARÍA DE PLANEACIÓN Y POLÍTICAS",D1931="DIRECCION DE GESTION DEL SUELO","SUBSECRETARÍA DE PLANEACIÓN Y POLÍTICAS",D1931="SUBSECRETARIA DE INVESTIGACIONES Y CONTROL DE VIVIENDA","SUBSECRETARÍA DE INSPECCIÓN, VIGILANCIA Y CONTROL DE VIVIENDA",D1931="DIRECCION DE PREVENCION, ARRENDAMIENTO Y CONTROL DE ENAJENACION","SUBSECRETARÍA DE INSPECCIÓN, VIGILANCIA Y CONTROL DE VIVIENDA",D1931="DIRECCION DE INVESTIGACIONES Y CONTROL DE VIVIENDA","SUBSECRETARÍA DE INSPECCIÓN, VIGILANCIA Y CONTROL DE VIVIENDA",D1931="SUBSECRETARIA DE INSPECCION, VIGILANCIA Y CONTROL DE VIVIENDA","SUBSECRETARÍA DE INSPECCIÓN, VIGILANCIA Y CONTROL DE VIVIENDA",D1931="DESPACHO","DESPACHO DE LA SECRETARÍA",D1931="DESPACHO DE LA SECRETARIA","DESPACHO DE LA SECRETARÍA",D1931="SUBSECRETARIA JURIDICA","SUBSECRETARÍA JURÍDICA",D1931="OFICINA DE CONTROL INTERNO","OFICINA DE CONTROL INTERNO",D1931="OFICINA DE CONTROL DISCIPLINARIO INTERNO","OFICINA DE CONTROL DISCIPLINARIO INTERNO",D1931="OFICINA ASESORA DE COMUNICACIONES","OFICINA ASESORA DE COMUNICACIONES",D1931="SUBSECRETARIA DE INTERVENCIONES INTEGRALES","SUBSECRETARÍA DE INTERVENCIONES INTEGRALES",D1931="DIRECCION DE HABITAT Y ENTORNOS","SUBSECRETARÍA DE INTERVENCIONES INTEGRALES",D1931="DIRECCION DE OPERACIONES","SUBSECRETARÍA DE INTERVENCIONES INTEGRALES",D1931="DIRECCION DE ESTRUCTURACION DE PROYECTOS","SUBSECRETARÍA DE INTERVENCIONES INTEGRALES",D1931="OFICINA ASESORA DE PLANEACION","OFICINA ASESORA DE PLANEACIÓN",D1931="OFICINA DE PARTICIPACION Y RELACIONAMIENTO CON LA CIUDADANIA","OFICINA DE PARTICIPACIÓN Y RELACIONAMIENTO CON LA CIUDADANÍA",D1931="SERVICIO A LA CIUDADANIA","OFICINA DE PARTICIPACIÓN Y RELACIONAMIENTO CON LA CIUDADANÍA",D1931="OFICINA DE TECNOLOGIA Y TRANSFORMACION DIGITAL","OFICINA DE TECNOLOGÍA Y TRANSFORMACIÓN DIGITAL")</f>
        <v>SUBSECRETARÍA DE VIVIENDA</v>
      </c>
      <c r="D1931" s="5" t="str">
        <f>VLOOKUP(A1931,[1]TODAS!$A$1:$T$2027,8,0)</f>
        <v>DIRECCION DE FINANCIACION DE VIVIENDA</v>
      </c>
      <c r="E1931" s="6">
        <v>46133</v>
      </c>
      <c r="F1931" s="6">
        <f>VLOOKUP(A1931,[1]TODAS!$A$1:$T$2027,6,0)</f>
        <v>46147</v>
      </c>
      <c r="G1931" s="27">
        <f>NETWORKDAYS(E1931,F1931,FESTIVOS!$A$17:$A$51)-1</f>
        <v>9</v>
      </c>
      <c r="H1931" s="17" t="str">
        <f>VLOOKUP(A1931,[1]TODAS!$A$1:$T$2027,14,0)</f>
        <v>FINALIZADO</v>
      </c>
      <c r="I1931" s="6" t="str">
        <f>VLOOKUP(A1931,[1]TODAS!$A$1:$T$2027,5,0)</f>
        <v>2-2026-28644, 2-2026-28644</v>
      </c>
      <c r="J1931" s="3" t="s">
        <v>28</v>
      </c>
      <c r="K1931" s="3" t="s">
        <v>19</v>
      </c>
    </row>
    <row r="1932" spans="1:11" ht="14.5" x14ac:dyDescent="0.35">
      <c r="A1932" s="3" t="s">
        <v>1968</v>
      </c>
      <c r="B1932" s="28">
        <v>2840902026</v>
      </c>
      <c r="C1932" s="5" t="str" cm="1">
        <f t="array" ref="C1932">_xlfn.IFS(D1932="CORRESPONDENCIA","SUBSECRETARÍA CORPORATIVA",D1932="SUBSECRETARIA CORPORATIVA","SUBSECRETARÍA CORPORATIVA",D1932="BIENES Y SERVICIOS","SUBSECRETARÍA CORPORATIVA",D1932="DIRECCION DE CONTRATACION","SUBSECRETARÍA CORPORATIVA",D1932="DIRECCION ADMINISTRATIVA","SUBSECRETARÍA CORPORATIVA",D1932="DIRECCION FINANCIERA","SUBSECRETARÍA CORPORATIVA",D1932="TALENTO HUMANO","SUBSECRETARÍA CORPORATIVA",D1932="GESTION DOCUMENTAL","SUBSECRETARÍA CORPORATIVA",D1932="SUBSECRETARIA DE VIVIENDA","SUBSECRETARÍA DE VIVIENDA",D1932="DIRECCION DE APOYO A LA CONSTRUCCION","SUBSECRETARÍA DE VIVIENDA",D1932="DIRECCION DE FINANCIACION DE VIVIENDA","SUBSECRETARÍA DE VIVIENDA",D1932="DIRECCION DE MEJORAMIENTO HABITACIONAL","SUBSECRETARÍA DE VIVIENDA",D1932="SUBDIRECCION DE RECURSOS PRIVADOS","SUBSECRETARÍA DE VIVIENDA",D1932="SUBSECRETARIA DE PLANEACION Y POLITICAS","SUBSECRETARÍA DE PLANEACIÓN Y POLÍTICAS",D1932="DIRECCION DE INFORMACION DE POLITICAS PUBLICAS","SUBSECRETARÍA DE PLANEACIÓN Y POLÍTICAS",D1932="DIRECCION DE SERVICIOS PUBLICOS","SUBSECRETARÍA DE PLANEACIÓN Y POLÍTICAS",D1932="DIRECCION DE GESTION DEL SUELO","SUBSECRETARÍA DE PLANEACIÓN Y POLÍTICAS",D1932="SUBSECRETARIA DE INVESTIGACIONES Y CONTROL DE VIVIENDA","SUBSECRETARÍA DE INSPECCIÓN, VIGILANCIA Y CONTROL DE VIVIENDA",D1932="DIRECCION DE PREVENCION, ARRENDAMIENTO Y CONTROL DE ENAJENACION","SUBSECRETARÍA DE INSPECCIÓN, VIGILANCIA Y CONTROL DE VIVIENDA",D1932="DIRECCION DE INVESTIGACIONES Y CONTROL DE VIVIENDA","SUBSECRETARÍA DE INSPECCIÓN, VIGILANCIA Y CONTROL DE VIVIENDA",D1932="SUBSECRETARIA DE INSPECCION, VIGILANCIA Y CONTROL DE VIVIENDA","SUBSECRETARÍA DE INSPECCIÓN, VIGILANCIA Y CONTROL DE VIVIENDA",D1932="DESPACHO","DESPACHO DE LA SECRETARÍA",D1932="DESPACHO DE LA SECRETARIA","DESPACHO DE LA SECRETARÍA",D1932="SUBSECRETARIA JURIDICA","SUBSECRETARÍA JURÍDICA",D1932="OFICINA DE CONTROL INTERNO","OFICINA DE CONTROL INTERNO",D1932="OFICINA DE CONTROL DISCIPLINARIO INTERNO","OFICINA DE CONTROL DISCIPLINARIO INTERNO",D1932="OFICINA ASESORA DE COMUNICACIONES","OFICINA ASESORA DE COMUNICACIONES",D1932="SUBSECRETARIA DE INTERVENCIONES INTEGRALES","SUBSECRETARÍA DE INTERVENCIONES INTEGRALES",D1932="DIRECCION DE HABITAT Y ENTORNOS","SUBSECRETARÍA DE INTERVENCIONES INTEGRALES",D1932="DIRECCION DE OPERACIONES","SUBSECRETARÍA DE INTERVENCIONES INTEGRALES",D1932="DIRECCION DE ESTRUCTURACION DE PROYECTOS","SUBSECRETARÍA DE INTERVENCIONES INTEGRALES",D1932="OFICINA ASESORA DE PLANEACION","OFICINA ASESORA DE PLANEACIÓN",D1932="OFICINA DE PARTICIPACION Y RELACIONAMIENTO CON LA CIUDADANIA","OFICINA DE PARTICIPACIÓN Y RELACIONAMIENTO CON LA CIUDADANÍA",D1932="SERVICIO A LA CIUDADANIA","OFICINA DE PARTICIPACIÓN Y RELACIONAMIENTO CON LA CIUDADANÍA",D1932="OFICINA DE TECNOLOGIA Y TRANSFORMACION DIGITAL","OFICINA DE TECNOLOGÍA Y TRANSFORMACIÓN DIGITAL")</f>
        <v>SUBSECRETARÍA DE VIVIENDA</v>
      </c>
      <c r="D1932" s="5" t="str">
        <f>VLOOKUP(A1932,[1]TODAS!$A$1:$T$2027,8,0)</f>
        <v>DIRECCION DE FINANCIACION DE VIVIENDA</v>
      </c>
      <c r="E1932" s="6">
        <v>46133</v>
      </c>
      <c r="F1932" s="6">
        <f>VLOOKUP(A1932,[1]TODAS!$A$1:$T$2027,6,0)</f>
        <v>46135</v>
      </c>
      <c r="G1932" s="27">
        <f>NETWORKDAYS(E1932,F1932,FESTIVOS!$A$17:$A$51)-1</f>
        <v>2</v>
      </c>
      <c r="H1932" s="17" t="str">
        <f>VLOOKUP(A1932,[1]TODAS!$A$1:$T$2027,14,0)</f>
        <v>FINALIZADO</v>
      </c>
      <c r="I1932" s="6" t="str">
        <f>VLOOKUP(A1932,[1]TODAS!$A$1:$T$2027,5,0)</f>
        <v>2-2026-25396, 2-2026-25396</v>
      </c>
      <c r="J1932" s="3" t="s">
        <v>28</v>
      </c>
      <c r="K1932" s="3" t="s">
        <v>19</v>
      </c>
    </row>
    <row r="1933" spans="1:11" ht="14.5" x14ac:dyDescent="0.35">
      <c r="A1933" s="3" t="s">
        <v>1969</v>
      </c>
      <c r="B1933" s="28">
        <v>2851992026</v>
      </c>
      <c r="C1933" s="5" t="str" cm="1">
        <f t="array" ref="C1933">_xlfn.IFS(D1933="CORRESPONDENCIA","SUBSECRETARÍA CORPORATIVA",D1933="SUBSECRETARIA CORPORATIVA","SUBSECRETARÍA CORPORATIVA",D1933="BIENES Y SERVICIOS","SUBSECRETARÍA CORPORATIVA",D1933="DIRECCION DE CONTRATACION","SUBSECRETARÍA CORPORATIVA",D1933="DIRECCION ADMINISTRATIVA","SUBSECRETARÍA CORPORATIVA",D1933="DIRECCION FINANCIERA","SUBSECRETARÍA CORPORATIVA",D1933="TALENTO HUMANO","SUBSECRETARÍA CORPORATIVA",D1933="GESTION DOCUMENTAL","SUBSECRETARÍA CORPORATIVA",D1933="SUBSECRETARIA DE VIVIENDA","SUBSECRETARÍA DE VIVIENDA",D1933="DIRECCION DE APOYO A LA CONSTRUCCION","SUBSECRETARÍA DE VIVIENDA",D1933="DIRECCION DE FINANCIACION DE VIVIENDA","SUBSECRETARÍA DE VIVIENDA",D1933="DIRECCION DE MEJORAMIENTO HABITACIONAL","SUBSECRETARÍA DE VIVIENDA",D1933="SUBDIRECCION DE RECURSOS PRIVADOS","SUBSECRETARÍA DE VIVIENDA",D1933="SUBSECRETARIA DE PLANEACION Y POLITICAS","SUBSECRETARÍA DE PLANEACIÓN Y POLÍTICAS",D1933="DIRECCION DE INFORMACION DE POLITICAS PUBLICAS","SUBSECRETARÍA DE PLANEACIÓN Y POLÍTICAS",D1933="DIRECCION DE SERVICIOS PUBLICOS","SUBSECRETARÍA DE PLANEACIÓN Y POLÍTICAS",D1933="DIRECCION DE GESTION DEL SUELO","SUBSECRETARÍA DE PLANEACIÓN Y POLÍTICAS",D1933="SUBSECRETARIA DE INVESTIGACIONES Y CONTROL DE VIVIENDA","SUBSECRETARÍA DE INSPECCIÓN, VIGILANCIA Y CONTROL DE VIVIENDA",D1933="DIRECCION DE PREVENCION, ARRENDAMIENTO Y CONTROL DE ENAJENACION","SUBSECRETARÍA DE INSPECCIÓN, VIGILANCIA Y CONTROL DE VIVIENDA",D1933="DIRECCION DE INVESTIGACIONES Y CONTROL DE VIVIENDA","SUBSECRETARÍA DE INSPECCIÓN, VIGILANCIA Y CONTROL DE VIVIENDA",D1933="SUBSECRETARIA DE INSPECCION, VIGILANCIA Y CONTROL DE VIVIENDA","SUBSECRETARÍA DE INSPECCIÓN, VIGILANCIA Y CONTROL DE VIVIENDA",D1933="DESPACHO","DESPACHO DE LA SECRETARÍA",D1933="DESPACHO DE LA SECRETARIA","DESPACHO DE LA SECRETARÍA",D1933="SUBSECRETARIA JURIDICA","SUBSECRETARÍA JURÍDICA",D1933="OFICINA DE CONTROL INTERNO","OFICINA DE CONTROL INTERNO",D1933="OFICINA DE CONTROL DISCIPLINARIO INTERNO","OFICINA DE CONTROL DISCIPLINARIO INTERNO",D1933="OFICINA ASESORA DE COMUNICACIONES","OFICINA ASESORA DE COMUNICACIONES",D1933="SUBSECRETARIA DE INTERVENCIONES INTEGRALES","SUBSECRETARÍA DE INTERVENCIONES INTEGRALES",D1933="DIRECCION DE HABITAT Y ENTORNOS","SUBSECRETARÍA DE INTERVENCIONES INTEGRALES",D1933="DIRECCION DE OPERACIONES","SUBSECRETARÍA DE INTERVENCIONES INTEGRALES",D1933="DIRECCION DE ESTRUCTURACION DE PROYECTOS","SUBSECRETARÍA DE INTERVENCIONES INTEGRALES",D1933="OFICINA ASESORA DE PLANEACION","OFICINA ASESORA DE PLANEACIÓN",D1933="OFICINA DE PARTICIPACION Y RELACIONAMIENTO CON LA CIUDADANIA","OFICINA DE PARTICIPACIÓN Y RELACIONAMIENTO CON LA CIUDADANÍA",D1933="SERVICIO A LA CIUDADANIA","OFICINA DE PARTICIPACIÓN Y RELACIONAMIENTO CON LA CIUDADANÍA",D1933="OFICINA DE TECNOLOGIA Y TRANSFORMACION DIGITAL","OFICINA DE TECNOLOGÍA Y TRANSFORMACIÓN DIGITAL")</f>
        <v>SUBSECRETARÍA DE INSPECCIÓN, VIGILANCIA Y CONTROL DE VIVIENDA</v>
      </c>
      <c r="D1933" s="5" t="str">
        <f>VLOOKUP(A1933,[1]TODAS!$A$1:$T$2027,8,0)</f>
        <v>DIRECCION DE INVESTIGACIONES Y CONTROL DE VIVIENDA</v>
      </c>
      <c r="E1933" s="6">
        <v>46133</v>
      </c>
      <c r="F1933" s="6">
        <f>VLOOKUP(A1933,[1]TODAS!$A$1:$T$2027,6,0)</f>
        <v>46139</v>
      </c>
      <c r="G1933" s="27">
        <f>NETWORKDAYS(E1933,F1933,FESTIVOS!$A$17:$A$51)-1</f>
        <v>4</v>
      </c>
      <c r="H1933" s="17" t="str">
        <f>VLOOKUP(A1933,[1]TODAS!$A$1:$T$2027,14,0)</f>
        <v>FINALIZADO</v>
      </c>
      <c r="I1933" s="6" t="str">
        <f>VLOOKUP(A1933,[1]TODAS!$A$1:$T$2027,5,0)</f>
        <v>2-2026-25776, 2-2026-25776</v>
      </c>
      <c r="J1933" s="3" t="s">
        <v>28</v>
      </c>
      <c r="K1933" s="3" t="s">
        <v>19</v>
      </c>
    </row>
    <row r="1934" spans="1:11" ht="14.5" x14ac:dyDescent="0.35">
      <c r="A1934" s="3" t="s">
        <v>1970</v>
      </c>
      <c r="B1934" s="28">
        <v>2855062026</v>
      </c>
      <c r="C1934" s="5" t="str" cm="1">
        <f t="array" ref="C1934">_xlfn.IFS(D1934="CORRESPONDENCIA","SUBSECRETARÍA CORPORATIVA",D1934="SUBSECRETARIA CORPORATIVA","SUBSECRETARÍA CORPORATIVA",D1934="BIENES Y SERVICIOS","SUBSECRETARÍA CORPORATIVA",D1934="DIRECCION DE CONTRATACION","SUBSECRETARÍA CORPORATIVA",D1934="DIRECCION ADMINISTRATIVA","SUBSECRETARÍA CORPORATIVA",D1934="DIRECCION FINANCIERA","SUBSECRETARÍA CORPORATIVA",D1934="TALENTO HUMANO","SUBSECRETARÍA CORPORATIVA",D1934="GESTION DOCUMENTAL","SUBSECRETARÍA CORPORATIVA",D1934="SUBSECRETARIA DE VIVIENDA","SUBSECRETARÍA DE VIVIENDA",D1934="DIRECCION DE APOYO A LA CONSTRUCCION","SUBSECRETARÍA DE VIVIENDA",D1934="DIRECCION DE FINANCIACION DE VIVIENDA","SUBSECRETARÍA DE VIVIENDA",D1934="DIRECCION DE MEJORAMIENTO HABITACIONAL","SUBSECRETARÍA DE VIVIENDA",D1934="SUBDIRECCION DE RECURSOS PRIVADOS","SUBSECRETARÍA DE VIVIENDA",D1934="SUBSECRETARIA DE PLANEACION Y POLITICAS","SUBSECRETARÍA DE PLANEACIÓN Y POLÍTICAS",D1934="DIRECCION DE INFORMACION DE POLITICAS PUBLICAS","SUBSECRETARÍA DE PLANEACIÓN Y POLÍTICAS",D1934="DIRECCION DE SERVICIOS PUBLICOS","SUBSECRETARÍA DE PLANEACIÓN Y POLÍTICAS",D1934="DIRECCION DE GESTION DEL SUELO","SUBSECRETARÍA DE PLANEACIÓN Y POLÍTICAS",D1934="SUBSECRETARIA DE INVESTIGACIONES Y CONTROL DE VIVIENDA","SUBSECRETARÍA DE INSPECCIÓN, VIGILANCIA Y CONTROL DE VIVIENDA",D1934="DIRECCION DE PREVENCION, ARRENDAMIENTO Y CONTROL DE ENAJENACION","SUBSECRETARÍA DE INSPECCIÓN, VIGILANCIA Y CONTROL DE VIVIENDA",D1934="DIRECCION DE INVESTIGACIONES Y CONTROL DE VIVIENDA","SUBSECRETARÍA DE INSPECCIÓN, VIGILANCIA Y CONTROL DE VIVIENDA",D1934="SUBSECRETARIA DE INSPECCION, VIGILANCIA Y CONTROL DE VIVIENDA","SUBSECRETARÍA DE INSPECCIÓN, VIGILANCIA Y CONTROL DE VIVIENDA",D1934="DESPACHO","DESPACHO DE LA SECRETARÍA",D1934="DESPACHO DE LA SECRETARIA","DESPACHO DE LA SECRETARÍA",D1934="SUBSECRETARIA JURIDICA","SUBSECRETARÍA JURÍDICA",D1934="OFICINA DE CONTROL INTERNO","OFICINA DE CONTROL INTERNO",D1934="OFICINA DE CONTROL DISCIPLINARIO INTERNO","OFICINA DE CONTROL DISCIPLINARIO INTERNO",D1934="OFICINA ASESORA DE COMUNICACIONES","OFICINA ASESORA DE COMUNICACIONES",D1934="SUBSECRETARIA DE INTERVENCIONES INTEGRALES","SUBSECRETARÍA DE INTERVENCIONES INTEGRALES",D1934="DIRECCION DE HABITAT Y ENTORNOS","SUBSECRETARÍA DE INTERVENCIONES INTEGRALES",D1934="DIRECCION DE OPERACIONES","SUBSECRETARÍA DE INTERVENCIONES INTEGRALES",D1934="DIRECCION DE ESTRUCTURACION DE PROYECTOS","SUBSECRETARÍA DE INTERVENCIONES INTEGRALES",D1934="OFICINA ASESORA DE PLANEACION","OFICINA ASESORA DE PLANEACIÓN",D1934="OFICINA DE PARTICIPACION Y RELACIONAMIENTO CON LA CIUDADANIA","OFICINA DE PARTICIPACIÓN Y RELACIONAMIENTO CON LA CIUDADANÍA",D1934="SERVICIO A LA CIUDADANIA","OFICINA DE PARTICIPACIÓN Y RELACIONAMIENTO CON LA CIUDADANÍA",D1934="OFICINA DE TECNOLOGIA Y TRANSFORMACION DIGITAL","OFICINA DE TECNOLOGÍA Y TRANSFORMACIÓN DIGITAL")</f>
        <v>SUBSECRETARÍA DE INSPECCIÓN, VIGILANCIA Y CONTROL DE VIVIENDA</v>
      </c>
      <c r="D1934" s="5" t="str">
        <f>VLOOKUP(A1934,[1]TODAS!$A$1:$T$2027,8,0)</f>
        <v>DIRECCION DE INVESTIGACIONES Y CONTROL DE VIVIENDA</v>
      </c>
      <c r="E1934" s="6">
        <v>46133</v>
      </c>
      <c r="F1934" s="6">
        <f>VLOOKUP(A1934,[1]TODAS!$A$1:$T$2027,6,0)</f>
        <v>46139</v>
      </c>
      <c r="G1934" s="27">
        <f>NETWORKDAYS(E1934,F1934,FESTIVOS!$A$17:$A$51)-1</f>
        <v>4</v>
      </c>
      <c r="H1934" s="17" t="str">
        <f>VLOOKUP(A1934,[1]TODAS!$A$1:$T$2027,14,0)</f>
        <v>FINALIZADO</v>
      </c>
      <c r="I1934" s="6" t="str">
        <f>VLOOKUP(A1934,[1]TODAS!$A$1:$T$2027,5,0)</f>
        <v>2-2026-25777, 2-2026-25777</v>
      </c>
      <c r="J1934" s="3" t="s">
        <v>28</v>
      </c>
      <c r="K1934" s="3" t="s">
        <v>19</v>
      </c>
    </row>
    <row r="1935" spans="1:11" ht="14.5" x14ac:dyDescent="0.35">
      <c r="A1935" s="3" t="s">
        <v>1971</v>
      </c>
      <c r="B1935" s="28">
        <v>2855472026</v>
      </c>
      <c r="C1935" s="5" t="str" cm="1">
        <f t="array" ref="C1935">_xlfn.IFS(D1935="CORRESPONDENCIA","SUBSECRETARÍA CORPORATIVA",D1935="SUBSECRETARIA CORPORATIVA","SUBSECRETARÍA CORPORATIVA",D1935="BIENES Y SERVICIOS","SUBSECRETARÍA CORPORATIVA",D1935="DIRECCION DE CONTRATACION","SUBSECRETARÍA CORPORATIVA",D1935="DIRECCION ADMINISTRATIVA","SUBSECRETARÍA CORPORATIVA",D1935="DIRECCION FINANCIERA","SUBSECRETARÍA CORPORATIVA",D1935="TALENTO HUMANO","SUBSECRETARÍA CORPORATIVA",D1935="GESTION DOCUMENTAL","SUBSECRETARÍA CORPORATIVA",D1935="SUBSECRETARIA DE VIVIENDA","SUBSECRETARÍA DE VIVIENDA",D1935="DIRECCION DE APOYO A LA CONSTRUCCION","SUBSECRETARÍA DE VIVIENDA",D1935="DIRECCION DE FINANCIACION DE VIVIENDA","SUBSECRETARÍA DE VIVIENDA",D1935="DIRECCION DE MEJORAMIENTO HABITACIONAL","SUBSECRETARÍA DE VIVIENDA",D1935="SUBDIRECCION DE RECURSOS PRIVADOS","SUBSECRETARÍA DE VIVIENDA",D1935="SUBSECRETARIA DE PLANEACION Y POLITICAS","SUBSECRETARÍA DE PLANEACIÓN Y POLÍTICAS",D1935="DIRECCION DE INFORMACION DE POLITICAS PUBLICAS","SUBSECRETARÍA DE PLANEACIÓN Y POLÍTICAS",D1935="DIRECCION DE SERVICIOS PUBLICOS","SUBSECRETARÍA DE PLANEACIÓN Y POLÍTICAS",D1935="DIRECCION DE GESTION DEL SUELO","SUBSECRETARÍA DE PLANEACIÓN Y POLÍTICAS",D1935="SUBSECRETARIA DE INVESTIGACIONES Y CONTROL DE VIVIENDA","SUBSECRETARÍA DE INSPECCIÓN, VIGILANCIA Y CONTROL DE VIVIENDA",D1935="DIRECCION DE PREVENCION, ARRENDAMIENTO Y CONTROL DE ENAJENACION","SUBSECRETARÍA DE INSPECCIÓN, VIGILANCIA Y CONTROL DE VIVIENDA",D1935="DIRECCION DE INVESTIGACIONES Y CONTROL DE VIVIENDA","SUBSECRETARÍA DE INSPECCIÓN, VIGILANCIA Y CONTROL DE VIVIENDA",D1935="SUBSECRETARIA DE INSPECCION, VIGILANCIA Y CONTROL DE VIVIENDA","SUBSECRETARÍA DE INSPECCIÓN, VIGILANCIA Y CONTROL DE VIVIENDA",D1935="DESPACHO","DESPACHO DE LA SECRETARÍA",D1935="DESPACHO DE LA SECRETARIA","DESPACHO DE LA SECRETARÍA",D1935="SUBSECRETARIA JURIDICA","SUBSECRETARÍA JURÍDICA",D1935="OFICINA DE CONTROL INTERNO","OFICINA DE CONTROL INTERNO",D1935="OFICINA DE CONTROL DISCIPLINARIO INTERNO","OFICINA DE CONTROL DISCIPLINARIO INTERNO",D1935="OFICINA ASESORA DE COMUNICACIONES","OFICINA ASESORA DE COMUNICACIONES",D1935="SUBSECRETARIA DE INTERVENCIONES INTEGRALES","SUBSECRETARÍA DE INTERVENCIONES INTEGRALES",D1935="DIRECCION DE HABITAT Y ENTORNOS","SUBSECRETARÍA DE INTERVENCIONES INTEGRALES",D1935="DIRECCION DE OPERACIONES","SUBSECRETARÍA DE INTERVENCIONES INTEGRALES",D1935="DIRECCION DE ESTRUCTURACION DE PROYECTOS","SUBSECRETARÍA DE INTERVENCIONES INTEGRALES",D1935="OFICINA ASESORA DE PLANEACION","OFICINA ASESORA DE PLANEACIÓN",D1935="OFICINA DE PARTICIPACION Y RELACIONAMIENTO CON LA CIUDADANIA","OFICINA DE PARTICIPACIÓN Y RELACIONAMIENTO CON LA CIUDADANÍA",D1935="SERVICIO A LA CIUDADANIA","OFICINA DE PARTICIPACIÓN Y RELACIONAMIENTO CON LA CIUDADANÍA",D1935="OFICINA DE TECNOLOGIA Y TRANSFORMACION DIGITAL","OFICINA DE TECNOLOGÍA Y TRANSFORMACIÓN DIGITAL")</f>
        <v>SUBSECRETARÍA DE INTERVENCIONES INTEGRALES</v>
      </c>
      <c r="D1935" s="5" t="str">
        <f>VLOOKUP(A1935,[1]TODAS!$A$1:$T$2027,8,0)</f>
        <v>DIRECCION DE HABITAT Y ENTORNOS</v>
      </c>
      <c r="E1935" s="6">
        <v>46133</v>
      </c>
      <c r="F1935" s="6">
        <f>VLOOKUP(A1935,[1]TODAS!$A$1:$T$2027,6,0)</f>
        <v>46142</v>
      </c>
      <c r="G1935" s="27">
        <f>NETWORKDAYS(E1935,F1935,FESTIVOS!$A$17:$A$51)-1</f>
        <v>7</v>
      </c>
      <c r="H1935" s="17" t="str">
        <f>VLOOKUP(A1935,[1]TODAS!$A$1:$T$2027,14,0)</f>
        <v>FINALIZADO</v>
      </c>
      <c r="I1935" s="6" t="str">
        <f>VLOOKUP(A1935,[1]TODAS!$A$1:$T$2027,5,0)</f>
        <v>2-2026-27149, 2-2026-27149</v>
      </c>
      <c r="J1935" s="3" t="s">
        <v>28</v>
      </c>
      <c r="K1935" s="3" t="s">
        <v>19</v>
      </c>
    </row>
    <row r="1936" spans="1:11" ht="14.5" x14ac:dyDescent="0.35">
      <c r="A1936" s="3" t="s">
        <v>1972</v>
      </c>
      <c r="B1936" s="28">
        <v>2857672026</v>
      </c>
      <c r="C1936" s="5" t="str" cm="1">
        <f t="array" ref="C1936">_xlfn.IFS(D1936="CORRESPONDENCIA","SUBSECRETARÍA CORPORATIVA",D1936="SUBSECRETARIA CORPORATIVA","SUBSECRETARÍA CORPORATIVA",D1936="BIENES Y SERVICIOS","SUBSECRETARÍA CORPORATIVA",D1936="DIRECCION DE CONTRATACION","SUBSECRETARÍA CORPORATIVA",D1936="DIRECCION ADMINISTRATIVA","SUBSECRETARÍA CORPORATIVA",D1936="DIRECCION FINANCIERA","SUBSECRETARÍA CORPORATIVA",D1936="TALENTO HUMANO","SUBSECRETARÍA CORPORATIVA",D1936="GESTION DOCUMENTAL","SUBSECRETARÍA CORPORATIVA",D1936="SUBSECRETARIA DE VIVIENDA","SUBSECRETARÍA DE VIVIENDA",D1936="DIRECCION DE APOYO A LA CONSTRUCCION","SUBSECRETARÍA DE VIVIENDA",D1936="DIRECCION DE FINANCIACION DE VIVIENDA","SUBSECRETARÍA DE VIVIENDA",D1936="DIRECCION DE MEJORAMIENTO HABITACIONAL","SUBSECRETARÍA DE VIVIENDA",D1936="SUBDIRECCION DE RECURSOS PRIVADOS","SUBSECRETARÍA DE VIVIENDA",D1936="SUBSECRETARIA DE PLANEACION Y POLITICAS","SUBSECRETARÍA DE PLANEACIÓN Y POLÍTICAS",D1936="DIRECCION DE INFORMACION DE POLITICAS PUBLICAS","SUBSECRETARÍA DE PLANEACIÓN Y POLÍTICAS",D1936="DIRECCION DE SERVICIOS PUBLICOS","SUBSECRETARÍA DE PLANEACIÓN Y POLÍTICAS",D1936="DIRECCION DE GESTION DEL SUELO","SUBSECRETARÍA DE PLANEACIÓN Y POLÍTICAS",D1936="SUBSECRETARIA DE INVESTIGACIONES Y CONTROL DE VIVIENDA","SUBSECRETARÍA DE INSPECCIÓN, VIGILANCIA Y CONTROL DE VIVIENDA",D1936="DIRECCION DE PREVENCION, ARRENDAMIENTO Y CONTROL DE ENAJENACION","SUBSECRETARÍA DE INSPECCIÓN, VIGILANCIA Y CONTROL DE VIVIENDA",D1936="DIRECCION DE INVESTIGACIONES Y CONTROL DE VIVIENDA","SUBSECRETARÍA DE INSPECCIÓN, VIGILANCIA Y CONTROL DE VIVIENDA",D1936="SUBSECRETARIA DE INSPECCION, VIGILANCIA Y CONTROL DE VIVIENDA","SUBSECRETARÍA DE INSPECCIÓN, VIGILANCIA Y CONTROL DE VIVIENDA",D1936="DESPACHO","DESPACHO DE LA SECRETARÍA",D1936="DESPACHO DE LA SECRETARIA","DESPACHO DE LA SECRETARÍA",D1936="SUBSECRETARIA JURIDICA","SUBSECRETARÍA JURÍDICA",D1936="OFICINA DE CONTROL INTERNO","OFICINA DE CONTROL INTERNO",D1936="OFICINA DE CONTROL DISCIPLINARIO INTERNO","OFICINA DE CONTROL DISCIPLINARIO INTERNO",D1936="OFICINA ASESORA DE COMUNICACIONES","OFICINA ASESORA DE COMUNICACIONES",D1936="SUBSECRETARIA DE INTERVENCIONES INTEGRALES","SUBSECRETARÍA DE INTERVENCIONES INTEGRALES",D1936="DIRECCION DE HABITAT Y ENTORNOS","SUBSECRETARÍA DE INTERVENCIONES INTEGRALES",D1936="DIRECCION DE OPERACIONES","SUBSECRETARÍA DE INTERVENCIONES INTEGRALES",D1936="DIRECCION DE ESTRUCTURACION DE PROYECTOS","SUBSECRETARÍA DE INTERVENCIONES INTEGRALES",D1936="OFICINA ASESORA DE PLANEACION","OFICINA ASESORA DE PLANEACIÓN",D1936="OFICINA DE PARTICIPACION Y RELACIONAMIENTO CON LA CIUDADANIA","OFICINA DE PARTICIPACIÓN Y RELACIONAMIENTO CON LA CIUDADANÍA",D1936="SERVICIO A LA CIUDADANIA","OFICINA DE PARTICIPACIÓN Y RELACIONAMIENTO CON LA CIUDADANÍA",D1936="OFICINA DE TECNOLOGIA Y TRANSFORMACION DIGITAL","OFICINA DE TECNOLOGÍA Y TRANSFORMACIÓN DIGITAL")</f>
        <v>SUBSECRETARÍA DE VIVIENDA</v>
      </c>
      <c r="D1936" s="5" t="str">
        <f>VLOOKUP(A1936,[1]TODAS!$A$1:$T$2027,8,0)</f>
        <v>DIRECCION DE FINANCIACION DE VIVIENDA</v>
      </c>
      <c r="E1936" s="6">
        <v>46133</v>
      </c>
      <c r="F1936" s="6">
        <f>VLOOKUP(A1936,[1]TODAS!$A$1:$T$2027,6,0)</f>
        <v>46142</v>
      </c>
      <c r="G1936" s="27">
        <f>NETWORKDAYS(E1936,F1936,FESTIVOS!$A$17:$A$51)-1</f>
        <v>7</v>
      </c>
      <c r="H1936" s="17" t="str">
        <f>VLOOKUP(A1936,[1]TODAS!$A$1:$T$2027,14,0)</f>
        <v>FINALIZADO</v>
      </c>
      <c r="I1936" s="6" t="str">
        <f>VLOOKUP(A1936,[1]TODAS!$A$1:$T$2027,5,0)</f>
        <v>2-2026-27297, 2-2026-27297</v>
      </c>
      <c r="J1936" s="3" t="s">
        <v>28</v>
      </c>
      <c r="K1936" s="3" t="s">
        <v>19</v>
      </c>
    </row>
    <row r="1937" spans="1:11" ht="14.5" x14ac:dyDescent="0.35">
      <c r="A1937" s="3" t="s">
        <v>1973</v>
      </c>
      <c r="B1937" s="28">
        <v>2858382026</v>
      </c>
      <c r="C1937" s="5" t="str" cm="1">
        <f t="array" ref="C1937">_xlfn.IFS(D1937="CORRESPONDENCIA","SUBSECRETARÍA CORPORATIVA",D1937="SUBSECRETARIA CORPORATIVA","SUBSECRETARÍA CORPORATIVA",D1937="BIENES Y SERVICIOS","SUBSECRETARÍA CORPORATIVA",D1937="DIRECCION DE CONTRATACION","SUBSECRETARÍA CORPORATIVA",D1937="DIRECCION ADMINISTRATIVA","SUBSECRETARÍA CORPORATIVA",D1937="DIRECCION FINANCIERA","SUBSECRETARÍA CORPORATIVA",D1937="TALENTO HUMANO","SUBSECRETARÍA CORPORATIVA",D1937="GESTION DOCUMENTAL","SUBSECRETARÍA CORPORATIVA",D1937="SUBSECRETARIA DE VIVIENDA","SUBSECRETARÍA DE VIVIENDA",D1937="DIRECCION DE APOYO A LA CONSTRUCCION","SUBSECRETARÍA DE VIVIENDA",D1937="DIRECCION DE FINANCIACION DE VIVIENDA","SUBSECRETARÍA DE VIVIENDA",D1937="DIRECCION DE MEJORAMIENTO HABITACIONAL","SUBSECRETARÍA DE VIVIENDA",D1937="SUBDIRECCION DE RECURSOS PRIVADOS","SUBSECRETARÍA DE VIVIENDA",D1937="SUBSECRETARIA DE PLANEACION Y POLITICAS","SUBSECRETARÍA DE PLANEACIÓN Y POLÍTICAS",D1937="DIRECCION DE INFORMACION DE POLITICAS PUBLICAS","SUBSECRETARÍA DE PLANEACIÓN Y POLÍTICAS",D1937="DIRECCION DE SERVICIOS PUBLICOS","SUBSECRETARÍA DE PLANEACIÓN Y POLÍTICAS",D1937="DIRECCION DE GESTION DEL SUELO","SUBSECRETARÍA DE PLANEACIÓN Y POLÍTICAS",D1937="SUBSECRETARIA DE INVESTIGACIONES Y CONTROL DE VIVIENDA","SUBSECRETARÍA DE INSPECCIÓN, VIGILANCIA Y CONTROL DE VIVIENDA",D1937="DIRECCION DE PREVENCION, ARRENDAMIENTO Y CONTROL DE ENAJENACION","SUBSECRETARÍA DE INSPECCIÓN, VIGILANCIA Y CONTROL DE VIVIENDA",D1937="DIRECCION DE INVESTIGACIONES Y CONTROL DE VIVIENDA","SUBSECRETARÍA DE INSPECCIÓN, VIGILANCIA Y CONTROL DE VIVIENDA",D1937="SUBSECRETARIA DE INSPECCION, VIGILANCIA Y CONTROL DE VIVIENDA","SUBSECRETARÍA DE INSPECCIÓN, VIGILANCIA Y CONTROL DE VIVIENDA",D1937="DESPACHO","DESPACHO DE LA SECRETARÍA",D1937="DESPACHO DE LA SECRETARIA","DESPACHO DE LA SECRETARÍA",D1937="SUBSECRETARIA JURIDICA","SUBSECRETARÍA JURÍDICA",D1937="OFICINA DE CONTROL INTERNO","OFICINA DE CONTROL INTERNO",D1937="OFICINA DE CONTROL DISCIPLINARIO INTERNO","OFICINA DE CONTROL DISCIPLINARIO INTERNO",D1937="OFICINA ASESORA DE COMUNICACIONES","OFICINA ASESORA DE COMUNICACIONES",D1937="SUBSECRETARIA DE INTERVENCIONES INTEGRALES","SUBSECRETARÍA DE INTERVENCIONES INTEGRALES",D1937="DIRECCION DE HABITAT Y ENTORNOS","SUBSECRETARÍA DE INTERVENCIONES INTEGRALES",D1937="DIRECCION DE OPERACIONES","SUBSECRETARÍA DE INTERVENCIONES INTEGRALES",D1937="DIRECCION DE ESTRUCTURACION DE PROYECTOS","SUBSECRETARÍA DE INTERVENCIONES INTEGRALES",D1937="OFICINA ASESORA DE PLANEACION","OFICINA ASESORA DE PLANEACIÓN",D1937="OFICINA DE PARTICIPACION Y RELACIONAMIENTO CON LA CIUDADANIA","OFICINA DE PARTICIPACIÓN Y RELACIONAMIENTO CON LA CIUDADANÍA",D1937="SERVICIO A LA CIUDADANIA","OFICINA DE PARTICIPACIÓN Y RELACIONAMIENTO CON LA CIUDADANÍA",D1937="OFICINA DE TECNOLOGIA Y TRANSFORMACION DIGITAL","OFICINA DE TECNOLOGÍA Y TRANSFORMACIÓN DIGITAL")</f>
        <v>SUBSECRETARÍA DE VIVIENDA</v>
      </c>
      <c r="D1937" s="5" t="str">
        <f>VLOOKUP(A1937,[1]TODAS!$A$1:$T$2027,8,0)</f>
        <v>DIRECCION DE FINANCIACION DE VIVIENDA</v>
      </c>
      <c r="E1937" s="6">
        <v>46133</v>
      </c>
      <c r="F1937" s="6">
        <f>VLOOKUP(A1937,[1]TODAS!$A$1:$T$2027,6,0)</f>
        <v>46142</v>
      </c>
      <c r="G1937" s="27">
        <f>NETWORKDAYS(E1937,F1937,FESTIVOS!$A$17:$A$51)-1</f>
        <v>7</v>
      </c>
      <c r="H1937" s="17" t="str">
        <f>VLOOKUP(A1937,[1]TODAS!$A$1:$T$2027,14,0)</f>
        <v>FINALIZADO</v>
      </c>
      <c r="I1937" s="6" t="str">
        <f>VLOOKUP(A1937,[1]TODAS!$A$1:$T$2027,5,0)</f>
        <v>2-2026-27096, 2-2026-27096</v>
      </c>
      <c r="J1937" s="3" t="s">
        <v>28</v>
      </c>
      <c r="K1937" s="3" t="s">
        <v>19</v>
      </c>
    </row>
    <row r="1938" spans="1:11" ht="14.5" x14ac:dyDescent="0.35">
      <c r="A1938" s="3" t="s">
        <v>1974</v>
      </c>
      <c r="B1938" s="28">
        <v>2859822026</v>
      </c>
      <c r="C1938" s="5" t="str" cm="1">
        <f t="array" ref="C1938">_xlfn.IFS(D1938="CORRESPONDENCIA","SUBSECRETARÍA CORPORATIVA",D1938="SUBSECRETARIA CORPORATIVA","SUBSECRETARÍA CORPORATIVA",D1938="BIENES Y SERVICIOS","SUBSECRETARÍA CORPORATIVA",D1938="DIRECCION DE CONTRATACION","SUBSECRETARÍA CORPORATIVA",D1938="DIRECCION ADMINISTRATIVA","SUBSECRETARÍA CORPORATIVA",D1938="DIRECCION FINANCIERA","SUBSECRETARÍA CORPORATIVA",D1938="TALENTO HUMANO","SUBSECRETARÍA CORPORATIVA",D1938="GESTION DOCUMENTAL","SUBSECRETARÍA CORPORATIVA",D1938="SUBSECRETARIA DE VIVIENDA","SUBSECRETARÍA DE VIVIENDA",D1938="DIRECCION DE APOYO A LA CONSTRUCCION","SUBSECRETARÍA DE VIVIENDA",D1938="DIRECCION DE FINANCIACION DE VIVIENDA","SUBSECRETARÍA DE VIVIENDA",D1938="DIRECCION DE MEJORAMIENTO HABITACIONAL","SUBSECRETARÍA DE VIVIENDA",D1938="SUBDIRECCION DE RECURSOS PRIVADOS","SUBSECRETARÍA DE VIVIENDA",D1938="SUBSECRETARIA DE PLANEACION Y POLITICAS","SUBSECRETARÍA DE PLANEACIÓN Y POLÍTICAS",D1938="DIRECCION DE INFORMACION DE POLITICAS PUBLICAS","SUBSECRETARÍA DE PLANEACIÓN Y POLÍTICAS",D1938="DIRECCION DE SERVICIOS PUBLICOS","SUBSECRETARÍA DE PLANEACIÓN Y POLÍTICAS",D1938="DIRECCION DE GESTION DEL SUELO","SUBSECRETARÍA DE PLANEACIÓN Y POLÍTICAS",D1938="SUBSECRETARIA DE INVESTIGACIONES Y CONTROL DE VIVIENDA","SUBSECRETARÍA DE INSPECCIÓN, VIGILANCIA Y CONTROL DE VIVIENDA",D1938="DIRECCION DE PREVENCION, ARRENDAMIENTO Y CONTROL DE ENAJENACION","SUBSECRETARÍA DE INSPECCIÓN, VIGILANCIA Y CONTROL DE VIVIENDA",D1938="DIRECCION DE INVESTIGACIONES Y CONTROL DE VIVIENDA","SUBSECRETARÍA DE INSPECCIÓN, VIGILANCIA Y CONTROL DE VIVIENDA",D1938="SUBSECRETARIA DE INSPECCION, VIGILANCIA Y CONTROL DE VIVIENDA","SUBSECRETARÍA DE INSPECCIÓN, VIGILANCIA Y CONTROL DE VIVIENDA",D1938="DESPACHO","DESPACHO DE LA SECRETARÍA",D1938="DESPACHO DE LA SECRETARIA","DESPACHO DE LA SECRETARÍA",D1938="SUBSECRETARIA JURIDICA","SUBSECRETARÍA JURÍDICA",D1938="OFICINA DE CONTROL INTERNO","OFICINA DE CONTROL INTERNO",D1938="OFICINA DE CONTROL DISCIPLINARIO INTERNO","OFICINA DE CONTROL DISCIPLINARIO INTERNO",D1938="OFICINA ASESORA DE COMUNICACIONES","OFICINA ASESORA DE COMUNICACIONES",D1938="SUBSECRETARIA DE INTERVENCIONES INTEGRALES","SUBSECRETARÍA DE INTERVENCIONES INTEGRALES",D1938="DIRECCION DE HABITAT Y ENTORNOS","SUBSECRETARÍA DE INTERVENCIONES INTEGRALES",D1938="DIRECCION DE OPERACIONES","SUBSECRETARÍA DE INTERVENCIONES INTEGRALES",D1938="DIRECCION DE ESTRUCTURACION DE PROYECTOS","SUBSECRETARÍA DE INTERVENCIONES INTEGRALES",D1938="OFICINA ASESORA DE PLANEACION","OFICINA ASESORA DE PLANEACIÓN",D1938="OFICINA DE PARTICIPACION Y RELACIONAMIENTO CON LA CIUDADANIA","OFICINA DE PARTICIPACIÓN Y RELACIONAMIENTO CON LA CIUDADANÍA",D1938="SERVICIO A LA CIUDADANIA","OFICINA DE PARTICIPACIÓN Y RELACIONAMIENTO CON LA CIUDADANÍA",D1938="OFICINA DE TECNOLOGIA Y TRANSFORMACION DIGITAL","OFICINA DE TECNOLOGÍA Y TRANSFORMACIÓN DIGITAL")</f>
        <v>SUBSECRETARÍA DE VIVIENDA</v>
      </c>
      <c r="D1938" s="5" t="str">
        <f>VLOOKUP(A1938,[1]TODAS!$A$1:$T$2027,8,0)</f>
        <v>DIRECCION DE FINANCIACION DE VIVIENDA</v>
      </c>
      <c r="E1938" s="6">
        <v>46133</v>
      </c>
      <c r="F1938" s="6">
        <f>VLOOKUP(A1938,[1]TODAS!$A$1:$T$2027,6,0)</f>
        <v>46142</v>
      </c>
      <c r="G1938" s="27">
        <f>NETWORKDAYS(E1938,F1938,FESTIVOS!$A$17:$A$51)-1</f>
        <v>7</v>
      </c>
      <c r="H1938" s="17" t="str">
        <f>VLOOKUP(A1938,[1]TODAS!$A$1:$T$2027,14,0)</f>
        <v>FINALIZADO</v>
      </c>
      <c r="I1938" s="6" t="str">
        <f>VLOOKUP(A1938,[1]TODAS!$A$1:$T$2027,5,0)</f>
        <v>2-2026-27304, 2-2026-27304</v>
      </c>
      <c r="J1938" s="3" t="s">
        <v>28</v>
      </c>
      <c r="K1938" s="3" t="s">
        <v>19</v>
      </c>
    </row>
    <row r="1939" spans="1:11" ht="14.5" x14ac:dyDescent="0.35">
      <c r="A1939" s="3" t="s">
        <v>1975</v>
      </c>
      <c r="B1939" s="28">
        <v>2859862026</v>
      </c>
      <c r="C1939" s="5" t="str" cm="1">
        <f t="array" ref="C1939">_xlfn.IFS(D1939="CORRESPONDENCIA","SUBSECRETARÍA CORPORATIVA",D1939="SUBSECRETARIA CORPORATIVA","SUBSECRETARÍA CORPORATIVA",D1939="BIENES Y SERVICIOS","SUBSECRETARÍA CORPORATIVA",D1939="DIRECCION DE CONTRATACION","SUBSECRETARÍA CORPORATIVA",D1939="DIRECCION ADMINISTRATIVA","SUBSECRETARÍA CORPORATIVA",D1939="DIRECCION FINANCIERA","SUBSECRETARÍA CORPORATIVA",D1939="TALENTO HUMANO","SUBSECRETARÍA CORPORATIVA",D1939="GESTION DOCUMENTAL","SUBSECRETARÍA CORPORATIVA",D1939="SUBSECRETARIA DE VIVIENDA","SUBSECRETARÍA DE VIVIENDA",D1939="DIRECCION DE APOYO A LA CONSTRUCCION","SUBSECRETARÍA DE VIVIENDA",D1939="DIRECCION DE FINANCIACION DE VIVIENDA","SUBSECRETARÍA DE VIVIENDA",D1939="DIRECCION DE MEJORAMIENTO HABITACIONAL","SUBSECRETARÍA DE VIVIENDA",D1939="SUBDIRECCION DE RECURSOS PRIVADOS","SUBSECRETARÍA DE VIVIENDA",D1939="SUBSECRETARIA DE PLANEACION Y POLITICAS","SUBSECRETARÍA DE PLANEACIÓN Y POLÍTICAS",D1939="DIRECCION DE INFORMACION DE POLITICAS PUBLICAS","SUBSECRETARÍA DE PLANEACIÓN Y POLÍTICAS",D1939="DIRECCION DE SERVICIOS PUBLICOS","SUBSECRETARÍA DE PLANEACIÓN Y POLÍTICAS",D1939="DIRECCION DE GESTION DEL SUELO","SUBSECRETARÍA DE PLANEACIÓN Y POLÍTICAS",D1939="SUBSECRETARIA DE INVESTIGACIONES Y CONTROL DE VIVIENDA","SUBSECRETARÍA DE INSPECCIÓN, VIGILANCIA Y CONTROL DE VIVIENDA",D1939="DIRECCION DE PREVENCION, ARRENDAMIENTO Y CONTROL DE ENAJENACION","SUBSECRETARÍA DE INSPECCIÓN, VIGILANCIA Y CONTROL DE VIVIENDA",D1939="DIRECCION DE INVESTIGACIONES Y CONTROL DE VIVIENDA","SUBSECRETARÍA DE INSPECCIÓN, VIGILANCIA Y CONTROL DE VIVIENDA",D1939="SUBSECRETARIA DE INSPECCION, VIGILANCIA Y CONTROL DE VIVIENDA","SUBSECRETARÍA DE INSPECCIÓN, VIGILANCIA Y CONTROL DE VIVIENDA",D1939="DESPACHO","DESPACHO DE LA SECRETARÍA",D1939="DESPACHO DE LA SECRETARIA","DESPACHO DE LA SECRETARÍA",D1939="SUBSECRETARIA JURIDICA","SUBSECRETARÍA JURÍDICA",D1939="OFICINA DE CONTROL INTERNO","OFICINA DE CONTROL INTERNO",D1939="OFICINA DE CONTROL DISCIPLINARIO INTERNO","OFICINA DE CONTROL DISCIPLINARIO INTERNO",D1939="OFICINA ASESORA DE COMUNICACIONES","OFICINA ASESORA DE COMUNICACIONES",D1939="SUBSECRETARIA DE INTERVENCIONES INTEGRALES","SUBSECRETARÍA DE INTERVENCIONES INTEGRALES",D1939="DIRECCION DE HABITAT Y ENTORNOS","SUBSECRETARÍA DE INTERVENCIONES INTEGRALES",D1939="DIRECCION DE OPERACIONES","SUBSECRETARÍA DE INTERVENCIONES INTEGRALES",D1939="DIRECCION DE ESTRUCTURACION DE PROYECTOS","SUBSECRETARÍA DE INTERVENCIONES INTEGRALES",D1939="OFICINA ASESORA DE PLANEACION","OFICINA ASESORA DE PLANEACIÓN",D1939="OFICINA DE PARTICIPACION Y RELACIONAMIENTO CON LA CIUDADANIA","OFICINA DE PARTICIPACIÓN Y RELACIONAMIENTO CON LA CIUDADANÍA",D1939="SERVICIO A LA CIUDADANIA","OFICINA DE PARTICIPACIÓN Y RELACIONAMIENTO CON LA CIUDADANÍA",D1939="OFICINA DE TECNOLOGIA Y TRANSFORMACION DIGITAL","OFICINA DE TECNOLOGÍA Y TRANSFORMACIÓN DIGITAL")</f>
        <v>SUBSECRETARÍA DE VIVIENDA</v>
      </c>
      <c r="D1939" s="5" t="str">
        <f>VLOOKUP(A1939,[1]TODAS!$A$1:$T$2027,8,0)</f>
        <v>DIRECCION DE FINANCIACION DE VIVIENDA</v>
      </c>
      <c r="E1939" s="6">
        <v>46133</v>
      </c>
      <c r="F1939" s="6">
        <f>VLOOKUP(A1939,[1]TODAS!$A$1:$T$2027,6,0)</f>
        <v>46140</v>
      </c>
      <c r="G1939" s="27">
        <f>NETWORKDAYS(E1939,F1939,FESTIVOS!$A$17:$A$51)-1</f>
        <v>5</v>
      </c>
      <c r="H1939" s="17" t="str">
        <f>VLOOKUP(A1939,[1]TODAS!$A$1:$T$2027,14,0)</f>
        <v>FINALIZADO</v>
      </c>
      <c r="I1939" s="6" t="str">
        <f>VLOOKUP(A1939,[1]TODAS!$A$1:$T$2027,5,0)</f>
        <v>2-2026-26548, 2-2026-26548</v>
      </c>
      <c r="J1939" s="3" t="s">
        <v>28</v>
      </c>
      <c r="K1939" s="3" t="s">
        <v>19</v>
      </c>
    </row>
    <row r="1940" spans="1:11" ht="14.5" x14ac:dyDescent="0.35">
      <c r="A1940" s="3" t="s">
        <v>1976</v>
      </c>
      <c r="B1940" s="28">
        <v>2888502026</v>
      </c>
      <c r="C1940" s="5" t="str" cm="1">
        <f t="array" ref="C1940">_xlfn.IFS(D1940="CORRESPONDENCIA","SUBSECRETARÍA CORPORATIVA",D1940="SUBSECRETARIA CORPORATIVA","SUBSECRETARÍA CORPORATIVA",D1940="BIENES Y SERVICIOS","SUBSECRETARÍA CORPORATIVA",D1940="DIRECCION DE CONTRATACION","SUBSECRETARÍA CORPORATIVA",D1940="DIRECCION ADMINISTRATIVA","SUBSECRETARÍA CORPORATIVA",D1940="DIRECCION FINANCIERA","SUBSECRETARÍA CORPORATIVA",D1940="TALENTO HUMANO","SUBSECRETARÍA CORPORATIVA",D1940="GESTION DOCUMENTAL","SUBSECRETARÍA CORPORATIVA",D1940="SUBSECRETARIA DE VIVIENDA","SUBSECRETARÍA DE VIVIENDA",D1940="DIRECCION DE APOYO A LA CONSTRUCCION","SUBSECRETARÍA DE VIVIENDA",D1940="DIRECCION DE FINANCIACION DE VIVIENDA","SUBSECRETARÍA DE VIVIENDA",D1940="DIRECCION DE MEJORAMIENTO HABITACIONAL","SUBSECRETARÍA DE VIVIENDA",D1940="SUBDIRECCION DE RECURSOS PRIVADOS","SUBSECRETARÍA DE VIVIENDA",D1940="SUBSECRETARIA DE PLANEACION Y POLITICAS","SUBSECRETARÍA DE PLANEACIÓN Y POLÍTICAS",D1940="DIRECCION DE INFORMACION DE POLITICAS PUBLICAS","SUBSECRETARÍA DE PLANEACIÓN Y POLÍTICAS",D1940="DIRECCION DE SERVICIOS PUBLICOS","SUBSECRETARÍA DE PLANEACIÓN Y POLÍTICAS",D1940="DIRECCION DE GESTION DEL SUELO","SUBSECRETARÍA DE PLANEACIÓN Y POLÍTICAS",D1940="SUBSECRETARIA DE INVESTIGACIONES Y CONTROL DE VIVIENDA","SUBSECRETARÍA DE INSPECCIÓN, VIGILANCIA Y CONTROL DE VIVIENDA",D1940="DIRECCION DE PREVENCION, ARRENDAMIENTO Y CONTROL DE ENAJENACION","SUBSECRETARÍA DE INSPECCIÓN, VIGILANCIA Y CONTROL DE VIVIENDA",D1940="DIRECCION DE INVESTIGACIONES Y CONTROL DE VIVIENDA","SUBSECRETARÍA DE INSPECCIÓN, VIGILANCIA Y CONTROL DE VIVIENDA",D1940="SUBSECRETARIA DE INSPECCION, VIGILANCIA Y CONTROL DE VIVIENDA","SUBSECRETARÍA DE INSPECCIÓN, VIGILANCIA Y CONTROL DE VIVIENDA",D1940="DESPACHO","DESPACHO DE LA SECRETARÍA",D1940="DESPACHO DE LA SECRETARIA","DESPACHO DE LA SECRETARÍA",D1940="SUBSECRETARIA JURIDICA","SUBSECRETARÍA JURÍDICA",D1940="OFICINA DE CONTROL INTERNO","OFICINA DE CONTROL INTERNO",D1940="OFICINA DE CONTROL DISCIPLINARIO INTERNO","OFICINA DE CONTROL DISCIPLINARIO INTERNO",D1940="OFICINA ASESORA DE COMUNICACIONES","OFICINA ASESORA DE COMUNICACIONES",D1940="SUBSECRETARIA DE INTERVENCIONES INTEGRALES","SUBSECRETARÍA DE INTERVENCIONES INTEGRALES",D1940="DIRECCION DE HABITAT Y ENTORNOS","SUBSECRETARÍA DE INTERVENCIONES INTEGRALES",D1940="DIRECCION DE OPERACIONES","SUBSECRETARÍA DE INTERVENCIONES INTEGRALES",D1940="DIRECCION DE ESTRUCTURACION DE PROYECTOS","SUBSECRETARÍA DE INTERVENCIONES INTEGRALES",D1940="OFICINA ASESORA DE PLANEACION","OFICINA ASESORA DE PLANEACIÓN",D1940="OFICINA DE PARTICIPACION Y RELACIONAMIENTO CON LA CIUDADANIA","OFICINA DE PARTICIPACIÓN Y RELACIONAMIENTO CON LA CIUDADANÍA",D1940="SERVICIO A LA CIUDADANIA","OFICINA DE PARTICIPACIÓN Y RELACIONAMIENTO CON LA CIUDADANÍA",D1940="OFICINA DE TECNOLOGIA Y TRANSFORMACION DIGITAL","OFICINA DE TECNOLOGÍA Y TRANSFORMACIÓN DIGITAL")</f>
        <v>SUBSECRETARÍA DE VIVIENDA</v>
      </c>
      <c r="D1940" s="5" t="str">
        <f>VLOOKUP(A1940,[1]TODAS!$A$1:$T$2027,8,0)</f>
        <v>DIRECCION DE FINANCIACION DE VIVIENDA</v>
      </c>
      <c r="E1940" s="6">
        <v>46134</v>
      </c>
      <c r="F1940" s="6">
        <f>VLOOKUP(A1940,[1]TODAS!$A$1:$T$2027,6,0)</f>
        <v>46147</v>
      </c>
      <c r="G1940" s="27">
        <f>NETWORKDAYS(E1940,F1940,FESTIVOS!$A$17:$A$51)-1</f>
        <v>8</v>
      </c>
      <c r="H1940" s="17" t="str">
        <f>VLOOKUP(A1940,[1]TODAS!$A$1:$T$2027,14,0)</f>
        <v>FINALIZADO</v>
      </c>
      <c r="I1940" s="6" t="str">
        <f>VLOOKUP(A1940,[1]TODAS!$A$1:$T$2027,5,0)</f>
        <v>2-2026-28350, 2-2026-28350, 2-2026-29621, 2-2026-29621</v>
      </c>
      <c r="J1940" s="3" t="s">
        <v>28</v>
      </c>
      <c r="K1940" s="3" t="s">
        <v>19</v>
      </c>
    </row>
    <row r="1941" spans="1:11" ht="14.5" x14ac:dyDescent="0.35">
      <c r="A1941" s="3" t="s">
        <v>1977</v>
      </c>
      <c r="B1941" s="28">
        <v>2728692026</v>
      </c>
      <c r="C1941" s="5" t="str" cm="1">
        <f t="array" ref="C1941">_xlfn.IFS(D1941="CORRESPONDENCIA","SUBSECRETARÍA CORPORATIVA",D1941="SUBSECRETARIA CORPORATIVA","SUBSECRETARÍA CORPORATIVA",D1941="BIENES Y SERVICIOS","SUBSECRETARÍA CORPORATIVA",D1941="DIRECCION DE CONTRATACION","SUBSECRETARÍA CORPORATIVA",D1941="DIRECCION ADMINISTRATIVA","SUBSECRETARÍA CORPORATIVA",D1941="DIRECCION FINANCIERA","SUBSECRETARÍA CORPORATIVA",D1941="TALENTO HUMANO","SUBSECRETARÍA CORPORATIVA",D1941="GESTION DOCUMENTAL","SUBSECRETARÍA CORPORATIVA",D1941="SUBSECRETARIA DE VIVIENDA","SUBSECRETARÍA DE VIVIENDA",D1941="DIRECCION DE APOYO A LA CONSTRUCCION","SUBSECRETARÍA DE VIVIENDA",D1941="DIRECCION DE FINANCIACION DE VIVIENDA","SUBSECRETARÍA DE VIVIENDA",D1941="DIRECCION DE MEJORAMIENTO HABITACIONAL","SUBSECRETARÍA DE VIVIENDA",D1941="SUBDIRECCION DE RECURSOS PRIVADOS","SUBSECRETARÍA DE VIVIENDA",D1941="SUBSECRETARIA DE PLANEACION Y POLITICAS","SUBSECRETARÍA DE PLANEACIÓN Y POLÍTICAS",D1941="DIRECCION DE INFORMACION DE POLITICAS PUBLICAS","SUBSECRETARÍA DE PLANEACIÓN Y POLÍTICAS",D1941="DIRECCION DE SERVICIOS PUBLICOS","SUBSECRETARÍA DE PLANEACIÓN Y POLÍTICAS",D1941="DIRECCION DE GESTION DEL SUELO","SUBSECRETARÍA DE PLANEACIÓN Y POLÍTICAS",D1941="SUBSECRETARIA DE INVESTIGACIONES Y CONTROL DE VIVIENDA","SUBSECRETARÍA DE INSPECCIÓN, VIGILANCIA Y CONTROL DE VIVIENDA",D1941="DIRECCION DE PREVENCION, ARRENDAMIENTO Y CONTROL DE ENAJENACION","SUBSECRETARÍA DE INSPECCIÓN, VIGILANCIA Y CONTROL DE VIVIENDA",D1941="DIRECCION DE INVESTIGACIONES Y CONTROL DE VIVIENDA","SUBSECRETARÍA DE INSPECCIÓN, VIGILANCIA Y CONTROL DE VIVIENDA",D1941="SUBSECRETARIA DE INSPECCION, VIGILANCIA Y CONTROL DE VIVIENDA","SUBSECRETARÍA DE INSPECCIÓN, VIGILANCIA Y CONTROL DE VIVIENDA",D1941="DESPACHO","DESPACHO DE LA SECRETARÍA",D1941="DESPACHO DE LA SECRETARIA","DESPACHO DE LA SECRETARÍA",D1941="SUBSECRETARIA JURIDICA","SUBSECRETARÍA JURÍDICA",D1941="OFICINA DE CONTROL INTERNO","OFICINA DE CONTROL INTERNO",D1941="OFICINA DE CONTROL DISCIPLINARIO INTERNO","OFICINA DE CONTROL DISCIPLINARIO INTERNO",D1941="OFICINA ASESORA DE COMUNICACIONES","OFICINA ASESORA DE COMUNICACIONES",D1941="SUBSECRETARIA DE INTERVENCIONES INTEGRALES","SUBSECRETARÍA DE INTERVENCIONES INTEGRALES",D1941="DIRECCION DE HABITAT Y ENTORNOS","SUBSECRETARÍA DE INTERVENCIONES INTEGRALES",D1941="DIRECCION DE OPERACIONES","SUBSECRETARÍA DE INTERVENCIONES INTEGRALES",D1941="DIRECCION DE ESTRUCTURACION DE PROYECTOS","SUBSECRETARÍA DE INTERVENCIONES INTEGRALES",D1941="OFICINA ASESORA DE PLANEACION","OFICINA ASESORA DE PLANEACIÓN",D1941="OFICINA DE PARTICIPACION Y RELACIONAMIENTO CON LA CIUDADANIA","OFICINA DE PARTICIPACIÓN Y RELACIONAMIENTO CON LA CIUDADANÍA",D1941="SERVICIO A LA CIUDADANIA","OFICINA DE PARTICIPACIÓN Y RELACIONAMIENTO CON LA CIUDADANÍA",D1941="OFICINA DE TECNOLOGIA Y TRANSFORMACION DIGITAL","OFICINA DE TECNOLOGÍA Y TRANSFORMACIÓN DIGITAL")</f>
        <v>SUBSECRETARÍA DE VIVIENDA</v>
      </c>
      <c r="D1941" s="5" t="str">
        <f>VLOOKUP(A1941,[1]TODAS!$A$1:$T$2027,8,0)</f>
        <v>DIRECCION DE FINANCIACION DE VIVIENDA</v>
      </c>
      <c r="E1941" s="6">
        <v>46134</v>
      </c>
      <c r="F1941" s="6">
        <f>VLOOKUP(A1941,[1]TODAS!$A$1:$T$2027,6,0)</f>
        <v>46140</v>
      </c>
      <c r="G1941" s="27">
        <f>NETWORKDAYS(E1941,F1941,FESTIVOS!$A$17:$A$51)-1</f>
        <v>4</v>
      </c>
      <c r="H1941" s="17" t="str">
        <f>VLOOKUP(A1941,[1]TODAS!$A$1:$T$2027,14,0)</f>
        <v>FINALIZADO</v>
      </c>
      <c r="I1941" s="6" t="str">
        <f>VLOOKUP(A1941,[1]TODAS!$A$1:$T$2027,5,0)</f>
        <v>2-2026-26515, 2-2026-26515</v>
      </c>
      <c r="J1941" s="3" t="s">
        <v>28</v>
      </c>
      <c r="K1941" s="3" t="s">
        <v>19</v>
      </c>
    </row>
    <row r="1942" spans="1:11" ht="14.5" x14ac:dyDescent="0.35">
      <c r="A1942" s="3" t="s">
        <v>1978</v>
      </c>
      <c r="B1942" s="28">
        <v>2890912026</v>
      </c>
      <c r="C1942" s="5" t="str" cm="1">
        <f t="array" ref="C1942">_xlfn.IFS(D1942="CORRESPONDENCIA","SUBSECRETARÍA CORPORATIVA",D1942="SUBSECRETARIA CORPORATIVA","SUBSECRETARÍA CORPORATIVA",D1942="BIENES Y SERVICIOS","SUBSECRETARÍA CORPORATIVA",D1942="DIRECCION DE CONTRATACION","SUBSECRETARÍA CORPORATIVA",D1942="DIRECCION ADMINISTRATIVA","SUBSECRETARÍA CORPORATIVA",D1942="DIRECCION FINANCIERA","SUBSECRETARÍA CORPORATIVA",D1942="TALENTO HUMANO","SUBSECRETARÍA CORPORATIVA",D1942="GESTION DOCUMENTAL","SUBSECRETARÍA CORPORATIVA",D1942="SUBSECRETARIA DE VIVIENDA","SUBSECRETARÍA DE VIVIENDA",D1942="DIRECCION DE APOYO A LA CONSTRUCCION","SUBSECRETARÍA DE VIVIENDA",D1942="DIRECCION DE FINANCIACION DE VIVIENDA","SUBSECRETARÍA DE VIVIENDA",D1942="DIRECCION DE MEJORAMIENTO HABITACIONAL","SUBSECRETARÍA DE VIVIENDA",D1942="SUBDIRECCION DE RECURSOS PRIVADOS","SUBSECRETARÍA DE VIVIENDA",D1942="SUBSECRETARIA DE PLANEACION Y POLITICAS","SUBSECRETARÍA DE PLANEACIÓN Y POLÍTICAS",D1942="DIRECCION DE INFORMACION DE POLITICAS PUBLICAS","SUBSECRETARÍA DE PLANEACIÓN Y POLÍTICAS",D1942="DIRECCION DE SERVICIOS PUBLICOS","SUBSECRETARÍA DE PLANEACIÓN Y POLÍTICAS",D1942="DIRECCION DE GESTION DEL SUELO","SUBSECRETARÍA DE PLANEACIÓN Y POLÍTICAS",D1942="SUBSECRETARIA DE INVESTIGACIONES Y CONTROL DE VIVIENDA","SUBSECRETARÍA DE INSPECCIÓN, VIGILANCIA Y CONTROL DE VIVIENDA",D1942="DIRECCION DE PREVENCION, ARRENDAMIENTO Y CONTROL DE ENAJENACION","SUBSECRETARÍA DE INSPECCIÓN, VIGILANCIA Y CONTROL DE VIVIENDA",D1942="DIRECCION DE INVESTIGACIONES Y CONTROL DE VIVIENDA","SUBSECRETARÍA DE INSPECCIÓN, VIGILANCIA Y CONTROL DE VIVIENDA",D1942="SUBSECRETARIA DE INSPECCION, VIGILANCIA Y CONTROL DE VIVIENDA","SUBSECRETARÍA DE INSPECCIÓN, VIGILANCIA Y CONTROL DE VIVIENDA",D1942="DESPACHO","DESPACHO DE LA SECRETARÍA",D1942="DESPACHO DE LA SECRETARIA","DESPACHO DE LA SECRETARÍA",D1942="SUBSECRETARIA JURIDICA","SUBSECRETARÍA JURÍDICA",D1942="OFICINA DE CONTROL INTERNO","OFICINA DE CONTROL INTERNO",D1942="OFICINA DE CONTROL DISCIPLINARIO INTERNO","OFICINA DE CONTROL DISCIPLINARIO INTERNO",D1942="OFICINA ASESORA DE COMUNICACIONES","OFICINA ASESORA DE COMUNICACIONES",D1942="SUBSECRETARIA DE INTERVENCIONES INTEGRALES","SUBSECRETARÍA DE INTERVENCIONES INTEGRALES",D1942="DIRECCION DE HABITAT Y ENTORNOS","SUBSECRETARÍA DE INTERVENCIONES INTEGRALES",D1942="DIRECCION DE OPERACIONES","SUBSECRETARÍA DE INTERVENCIONES INTEGRALES",D1942="DIRECCION DE ESTRUCTURACION DE PROYECTOS","SUBSECRETARÍA DE INTERVENCIONES INTEGRALES",D1942="OFICINA ASESORA DE PLANEACION","OFICINA ASESORA DE PLANEACIÓN",D1942="OFICINA DE PARTICIPACION Y RELACIONAMIENTO CON LA CIUDADANIA","OFICINA DE PARTICIPACIÓN Y RELACIONAMIENTO CON LA CIUDADANÍA",D1942="SERVICIO A LA CIUDADANIA","OFICINA DE PARTICIPACIÓN Y RELACIONAMIENTO CON LA CIUDADANÍA",D1942="OFICINA DE TECNOLOGIA Y TRANSFORMACION DIGITAL","OFICINA DE TECNOLOGÍA Y TRANSFORMACIÓN DIGITAL")</f>
        <v>SUBSECRETARÍA DE VIVIENDA</v>
      </c>
      <c r="D1942" s="5" t="str">
        <f>VLOOKUP(A1942,[1]TODAS!$A$1:$T$2027,8,0)</f>
        <v>DIRECCION DE FINANCIACION DE VIVIENDA</v>
      </c>
      <c r="E1942" s="6">
        <v>46134</v>
      </c>
      <c r="F1942" s="6">
        <f>VLOOKUP(A1942,[1]TODAS!$A$1:$T$2027,6,0)</f>
        <v>46147</v>
      </c>
      <c r="G1942" s="27">
        <f>NETWORKDAYS(E1942,F1942,FESTIVOS!$A$17:$A$51)-1</f>
        <v>8</v>
      </c>
      <c r="H1942" s="17" t="str">
        <f>VLOOKUP(A1942,[1]TODAS!$A$1:$T$2027,14,0)</f>
        <v>FINALIZADO</v>
      </c>
      <c r="I1942" s="6" t="str">
        <f>VLOOKUP(A1942,[1]TODAS!$A$1:$T$2027,5,0)</f>
        <v>2-2026-27890, 2-2026-27890</v>
      </c>
      <c r="J1942" s="3" t="s">
        <v>28</v>
      </c>
      <c r="K1942" s="3" t="s">
        <v>19</v>
      </c>
    </row>
    <row r="1943" spans="1:11" ht="14.5" x14ac:dyDescent="0.35">
      <c r="A1943" s="3" t="s">
        <v>1979</v>
      </c>
      <c r="B1943" s="28">
        <v>2892312026</v>
      </c>
      <c r="C1943" s="5" t="str" cm="1">
        <f t="array" ref="C1943">_xlfn.IFS(D1943="CORRESPONDENCIA","SUBSECRETARÍA CORPORATIVA",D1943="SUBSECRETARIA CORPORATIVA","SUBSECRETARÍA CORPORATIVA",D1943="BIENES Y SERVICIOS","SUBSECRETARÍA CORPORATIVA",D1943="DIRECCION DE CONTRATACION","SUBSECRETARÍA CORPORATIVA",D1943="DIRECCION ADMINISTRATIVA","SUBSECRETARÍA CORPORATIVA",D1943="DIRECCION FINANCIERA","SUBSECRETARÍA CORPORATIVA",D1943="TALENTO HUMANO","SUBSECRETARÍA CORPORATIVA",D1943="GESTION DOCUMENTAL","SUBSECRETARÍA CORPORATIVA",D1943="SUBSECRETARIA DE VIVIENDA","SUBSECRETARÍA DE VIVIENDA",D1943="DIRECCION DE APOYO A LA CONSTRUCCION","SUBSECRETARÍA DE VIVIENDA",D1943="DIRECCION DE FINANCIACION DE VIVIENDA","SUBSECRETARÍA DE VIVIENDA",D1943="DIRECCION DE MEJORAMIENTO HABITACIONAL","SUBSECRETARÍA DE VIVIENDA",D1943="SUBDIRECCION DE RECURSOS PRIVADOS","SUBSECRETARÍA DE VIVIENDA",D1943="SUBSECRETARIA DE PLANEACION Y POLITICAS","SUBSECRETARÍA DE PLANEACIÓN Y POLÍTICAS",D1943="DIRECCION DE INFORMACION DE POLITICAS PUBLICAS","SUBSECRETARÍA DE PLANEACIÓN Y POLÍTICAS",D1943="DIRECCION DE SERVICIOS PUBLICOS","SUBSECRETARÍA DE PLANEACIÓN Y POLÍTICAS",D1943="DIRECCION DE GESTION DEL SUELO","SUBSECRETARÍA DE PLANEACIÓN Y POLÍTICAS",D1943="SUBSECRETARIA DE INVESTIGACIONES Y CONTROL DE VIVIENDA","SUBSECRETARÍA DE INSPECCIÓN, VIGILANCIA Y CONTROL DE VIVIENDA",D1943="DIRECCION DE PREVENCION, ARRENDAMIENTO Y CONTROL DE ENAJENACION","SUBSECRETARÍA DE INSPECCIÓN, VIGILANCIA Y CONTROL DE VIVIENDA",D1943="DIRECCION DE INVESTIGACIONES Y CONTROL DE VIVIENDA","SUBSECRETARÍA DE INSPECCIÓN, VIGILANCIA Y CONTROL DE VIVIENDA",D1943="SUBSECRETARIA DE INSPECCION, VIGILANCIA Y CONTROL DE VIVIENDA","SUBSECRETARÍA DE INSPECCIÓN, VIGILANCIA Y CONTROL DE VIVIENDA",D1943="DESPACHO","DESPACHO DE LA SECRETARÍA",D1943="DESPACHO DE LA SECRETARIA","DESPACHO DE LA SECRETARÍA",D1943="SUBSECRETARIA JURIDICA","SUBSECRETARÍA JURÍDICA",D1943="OFICINA DE CONTROL INTERNO","OFICINA DE CONTROL INTERNO",D1943="OFICINA DE CONTROL DISCIPLINARIO INTERNO","OFICINA DE CONTROL DISCIPLINARIO INTERNO",D1943="OFICINA ASESORA DE COMUNICACIONES","OFICINA ASESORA DE COMUNICACIONES",D1943="SUBSECRETARIA DE INTERVENCIONES INTEGRALES","SUBSECRETARÍA DE INTERVENCIONES INTEGRALES",D1943="DIRECCION DE HABITAT Y ENTORNOS","SUBSECRETARÍA DE INTERVENCIONES INTEGRALES",D1943="DIRECCION DE OPERACIONES","SUBSECRETARÍA DE INTERVENCIONES INTEGRALES",D1943="DIRECCION DE ESTRUCTURACION DE PROYECTOS","SUBSECRETARÍA DE INTERVENCIONES INTEGRALES",D1943="OFICINA ASESORA DE PLANEACION","OFICINA ASESORA DE PLANEACIÓN",D1943="OFICINA DE PARTICIPACION Y RELACIONAMIENTO CON LA CIUDADANIA","OFICINA DE PARTICIPACIÓN Y RELACIONAMIENTO CON LA CIUDADANÍA",D1943="SERVICIO A LA CIUDADANIA","OFICINA DE PARTICIPACIÓN Y RELACIONAMIENTO CON LA CIUDADANÍA",D1943="OFICINA DE TECNOLOGIA Y TRANSFORMACION DIGITAL","OFICINA DE TECNOLOGÍA Y TRANSFORMACIÓN DIGITAL")</f>
        <v>SUBSECRETARÍA DE VIVIENDA</v>
      </c>
      <c r="D1943" s="5" t="str">
        <f>VLOOKUP(A1943,[1]TODAS!$A$1:$T$2027,8,0)</f>
        <v>DIRECCION DE FINANCIACION DE VIVIENDA</v>
      </c>
      <c r="E1943" s="6">
        <v>46134</v>
      </c>
      <c r="F1943" s="6">
        <f>VLOOKUP(A1943,[1]TODAS!$A$1:$T$2027,6,0)</f>
        <v>46140</v>
      </c>
      <c r="G1943" s="27">
        <f>NETWORKDAYS(E1943,F1943,FESTIVOS!$A$17:$A$51)-1</f>
        <v>4</v>
      </c>
      <c r="H1943" s="17" t="str">
        <f>VLOOKUP(A1943,[1]TODAS!$A$1:$T$2027,14,0)</f>
        <v>FINALIZADO</v>
      </c>
      <c r="I1943" s="6" t="str">
        <f>VLOOKUP(A1943,[1]TODAS!$A$1:$T$2027,5,0)</f>
        <v>2-2026-26516, 2-2026-26516</v>
      </c>
      <c r="J1943" s="3" t="s">
        <v>28</v>
      </c>
      <c r="K1943" s="3" t="s">
        <v>19</v>
      </c>
    </row>
    <row r="1944" spans="1:11" ht="14.5" x14ac:dyDescent="0.35">
      <c r="A1944" s="3" t="s">
        <v>1980</v>
      </c>
      <c r="B1944" s="28">
        <v>2892842026</v>
      </c>
      <c r="C1944" s="5" t="str" cm="1">
        <f t="array" ref="C1944">_xlfn.IFS(D1944="CORRESPONDENCIA","SUBSECRETARÍA CORPORATIVA",D1944="SUBSECRETARIA CORPORATIVA","SUBSECRETARÍA CORPORATIVA",D1944="BIENES Y SERVICIOS","SUBSECRETARÍA CORPORATIVA",D1944="DIRECCION DE CONTRATACION","SUBSECRETARÍA CORPORATIVA",D1944="DIRECCION ADMINISTRATIVA","SUBSECRETARÍA CORPORATIVA",D1944="DIRECCION FINANCIERA","SUBSECRETARÍA CORPORATIVA",D1944="TALENTO HUMANO","SUBSECRETARÍA CORPORATIVA",D1944="GESTION DOCUMENTAL","SUBSECRETARÍA CORPORATIVA",D1944="SUBSECRETARIA DE VIVIENDA","SUBSECRETARÍA DE VIVIENDA",D1944="DIRECCION DE APOYO A LA CONSTRUCCION","SUBSECRETARÍA DE VIVIENDA",D1944="DIRECCION DE FINANCIACION DE VIVIENDA","SUBSECRETARÍA DE VIVIENDA",D1944="DIRECCION DE MEJORAMIENTO HABITACIONAL","SUBSECRETARÍA DE VIVIENDA",D1944="SUBDIRECCION DE RECURSOS PRIVADOS","SUBSECRETARÍA DE VIVIENDA",D1944="SUBSECRETARIA DE PLANEACION Y POLITICAS","SUBSECRETARÍA DE PLANEACIÓN Y POLÍTICAS",D1944="DIRECCION DE INFORMACION DE POLITICAS PUBLICAS","SUBSECRETARÍA DE PLANEACIÓN Y POLÍTICAS",D1944="DIRECCION DE SERVICIOS PUBLICOS","SUBSECRETARÍA DE PLANEACIÓN Y POLÍTICAS",D1944="DIRECCION DE GESTION DEL SUELO","SUBSECRETARÍA DE PLANEACIÓN Y POLÍTICAS",D1944="SUBSECRETARIA DE INVESTIGACIONES Y CONTROL DE VIVIENDA","SUBSECRETARÍA DE INSPECCIÓN, VIGILANCIA Y CONTROL DE VIVIENDA",D1944="DIRECCION DE PREVENCION, ARRENDAMIENTO Y CONTROL DE ENAJENACION","SUBSECRETARÍA DE INSPECCIÓN, VIGILANCIA Y CONTROL DE VIVIENDA",D1944="DIRECCION DE INVESTIGACIONES Y CONTROL DE VIVIENDA","SUBSECRETARÍA DE INSPECCIÓN, VIGILANCIA Y CONTROL DE VIVIENDA",D1944="SUBSECRETARIA DE INSPECCION, VIGILANCIA Y CONTROL DE VIVIENDA","SUBSECRETARÍA DE INSPECCIÓN, VIGILANCIA Y CONTROL DE VIVIENDA",D1944="DESPACHO","DESPACHO DE LA SECRETARÍA",D1944="DESPACHO DE LA SECRETARIA","DESPACHO DE LA SECRETARÍA",D1944="SUBSECRETARIA JURIDICA","SUBSECRETARÍA JURÍDICA",D1944="OFICINA DE CONTROL INTERNO","OFICINA DE CONTROL INTERNO",D1944="OFICINA DE CONTROL DISCIPLINARIO INTERNO","OFICINA DE CONTROL DISCIPLINARIO INTERNO",D1944="OFICINA ASESORA DE COMUNICACIONES","OFICINA ASESORA DE COMUNICACIONES",D1944="SUBSECRETARIA DE INTERVENCIONES INTEGRALES","SUBSECRETARÍA DE INTERVENCIONES INTEGRALES",D1944="DIRECCION DE HABITAT Y ENTORNOS","SUBSECRETARÍA DE INTERVENCIONES INTEGRALES",D1944="DIRECCION DE OPERACIONES","SUBSECRETARÍA DE INTERVENCIONES INTEGRALES",D1944="DIRECCION DE ESTRUCTURACION DE PROYECTOS","SUBSECRETARÍA DE INTERVENCIONES INTEGRALES",D1944="OFICINA ASESORA DE PLANEACION","OFICINA ASESORA DE PLANEACIÓN",D1944="OFICINA DE PARTICIPACION Y RELACIONAMIENTO CON LA CIUDADANIA","OFICINA DE PARTICIPACIÓN Y RELACIONAMIENTO CON LA CIUDADANÍA",D1944="SERVICIO A LA CIUDADANIA","OFICINA DE PARTICIPACIÓN Y RELACIONAMIENTO CON LA CIUDADANÍA",D1944="OFICINA DE TECNOLOGIA Y TRANSFORMACION DIGITAL","OFICINA DE TECNOLOGÍA Y TRANSFORMACIÓN DIGITAL")</f>
        <v>SUBSECRETARÍA DE VIVIENDA</v>
      </c>
      <c r="D1944" s="5" t="str">
        <f>VLOOKUP(A1944,[1]TODAS!$A$1:$T$2027,8,0)</f>
        <v>DIRECCION DE MEJORAMIENTO HABITACIONAL</v>
      </c>
      <c r="E1944" s="6">
        <v>46134</v>
      </c>
      <c r="F1944" s="6">
        <f>VLOOKUP(A1944,[1]TODAS!$A$1:$T$2027,6,0)</f>
        <v>46148</v>
      </c>
      <c r="G1944" s="27">
        <f>NETWORKDAYS(E1944,F1944,FESTIVOS!$A$17:$A$51)-1</f>
        <v>9</v>
      </c>
      <c r="H1944" s="17" t="str">
        <f>VLOOKUP(A1944,[1]TODAS!$A$1:$T$2027,14,0)</f>
        <v>FINALIZADO</v>
      </c>
      <c r="I1944" s="6" t="str">
        <f>VLOOKUP(A1944,[1]TODAS!$A$1:$T$2027,5,0)</f>
        <v>2-2026-29187, 2-2026-29187</v>
      </c>
      <c r="J1944" s="3" t="s">
        <v>28</v>
      </c>
      <c r="K1944" s="3" t="s">
        <v>19</v>
      </c>
    </row>
    <row r="1945" spans="1:11" ht="14.5" x14ac:dyDescent="0.35">
      <c r="A1945" s="3" t="s">
        <v>1981</v>
      </c>
      <c r="B1945" s="28">
        <v>2894332026</v>
      </c>
      <c r="C1945" s="5" t="str" cm="1">
        <f t="array" ref="C1945">_xlfn.IFS(D1945="CORRESPONDENCIA","SUBSECRETARÍA CORPORATIVA",D1945="SUBSECRETARIA CORPORATIVA","SUBSECRETARÍA CORPORATIVA",D1945="BIENES Y SERVICIOS","SUBSECRETARÍA CORPORATIVA",D1945="DIRECCION DE CONTRATACION","SUBSECRETARÍA CORPORATIVA",D1945="DIRECCION ADMINISTRATIVA","SUBSECRETARÍA CORPORATIVA",D1945="DIRECCION FINANCIERA","SUBSECRETARÍA CORPORATIVA",D1945="TALENTO HUMANO","SUBSECRETARÍA CORPORATIVA",D1945="GESTION DOCUMENTAL","SUBSECRETARÍA CORPORATIVA",D1945="SUBSECRETARIA DE VIVIENDA","SUBSECRETARÍA DE VIVIENDA",D1945="DIRECCION DE APOYO A LA CONSTRUCCION","SUBSECRETARÍA DE VIVIENDA",D1945="DIRECCION DE FINANCIACION DE VIVIENDA","SUBSECRETARÍA DE VIVIENDA",D1945="DIRECCION DE MEJORAMIENTO HABITACIONAL","SUBSECRETARÍA DE VIVIENDA",D1945="SUBDIRECCION DE RECURSOS PRIVADOS","SUBSECRETARÍA DE VIVIENDA",D1945="SUBSECRETARIA DE PLANEACION Y POLITICAS","SUBSECRETARÍA DE PLANEACIÓN Y POLÍTICAS",D1945="DIRECCION DE INFORMACION DE POLITICAS PUBLICAS","SUBSECRETARÍA DE PLANEACIÓN Y POLÍTICAS",D1945="DIRECCION DE SERVICIOS PUBLICOS","SUBSECRETARÍA DE PLANEACIÓN Y POLÍTICAS",D1945="DIRECCION DE GESTION DEL SUELO","SUBSECRETARÍA DE PLANEACIÓN Y POLÍTICAS",D1945="SUBSECRETARIA DE INVESTIGACIONES Y CONTROL DE VIVIENDA","SUBSECRETARÍA DE INSPECCIÓN, VIGILANCIA Y CONTROL DE VIVIENDA",D1945="DIRECCION DE PREVENCION, ARRENDAMIENTO Y CONTROL DE ENAJENACION","SUBSECRETARÍA DE INSPECCIÓN, VIGILANCIA Y CONTROL DE VIVIENDA",D1945="DIRECCION DE INVESTIGACIONES Y CONTROL DE VIVIENDA","SUBSECRETARÍA DE INSPECCIÓN, VIGILANCIA Y CONTROL DE VIVIENDA",D1945="SUBSECRETARIA DE INSPECCION, VIGILANCIA Y CONTROL DE VIVIENDA","SUBSECRETARÍA DE INSPECCIÓN, VIGILANCIA Y CONTROL DE VIVIENDA",D1945="DESPACHO","DESPACHO DE LA SECRETARÍA",D1945="DESPACHO DE LA SECRETARIA","DESPACHO DE LA SECRETARÍA",D1945="SUBSECRETARIA JURIDICA","SUBSECRETARÍA JURÍDICA",D1945="OFICINA DE CONTROL INTERNO","OFICINA DE CONTROL INTERNO",D1945="OFICINA DE CONTROL DISCIPLINARIO INTERNO","OFICINA DE CONTROL DISCIPLINARIO INTERNO",D1945="OFICINA ASESORA DE COMUNICACIONES","OFICINA ASESORA DE COMUNICACIONES",D1945="SUBSECRETARIA DE INTERVENCIONES INTEGRALES","SUBSECRETARÍA DE INTERVENCIONES INTEGRALES",D1945="DIRECCION DE HABITAT Y ENTORNOS","SUBSECRETARÍA DE INTERVENCIONES INTEGRALES",D1945="DIRECCION DE OPERACIONES","SUBSECRETARÍA DE INTERVENCIONES INTEGRALES",D1945="DIRECCION DE ESTRUCTURACION DE PROYECTOS","SUBSECRETARÍA DE INTERVENCIONES INTEGRALES",D1945="OFICINA ASESORA DE PLANEACION","OFICINA ASESORA DE PLANEACIÓN",D1945="OFICINA DE PARTICIPACION Y RELACIONAMIENTO CON LA CIUDADANIA","OFICINA DE PARTICIPACIÓN Y RELACIONAMIENTO CON LA CIUDADANÍA",D1945="SERVICIO A LA CIUDADANIA","OFICINA DE PARTICIPACIÓN Y RELACIONAMIENTO CON LA CIUDADANÍA",D1945="OFICINA DE TECNOLOGIA Y TRANSFORMACION DIGITAL","OFICINA DE TECNOLOGÍA Y TRANSFORMACIÓN DIGITAL")</f>
        <v>SUBSECRETARÍA DE INSPECCIÓN, VIGILANCIA Y CONTROL DE VIVIENDA</v>
      </c>
      <c r="D1945" s="5" t="str">
        <f>VLOOKUP(A1945,[1]TODAS!$A$1:$T$2027,8,0)</f>
        <v>DIRECCION DE PREVENCION, ARRENDAMIENTO Y CONTROL DE ENAJENACION</v>
      </c>
      <c r="E1945" s="6">
        <v>46134</v>
      </c>
      <c r="F1945" s="6">
        <f>VLOOKUP(A1945,[1]TODAS!$A$1:$T$2027,6,0)</f>
        <v>46135</v>
      </c>
      <c r="G1945" s="27">
        <f>NETWORKDAYS(E1945,F1945,FESTIVOS!$A$17:$A$51)-1</f>
        <v>1</v>
      </c>
      <c r="H1945" s="17" t="str">
        <f>VLOOKUP(A1945,[1]TODAS!$A$1:$T$2027,14,0)</f>
        <v>FINALIZADO</v>
      </c>
      <c r="I1945" s="6" t="str">
        <f>VLOOKUP(A1945,[1]TODAS!$A$1:$T$2027,5,0)</f>
        <v>2-2026-25459, 2-2026-25459</v>
      </c>
      <c r="J1945" s="3" t="s">
        <v>28</v>
      </c>
      <c r="K1945" s="3" t="s">
        <v>19</v>
      </c>
    </row>
    <row r="1946" spans="1:11" ht="14.5" x14ac:dyDescent="0.35">
      <c r="A1946" s="3" t="s">
        <v>1982</v>
      </c>
      <c r="B1946" s="28">
        <v>2894422026</v>
      </c>
      <c r="C1946" s="5" t="str" cm="1">
        <f t="array" ref="C1946">_xlfn.IFS(D1946="CORRESPONDENCIA","SUBSECRETARÍA CORPORATIVA",D1946="SUBSECRETARIA CORPORATIVA","SUBSECRETARÍA CORPORATIVA",D1946="BIENES Y SERVICIOS","SUBSECRETARÍA CORPORATIVA",D1946="DIRECCION DE CONTRATACION","SUBSECRETARÍA CORPORATIVA",D1946="DIRECCION ADMINISTRATIVA","SUBSECRETARÍA CORPORATIVA",D1946="DIRECCION FINANCIERA","SUBSECRETARÍA CORPORATIVA",D1946="TALENTO HUMANO","SUBSECRETARÍA CORPORATIVA",D1946="GESTION DOCUMENTAL","SUBSECRETARÍA CORPORATIVA",D1946="SUBSECRETARIA DE VIVIENDA","SUBSECRETARÍA DE VIVIENDA",D1946="DIRECCION DE APOYO A LA CONSTRUCCION","SUBSECRETARÍA DE VIVIENDA",D1946="DIRECCION DE FINANCIACION DE VIVIENDA","SUBSECRETARÍA DE VIVIENDA",D1946="DIRECCION DE MEJORAMIENTO HABITACIONAL","SUBSECRETARÍA DE VIVIENDA",D1946="SUBDIRECCION DE RECURSOS PRIVADOS","SUBSECRETARÍA DE VIVIENDA",D1946="SUBSECRETARIA DE PLANEACION Y POLITICAS","SUBSECRETARÍA DE PLANEACIÓN Y POLÍTICAS",D1946="DIRECCION DE INFORMACION DE POLITICAS PUBLICAS","SUBSECRETARÍA DE PLANEACIÓN Y POLÍTICAS",D1946="DIRECCION DE SERVICIOS PUBLICOS","SUBSECRETARÍA DE PLANEACIÓN Y POLÍTICAS",D1946="DIRECCION DE GESTION DEL SUELO","SUBSECRETARÍA DE PLANEACIÓN Y POLÍTICAS",D1946="SUBSECRETARIA DE INVESTIGACIONES Y CONTROL DE VIVIENDA","SUBSECRETARÍA DE INSPECCIÓN, VIGILANCIA Y CONTROL DE VIVIENDA",D1946="DIRECCION DE PREVENCION, ARRENDAMIENTO Y CONTROL DE ENAJENACION","SUBSECRETARÍA DE INSPECCIÓN, VIGILANCIA Y CONTROL DE VIVIENDA",D1946="DIRECCION DE INVESTIGACIONES Y CONTROL DE VIVIENDA","SUBSECRETARÍA DE INSPECCIÓN, VIGILANCIA Y CONTROL DE VIVIENDA",D1946="SUBSECRETARIA DE INSPECCION, VIGILANCIA Y CONTROL DE VIVIENDA","SUBSECRETARÍA DE INSPECCIÓN, VIGILANCIA Y CONTROL DE VIVIENDA",D1946="DESPACHO","DESPACHO DE LA SECRETARÍA",D1946="DESPACHO DE LA SECRETARIA","DESPACHO DE LA SECRETARÍA",D1946="SUBSECRETARIA JURIDICA","SUBSECRETARÍA JURÍDICA",D1946="OFICINA DE CONTROL INTERNO","OFICINA DE CONTROL INTERNO",D1946="OFICINA DE CONTROL DISCIPLINARIO INTERNO","OFICINA DE CONTROL DISCIPLINARIO INTERNO",D1946="OFICINA ASESORA DE COMUNICACIONES","OFICINA ASESORA DE COMUNICACIONES",D1946="SUBSECRETARIA DE INTERVENCIONES INTEGRALES","SUBSECRETARÍA DE INTERVENCIONES INTEGRALES",D1946="DIRECCION DE HABITAT Y ENTORNOS","SUBSECRETARÍA DE INTERVENCIONES INTEGRALES",D1946="DIRECCION DE OPERACIONES","SUBSECRETARÍA DE INTERVENCIONES INTEGRALES",D1946="DIRECCION DE ESTRUCTURACION DE PROYECTOS","SUBSECRETARÍA DE INTERVENCIONES INTEGRALES",D1946="OFICINA ASESORA DE PLANEACION","OFICINA ASESORA DE PLANEACIÓN",D1946="OFICINA DE PARTICIPACION Y RELACIONAMIENTO CON LA CIUDADANIA","OFICINA DE PARTICIPACIÓN Y RELACIONAMIENTO CON LA CIUDADANÍA",D1946="SERVICIO A LA CIUDADANIA","OFICINA DE PARTICIPACIÓN Y RELACIONAMIENTO CON LA CIUDADANÍA",D1946="OFICINA DE TECNOLOGIA Y TRANSFORMACION DIGITAL","OFICINA DE TECNOLOGÍA Y TRANSFORMACIÓN DIGITAL")</f>
        <v>SUBSECRETARÍA DE VIVIENDA</v>
      </c>
      <c r="D1946" s="5" t="str">
        <f>VLOOKUP(A1946,[1]TODAS!$A$1:$T$2027,8,0)</f>
        <v>DIRECCION DE FINANCIACION DE VIVIENDA</v>
      </c>
      <c r="E1946" s="6">
        <v>46134</v>
      </c>
      <c r="F1946" s="6">
        <f>VLOOKUP(A1946,[1]TODAS!$A$1:$T$2027,6,0)</f>
        <v>46140</v>
      </c>
      <c r="G1946" s="27">
        <f>NETWORKDAYS(E1946,F1946,FESTIVOS!$A$17:$A$51)-1</f>
        <v>4</v>
      </c>
      <c r="H1946" s="17" t="str">
        <f>VLOOKUP(A1946,[1]TODAS!$A$1:$T$2027,14,0)</f>
        <v>FINALIZADO</v>
      </c>
      <c r="I1946" s="6" t="str">
        <f>VLOOKUP(A1946,[1]TODAS!$A$1:$T$2027,5,0)</f>
        <v>2-2026-26488, 2-2026-26488</v>
      </c>
      <c r="J1946" s="3" t="s">
        <v>28</v>
      </c>
      <c r="K1946" s="3" t="s">
        <v>19</v>
      </c>
    </row>
    <row r="1947" spans="1:11" ht="14.5" x14ac:dyDescent="0.35">
      <c r="A1947" s="3" t="s">
        <v>1983</v>
      </c>
      <c r="B1947" s="28">
        <v>2895352026</v>
      </c>
      <c r="C1947" s="5" t="str" cm="1">
        <f t="array" ref="C1947">_xlfn.IFS(D1947="CORRESPONDENCIA","SUBSECRETARÍA CORPORATIVA",D1947="SUBSECRETARIA CORPORATIVA","SUBSECRETARÍA CORPORATIVA",D1947="BIENES Y SERVICIOS","SUBSECRETARÍA CORPORATIVA",D1947="DIRECCION DE CONTRATACION","SUBSECRETARÍA CORPORATIVA",D1947="DIRECCION ADMINISTRATIVA","SUBSECRETARÍA CORPORATIVA",D1947="DIRECCION FINANCIERA","SUBSECRETARÍA CORPORATIVA",D1947="TALENTO HUMANO","SUBSECRETARÍA CORPORATIVA",D1947="GESTION DOCUMENTAL","SUBSECRETARÍA CORPORATIVA",D1947="SUBSECRETARIA DE VIVIENDA","SUBSECRETARÍA DE VIVIENDA",D1947="DIRECCION DE APOYO A LA CONSTRUCCION","SUBSECRETARÍA DE VIVIENDA",D1947="DIRECCION DE FINANCIACION DE VIVIENDA","SUBSECRETARÍA DE VIVIENDA",D1947="DIRECCION DE MEJORAMIENTO HABITACIONAL","SUBSECRETARÍA DE VIVIENDA",D1947="SUBDIRECCION DE RECURSOS PRIVADOS","SUBSECRETARÍA DE VIVIENDA",D1947="SUBSECRETARIA DE PLANEACION Y POLITICAS","SUBSECRETARÍA DE PLANEACIÓN Y POLÍTICAS",D1947="DIRECCION DE INFORMACION DE POLITICAS PUBLICAS","SUBSECRETARÍA DE PLANEACIÓN Y POLÍTICAS",D1947="DIRECCION DE SERVICIOS PUBLICOS","SUBSECRETARÍA DE PLANEACIÓN Y POLÍTICAS",D1947="DIRECCION DE GESTION DEL SUELO","SUBSECRETARÍA DE PLANEACIÓN Y POLÍTICAS",D1947="SUBSECRETARIA DE INVESTIGACIONES Y CONTROL DE VIVIENDA","SUBSECRETARÍA DE INSPECCIÓN, VIGILANCIA Y CONTROL DE VIVIENDA",D1947="DIRECCION DE PREVENCION, ARRENDAMIENTO Y CONTROL DE ENAJENACION","SUBSECRETARÍA DE INSPECCIÓN, VIGILANCIA Y CONTROL DE VIVIENDA",D1947="DIRECCION DE INVESTIGACIONES Y CONTROL DE VIVIENDA","SUBSECRETARÍA DE INSPECCIÓN, VIGILANCIA Y CONTROL DE VIVIENDA",D1947="SUBSECRETARIA DE INSPECCION, VIGILANCIA Y CONTROL DE VIVIENDA","SUBSECRETARÍA DE INSPECCIÓN, VIGILANCIA Y CONTROL DE VIVIENDA",D1947="DESPACHO","DESPACHO DE LA SECRETARÍA",D1947="DESPACHO DE LA SECRETARIA","DESPACHO DE LA SECRETARÍA",D1947="SUBSECRETARIA JURIDICA","SUBSECRETARÍA JURÍDICA",D1947="OFICINA DE CONTROL INTERNO","OFICINA DE CONTROL INTERNO",D1947="OFICINA DE CONTROL DISCIPLINARIO INTERNO","OFICINA DE CONTROL DISCIPLINARIO INTERNO",D1947="OFICINA ASESORA DE COMUNICACIONES","OFICINA ASESORA DE COMUNICACIONES",D1947="SUBSECRETARIA DE INTERVENCIONES INTEGRALES","SUBSECRETARÍA DE INTERVENCIONES INTEGRALES",D1947="DIRECCION DE HABITAT Y ENTORNOS","SUBSECRETARÍA DE INTERVENCIONES INTEGRALES",D1947="DIRECCION DE OPERACIONES","SUBSECRETARÍA DE INTERVENCIONES INTEGRALES",D1947="DIRECCION DE ESTRUCTURACION DE PROYECTOS","SUBSECRETARÍA DE INTERVENCIONES INTEGRALES",D1947="OFICINA ASESORA DE PLANEACION","OFICINA ASESORA DE PLANEACIÓN",D1947="OFICINA DE PARTICIPACION Y RELACIONAMIENTO CON LA CIUDADANIA","OFICINA DE PARTICIPACIÓN Y RELACIONAMIENTO CON LA CIUDADANÍA",D1947="SERVICIO A LA CIUDADANIA","OFICINA DE PARTICIPACIÓN Y RELACIONAMIENTO CON LA CIUDADANÍA",D1947="OFICINA DE TECNOLOGIA Y TRANSFORMACION DIGITAL","OFICINA DE TECNOLOGÍA Y TRANSFORMACIÓN DIGITAL")</f>
        <v>SUBSECRETARÍA DE VIVIENDA</v>
      </c>
      <c r="D1947" s="5" t="str">
        <f>VLOOKUP(A1947,[1]TODAS!$A$1:$T$2027,8,0)</f>
        <v>DIRECCION DE FINANCIACION DE VIVIENDA</v>
      </c>
      <c r="E1947" s="6">
        <v>46134</v>
      </c>
      <c r="F1947" s="6">
        <f>VLOOKUP(A1947,[1]TODAS!$A$1:$T$2027,6,0)</f>
        <v>46142</v>
      </c>
      <c r="G1947" s="27">
        <f>NETWORKDAYS(E1947,F1947,FESTIVOS!$A$17:$A$51)-1</f>
        <v>6</v>
      </c>
      <c r="H1947" s="17" t="str">
        <f>VLOOKUP(A1947,[1]TODAS!$A$1:$T$2027,14,0)</f>
        <v>FINALIZADO</v>
      </c>
      <c r="I1947" s="6" t="str">
        <f>VLOOKUP(A1947,[1]TODAS!$A$1:$T$2027,5,0)</f>
        <v>2-2026-27150, 2-2026-27150</v>
      </c>
      <c r="J1947" s="3" t="s">
        <v>28</v>
      </c>
      <c r="K1947" s="3" t="s">
        <v>19</v>
      </c>
    </row>
    <row r="1948" spans="1:11" ht="14.5" x14ac:dyDescent="0.35">
      <c r="A1948" s="3" t="s">
        <v>1984</v>
      </c>
      <c r="B1948" s="28">
        <v>2905742026</v>
      </c>
      <c r="C1948" s="5" t="str" cm="1">
        <f t="array" ref="C1948">_xlfn.IFS(D1948="CORRESPONDENCIA","SUBSECRETARÍA CORPORATIVA",D1948="SUBSECRETARIA CORPORATIVA","SUBSECRETARÍA CORPORATIVA",D1948="BIENES Y SERVICIOS","SUBSECRETARÍA CORPORATIVA",D1948="DIRECCION DE CONTRATACION","SUBSECRETARÍA CORPORATIVA",D1948="DIRECCION ADMINISTRATIVA","SUBSECRETARÍA CORPORATIVA",D1948="DIRECCION FINANCIERA","SUBSECRETARÍA CORPORATIVA",D1948="TALENTO HUMANO","SUBSECRETARÍA CORPORATIVA",D1948="GESTION DOCUMENTAL","SUBSECRETARÍA CORPORATIVA",D1948="SUBSECRETARIA DE VIVIENDA","SUBSECRETARÍA DE VIVIENDA",D1948="DIRECCION DE APOYO A LA CONSTRUCCION","SUBSECRETARÍA DE VIVIENDA",D1948="DIRECCION DE FINANCIACION DE VIVIENDA","SUBSECRETARÍA DE VIVIENDA",D1948="DIRECCION DE MEJORAMIENTO HABITACIONAL","SUBSECRETARÍA DE VIVIENDA",D1948="SUBDIRECCION DE RECURSOS PRIVADOS","SUBSECRETARÍA DE VIVIENDA",D1948="SUBSECRETARIA DE PLANEACION Y POLITICAS","SUBSECRETARÍA DE PLANEACIÓN Y POLÍTICAS",D1948="DIRECCION DE INFORMACION DE POLITICAS PUBLICAS","SUBSECRETARÍA DE PLANEACIÓN Y POLÍTICAS",D1948="DIRECCION DE SERVICIOS PUBLICOS","SUBSECRETARÍA DE PLANEACIÓN Y POLÍTICAS",D1948="DIRECCION DE GESTION DEL SUELO","SUBSECRETARÍA DE PLANEACIÓN Y POLÍTICAS",D1948="SUBSECRETARIA DE INVESTIGACIONES Y CONTROL DE VIVIENDA","SUBSECRETARÍA DE INSPECCIÓN, VIGILANCIA Y CONTROL DE VIVIENDA",D1948="DIRECCION DE PREVENCION, ARRENDAMIENTO Y CONTROL DE ENAJENACION","SUBSECRETARÍA DE INSPECCIÓN, VIGILANCIA Y CONTROL DE VIVIENDA",D1948="DIRECCION DE INVESTIGACIONES Y CONTROL DE VIVIENDA","SUBSECRETARÍA DE INSPECCIÓN, VIGILANCIA Y CONTROL DE VIVIENDA",D1948="SUBSECRETARIA DE INSPECCION, VIGILANCIA Y CONTROL DE VIVIENDA","SUBSECRETARÍA DE INSPECCIÓN, VIGILANCIA Y CONTROL DE VIVIENDA",D1948="DESPACHO","DESPACHO DE LA SECRETARÍA",D1948="DESPACHO DE LA SECRETARIA","DESPACHO DE LA SECRETARÍA",D1948="SUBSECRETARIA JURIDICA","SUBSECRETARÍA JURÍDICA",D1948="OFICINA DE CONTROL INTERNO","OFICINA DE CONTROL INTERNO",D1948="OFICINA DE CONTROL DISCIPLINARIO INTERNO","OFICINA DE CONTROL DISCIPLINARIO INTERNO",D1948="OFICINA ASESORA DE COMUNICACIONES","OFICINA ASESORA DE COMUNICACIONES",D1948="SUBSECRETARIA DE INTERVENCIONES INTEGRALES","SUBSECRETARÍA DE INTERVENCIONES INTEGRALES",D1948="DIRECCION DE HABITAT Y ENTORNOS","SUBSECRETARÍA DE INTERVENCIONES INTEGRALES",D1948="DIRECCION DE OPERACIONES","SUBSECRETARÍA DE INTERVENCIONES INTEGRALES",D1948="DIRECCION DE ESTRUCTURACION DE PROYECTOS","SUBSECRETARÍA DE INTERVENCIONES INTEGRALES",D1948="OFICINA ASESORA DE PLANEACION","OFICINA ASESORA DE PLANEACIÓN",D1948="OFICINA DE PARTICIPACION Y RELACIONAMIENTO CON LA CIUDADANIA","OFICINA DE PARTICIPACIÓN Y RELACIONAMIENTO CON LA CIUDADANÍA",D1948="SERVICIO A LA CIUDADANIA","OFICINA DE PARTICIPACIÓN Y RELACIONAMIENTO CON LA CIUDADANÍA",D1948="OFICINA DE TECNOLOGIA Y TRANSFORMACION DIGITAL","OFICINA DE TECNOLOGÍA Y TRANSFORMACIÓN DIGITAL")</f>
        <v>SUBSECRETARÍA DE VIVIENDA</v>
      </c>
      <c r="D1948" s="5" t="str">
        <f>VLOOKUP(A1948,[1]TODAS!$A$1:$T$2027,8,0)</f>
        <v>DIRECCION DE FINANCIACION DE VIVIENDA</v>
      </c>
      <c r="E1948" s="6">
        <v>46135</v>
      </c>
      <c r="F1948" s="6">
        <f>VLOOKUP(A1948,[1]TODAS!$A$1:$T$2027,6,0)</f>
        <v>46142</v>
      </c>
      <c r="G1948" s="27">
        <f>NETWORKDAYS(E1948,F1948,FESTIVOS!$A$17:$A$51)-1</f>
        <v>5</v>
      </c>
      <c r="H1948" s="17" t="str">
        <f>VLOOKUP(A1948,[1]TODAS!$A$1:$T$2027,14,0)</f>
        <v>FINALIZADO</v>
      </c>
      <c r="I1948" s="6" t="str">
        <f>VLOOKUP(A1948,[1]TODAS!$A$1:$T$2027,5,0)</f>
        <v>2-2026-27111, 2-2026-27111</v>
      </c>
      <c r="J1948" s="3" t="s">
        <v>28</v>
      </c>
      <c r="K1948" s="3" t="s">
        <v>19</v>
      </c>
    </row>
    <row r="1949" spans="1:11" ht="14.5" x14ac:dyDescent="0.35">
      <c r="A1949" s="3" t="s">
        <v>1985</v>
      </c>
      <c r="B1949" s="28">
        <v>2905892026</v>
      </c>
      <c r="C1949" s="5" t="str" cm="1">
        <f t="array" ref="C1949">_xlfn.IFS(D1949="CORRESPONDENCIA","SUBSECRETARÍA CORPORATIVA",D1949="SUBSECRETARIA CORPORATIVA","SUBSECRETARÍA CORPORATIVA",D1949="BIENES Y SERVICIOS","SUBSECRETARÍA CORPORATIVA",D1949="DIRECCION DE CONTRATACION","SUBSECRETARÍA CORPORATIVA",D1949="DIRECCION ADMINISTRATIVA","SUBSECRETARÍA CORPORATIVA",D1949="DIRECCION FINANCIERA","SUBSECRETARÍA CORPORATIVA",D1949="TALENTO HUMANO","SUBSECRETARÍA CORPORATIVA",D1949="GESTION DOCUMENTAL","SUBSECRETARÍA CORPORATIVA",D1949="SUBSECRETARIA DE VIVIENDA","SUBSECRETARÍA DE VIVIENDA",D1949="DIRECCION DE APOYO A LA CONSTRUCCION","SUBSECRETARÍA DE VIVIENDA",D1949="DIRECCION DE FINANCIACION DE VIVIENDA","SUBSECRETARÍA DE VIVIENDA",D1949="DIRECCION DE MEJORAMIENTO HABITACIONAL","SUBSECRETARÍA DE VIVIENDA",D1949="SUBDIRECCION DE RECURSOS PRIVADOS","SUBSECRETARÍA DE VIVIENDA",D1949="SUBSECRETARIA DE PLANEACION Y POLITICAS","SUBSECRETARÍA DE PLANEACIÓN Y POLÍTICAS",D1949="DIRECCION DE INFORMACION DE POLITICAS PUBLICAS","SUBSECRETARÍA DE PLANEACIÓN Y POLÍTICAS",D1949="DIRECCION DE SERVICIOS PUBLICOS","SUBSECRETARÍA DE PLANEACIÓN Y POLÍTICAS",D1949="DIRECCION DE GESTION DEL SUELO","SUBSECRETARÍA DE PLANEACIÓN Y POLÍTICAS",D1949="SUBSECRETARIA DE INVESTIGACIONES Y CONTROL DE VIVIENDA","SUBSECRETARÍA DE INSPECCIÓN, VIGILANCIA Y CONTROL DE VIVIENDA",D1949="DIRECCION DE PREVENCION, ARRENDAMIENTO Y CONTROL DE ENAJENACION","SUBSECRETARÍA DE INSPECCIÓN, VIGILANCIA Y CONTROL DE VIVIENDA",D1949="DIRECCION DE INVESTIGACIONES Y CONTROL DE VIVIENDA","SUBSECRETARÍA DE INSPECCIÓN, VIGILANCIA Y CONTROL DE VIVIENDA",D1949="SUBSECRETARIA DE INSPECCION, VIGILANCIA Y CONTROL DE VIVIENDA","SUBSECRETARÍA DE INSPECCIÓN, VIGILANCIA Y CONTROL DE VIVIENDA",D1949="DESPACHO","DESPACHO DE LA SECRETARÍA",D1949="DESPACHO DE LA SECRETARIA","DESPACHO DE LA SECRETARÍA",D1949="SUBSECRETARIA JURIDICA","SUBSECRETARÍA JURÍDICA",D1949="OFICINA DE CONTROL INTERNO","OFICINA DE CONTROL INTERNO",D1949="OFICINA DE CONTROL DISCIPLINARIO INTERNO","OFICINA DE CONTROL DISCIPLINARIO INTERNO",D1949="OFICINA ASESORA DE COMUNICACIONES","OFICINA ASESORA DE COMUNICACIONES",D1949="SUBSECRETARIA DE INTERVENCIONES INTEGRALES","SUBSECRETARÍA DE INTERVENCIONES INTEGRALES",D1949="DIRECCION DE HABITAT Y ENTORNOS","SUBSECRETARÍA DE INTERVENCIONES INTEGRALES",D1949="DIRECCION DE OPERACIONES","SUBSECRETARÍA DE INTERVENCIONES INTEGRALES",D1949="DIRECCION DE ESTRUCTURACION DE PROYECTOS","SUBSECRETARÍA DE INTERVENCIONES INTEGRALES",D1949="OFICINA ASESORA DE PLANEACION","OFICINA ASESORA DE PLANEACIÓN",D1949="OFICINA DE PARTICIPACION Y RELACIONAMIENTO CON LA CIUDADANIA","OFICINA DE PARTICIPACIÓN Y RELACIONAMIENTO CON LA CIUDADANÍA",D1949="SERVICIO A LA CIUDADANIA","OFICINA DE PARTICIPACIÓN Y RELACIONAMIENTO CON LA CIUDADANÍA",D1949="OFICINA DE TECNOLOGIA Y TRANSFORMACION DIGITAL","OFICINA DE TECNOLOGÍA Y TRANSFORMACIÓN DIGITAL")</f>
        <v>SUBSECRETARÍA DE VIVIENDA</v>
      </c>
      <c r="D1949" s="5" t="str">
        <f>VLOOKUP(A1949,[1]TODAS!$A$1:$T$2027,8,0)</f>
        <v>DIRECCION DE FINANCIACION DE VIVIENDA</v>
      </c>
      <c r="E1949" s="6">
        <v>46135</v>
      </c>
      <c r="F1949" s="6">
        <f>VLOOKUP(A1949,[1]TODAS!$A$1:$T$2027,19,0)</f>
        <v>46148</v>
      </c>
      <c r="G1949" s="27">
        <f>NETWORKDAYS(E1949,F1949,FESTIVOS!$A$17:$A$51)-1</f>
        <v>8</v>
      </c>
      <c r="H1949" s="17" t="str">
        <f>VLOOKUP(A1949,[1]TODAS!$A$1:$T$2027,14,0)</f>
        <v>FINALIZADO</v>
      </c>
      <c r="I1949" s="6" t="str">
        <f>VLOOKUP(A1949,[1]TODAS!$A$1:$T$2027,20,0)</f>
        <v>se dio respuesta con el tramite N.2-2026-27933</v>
      </c>
      <c r="J1949" s="3" t="s">
        <v>28</v>
      </c>
      <c r="K1949" s="3" t="s">
        <v>19</v>
      </c>
    </row>
    <row r="1950" spans="1:11" ht="14.5" x14ac:dyDescent="0.35">
      <c r="A1950" s="3" t="s">
        <v>1986</v>
      </c>
      <c r="B1950" s="28">
        <v>2906282026</v>
      </c>
      <c r="C1950" s="5" t="str" cm="1">
        <f t="array" ref="C1950">_xlfn.IFS(D1950="CORRESPONDENCIA","SUBSECRETARÍA CORPORATIVA",D1950="SUBSECRETARIA CORPORATIVA","SUBSECRETARÍA CORPORATIVA",D1950="BIENES Y SERVICIOS","SUBSECRETARÍA CORPORATIVA",D1950="DIRECCION DE CONTRATACION","SUBSECRETARÍA CORPORATIVA",D1950="DIRECCION ADMINISTRATIVA","SUBSECRETARÍA CORPORATIVA",D1950="DIRECCION FINANCIERA","SUBSECRETARÍA CORPORATIVA",D1950="TALENTO HUMANO","SUBSECRETARÍA CORPORATIVA",D1950="GESTION DOCUMENTAL","SUBSECRETARÍA CORPORATIVA",D1950="SUBSECRETARIA DE VIVIENDA","SUBSECRETARÍA DE VIVIENDA",D1950="DIRECCION DE APOYO A LA CONSTRUCCION","SUBSECRETARÍA DE VIVIENDA",D1950="DIRECCION DE FINANCIACION DE VIVIENDA","SUBSECRETARÍA DE VIVIENDA",D1950="DIRECCION DE MEJORAMIENTO HABITACIONAL","SUBSECRETARÍA DE VIVIENDA",D1950="SUBDIRECCION DE RECURSOS PRIVADOS","SUBSECRETARÍA DE VIVIENDA",D1950="SUBSECRETARIA DE PLANEACION Y POLITICAS","SUBSECRETARÍA DE PLANEACIÓN Y POLÍTICAS",D1950="DIRECCION DE INFORMACION DE POLITICAS PUBLICAS","SUBSECRETARÍA DE PLANEACIÓN Y POLÍTICAS",D1950="DIRECCION DE SERVICIOS PUBLICOS","SUBSECRETARÍA DE PLANEACIÓN Y POLÍTICAS",D1950="DIRECCION DE GESTION DEL SUELO","SUBSECRETARÍA DE PLANEACIÓN Y POLÍTICAS",D1950="SUBSECRETARIA DE INVESTIGACIONES Y CONTROL DE VIVIENDA","SUBSECRETARÍA DE INSPECCIÓN, VIGILANCIA Y CONTROL DE VIVIENDA",D1950="DIRECCION DE PREVENCION, ARRENDAMIENTO Y CONTROL DE ENAJENACION","SUBSECRETARÍA DE INSPECCIÓN, VIGILANCIA Y CONTROL DE VIVIENDA",D1950="DIRECCION DE INVESTIGACIONES Y CONTROL DE VIVIENDA","SUBSECRETARÍA DE INSPECCIÓN, VIGILANCIA Y CONTROL DE VIVIENDA",D1950="SUBSECRETARIA DE INSPECCION, VIGILANCIA Y CONTROL DE VIVIENDA","SUBSECRETARÍA DE INSPECCIÓN, VIGILANCIA Y CONTROL DE VIVIENDA",D1950="DESPACHO","DESPACHO DE LA SECRETARÍA",D1950="DESPACHO DE LA SECRETARIA","DESPACHO DE LA SECRETARÍA",D1950="SUBSECRETARIA JURIDICA","SUBSECRETARÍA JURÍDICA",D1950="OFICINA DE CONTROL INTERNO","OFICINA DE CONTROL INTERNO",D1950="OFICINA DE CONTROL DISCIPLINARIO INTERNO","OFICINA DE CONTROL DISCIPLINARIO INTERNO",D1950="OFICINA ASESORA DE COMUNICACIONES","OFICINA ASESORA DE COMUNICACIONES",D1950="SUBSECRETARIA DE INTERVENCIONES INTEGRALES","SUBSECRETARÍA DE INTERVENCIONES INTEGRALES",D1950="DIRECCION DE HABITAT Y ENTORNOS","SUBSECRETARÍA DE INTERVENCIONES INTEGRALES",D1950="DIRECCION DE OPERACIONES","SUBSECRETARÍA DE INTERVENCIONES INTEGRALES",D1950="DIRECCION DE ESTRUCTURACION DE PROYECTOS","SUBSECRETARÍA DE INTERVENCIONES INTEGRALES",D1950="OFICINA ASESORA DE PLANEACION","OFICINA ASESORA DE PLANEACIÓN",D1950="OFICINA DE PARTICIPACION Y RELACIONAMIENTO CON LA CIUDADANIA","OFICINA DE PARTICIPACIÓN Y RELACIONAMIENTO CON LA CIUDADANÍA",D1950="SERVICIO A LA CIUDADANIA","OFICINA DE PARTICIPACIÓN Y RELACIONAMIENTO CON LA CIUDADANÍA",D1950="OFICINA DE TECNOLOGIA Y TRANSFORMACION DIGITAL","OFICINA DE TECNOLOGÍA Y TRANSFORMACIÓN DIGITAL")</f>
        <v>SUBSECRETARÍA DE VIVIENDA</v>
      </c>
      <c r="D1950" s="5" t="str">
        <f>VLOOKUP(A1950,[1]TODAS!$A$1:$T$2027,8,0)</f>
        <v>DIRECCION DE FINANCIACION DE VIVIENDA</v>
      </c>
      <c r="E1950" s="6">
        <v>46135</v>
      </c>
      <c r="F1950" s="6">
        <f>VLOOKUP(A1950,[1]TODAS!$A$1:$T$2027,6,0)</f>
        <v>46148</v>
      </c>
      <c r="G1950" s="27">
        <f>NETWORKDAYS(E1950,F1950,FESTIVOS!$A$17:$A$51)-1</f>
        <v>8</v>
      </c>
      <c r="H1950" s="17" t="str">
        <f>VLOOKUP(A1950,[1]TODAS!$A$1:$T$2027,14,0)</f>
        <v>FINALIZADO</v>
      </c>
      <c r="I1950" s="6" t="str">
        <f>VLOOKUP(A1950,[1]TODAS!$A$1:$T$2027,5,0)</f>
        <v>2-2026-29266, 2-2026-29266</v>
      </c>
      <c r="J1950" s="3" t="s">
        <v>28</v>
      </c>
      <c r="K1950" s="3" t="s">
        <v>19</v>
      </c>
    </row>
    <row r="1951" spans="1:11" ht="14.5" x14ac:dyDescent="0.35">
      <c r="A1951" s="3" t="s">
        <v>1987</v>
      </c>
      <c r="B1951" s="28">
        <v>2908562026</v>
      </c>
      <c r="C1951" s="5" t="str" cm="1">
        <f t="array" ref="C1951">_xlfn.IFS(D1951="CORRESPONDENCIA","SUBSECRETARÍA CORPORATIVA",D1951="SUBSECRETARIA CORPORATIVA","SUBSECRETARÍA CORPORATIVA",D1951="BIENES Y SERVICIOS","SUBSECRETARÍA CORPORATIVA",D1951="DIRECCION DE CONTRATACION","SUBSECRETARÍA CORPORATIVA",D1951="DIRECCION ADMINISTRATIVA","SUBSECRETARÍA CORPORATIVA",D1951="DIRECCION FINANCIERA","SUBSECRETARÍA CORPORATIVA",D1951="TALENTO HUMANO","SUBSECRETARÍA CORPORATIVA",D1951="GESTION DOCUMENTAL","SUBSECRETARÍA CORPORATIVA",D1951="SUBSECRETARIA DE VIVIENDA","SUBSECRETARÍA DE VIVIENDA",D1951="DIRECCION DE APOYO A LA CONSTRUCCION","SUBSECRETARÍA DE VIVIENDA",D1951="DIRECCION DE FINANCIACION DE VIVIENDA","SUBSECRETARÍA DE VIVIENDA",D1951="DIRECCION DE MEJORAMIENTO HABITACIONAL","SUBSECRETARÍA DE VIVIENDA",D1951="SUBDIRECCION DE RECURSOS PRIVADOS","SUBSECRETARÍA DE VIVIENDA",D1951="SUBSECRETARIA DE PLANEACION Y POLITICAS","SUBSECRETARÍA DE PLANEACIÓN Y POLÍTICAS",D1951="DIRECCION DE INFORMACION DE POLITICAS PUBLICAS","SUBSECRETARÍA DE PLANEACIÓN Y POLÍTICAS",D1951="DIRECCION DE SERVICIOS PUBLICOS","SUBSECRETARÍA DE PLANEACIÓN Y POLÍTICAS",D1951="DIRECCION DE GESTION DEL SUELO","SUBSECRETARÍA DE PLANEACIÓN Y POLÍTICAS",D1951="SUBSECRETARIA DE INVESTIGACIONES Y CONTROL DE VIVIENDA","SUBSECRETARÍA DE INSPECCIÓN, VIGILANCIA Y CONTROL DE VIVIENDA",D1951="DIRECCION DE PREVENCION, ARRENDAMIENTO Y CONTROL DE ENAJENACION","SUBSECRETARÍA DE INSPECCIÓN, VIGILANCIA Y CONTROL DE VIVIENDA",D1951="DIRECCION DE INVESTIGACIONES Y CONTROL DE VIVIENDA","SUBSECRETARÍA DE INSPECCIÓN, VIGILANCIA Y CONTROL DE VIVIENDA",D1951="SUBSECRETARIA DE INSPECCION, VIGILANCIA Y CONTROL DE VIVIENDA","SUBSECRETARÍA DE INSPECCIÓN, VIGILANCIA Y CONTROL DE VIVIENDA",D1951="DESPACHO","DESPACHO DE LA SECRETARÍA",D1951="DESPACHO DE LA SECRETARIA","DESPACHO DE LA SECRETARÍA",D1951="SUBSECRETARIA JURIDICA","SUBSECRETARÍA JURÍDICA",D1951="OFICINA DE CONTROL INTERNO","OFICINA DE CONTROL INTERNO",D1951="OFICINA DE CONTROL DISCIPLINARIO INTERNO","OFICINA DE CONTROL DISCIPLINARIO INTERNO",D1951="OFICINA ASESORA DE COMUNICACIONES","OFICINA ASESORA DE COMUNICACIONES",D1951="SUBSECRETARIA DE INTERVENCIONES INTEGRALES","SUBSECRETARÍA DE INTERVENCIONES INTEGRALES",D1951="DIRECCION DE HABITAT Y ENTORNOS","SUBSECRETARÍA DE INTERVENCIONES INTEGRALES",D1951="DIRECCION DE OPERACIONES","SUBSECRETARÍA DE INTERVENCIONES INTEGRALES",D1951="DIRECCION DE ESTRUCTURACION DE PROYECTOS","SUBSECRETARÍA DE INTERVENCIONES INTEGRALES",D1951="OFICINA ASESORA DE PLANEACION","OFICINA ASESORA DE PLANEACIÓN",D1951="OFICINA DE PARTICIPACION Y RELACIONAMIENTO CON LA CIUDADANIA","OFICINA DE PARTICIPACIÓN Y RELACIONAMIENTO CON LA CIUDADANÍA",D1951="SERVICIO A LA CIUDADANIA","OFICINA DE PARTICIPACIÓN Y RELACIONAMIENTO CON LA CIUDADANÍA",D1951="OFICINA DE TECNOLOGIA Y TRANSFORMACION DIGITAL","OFICINA DE TECNOLOGÍA Y TRANSFORMACIÓN DIGITAL")</f>
        <v>SUBSECRETARÍA DE VIVIENDA</v>
      </c>
      <c r="D1951" s="5" t="str">
        <f>VLOOKUP(A1951,[1]TODAS!$A$1:$T$2027,8,0)</f>
        <v>DIRECCION DE FINANCIACION DE VIVIENDA</v>
      </c>
      <c r="E1951" s="6">
        <v>46135</v>
      </c>
      <c r="F1951" s="6">
        <f>VLOOKUP(A1951,[1]TODAS!$A$1:$T$2027,6,0)</f>
        <v>46147</v>
      </c>
      <c r="G1951" s="27">
        <f>NETWORKDAYS(E1951,F1951,FESTIVOS!$A$17:$A$51)-1</f>
        <v>7</v>
      </c>
      <c r="H1951" s="17" t="str">
        <f>VLOOKUP(A1951,[1]TODAS!$A$1:$T$2027,14,0)</f>
        <v>FINALIZADO</v>
      </c>
      <c r="I1951" s="6" t="str">
        <f>VLOOKUP(A1951,[1]TODAS!$A$1:$T$2027,5,0)</f>
        <v>2-2026-28655, 2-2026-28655</v>
      </c>
      <c r="J1951" s="3" t="s">
        <v>28</v>
      </c>
      <c r="K1951" s="3" t="s">
        <v>19</v>
      </c>
    </row>
    <row r="1952" spans="1:11" ht="14.5" x14ac:dyDescent="0.35">
      <c r="A1952" s="3" t="s">
        <v>1988</v>
      </c>
      <c r="B1952" s="28">
        <v>2911442026</v>
      </c>
      <c r="C1952" s="5" t="str" cm="1">
        <f t="array" ref="C1952">_xlfn.IFS(D1952="CORRESPONDENCIA","SUBSECRETARÍA CORPORATIVA",D1952="SUBSECRETARIA CORPORATIVA","SUBSECRETARÍA CORPORATIVA",D1952="BIENES Y SERVICIOS","SUBSECRETARÍA CORPORATIVA",D1952="DIRECCION DE CONTRATACION","SUBSECRETARÍA CORPORATIVA",D1952="DIRECCION ADMINISTRATIVA","SUBSECRETARÍA CORPORATIVA",D1952="DIRECCION FINANCIERA","SUBSECRETARÍA CORPORATIVA",D1952="TALENTO HUMANO","SUBSECRETARÍA CORPORATIVA",D1952="GESTION DOCUMENTAL","SUBSECRETARÍA CORPORATIVA",D1952="SUBSECRETARIA DE VIVIENDA","SUBSECRETARÍA DE VIVIENDA",D1952="DIRECCION DE APOYO A LA CONSTRUCCION","SUBSECRETARÍA DE VIVIENDA",D1952="DIRECCION DE FINANCIACION DE VIVIENDA","SUBSECRETARÍA DE VIVIENDA",D1952="DIRECCION DE MEJORAMIENTO HABITACIONAL","SUBSECRETARÍA DE VIVIENDA",D1952="SUBDIRECCION DE RECURSOS PRIVADOS","SUBSECRETARÍA DE VIVIENDA",D1952="SUBSECRETARIA DE PLANEACION Y POLITICAS","SUBSECRETARÍA DE PLANEACIÓN Y POLÍTICAS",D1952="DIRECCION DE INFORMACION DE POLITICAS PUBLICAS","SUBSECRETARÍA DE PLANEACIÓN Y POLÍTICAS",D1952="DIRECCION DE SERVICIOS PUBLICOS","SUBSECRETARÍA DE PLANEACIÓN Y POLÍTICAS",D1952="DIRECCION DE GESTION DEL SUELO","SUBSECRETARÍA DE PLANEACIÓN Y POLÍTICAS",D1952="SUBSECRETARIA DE INVESTIGACIONES Y CONTROL DE VIVIENDA","SUBSECRETARÍA DE INSPECCIÓN, VIGILANCIA Y CONTROL DE VIVIENDA",D1952="DIRECCION DE PREVENCION, ARRENDAMIENTO Y CONTROL DE ENAJENACION","SUBSECRETARÍA DE INSPECCIÓN, VIGILANCIA Y CONTROL DE VIVIENDA",D1952="DIRECCION DE INVESTIGACIONES Y CONTROL DE VIVIENDA","SUBSECRETARÍA DE INSPECCIÓN, VIGILANCIA Y CONTROL DE VIVIENDA",D1952="SUBSECRETARIA DE INSPECCION, VIGILANCIA Y CONTROL DE VIVIENDA","SUBSECRETARÍA DE INSPECCIÓN, VIGILANCIA Y CONTROL DE VIVIENDA",D1952="DESPACHO","DESPACHO DE LA SECRETARÍA",D1952="DESPACHO DE LA SECRETARIA","DESPACHO DE LA SECRETARÍA",D1952="SUBSECRETARIA JURIDICA","SUBSECRETARÍA JURÍDICA",D1952="OFICINA DE CONTROL INTERNO","OFICINA DE CONTROL INTERNO",D1952="OFICINA DE CONTROL DISCIPLINARIO INTERNO","OFICINA DE CONTROL DISCIPLINARIO INTERNO",D1952="OFICINA ASESORA DE COMUNICACIONES","OFICINA ASESORA DE COMUNICACIONES",D1952="SUBSECRETARIA DE INTERVENCIONES INTEGRALES","SUBSECRETARÍA DE INTERVENCIONES INTEGRALES",D1952="DIRECCION DE HABITAT Y ENTORNOS","SUBSECRETARÍA DE INTERVENCIONES INTEGRALES",D1952="DIRECCION DE OPERACIONES","SUBSECRETARÍA DE INTERVENCIONES INTEGRALES",D1952="DIRECCION DE ESTRUCTURACION DE PROYECTOS","SUBSECRETARÍA DE INTERVENCIONES INTEGRALES",D1952="OFICINA ASESORA DE PLANEACION","OFICINA ASESORA DE PLANEACIÓN",D1952="OFICINA DE PARTICIPACION Y RELACIONAMIENTO CON LA CIUDADANIA","OFICINA DE PARTICIPACIÓN Y RELACIONAMIENTO CON LA CIUDADANÍA",D1952="SERVICIO A LA CIUDADANIA","OFICINA DE PARTICIPACIÓN Y RELACIONAMIENTO CON LA CIUDADANÍA",D1952="OFICINA DE TECNOLOGIA Y TRANSFORMACION DIGITAL","OFICINA DE TECNOLOGÍA Y TRANSFORMACIÓN DIGITAL")</f>
        <v>SUBSECRETARÍA DE VIVIENDA</v>
      </c>
      <c r="D1952" s="5" t="str">
        <f>VLOOKUP(A1952,[1]TODAS!$A$1:$T$2027,8,0)</f>
        <v>DIRECCION DE FINANCIACION DE VIVIENDA</v>
      </c>
      <c r="E1952" s="6">
        <v>46135</v>
      </c>
      <c r="F1952" s="6">
        <f>VLOOKUP(A1952,[1]TODAS!$A$1:$T$2027,6,0)</f>
        <v>46147</v>
      </c>
      <c r="G1952" s="27">
        <f>NETWORKDAYS(E1952,F1952,FESTIVOS!$A$17:$A$51)-1</f>
        <v>7</v>
      </c>
      <c r="H1952" s="17" t="str">
        <f>VLOOKUP(A1952,[1]TODAS!$A$1:$T$2027,14,0)</f>
        <v>FINALIZADO</v>
      </c>
      <c r="I1952" s="6" t="str">
        <f>VLOOKUP(A1952,[1]TODAS!$A$1:$T$2027,5,0)</f>
        <v>2-2026-27883, 2-2026-27883</v>
      </c>
      <c r="J1952" s="3" t="s">
        <v>28</v>
      </c>
      <c r="K1952" s="3" t="s">
        <v>19</v>
      </c>
    </row>
    <row r="1953" spans="1:11" ht="14.5" x14ac:dyDescent="0.35">
      <c r="A1953" s="3" t="s">
        <v>1989</v>
      </c>
      <c r="B1953" s="28">
        <v>2916032026</v>
      </c>
      <c r="C1953" s="5" t="str" cm="1">
        <f t="array" ref="C1953">_xlfn.IFS(D1953="CORRESPONDENCIA","SUBSECRETARÍA CORPORATIVA",D1953="SUBSECRETARIA CORPORATIVA","SUBSECRETARÍA CORPORATIVA",D1953="BIENES Y SERVICIOS","SUBSECRETARÍA CORPORATIVA",D1953="DIRECCION DE CONTRATACION","SUBSECRETARÍA CORPORATIVA",D1953="DIRECCION ADMINISTRATIVA","SUBSECRETARÍA CORPORATIVA",D1953="DIRECCION FINANCIERA","SUBSECRETARÍA CORPORATIVA",D1953="TALENTO HUMANO","SUBSECRETARÍA CORPORATIVA",D1953="GESTION DOCUMENTAL","SUBSECRETARÍA CORPORATIVA",D1953="SUBSECRETARIA DE VIVIENDA","SUBSECRETARÍA DE VIVIENDA",D1953="DIRECCION DE APOYO A LA CONSTRUCCION","SUBSECRETARÍA DE VIVIENDA",D1953="DIRECCION DE FINANCIACION DE VIVIENDA","SUBSECRETARÍA DE VIVIENDA",D1953="DIRECCION DE MEJORAMIENTO HABITACIONAL","SUBSECRETARÍA DE VIVIENDA",D1953="SUBDIRECCION DE RECURSOS PRIVADOS","SUBSECRETARÍA DE VIVIENDA",D1953="SUBSECRETARIA DE PLANEACION Y POLITICAS","SUBSECRETARÍA DE PLANEACIÓN Y POLÍTICAS",D1953="DIRECCION DE INFORMACION DE POLITICAS PUBLICAS","SUBSECRETARÍA DE PLANEACIÓN Y POLÍTICAS",D1953="DIRECCION DE SERVICIOS PUBLICOS","SUBSECRETARÍA DE PLANEACIÓN Y POLÍTICAS",D1953="DIRECCION DE GESTION DEL SUELO","SUBSECRETARÍA DE PLANEACIÓN Y POLÍTICAS",D1953="SUBSECRETARIA DE INVESTIGACIONES Y CONTROL DE VIVIENDA","SUBSECRETARÍA DE INSPECCIÓN, VIGILANCIA Y CONTROL DE VIVIENDA",D1953="DIRECCION DE PREVENCION, ARRENDAMIENTO Y CONTROL DE ENAJENACION","SUBSECRETARÍA DE INSPECCIÓN, VIGILANCIA Y CONTROL DE VIVIENDA",D1953="DIRECCION DE INVESTIGACIONES Y CONTROL DE VIVIENDA","SUBSECRETARÍA DE INSPECCIÓN, VIGILANCIA Y CONTROL DE VIVIENDA",D1953="SUBSECRETARIA DE INSPECCION, VIGILANCIA Y CONTROL DE VIVIENDA","SUBSECRETARÍA DE INSPECCIÓN, VIGILANCIA Y CONTROL DE VIVIENDA",D1953="DESPACHO","DESPACHO DE LA SECRETARÍA",D1953="DESPACHO DE LA SECRETARIA","DESPACHO DE LA SECRETARÍA",D1953="SUBSECRETARIA JURIDICA","SUBSECRETARÍA JURÍDICA",D1953="OFICINA DE CONTROL INTERNO","OFICINA DE CONTROL INTERNO",D1953="OFICINA DE CONTROL DISCIPLINARIO INTERNO","OFICINA DE CONTROL DISCIPLINARIO INTERNO",D1953="OFICINA ASESORA DE COMUNICACIONES","OFICINA ASESORA DE COMUNICACIONES",D1953="SUBSECRETARIA DE INTERVENCIONES INTEGRALES","SUBSECRETARÍA DE INTERVENCIONES INTEGRALES",D1953="DIRECCION DE HABITAT Y ENTORNOS","SUBSECRETARÍA DE INTERVENCIONES INTEGRALES",D1953="DIRECCION DE OPERACIONES","SUBSECRETARÍA DE INTERVENCIONES INTEGRALES",D1953="DIRECCION DE ESTRUCTURACION DE PROYECTOS","SUBSECRETARÍA DE INTERVENCIONES INTEGRALES",D1953="OFICINA ASESORA DE PLANEACION","OFICINA ASESORA DE PLANEACIÓN",D1953="OFICINA DE PARTICIPACION Y RELACIONAMIENTO CON LA CIUDADANIA","OFICINA DE PARTICIPACIÓN Y RELACIONAMIENTO CON LA CIUDADANÍA",D1953="SERVICIO A LA CIUDADANIA","OFICINA DE PARTICIPACIÓN Y RELACIONAMIENTO CON LA CIUDADANÍA",D1953="OFICINA DE TECNOLOGIA Y TRANSFORMACION DIGITAL","OFICINA DE TECNOLOGÍA Y TRANSFORMACIÓN DIGITAL")</f>
        <v>SUBSECRETARÍA DE VIVIENDA</v>
      </c>
      <c r="D1953" s="5" t="str">
        <f>VLOOKUP(A1953,[1]TODAS!$A$1:$T$2027,8,0)</f>
        <v>DIRECCION DE FINANCIACION DE VIVIENDA</v>
      </c>
      <c r="E1953" s="6">
        <v>46135</v>
      </c>
      <c r="F1953" s="6">
        <f>VLOOKUP(A1953,[1]TODAS!$A$1:$T$2027,6,0)</f>
        <v>46140</v>
      </c>
      <c r="G1953" s="27">
        <f>NETWORKDAYS(E1953,F1953,FESTIVOS!$A$17:$A$51)-1</f>
        <v>3</v>
      </c>
      <c r="H1953" s="17" t="str">
        <f>VLOOKUP(A1953,[1]TODAS!$A$1:$T$2027,14,0)</f>
        <v>FINALIZADO</v>
      </c>
      <c r="I1953" s="6" t="str">
        <f>VLOOKUP(A1953,[1]TODAS!$A$1:$T$2027,5,0)</f>
        <v>2-2026-26504, 2-2026-26504</v>
      </c>
      <c r="J1953" s="3" t="s">
        <v>28</v>
      </c>
      <c r="K1953" s="3" t="s">
        <v>19</v>
      </c>
    </row>
    <row r="1954" spans="1:11" ht="14.5" x14ac:dyDescent="0.35">
      <c r="A1954" s="3" t="s">
        <v>1990</v>
      </c>
      <c r="B1954" s="28">
        <v>2924652026</v>
      </c>
      <c r="C1954" s="5" t="str" cm="1">
        <f t="array" ref="C1954">_xlfn.IFS(D1954="CORRESPONDENCIA","SUBSECRETARÍA CORPORATIVA",D1954="SUBSECRETARIA CORPORATIVA","SUBSECRETARÍA CORPORATIVA",D1954="BIENES Y SERVICIOS","SUBSECRETARÍA CORPORATIVA",D1954="DIRECCION DE CONTRATACION","SUBSECRETARÍA CORPORATIVA",D1954="DIRECCION ADMINISTRATIVA","SUBSECRETARÍA CORPORATIVA",D1954="DIRECCION FINANCIERA","SUBSECRETARÍA CORPORATIVA",D1954="TALENTO HUMANO","SUBSECRETARÍA CORPORATIVA",D1954="GESTION DOCUMENTAL","SUBSECRETARÍA CORPORATIVA",D1954="SUBSECRETARIA DE VIVIENDA","SUBSECRETARÍA DE VIVIENDA",D1954="DIRECCION DE APOYO A LA CONSTRUCCION","SUBSECRETARÍA DE VIVIENDA",D1954="DIRECCION DE FINANCIACION DE VIVIENDA","SUBSECRETARÍA DE VIVIENDA",D1954="DIRECCION DE MEJORAMIENTO HABITACIONAL","SUBSECRETARÍA DE VIVIENDA",D1954="SUBDIRECCION DE RECURSOS PRIVADOS","SUBSECRETARÍA DE VIVIENDA",D1954="SUBSECRETARIA DE PLANEACION Y POLITICAS","SUBSECRETARÍA DE PLANEACIÓN Y POLÍTICAS",D1954="DIRECCION DE INFORMACION DE POLITICAS PUBLICAS","SUBSECRETARÍA DE PLANEACIÓN Y POLÍTICAS",D1954="DIRECCION DE SERVICIOS PUBLICOS","SUBSECRETARÍA DE PLANEACIÓN Y POLÍTICAS",D1954="DIRECCION DE GESTION DEL SUELO","SUBSECRETARÍA DE PLANEACIÓN Y POLÍTICAS",D1954="SUBSECRETARIA DE INVESTIGACIONES Y CONTROL DE VIVIENDA","SUBSECRETARÍA DE INSPECCIÓN, VIGILANCIA Y CONTROL DE VIVIENDA",D1954="DIRECCION DE PREVENCION, ARRENDAMIENTO Y CONTROL DE ENAJENACION","SUBSECRETARÍA DE INSPECCIÓN, VIGILANCIA Y CONTROL DE VIVIENDA",D1954="DIRECCION DE INVESTIGACIONES Y CONTROL DE VIVIENDA","SUBSECRETARÍA DE INSPECCIÓN, VIGILANCIA Y CONTROL DE VIVIENDA",D1954="SUBSECRETARIA DE INSPECCION, VIGILANCIA Y CONTROL DE VIVIENDA","SUBSECRETARÍA DE INSPECCIÓN, VIGILANCIA Y CONTROL DE VIVIENDA",D1954="DESPACHO","DESPACHO DE LA SECRETARÍA",D1954="DESPACHO DE LA SECRETARIA","DESPACHO DE LA SECRETARÍA",D1954="SUBSECRETARIA JURIDICA","SUBSECRETARÍA JURÍDICA",D1954="OFICINA DE CONTROL INTERNO","OFICINA DE CONTROL INTERNO",D1954="OFICINA DE CONTROL DISCIPLINARIO INTERNO","OFICINA DE CONTROL DISCIPLINARIO INTERNO",D1954="OFICINA ASESORA DE COMUNICACIONES","OFICINA ASESORA DE COMUNICACIONES",D1954="SUBSECRETARIA DE INTERVENCIONES INTEGRALES","SUBSECRETARÍA DE INTERVENCIONES INTEGRALES",D1954="DIRECCION DE HABITAT Y ENTORNOS","SUBSECRETARÍA DE INTERVENCIONES INTEGRALES",D1954="DIRECCION DE OPERACIONES","SUBSECRETARÍA DE INTERVENCIONES INTEGRALES",D1954="DIRECCION DE ESTRUCTURACION DE PROYECTOS","SUBSECRETARÍA DE INTERVENCIONES INTEGRALES",D1954="OFICINA ASESORA DE PLANEACION","OFICINA ASESORA DE PLANEACIÓN",D1954="OFICINA DE PARTICIPACION Y RELACIONAMIENTO CON LA CIUDADANIA","OFICINA DE PARTICIPACIÓN Y RELACIONAMIENTO CON LA CIUDADANÍA",D1954="SERVICIO A LA CIUDADANIA","OFICINA DE PARTICIPACIÓN Y RELACIONAMIENTO CON LA CIUDADANÍA",D1954="OFICINA DE TECNOLOGIA Y TRANSFORMACION DIGITAL","OFICINA DE TECNOLOGÍA Y TRANSFORMACIÓN DIGITAL")</f>
        <v>SUBSECRETARÍA DE VIVIENDA</v>
      </c>
      <c r="D1954" s="5" t="str">
        <f>VLOOKUP(A1954,[1]TODAS!$A$1:$T$2027,8,0)</f>
        <v>DIRECCION DE FINANCIACION DE VIVIENDA</v>
      </c>
      <c r="E1954" s="6">
        <v>46135</v>
      </c>
      <c r="F1954" s="6">
        <f>VLOOKUP(A1954,[1]TODAS!$A$1:$T$2027,6,0)</f>
        <v>46142</v>
      </c>
      <c r="G1954" s="27">
        <f>NETWORKDAYS(E1954,F1954,FESTIVOS!$A$17:$A$51)-1</f>
        <v>5</v>
      </c>
      <c r="H1954" s="17" t="str">
        <f>VLOOKUP(A1954,[1]TODAS!$A$1:$T$2027,14,0)</f>
        <v>FINALIZADO</v>
      </c>
      <c r="I1954" s="6" t="str">
        <f>VLOOKUP(A1954,[1]TODAS!$A$1:$T$2027,5,0)</f>
        <v>2-2026-27314, 2-2026-27314</v>
      </c>
      <c r="J1954" s="3" t="s">
        <v>28</v>
      </c>
      <c r="K1954" s="3" t="s">
        <v>19</v>
      </c>
    </row>
    <row r="1955" spans="1:11" ht="14.5" x14ac:dyDescent="0.35">
      <c r="A1955" s="3" t="s">
        <v>1991</v>
      </c>
      <c r="B1955" s="28">
        <v>2924742026</v>
      </c>
      <c r="C1955" s="5" t="str" cm="1">
        <f t="array" ref="C1955">_xlfn.IFS(D1955="CORRESPONDENCIA","SUBSECRETARÍA CORPORATIVA",D1955="SUBSECRETARIA CORPORATIVA","SUBSECRETARÍA CORPORATIVA",D1955="BIENES Y SERVICIOS","SUBSECRETARÍA CORPORATIVA",D1955="DIRECCION DE CONTRATACION","SUBSECRETARÍA CORPORATIVA",D1955="DIRECCION ADMINISTRATIVA","SUBSECRETARÍA CORPORATIVA",D1955="DIRECCION FINANCIERA","SUBSECRETARÍA CORPORATIVA",D1955="TALENTO HUMANO","SUBSECRETARÍA CORPORATIVA",D1955="GESTION DOCUMENTAL","SUBSECRETARÍA CORPORATIVA",D1955="SUBSECRETARIA DE VIVIENDA","SUBSECRETARÍA DE VIVIENDA",D1955="DIRECCION DE APOYO A LA CONSTRUCCION","SUBSECRETARÍA DE VIVIENDA",D1955="DIRECCION DE FINANCIACION DE VIVIENDA","SUBSECRETARÍA DE VIVIENDA",D1955="DIRECCION DE MEJORAMIENTO HABITACIONAL","SUBSECRETARÍA DE VIVIENDA",D1955="SUBDIRECCION DE RECURSOS PRIVADOS","SUBSECRETARÍA DE VIVIENDA",D1955="SUBSECRETARIA DE PLANEACION Y POLITICAS","SUBSECRETARÍA DE PLANEACIÓN Y POLÍTICAS",D1955="DIRECCION DE INFORMACION DE POLITICAS PUBLICAS","SUBSECRETARÍA DE PLANEACIÓN Y POLÍTICAS",D1955="DIRECCION DE SERVICIOS PUBLICOS","SUBSECRETARÍA DE PLANEACIÓN Y POLÍTICAS",D1955="DIRECCION DE GESTION DEL SUELO","SUBSECRETARÍA DE PLANEACIÓN Y POLÍTICAS",D1955="SUBSECRETARIA DE INVESTIGACIONES Y CONTROL DE VIVIENDA","SUBSECRETARÍA DE INSPECCIÓN, VIGILANCIA Y CONTROL DE VIVIENDA",D1955="DIRECCION DE PREVENCION, ARRENDAMIENTO Y CONTROL DE ENAJENACION","SUBSECRETARÍA DE INSPECCIÓN, VIGILANCIA Y CONTROL DE VIVIENDA",D1955="DIRECCION DE INVESTIGACIONES Y CONTROL DE VIVIENDA","SUBSECRETARÍA DE INSPECCIÓN, VIGILANCIA Y CONTROL DE VIVIENDA",D1955="SUBSECRETARIA DE INSPECCION, VIGILANCIA Y CONTROL DE VIVIENDA","SUBSECRETARÍA DE INSPECCIÓN, VIGILANCIA Y CONTROL DE VIVIENDA",D1955="DESPACHO","DESPACHO DE LA SECRETARÍA",D1955="DESPACHO DE LA SECRETARIA","DESPACHO DE LA SECRETARÍA",D1955="SUBSECRETARIA JURIDICA","SUBSECRETARÍA JURÍDICA",D1955="OFICINA DE CONTROL INTERNO","OFICINA DE CONTROL INTERNO",D1955="OFICINA DE CONTROL DISCIPLINARIO INTERNO","OFICINA DE CONTROL DISCIPLINARIO INTERNO",D1955="OFICINA ASESORA DE COMUNICACIONES","OFICINA ASESORA DE COMUNICACIONES",D1955="SUBSECRETARIA DE INTERVENCIONES INTEGRALES","SUBSECRETARÍA DE INTERVENCIONES INTEGRALES",D1955="DIRECCION DE HABITAT Y ENTORNOS","SUBSECRETARÍA DE INTERVENCIONES INTEGRALES",D1955="DIRECCION DE OPERACIONES","SUBSECRETARÍA DE INTERVENCIONES INTEGRALES",D1955="DIRECCION DE ESTRUCTURACION DE PROYECTOS","SUBSECRETARÍA DE INTERVENCIONES INTEGRALES",D1955="OFICINA ASESORA DE PLANEACION","OFICINA ASESORA DE PLANEACIÓN",D1955="OFICINA DE PARTICIPACION Y RELACIONAMIENTO CON LA CIUDADANIA","OFICINA DE PARTICIPACIÓN Y RELACIONAMIENTO CON LA CIUDADANÍA",D1955="SERVICIO A LA CIUDADANIA","OFICINA DE PARTICIPACIÓN Y RELACIONAMIENTO CON LA CIUDADANÍA",D1955="OFICINA DE TECNOLOGIA Y TRANSFORMACION DIGITAL","OFICINA DE TECNOLOGÍA Y TRANSFORMACIÓN DIGITAL")</f>
        <v>SUBSECRETARÍA DE VIVIENDA</v>
      </c>
      <c r="D1955" s="5" t="str">
        <f>VLOOKUP(A1955,[1]TODAS!$A$1:$T$2027,8,0)</f>
        <v>DIRECCION DE MEJORAMIENTO HABITACIONAL</v>
      </c>
      <c r="E1955" s="6">
        <v>46135</v>
      </c>
      <c r="F1955" s="6">
        <f>VLOOKUP(A1955,[1]TODAS!$A$1:$T$2027,6,0)</f>
        <v>46149</v>
      </c>
      <c r="G1955" s="27">
        <f>NETWORKDAYS(E1955,F1955,FESTIVOS!$A$17:$A$51)-1</f>
        <v>9</v>
      </c>
      <c r="H1955" s="17" t="str">
        <f>VLOOKUP(A1955,[1]TODAS!$A$1:$T$2027,14,0)</f>
        <v>FINALIZADO</v>
      </c>
      <c r="I1955" s="6" t="str">
        <f>VLOOKUP(A1955,[1]TODAS!$A$1:$T$2027,5,0)</f>
        <v>2-2026-29678, 2-2026-29678</v>
      </c>
      <c r="J1955" s="3" t="s">
        <v>28</v>
      </c>
      <c r="K1955" s="3" t="s">
        <v>19</v>
      </c>
    </row>
    <row r="1956" spans="1:11" ht="14.5" x14ac:dyDescent="0.35">
      <c r="A1956" s="3" t="s">
        <v>1992</v>
      </c>
      <c r="B1956" s="28">
        <v>2925312026</v>
      </c>
      <c r="C1956" s="5" t="str" cm="1">
        <f t="array" ref="C1956">_xlfn.IFS(D1956="CORRESPONDENCIA","SUBSECRETARÍA CORPORATIVA",D1956="SUBSECRETARIA CORPORATIVA","SUBSECRETARÍA CORPORATIVA",D1956="BIENES Y SERVICIOS","SUBSECRETARÍA CORPORATIVA",D1956="DIRECCION DE CONTRATACION","SUBSECRETARÍA CORPORATIVA",D1956="DIRECCION ADMINISTRATIVA","SUBSECRETARÍA CORPORATIVA",D1956="DIRECCION FINANCIERA","SUBSECRETARÍA CORPORATIVA",D1956="TALENTO HUMANO","SUBSECRETARÍA CORPORATIVA",D1956="GESTION DOCUMENTAL","SUBSECRETARÍA CORPORATIVA",D1956="SUBSECRETARIA DE VIVIENDA","SUBSECRETARÍA DE VIVIENDA",D1956="DIRECCION DE APOYO A LA CONSTRUCCION","SUBSECRETARÍA DE VIVIENDA",D1956="DIRECCION DE FINANCIACION DE VIVIENDA","SUBSECRETARÍA DE VIVIENDA",D1956="DIRECCION DE MEJORAMIENTO HABITACIONAL","SUBSECRETARÍA DE VIVIENDA",D1956="SUBDIRECCION DE RECURSOS PRIVADOS","SUBSECRETARÍA DE VIVIENDA",D1956="SUBSECRETARIA DE PLANEACION Y POLITICAS","SUBSECRETARÍA DE PLANEACIÓN Y POLÍTICAS",D1956="DIRECCION DE INFORMACION DE POLITICAS PUBLICAS","SUBSECRETARÍA DE PLANEACIÓN Y POLÍTICAS",D1956="DIRECCION DE SERVICIOS PUBLICOS","SUBSECRETARÍA DE PLANEACIÓN Y POLÍTICAS",D1956="DIRECCION DE GESTION DEL SUELO","SUBSECRETARÍA DE PLANEACIÓN Y POLÍTICAS",D1956="SUBSECRETARIA DE INVESTIGACIONES Y CONTROL DE VIVIENDA","SUBSECRETARÍA DE INSPECCIÓN, VIGILANCIA Y CONTROL DE VIVIENDA",D1956="DIRECCION DE PREVENCION, ARRENDAMIENTO Y CONTROL DE ENAJENACION","SUBSECRETARÍA DE INSPECCIÓN, VIGILANCIA Y CONTROL DE VIVIENDA",D1956="DIRECCION DE INVESTIGACIONES Y CONTROL DE VIVIENDA","SUBSECRETARÍA DE INSPECCIÓN, VIGILANCIA Y CONTROL DE VIVIENDA",D1956="SUBSECRETARIA DE INSPECCION, VIGILANCIA Y CONTROL DE VIVIENDA","SUBSECRETARÍA DE INSPECCIÓN, VIGILANCIA Y CONTROL DE VIVIENDA",D1956="DESPACHO","DESPACHO DE LA SECRETARÍA",D1956="DESPACHO DE LA SECRETARIA","DESPACHO DE LA SECRETARÍA",D1956="SUBSECRETARIA JURIDICA","SUBSECRETARÍA JURÍDICA",D1956="OFICINA DE CONTROL INTERNO","OFICINA DE CONTROL INTERNO",D1956="OFICINA DE CONTROL DISCIPLINARIO INTERNO","OFICINA DE CONTROL DISCIPLINARIO INTERNO",D1956="OFICINA ASESORA DE COMUNICACIONES","OFICINA ASESORA DE COMUNICACIONES",D1956="SUBSECRETARIA DE INTERVENCIONES INTEGRALES","SUBSECRETARÍA DE INTERVENCIONES INTEGRALES",D1956="DIRECCION DE HABITAT Y ENTORNOS","SUBSECRETARÍA DE INTERVENCIONES INTEGRALES",D1956="DIRECCION DE OPERACIONES","SUBSECRETARÍA DE INTERVENCIONES INTEGRALES",D1956="DIRECCION DE ESTRUCTURACION DE PROYECTOS","SUBSECRETARÍA DE INTERVENCIONES INTEGRALES",D1956="OFICINA ASESORA DE PLANEACION","OFICINA ASESORA DE PLANEACIÓN",D1956="OFICINA DE PARTICIPACION Y RELACIONAMIENTO CON LA CIUDADANIA","OFICINA DE PARTICIPACIÓN Y RELACIONAMIENTO CON LA CIUDADANÍA",D1956="SERVICIO A LA CIUDADANIA","OFICINA DE PARTICIPACIÓN Y RELACIONAMIENTO CON LA CIUDADANÍA",D1956="OFICINA DE TECNOLOGIA Y TRANSFORMACION DIGITAL","OFICINA DE TECNOLOGÍA Y TRANSFORMACIÓN DIGITAL")</f>
        <v>SUBSECRETARÍA DE VIVIENDA</v>
      </c>
      <c r="D1956" s="5" t="str">
        <f>VLOOKUP(A1956,[1]TODAS!$A$1:$T$2027,8,0)</f>
        <v>DIRECCION DE FINANCIACION DE VIVIENDA</v>
      </c>
      <c r="E1956" s="6">
        <v>46135</v>
      </c>
      <c r="F1956" s="6">
        <f>VLOOKUP(A1956,[1]TODAS!$A$1:$T$2027,6,0)</f>
        <v>46141</v>
      </c>
      <c r="G1956" s="27">
        <f>NETWORKDAYS(E1956,F1956,FESTIVOS!$A$17:$A$51)-1</f>
        <v>4</v>
      </c>
      <c r="H1956" s="17" t="str">
        <f>VLOOKUP(A1956,[1]TODAS!$A$1:$T$2027,14,0)</f>
        <v>FINALIZADO</v>
      </c>
      <c r="I1956" s="6" t="str">
        <f>VLOOKUP(A1956,[1]TODAS!$A$1:$T$2027,5,0)</f>
        <v>2-2026-27053, 2-2026-27053</v>
      </c>
      <c r="J1956" s="3" t="s">
        <v>28</v>
      </c>
      <c r="K1956" s="3" t="s">
        <v>19</v>
      </c>
    </row>
    <row r="1957" spans="1:11" ht="14.5" x14ac:dyDescent="0.35">
      <c r="A1957" s="3" t="s">
        <v>1993</v>
      </c>
      <c r="B1957" s="28">
        <v>2929962026</v>
      </c>
      <c r="C1957" s="5" t="str" cm="1">
        <f t="array" ref="C1957">_xlfn.IFS(D1957="CORRESPONDENCIA","SUBSECRETARÍA CORPORATIVA",D1957="SUBSECRETARIA CORPORATIVA","SUBSECRETARÍA CORPORATIVA",D1957="BIENES Y SERVICIOS","SUBSECRETARÍA CORPORATIVA",D1957="DIRECCION DE CONTRATACION","SUBSECRETARÍA CORPORATIVA",D1957="DIRECCION ADMINISTRATIVA","SUBSECRETARÍA CORPORATIVA",D1957="DIRECCION FINANCIERA","SUBSECRETARÍA CORPORATIVA",D1957="TALENTO HUMANO","SUBSECRETARÍA CORPORATIVA",D1957="GESTION DOCUMENTAL","SUBSECRETARÍA CORPORATIVA",D1957="SUBSECRETARIA DE VIVIENDA","SUBSECRETARÍA DE VIVIENDA",D1957="DIRECCION DE APOYO A LA CONSTRUCCION","SUBSECRETARÍA DE VIVIENDA",D1957="DIRECCION DE FINANCIACION DE VIVIENDA","SUBSECRETARÍA DE VIVIENDA",D1957="DIRECCION DE MEJORAMIENTO HABITACIONAL","SUBSECRETARÍA DE VIVIENDA",D1957="SUBDIRECCION DE RECURSOS PRIVADOS","SUBSECRETARÍA DE VIVIENDA",D1957="SUBSECRETARIA DE PLANEACION Y POLITICAS","SUBSECRETARÍA DE PLANEACIÓN Y POLÍTICAS",D1957="DIRECCION DE INFORMACION DE POLITICAS PUBLICAS","SUBSECRETARÍA DE PLANEACIÓN Y POLÍTICAS",D1957="DIRECCION DE SERVICIOS PUBLICOS","SUBSECRETARÍA DE PLANEACIÓN Y POLÍTICAS",D1957="DIRECCION DE GESTION DEL SUELO","SUBSECRETARÍA DE PLANEACIÓN Y POLÍTICAS",D1957="SUBSECRETARIA DE INVESTIGACIONES Y CONTROL DE VIVIENDA","SUBSECRETARÍA DE INSPECCIÓN, VIGILANCIA Y CONTROL DE VIVIENDA",D1957="DIRECCION DE PREVENCION, ARRENDAMIENTO Y CONTROL DE ENAJENACION","SUBSECRETARÍA DE INSPECCIÓN, VIGILANCIA Y CONTROL DE VIVIENDA",D1957="DIRECCION DE INVESTIGACIONES Y CONTROL DE VIVIENDA","SUBSECRETARÍA DE INSPECCIÓN, VIGILANCIA Y CONTROL DE VIVIENDA",D1957="SUBSECRETARIA DE INSPECCION, VIGILANCIA Y CONTROL DE VIVIENDA","SUBSECRETARÍA DE INSPECCIÓN, VIGILANCIA Y CONTROL DE VIVIENDA",D1957="DESPACHO","DESPACHO DE LA SECRETARÍA",D1957="DESPACHO DE LA SECRETARIA","DESPACHO DE LA SECRETARÍA",D1957="SUBSECRETARIA JURIDICA","SUBSECRETARÍA JURÍDICA",D1957="OFICINA DE CONTROL INTERNO","OFICINA DE CONTROL INTERNO",D1957="OFICINA DE CONTROL DISCIPLINARIO INTERNO","OFICINA DE CONTROL DISCIPLINARIO INTERNO",D1957="OFICINA ASESORA DE COMUNICACIONES","OFICINA ASESORA DE COMUNICACIONES",D1957="SUBSECRETARIA DE INTERVENCIONES INTEGRALES","SUBSECRETARÍA DE INTERVENCIONES INTEGRALES",D1957="DIRECCION DE HABITAT Y ENTORNOS","SUBSECRETARÍA DE INTERVENCIONES INTEGRALES",D1957="DIRECCION DE OPERACIONES","SUBSECRETARÍA DE INTERVENCIONES INTEGRALES",D1957="DIRECCION DE ESTRUCTURACION DE PROYECTOS","SUBSECRETARÍA DE INTERVENCIONES INTEGRALES",D1957="OFICINA ASESORA DE PLANEACION","OFICINA ASESORA DE PLANEACIÓN",D1957="OFICINA DE PARTICIPACION Y RELACIONAMIENTO CON LA CIUDADANIA","OFICINA DE PARTICIPACIÓN Y RELACIONAMIENTO CON LA CIUDADANÍA",D1957="SERVICIO A LA CIUDADANIA","OFICINA DE PARTICIPACIÓN Y RELACIONAMIENTO CON LA CIUDADANÍA",D1957="OFICINA DE TECNOLOGIA Y TRANSFORMACION DIGITAL","OFICINA DE TECNOLOGÍA Y TRANSFORMACIÓN DIGITAL")</f>
        <v>SUBSECRETARÍA DE VIVIENDA</v>
      </c>
      <c r="D1957" s="5" t="str">
        <f>VLOOKUP(A1957,[1]TODAS!$A$1:$T$2027,8,0)</f>
        <v>DIRECCION DE FINANCIACION DE VIVIENDA</v>
      </c>
      <c r="E1957" s="6">
        <v>46135</v>
      </c>
      <c r="F1957" s="6">
        <f>VLOOKUP(A1957,[1]TODAS!$A$1:$T$2027,6,0)</f>
        <v>46148</v>
      </c>
      <c r="G1957" s="27">
        <f>NETWORKDAYS(E1957,F1957,FESTIVOS!$A$17:$A$51)-1</f>
        <v>8</v>
      </c>
      <c r="H1957" s="17" t="str">
        <f>VLOOKUP(A1957,[1]TODAS!$A$1:$T$2027,14,0)</f>
        <v>FINALIZADO</v>
      </c>
      <c r="I1957" s="6" t="str">
        <f>VLOOKUP(A1957,[1]TODAS!$A$1:$T$2027,5,0)</f>
        <v>2-2026-29135, 2-2026-29135</v>
      </c>
      <c r="J1957" s="3" t="s">
        <v>28</v>
      </c>
      <c r="K1957" s="3" t="s">
        <v>19</v>
      </c>
    </row>
    <row r="1958" spans="1:11" ht="14.5" x14ac:dyDescent="0.35">
      <c r="A1958" s="3" t="s">
        <v>1994</v>
      </c>
      <c r="B1958" s="28">
        <v>2930062026</v>
      </c>
      <c r="C1958" s="5" t="str" cm="1">
        <f t="array" ref="C1958">_xlfn.IFS(D1958="CORRESPONDENCIA","SUBSECRETARÍA CORPORATIVA",D1958="SUBSECRETARIA CORPORATIVA","SUBSECRETARÍA CORPORATIVA",D1958="BIENES Y SERVICIOS","SUBSECRETARÍA CORPORATIVA",D1958="DIRECCION DE CONTRATACION","SUBSECRETARÍA CORPORATIVA",D1958="DIRECCION ADMINISTRATIVA","SUBSECRETARÍA CORPORATIVA",D1958="DIRECCION FINANCIERA","SUBSECRETARÍA CORPORATIVA",D1958="TALENTO HUMANO","SUBSECRETARÍA CORPORATIVA",D1958="GESTION DOCUMENTAL","SUBSECRETARÍA CORPORATIVA",D1958="SUBSECRETARIA DE VIVIENDA","SUBSECRETARÍA DE VIVIENDA",D1958="DIRECCION DE APOYO A LA CONSTRUCCION","SUBSECRETARÍA DE VIVIENDA",D1958="DIRECCION DE FINANCIACION DE VIVIENDA","SUBSECRETARÍA DE VIVIENDA",D1958="DIRECCION DE MEJORAMIENTO HABITACIONAL","SUBSECRETARÍA DE VIVIENDA",D1958="SUBDIRECCION DE RECURSOS PRIVADOS","SUBSECRETARÍA DE VIVIENDA",D1958="SUBSECRETARIA DE PLANEACION Y POLITICAS","SUBSECRETARÍA DE PLANEACIÓN Y POLÍTICAS",D1958="DIRECCION DE INFORMACION DE POLITICAS PUBLICAS","SUBSECRETARÍA DE PLANEACIÓN Y POLÍTICAS",D1958="DIRECCION DE SERVICIOS PUBLICOS","SUBSECRETARÍA DE PLANEACIÓN Y POLÍTICAS",D1958="DIRECCION DE GESTION DEL SUELO","SUBSECRETARÍA DE PLANEACIÓN Y POLÍTICAS",D1958="SUBSECRETARIA DE INVESTIGACIONES Y CONTROL DE VIVIENDA","SUBSECRETARÍA DE INSPECCIÓN, VIGILANCIA Y CONTROL DE VIVIENDA",D1958="DIRECCION DE PREVENCION, ARRENDAMIENTO Y CONTROL DE ENAJENACION","SUBSECRETARÍA DE INSPECCIÓN, VIGILANCIA Y CONTROL DE VIVIENDA",D1958="DIRECCION DE INVESTIGACIONES Y CONTROL DE VIVIENDA","SUBSECRETARÍA DE INSPECCIÓN, VIGILANCIA Y CONTROL DE VIVIENDA",D1958="SUBSECRETARIA DE INSPECCION, VIGILANCIA Y CONTROL DE VIVIENDA","SUBSECRETARÍA DE INSPECCIÓN, VIGILANCIA Y CONTROL DE VIVIENDA",D1958="DESPACHO","DESPACHO DE LA SECRETARÍA",D1958="DESPACHO DE LA SECRETARIA","DESPACHO DE LA SECRETARÍA",D1958="SUBSECRETARIA JURIDICA","SUBSECRETARÍA JURÍDICA",D1958="OFICINA DE CONTROL INTERNO","OFICINA DE CONTROL INTERNO",D1958="OFICINA DE CONTROL DISCIPLINARIO INTERNO","OFICINA DE CONTROL DISCIPLINARIO INTERNO",D1958="OFICINA ASESORA DE COMUNICACIONES","OFICINA ASESORA DE COMUNICACIONES",D1958="SUBSECRETARIA DE INTERVENCIONES INTEGRALES","SUBSECRETARÍA DE INTERVENCIONES INTEGRALES",D1958="DIRECCION DE HABITAT Y ENTORNOS","SUBSECRETARÍA DE INTERVENCIONES INTEGRALES",D1958="DIRECCION DE OPERACIONES","SUBSECRETARÍA DE INTERVENCIONES INTEGRALES",D1958="DIRECCION DE ESTRUCTURACION DE PROYECTOS","SUBSECRETARÍA DE INTERVENCIONES INTEGRALES",D1958="OFICINA ASESORA DE PLANEACION","OFICINA ASESORA DE PLANEACIÓN",D1958="OFICINA DE PARTICIPACION Y RELACIONAMIENTO CON LA CIUDADANIA","OFICINA DE PARTICIPACIÓN Y RELACIONAMIENTO CON LA CIUDADANÍA",D1958="SERVICIO A LA CIUDADANIA","OFICINA DE PARTICIPACIÓN Y RELACIONAMIENTO CON LA CIUDADANÍA",D1958="OFICINA DE TECNOLOGIA Y TRANSFORMACION DIGITAL","OFICINA DE TECNOLOGÍA Y TRANSFORMACIÓN DIGITAL")</f>
        <v>SUBSECRETARÍA DE VIVIENDA</v>
      </c>
      <c r="D1958" s="5" t="str">
        <f>VLOOKUP(A1958,[1]TODAS!$A$1:$T$2027,8,0)</f>
        <v>DIRECCION DE FINANCIACION DE VIVIENDA</v>
      </c>
      <c r="E1958" s="6">
        <v>46135</v>
      </c>
      <c r="F1958" s="6">
        <f>VLOOKUP(A1958,[1]TODAS!$A$1:$T$2027,6,0)</f>
        <v>46142</v>
      </c>
      <c r="G1958" s="27">
        <f>NETWORKDAYS(E1958,F1958,FESTIVOS!$A$17:$A$51)-1</f>
        <v>5</v>
      </c>
      <c r="H1958" s="17" t="str">
        <f>VLOOKUP(A1958,[1]TODAS!$A$1:$T$2027,14,0)</f>
        <v>FINALIZADO</v>
      </c>
      <c r="I1958" s="6" t="str">
        <f>VLOOKUP(A1958,[1]TODAS!$A$1:$T$2027,5,0)</f>
        <v>2-2026-27317, 2-2026-27317</v>
      </c>
      <c r="J1958" s="3" t="s">
        <v>28</v>
      </c>
      <c r="K1958" s="3" t="s">
        <v>19</v>
      </c>
    </row>
    <row r="1959" spans="1:11" ht="14.5" x14ac:dyDescent="0.35">
      <c r="A1959" s="3" t="s">
        <v>1995</v>
      </c>
      <c r="B1959" s="28">
        <v>2930672026</v>
      </c>
      <c r="C1959" s="5" t="str" cm="1">
        <f t="array" ref="C1959">_xlfn.IFS(D1959="CORRESPONDENCIA","SUBSECRETARÍA CORPORATIVA",D1959="SUBSECRETARIA CORPORATIVA","SUBSECRETARÍA CORPORATIVA",D1959="BIENES Y SERVICIOS","SUBSECRETARÍA CORPORATIVA",D1959="DIRECCION DE CONTRATACION","SUBSECRETARÍA CORPORATIVA",D1959="DIRECCION ADMINISTRATIVA","SUBSECRETARÍA CORPORATIVA",D1959="DIRECCION FINANCIERA","SUBSECRETARÍA CORPORATIVA",D1959="TALENTO HUMANO","SUBSECRETARÍA CORPORATIVA",D1959="GESTION DOCUMENTAL","SUBSECRETARÍA CORPORATIVA",D1959="SUBSECRETARIA DE VIVIENDA","SUBSECRETARÍA DE VIVIENDA",D1959="DIRECCION DE APOYO A LA CONSTRUCCION","SUBSECRETARÍA DE VIVIENDA",D1959="DIRECCION DE FINANCIACION DE VIVIENDA","SUBSECRETARÍA DE VIVIENDA",D1959="DIRECCION DE MEJORAMIENTO HABITACIONAL","SUBSECRETARÍA DE VIVIENDA",D1959="SUBDIRECCION DE RECURSOS PRIVADOS","SUBSECRETARÍA DE VIVIENDA",D1959="SUBSECRETARIA DE PLANEACION Y POLITICAS","SUBSECRETARÍA DE PLANEACIÓN Y POLÍTICAS",D1959="DIRECCION DE INFORMACION DE POLITICAS PUBLICAS","SUBSECRETARÍA DE PLANEACIÓN Y POLÍTICAS",D1959="DIRECCION DE SERVICIOS PUBLICOS","SUBSECRETARÍA DE PLANEACIÓN Y POLÍTICAS",D1959="DIRECCION DE GESTION DEL SUELO","SUBSECRETARÍA DE PLANEACIÓN Y POLÍTICAS",D1959="SUBSECRETARIA DE INVESTIGACIONES Y CONTROL DE VIVIENDA","SUBSECRETARÍA DE INSPECCIÓN, VIGILANCIA Y CONTROL DE VIVIENDA",D1959="DIRECCION DE PREVENCION, ARRENDAMIENTO Y CONTROL DE ENAJENACION","SUBSECRETARÍA DE INSPECCIÓN, VIGILANCIA Y CONTROL DE VIVIENDA",D1959="DIRECCION DE INVESTIGACIONES Y CONTROL DE VIVIENDA","SUBSECRETARÍA DE INSPECCIÓN, VIGILANCIA Y CONTROL DE VIVIENDA",D1959="SUBSECRETARIA DE INSPECCION, VIGILANCIA Y CONTROL DE VIVIENDA","SUBSECRETARÍA DE INSPECCIÓN, VIGILANCIA Y CONTROL DE VIVIENDA",D1959="DESPACHO","DESPACHO DE LA SECRETARÍA",D1959="DESPACHO DE LA SECRETARIA","DESPACHO DE LA SECRETARÍA",D1959="SUBSECRETARIA JURIDICA","SUBSECRETARÍA JURÍDICA",D1959="OFICINA DE CONTROL INTERNO","OFICINA DE CONTROL INTERNO",D1959="OFICINA DE CONTROL DISCIPLINARIO INTERNO","OFICINA DE CONTROL DISCIPLINARIO INTERNO",D1959="OFICINA ASESORA DE COMUNICACIONES","OFICINA ASESORA DE COMUNICACIONES",D1959="SUBSECRETARIA DE INTERVENCIONES INTEGRALES","SUBSECRETARÍA DE INTERVENCIONES INTEGRALES",D1959="DIRECCION DE HABITAT Y ENTORNOS","SUBSECRETARÍA DE INTERVENCIONES INTEGRALES",D1959="DIRECCION DE OPERACIONES","SUBSECRETARÍA DE INTERVENCIONES INTEGRALES",D1959="DIRECCION DE ESTRUCTURACION DE PROYECTOS","SUBSECRETARÍA DE INTERVENCIONES INTEGRALES",D1959="OFICINA ASESORA DE PLANEACION","OFICINA ASESORA DE PLANEACIÓN",D1959="OFICINA DE PARTICIPACION Y RELACIONAMIENTO CON LA CIUDADANIA","OFICINA DE PARTICIPACIÓN Y RELACIONAMIENTO CON LA CIUDADANÍA",D1959="SERVICIO A LA CIUDADANIA","OFICINA DE PARTICIPACIÓN Y RELACIONAMIENTO CON LA CIUDADANÍA",D1959="OFICINA DE TECNOLOGIA Y TRANSFORMACION DIGITAL","OFICINA DE TECNOLOGÍA Y TRANSFORMACIÓN DIGITAL")</f>
        <v>SUBSECRETARÍA DE VIVIENDA</v>
      </c>
      <c r="D1959" s="5" t="str">
        <f>VLOOKUP(A1959,[1]TODAS!$A$1:$T$2027,8,0)</f>
        <v>DIRECCION DE FINANCIACION DE VIVIENDA</v>
      </c>
      <c r="E1959" s="6">
        <v>46135</v>
      </c>
      <c r="F1959" s="6">
        <f>VLOOKUP(A1959,[1]TODAS!$A$1:$T$2027,6,0)</f>
        <v>46140</v>
      </c>
      <c r="G1959" s="27">
        <f>NETWORKDAYS(E1959,F1959,FESTIVOS!$A$17:$A$51)-1</f>
        <v>3</v>
      </c>
      <c r="H1959" s="17" t="str">
        <f>VLOOKUP(A1959,[1]TODAS!$A$1:$T$2027,14,0)</f>
        <v>FINALIZADO</v>
      </c>
      <c r="I1959" s="6" t="str">
        <f>VLOOKUP(A1959,[1]TODAS!$A$1:$T$2027,5,0)</f>
        <v>2-2026-26565, 2-2026-26565</v>
      </c>
      <c r="J1959" s="3" t="s">
        <v>28</v>
      </c>
      <c r="K1959" s="3" t="s">
        <v>19</v>
      </c>
    </row>
    <row r="1960" spans="1:11" ht="14.5" x14ac:dyDescent="0.35">
      <c r="A1960" s="3" t="s">
        <v>1996</v>
      </c>
      <c r="B1960" s="28">
        <v>2933362026</v>
      </c>
      <c r="C1960" s="5" t="str" cm="1">
        <f t="array" ref="C1960">_xlfn.IFS(D1960="CORRESPONDENCIA","SUBSECRETARÍA CORPORATIVA",D1960="SUBSECRETARIA CORPORATIVA","SUBSECRETARÍA CORPORATIVA",D1960="BIENES Y SERVICIOS","SUBSECRETARÍA CORPORATIVA",D1960="DIRECCION DE CONTRATACION","SUBSECRETARÍA CORPORATIVA",D1960="DIRECCION ADMINISTRATIVA","SUBSECRETARÍA CORPORATIVA",D1960="DIRECCION FINANCIERA","SUBSECRETARÍA CORPORATIVA",D1960="TALENTO HUMANO","SUBSECRETARÍA CORPORATIVA",D1960="GESTION DOCUMENTAL","SUBSECRETARÍA CORPORATIVA",D1960="SUBSECRETARIA DE VIVIENDA","SUBSECRETARÍA DE VIVIENDA",D1960="DIRECCION DE APOYO A LA CONSTRUCCION","SUBSECRETARÍA DE VIVIENDA",D1960="DIRECCION DE FINANCIACION DE VIVIENDA","SUBSECRETARÍA DE VIVIENDA",D1960="DIRECCION DE MEJORAMIENTO HABITACIONAL","SUBSECRETARÍA DE VIVIENDA",D1960="SUBDIRECCION DE RECURSOS PRIVADOS","SUBSECRETARÍA DE VIVIENDA",D1960="SUBSECRETARIA DE PLANEACION Y POLITICAS","SUBSECRETARÍA DE PLANEACIÓN Y POLÍTICAS",D1960="DIRECCION DE INFORMACION DE POLITICAS PUBLICAS","SUBSECRETARÍA DE PLANEACIÓN Y POLÍTICAS",D1960="DIRECCION DE SERVICIOS PUBLICOS","SUBSECRETARÍA DE PLANEACIÓN Y POLÍTICAS",D1960="DIRECCION DE GESTION DEL SUELO","SUBSECRETARÍA DE PLANEACIÓN Y POLÍTICAS",D1960="SUBSECRETARIA DE INVESTIGACIONES Y CONTROL DE VIVIENDA","SUBSECRETARÍA DE INSPECCIÓN, VIGILANCIA Y CONTROL DE VIVIENDA",D1960="DIRECCION DE PREVENCION, ARRENDAMIENTO Y CONTROL DE ENAJENACION","SUBSECRETARÍA DE INSPECCIÓN, VIGILANCIA Y CONTROL DE VIVIENDA",D1960="DIRECCION DE INVESTIGACIONES Y CONTROL DE VIVIENDA","SUBSECRETARÍA DE INSPECCIÓN, VIGILANCIA Y CONTROL DE VIVIENDA",D1960="SUBSECRETARIA DE INSPECCION, VIGILANCIA Y CONTROL DE VIVIENDA","SUBSECRETARÍA DE INSPECCIÓN, VIGILANCIA Y CONTROL DE VIVIENDA",D1960="DESPACHO","DESPACHO DE LA SECRETARÍA",D1960="DESPACHO DE LA SECRETARIA","DESPACHO DE LA SECRETARÍA",D1960="SUBSECRETARIA JURIDICA","SUBSECRETARÍA JURÍDICA",D1960="OFICINA DE CONTROL INTERNO","OFICINA DE CONTROL INTERNO",D1960="OFICINA DE CONTROL DISCIPLINARIO INTERNO","OFICINA DE CONTROL DISCIPLINARIO INTERNO",D1960="OFICINA ASESORA DE COMUNICACIONES","OFICINA ASESORA DE COMUNICACIONES",D1960="SUBSECRETARIA DE INTERVENCIONES INTEGRALES","SUBSECRETARÍA DE INTERVENCIONES INTEGRALES",D1960="DIRECCION DE HABITAT Y ENTORNOS","SUBSECRETARÍA DE INTERVENCIONES INTEGRALES",D1960="DIRECCION DE OPERACIONES","SUBSECRETARÍA DE INTERVENCIONES INTEGRALES",D1960="DIRECCION DE ESTRUCTURACION DE PROYECTOS","SUBSECRETARÍA DE INTERVENCIONES INTEGRALES",D1960="OFICINA ASESORA DE PLANEACION","OFICINA ASESORA DE PLANEACIÓN",D1960="OFICINA DE PARTICIPACION Y RELACIONAMIENTO CON LA CIUDADANIA","OFICINA DE PARTICIPACIÓN Y RELACIONAMIENTO CON LA CIUDADANÍA",D1960="SERVICIO A LA CIUDADANIA","OFICINA DE PARTICIPACIÓN Y RELACIONAMIENTO CON LA CIUDADANÍA",D1960="OFICINA DE TECNOLOGIA Y TRANSFORMACION DIGITAL","OFICINA DE TECNOLOGÍA Y TRANSFORMACIÓN DIGITAL")</f>
        <v>SUBSECRETARÍA DE VIVIENDA</v>
      </c>
      <c r="D1960" s="5" t="str">
        <f>VLOOKUP(A1960,[1]TODAS!$A$1:$T$2027,8,0)</f>
        <v>DIRECCION DE FINANCIACION DE VIVIENDA</v>
      </c>
      <c r="E1960" s="6">
        <v>46135</v>
      </c>
      <c r="F1960" s="6">
        <f>VLOOKUP(A1960,[1]TODAS!$A$1:$T$2027,6,0)</f>
        <v>46142</v>
      </c>
      <c r="G1960" s="27">
        <f>NETWORKDAYS(E1960,F1960,FESTIVOS!$A$17:$A$51)-1</f>
        <v>5</v>
      </c>
      <c r="H1960" s="17" t="str">
        <f>VLOOKUP(A1960,[1]TODAS!$A$1:$T$2027,14,0)</f>
        <v>FINALIZADO</v>
      </c>
      <c r="I1960" s="6" t="str">
        <f>VLOOKUP(A1960,[1]TODAS!$A$1:$T$2027,5,0)</f>
        <v>2-2026-27110, 2-2026-27110</v>
      </c>
      <c r="J1960" s="3" t="s">
        <v>28</v>
      </c>
      <c r="K1960" s="3" t="s">
        <v>19</v>
      </c>
    </row>
    <row r="1961" spans="1:11" ht="14.5" x14ac:dyDescent="0.35">
      <c r="A1961" s="3" t="s">
        <v>1997</v>
      </c>
      <c r="B1961" s="28">
        <v>2934652026</v>
      </c>
      <c r="C1961" s="5" t="str" cm="1">
        <f t="array" ref="C1961">_xlfn.IFS(D1961="CORRESPONDENCIA","SUBSECRETARÍA CORPORATIVA",D1961="SUBSECRETARIA CORPORATIVA","SUBSECRETARÍA CORPORATIVA",D1961="BIENES Y SERVICIOS","SUBSECRETARÍA CORPORATIVA",D1961="DIRECCION DE CONTRATACION","SUBSECRETARÍA CORPORATIVA",D1961="DIRECCION ADMINISTRATIVA","SUBSECRETARÍA CORPORATIVA",D1961="DIRECCION FINANCIERA","SUBSECRETARÍA CORPORATIVA",D1961="TALENTO HUMANO","SUBSECRETARÍA CORPORATIVA",D1961="GESTION DOCUMENTAL","SUBSECRETARÍA CORPORATIVA",D1961="SUBSECRETARIA DE VIVIENDA","SUBSECRETARÍA DE VIVIENDA",D1961="DIRECCION DE APOYO A LA CONSTRUCCION","SUBSECRETARÍA DE VIVIENDA",D1961="DIRECCION DE FINANCIACION DE VIVIENDA","SUBSECRETARÍA DE VIVIENDA",D1961="DIRECCION DE MEJORAMIENTO HABITACIONAL","SUBSECRETARÍA DE VIVIENDA",D1961="SUBDIRECCION DE RECURSOS PRIVADOS","SUBSECRETARÍA DE VIVIENDA",D1961="SUBSECRETARIA DE PLANEACION Y POLITICAS","SUBSECRETARÍA DE PLANEACIÓN Y POLÍTICAS",D1961="DIRECCION DE INFORMACION DE POLITICAS PUBLICAS","SUBSECRETARÍA DE PLANEACIÓN Y POLÍTICAS",D1961="DIRECCION DE SERVICIOS PUBLICOS","SUBSECRETARÍA DE PLANEACIÓN Y POLÍTICAS",D1961="DIRECCION DE GESTION DEL SUELO","SUBSECRETARÍA DE PLANEACIÓN Y POLÍTICAS",D1961="SUBSECRETARIA DE INVESTIGACIONES Y CONTROL DE VIVIENDA","SUBSECRETARÍA DE INSPECCIÓN, VIGILANCIA Y CONTROL DE VIVIENDA",D1961="DIRECCION DE PREVENCION, ARRENDAMIENTO Y CONTROL DE ENAJENACION","SUBSECRETARÍA DE INSPECCIÓN, VIGILANCIA Y CONTROL DE VIVIENDA",D1961="DIRECCION DE INVESTIGACIONES Y CONTROL DE VIVIENDA","SUBSECRETARÍA DE INSPECCIÓN, VIGILANCIA Y CONTROL DE VIVIENDA",D1961="SUBSECRETARIA DE INSPECCION, VIGILANCIA Y CONTROL DE VIVIENDA","SUBSECRETARÍA DE INSPECCIÓN, VIGILANCIA Y CONTROL DE VIVIENDA",D1961="DESPACHO","DESPACHO DE LA SECRETARÍA",D1961="DESPACHO DE LA SECRETARIA","DESPACHO DE LA SECRETARÍA",D1961="SUBSECRETARIA JURIDICA","SUBSECRETARÍA JURÍDICA",D1961="OFICINA DE CONTROL INTERNO","OFICINA DE CONTROL INTERNO",D1961="OFICINA DE CONTROL DISCIPLINARIO INTERNO","OFICINA DE CONTROL DISCIPLINARIO INTERNO",D1961="OFICINA ASESORA DE COMUNICACIONES","OFICINA ASESORA DE COMUNICACIONES",D1961="SUBSECRETARIA DE INTERVENCIONES INTEGRALES","SUBSECRETARÍA DE INTERVENCIONES INTEGRALES",D1961="DIRECCION DE HABITAT Y ENTORNOS","SUBSECRETARÍA DE INTERVENCIONES INTEGRALES",D1961="DIRECCION DE OPERACIONES","SUBSECRETARÍA DE INTERVENCIONES INTEGRALES",D1961="DIRECCION DE ESTRUCTURACION DE PROYECTOS","SUBSECRETARÍA DE INTERVENCIONES INTEGRALES",D1961="OFICINA ASESORA DE PLANEACION","OFICINA ASESORA DE PLANEACIÓN",D1961="OFICINA DE PARTICIPACION Y RELACIONAMIENTO CON LA CIUDADANIA","OFICINA DE PARTICIPACIÓN Y RELACIONAMIENTO CON LA CIUDADANÍA",D1961="SERVICIO A LA CIUDADANIA","OFICINA DE PARTICIPACIÓN Y RELACIONAMIENTO CON LA CIUDADANÍA",D1961="OFICINA DE TECNOLOGIA Y TRANSFORMACION DIGITAL","OFICINA DE TECNOLOGÍA Y TRANSFORMACIÓN DIGITAL")</f>
        <v>SUBSECRETARÍA DE VIVIENDA</v>
      </c>
      <c r="D1961" s="5" t="str">
        <f>VLOOKUP(A1961,[1]TODAS!$A$1:$T$2027,8,0)</f>
        <v>DIRECCION DE FINANCIACION DE VIVIENDA</v>
      </c>
      <c r="E1961" s="6">
        <v>46135</v>
      </c>
      <c r="F1961" s="6">
        <f>VLOOKUP(A1961,[1]TODAS!$A$1:$T$2027,6,0)</f>
        <v>46142</v>
      </c>
      <c r="G1961" s="27">
        <f>NETWORKDAYS(E1961,F1961,FESTIVOS!$A$17:$A$51)-1</f>
        <v>5</v>
      </c>
      <c r="H1961" s="17" t="str">
        <f>VLOOKUP(A1961,[1]TODAS!$A$1:$T$2027,14,0)</f>
        <v>FINALIZADO</v>
      </c>
      <c r="I1961" s="6" t="str">
        <f>VLOOKUP(A1961,[1]TODAS!$A$1:$T$2027,5,0)</f>
        <v>2-2026-27107, 2-2026-27107</v>
      </c>
      <c r="J1961" s="3" t="s">
        <v>28</v>
      </c>
      <c r="K1961" s="3" t="s">
        <v>19</v>
      </c>
    </row>
    <row r="1962" spans="1:11" ht="14.5" x14ac:dyDescent="0.35">
      <c r="A1962" s="3" t="s">
        <v>1998</v>
      </c>
      <c r="B1962" s="28">
        <v>2935092026</v>
      </c>
      <c r="C1962" s="5" t="str" cm="1">
        <f t="array" ref="C1962">_xlfn.IFS(D1962="CORRESPONDENCIA","SUBSECRETARÍA CORPORATIVA",D1962="SUBSECRETARIA CORPORATIVA","SUBSECRETARÍA CORPORATIVA",D1962="BIENES Y SERVICIOS","SUBSECRETARÍA CORPORATIVA",D1962="DIRECCION DE CONTRATACION","SUBSECRETARÍA CORPORATIVA",D1962="DIRECCION ADMINISTRATIVA","SUBSECRETARÍA CORPORATIVA",D1962="DIRECCION FINANCIERA","SUBSECRETARÍA CORPORATIVA",D1962="TALENTO HUMANO","SUBSECRETARÍA CORPORATIVA",D1962="GESTION DOCUMENTAL","SUBSECRETARÍA CORPORATIVA",D1962="SUBSECRETARIA DE VIVIENDA","SUBSECRETARÍA DE VIVIENDA",D1962="DIRECCION DE APOYO A LA CONSTRUCCION","SUBSECRETARÍA DE VIVIENDA",D1962="DIRECCION DE FINANCIACION DE VIVIENDA","SUBSECRETARÍA DE VIVIENDA",D1962="DIRECCION DE MEJORAMIENTO HABITACIONAL","SUBSECRETARÍA DE VIVIENDA",D1962="SUBDIRECCION DE RECURSOS PRIVADOS","SUBSECRETARÍA DE VIVIENDA",D1962="SUBSECRETARIA DE PLANEACION Y POLITICAS","SUBSECRETARÍA DE PLANEACIÓN Y POLÍTICAS",D1962="DIRECCION DE INFORMACION DE POLITICAS PUBLICAS","SUBSECRETARÍA DE PLANEACIÓN Y POLÍTICAS",D1962="DIRECCION DE SERVICIOS PUBLICOS","SUBSECRETARÍA DE PLANEACIÓN Y POLÍTICAS",D1962="DIRECCION DE GESTION DEL SUELO","SUBSECRETARÍA DE PLANEACIÓN Y POLÍTICAS",D1962="SUBSECRETARIA DE INVESTIGACIONES Y CONTROL DE VIVIENDA","SUBSECRETARÍA DE INSPECCIÓN, VIGILANCIA Y CONTROL DE VIVIENDA",D1962="DIRECCION DE PREVENCION, ARRENDAMIENTO Y CONTROL DE ENAJENACION","SUBSECRETARÍA DE INSPECCIÓN, VIGILANCIA Y CONTROL DE VIVIENDA",D1962="DIRECCION DE INVESTIGACIONES Y CONTROL DE VIVIENDA","SUBSECRETARÍA DE INSPECCIÓN, VIGILANCIA Y CONTROL DE VIVIENDA",D1962="SUBSECRETARIA DE INSPECCION, VIGILANCIA Y CONTROL DE VIVIENDA","SUBSECRETARÍA DE INSPECCIÓN, VIGILANCIA Y CONTROL DE VIVIENDA",D1962="DESPACHO","DESPACHO DE LA SECRETARÍA",D1962="DESPACHO DE LA SECRETARIA","DESPACHO DE LA SECRETARÍA",D1962="SUBSECRETARIA JURIDICA","SUBSECRETARÍA JURÍDICA",D1962="OFICINA DE CONTROL INTERNO","OFICINA DE CONTROL INTERNO",D1962="OFICINA DE CONTROL DISCIPLINARIO INTERNO","OFICINA DE CONTROL DISCIPLINARIO INTERNO",D1962="OFICINA ASESORA DE COMUNICACIONES","OFICINA ASESORA DE COMUNICACIONES",D1962="SUBSECRETARIA DE INTERVENCIONES INTEGRALES","SUBSECRETARÍA DE INTERVENCIONES INTEGRALES",D1962="DIRECCION DE HABITAT Y ENTORNOS","SUBSECRETARÍA DE INTERVENCIONES INTEGRALES",D1962="DIRECCION DE OPERACIONES","SUBSECRETARÍA DE INTERVENCIONES INTEGRALES",D1962="DIRECCION DE ESTRUCTURACION DE PROYECTOS","SUBSECRETARÍA DE INTERVENCIONES INTEGRALES",D1962="OFICINA ASESORA DE PLANEACION","OFICINA ASESORA DE PLANEACIÓN",D1962="OFICINA DE PARTICIPACION Y RELACIONAMIENTO CON LA CIUDADANIA","OFICINA DE PARTICIPACIÓN Y RELACIONAMIENTO CON LA CIUDADANÍA",D1962="SERVICIO A LA CIUDADANIA","OFICINA DE PARTICIPACIÓN Y RELACIONAMIENTO CON LA CIUDADANÍA",D1962="OFICINA DE TECNOLOGIA Y TRANSFORMACION DIGITAL","OFICINA DE TECNOLOGÍA Y TRANSFORMACIÓN DIGITAL")</f>
        <v>SUBSECRETARÍA DE VIVIENDA</v>
      </c>
      <c r="D1962" s="5" t="str">
        <f>VLOOKUP(A1962,[1]TODAS!$A$1:$T$2027,8,0)</f>
        <v>DIRECCION DE FINANCIACION DE VIVIENDA</v>
      </c>
      <c r="E1962" s="6">
        <v>46135</v>
      </c>
      <c r="F1962" s="6">
        <f>VLOOKUP(A1962,[1]TODAS!$A$1:$T$2027,6,0)</f>
        <v>46147</v>
      </c>
      <c r="G1962" s="27">
        <f>NETWORKDAYS(E1962,F1962,FESTIVOS!$A$17:$A$51)-1</f>
        <v>7</v>
      </c>
      <c r="H1962" s="17" t="str">
        <f>VLOOKUP(A1962,[1]TODAS!$A$1:$T$2027,14,0)</f>
        <v>FINALIZADO</v>
      </c>
      <c r="I1962" s="6" t="str">
        <f>VLOOKUP(A1962,[1]TODAS!$A$1:$T$2027,5,0)</f>
        <v>2-2026-27929, 2-2026-27929</v>
      </c>
      <c r="J1962" s="3" t="s">
        <v>28</v>
      </c>
      <c r="K1962" s="3" t="s">
        <v>19</v>
      </c>
    </row>
    <row r="1963" spans="1:11" ht="14.5" x14ac:dyDescent="0.35">
      <c r="A1963" s="3" t="s">
        <v>1999</v>
      </c>
      <c r="B1963" s="28">
        <v>2935382026</v>
      </c>
      <c r="C1963" s="5" t="str" cm="1">
        <f t="array" ref="C1963">_xlfn.IFS(D1963="CORRESPONDENCIA","SUBSECRETARÍA CORPORATIVA",D1963="SUBSECRETARIA CORPORATIVA","SUBSECRETARÍA CORPORATIVA",D1963="BIENES Y SERVICIOS","SUBSECRETARÍA CORPORATIVA",D1963="DIRECCION DE CONTRATACION","SUBSECRETARÍA CORPORATIVA",D1963="DIRECCION ADMINISTRATIVA","SUBSECRETARÍA CORPORATIVA",D1963="DIRECCION FINANCIERA","SUBSECRETARÍA CORPORATIVA",D1963="TALENTO HUMANO","SUBSECRETARÍA CORPORATIVA",D1963="GESTION DOCUMENTAL","SUBSECRETARÍA CORPORATIVA",D1963="SUBSECRETARIA DE VIVIENDA","SUBSECRETARÍA DE VIVIENDA",D1963="DIRECCION DE APOYO A LA CONSTRUCCION","SUBSECRETARÍA DE VIVIENDA",D1963="DIRECCION DE FINANCIACION DE VIVIENDA","SUBSECRETARÍA DE VIVIENDA",D1963="DIRECCION DE MEJORAMIENTO HABITACIONAL","SUBSECRETARÍA DE VIVIENDA",D1963="SUBDIRECCION DE RECURSOS PRIVADOS","SUBSECRETARÍA DE VIVIENDA",D1963="SUBSECRETARIA DE PLANEACION Y POLITICAS","SUBSECRETARÍA DE PLANEACIÓN Y POLÍTICAS",D1963="DIRECCION DE INFORMACION DE POLITICAS PUBLICAS","SUBSECRETARÍA DE PLANEACIÓN Y POLÍTICAS",D1963="DIRECCION DE SERVICIOS PUBLICOS","SUBSECRETARÍA DE PLANEACIÓN Y POLÍTICAS",D1963="DIRECCION DE GESTION DEL SUELO","SUBSECRETARÍA DE PLANEACIÓN Y POLÍTICAS",D1963="SUBSECRETARIA DE INVESTIGACIONES Y CONTROL DE VIVIENDA","SUBSECRETARÍA DE INSPECCIÓN, VIGILANCIA Y CONTROL DE VIVIENDA",D1963="DIRECCION DE PREVENCION, ARRENDAMIENTO Y CONTROL DE ENAJENACION","SUBSECRETARÍA DE INSPECCIÓN, VIGILANCIA Y CONTROL DE VIVIENDA",D1963="DIRECCION DE INVESTIGACIONES Y CONTROL DE VIVIENDA","SUBSECRETARÍA DE INSPECCIÓN, VIGILANCIA Y CONTROL DE VIVIENDA",D1963="SUBSECRETARIA DE INSPECCION, VIGILANCIA Y CONTROL DE VIVIENDA","SUBSECRETARÍA DE INSPECCIÓN, VIGILANCIA Y CONTROL DE VIVIENDA",D1963="DESPACHO","DESPACHO DE LA SECRETARÍA",D1963="DESPACHO DE LA SECRETARIA","DESPACHO DE LA SECRETARÍA",D1963="SUBSECRETARIA JURIDICA","SUBSECRETARÍA JURÍDICA",D1963="OFICINA DE CONTROL INTERNO","OFICINA DE CONTROL INTERNO",D1963="OFICINA DE CONTROL DISCIPLINARIO INTERNO","OFICINA DE CONTROL DISCIPLINARIO INTERNO",D1963="OFICINA ASESORA DE COMUNICACIONES","OFICINA ASESORA DE COMUNICACIONES",D1963="SUBSECRETARIA DE INTERVENCIONES INTEGRALES","SUBSECRETARÍA DE INTERVENCIONES INTEGRALES",D1963="DIRECCION DE HABITAT Y ENTORNOS","SUBSECRETARÍA DE INTERVENCIONES INTEGRALES",D1963="DIRECCION DE OPERACIONES","SUBSECRETARÍA DE INTERVENCIONES INTEGRALES",D1963="DIRECCION DE ESTRUCTURACION DE PROYECTOS","SUBSECRETARÍA DE INTERVENCIONES INTEGRALES",D1963="OFICINA ASESORA DE PLANEACION","OFICINA ASESORA DE PLANEACIÓN",D1963="OFICINA DE PARTICIPACION Y RELACIONAMIENTO CON LA CIUDADANIA","OFICINA DE PARTICIPACIÓN Y RELACIONAMIENTO CON LA CIUDADANÍA",D1963="SERVICIO A LA CIUDADANIA","OFICINA DE PARTICIPACIÓN Y RELACIONAMIENTO CON LA CIUDADANÍA",D1963="OFICINA DE TECNOLOGIA Y TRANSFORMACION DIGITAL","OFICINA DE TECNOLOGÍA Y TRANSFORMACIÓN DIGITAL")</f>
        <v>SUBSECRETARÍA DE VIVIENDA</v>
      </c>
      <c r="D1963" s="5" t="str">
        <f>VLOOKUP(A1963,[1]TODAS!$A$1:$T$2027,8,0)</f>
        <v>DIRECCION DE FINANCIACION DE VIVIENDA</v>
      </c>
      <c r="E1963" s="6">
        <v>46135</v>
      </c>
      <c r="F1963" s="6">
        <f>VLOOKUP(A1963,[1]TODAS!$A$1:$T$2027,6,0)</f>
        <v>46148</v>
      </c>
      <c r="G1963" s="27">
        <f>NETWORKDAYS(E1963,F1963,FESTIVOS!$A$17:$A$51)-1</f>
        <v>8</v>
      </c>
      <c r="H1963" s="17" t="str">
        <f>VLOOKUP(A1963,[1]TODAS!$A$1:$T$2027,14,0)</f>
        <v>FINALIZADO</v>
      </c>
      <c r="I1963" s="6" t="str">
        <f>VLOOKUP(A1963,[1]TODAS!$A$1:$T$2027,5,0)</f>
        <v>2-2026-29262, 2-2026-29262</v>
      </c>
      <c r="J1963" s="3" t="s">
        <v>28</v>
      </c>
      <c r="K1963" s="3" t="s">
        <v>19</v>
      </c>
    </row>
    <row r="1964" spans="1:11" ht="14.5" x14ac:dyDescent="0.35">
      <c r="A1964" s="3" t="s">
        <v>2000</v>
      </c>
      <c r="B1964" s="28">
        <v>2936002026</v>
      </c>
      <c r="C1964" s="5" t="str" cm="1">
        <f t="array" ref="C1964">_xlfn.IFS(D1964="CORRESPONDENCIA","SUBSECRETARÍA CORPORATIVA",D1964="SUBSECRETARIA CORPORATIVA","SUBSECRETARÍA CORPORATIVA",D1964="BIENES Y SERVICIOS","SUBSECRETARÍA CORPORATIVA",D1964="DIRECCION DE CONTRATACION","SUBSECRETARÍA CORPORATIVA",D1964="DIRECCION ADMINISTRATIVA","SUBSECRETARÍA CORPORATIVA",D1964="DIRECCION FINANCIERA","SUBSECRETARÍA CORPORATIVA",D1964="TALENTO HUMANO","SUBSECRETARÍA CORPORATIVA",D1964="GESTION DOCUMENTAL","SUBSECRETARÍA CORPORATIVA",D1964="SUBSECRETARIA DE VIVIENDA","SUBSECRETARÍA DE VIVIENDA",D1964="DIRECCION DE APOYO A LA CONSTRUCCION","SUBSECRETARÍA DE VIVIENDA",D1964="DIRECCION DE FINANCIACION DE VIVIENDA","SUBSECRETARÍA DE VIVIENDA",D1964="DIRECCION DE MEJORAMIENTO HABITACIONAL","SUBSECRETARÍA DE VIVIENDA",D1964="SUBDIRECCION DE RECURSOS PRIVADOS","SUBSECRETARÍA DE VIVIENDA",D1964="SUBSECRETARIA DE PLANEACION Y POLITICAS","SUBSECRETARÍA DE PLANEACIÓN Y POLÍTICAS",D1964="DIRECCION DE INFORMACION DE POLITICAS PUBLICAS","SUBSECRETARÍA DE PLANEACIÓN Y POLÍTICAS",D1964="DIRECCION DE SERVICIOS PUBLICOS","SUBSECRETARÍA DE PLANEACIÓN Y POLÍTICAS",D1964="DIRECCION DE GESTION DEL SUELO","SUBSECRETARÍA DE PLANEACIÓN Y POLÍTICAS",D1964="SUBSECRETARIA DE INVESTIGACIONES Y CONTROL DE VIVIENDA","SUBSECRETARÍA DE INSPECCIÓN, VIGILANCIA Y CONTROL DE VIVIENDA",D1964="DIRECCION DE PREVENCION, ARRENDAMIENTO Y CONTROL DE ENAJENACION","SUBSECRETARÍA DE INSPECCIÓN, VIGILANCIA Y CONTROL DE VIVIENDA",D1964="DIRECCION DE INVESTIGACIONES Y CONTROL DE VIVIENDA","SUBSECRETARÍA DE INSPECCIÓN, VIGILANCIA Y CONTROL DE VIVIENDA",D1964="SUBSECRETARIA DE INSPECCION, VIGILANCIA Y CONTROL DE VIVIENDA","SUBSECRETARÍA DE INSPECCIÓN, VIGILANCIA Y CONTROL DE VIVIENDA",D1964="DESPACHO","DESPACHO DE LA SECRETARÍA",D1964="DESPACHO DE LA SECRETARIA","DESPACHO DE LA SECRETARÍA",D1964="SUBSECRETARIA JURIDICA","SUBSECRETARÍA JURÍDICA",D1964="OFICINA DE CONTROL INTERNO","OFICINA DE CONTROL INTERNO",D1964="OFICINA DE CONTROL DISCIPLINARIO INTERNO","OFICINA DE CONTROL DISCIPLINARIO INTERNO",D1964="OFICINA ASESORA DE COMUNICACIONES","OFICINA ASESORA DE COMUNICACIONES",D1964="SUBSECRETARIA DE INTERVENCIONES INTEGRALES","SUBSECRETARÍA DE INTERVENCIONES INTEGRALES",D1964="DIRECCION DE HABITAT Y ENTORNOS","SUBSECRETARÍA DE INTERVENCIONES INTEGRALES",D1964="DIRECCION DE OPERACIONES","SUBSECRETARÍA DE INTERVENCIONES INTEGRALES",D1964="DIRECCION DE ESTRUCTURACION DE PROYECTOS","SUBSECRETARÍA DE INTERVENCIONES INTEGRALES",D1964="OFICINA ASESORA DE PLANEACION","OFICINA ASESORA DE PLANEACIÓN",D1964="OFICINA DE PARTICIPACION Y RELACIONAMIENTO CON LA CIUDADANIA","OFICINA DE PARTICIPACIÓN Y RELACIONAMIENTO CON LA CIUDADANÍA",D1964="SERVICIO A LA CIUDADANIA","OFICINA DE PARTICIPACIÓN Y RELACIONAMIENTO CON LA CIUDADANÍA",D1964="OFICINA DE TECNOLOGIA Y TRANSFORMACION DIGITAL","OFICINA DE TECNOLOGÍA Y TRANSFORMACIÓN DIGITAL")</f>
        <v>SUBSECRETARÍA DE VIVIENDA</v>
      </c>
      <c r="D1964" s="5" t="str">
        <f>VLOOKUP(A1964,[1]TODAS!$A$1:$T$2027,8,0)</f>
        <v>DIRECCION DE FINANCIACION DE VIVIENDA</v>
      </c>
      <c r="E1964" s="6">
        <v>46135</v>
      </c>
      <c r="F1964" s="6">
        <f>VLOOKUP(A1964,[1]TODAS!$A$1:$T$2027,6,0)</f>
        <v>46148</v>
      </c>
      <c r="G1964" s="27">
        <f>NETWORKDAYS(E1964,F1964,FESTIVOS!$A$17:$A$51)-1</f>
        <v>8</v>
      </c>
      <c r="H1964" s="17" t="str">
        <f>VLOOKUP(A1964,[1]TODAS!$A$1:$T$2027,14,0)</f>
        <v>FINALIZADO</v>
      </c>
      <c r="I1964" s="6" t="str">
        <f>VLOOKUP(A1964,[1]TODAS!$A$1:$T$2027,5,0)</f>
        <v>2-2026-29067, 2-2026-29067</v>
      </c>
      <c r="J1964" s="3" t="s">
        <v>28</v>
      </c>
      <c r="K1964" s="3" t="s">
        <v>19</v>
      </c>
    </row>
    <row r="1965" spans="1:11" ht="14.5" x14ac:dyDescent="0.35">
      <c r="A1965" s="3" t="s">
        <v>2001</v>
      </c>
      <c r="B1965" s="28">
        <v>2943592026</v>
      </c>
      <c r="C1965" s="5" t="str" cm="1">
        <f t="array" ref="C1965">_xlfn.IFS(D1965="CORRESPONDENCIA","SUBSECRETARÍA CORPORATIVA",D1965="SUBSECRETARIA CORPORATIVA","SUBSECRETARÍA CORPORATIVA",D1965="BIENES Y SERVICIOS","SUBSECRETARÍA CORPORATIVA",D1965="DIRECCION DE CONTRATACION","SUBSECRETARÍA CORPORATIVA",D1965="DIRECCION ADMINISTRATIVA","SUBSECRETARÍA CORPORATIVA",D1965="DIRECCION FINANCIERA","SUBSECRETARÍA CORPORATIVA",D1965="TALENTO HUMANO","SUBSECRETARÍA CORPORATIVA",D1965="GESTION DOCUMENTAL","SUBSECRETARÍA CORPORATIVA",D1965="SUBSECRETARIA DE VIVIENDA","SUBSECRETARÍA DE VIVIENDA",D1965="DIRECCION DE APOYO A LA CONSTRUCCION","SUBSECRETARÍA DE VIVIENDA",D1965="DIRECCION DE FINANCIACION DE VIVIENDA","SUBSECRETARÍA DE VIVIENDA",D1965="DIRECCION DE MEJORAMIENTO HABITACIONAL","SUBSECRETARÍA DE VIVIENDA",D1965="SUBDIRECCION DE RECURSOS PRIVADOS","SUBSECRETARÍA DE VIVIENDA",D1965="SUBSECRETARIA DE PLANEACION Y POLITICAS","SUBSECRETARÍA DE PLANEACIÓN Y POLÍTICAS",D1965="DIRECCION DE INFORMACION DE POLITICAS PUBLICAS","SUBSECRETARÍA DE PLANEACIÓN Y POLÍTICAS",D1965="DIRECCION DE SERVICIOS PUBLICOS","SUBSECRETARÍA DE PLANEACIÓN Y POLÍTICAS",D1965="DIRECCION DE GESTION DEL SUELO","SUBSECRETARÍA DE PLANEACIÓN Y POLÍTICAS",D1965="SUBSECRETARIA DE INVESTIGACIONES Y CONTROL DE VIVIENDA","SUBSECRETARÍA DE INSPECCIÓN, VIGILANCIA Y CONTROL DE VIVIENDA",D1965="DIRECCION DE PREVENCION, ARRENDAMIENTO Y CONTROL DE ENAJENACION","SUBSECRETARÍA DE INSPECCIÓN, VIGILANCIA Y CONTROL DE VIVIENDA",D1965="DIRECCION DE INVESTIGACIONES Y CONTROL DE VIVIENDA","SUBSECRETARÍA DE INSPECCIÓN, VIGILANCIA Y CONTROL DE VIVIENDA",D1965="SUBSECRETARIA DE INSPECCION, VIGILANCIA Y CONTROL DE VIVIENDA","SUBSECRETARÍA DE INSPECCIÓN, VIGILANCIA Y CONTROL DE VIVIENDA",D1965="DESPACHO","DESPACHO DE LA SECRETARÍA",D1965="DESPACHO DE LA SECRETARIA","DESPACHO DE LA SECRETARÍA",D1965="SUBSECRETARIA JURIDICA","SUBSECRETARÍA JURÍDICA",D1965="OFICINA DE CONTROL INTERNO","OFICINA DE CONTROL INTERNO",D1965="OFICINA DE CONTROL DISCIPLINARIO INTERNO","OFICINA DE CONTROL DISCIPLINARIO INTERNO",D1965="OFICINA ASESORA DE COMUNICACIONES","OFICINA ASESORA DE COMUNICACIONES",D1965="SUBSECRETARIA DE INTERVENCIONES INTEGRALES","SUBSECRETARÍA DE INTERVENCIONES INTEGRALES",D1965="DIRECCION DE HABITAT Y ENTORNOS","SUBSECRETARÍA DE INTERVENCIONES INTEGRALES",D1965="DIRECCION DE OPERACIONES","SUBSECRETARÍA DE INTERVENCIONES INTEGRALES",D1965="DIRECCION DE ESTRUCTURACION DE PROYECTOS","SUBSECRETARÍA DE INTERVENCIONES INTEGRALES",D1965="OFICINA ASESORA DE PLANEACION","OFICINA ASESORA DE PLANEACIÓN",D1965="OFICINA DE PARTICIPACION Y RELACIONAMIENTO CON LA CIUDADANIA","OFICINA DE PARTICIPACIÓN Y RELACIONAMIENTO CON LA CIUDADANÍA",D1965="SERVICIO A LA CIUDADANIA","OFICINA DE PARTICIPACIÓN Y RELACIONAMIENTO CON LA CIUDADANÍA",D1965="OFICINA DE TECNOLOGIA Y TRANSFORMACION DIGITAL","OFICINA DE TECNOLOGÍA Y TRANSFORMACIÓN DIGITAL")</f>
        <v>SUBSECRETARÍA DE VIVIENDA</v>
      </c>
      <c r="D1965" s="5" t="str">
        <f>VLOOKUP(A1965,[1]TODAS!$A$1:$T$2027,8,0)</f>
        <v>DIRECCION DE FINANCIACION DE VIVIENDA</v>
      </c>
      <c r="E1965" s="6">
        <v>46136</v>
      </c>
      <c r="F1965" s="6">
        <f>VLOOKUP(A1965,[1]TODAS!$A$1:$T$2027,6,0)</f>
        <v>46147</v>
      </c>
      <c r="G1965" s="27">
        <f>NETWORKDAYS(E1965,F1965,FESTIVOS!$A$17:$A$51)-1</f>
        <v>6</v>
      </c>
      <c r="H1965" s="17" t="str">
        <f>VLOOKUP(A1965,[1]TODAS!$A$1:$T$2027,14,0)</f>
        <v>FINALIZADO</v>
      </c>
      <c r="I1965" s="6" t="str">
        <f>VLOOKUP(A1965,[1]TODAS!$A$1:$T$2027,5,0)</f>
        <v>2-2026-28658, 2-2026-28658</v>
      </c>
      <c r="J1965" s="3" t="s">
        <v>28</v>
      </c>
      <c r="K1965" s="3" t="s">
        <v>19</v>
      </c>
    </row>
    <row r="1966" spans="1:11" ht="14.5" x14ac:dyDescent="0.35">
      <c r="A1966" s="3" t="s">
        <v>2002</v>
      </c>
      <c r="B1966" s="28">
        <v>2960562026</v>
      </c>
      <c r="C1966" s="5" t="str" cm="1">
        <f t="array" ref="C1966">_xlfn.IFS(D1966="CORRESPONDENCIA","SUBSECRETARÍA CORPORATIVA",D1966="SUBSECRETARIA CORPORATIVA","SUBSECRETARÍA CORPORATIVA",D1966="BIENES Y SERVICIOS","SUBSECRETARÍA CORPORATIVA",D1966="DIRECCION DE CONTRATACION","SUBSECRETARÍA CORPORATIVA",D1966="DIRECCION ADMINISTRATIVA","SUBSECRETARÍA CORPORATIVA",D1966="DIRECCION FINANCIERA","SUBSECRETARÍA CORPORATIVA",D1966="TALENTO HUMANO","SUBSECRETARÍA CORPORATIVA",D1966="GESTION DOCUMENTAL","SUBSECRETARÍA CORPORATIVA",D1966="SUBSECRETARIA DE VIVIENDA","SUBSECRETARÍA DE VIVIENDA",D1966="DIRECCION DE APOYO A LA CONSTRUCCION","SUBSECRETARÍA DE VIVIENDA",D1966="DIRECCION DE FINANCIACION DE VIVIENDA","SUBSECRETARÍA DE VIVIENDA",D1966="DIRECCION DE MEJORAMIENTO HABITACIONAL","SUBSECRETARÍA DE VIVIENDA",D1966="SUBDIRECCION DE RECURSOS PRIVADOS","SUBSECRETARÍA DE VIVIENDA",D1966="SUBSECRETARIA DE PLANEACION Y POLITICAS","SUBSECRETARÍA DE PLANEACIÓN Y POLÍTICAS",D1966="DIRECCION DE INFORMACION DE POLITICAS PUBLICAS","SUBSECRETARÍA DE PLANEACIÓN Y POLÍTICAS",D1966="DIRECCION DE SERVICIOS PUBLICOS","SUBSECRETARÍA DE PLANEACIÓN Y POLÍTICAS",D1966="DIRECCION DE GESTION DEL SUELO","SUBSECRETARÍA DE PLANEACIÓN Y POLÍTICAS",D1966="SUBSECRETARIA DE INVESTIGACIONES Y CONTROL DE VIVIENDA","SUBSECRETARÍA DE INSPECCIÓN, VIGILANCIA Y CONTROL DE VIVIENDA",D1966="DIRECCION DE PREVENCION, ARRENDAMIENTO Y CONTROL DE ENAJENACION","SUBSECRETARÍA DE INSPECCIÓN, VIGILANCIA Y CONTROL DE VIVIENDA",D1966="DIRECCION DE INVESTIGACIONES Y CONTROL DE VIVIENDA","SUBSECRETARÍA DE INSPECCIÓN, VIGILANCIA Y CONTROL DE VIVIENDA",D1966="SUBSECRETARIA DE INSPECCION, VIGILANCIA Y CONTROL DE VIVIENDA","SUBSECRETARÍA DE INSPECCIÓN, VIGILANCIA Y CONTROL DE VIVIENDA",D1966="DESPACHO","DESPACHO DE LA SECRETARÍA",D1966="DESPACHO DE LA SECRETARIA","DESPACHO DE LA SECRETARÍA",D1966="SUBSECRETARIA JURIDICA","SUBSECRETARÍA JURÍDICA",D1966="OFICINA DE CONTROL INTERNO","OFICINA DE CONTROL INTERNO",D1966="OFICINA DE CONTROL DISCIPLINARIO INTERNO","OFICINA DE CONTROL DISCIPLINARIO INTERNO",D1966="OFICINA ASESORA DE COMUNICACIONES","OFICINA ASESORA DE COMUNICACIONES",D1966="SUBSECRETARIA DE INTERVENCIONES INTEGRALES","SUBSECRETARÍA DE INTERVENCIONES INTEGRALES",D1966="DIRECCION DE HABITAT Y ENTORNOS","SUBSECRETARÍA DE INTERVENCIONES INTEGRALES",D1966="DIRECCION DE OPERACIONES","SUBSECRETARÍA DE INTERVENCIONES INTEGRALES",D1966="DIRECCION DE ESTRUCTURACION DE PROYECTOS","SUBSECRETARÍA DE INTERVENCIONES INTEGRALES",D1966="OFICINA ASESORA DE PLANEACION","OFICINA ASESORA DE PLANEACIÓN",D1966="OFICINA DE PARTICIPACION Y RELACIONAMIENTO CON LA CIUDADANIA","OFICINA DE PARTICIPACIÓN Y RELACIONAMIENTO CON LA CIUDADANÍA",D1966="SERVICIO A LA CIUDADANIA","OFICINA DE PARTICIPACIÓN Y RELACIONAMIENTO CON LA CIUDADANÍA",D1966="OFICINA DE TECNOLOGIA Y TRANSFORMACION DIGITAL","OFICINA DE TECNOLOGÍA Y TRANSFORMACIÓN DIGITAL")</f>
        <v>SUBSECRETARÍA DE VIVIENDA</v>
      </c>
      <c r="D1966" s="5" t="str">
        <f>VLOOKUP(A1966,[1]TODAS!$A$1:$T$2027,8,0)</f>
        <v>DIRECCION DE FINANCIACION DE VIVIENDA</v>
      </c>
      <c r="E1966" s="6">
        <v>46136</v>
      </c>
      <c r="F1966" s="6">
        <f>VLOOKUP(A1966,[1]TODAS!$A$1:$T$2027,6,0)</f>
        <v>46140</v>
      </c>
      <c r="G1966" s="27">
        <f>NETWORKDAYS(E1966,F1966,FESTIVOS!$A$17:$A$51)-1</f>
        <v>2</v>
      </c>
      <c r="H1966" s="17" t="str">
        <f>VLOOKUP(A1966,[1]TODAS!$A$1:$T$2027,14,0)</f>
        <v>FINALIZADO</v>
      </c>
      <c r="I1966" s="6" t="str">
        <f>VLOOKUP(A1966,[1]TODAS!$A$1:$T$2027,5,0)</f>
        <v>2-2026-26557, 2-2026-26557</v>
      </c>
      <c r="J1966" s="3" t="s">
        <v>28</v>
      </c>
      <c r="K1966" s="3" t="s">
        <v>19</v>
      </c>
    </row>
    <row r="1967" spans="1:11" ht="14.5" x14ac:dyDescent="0.35">
      <c r="A1967" s="3" t="s">
        <v>2003</v>
      </c>
      <c r="B1967" s="28">
        <v>2963102026</v>
      </c>
      <c r="C1967" s="5" t="str" cm="1">
        <f t="array" ref="C1967">_xlfn.IFS(D1967="CORRESPONDENCIA","SUBSECRETARÍA CORPORATIVA",D1967="SUBSECRETARIA CORPORATIVA","SUBSECRETARÍA CORPORATIVA",D1967="BIENES Y SERVICIOS","SUBSECRETARÍA CORPORATIVA",D1967="DIRECCION DE CONTRATACION","SUBSECRETARÍA CORPORATIVA",D1967="DIRECCION ADMINISTRATIVA","SUBSECRETARÍA CORPORATIVA",D1967="DIRECCION FINANCIERA","SUBSECRETARÍA CORPORATIVA",D1967="TALENTO HUMANO","SUBSECRETARÍA CORPORATIVA",D1967="GESTION DOCUMENTAL","SUBSECRETARÍA CORPORATIVA",D1967="SUBSECRETARIA DE VIVIENDA","SUBSECRETARÍA DE VIVIENDA",D1967="DIRECCION DE APOYO A LA CONSTRUCCION","SUBSECRETARÍA DE VIVIENDA",D1967="DIRECCION DE FINANCIACION DE VIVIENDA","SUBSECRETARÍA DE VIVIENDA",D1967="DIRECCION DE MEJORAMIENTO HABITACIONAL","SUBSECRETARÍA DE VIVIENDA",D1967="SUBDIRECCION DE RECURSOS PRIVADOS","SUBSECRETARÍA DE VIVIENDA",D1967="SUBSECRETARIA DE PLANEACION Y POLITICAS","SUBSECRETARÍA DE PLANEACIÓN Y POLÍTICAS",D1967="DIRECCION DE INFORMACION DE POLITICAS PUBLICAS","SUBSECRETARÍA DE PLANEACIÓN Y POLÍTICAS",D1967="DIRECCION DE SERVICIOS PUBLICOS","SUBSECRETARÍA DE PLANEACIÓN Y POLÍTICAS",D1967="DIRECCION DE GESTION DEL SUELO","SUBSECRETARÍA DE PLANEACIÓN Y POLÍTICAS",D1967="SUBSECRETARIA DE INVESTIGACIONES Y CONTROL DE VIVIENDA","SUBSECRETARÍA DE INSPECCIÓN, VIGILANCIA Y CONTROL DE VIVIENDA",D1967="DIRECCION DE PREVENCION, ARRENDAMIENTO Y CONTROL DE ENAJENACION","SUBSECRETARÍA DE INSPECCIÓN, VIGILANCIA Y CONTROL DE VIVIENDA",D1967="DIRECCION DE INVESTIGACIONES Y CONTROL DE VIVIENDA","SUBSECRETARÍA DE INSPECCIÓN, VIGILANCIA Y CONTROL DE VIVIENDA",D1967="SUBSECRETARIA DE INSPECCION, VIGILANCIA Y CONTROL DE VIVIENDA","SUBSECRETARÍA DE INSPECCIÓN, VIGILANCIA Y CONTROL DE VIVIENDA",D1967="DESPACHO","DESPACHO DE LA SECRETARÍA",D1967="DESPACHO DE LA SECRETARIA","DESPACHO DE LA SECRETARÍA",D1967="SUBSECRETARIA JURIDICA","SUBSECRETARÍA JURÍDICA",D1967="OFICINA DE CONTROL INTERNO","OFICINA DE CONTROL INTERNO",D1967="OFICINA DE CONTROL DISCIPLINARIO INTERNO","OFICINA DE CONTROL DISCIPLINARIO INTERNO",D1967="OFICINA ASESORA DE COMUNICACIONES","OFICINA ASESORA DE COMUNICACIONES",D1967="SUBSECRETARIA DE INTERVENCIONES INTEGRALES","SUBSECRETARÍA DE INTERVENCIONES INTEGRALES",D1967="DIRECCION DE HABITAT Y ENTORNOS","SUBSECRETARÍA DE INTERVENCIONES INTEGRALES",D1967="DIRECCION DE OPERACIONES","SUBSECRETARÍA DE INTERVENCIONES INTEGRALES",D1967="DIRECCION DE ESTRUCTURACION DE PROYECTOS","SUBSECRETARÍA DE INTERVENCIONES INTEGRALES",D1967="OFICINA ASESORA DE PLANEACION","OFICINA ASESORA DE PLANEACIÓN",D1967="OFICINA DE PARTICIPACION Y RELACIONAMIENTO CON LA CIUDADANIA","OFICINA DE PARTICIPACIÓN Y RELACIONAMIENTO CON LA CIUDADANÍA",D1967="SERVICIO A LA CIUDADANIA","OFICINA DE PARTICIPACIÓN Y RELACIONAMIENTO CON LA CIUDADANÍA",D1967="OFICINA DE TECNOLOGIA Y TRANSFORMACION DIGITAL","OFICINA DE TECNOLOGÍA Y TRANSFORMACIÓN DIGITAL")</f>
        <v>SUBSECRETARÍA DE VIVIENDA</v>
      </c>
      <c r="D1967" s="5" t="str">
        <f>VLOOKUP(A1967,[1]TODAS!$A$1:$T$2027,8,0)</f>
        <v>DIRECCION DE FINANCIACION DE VIVIENDA</v>
      </c>
      <c r="E1967" s="6">
        <v>46136</v>
      </c>
      <c r="F1967" s="6">
        <f>VLOOKUP(A1967,[1]TODAS!$A$1:$T$2027,6,0)</f>
        <v>46142</v>
      </c>
      <c r="G1967" s="27">
        <f>NETWORKDAYS(E1967,F1967,FESTIVOS!$A$17:$A$51)-1</f>
        <v>4</v>
      </c>
      <c r="H1967" s="17" t="str">
        <f>VLOOKUP(A1967,[1]TODAS!$A$1:$T$2027,14,0)</f>
        <v>FINALIZADO</v>
      </c>
      <c r="I1967" s="6" t="str">
        <f>VLOOKUP(A1967,[1]TODAS!$A$1:$T$2027,5,0)</f>
        <v>2-2026-27321, 2-2026-27321</v>
      </c>
      <c r="J1967" s="3" t="s">
        <v>28</v>
      </c>
      <c r="K1967" s="3" t="s">
        <v>19</v>
      </c>
    </row>
    <row r="1968" spans="1:11" ht="14.5" x14ac:dyDescent="0.35">
      <c r="A1968" s="3" t="s">
        <v>2004</v>
      </c>
      <c r="B1968" s="28">
        <v>2969362026</v>
      </c>
      <c r="C1968" s="5" t="str" cm="1">
        <f t="array" ref="C1968">_xlfn.IFS(D1968="CORRESPONDENCIA","SUBSECRETARÍA CORPORATIVA",D1968="SUBSECRETARIA CORPORATIVA","SUBSECRETARÍA CORPORATIVA",D1968="BIENES Y SERVICIOS","SUBSECRETARÍA CORPORATIVA",D1968="DIRECCION DE CONTRATACION","SUBSECRETARÍA CORPORATIVA",D1968="DIRECCION ADMINISTRATIVA","SUBSECRETARÍA CORPORATIVA",D1968="DIRECCION FINANCIERA","SUBSECRETARÍA CORPORATIVA",D1968="TALENTO HUMANO","SUBSECRETARÍA CORPORATIVA",D1968="GESTION DOCUMENTAL","SUBSECRETARÍA CORPORATIVA",D1968="SUBSECRETARIA DE VIVIENDA","SUBSECRETARÍA DE VIVIENDA",D1968="DIRECCION DE APOYO A LA CONSTRUCCION","SUBSECRETARÍA DE VIVIENDA",D1968="DIRECCION DE FINANCIACION DE VIVIENDA","SUBSECRETARÍA DE VIVIENDA",D1968="DIRECCION DE MEJORAMIENTO HABITACIONAL","SUBSECRETARÍA DE VIVIENDA",D1968="SUBDIRECCION DE RECURSOS PRIVADOS","SUBSECRETARÍA DE VIVIENDA",D1968="SUBSECRETARIA DE PLANEACION Y POLITICAS","SUBSECRETARÍA DE PLANEACIÓN Y POLÍTICAS",D1968="DIRECCION DE INFORMACION DE POLITICAS PUBLICAS","SUBSECRETARÍA DE PLANEACIÓN Y POLÍTICAS",D1968="DIRECCION DE SERVICIOS PUBLICOS","SUBSECRETARÍA DE PLANEACIÓN Y POLÍTICAS",D1968="DIRECCION DE GESTION DEL SUELO","SUBSECRETARÍA DE PLANEACIÓN Y POLÍTICAS",D1968="SUBSECRETARIA DE INVESTIGACIONES Y CONTROL DE VIVIENDA","SUBSECRETARÍA DE INSPECCIÓN, VIGILANCIA Y CONTROL DE VIVIENDA",D1968="DIRECCION DE PREVENCION, ARRENDAMIENTO Y CONTROL DE ENAJENACION","SUBSECRETARÍA DE INSPECCIÓN, VIGILANCIA Y CONTROL DE VIVIENDA",D1968="DIRECCION DE INVESTIGACIONES Y CONTROL DE VIVIENDA","SUBSECRETARÍA DE INSPECCIÓN, VIGILANCIA Y CONTROL DE VIVIENDA",D1968="SUBSECRETARIA DE INSPECCION, VIGILANCIA Y CONTROL DE VIVIENDA","SUBSECRETARÍA DE INSPECCIÓN, VIGILANCIA Y CONTROL DE VIVIENDA",D1968="DESPACHO","DESPACHO DE LA SECRETARÍA",D1968="DESPACHO DE LA SECRETARIA","DESPACHO DE LA SECRETARÍA",D1968="SUBSECRETARIA JURIDICA","SUBSECRETARÍA JURÍDICA",D1968="OFICINA DE CONTROL INTERNO","OFICINA DE CONTROL INTERNO",D1968="OFICINA DE CONTROL DISCIPLINARIO INTERNO","OFICINA DE CONTROL DISCIPLINARIO INTERNO",D1968="OFICINA ASESORA DE COMUNICACIONES","OFICINA ASESORA DE COMUNICACIONES",D1968="SUBSECRETARIA DE INTERVENCIONES INTEGRALES","SUBSECRETARÍA DE INTERVENCIONES INTEGRALES",D1968="DIRECCION DE HABITAT Y ENTORNOS","SUBSECRETARÍA DE INTERVENCIONES INTEGRALES",D1968="DIRECCION DE OPERACIONES","SUBSECRETARÍA DE INTERVENCIONES INTEGRALES",D1968="DIRECCION DE ESTRUCTURACION DE PROYECTOS","SUBSECRETARÍA DE INTERVENCIONES INTEGRALES",D1968="OFICINA ASESORA DE PLANEACION","OFICINA ASESORA DE PLANEACIÓN",D1968="OFICINA DE PARTICIPACION Y RELACIONAMIENTO CON LA CIUDADANIA","OFICINA DE PARTICIPACIÓN Y RELACIONAMIENTO CON LA CIUDADANÍA",D1968="SERVICIO A LA CIUDADANIA","OFICINA DE PARTICIPACIÓN Y RELACIONAMIENTO CON LA CIUDADANÍA",D1968="OFICINA DE TECNOLOGIA Y TRANSFORMACION DIGITAL","OFICINA DE TECNOLOGÍA Y TRANSFORMACIÓN DIGITAL")</f>
        <v>SUBSECRETARÍA DE VIVIENDA</v>
      </c>
      <c r="D1968" s="5" t="str">
        <f>VLOOKUP(A1968,[1]TODAS!$A$1:$T$2027,8,0)</f>
        <v>DIRECCION DE FINANCIACION DE VIVIENDA</v>
      </c>
      <c r="E1968" s="6">
        <v>46136</v>
      </c>
      <c r="F1968" s="6">
        <f>VLOOKUP(A1968,[1]TODAS!$A$1:$T$2027,6,0)</f>
        <v>46147</v>
      </c>
      <c r="G1968" s="27">
        <f>NETWORKDAYS(E1968,F1968,FESTIVOS!$A$17:$A$51)-1</f>
        <v>6</v>
      </c>
      <c r="H1968" s="17" t="str">
        <f>VLOOKUP(A1968,[1]TODAS!$A$1:$T$2027,14,0)</f>
        <v>FINALIZADO</v>
      </c>
      <c r="I1968" s="6" t="str">
        <f>VLOOKUP(A1968,[1]TODAS!$A$1:$T$2027,5,0)</f>
        <v>2-2026-27871, 2-2026-27871</v>
      </c>
      <c r="J1968" s="3" t="s">
        <v>28</v>
      </c>
      <c r="K1968" s="3" t="s">
        <v>19</v>
      </c>
    </row>
    <row r="1969" spans="1:11" ht="14.5" x14ac:dyDescent="0.35">
      <c r="A1969" s="3" t="s">
        <v>2005</v>
      </c>
      <c r="B1969" s="28">
        <v>2969772026</v>
      </c>
      <c r="C1969" s="5" t="str" cm="1">
        <f t="array" ref="C1969">_xlfn.IFS(D1969="CORRESPONDENCIA","SUBSECRETARÍA CORPORATIVA",D1969="SUBSECRETARIA CORPORATIVA","SUBSECRETARÍA CORPORATIVA",D1969="BIENES Y SERVICIOS","SUBSECRETARÍA CORPORATIVA",D1969="DIRECCION DE CONTRATACION","SUBSECRETARÍA CORPORATIVA",D1969="DIRECCION ADMINISTRATIVA","SUBSECRETARÍA CORPORATIVA",D1969="DIRECCION FINANCIERA","SUBSECRETARÍA CORPORATIVA",D1969="TALENTO HUMANO","SUBSECRETARÍA CORPORATIVA",D1969="GESTION DOCUMENTAL","SUBSECRETARÍA CORPORATIVA",D1969="SUBSECRETARIA DE VIVIENDA","SUBSECRETARÍA DE VIVIENDA",D1969="DIRECCION DE APOYO A LA CONSTRUCCION","SUBSECRETARÍA DE VIVIENDA",D1969="DIRECCION DE FINANCIACION DE VIVIENDA","SUBSECRETARÍA DE VIVIENDA",D1969="DIRECCION DE MEJORAMIENTO HABITACIONAL","SUBSECRETARÍA DE VIVIENDA",D1969="SUBDIRECCION DE RECURSOS PRIVADOS","SUBSECRETARÍA DE VIVIENDA",D1969="SUBSECRETARIA DE PLANEACION Y POLITICAS","SUBSECRETARÍA DE PLANEACIÓN Y POLÍTICAS",D1969="DIRECCION DE INFORMACION DE POLITICAS PUBLICAS","SUBSECRETARÍA DE PLANEACIÓN Y POLÍTICAS",D1969="DIRECCION DE SERVICIOS PUBLICOS","SUBSECRETARÍA DE PLANEACIÓN Y POLÍTICAS",D1969="DIRECCION DE GESTION DEL SUELO","SUBSECRETARÍA DE PLANEACIÓN Y POLÍTICAS",D1969="SUBSECRETARIA DE INVESTIGACIONES Y CONTROL DE VIVIENDA","SUBSECRETARÍA DE INSPECCIÓN, VIGILANCIA Y CONTROL DE VIVIENDA",D1969="DIRECCION DE PREVENCION, ARRENDAMIENTO Y CONTROL DE ENAJENACION","SUBSECRETARÍA DE INSPECCIÓN, VIGILANCIA Y CONTROL DE VIVIENDA",D1969="DIRECCION DE INVESTIGACIONES Y CONTROL DE VIVIENDA","SUBSECRETARÍA DE INSPECCIÓN, VIGILANCIA Y CONTROL DE VIVIENDA",D1969="SUBSECRETARIA DE INSPECCION, VIGILANCIA Y CONTROL DE VIVIENDA","SUBSECRETARÍA DE INSPECCIÓN, VIGILANCIA Y CONTROL DE VIVIENDA",D1969="DESPACHO","DESPACHO DE LA SECRETARÍA",D1969="DESPACHO DE LA SECRETARIA","DESPACHO DE LA SECRETARÍA",D1969="SUBSECRETARIA JURIDICA","SUBSECRETARÍA JURÍDICA",D1969="OFICINA DE CONTROL INTERNO","OFICINA DE CONTROL INTERNO",D1969="OFICINA DE CONTROL DISCIPLINARIO INTERNO","OFICINA DE CONTROL DISCIPLINARIO INTERNO",D1969="OFICINA ASESORA DE COMUNICACIONES","OFICINA ASESORA DE COMUNICACIONES",D1969="SUBSECRETARIA DE INTERVENCIONES INTEGRALES","SUBSECRETARÍA DE INTERVENCIONES INTEGRALES",D1969="DIRECCION DE HABITAT Y ENTORNOS","SUBSECRETARÍA DE INTERVENCIONES INTEGRALES",D1969="DIRECCION DE OPERACIONES","SUBSECRETARÍA DE INTERVENCIONES INTEGRALES",D1969="DIRECCION DE ESTRUCTURACION DE PROYECTOS","SUBSECRETARÍA DE INTERVENCIONES INTEGRALES",D1969="OFICINA ASESORA DE PLANEACION","OFICINA ASESORA DE PLANEACIÓN",D1969="OFICINA DE PARTICIPACION Y RELACIONAMIENTO CON LA CIUDADANIA","OFICINA DE PARTICIPACIÓN Y RELACIONAMIENTO CON LA CIUDADANÍA",D1969="SERVICIO A LA CIUDADANIA","OFICINA DE PARTICIPACIÓN Y RELACIONAMIENTO CON LA CIUDADANÍA",D1969="OFICINA DE TECNOLOGIA Y TRANSFORMACION DIGITAL","OFICINA DE TECNOLOGÍA Y TRANSFORMACIÓN DIGITAL")</f>
        <v>SUBSECRETARÍA DE VIVIENDA</v>
      </c>
      <c r="D1969" s="5" t="str">
        <f>VLOOKUP(A1969,[1]TODAS!$A$1:$T$2027,8,0)</f>
        <v>DIRECCION DE FINANCIACION DE VIVIENDA</v>
      </c>
      <c r="E1969" s="6">
        <v>46136</v>
      </c>
      <c r="F1969" s="6">
        <f>VLOOKUP(A1969,[1]TODAS!$A$1:$T$2027,6,0)</f>
        <v>46140</v>
      </c>
      <c r="G1969" s="27">
        <f>NETWORKDAYS(E1969,F1969,FESTIVOS!$A$17:$A$51)-1</f>
        <v>2</v>
      </c>
      <c r="H1969" s="17" t="str">
        <f>VLOOKUP(A1969,[1]TODAS!$A$1:$T$2027,14,0)</f>
        <v>FINALIZADO</v>
      </c>
      <c r="I1969" s="6" t="str">
        <f>VLOOKUP(A1969,[1]TODAS!$A$1:$T$2027,5,0)</f>
        <v>2-2026-26484, 2-2026-26484</v>
      </c>
      <c r="J1969" s="3" t="s">
        <v>28</v>
      </c>
      <c r="K1969" s="3" t="s">
        <v>19</v>
      </c>
    </row>
    <row r="1970" spans="1:11" ht="14.5" x14ac:dyDescent="0.35">
      <c r="A1970" s="3" t="s">
        <v>2006</v>
      </c>
      <c r="B1970" s="28">
        <v>2970552026</v>
      </c>
      <c r="C1970" s="5" t="str" cm="1">
        <f t="array" ref="C1970">_xlfn.IFS(D1970="CORRESPONDENCIA","SUBSECRETARÍA CORPORATIVA",D1970="SUBSECRETARIA CORPORATIVA","SUBSECRETARÍA CORPORATIVA",D1970="BIENES Y SERVICIOS","SUBSECRETARÍA CORPORATIVA",D1970="DIRECCION DE CONTRATACION","SUBSECRETARÍA CORPORATIVA",D1970="DIRECCION ADMINISTRATIVA","SUBSECRETARÍA CORPORATIVA",D1970="DIRECCION FINANCIERA","SUBSECRETARÍA CORPORATIVA",D1970="TALENTO HUMANO","SUBSECRETARÍA CORPORATIVA",D1970="GESTION DOCUMENTAL","SUBSECRETARÍA CORPORATIVA",D1970="SUBSECRETARIA DE VIVIENDA","SUBSECRETARÍA DE VIVIENDA",D1970="DIRECCION DE APOYO A LA CONSTRUCCION","SUBSECRETARÍA DE VIVIENDA",D1970="DIRECCION DE FINANCIACION DE VIVIENDA","SUBSECRETARÍA DE VIVIENDA",D1970="DIRECCION DE MEJORAMIENTO HABITACIONAL","SUBSECRETARÍA DE VIVIENDA",D1970="SUBDIRECCION DE RECURSOS PRIVADOS","SUBSECRETARÍA DE VIVIENDA",D1970="SUBSECRETARIA DE PLANEACION Y POLITICAS","SUBSECRETARÍA DE PLANEACIÓN Y POLÍTICAS",D1970="DIRECCION DE INFORMACION DE POLITICAS PUBLICAS","SUBSECRETARÍA DE PLANEACIÓN Y POLÍTICAS",D1970="DIRECCION DE SERVICIOS PUBLICOS","SUBSECRETARÍA DE PLANEACIÓN Y POLÍTICAS",D1970="DIRECCION DE GESTION DEL SUELO","SUBSECRETARÍA DE PLANEACIÓN Y POLÍTICAS",D1970="SUBSECRETARIA DE INVESTIGACIONES Y CONTROL DE VIVIENDA","SUBSECRETARÍA DE INSPECCIÓN, VIGILANCIA Y CONTROL DE VIVIENDA",D1970="DIRECCION DE PREVENCION, ARRENDAMIENTO Y CONTROL DE ENAJENACION","SUBSECRETARÍA DE INSPECCIÓN, VIGILANCIA Y CONTROL DE VIVIENDA",D1970="DIRECCION DE INVESTIGACIONES Y CONTROL DE VIVIENDA","SUBSECRETARÍA DE INSPECCIÓN, VIGILANCIA Y CONTROL DE VIVIENDA",D1970="SUBSECRETARIA DE INSPECCION, VIGILANCIA Y CONTROL DE VIVIENDA","SUBSECRETARÍA DE INSPECCIÓN, VIGILANCIA Y CONTROL DE VIVIENDA",D1970="DESPACHO","DESPACHO DE LA SECRETARÍA",D1970="DESPACHO DE LA SECRETARIA","DESPACHO DE LA SECRETARÍA",D1970="SUBSECRETARIA JURIDICA","SUBSECRETARÍA JURÍDICA",D1970="OFICINA DE CONTROL INTERNO","OFICINA DE CONTROL INTERNO",D1970="OFICINA DE CONTROL DISCIPLINARIO INTERNO","OFICINA DE CONTROL DISCIPLINARIO INTERNO",D1970="OFICINA ASESORA DE COMUNICACIONES","OFICINA ASESORA DE COMUNICACIONES",D1970="SUBSECRETARIA DE INTERVENCIONES INTEGRALES","SUBSECRETARÍA DE INTERVENCIONES INTEGRALES",D1970="DIRECCION DE HABITAT Y ENTORNOS","SUBSECRETARÍA DE INTERVENCIONES INTEGRALES",D1970="DIRECCION DE OPERACIONES","SUBSECRETARÍA DE INTERVENCIONES INTEGRALES",D1970="DIRECCION DE ESTRUCTURACION DE PROYECTOS","SUBSECRETARÍA DE INTERVENCIONES INTEGRALES",D1970="OFICINA ASESORA DE PLANEACION","OFICINA ASESORA DE PLANEACIÓN",D1970="OFICINA DE PARTICIPACION Y RELACIONAMIENTO CON LA CIUDADANIA","OFICINA DE PARTICIPACIÓN Y RELACIONAMIENTO CON LA CIUDADANÍA",D1970="SERVICIO A LA CIUDADANIA","OFICINA DE PARTICIPACIÓN Y RELACIONAMIENTO CON LA CIUDADANÍA",D1970="OFICINA DE TECNOLOGIA Y TRANSFORMACION DIGITAL","OFICINA DE TECNOLOGÍA Y TRANSFORMACIÓN DIGITAL")</f>
        <v>SUBSECRETARÍA DE VIVIENDA</v>
      </c>
      <c r="D1970" s="5" t="str">
        <f>VLOOKUP(A1970,[1]TODAS!$A$1:$T$2027,8,0)</f>
        <v>DIRECCION DE FINANCIACION DE VIVIENDA</v>
      </c>
      <c r="E1970" s="6">
        <v>46136</v>
      </c>
      <c r="F1970" s="6">
        <f>VLOOKUP(A1970,[1]TODAS!$A$1:$T$2027,6,0)</f>
        <v>46142</v>
      </c>
      <c r="G1970" s="27">
        <f>NETWORKDAYS(E1970,F1970,FESTIVOS!$A$17:$A$51)-1</f>
        <v>4</v>
      </c>
      <c r="H1970" s="17" t="str">
        <f>VLOOKUP(A1970,[1]TODAS!$A$1:$T$2027,14,0)</f>
        <v>FINALIZADO</v>
      </c>
      <c r="I1970" s="6" t="str">
        <f>VLOOKUP(A1970,[1]TODAS!$A$1:$T$2027,5,0)</f>
        <v>2-2026-27322, 2-2026-27322</v>
      </c>
      <c r="J1970" s="3" t="s">
        <v>28</v>
      </c>
      <c r="K1970" s="3" t="s">
        <v>19</v>
      </c>
    </row>
    <row r="1971" spans="1:11" ht="14.5" x14ac:dyDescent="0.35">
      <c r="A1971" s="3" t="s">
        <v>2007</v>
      </c>
      <c r="B1971" s="28">
        <v>2973612026</v>
      </c>
      <c r="C1971" s="5" t="str" cm="1">
        <f t="array" ref="C1971">_xlfn.IFS(D1971="CORRESPONDENCIA","SUBSECRETARÍA CORPORATIVA",D1971="SUBSECRETARIA CORPORATIVA","SUBSECRETARÍA CORPORATIVA",D1971="BIENES Y SERVICIOS","SUBSECRETARÍA CORPORATIVA",D1971="DIRECCION DE CONTRATACION","SUBSECRETARÍA CORPORATIVA",D1971="DIRECCION ADMINISTRATIVA","SUBSECRETARÍA CORPORATIVA",D1971="DIRECCION FINANCIERA","SUBSECRETARÍA CORPORATIVA",D1971="TALENTO HUMANO","SUBSECRETARÍA CORPORATIVA",D1971="GESTION DOCUMENTAL","SUBSECRETARÍA CORPORATIVA",D1971="SUBSECRETARIA DE VIVIENDA","SUBSECRETARÍA DE VIVIENDA",D1971="DIRECCION DE APOYO A LA CONSTRUCCION","SUBSECRETARÍA DE VIVIENDA",D1971="DIRECCION DE FINANCIACION DE VIVIENDA","SUBSECRETARÍA DE VIVIENDA",D1971="DIRECCION DE MEJORAMIENTO HABITACIONAL","SUBSECRETARÍA DE VIVIENDA",D1971="SUBDIRECCION DE RECURSOS PRIVADOS","SUBSECRETARÍA DE VIVIENDA",D1971="SUBSECRETARIA DE PLANEACION Y POLITICAS","SUBSECRETARÍA DE PLANEACIÓN Y POLÍTICAS",D1971="DIRECCION DE INFORMACION DE POLITICAS PUBLICAS","SUBSECRETARÍA DE PLANEACIÓN Y POLÍTICAS",D1971="DIRECCION DE SERVICIOS PUBLICOS","SUBSECRETARÍA DE PLANEACIÓN Y POLÍTICAS",D1971="DIRECCION DE GESTION DEL SUELO","SUBSECRETARÍA DE PLANEACIÓN Y POLÍTICAS",D1971="SUBSECRETARIA DE INVESTIGACIONES Y CONTROL DE VIVIENDA","SUBSECRETARÍA DE INSPECCIÓN, VIGILANCIA Y CONTROL DE VIVIENDA",D1971="DIRECCION DE PREVENCION, ARRENDAMIENTO Y CONTROL DE ENAJENACION","SUBSECRETARÍA DE INSPECCIÓN, VIGILANCIA Y CONTROL DE VIVIENDA",D1971="DIRECCION DE INVESTIGACIONES Y CONTROL DE VIVIENDA","SUBSECRETARÍA DE INSPECCIÓN, VIGILANCIA Y CONTROL DE VIVIENDA",D1971="SUBSECRETARIA DE INSPECCION, VIGILANCIA Y CONTROL DE VIVIENDA","SUBSECRETARÍA DE INSPECCIÓN, VIGILANCIA Y CONTROL DE VIVIENDA",D1971="DESPACHO","DESPACHO DE LA SECRETARÍA",D1971="DESPACHO DE LA SECRETARIA","DESPACHO DE LA SECRETARÍA",D1971="SUBSECRETARIA JURIDICA","SUBSECRETARÍA JURÍDICA",D1971="OFICINA DE CONTROL INTERNO","OFICINA DE CONTROL INTERNO",D1971="OFICINA DE CONTROL DISCIPLINARIO INTERNO","OFICINA DE CONTROL DISCIPLINARIO INTERNO",D1971="OFICINA ASESORA DE COMUNICACIONES","OFICINA ASESORA DE COMUNICACIONES",D1971="SUBSECRETARIA DE INTERVENCIONES INTEGRALES","SUBSECRETARÍA DE INTERVENCIONES INTEGRALES",D1971="DIRECCION DE HABITAT Y ENTORNOS","SUBSECRETARÍA DE INTERVENCIONES INTEGRALES",D1971="DIRECCION DE OPERACIONES","SUBSECRETARÍA DE INTERVENCIONES INTEGRALES",D1971="DIRECCION DE ESTRUCTURACION DE PROYECTOS","SUBSECRETARÍA DE INTERVENCIONES INTEGRALES",D1971="OFICINA ASESORA DE PLANEACION","OFICINA ASESORA DE PLANEACIÓN",D1971="OFICINA DE PARTICIPACION Y RELACIONAMIENTO CON LA CIUDADANIA","OFICINA DE PARTICIPACIÓN Y RELACIONAMIENTO CON LA CIUDADANÍA",D1971="SERVICIO A LA CIUDADANIA","OFICINA DE PARTICIPACIÓN Y RELACIONAMIENTO CON LA CIUDADANÍA",D1971="OFICINA DE TECNOLOGIA Y TRANSFORMACION DIGITAL","OFICINA DE TECNOLOGÍA Y TRANSFORMACIÓN DIGITAL")</f>
        <v>SUBSECRETARÍA DE VIVIENDA</v>
      </c>
      <c r="D1971" s="5" t="str">
        <f>VLOOKUP(A1971,[1]TODAS!$A$1:$T$2027,8,0)</f>
        <v>DIRECCION DE FINANCIACION DE VIVIENDA</v>
      </c>
      <c r="E1971" s="6">
        <v>46136</v>
      </c>
      <c r="F1971" s="6">
        <f>VLOOKUP(A1971,[1]TODAS!$A$1:$T$2027,6,0)</f>
        <v>46148</v>
      </c>
      <c r="G1971" s="27">
        <f>NETWORKDAYS(E1971,F1971,FESTIVOS!$A$17:$A$51)-1</f>
        <v>7</v>
      </c>
      <c r="H1971" s="17" t="str">
        <f>VLOOKUP(A1971,[1]TODAS!$A$1:$T$2027,14,0)</f>
        <v>FINALIZADO</v>
      </c>
      <c r="I1971" s="6" t="str">
        <f>VLOOKUP(A1971,[1]TODAS!$A$1:$T$2027,5,0)</f>
        <v>2-2026-29051, 2-2026-29051</v>
      </c>
      <c r="J1971" s="3" t="s">
        <v>28</v>
      </c>
      <c r="K1971" s="3" t="s">
        <v>19</v>
      </c>
    </row>
    <row r="1972" spans="1:11" ht="14.5" x14ac:dyDescent="0.35">
      <c r="A1972" s="3" t="s">
        <v>2008</v>
      </c>
      <c r="B1972" s="28">
        <v>3000532026</v>
      </c>
      <c r="C1972" s="5" t="str" cm="1">
        <f t="array" ref="C1972">_xlfn.IFS(D1972="CORRESPONDENCIA","SUBSECRETARÍA CORPORATIVA",D1972="SUBSECRETARIA CORPORATIVA","SUBSECRETARÍA CORPORATIVA",D1972="BIENES Y SERVICIOS","SUBSECRETARÍA CORPORATIVA",D1972="DIRECCION DE CONTRATACION","SUBSECRETARÍA CORPORATIVA",D1972="DIRECCION ADMINISTRATIVA","SUBSECRETARÍA CORPORATIVA",D1972="DIRECCION FINANCIERA","SUBSECRETARÍA CORPORATIVA",D1972="TALENTO HUMANO","SUBSECRETARÍA CORPORATIVA",D1972="GESTION DOCUMENTAL","SUBSECRETARÍA CORPORATIVA",D1972="SUBSECRETARIA DE VIVIENDA","SUBSECRETARÍA DE VIVIENDA",D1972="DIRECCION DE APOYO A LA CONSTRUCCION","SUBSECRETARÍA DE VIVIENDA",D1972="DIRECCION DE FINANCIACION DE VIVIENDA","SUBSECRETARÍA DE VIVIENDA",D1972="DIRECCION DE MEJORAMIENTO HABITACIONAL","SUBSECRETARÍA DE VIVIENDA",D1972="SUBDIRECCION DE RECURSOS PRIVADOS","SUBSECRETARÍA DE VIVIENDA",D1972="SUBSECRETARIA DE PLANEACION Y POLITICAS","SUBSECRETARÍA DE PLANEACIÓN Y POLÍTICAS",D1972="DIRECCION DE INFORMACION DE POLITICAS PUBLICAS","SUBSECRETARÍA DE PLANEACIÓN Y POLÍTICAS",D1972="DIRECCION DE SERVICIOS PUBLICOS","SUBSECRETARÍA DE PLANEACIÓN Y POLÍTICAS",D1972="DIRECCION DE GESTION DEL SUELO","SUBSECRETARÍA DE PLANEACIÓN Y POLÍTICAS",D1972="SUBSECRETARIA DE INVESTIGACIONES Y CONTROL DE VIVIENDA","SUBSECRETARÍA DE INSPECCIÓN, VIGILANCIA Y CONTROL DE VIVIENDA",D1972="DIRECCION DE PREVENCION, ARRENDAMIENTO Y CONTROL DE ENAJENACION","SUBSECRETARÍA DE INSPECCIÓN, VIGILANCIA Y CONTROL DE VIVIENDA",D1972="DIRECCION DE INVESTIGACIONES Y CONTROL DE VIVIENDA","SUBSECRETARÍA DE INSPECCIÓN, VIGILANCIA Y CONTROL DE VIVIENDA",D1972="SUBSECRETARIA DE INSPECCION, VIGILANCIA Y CONTROL DE VIVIENDA","SUBSECRETARÍA DE INSPECCIÓN, VIGILANCIA Y CONTROL DE VIVIENDA",D1972="DESPACHO","DESPACHO DE LA SECRETARÍA",D1972="DESPACHO DE LA SECRETARIA","DESPACHO DE LA SECRETARÍA",D1972="SUBSECRETARIA JURIDICA","SUBSECRETARÍA JURÍDICA",D1972="OFICINA DE CONTROL INTERNO","OFICINA DE CONTROL INTERNO",D1972="OFICINA DE CONTROL DISCIPLINARIO INTERNO","OFICINA DE CONTROL DISCIPLINARIO INTERNO",D1972="OFICINA ASESORA DE COMUNICACIONES","OFICINA ASESORA DE COMUNICACIONES",D1972="SUBSECRETARIA DE INTERVENCIONES INTEGRALES","SUBSECRETARÍA DE INTERVENCIONES INTEGRALES",D1972="DIRECCION DE HABITAT Y ENTORNOS","SUBSECRETARÍA DE INTERVENCIONES INTEGRALES",D1972="DIRECCION DE OPERACIONES","SUBSECRETARÍA DE INTERVENCIONES INTEGRALES",D1972="DIRECCION DE ESTRUCTURACION DE PROYECTOS","SUBSECRETARÍA DE INTERVENCIONES INTEGRALES",D1972="OFICINA ASESORA DE PLANEACION","OFICINA ASESORA DE PLANEACIÓN",D1972="OFICINA DE PARTICIPACION Y RELACIONAMIENTO CON LA CIUDADANIA","OFICINA DE PARTICIPACIÓN Y RELACIONAMIENTO CON LA CIUDADANÍA",D1972="SERVICIO A LA CIUDADANIA","OFICINA DE PARTICIPACIÓN Y RELACIONAMIENTO CON LA CIUDADANÍA",D1972="OFICINA DE TECNOLOGIA Y TRANSFORMACION DIGITAL","OFICINA DE TECNOLOGÍA Y TRANSFORMACIÓN DIGITAL")</f>
        <v>SUBSECRETARÍA DE VIVIENDA</v>
      </c>
      <c r="D1972" s="5" t="str">
        <f>VLOOKUP(A1972,[1]TODAS!$A$1:$T$2027,8,0)</f>
        <v>DIRECCION DE FINANCIACION DE VIVIENDA</v>
      </c>
      <c r="E1972" s="6">
        <v>46139</v>
      </c>
      <c r="F1972" s="6">
        <f>VLOOKUP(A1972,[1]TODAS!$A$1:$T$2027,6,0)</f>
        <v>46148</v>
      </c>
      <c r="G1972" s="27">
        <f>NETWORKDAYS(E1972,F1972,FESTIVOS!$A$17:$A$51)-1</f>
        <v>6</v>
      </c>
      <c r="H1972" s="17" t="str">
        <f>VLOOKUP(A1972,[1]TODAS!$A$1:$T$2027,14,0)</f>
        <v>FINALIZADO</v>
      </c>
      <c r="I1972" s="6" t="str">
        <f>VLOOKUP(A1972,[1]TODAS!$A$1:$T$2027,5,0)</f>
        <v>2-2026-29216, 2-2026-29216</v>
      </c>
      <c r="J1972" s="3" t="s">
        <v>28</v>
      </c>
      <c r="K1972" s="3" t="s">
        <v>19</v>
      </c>
    </row>
    <row r="1973" spans="1:11" ht="14.5" x14ac:dyDescent="0.35">
      <c r="A1973" s="3" t="s">
        <v>2009</v>
      </c>
      <c r="B1973" s="28">
        <v>3001352026</v>
      </c>
      <c r="C1973" s="5" t="str" cm="1">
        <f t="array" ref="C1973">_xlfn.IFS(D1973="CORRESPONDENCIA","SUBSECRETARÍA CORPORATIVA",D1973="SUBSECRETARIA CORPORATIVA","SUBSECRETARÍA CORPORATIVA",D1973="BIENES Y SERVICIOS","SUBSECRETARÍA CORPORATIVA",D1973="DIRECCION DE CONTRATACION","SUBSECRETARÍA CORPORATIVA",D1973="DIRECCION ADMINISTRATIVA","SUBSECRETARÍA CORPORATIVA",D1973="DIRECCION FINANCIERA","SUBSECRETARÍA CORPORATIVA",D1973="TALENTO HUMANO","SUBSECRETARÍA CORPORATIVA",D1973="GESTION DOCUMENTAL","SUBSECRETARÍA CORPORATIVA",D1973="SUBSECRETARIA DE VIVIENDA","SUBSECRETARÍA DE VIVIENDA",D1973="DIRECCION DE APOYO A LA CONSTRUCCION","SUBSECRETARÍA DE VIVIENDA",D1973="DIRECCION DE FINANCIACION DE VIVIENDA","SUBSECRETARÍA DE VIVIENDA",D1973="DIRECCION DE MEJORAMIENTO HABITACIONAL","SUBSECRETARÍA DE VIVIENDA",D1973="SUBDIRECCION DE RECURSOS PRIVADOS","SUBSECRETARÍA DE VIVIENDA",D1973="SUBSECRETARIA DE PLANEACION Y POLITICAS","SUBSECRETARÍA DE PLANEACIÓN Y POLÍTICAS",D1973="DIRECCION DE INFORMACION DE POLITICAS PUBLICAS","SUBSECRETARÍA DE PLANEACIÓN Y POLÍTICAS",D1973="DIRECCION DE SERVICIOS PUBLICOS","SUBSECRETARÍA DE PLANEACIÓN Y POLÍTICAS",D1973="DIRECCION DE GESTION DEL SUELO","SUBSECRETARÍA DE PLANEACIÓN Y POLÍTICAS",D1973="SUBSECRETARIA DE INVESTIGACIONES Y CONTROL DE VIVIENDA","SUBSECRETARÍA DE INSPECCIÓN, VIGILANCIA Y CONTROL DE VIVIENDA",D1973="DIRECCION DE PREVENCION, ARRENDAMIENTO Y CONTROL DE ENAJENACION","SUBSECRETARÍA DE INSPECCIÓN, VIGILANCIA Y CONTROL DE VIVIENDA",D1973="DIRECCION DE INVESTIGACIONES Y CONTROL DE VIVIENDA","SUBSECRETARÍA DE INSPECCIÓN, VIGILANCIA Y CONTROL DE VIVIENDA",D1973="SUBSECRETARIA DE INSPECCION, VIGILANCIA Y CONTROL DE VIVIENDA","SUBSECRETARÍA DE INSPECCIÓN, VIGILANCIA Y CONTROL DE VIVIENDA",D1973="DESPACHO","DESPACHO DE LA SECRETARÍA",D1973="DESPACHO DE LA SECRETARIA","DESPACHO DE LA SECRETARÍA",D1973="SUBSECRETARIA JURIDICA","SUBSECRETARÍA JURÍDICA",D1973="OFICINA DE CONTROL INTERNO","OFICINA DE CONTROL INTERNO",D1973="OFICINA DE CONTROL DISCIPLINARIO INTERNO","OFICINA DE CONTROL DISCIPLINARIO INTERNO",D1973="OFICINA ASESORA DE COMUNICACIONES","OFICINA ASESORA DE COMUNICACIONES",D1973="SUBSECRETARIA DE INTERVENCIONES INTEGRALES","SUBSECRETARÍA DE INTERVENCIONES INTEGRALES",D1973="DIRECCION DE HABITAT Y ENTORNOS","SUBSECRETARÍA DE INTERVENCIONES INTEGRALES",D1973="DIRECCION DE OPERACIONES","SUBSECRETARÍA DE INTERVENCIONES INTEGRALES",D1973="DIRECCION DE ESTRUCTURACION DE PROYECTOS","SUBSECRETARÍA DE INTERVENCIONES INTEGRALES",D1973="OFICINA ASESORA DE PLANEACION","OFICINA ASESORA DE PLANEACIÓN",D1973="OFICINA DE PARTICIPACION Y RELACIONAMIENTO CON LA CIUDADANIA","OFICINA DE PARTICIPACIÓN Y RELACIONAMIENTO CON LA CIUDADANÍA",D1973="SERVICIO A LA CIUDADANIA","OFICINA DE PARTICIPACIÓN Y RELACIONAMIENTO CON LA CIUDADANÍA",D1973="OFICINA DE TECNOLOGIA Y TRANSFORMACION DIGITAL","OFICINA DE TECNOLOGÍA Y TRANSFORMACIÓN DIGITAL")</f>
        <v>OFICINA DE PARTICIPACIÓN Y RELACIONAMIENTO CON LA CIUDADANÍA</v>
      </c>
      <c r="D1973" s="5" t="str">
        <f>VLOOKUP(A1973,[1]TODAS!$A$1:$T$2027,8,0)</f>
        <v>OFICINA DE PARTICIPACION Y RELACIONAMIENTO CON LA CIUDADANIA</v>
      </c>
      <c r="E1973" s="6">
        <v>46139</v>
      </c>
      <c r="F1973" s="6">
        <f>VLOOKUP(A1973,[1]TODAS!$A$1:$T$2027,19,0)</f>
        <v>46146</v>
      </c>
      <c r="G1973" s="27">
        <f>NETWORKDAYS(E1973,F1973,FESTIVOS!$A$17:$A$51)-1</f>
        <v>4</v>
      </c>
      <c r="H1973" s="17" t="str">
        <f>VLOOKUP(A1973,[1]TODAS!$A$1:$T$2027,14,0)</f>
        <v>FINALIZADO</v>
      </c>
      <c r="I1973" s="6" t="str">
        <f>VLOOKUP(A1973,[1]TODAS!$A$1:$T$2027,20,0)</f>
        <v>De acuerdo al radicado  1-2026-21336 se da respuesta con radicado 2-2026-27390</v>
      </c>
      <c r="J1973" s="3" t="s">
        <v>28</v>
      </c>
      <c r="K1973" s="3" t="s">
        <v>19</v>
      </c>
    </row>
    <row r="1974" spans="1:11" ht="14.5" x14ac:dyDescent="0.35">
      <c r="A1974" s="3" t="s">
        <v>2010</v>
      </c>
      <c r="B1974" s="28">
        <v>3002332026</v>
      </c>
      <c r="C1974" s="5" t="str" cm="1">
        <f t="array" ref="C1974">_xlfn.IFS(D1974="CORRESPONDENCIA","SUBSECRETARÍA CORPORATIVA",D1974="SUBSECRETARIA CORPORATIVA","SUBSECRETARÍA CORPORATIVA",D1974="BIENES Y SERVICIOS","SUBSECRETARÍA CORPORATIVA",D1974="DIRECCION DE CONTRATACION","SUBSECRETARÍA CORPORATIVA",D1974="DIRECCION ADMINISTRATIVA","SUBSECRETARÍA CORPORATIVA",D1974="DIRECCION FINANCIERA","SUBSECRETARÍA CORPORATIVA",D1974="TALENTO HUMANO","SUBSECRETARÍA CORPORATIVA",D1974="GESTION DOCUMENTAL","SUBSECRETARÍA CORPORATIVA",D1974="SUBSECRETARIA DE VIVIENDA","SUBSECRETARÍA DE VIVIENDA",D1974="DIRECCION DE APOYO A LA CONSTRUCCION","SUBSECRETARÍA DE VIVIENDA",D1974="DIRECCION DE FINANCIACION DE VIVIENDA","SUBSECRETARÍA DE VIVIENDA",D1974="DIRECCION DE MEJORAMIENTO HABITACIONAL","SUBSECRETARÍA DE VIVIENDA",D1974="SUBDIRECCION DE RECURSOS PRIVADOS","SUBSECRETARÍA DE VIVIENDA",D1974="SUBSECRETARIA DE PLANEACION Y POLITICAS","SUBSECRETARÍA DE PLANEACIÓN Y POLÍTICAS",D1974="DIRECCION DE INFORMACION DE POLITICAS PUBLICAS","SUBSECRETARÍA DE PLANEACIÓN Y POLÍTICAS",D1974="DIRECCION DE SERVICIOS PUBLICOS","SUBSECRETARÍA DE PLANEACIÓN Y POLÍTICAS",D1974="DIRECCION DE GESTION DEL SUELO","SUBSECRETARÍA DE PLANEACIÓN Y POLÍTICAS",D1974="SUBSECRETARIA DE INVESTIGACIONES Y CONTROL DE VIVIENDA","SUBSECRETARÍA DE INSPECCIÓN, VIGILANCIA Y CONTROL DE VIVIENDA",D1974="DIRECCION DE PREVENCION, ARRENDAMIENTO Y CONTROL DE ENAJENACION","SUBSECRETARÍA DE INSPECCIÓN, VIGILANCIA Y CONTROL DE VIVIENDA",D1974="DIRECCION DE INVESTIGACIONES Y CONTROL DE VIVIENDA","SUBSECRETARÍA DE INSPECCIÓN, VIGILANCIA Y CONTROL DE VIVIENDA",D1974="SUBSECRETARIA DE INSPECCION, VIGILANCIA Y CONTROL DE VIVIENDA","SUBSECRETARÍA DE INSPECCIÓN, VIGILANCIA Y CONTROL DE VIVIENDA",D1974="DESPACHO","DESPACHO DE LA SECRETARÍA",D1974="DESPACHO DE LA SECRETARIA","DESPACHO DE LA SECRETARÍA",D1974="SUBSECRETARIA JURIDICA","SUBSECRETARÍA JURÍDICA",D1974="OFICINA DE CONTROL INTERNO","OFICINA DE CONTROL INTERNO",D1974="OFICINA DE CONTROL DISCIPLINARIO INTERNO","OFICINA DE CONTROL DISCIPLINARIO INTERNO",D1974="OFICINA ASESORA DE COMUNICACIONES","OFICINA ASESORA DE COMUNICACIONES",D1974="SUBSECRETARIA DE INTERVENCIONES INTEGRALES","SUBSECRETARÍA DE INTERVENCIONES INTEGRALES",D1974="DIRECCION DE HABITAT Y ENTORNOS","SUBSECRETARÍA DE INTERVENCIONES INTEGRALES",D1974="DIRECCION DE OPERACIONES","SUBSECRETARÍA DE INTERVENCIONES INTEGRALES",D1974="DIRECCION DE ESTRUCTURACION DE PROYECTOS","SUBSECRETARÍA DE INTERVENCIONES INTEGRALES",D1974="OFICINA ASESORA DE PLANEACION","OFICINA ASESORA DE PLANEACIÓN",D1974="OFICINA DE PARTICIPACION Y RELACIONAMIENTO CON LA CIUDADANIA","OFICINA DE PARTICIPACIÓN Y RELACIONAMIENTO CON LA CIUDADANÍA",D1974="SERVICIO A LA CIUDADANIA","OFICINA DE PARTICIPACIÓN Y RELACIONAMIENTO CON LA CIUDADANÍA",D1974="OFICINA DE TECNOLOGIA Y TRANSFORMACION DIGITAL","OFICINA DE TECNOLOGÍA Y TRANSFORMACIÓN DIGITAL")</f>
        <v>SUBSECRETARÍA DE VIVIENDA</v>
      </c>
      <c r="D1974" s="5" t="str">
        <f>VLOOKUP(A1974,[1]TODAS!$A$1:$T$2027,8,0)</f>
        <v>DIRECCION DE FINANCIACION DE VIVIENDA</v>
      </c>
      <c r="E1974" s="6">
        <v>46139</v>
      </c>
      <c r="F1974" s="6">
        <f>VLOOKUP(A1974,[1]TODAS!$A$1:$T$2027,6,0)</f>
        <v>46142</v>
      </c>
      <c r="G1974" s="27">
        <f>NETWORKDAYS(E1974,F1974,FESTIVOS!$A$17:$A$51)-1</f>
        <v>3</v>
      </c>
      <c r="H1974" s="17" t="str">
        <f>VLOOKUP(A1974,[1]TODAS!$A$1:$T$2027,14,0)</f>
        <v>FINALIZADO</v>
      </c>
      <c r="I1974" s="6" t="str">
        <f>VLOOKUP(A1974,[1]TODAS!$A$1:$T$2027,5,0)</f>
        <v>2-2026-27376, 2-2026-27376</v>
      </c>
      <c r="J1974" s="3" t="s">
        <v>28</v>
      </c>
      <c r="K1974" s="3" t="s">
        <v>19</v>
      </c>
    </row>
    <row r="1975" spans="1:11" ht="14.5" x14ac:dyDescent="0.35">
      <c r="A1975" s="3" t="s">
        <v>2011</v>
      </c>
      <c r="B1975" s="28">
        <v>3002782026</v>
      </c>
      <c r="C1975" s="5" t="str" cm="1">
        <f t="array" ref="C1975">_xlfn.IFS(D1975="CORRESPONDENCIA","SUBSECRETARÍA CORPORATIVA",D1975="SUBSECRETARIA CORPORATIVA","SUBSECRETARÍA CORPORATIVA",D1975="BIENES Y SERVICIOS","SUBSECRETARÍA CORPORATIVA",D1975="DIRECCION DE CONTRATACION","SUBSECRETARÍA CORPORATIVA",D1975="DIRECCION ADMINISTRATIVA","SUBSECRETARÍA CORPORATIVA",D1975="DIRECCION FINANCIERA","SUBSECRETARÍA CORPORATIVA",D1975="TALENTO HUMANO","SUBSECRETARÍA CORPORATIVA",D1975="GESTION DOCUMENTAL","SUBSECRETARÍA CORPORATIVA",D1975="SUBSECRETARIA DE VIVIENDA","SUBSECRETARÍA DE VIVIENDA",D1975="DIRECCION DE APOYO A LA CONSTRUCCION","SUBSECRETARÍA DE VIVIENDA",D1975="DIRECCION DE FINANCIACION DE VIVIENDA","SUBSECRETARÍA DE VIVIENDA",D1975="DIRECCION DE MEJORAMIENTO HABITACIONAL","SUBSECRETARÍA DE VIVIENDA",D1975="SUBDIRECCION DE RECURSOS PRIVADOS","SUBSECRETARÍA DE VIVIENDA",D1975="SUBSECRETARIA DE PLANEACION Y POLITICAS","SUBSECRETARÍA DE PLANEACIÓN Y POLÍTICAS",D1975="DIRECCION DE INFORMACION DE POLITICAS PUBLICAS","SUBSECRETARÍA DE PLANEACIÓN Y POLÍTICAS",D1975="DIRECCION DE SERVICIOS PUBLICOS","SUBSECRETARÍA DE PLANEACIÓN Y POLÍTICAS",D1975="DIRECCION DE GESTION DEL SUELO","SUBSECRETARÍA DE PLANEACIÓN Y POLÍTICAS",D1975="SUBSECRETARIA DE INVESTIGACIONES Y CONTROL DE VIVIENDA","SUBSECRETARÍA DE INSPECCIÓN, VIGILANCIA Y CONTROL DE VIVIENDA",D1975="DIRECCION DE PREVENCION, ARRENDAMIENTO Y CONTROL DE ENAJENACION","SUBSECRETARÍA DE INSPECCIÓN, VIGILANCIA Y CONTROL DE VIVIENDA",D1975="DIRECCION DE INVESTIGACIONES Y CONTROL DE VIVIENDA","SUBSECRETARÍA DE INSPECCIÓN, VIGILANCIA Y CONTROL DE VIVIENDA",D1975="SUBSECRETARIA DE INSPECCION, VIGILANCIA Y CONTROL DE VIVIENDA","SUBSECRETARÍA DE INSPECCIÓN, VIGILANCIA Y CONTROL DE VIVIENDA",D1975="DESPACHO","DESPACHO DE LA SECRETARÍA",D1975="DESPACHO DE LA SECRETARIA","DESPACHO DE LA SECRETARÍA",D1975="SUBSECRETARIA JURIDICA","SUBSECRETARÍA JURÍDICA",D1975="OFICINA DE CONTROL INTERNO","OFICINA DE CONTROL INTERNO",D1975="OFICINA DE CONTROL DISCIPLINARIO INTERNO","OFICINA DE CONTROL DISCIPLINARIO INTERNO",D1975="OFICINA ASESORA DE COMUNICACIONES","OFICINA ASESORA DE COMUNICACIONES",D1975="SUBSECRETARIA DE INTERVENCIONES INTEGRALES","SUBSECRETARÍA DE INTERVENCIONES INTEGRALES",D1975="DIRECCION DE HABITAT Y ENTORNOS","SUBSECRETARÍA DE INTERVENCIONES INTEGRALES",D1975="DIRECCION DE OPERACIONES","SUBSECRETARÍA DE INTERVENCIONES INTEGRALES",D1975="DIRECCION DE ESTRUCTURACION DE PROYECTOS","SUBSECRETARÍA DE INTERVENCIONES INTEGRALES",D1975="OFICINA ASESORA DE PLANEACION","OFICINA ASESORA DE PLANEACIÓN",D1975="OFICINA DE PARTICIPACION Y RELACIONAMIENTO CON LA CIUDADANIA","OFICINA DE PARTICIPACIÓN Y RELACIONAMIENTO CON LA CIUDADANÍA",D1975="SERVICIO A LA CIUDADANIA","OFICINA DE PARTICIPACIÓN Y RELACIONAMIENTO CON LA CIUDADANÍA",D1975="OFICINA DE TECNOLOGIA Y TRANSFORMACION DIGITAL","OFICINA DE TECNOLOGÍA Y TRANSFORMACIÓN DIGITAL")</f>
        <v>SUBSECRETARÍA DE VIVIENDA</v>
      </c>
      <c r="D1975" s="5" t="str">
        <f>VLOOKUP(A1975,[1]TODAS!$A$1:$T$2027,8,0)</f>
        <v>DIRECCION DE FINANCIACION DE VIVIENDA</v>
      </c>
      <c r="E1975" s="6">
        <v>46139</v>
      </c>
      <c r="F1975" s="6">
        <f>VLOOKUP(A1975,[1]TODAS!$A$1:$T$2027,6,0)</f>
        <v>46140</v>
      </c>
      <c r="G1975" s="27">
        <f>NETWORKDAYS(E1975,F1975,FESTIVOS!$A$17:$A$51)-1</f>
        <v>1</v>
      </c>
      <c r="H1975" s="17" t="str">
        <f>VLOOKUP(A1975,[1]TODAS!$A$1:$T$2027,14,0)</f>
        <v>FINALIZADO</v>
      </c>
      <c r="I1975" s="6" t="str">
        <f>VLOOKUP(A1975,[1]TODAS!$A$1:$T$2027,5,0)</f>
        <v>2-2026-26455, 2-2026-26455</v>
      </c>
      <c r="J1975" s="3" t="s">
        <v>28</v>
      </c>
      <c r="K1975" s="3" t="s">
        <v>19</v>
      </c>
    </row>
    <row r="1976" spans="1:11" ht="14.5" x14ac:dyDescent="0.35">
      <c r="A1976" s="3" t="s">
        <v>2012</v>
      </c>
      <c r="B1976" s="28">
        <v>3002912026</v>
      </c>
      <c r="C1976" s="5" t="str" cm="1">
        <f t="array" ref="C1976">_xlfn.IFS(D1976="CORRESPONDENCIA","SUBSECRETARÍA CORPORATIVA",D1976="SUBSECRETARIA CORPORATIVA","SUBSECRETARÍA CORPORATIVA",D1976="BIENES Y SERVICIOS","SUBSECRETARÍA CORPORATIVA",D1976="DIRECCION DE CONTRATACION","SUBSECRETARÍA CORPORATIVA",D1976="DIRECCION ADMINISTRATIVA","SUBSECRETARÍA CORPORATIVA",D1976="DIRECCION FINANCIERA","SUBSECRETARÍA CORPORATIVA",D1976="TALENTO HUMANO","SUBSECRETARÍA CORPORATIVA",D1976="GESTION DOCUMENTAL","SUBSECRETARÍA CORPORATIVA",D1976="SUBSECRETARIA DE VIVIENDA","SUBSECRETARÍA DE VIVIENDA",D1976="DIRECCION DE APOYO A LA CONSTRUCCION","SUBSECRETARÍA DE VIVIENDA",D1976="DIRECCION DE FINANCIACION DE VIVIENDA","SUBSECRETARÍA DE VIVIENDA",D1976="DIRECCION DE MEJORAMIENTO HABITACIONAL","SUBSECRETARÍA DE VIVIENDA",D1976="SUBDIRECCION DE RECURSOS PRIVADOS","SUBSECRETARÍA DE VIVIENDA",D1976="SUBSECRETARIA DE PLANEACION Y POLITICAS","SUBSECRETARÍA DE PLANEACIÓN Y POLÍTICAS",D1976="DIRECCION DE INFORMACION DE POLITICAS PUBLICAS","SUBSECRETARÍA DE PLANEACIÓN Y POLÍTICAS",D1976="DIRECCION DE SERVICIOS PUBLICOS","SUBSECRETARÍA DE PLANEACIÓN Y POLÍTICAS",D1976="DIRECCION DE GESTION DEL SUELO","SUBSECRETARÍA DE PLANEACIÓN Y POLÍTICAS",D1976="SUBSECRETARIA DE INVESTIGACIONES Y CONTROL DE VIVIENDA","SUBSECRETARÍA DE INSPECCIÓN, VIGILANCIA Y CONTROL DE VIVIENDA",D1976="DIRECCION DE PREVENCION, ARRENDAMIENTO Y CONTROL DE ENAJENACION","SUBSECRETARÍA DE INSPECCIÓN, VIGILANCIA Y CONTROL DE VIVIENDA",D1976="DIRECCION DE INVESTIGACIONES Y CONTROL DE VIVIENDA","SUBSECRETARÍA DE INSPECCIÓN, VIGILANCIA Y CONTROL DE VIVIENDA",D1976="SUBSECRETARIA DE INSPECCION, VIGILANCIA Y CONTROL DE VIVIENDA","SUBSECRETARÍA DE INSPECCIÓN, VIGILANCIA Y CONTROL DE VIVIENDA",D1976="DESPACHO","DESPACHO DE LA SECRETARÍA",D1976="DESPACHO DE LA SECRETARIA","DESPACHO DE LA SECRETARÍA",D1976="SUBSECRETARIA JURIDICA","SUBSECRETARÍA JURÍDICA",D1976="OFICINA DE CONTROL INTERNO","OFICINA DE CONTROL INTERNO",D1976="OFICINA DE CONTROL DISCIPLINARIO INTERNO","OFICINA DE CONTROL DISCIPLINARIO INTERNO",D1976="OFICINA ASESORA DE COMUNICACIONES","OFICINA ASESORA DE COMUNICACIONES",D1976="SUBSECRETARIA DE INTERVENCIONES INTEGRALES","SUBSECRETARÍA DE INTERVENCIONES INTEGRALES",D1976="DIRECCION DE HABITAT Y ENTORNOS","SUBSECRETARÍA DE INTERVENCIONES INTEGRALES",D1976="DIRECCION DE OPERACIONES","SUBSECRETARÍA DE INTERVENCIONES INTEGRALES",D1976="DIRECCION DE ESTRUCTURACION DE PROYECTOS","SUBSECRETARÍA DE INTERVENCIONES INTEGRALES",D1976="OFICINA ASESORA DE PLANEACION","OFICINA ASESORA DE PLANEACIÓN",D1976="OFICINA DE PARTICIPACION Y RELACIONAMIENTO CON LA CIUDADANIA","OFICINA DE PARTICIPACIÓN Y RELACIONAMIENTO CON LA CIUDADANÍA",D1976="SERVICIO A LA CIUDADANIA","OFICINA DE PARTICIPACIÓN Y RELACIONAMIENTO CON LA CIUDADANÍA",D1976="OFICINA DE TECNOLOGIA Y TRANSFORMACION DIGITAL","OFICINA DE TECNOLOGÍA Y TRANSFORMACIÓN DIGITAL")</f>
        <v>SUBSECRETARÍA DE VIVIENDA</v>
      </c>
      <c r="D1976" s="5" t="str">
        <f>VLOOKUP(A1976,[1]TODAS!$A$1:$T$2027,8,0)</f>
        <v>DIRECCION DE FINANCIACION DE VIVIENDA</v>
      </c>
      <c r="E1976" s="6">
        <v>46139</v>
      </c>
      <c r="F1976" s="6">
        <f>VLOOKUP(A1976,[1]TODAS!$A$1:$T$2027,6,0)</f>
        <v>46142</v>
      </c>
      <c r="G1976" s="27">
        <f>NETWORKDAYS(E1976,F1976,FESTIVOS!$A$17:$A$51)-1</f>
        <v>3</v>
      </c>
      <c r="H1976" s="17" t="str">
        <f>VLOOKUP(A1976,[1]TODAS!$A$1:$T$2027,14,0)</f>
        <v>FINALIZADO</v>
      </c>
      <c r="I1976" s="6" t="str">
        <f>VLOOKUP(A1976,[1]TODAS!$A$1:$T$2027,5,0)</f>
        <v>2-2026-27374, 2-2026-27374</v>
      </c>
      <c r="J1976" s="3" t="s">
        <v>28</v>
      </c>
      <c r="K1976" s="3" t="s">
        <v>19</v>
      </c>
    </row>
    <row r="1977" spans="1:11" ht="14.5" x14ac:dyDescent="0.35">
      <c r="A1977" s="3" t="s">
        <v>2013</v>
      </c>
      <c r="B1977" s="28">
        <v>3004212026</v>
      </c>
      <c r="C1977" s="5" t="str" cm="1">
        <f t="array" ref="C1977">_xlfn.IFS(D1977="CORRESPONDENCIA","SUBSECRETARÍA CORPORATIVA",D1977="SUBSECRETARIA CORPORATIVA","SUBSECRETARÍA CORPORATIVA",D1977="BIENES Y SERVICIOS","SUBSECRETARÍA CORPORATIVA",D1977="DIRECCION DE CONTRATACION","SUBSECRETARÍA CORPORATIVA",D1977="DIRECCION ADMINISTRATIVA","SUBSECRETARÍA CORPORATIVA",D1977="DIRECCION FINANCIERA","SUBSECRETARÍA CORPORATIVA",D1977="TALENTO HUMANO","SUBSECRETARÍA CORPORATIVA",D1977="GESTION DOCUMENTAL","SUBSECRETARÍA CORPORATIVA",D1977="SUBSECRETARIA DE VIVIENDA","SUBSECRETARÍA DE VIVIENDA",D1977="DIRECCION DE APOYO A LA CONSTRUCCION","SUBSECRETARÍA DE VIVIENDA",D1977="DIRECCION DE FINANCIACION DE VIVIENDA","SUBSECRETARÍA DE VIVIENDA",D1977="DIRECCION DE MEJORAMIENTO HABITACIONAL","SUBSECRETARÍA DE VIVIENDA",D1977="SUBDIRECCION DE RECURSOS PRIVADOS","SUBSECRETARÍA DE VIVIENDA",D1977="SUBSECRETARIA DE PLANEACION Y POLITICAS","SUBSECRETARÍA DE PLANEACIÓN Y POLÍTICAS",D1977="DIRECCION DE INFORMACION DE POLITICAS PUBLICAS","SUBSECRETARÍA DE PLANEACIÓN Y POLÍTICAS",D1977="DIRECCION DE SERVICIOS PUBLICOS","SUBSECRETARÍA DE PLANEACIÓN Y POLÍTICAS",D1977="DIRECCION DE GESTION DEL SUELO","SUBSECRETARÍA DE PLANEACIÓN Y POLÍTICAS",D1977="SUBSECRETARIA DE INVESTIGACIONES Y CONTROL DE VIVIENDA","SUBSECRETARÍA DE INSPECCIÓN, VIGILANCIA Y CONTROL DE VIVIENDA",D1977="DIRECCION DE PREVENCION, ARRENDAMIENTO Y CONTROL DE ENAJENACION","SUBSECRETARÍA DE INSPECCIÓN, VIGILANCIA Y CONTROL DE VIVIENDA",D1977="DIRECCION DE INVESTIGACIONES Y CONTROL DE VIVIENDA","SUBSECRETARÍA DE INSPECCIÓN, VIGILANCIA Y CONTROL DE VIVIENDA",D1977="SUBSECRETARIA DE INSPECCION, VIGILANCIA Y CONTROL DE VIVIENDA","SUBSECRETARÍA DE INSPECCIÓN, VIGILANCIA Y CONTROL DE VIVIENDA",D1977="DESPACHO","DESPACHO DE LA SECRETARÍA",D1977="DESPACHO DE LA SECRETARIA","DESPACHO DE LA SECRETARÍA",D1977="SUBSECRETARIA JURIDICA","SUBSECRETARÍA JURÍDICA",D1977="OFICINA DE CONTROL INTERNO","OFICINA DE CONTROL INTERNO",D1977="OFICINA DE CONTROL DISCIPLINARIO INTERNO","OFICINA DE CONTROL DISCIPLINARIO INTERNO",D1977="OFICINA ASESORA DE COMUNICACIONES","OFICINA ASESORA DE COMUNICACIONES",D1977="SUBSECRETARIA DE INTERVENCIONES INTEGRALES","SUBSECRETARÍA DE INTERVENCIONES INTEGRALES",D1977="DIRECCION DE HABITAT Y ENTORNOS","SUBSECRETARÍA DE INTERVENCIONES INTEGRALES",D1977="DIRECCION DE OPERACIONES","SUBSECRETARÍA DE INTERVENCIONES INTEGRALES",D1977="DIRECCION DE ESTRUCTURACION DE PROYECTOS","SUBSECRETARÍA DE INTERVENCIONES INTEGRALES",D1977="OFICINA ASESORA DE PLANEACION","OFICINA ASESORA DE PLANEACIÓN",D1977="OFICINA DE PARTICIPACION Y RELACIONAMIENTO CON LA CIUDADANIA","OFICINA DE PARTICIPACIÓN Y RELACIONAMIENTO CON LA CIUDADANÍA",D1977="SERVICIO A LA CIUDADANIA","OFICINA DE PARTICIPACIÓN Y RELACIONAMIENTO CON LA CIUDADANÍA",D1977="OFICINA DE TECNOLOGIA Y TRANSFORMACION DIGITAL","OFICINA DE TECNOLOGÍA Y TRANSFORMACIÓN DIGITAL")</f>
        <v>SUBSECRETARÍA DE VIVIENDA</v>
      </c>
      <c r="D1977" s="5" t="str">
        <f>VLOOKUP(A1977,[1]TODAS!$A$1:$T$2027,8,0)</f>
        <v>DIRECCION DE FINANCIACION DE VIVIENDA</v>
      </c>
      <c r="E1977" s="6">
        <v>46139</v>
      </c>
      <c r="F1977" s="6">
        <f>VLOOKUP(A1977,[1]TODAS!$A$1:$T$2027,6,0)</f>
        <v>46147</v>
      </c>
      <c r="G1977" s="27">
        <f>NETWORKDAYS(E1977,F1977,FESTIVOS!$A$17:$A$51)-1</f>
        <v>5</v>
      </c>
      <c r="H1977" s="17" t="str">
        <f>VLOOKUP(A1977,[1]TODAS!$A$1:$T$2027,14,0)</f>
        <v>FINALIZADO</v>
      </c>
      <c r="I1977" s="6" t="str">
        <f>VLOOKUP(A1977,[1]TODAS!$A$1:$T$2027,5,0)</f>
        <v>2-2026-28699, 2-2026-28699</v>
      </c>
      <c r="J1977" s="3" t="s">
        <v>28</v>
      </c>
      <c r="K1977" s="3" t="s">
        <v>19</v>
      </c>
    </row>
    <row r="1978" spans="1:11" ht="14.5" x14ac:dyDescent="0.35">
      <c r="A1978" s="3" t="s">
        <v>2014</v>
      </c>
      <c r="B1978" s="28">
        <v>3005732026</v>
      </c>
      <c r="C1978" s="5" t="str" cm="1">
        <f t="array" ref="C1978">_xlfn.IFS(D1978="CORRESPONDENCIA","SUBSECRETARÍA CORPORATIVA",D1978="SUBSECRETARIA CORPORATIVA","SUBSECRETARÍA CORPORATIVA",D1978="BIENES Y SERVICIOS","SUBSECRETARÍA CORPORATIVA",D1978="DIRECCION DE CONTRATACION","SUBSECRETARÍA CORPORATIVA",D1978="DIRECCION ADMINISTRATIVA","SUBSECRETARÍA CORPORATIVA",D1978="DIRECCION FINANCIERA","SUBSECRETARÍA CORPORATIVA",D1978="TALENTO HUMANO","SUBSECRETARÍA CORPORATIVA",D1978="GESTION DOCUMENTAL","SUBSECRETARÍA CORPORATIVA",D1978="SUBSECRETARIA DE VIVIENDA","SUBSECRETARÍA DE VIVIENDA",D1978="DIRECCION DE APOYO A LA CONSTRUCCION","SUBSECRETARÍA DE VIVIENDA",D1978="DIRECCION DE FINANCIACION DE VIVIENDA","SUBSECRETARÍA DE VIVIENDA",D1978="DIRECCION DE MEJORAMIENTO HABITACIONAL","SUBSECRETARÍA DE VIVIENDA",D1978="SUBDIRECCION DE RECURSOS PRIVADOS","SUBSECRETARÍA DE VIVIENDA",D1978="SUBSECRETARIA DE PLANEACION Y POLITICAS","SUBSECRETARÍA DE PLANEACIÓN Y POLÍTICAS",D1978="DIRECCION DE INFORMACION DE POLITICAS PUBLICAS","SUBSECRETARÍA DE PLANEACIÓN Y POLÍTICAS",D1978="DIRECCION DE SERVICIOS PUBLICOS","SUBSECRETARÍA DE PLANEACIÓN Y POLÍTICAS",D1978="DIRECCION DE GESTION DEL SUELO","SUBSECRETARÍA DE PLANEACIÓN Y POLÍTICAS",D1978="SUBSECRETARIA DE INVESTIGACIONES Y CONTROL DE VIVIENDA","SUBSECRETARÍA DE INSPECCIÓN, VIGILANCIA Y CONTROL DE VIVIENDA",D1978="DIRECCION DE PREVENCION, ARRENDAMIENTO Y CONTROL DE ENAJENACION","SUBSECRETARÍA DE INSPECCIÓN, VIGILANCIA Y CONTROL DE VIVIENDA",D1978="DIRECCION DE INVESTIGACIONES Y CONTROL DE VIVIENDA","SUBSECRETARÍA DE INSPECCIÓN, VIGILANCIA Y CONTROL DE VIVIENDA",D1978="SUBSECRETARIA DE INSPECCION, VIGILANCIA Y CONTROL DE VIVIENDA","SUBSECRETARÍA DE INSPECCIÓN, VIGILANCIA Y CONTROL DE VIVIENDA",D1978="DESPACHO","DESPACHO DE LA SECRETARÍA",D1978="DESPACHO DE LA SECRETARIA","DESPACHO DE LA SECRETARÍA",D1978="SUBSECRETARIA JURIDICA","SUBSECRETARÍA JURÍDICA",D1978="OFICINA DE CONTROL INTERNO","OFICINA DE CONTROL INTERNO",D1978="OFICINA DE CONTROL DISCIPLINARIO INTERNO","OFICINA DE CONTROL DISCIPLINARIO INTERNO",D1978="OFICINA ASESORA DE COMUNICACIONES","OFICINA ASESORA DE COMUNICACIONES",D1978="SUBSECRETARIA DE INTERVENCIONES INTEGRALES","SUBSECRETARÍA DE INTERVENCIONES INTEGRALES",D1978="DIRECCION DE HABITAT Y ENTORNOS","SUBSECRETARÍA DE INTERVENCIONES INTEGRALES",D1978="DIRECCION DE OPERACIONES","SUBSECRETARÍA DE INTERVENCIONES INTEGRALES",D1978="DIRECCION DE ESTRUCTURACION DE PROYECTOS","SUBSECRETARÍA DE INTERVENCIONES INTEGRALES",D1978="OFICINA ASESORA DE PLANEACION","OFICINA ASESORA DE PLANEACIÓN",D1978="OFICINA DE PARTICIPACION Y RELACIONAMIENTO CON LA CIUDADANIA","OFICINA DE PARTICIPACIÓN Y RELACIONAMIENTO CON LA CIUDADANÍA",D1978="SERVICIO A LA CIUDADANIA","OFICINA DE PARTICIPACIÓN Y RELACIONAMIENTO CON LA CIUDADANÍA",D1978="OFICINA DE TECNOLOGIA Y TRANSFORMACION DIGITAL","OFICINA DE TECNOLOGÍA Y TRANSFORMACIÓN DIGITAL")</f>
        <v>SUBSECRETARÍA DE INSPECCIÓN, VIGILANCIA Y CONTROL DE VIVIENDA</v>
      </c>
      <c r="D1978" s="5" t="str">
        <f>VLOOKUP(A1978,[1]TODAS!$A$1:$T$2027,8,0)</f>
        <v>DIRECCION DE INVESTIGACIONES Y CONTROL DE VIVIENDA</v>
      </c>
      <c r="E1978" s="6">
        <v>46139</v>
      </c>
      <c r="F1978" s="6">
        <f>VLOOKUP(A1978,[1]TODAS!$A$1:$T$2027,6,0)</f>
        <v>46148</v>
      </c>
      <c r="G1978" s="27">
        <f>NETWORKDAYS(E1978,F1978,FESTIVOS!$A$17:$A$51)-1</f>
        <v>6</v>
      </c>
      <c r="H1978" s="17" t="str">
        <f>VLOOKUP(A1978,[1]TODAS!$A$1:$T$2027,14,0)</f>
        <v>FINALIZADO</v>
      </c>
      <c r="I1978" s="6" t="str">
        <f>VLOOKUP(A1978,[1]TODAS!$A$1:$T$2027,5,0)</f>
        <v>2-2026-28979, 2-2026-28979</v>
      </c>
      <c r="J1978" s="3" t="s">
        <v>28</v>
      </c>
      <c r="K1978" s="3" t="s">
        <v>19</v>
      </c>
    </row>
    <row r="1979" spans="1:11" ht="14.5" x14ac:dyDescent="0.35">
      <c r="A1979" s="3" t="s">
        <v>2015</v>
      </c>
      <c r="B1979" s="28">
        <v>3006602026</v>
      </c>
      <c r="C1979" s="5" t="str" cm="1">
        <f t="array" ref="C1979">_xlfn.IFS(D1979="CORRESPONDENCIA","SUBSECRETARÍA CORPORATIVA",D1979="SUBSECRETARIA CORPORATIVA","SUBSECRETARÍA CORPORATIVA",D1979="BIENES Y SERVICIOS","SUBSECRETARÍA CORPORATIVA",D1979="DIRECCION DE CONTRATACION","SUBSECRETARÍA CORPORATIVA",D1979="DIRECCION ADMINISTRATIVA","SUBSECRETARÍA CORPORATIVA",D1979="DIRECCION FINANCIERA","SUBSECRETARÍA CORPORATIVA",D1979="TALENTO HUMANO","SUBSECRETARÍA CORPORATIVA",D1979="GESTION DOCUMENTAL","SUBSECRETARÍA CORPORATIVA",D1979="SUBSECRETARIA DE VIVIENDA","SUBSECRETARÍA DE VIVIENDA",D1979="DIRECCION DE APOYO A LA CONSTRUCCION","SUBSECRETARÍA DE VIVIENDA",D1979="DIRECCION DE FINANCIACION DE VIVIENDA","SUBSECRETARÍA DE VIVIENDA",D1979="DIRECCION DE MEJORAMIENTO HABITACIONAL","SUBSECRETARÍA DE VIVIENDA",D1979="SUBDIRECCION DE RECURSOS PRIVADOS","SUBSECRETARÍA DE VIVIENDA",D1979="SUBSECRETARIA DE PLANEACION Y POLITICAS","SUBSECRETARÍA DE PLANEACIÓN Y POLÍTICAS",D1979="DIRECCION DE INFORMACION DE POLITICAS PUBLICAS","SUBSECRETARÍA DE PLANEACIÓN Y POLÍTICAS",D1979="DIRECCION DE SERVICIOS PUBLICOS","SUBSECRETARÍA DE PLANEACIÓN Y POLÍTICAS",D1979="DIRECCION DE GESTION DEL SUELO","SUBSECRETARÍA DE PLANEACIÓN Y POLÍTICAS",D1979="SUBSECRETARIA DE INVESTIGACIONES Y CONTROL DE VIVIENDA","SUBSECRETARÍA DE INSPECCIÓN, VIGILANCIA Y CONTROL DE VIVIENDA",D1979="DIRECCION DE PREVENCION, ARRENDAMIENTO Y CONTROL DE ENAJENACION","SUBSECRETARÍA DE INSPECCIÓN, VIGILANCIA Y CONTROL DE VIVIENDA",D1979="DIRECCION DE INVESTIGACIONES Y CONTROL DE VIVIENDA","SUBSECRETARÍA DE INSPECCIÓN, VIGILANCIA Y CONTROL DE VIVIENDA",D1979="SUBSECRETARIA DE INSPECCION, VIGILANCIA Y CONTROL DE VIVIENDA","SUBSECRETARÍA DE INSPECCIÓN, VIGILANCIA Y CONTROL DE VIVIENDA",D1979="DESPACHO","DESPACHO DE LA SECRETARÍA",D1979="DESPACHO DE LA SECRETARIA","DESPACHO DE LA SECRETARÍA",D1979="SUBSECRETARIA JURIDICA","SUBSECRETARÍA JURÍDICA",D1979="OFICINA DE CONTROL INTERNO","OFICINA DE CONTROL INTERNO",D1979="OFICINA DE CONTROL DISCIPLINARIO INTERNO","OFICINA DE CONTROL DISCIPLINARIO INTERNO",D1979="OFICINA ASESORA DE COMUNICACIONES","OFICINA ASESORA DE COMUNICACIONES",D1979="SUBSECRETARIA DE INTERVENCIONES INTEGRALES","SUBSECRETARÍA DE INTERVENCIONES INTEGRALES",D1979="DIRECCION DE HABITAT Y ENTORNOS","SUBSECRETARÍA DE INTERVENCIONES INTEGRALES",D1979="DIRECCION DE OPERACIONES","SUBSECRETARÍA DE INTERVENCIONES INTEGRALES",D1979="DIRECCION DE ESTRUCTURACION DE PROYECTOS","SUBSECRETARÍA DE INTERVENCIONES INTEGRALES",D1979="OFICINA ASESORA DE PLANEACION","OFICINA ASESORA DE PLANEACIÓN",D1979="OFICINA DE PARTICIPACION Y RELACIONAMIENTO CON LA CIUDADANIA","OFICINA DE PARTICIPACIÓN Y RELACIONAMIENTO CON LA CIUDADANÍA",D1979="SERVICIO A LA CIUDADANIA","OFICINA DE PARTICIPACIÓN Y RELACIONAMIENTO CON LA CIUDADANÍA",D1979="OFICINA DE TECNOLOGIA Y TRANSFORMACION DIGITAL","OFICINA DE TECNOLOGÍA Y TRANSFORMACIÓN DIGITAL")</f>
        <v>SUBSECRETARÍA DE VIVIENDA</v>
      </c>
      <c r="D1979" s="5" t="str">
        <f>VLOOKUP(A1979,[1]TODAS!$A$1:$T$2027,8,0)</f>
        <v>DIRECCION DE FINANCIACION DE VIVIENDA</v>
      </c>
      <c r="E1979" s="6">
        <v>46139</v>
      </c>
      <c r="F1979" s="6">
        <f>VLOOKUP(A1979,[1]TODAS!$A$1:$T$2027,6,0)</f>
        <v>46140</v>
      </c>
      <c r="G1979" s="27">
        <f>NETWORKDAYS(E1979,F1979,FESTIVOS!$A$17:$A$51)-1</f>
        <v>1</v>
      </c>
      <c r="H1979" s="17" t="str">
        <f>VLOOKUP(A1979,[1]TODAS!$A$1:$T$2027,14,0)</f>
        <v>FINALIZADO</v>
      </c>
      <c r="I1979" s="6" t="str">
        <f>VLOOKUP(A1979,[1]TODAS!$A$1:$T$2027,5,0)</f>
        <v>2-2026-26483, 2-2026-26483</v>
      </c>
      <c r="J1979" s="3" t="s">
        <v>28</v>
      </c>
      <c r="K1979" s="3" t="s">
        <v>19</v>
      </c>
    </row>
    <row r="1980" spans="1:11" ht="14.5" x14ac:dyDescent="0.35">
      <c r="A1980" s="3" t="s">
        <v>2016</v>
      </c>
      <c r="B1980" s="28">
        <v>3007202026</v>
      </c>
      <c r="C1980" s="5" t="str" cm="1">
        <f t="array" ref="C1980">_xlfn.IFS(D1980="CORRESPONDENCIA","SUBSECRETARÍA CORPORATIVA",D1980="SUBSECRETARIA CORPORATIVA","SUBSECRETARÍA CORPORATIVA",D1980="BIENES Y SERVICIOS","SUBSECRETARÍA CORPORATIVA",D1980="DIRECCION DE CONTRATACION","SUBSECRETARÍA CORPORATIVA",D1980="DIRECCION ADMINISTRATIVA","SUBSECRETARÍA CORPORATIVA",D1980="DIRECCION FINANCIERA","SUBSECRETARÍA CORPORATIVA",D1980="TALENTO HUMANO","SUBSECRETARÍA CORPORATIVA",D1980="GESTION DOCUMENTAL","SUBSECRETARÍA CORPORATIVA",D1980="SUBSECRETARIA DE VIVIENDA","SUBSECRETARÍA DE VIVIENDA",D1980="DIRECCION DE APOYO A LA CONSTRUCCION","SUBSECRETARÍA DE VIVIENDA",D1980="DIRECCION DE FINANCIACION DE VIVIENDA","SUBSECRETARÍA DE VIVIENDA",D1980="DIRECCION DE MEJORAMIENTO HABITACIONAL","SUBSECRETARÍA DE VIVIENDA",D1980="SUBDIRECCION DE RECURSOS PRIVADOS","SUBSECRETARÍA DE VIVIENDA",D1980="SUBSECRETARIA DE PLANEACION Y POLITICAS","SUBSECRETARÍA DE PLANEACIÓN Y POLÍTICAS",D1980="DIRECCION DE INFORMACION DE POLITICAS PUBLICAS","SUBSECRETARÍA DE PLANEACIÓN Y POLÍTICAS",D1980="DIRECCION DE SERVICIOS PUBLICOS","SUBSECRETARÍA DE PLANEACIÓN Y POLÍTICAS",D1980="DIRECCION DE GESTION DEL SUELO","SUBSECRETARÍA DE PLANEACIÓN Y POLÍTICAS",D1980="SUBSECRETARIA DE INVESTIGACIONES Y CONTROL DE VIVIENDA","SUBSECRETARÍA DE INSPECCIÓN, VIGILANCIA Y CONTROL DE VIVIENDA",D1980="DIRECCION DE PREVENCION, ARRENDAMIENTO Y CONTROL DE ENAJENACION","SUBSECRETARÍA DE INSPECCIÓN, VIGILANCIA Y CONTROL DE VIVIENDA",D1980="DIRECCION DE INVESTIGACIONES Y CONTROL DE VIVIENDA","SUBSECRETARÍA DE INSPECCIÓN, VIGILANCIA Y CONTROL DE VIVIENDA",D1980="SUBSECRETARIA DE INSPECCION, VIGILANCIA Y CONTROL DE VIVIENDA","SUBSECRETARÍA DE INSPECCIÓN, VIGILANCIA Y CONTROL DE VIVIENDA",D1980="DESPACHO","DESPACHO DE LA SECRETARÍA",D1980="DESPACHO DE LA SECRETARIA","DESPACHO DE LA SECRETARÍA",D1980="SUBSECRETARIA JURIDICA","SUBSECRETARÍA JURÍDICA",D1980="OFICINA DE CONTROL INTERNO","OFICINA DE CONTROL INTERNO",D1980="OFICINA DE CONTROL DISCIPLINARIO INTERNO","OFICINA DE CONTROL DISCIPLINARIO INTERNO",D1980="OFICINA ASESORA DE COMUNICACIONES","OFICINA ASESORA DE COMUNICACIONES",D1980="SUBSECRETARIA DE INTERVENCIONES INTEGRALES","SUBSECRETARÍA DE INTERVENCIONES INTEGRALES",D1980="DIRECCION DE HABITAT Y ENTORNOS","SUBSECRETARÍA DE INTERVENCIONES INTEGRALES",D1980="DIRECCION DE OPERACIONES","SUBSECRETARÍA DE INTERVENCIONES INTEGRALES",D1980="DIRECCION DE ESTRUCTURACION DE PROYECTOS","SUBSECRETARÍA DE INTERVENCIONES INTEGRALES",D1980="OFICINA ASESORA DE PLANEACION","OFICINA ASESORA DE PLANEACIÓN",D1980="OFICINA DE PARTICIPACION Y RELACIONAMIENTO CON LA CIUDADANIA","OFICINA DE PARTICIPACIÓN Y RELACIONAMIENTO CON LA CIUDADANÍA",D1980="SERVICIO A LA CIUDADANIA","OFICINA DE PARTICIPACIÓN Y RELACIONAMIENTO CON LA CIUDADANÍA",D1980="OFICINA DE TECNOLOGIA Y TRANSFORMACION DIGITAL","OFICINA DE TECNOLOGÍA Y TRANSFORMACIÓN DIGITAL")</f>
        <v>SUBSECRETARÍA DE INSPECCIÓN, VIGILANCIA Y CONTROL DE VIVIENDA</v>
      </c>
      <c r="D1980" s="5" t="str">
        <f>VLOOKUP(A1980,[1]TODAS!$A$1:$T$2027,8,0)</f>
        <v>SUBSECRETARIA DE INSPECCION, VIGILANCIA Y CONTROL DE VIVIENDA</v>
      </c>
      <c r="E1980" s="6">
        <v>46139</v>
      </c>
      <c r="F1980" s="6">
        <f>VLOOKUP(A1980,[1]TODAS!$A$1:$T$2027,6,0)</f>
        <v>46154</v>
      </c>
      <c r="G1980" s="27">
        <f>NETWORKDAYS(E1980,F1980,FESTIVOS!$A$17:$A$51)-1</f>
        <v>10</v>
      </c>
      <c r="H1980" s="17" t="str">
        <f>VLOOKUP(A1980,[1]TODAS!$A$1:$T$2027,14,0)</f>
        <v>FINALIZADO</v>
      </c>
      <c r="I1980" s="6" t="str">
        <f>VLOOKUP(A1980,[1]TODAS!$A$1:$T$2027,5,0)</f>
        <v>2-2026-30323, 2-2026-30323</v>
      </c>
      <c r="J1980" s="3" t="s">
        <v>28</v>
      </c>
      <c r="K1980" s="3" t="s">
        <v>19</v>
      </c>
    </row>
    <row r="1981" spans="1:11" ht="14.5" x14ac:dyDescent="0.35">
      <c r="A1981" s="3" t="s">
        <v>2017</v>
      </c>
      <c r="B1981" s="28">
        <v>3007962026</v>
      </c>
      <c r="C1981" s="5" t="str" cm="1">
        <f t="array" ref="C1981">_xlfn.IFS(D1981="CORRESPONDENCIA","SUBSECRETARÍA CORPORATIVA",D1981="SUBSECRETARIA CORPORATIVA","SUBSECRETARÍA CORPORATIVA",D1981="BIENES Y SERVICIOS","SUBSECRETARÍA CORPORATIVA",D1981="DIRECCION DE CONTRATACION","SUBSECRETARÍA CORPORATIVA",D1981="DIRECCION ADMINISTRATIVA","SUBSECRETARÍA CORPORATIVA",D1981="DIRECCION FINANCIERA","SUBSECRETARÍA CORPORATIVA",D1981="TALENTO HUMANO","SUBSECRETARÍA CORPORATIVA",D1981="GESTION DOCUMENTAL","SUBSECRETARÍA CORPORATIVA",D1981="SUBSECRETARIA DE VIVIENDA","SUBSECRETARÍA DE VIVIENDA",D1981="DIRECCION DE APOYO A LA CONSTRUCCION","SUBSECRETARÍA DE VIVIENDA",D1981="DIRECCION DE FINANCIACION DE VIVIENDA","SUBSECRETARÍA DE VIVIENDA",D1981="DIRECCION DE MEJORAMIENTO HABITACIONAL","SUBSECRETARÍA DE VIVIENDA",D1981="SUBDIRECCION DE RECURSOS PRIVADOS","SUBSECRETARÍA DE VIVIENDA",D1981="SUBSECRETARIA DE PLANEACION Y POLITICAS","SUBSECRETARÍA DE PLANEACIÓN Y POLÍTICAS",D1981="DIRECCION DE INFORMACION DE POLITICAS PUBLICAS","SUBSECRETARÍA DE PLANEACIÓN Y POLÍTICAS",D1981="DIRECCION DE SERVICIOS PUBLICOS","SUBSECRETARÍA DE PLANEACIÓN Y POLÍTICAS",D1981="DIRECCION DE GESTION DEL SUELO","SUBSECRETARÍA DE PLANEACIÓN Y POLÍTICAS",D1981="SUBSECRETARIA DE INVESTIGACIONES Y CONTROL DE VIVIENDA","SUBSECRETARÍA DE INSPECCIÓN, VIGILANCIA Y CONTROL DE VIVIENDA",D1981="DIRECCION DE PREVENCION, ARRENDAMIENTO Y CONTROL DE ENAJENACION","SUBSECRETARÍA DE INSPECCIÓN, VIGILANCIA Y CONTROL DE VIVIENDA",D1981="DIRECCION DE INVESTIGACIONES Y CONTROL DE VIVIENDA","SUBSECRETARÍA DE INSPECCIÓN, VIGILANCIA Y CONTROL DE VIVIENDA",D1981="SUBSECRETARIA DE INSPECCION, VIGILANCIA Y CONTROL DE VIVIENDA","SUBSECRETARÍA DE INSPECCIÓN, VIGILANCIA Y CONTROL DE VIVIENDA",D1981="DESPACHO","DESPACHO DE LA SECRETARÍA",D1981="DESPACHO DE LA SECRETARIA","DESPACHO DE LA SECRETARÍA",D1981="SUBSECRETARIA JURIDICA","SUBSECRETARÍA JURÍDICA",D1981="OFICINA DE CONTROL INTERNO","OFICINA DE CONTROL INTERNO",D1981="OFICINA DE CONTROL DISCIPLINARIO INTERNO","OFICINA DE CONTROL DISCIPLINARIO INTERNO",D1981="OFICINA ASESORA DE COMUNICACIONES","OFICINA ASESORA DE COMUNICACIONES",D1981="SUBSECRETARIA DE INTERVENCIONES INTEGRALES","SUBSECRETARÍA DE INTERVENCIONES INTEGRALES",D1981="DIRECCION DE HABITAT Y ENTORNOS","SUBSECRETARÍA DE INTERVENCIONES INTEGRALES",D1981="DIRECCION DE OPERACIONES","SUBSECRETARÍA DE INTERVENCIONES INTEGRALES",D1981="DIRECCION DE ESTRUCTURACION DE PROYECTOS","SUBSECRETARÍA DE INTERVENCIONES INTEGRALES",D1981="OFICINA ASESORA DE PLANEACION","OFICINA ASESORA DE PLANEACIÓN",D1981="OFICINA DE PARTICIPACION Y RELACIONAMIENTO CON LA CIUDADANIA","OFICINA DE PARTICIPACIÓN Y RELACIONAMIENTO CON LA CIUDADANÍA",D1981="SERVICIO A LA CIUDADANIA","OFICINA DE PARTICIPACIÓN Y RELACIONAMIENTO CON LA CIUDADANÍA",D1981="OFICINA DE TECNOLOGIA Y TRANSFORMACION DIGITAL","OFICINA DE TECNOLOGÍA Y TRANSFORMACIÓN DIGITAL")</f>
        <v>SUBSECRETARÍA DE VIVIENDA</v>
      </c>
      <c r="D1981" s="5" t="str">
        <f>VLOOKUP(A1981,[1]TODAS!$A$1:$T$2027,8,0)</f>
        <v>DIRECCION DE FINANCIACION DE VIVIENDA</v>
      </c>
      <c r="E1981" s="6">
        <v>46139</v>
      </c>
      <c r="F1981" s="6">
        <f>VLOOKUP(A1981,[1]TODAS!$A$1:$T$2027,6,0)</f>
        <v>46148</v>
      </c>
      <c r="G1981" s="27">
        <f>NETWORKDAYS(E1981,F1981,FESTIVOS!$A$17:$A$51)-1</f>
        <v>6</v>
      </c>
      <c r="H1981" s="17" t="str">
        <f>VLOOKUP(A1981,[1]TODAS!$A$1:$T$2027,14,0)</f>
        <v>FINALIZADO</v>
      </c>
      <c r="I1981" s="6" t="str">
        <f>VLOOKUP(A1981,[1]TODAS!$A$1:$T$2027,5,0)</f>
        <v>2-2026-29069, 2-2026-29069</v>
      </c>
      <c r="J1981" s="3" t="s">
        <v>28</v>
      </c>
      <c r="K1981" s="3" t="s">
        <v>19</v>
      </c>
    </row>
    <row r="1982" spans="1:11" ht="14.5" x14ac:dyDescent="0.35">
      <c r="A1982" s="3" t="s">
        <v>2018</v>
      </c>
      <c r="B1982" s="28">
        <v>3008022026</v>
      </c>
      <c r="C1982" s="5" t="str" cm="1">
        <f t="array" ref="C1982">_xlfn.IFS(D1982="CORRESPONDENCIA","SUBSECRETARÍA CORPORATIVA",D1982="SUBSECRETARIA CORPORATIVA","SUBSECRETARÍA CORPORATIVA",D1982="BIENES Y SERVICIOS","SUBSECRETARÍA CORPORATIVA",D1982="DIRECCION DE CONTRATACION","SUBSECRETARÍA CORPORATIVA",D1982="DIRECCION ADMINISTRATIVA","SUBSECRETARÍA CORPORATIVA",D1982="DIRECCION FINANCIERA","SUBSECRETARÍA CORPORATIVA",D1982="TALENTO HUMANO","SUBSECRETARÍA CORPORATIVA",D1982="GESTION DOCUMENTAL","SUBSECRETARÍA CORPORATIVA",D1982="SUBSECRETARIA DE VIVIENDA","SUBSECRETARÍA DE VIVIENDA",D1982="DIRECCION DE APOYO A LA CONSTRUCCION","SUBSECRETARÍA DE VIVIENDA",D1982="DIRECCION DE FINANCIACION DE VIVIENDA","SUBSECRETARÍA DE VIVIENDA",D1982="DIRECCION DE MEJORAMIENTO HABITACIONAL","SUBSECRETARÍA DE VIVIENDA",D1982="SUBDIRECCION DE RECURSOS PRIVADOS","SUBSECRETARÍA DE VIVIENDA",D1982="SUBSECRETARIA DE PLANEACION Y POLITICAS","SUBSECRETARÍA DE PLANEACIÓN Y POLÍTICAS",D1982="DIRECCION DE INFORMACION DE POLITICAS PUBLICAS","SUBSECRETARÍA DE PLANEACIÓN Y POLÍTICAS",D1982="DIRECCION DE SERVICIOS PUBLICOS","SUBSECRETARÍA DE PLANEACIÓN Y POLÍTICAS",D1982="DIRECCION DE GESTION DEL SUELO","SUBSECRETARÍA DE PLANEACIÓN Y POLÍTICAS",D1982="SUBSECRETARIA DE INVESTIGACIONES Y CONTROL DE VIVIENDA","SUBSECRETARÍA DE INSPECCIÓN, VIGILANCIA Y CONTROL DE VIVIENDA",D1982="DIRECCION DE PREVENCION, ARRENDAMIENTO Y CONTROL DE ENAJENACION","SUBSECRETARÍA DE INSPECCIÓN, VIGILANCIA Y CONTROL DE VIVIENDA",D1982="DIRECCION DE INVESTIGACIONES Y CONTROL DE VIVIENDA","SUBSECRETARÍA DE INSPECCIÓN, VIGILANCIA Y CONTROL DE VIVIENDA",D1982="SUBSECRETARIA DE INSPECCION, VIGILANCIA Y CONTROL DE VIVIENDA","SUBSECRETARÍA DE INSPECCIÓN, VIGILANCIA Y CONTROL DE VIVIENDA",D1982="DESPACHO","DESPACHO DE LA SECRETARÍA",D1982="DESPACHO DE LA SECRETARIA","DESPACHO DE LA SECRETARÍA",D1982="SUBSECRETARIA JURIDICA","SUBSECRETARÍA JURÍDICA",D1982="OFICINA DE CONTROL INTERNO","OFICINA DE CONTROL INTERNO",D1982="OFICINA DE CONTROL DISCIPLINARIO INTERNO","OFICINA DE CONTROL DISCIPLINARIO INTERNO",D1982="OFICINA ASESORA DE COMUNICACIONES","OFICINA ASESORA DE COMUNICACIONES",D1982="SUBSECRETARIA DE INTERVENCIONES INTEGRALES","SUBSECRETARÍA DE INTERVENCIONES INTEGRALES",D1982="DIRECCION DE HABITAT Y ENTORNOS","SUBSECRETARÍA DE INTERVENCIONES INTEGRALES",D1982="DIRECCION DE OPERACIONES","SUBSECRETARÍA DE INTERVENCIONES INTEGRALES",D1982="DIRECCION DE ESTRUCTURACION DE PROYECTOS","SUBSECRETARÍA DE INTERVENCIONES INTEGRALES",D1982="OFICINA ASESORA DE PLANEACION","OFICINA ASESORA DE PLANEACIÓN",D1982="OFICINA DE PARTICIPACION Y RELACIONAMIENTO CON LA CIUDADANIA","OFICINA DE PARTICIPACIÓN Y RELACIONAMIENTO CON LA CIUDADANÍA",D1982="SERVICIO A LA CIUDADANIA","OFICINA DE PARTICIPACIÓN Y RELACIONAMIENTO CON LA CIUDADANÍA",D1982="OFICINA DE TECNOLOGIA Y TRANSFORMACION DIGITAL","OFICINA DE TECNOLOGÍA Y TRANSFORMACIÓN DIGITAL")</f>
        <v>SUBSECRETARÍA DE VIVIENDA</v>
      </c>
      <c r="D1982" s="5" t="str">
        <f>VLOOKUP(A1982,[1]TODAS!$A$1:$T$2027,8,0)</f>
        <v>DIRECCION DE FINANCIACION DE VIVIENDA</v>
      </c>
      <c r="E1982" s="6">
        <v>46139</v>
      </c>
      <c r="F1982" s="6">
        <f>VLOOKUP(A1982,[1]TODAS!$A$1:$T$2027,6,0)</f>
        <v>46147</v>
      </c>
      <c r="G1982" s="27">
        <f>NETWORKDAYS(E1982,F1982,FESTIVOS!$A$17:$A$51)-1</f>
        <v>5</v>
      </c>
      <c r="H1982" s="17" t="str">
        <f>VLOOKUP(A1982,[1]TODAS!$A$1:$T$2027,14,0)</f>
        <v>FINALIZADO</v>
      </c>
      <c r="I1982" s="6" t="str">
        <f>VLOOKUP(A1982,[1]TODAS!$A$1:$T$2027,5,0)</f>
        <v>2-2026-28666, 2-2026-28666</v>
      </c>
      <c r="J1982" s="3" t="s">
        <v>28</v>
      </c>
      <c r="K1982" s="3" t="s">
        <v>19</v>
      </c>
    </row>
    <row r="1983" spans="1:11" ht="14.5" x14ac:dyDescent="0.35">
      <c r="A1983" s="3" t="s">
        <v>2019</v>
      </c>
      <c r="B1983" s="28">
        <v>3008192026</v>
      </c>
      <c r="C1983" s="5" t="str" cm="1">
        <f t="array" ref="C1983">_xlfn.IFS(D1983="CORRESPONDENCIA","SUBSECRETARÍA CORPORATIVA",D1983="SUBSECRETARIA CORPORATIVA","SUBSECRETARÍA CORPORATIVA",D1983="BIENES Y SERVICIOS","SUBSECRETARÍA CORPORATIVA",D1983="DIRECCION DE CONTRATACION","SUBSECRETARÍA CORPORATIVA",D1983="DIRECCION ADMINISTRATIVA","SUBSECRETARÍA CORPORATIVA",D1983="DIRECCION FINANCIERA","SUBSECRETARÍA CORPORATIVA",D1983="TALENTO HUMANO","SUBSECRETARÍA CORPORATIVA",D1983="GESTION DOCUMENTAL","SUBSECRETARÍA CORPORATIVA",D1983="SUBSECRETARIA DE VIVIENDA","SUBSECRETARÍA DE VIVIENDA",D1983="DIRECCION DE APOYO A LA CONSTRUCCION","SUBSECRETARÍA DE VIVIENDA",D1983="DIRECCION DE FINANCIACION DE VIVIENDA","SUBSECRETARÍA DE VIVIENDA",D1983="DIRECCION DE MEJORAMIENTO HABITACIONAL","SUBSECRETARÍA DE VIVIENDA",D1983="SUBDIRECCION DE RECURSOS PRIVADOS","SUBSECRETARÍA DE VIVIENDA",D1983="SUBSECRETARIA DE PLANEACION Y POLITICAS","SUBSECRETARÍA DE PLANEACIÓN Y POLÍTICAS",D1983="DIRECCION DE INFORMACION DE POLITICAS PUBLICAS","SUBSECRETARÍA DE PLANEACIÓN Y POLÍTICAS",D1983="DIRECCION DE SERVICIOS PUBLICOS","SUBSECRETARÍA DE PLANEACIÓN Y POLÍTICAS",D1983="DIRECCION DE GESTION DEL SUELO","SUBSECRETARÍA DE PLANEACIÓN Y POLÍTICAS",D1983="SUBSECRETARIA DE INVESTIGACIONES Y CONTROL DE VIVIENDA","SUBSECRETARÍA DE INSPECCIÓN, VIGILANCIA Y CONTROL DE VIVIENDA",D1983="DIRECCION DE PREVENCION, ARRENDAMIENTO Y CONTROL DE ENAJENACION","SUBSECRETARÍA DE INSPECCIÓN, VIGILANCIA Y CONTROL DE VIVIENDA",D1983="DIRECCION DE INVESTIGACIONES Y CONTROL DE VIVIENDA","SUBSECRETARÍA DE INSPECCIÓN, VIGILANCIA Y CONTROL DE VIVIENDA",D1983="SUBSECRETARIA DE INSPECCION, VIGILANCIA Y CONTROL DE VIVIENDA","SUBSECRETARÍA DE INSPECCIÓN, VIGILANCIA Y CONTROL DE VIVIENDA",D1983="DESPACHO","DESPACHO DE LA SECRETARÍA",D1983="DESPACHO DE LA SECRETARIA","DESPACHO DE LA SECRETARÍA",D1983="SUBSECRETARIA JURIDICA","SUBSECRETARÍA JURÍDICA",D1983="OFICINA DE CONTROL INTERNO","OFICINA DE CONTROL INTERNO",D1983="OFICINA DE CONTROL DISCIPLINARIO INTERNO","OFICINA DE CONTROL DISCIPLINARIO INTERNO",D1983="OFICINA ASESORA DE COMUNICACIONES","OFICINA ASESORA DE COMUNICACIONES",D1983="SUBSECRETARIA DE INTERVENCIONES INTEGRALES","SUBSECRETARÍA DE INTERVENCIONES INTEGRALES",D1983="DIRECCION DE HABITAT Y ENTORNOS","SUBSECRETARÍA DE INTERVENCIONES INTEGRALES",D1983="DIRECCION DE OPERACIONES","SUBSECRETARÍA DE INTERVENCIONES INTEGRALES",D1983="DIRECCION DE ESTRUCTURACION DE PROYECTOS","SUBSECRETARÍA DE INTERVENCIONES INTEGRALES",D1983="OFICINA ASESORA DE PLANEACION","OFICINA ASESORA DE PLANEACIÓN",D1983="OFICINA DE PARTICIPACION Y RELACIONAMIENTO CON LA CIUDADANIA","OFICINA DE PARTICIPACIÓN Y RELACIONAMIENTO CON LA CIUDADANÍA",D1983="SERVICIO A LA CIUDADANIA","OFICINA DE PARTICIPACIÓN Y RELACIONAMIENTO CON LA CIUDADANÍA",D1983="OFICINA DE TECNOLOGIA Y TRANSFORMACION DIGITAL","OFICINA DE TECNOLOGÍA Y TRANSFORMACIÓN DIGITAL")</f>
        <v>SUBSECRETARÍA DE VIVIENDA</v>
      </c>
      <c r="D1983" s="5" t="str">
        <f>VLOOKUP(A1983,[1]TODAS!$A$1:$T$2027,8,0)</f>
        <v>DIRECCION DE FINANCIACION DE VIVIENDA</v>
      </c>
      <c r="E1983" s="6">
        <v>46139</v>
      </c>
      <c r="F1983" s="6">
        <f>VLOOKUP(A1983,[1]TODAS!$A$1:$T$2027,6,0)</f>
        <v>46147</v>
      </c>
      <c r="G1983" s="27">
        <f>NETWORKDAYS(E1983,F1983,FESTIVOS!$A$17:$A$51)-1</f>
        <v>5</v>
      </c>
      <c r="H1983" s="17" t="str">
        <f>VLOOKUP(A1983,[1]TODAS!$A$1:$T$2027,14,0)</f>
        <v>FINALIZADO</v>
      </c>
      <c r="I1983" s="6" t="str">
        <f>VLOOKUP(A1983,[1]TODAS!$A$1:$T$2027,5,0)</f>
        <v>2-2026-27858, 2-2026-27858</v>
      </c>
      <c r="J1983" s="3" t="s">
        <v>28</v>
      </c>
      <c r="K1983" s="3" t="s">
        <v>19</v>
      </c>
    </row>
    <row r="1984" spans="1:11" ht="14.5" x14ac:dyDescent="0.35">
      <c r="A1984" s="3" t="s">
        <v>2020</v>
      </c>
      <c r="B1984" s="28">
        <v>3008272026</v>
      </c>
      <c r="C1984" s="5" t="str" cm="1">
        <f t="array" ref="C1984">_xlfn.IFS(D1984="CORRESPONDENCIA","SUBSECRETARÍA CORPORATIVA",D1984="SUBSECRETARIA CORPORATIVA","SUBSECRETARÍA CORPORATIVA",D1984="BIENES Y SERVICIOS","SUBSECRETARÍA CORPORATIVA",D1984="DIRECCION DE CONTRATACION","SUBSECRETARÍA CORPORATIVA",D1984="DIRECCION ADMINISTRATIVA","SUBSECRETARÍA CORPORATIVA",D1984="DIRECCION FINANCIERA","SUBSECRETARÍA CORPORATIVA",D1984="TALENTO HUMANO","SUBSECRETARÍA CORPORATIVA",D1984="GESTION DOCUMENTAL","SUBSECRETARÍA CORPORATIVA",D1984="SUBSECRETARIA DE VIVIENDA","SUBSECRETARÍA DE VIVIENDA",D1984="DIRECCION DE APOYO A LA CONSTRUCCION","SUBSECRETARÍA DE VIVIENDA",D1984="DIRECCION DE FINANCIACION DE VIVIENDA","SUBSECRETARÍA DE VIVIENDA",D1984="DIRECCION DE MEJORAMIENTO HABITACIONAL","SUBSECRETARÍA DE VIVIENDA",D1984="SUBDIRECCION DE RECURSOS PRIVADOS","SUBSECRETARÍA DE VIVIENDA",D1984="SUBSECRETARIA DE PLANEACION Y POLITICAS","SUBSECRETARÍA DE PLANEACIÓN Y POLÍTICAS",D1984="DIRECCION DE INFORMACION DE POLITICAS PUBLICAS","SUBSECRETARÍA DE PLANEACIÓN Y POLÍTICAS",D1984="DIRECCION DE SERVICIOS PUBLICOS","SUBSECRETARÍA DE PLANEACIÓN Y POLÍTICAS",D1984="DIRECCION DE GESTION DEL SUELO","SUBSECRETARÍA DE PLANEACIÓN Y POLÍTICAS",D1984="SUBSECRETARIA DE INVESTIGACIONES Y CONTROL DE VIVIENDA","SUBSECRETARÍA DE INSPECCIÓN, VIGILANCIA Y CONTROL DE VIVIENDA",D1984="DIRECCION DE PREVENCION, ARRENDAMIENTO Y CONTROL DE ENAJENACION","SUBSECRETARÍA DE INSPECCIÓN, VIGILANCIA Y CONTROL DE VIVIENDA",D1984="DIRECCION DE INVESTIGACIONES Y CONTROL DE VIVIENDA","SUBSECRETARÍA DE INSPECCIÓN, VIGILANCIA Y CONTROL DE VIVIENDA",D1984="SUBSECRETARIA DE INSPECCION, VIGILANCIA Y CONTROL DE VIVIENDA","SUBSECRETARÍA DE INSPECCIÓN, VIGILANCIA Y CONTROL DE VIVIENDA",D1984="DESPACHO","DESPACHO DE LA SECRETARÍA",D1984="DESPACHO DE LA SECRETARIA","DESPACHO DE LA SECRETARÍA",D1984="SUBSECRETARIA JURIDICA","SUBSECRETARÍA JURÍDICA",D1984="OFICINA DE CONTROL INTERNO","OFICINA DE CONTROL INTERNO",D1984="OFICINA DE CONTROL DISCIPLINARIO INTERNO","OFICINA DE CONTROL DISCIPLINARIO INTERNO",D1984="OFICINA ASESORA DE COMUNICACIONES","OFICINA ASESORA DE COMUNICACIONES",D1984="SUBSECRETARIA DE INTERVENCIONES INTEGRALES","SUBSECRETARÍA DE INTERVENCIONES INTEGRALES",D1984="DIRECCION DE HABITAT Y ENTORNOS","SUBSECRETARÍA DE INTERVENCIONES INTEGRALES",D1984="DIRECCION DE OPERACIONES","SUBSECRETARÍA DE INTERVENCIONES INTEGRALES",D1984="DIRECCION DE ESTRUCTURACION DE PROYECTOS","SUBSECRETARÍA DE INTERVENCIONES INTEGRALES",D1984="OFICINA ASESORA DE PLANEACION","OFICINA ASESORA DE PLANEACIÓN",D1984="OFICINA DE PARTICIPACION Y RELACIONAMIENTO CON LA CIUDADANIA","OFICINA DE PARTICIPACIÓN Y RELACIONAMIENTO CON LA CIUDADANÍA",D1984="SERVICIO A LA CIUDADANIA","OFICINA DE PARTICIPACIÓN Y RELACIONAMIENTO CON LA CIUDADANÍA",D1984="OFICINA DE TECNOLOGIA Y TRANSFORMACION DIGITAL","OFICINA DE TECNOLOGÍA Y TRANSFORMACIÓN DIGITAL")</f>
        <v>SUBSECRETARÍA DE VIVIENDA</v>
      </c>
      <c r="D1984" s="5" t="str">
        <f>VLOOKUP(A1984,[1]TODAS!$A$1:$T$2027,8,0)</f>
        <v>DIRECCION DE FINANCIACION DE VIVIENDA</v>
      </c>
      <c r="E1984" s="6">
        <v>46139</v>
      </c>
      <c r="F1984" s="6">
        <f>VLOOKUP(A1984,[1]TODAS!$A$1:$T$2027,6,0)</f>
        <v>46150</v>
      </c>
      <c r="G1984" s="27">
        <f>NETWORKDAYS(E1984,F1984,FESTIVOS!$A$17:$A$51)-1</f>
        <v>8</v>
      </c>
      <c r="H1984" s="17" t="str">
        <f>VLOOKUP(A1984,[1]TODAS!$A$1:$T$2027,14,0)</f>
        <v>FINALIZADO</v>
      </c>
      <c r="I1984" s="6" t="str">
        <f>VLOOKUP(A1984,[1]TODAS!$A$1:$T$2027,5,0)</f>
        <v>2-2026-29822, 2-2026-29822</v>
      </c>
      <c r="J1984" s="3" t="s">
        <v>28</v>
      </c>
      <c r="K1984" s="3" t="s">
        <v>19</v>
      </c>
    </row>
    <row r="1985" spans="1:11" ht="14.5" x14ac:dyDescent="0.35">
      <c r="A1985" s="3" t="s">
        <v>2021</v>
      </c>
      <c r="B1985" s="28">
        <v>3008902026</v>
      </c>
      <c r="C1985" s="5" t="str" cm="1">
        <f t="array" ref="C1985">_xlfn.IFS(D1985="CORRESPONDENCIA","SUBSECRETARÍA CORPORATIVA",D1985="SUBSECRETARIA CORPORATIVA","SUBSECRETARÍA CORPORATIVA",D1985="BIENES Y SERVICIOS","SUBSECRETARÍA CORPORATIVA",D1985="DIRECCION DE CONTRATACION","SUBSECRETARÍA CORPORATIVA",D1985="DIRECCION ADMINISTRATIVA","SUBSECRETARÍA CORPORATIVA",D1985="DIRECCION FINANCIERA","SUBSECRETARÍA CORPORATIVA",D1985="TALENTO HUMANO","SUBSECRETARÍA CORPORATIVA",D1985="GESTION DOCUMENTAL","SUBSECRETARÍA CORPORATIVA",D1985="SUBSECRETARIA DE VIVIENDA","SUBSECRETARÍA DE VIVIENDA",D1985="DIRECCION DE APOYO A LA CONSTRUCCION","SUBSECRETARÍA DE VIVIENDA",D1985="DIRECCION DE FINANCIACION DE VIVIENDA","SUBSECRETARÍA DE VIVIENDA",D1985="DIRECCION DE MEJORAMIENTO HABITACIONAL","SUBSECRETARÍA DE VIVIENDA",D1985="SUBDIRECCION DE RECURSOS PRIVADOS","SUBSECRETARÍA DE VIVIENDA",D1985="SUBSECRETARIA DE PLANEACION Y POLITICAS","SUBSECRETARÍA DE PLANEACIÓN Y POLÍTICAS",D1985="DIRECCION DE INFORMACION DE POLITICAS PUBLICAS","SUBSECRETARÍA DE PLANEACIÓN Y POLÍTICAS",D1985="DIRECCION DE SERVICIOS PUBLICOS","SUBSECRETARÍA DE PLANEACIÓN Y POLÍTICAS",D1985="DIRECCION DE GESTION DEL SUELO","SUBSECRETARÍA DE PLANEACIÓN Y POLÍTICAS",D1985="SUBSECRETARIA DE INVESTIGACIONES Y CONTROL DE VIVIENDA","SUBSECRETARÍA DE INSPECCIÓN, VIGILANCIA Y CONTROL DE VIVIENDA",D1985="DIRECCION DE PREVENCION, ARRENDAMIENTO Y CONTROL DE ENAJENACION","SUBSECRETARÍA DE INSPECCIÓN, VIGILANCIA Y CONTROL DE VIVIENDA",D1985="DIRECCION DE INVESTIGACIONES Y CONTROL DE VIVIENDA","SUBSECRETARÍA DE INSPECCIÓN, VIGILANCIA Y CONTROL DE VIVIENDA",D1985="SUBSECRETARIA DE INSPECCION, VIGILANCIA Y CONTROL DE VIVIENDA","SUBSECRETARÍA DE INSPECCIÓN, VIGILANCIA Y CONTROL DE VIVIENDA",D1985="DESPACHO","DESPACHO DE LA SECRETARÍA",D1985="DESPACHO DE LA SECRETARIA","DESPACHO DE LA SECRETARÍA",D1985="SUBSECRETARIA JURIDICA","SUBSECRETARÍA JURÍDICA",D1985="OFICINA DE CONTROL INTERNO","OFICINA DE CONTROL INTERNO",D1985="OFICINA DE CONTROL DISCIPLINARIO INTERNO","OFICINA DE CONTROL DISCIPLINARIO INTERNO",D1985="OFICINA ASESORA DE COMUNICACIONES","OFICINA ASESORA DE COMUNICACIONES",D1985="SUBSECRETARIA DE INTERVENCIONES INTEGRALES","SUBSECRETARÍA DE INTERVENCIONES INTEGRALES",D1985="DIRECCION DE HABITAT Y ENTORNOS","SUBSECRETARÍA DE INTERVENCIONES INTEGRALES",D1985="DIRECCION DE OPERACIONES","SUBSECRETARÍA DE INTERVENCIONES INTEGRALES",D1985="DIRECCION DE ESTRUCTURACION DE PROYECTOS","SUBSECRETARÍA DE INTERVENCIONES INTEGRALES",D1985="OFICINA ASESORA DE PLANEACION","OFICINA ASESORA DE PLANEACIÓN",D1985="OFICINA DE PARTICIPACION Y RELACIONAMIENTO CON LA CIUDADANIA","OFICINA DE PARTICIPACIÓN Y RELACIONAMIENTO CON LA CIUDADANÍA",D1985="SERVICIO A LA CIUDADANIA","OFICINA DE PARTICIPACIÓN Y RELACIONAMIENTO CON LA CIUDADANÍA",D1985="OFICINA DE TECNOLOGIA Y TRANSFORMACION DIGITAL","OFICINA DE TECNOLOGÍA Y TRANSFORMACIÓN DIGITAL")</f>
        <v>SUBSECRETARÍA DE VIVIENDA</v>
      </c>
      <c r="D1985" s="5" t="str">
        <f>VLOOKUP(A1985,[1]TODAS!$A$1:$T$2027,8,0)</f>
        <v>DIRECCION DE FINANCIACION DE VIVIENDA</v>
      </c>
      <c r="E1985" s="6">
        <v>46139</v>
      </c>
      <c r="F1985" s="6">
        <f>VLOOKUP(A1985,[1]TODAS!$A$1:$T$2027,6,0)</f>
        <v>46148</v>
      </c>
      <c r="G1985" s="27">
        <f>NETWORKDAYS(E1985,F1985,FESTIVOS!$A$17:$A$51)-1</f>
        <v>6</v>
      </c>
      <c r="H1985" s="17" t="str">
        <f>VLOOKUP(A1985,[1]TODAS!$A$1:$T$2027,14,0)</f>
        <v>FINALIZADO</v>
      </c>
      <c r="I1985" s="6" t="str">
        <f>VLOOKUP(A1985,[1]TODAS!$A$1:$T$2027,5,0)</f>
        <v>2-2026-29039, 2-2026-29039</v>
      </c>
      <c r="J1985" s="3" t="s">
        <v>28</v>
      </c>
      <c r="K1985" s="3" t="s">
        <v>19</v>
      </c>
    </row>
    <row r="1986" spans="1:11" ht="14.5" x14ac:dyDescent="0.35">
      <c r="A1986" s="3" t="s">
        <v>2022</v>
      </c>
      <c r="B1986" s="28">
        <v>3011412026</v>
      </c>
      <c r="C1986" s="5" t="str" cm="1">
        <f t="array" ref="C1986">_xlfn.IFS(D1986="CORRESPONDENCIA","SUBSECRETARÍA CORPORATIVA",D1986="SUBSECRETARIA CORPORATIVA","SUBSECRETARÍA CORPORATIVA",D1986="BIENES Y SERVICIOS","SUBSECRETARÍA CORPORATIVA",D1986="DIRECCION DE CONTRATACION","SUBSECRETARÍA CORPORATIVA",D1986="DIRECCION ADMINISTRATIVA","SUBSECRETARÍA CORPORATIVA",D1986="DIRECCION FINANCIERA","SUBSECRETARÍA CORPORATIVA",D1986="TALENTO HUMANO","SUBSECRETARÍA CORPORATIVA",D1986="GESTION DOCUMENTAL","SUBSECRETARÍA CORPORATIVA",D1986="SUBSECRETARIA DE VIVIENDA","SUBSECRETARÍA DE VIVIENDA",D1986="DIRECCION DE APOYO A LA CONSTRUCCION","SUBSECRETARÍA DE VIVIENDA",D1986="DIRECCION DE FINANCIACION DE VIVIENDA","SUBSECRETARÍA DE VIVIENDA",D1986="DIRECCION DE MEJORAMIENTO HABITACIONAL","SUBSECRETARÍA DE VIVIENDA",D1986="SUBDIRECCION DE RECURSOS PRIVADOS","SUBSECRETARÍA DE VIVIENDA",D1986="SUBSECRETARIA DE PLANEACION Y POLITICAS","SUBSECRETARÍA DE PLANEACIÓN Y POLÍTICAS",D1986="DIRECCION DE INFORMACION DE POLITICAS PUBLICAS","SUBSECRETARÍA DE PLANEACIÓN Y POLÍTICAS",D1986="DIRECCION DE SERVICIOS PUBLICOS","SUBSECRETARÍA DE PLANEACIÓN Y POLÍTICAS",D1986="DIRECCION DE GESTION DEL SUELO","SUBSECRETARÍA DE PLANEACIÓN Y POLÍTICAS",D1986="SUBSECRETARIA DE INVESTIGACIONES Y CONTROL DE VIVIENDA","SUBSECRETARÍA DE INSPECCIÓN, VIGILANCIA Y CONTROL DE VIVIENDA",D1986="DIRECCION DE PREVENCION, ARRENDAMIENTO Y CONTROL DE ENAJENACION","SUBSECRETARÍA DE INSPECCIÓN, VIGILANCIA Y CONTROL DE VIVIENDA",D1986="DIRECCION DE INVESTIGACIONES Y CONTROL DE VIVIENDA","SUBSECRETARÍA DE INSPECCIÓN, VIGILANCIA Y CONTROL DE VIVIENDA",D1986="SUBSECRETARIA DE INSPECCION, VIGILANCIA Y CONTROL DE VIVIENDA","SUBSECRETARÍA DE INSPECCIÓN, VIGILANCIA Y CONTROL DE VIVIENDA",D1986="DESPACHO","DESPACHO DE LA SECRETARÍA",D1986="DESPACHO DE LA SECRETARIA","DESPACHO DE LA SECRETARÍA",D1986="SUBSECRETARIA JURIDICA","SUBSECRETARÍA JURÍDICA",D1986="OFICINA DE CONTROL INTERNO","OFICINA DE CONTROL INTERNO",D1986="OFICINA DE CONTROL DISCIPLINARIO INTERNO","OFICINA DE CONTROL DISCIPLINARIO INTERNO",D1986="OFICINA ASESORA DE COMUNICACIONES","OFICINA ASESORA DE COMUNICACIONES",D1986="SUBSECRETARIA DE INTERVENCIONES INTEGRALES","SUBSECRETARÍA DE INTERVENCIONES INTEGRALES",D1986="DIRECCION DE HABITAT Y ENTORNOS","SUBSECRETARÍA DE INTERVENCIONES INTEGRALES",D1986="DIRECCION DE OPERACIONES","SUBSECRETARÍA DE INTERVENCIONES INTEGRALES",D1986="DIRECCION DE ESTRUCTURACION DE PROYECTOS","SUBSECRETARÍA DE INTERVENCIONES INTEGRALES",D1986="OFICINA ASESORA DE PLANEACION","OFICINA ASESORA DE PLANEACIÓN",D1986="OFICINA DE PARTICIPACION Y RELACIONAMIENTO CON LA CIUDADANIA","OFICINA DE PARTICIPACIÓN Y RELACIONAMIENTO CON LA CIUDADANÍA",D1986="SERVICIO A LA CIUDADANIA","OFICINA DE PARTICIPACIÓN Y RELACIONAMIENTO CON LA CIUDADANÍA",D1986="OFICINA DE TECNOLOGIA Y TRANSFORMACION DIGITAL","OFICINA DE TECNOLOGÍA Y TRANSFORMACIÓN DIGITAL")</f>
        <v>SUBSECRETARÍA DE INSPECCIÓN, VIGILANCIA Y CONTROL DE VIVIENDA</v>
      </c>
      <c r="D1986" s="5" t="str">
        <f>VLOOKUP(A1986,[1]TODAS!$A$1:$T$2027,8,0)</f>
        <v>DIRECCION DE INVESTIGACIONES Y CONTROL DE VIVIENDA</v>
      </c>
      <c r="E1986" s="6">
        <v>46139</v>
      </c>
      <c r="F1986" s="6">
        <f>VLOOKUP(A1986,[1]TODAS!$A$1:$T$2027,6,0)</f>
        <v>46146</v>
      </c>
      <c r="G1986" s="27">
        <f>NETWORKDAYS(E1986,F1986,FESTIVOS!$A$17:$A$51)-1</f>
        <v>4</v>
      </c>
      <c r="H1986" s="17" t="str">
        <f>VLOOKUP(A1986,[1]TODAS!$A$1:$T$2027,14,0)</f>
        <v>FINALIZADO</v>
      </c>
      <c r="I1986" s="6" t="str">
        <f>VLOOKUP(A1986,[1]TODAS!$A$1:$T$2027,5,0)</f>
        <v>2-2026-27489, 2-2026-27489</v>
      </c>
      <c r="J1986" s="3" t="s">
        <v>28</v>
      </c>
      <c r="K1986" s="3" t="s">
        <v>19</v>
      </c>
    </row>
    <row r="1987" spans="1:11" ht="14.5" x14ac:dyDescent="0.35">
      <c r="A1987" s="3" t="s">
        <v>2023</v>
      </c>
      <c r="B1987" s="28">
        <v>3011682026</v>
      </c>
      <c r="C1987" s="5" t="str" cm="1">
        <f t="array" ref="C1987">_xlfn.IFS(D1987="CORRESPONDENCIA","SUBSECRETARÍA CORPORATIVA",D1987="SUBSECRETARIA CORPORATIVA","SUBSECRETARÍA CORPORATIVA",D1987="BIENES Y SERVICIOS","SUBSECRETARÍA CORPORATIVA",D1987="DIRECCION DE CONTRATACION","SUBSECRETARÍA CORPORATIVA",D1987="DIRECCION ADMINISTRATIVA","SUBSECRETARÍA CORPORATIVA",D1987="DIRECCION FINANCIERA","SUBSECRETARÍA CORPORATIVA",D1987="TALENTO HUMANO","SUBSECRETARÍA CORPORATIVA",D1987="GESTION DOCUMENTAL","SUBSECRETARÍA CORPORATIVA",D1987="SUBSECRETARIA DE VIVIENDA","SUBSECRETARÍA DE VIVIENDA",D1987="DIRECCION DE APOYO A LA CONSTRUCCION","SUBSECRETARÍA DE VIVIENDA",D1987="DIRECCION DE FINANCIACION DE VIVIENDA","SUBSECRETARÍA DE VIVIENDA",D1987="DIRECCION DE MEJORAMIENTO HABITACIONAL","SUBSECRETARÍA DE VIVIENDA",D1987="SUBDIRECCION DE RECURSOS PRIVADOS","SUBSECRETARÍA DE VIVIENDA",D1987="SUBSECRETARIA DE PLANEACION Y POLITICAS","SUBSECRETARÍA DE PLANEACIÓN Y POLÍTICAS",D1987="DIRECCION DE INFORMACION DE POLITICAS PUBLICAS","SUBSECRETARÍA DE PLANEACIÓN Y POLÍTICAS",D1987="DIRECCION DE SERVICIOS PUBLICOS","SUBSECRETARÍA DE PLANEACIÓN Y POLÍTICAS",D1987="DIRECCION DE GESTION DEL SUELO","SUBSECRETARÍA DE PLANEACIÓN Y POLÍTICAS",D1987="SUBSECRETARIA DE INVESTIGACIONES Y CONTROL DE VIVIENDA","SUBSECRETARÍA DE INSPECCIÓN, VIGILANCIA Y CONTROL DE VIVIENDA",D1987="DIRECCION DE PREVENCION, ARRENDAMIENTO Y CONTROL DE ENAJENACION","SUBSECRETARÍA DE INSPECCIÓN, VIGILANCIA Y CONTROL DE VIVIENDA",D1987="DIRECCION DE INVESTIGACIONES Y CONTROL DE VIVIENDA","SUBSECRETARÍA DE INSPECCIÓN, VIGILANCIA Y CONTROL DE VIVIENDA",D1987="SUBSECRETARIA DE INSPECCION, VIGILANCIA Y CONTROL DE VIVIENDA","SUBSECRETARÍA DE INSPECCIÓN, VIGILANCIA Y CONTROL DE VIVIENDA",D1987="DESPACHO","DESPACHO DE LA SECRETARÍA",D1987="DESPACHO DE LA SECRETARIA","DESPACHO DE LA SECRETARÍA",D1987="SUBSECRETARIA JURIDICA","SUBSECRETARÍA JURÍDICA",D1987="OFICINA DE CONTROL INTERNO","OFICINA DE CONTROL INTERNO",D1987="OFICINA DE CONTROL DISCIPLINARIO INTERNO","OFICINA DE CONTROL DISCIPLINARIO INTERNO",D1987="OFICINA ASESORA DE COMUNICACIONES","OFICINA ASESORA DE COMUNICACIONES",D1987="SUBSECRETARIA DE INTERVENCIONES INTEGRALES","SUBSECRETARÍA DE INTERVENCIONES INTEGRALES",D1987="DIRECCION DE HABITAT Y ENTORNOS","SUBSECRETARÍA DE INTERVENCIONES INTEGRALES",D1987="DIRECCION DE OPERACIONES","SUBSECRETARÍA DE INTERVENCIONES INTEGRALES",D1987="DIRECCION DE ESTRUCTURACION DE PROYECTOS","SUBSECRETARÍA DE INTERVENCIONES INTEGRALES",D1987="OFICINA ASESORA DE PLANEACION","OFICINA ASESORA DE PLANEACIÓN",D1987="OFICINA DE PARTICIPACION Y RELACIONAMIENTO CON LA CIUDADANIA","OFICINA DE PARTICIPACIÓN Y RELACIONAMIENTO CON LA CIUDADANÍA",D1987="SERVICIO A LA CIUDADANIA","OFICINA DE PARTICIPACIÓN Y RELACIONAMIENTO CON LA CIUDADANÍA",D1987="OFICINA DE TECNOLOGIA Y TRANSFORMACION DIGITAL","OFICINA DE TECNOLOGÍA Y TRANSFORMACIÓN DIGITAL")</f>
        <v>SUBSECRETARÍA DE INSPECCIÓN, VIGILANCIA Y CONTROL DE VIVIENDA</v>
      </c>
      <c r="D1987" s="5" t="str">
        <f>VLOOKUP(A1987,[1]TODAS!$A$1:$T$2027,8,0)</f>
        <v>DIRECCION DE PREVENCION, ARRENDAMIENTO Y CONTROL DE ENAJENACION</v>
      </c>
      <c r="E1987" s="6">
        <v>46139</v>
      </c>
      <c r="F1987" s="6">
        <f>VLOOKUP(A1987,[1]TODAS!$A$1:$T$2027,6,0)</f>
        <v>46142</v>
      </c>
      <c r="G1987" s="27">
        <f>NETWORKDAYS(E1987,F1987,FESTIVOS!$A$17:$A$51)-1</f>
        <v>3</v>
      </c>
      <c r="H1987" s="17" t="str">
        <f>VLOOKUP(A1987,[1]TODAS!$A$1:$T$2027,14,0)</f>
        <v>FINALIZADO</v>
      </c>
      <c r="I1987" s="6" t="str">
        <f>VLOOKUP(A1987,[1]TODAS!$A$1:$T$2027,5,0)</f>
        <v>2-2026-27255, 2-2026-27255</v>
      </c>
      <c r="J1987" s="3" t="s">
        <v>28</v>
      </c>
      <c r="K1987" s="3" t="s">
        <v>19</v>
      </c>
    </row>
    <row r="1988" spans="1:11" ht="14.5" x14ac:dyDescent="0.35">
      <c r="A1988" s="3" t="s">
        <v>2024</v>
      </c>
      <c r="B1988" s="28">
        <v>3012392026</v>
      </c>
      <c r="C1988" s="5" t="str" cm="1">
        <f t="array" ref="C1988">_xlfn.IFS(D1988="CORRESPONDENCIA","SUBSECRETARÍA CORPORATIVA",D1988="SUBSECRETARIA CORPORATIVA","SUBSECRETARÍA CORPORATIVA",D1988="BIENES Y SERVICIOS","SUBSECRETARÍA CORPORATIVA",D1988="DIRECCION DE CONTRATACION","SUBSECRETARÍA CORPORATIVA",D1988="DIRECCION ADMINISTRATIVA","SUBSECRETARÍA CORPORATIVA",D1988="DIRECCION FINANCIERA","SUBSECRETARÍA CORPORATIVA",D1988="TALENTO HUMANO","SUBSECRETARÍA CORPORATIVA",D1988="GESTION DOCUMENTAL","SUBSECRETARÍA CORPORATIVA",D1988="SUBSECRETARIA DE VIVIENDA","SUBSECRETARÍA DE VIVIENDA",D1988="DIRECCION DE APOYO A LA CONSTRUCCION","SUBSECRETARÍA DE VIVIENDA",D1988="DIRECCION DE FINANCIACION DE VIVIENDA","SUBSECRETARÍA DE VIVIENDA",D1988="DIRECCION DE MEJORAMIENTO HABITACIONAL","SUBSECRETARÍA DE VIVIENDA",D1988="SUBDIRECCION DE RECURSOS PRIVADOS","SUBSECRETARÍA DE VIVIENDA",D1988="SUBSECRETARIA DE PLANEACION Y POLITICAS","SUBSECRETARÍA DE PLANEACIÓN Y POLÍTICAS",D1988="DIRECCION DE INFORMACION DE POLITICAS PUBLICAS","SUBSECRETARÍA DE PLANEACIÓN Y POLÍTICAS",D1988="DIRECCION DE SERVICIOS PUBLICOS","SUBSECRETARÍA DE PLANEACIÓN Y POLÍTICAS",D1988="DIRECCION DE GESTION DEL SUELO","SUBSECRETARÍA DE PLANEACIÓN Y POLÍTICAS",D1988="SUBSECRETARIA DE INVESTIGACIONES Y CONTROL DE VIVIENDA","SUBSECRETARÍA DE INSPECCIÓN, VIGILANCIA Y CONTROL DE VIVIENDA",D1988="DIRECCION DE PREVENCION, ARRENDAMIENTO Y CONTROL DE ENAJENACION","SUBSECRETARÍA DE INSPECCIÓN, VIGILANCIA Y CONTROL DE VIVIENDA",D1988="DIRECCION DE INVESTIGACIONES Y CONTROL DE VIVIENDA","SUBSECRETARÍA DE INSPECCIÓN, VIGILANCIA Y CONTROL DE VIVIENDA",D1988="SUBSECRETARIA DE INSPECCION, VIGILANCIA Y CONTROL DE VIVIENDA","SUBSECRETARÍA DE INSPECCIÓN, VIGILANCIA Y CONTROL DE VIVIENDA",D1988="DESPACHO","DESPACHO DE LA SECRETARÍA",D1988="DESPACHO DE LA SECRETARIA","DESPACHO DE LA SECRETARÍA",D1988="SUBSECRETARIA JURIDICA","SUBSECRETARÍA JURÍDICA",D1988="OFICINA DE CONTROL INTERNO","OFICINA DE CONTROL INTERNO",D1988="OFICINA DE CONTROL DISCIPLINARIO INTERNO","OFICINA DE CONTROL DISCIPLINARIO INTERNO",D1988="OFICINA ASESORA DE COMUNICACIONES","OFICINA ASESORA DE COMUNICACIONES",D1988="SUBSECRETARIA DE INTERVENCIONES INTEGRALES","SUBSECRETARÍA DE INTERVENCIONES INTEGRALES",D1988="DIRECCION DE HABITAT Y ENTORNOS","SUBSECRETARÍA DE INTERVENCIONES INTEGRALES",D1988="DIRECCION DE OPERACIONES","SUBSECRETARÍA DE INTERVENCIONES INTEGRALES",D1988="DIRECCION DE ESTRUCTURACION DE PROYECTOS","SUBSECRETARÍA DE INTERVENCIONES INTEGRALES",D1988="OFICINA ASESORA DE PLANEACION","OFICINA ASESORA DE PLANEACIÓN",D1988="OFICINA DE PARTICIPACION Y RELACIONAMIENTO CON LA CIUDADANIA","OFICINA DE PARTICIPACIÓN Y RELACIONAMIENTO CON LA CIUDADANÍA",D1988="SERVICIO A LA CIUDADANIA","OFICINA DE PARTICIPACIÓN Y RELACIONAMIENTO CON LA CIUDADANÍA",D1988="OFICINA DE TECNOLOGIA Y TRANSFORMACION DIGITAL","OFICINA DE TECNOLOGÍA Y TRANSFORMACIÓN DIGITAL")</f>
        <v>SUBSECRETARÍA DE VIVIENDA</v>
      </c>
      <c r="D1988" s="5" t="str">
        <f>VLOOKUP(A1988,[1]TODAS!$A$1:$T$2027,8,0)</f>
        <v>DIRECCION DE FINANCIACION DE VIVIENDA</v>
      </c>
      <c r="E1988" s="6">
        <v>46139</v>
      </c>
      <c r="F1988" s="6">
        <f>VLOOKUP(A1988,[1]TODAS!$A$1:$T$2027,6,0)</f>
        <v>46148</v>
      </c>
      <c r="G1988" s="27">
        <f>NETWORKDAYS(E1988,F1988,FESTIVOS!$A$17:$A$51)-1</f>
        <v>6</v>
      </c>
      <c r="H1988" s="17" t="str">
        <f>VLOOKUP(A1988,[1]TODAS!$A$1:$T$2027,14,0)</f>
        <v>FINALIZADO</v>
      </c>
      <c r="I1988" s="6" t="str">
        <f>VLOOKUP(A1988,[1]TODAS!$A$1:$T$2027,5,0)</f>
        <v>2-2026-29040, 2-2026-29040</v>
      </c>
      <c r="J1988" s="3" t="s">
        <v>28</v>
      </c>
      <c r="K1988" s="3" t="s">
        <v>19</v>
      </c>
    </row>
    <row r="1989" spans="1:11" ht="14.5" x14ac:dyDescent="0.35">
      <c r="A1989" s="3" t="s">
        <v>2025</v>
      </c>
      <c r="B1989" s="28">
        <v>3012452026</v>
      </c>
      <c r="C1989" s="5" t="str" cm="1">
        <f t="array" ref="C1989">_xlfn.IFS(D1989="CORRESPONDENCIA","SUBSECRETARÍA CORPORATIVA",D1989="SUBSECRETARIA CORPORATIVA","SUBSECRETARÍA CORPORATIVA",D1989="BIENES Y SERVICIOS","SUBSECRETARÍA CORPORATIVA",D1989="DIRECCION DE CONTRATACION","SUBSECRETARÍA CORPORATIVA",D1989="DIRECCION ADMINISTRATIVA","SUBSECRETARÍA CORPORATIVA",D1989="DIRECCION FINANCIERA","SUBSECRETARÍA CORPORATIVA",D1989="TALENTO HUMANO","SUBSECRETARÍA CORPORATIVA",D1989="GESTION DOCUMENTAL","SUBSECRETARÍA CORPORATIVA",D1989="SUBSECRETARIA DE VIVIENDA","SUBSECRETARÍA DE VIVIENDA",D1989="DIRECCION DE APOYO A LA CONSTRUCCION","SUBSECRETARÍA DE VIVIENDA",D1989="DIRECCION DE FINANCIACION DE VIVIENDA","SUBSECRETARÍA DE VIVIENDA",D1989="DIRECCION DE MEJORAMIENTO HABITACIONAL","SUBSECRETARÍA DE VIVIENDA",D1989="SUBDIRECCION DE RECURSOS PRIVADOS","SUBSECRETARÍA DE VIVIENDA",D1989="SUBSECRETARIA DE PLANEACION Y POLITICAS","SUBSECRETARÍA DE PLANEACIÓN Y POLÍTICAS",D1989="DIRECCION DE INFORMACION DE POLITICAS PUBLICAS","SUBSECRETARÍA DE PLANEACIÓN Y POLÍTICAS",D1989="DIRECCION DE SERVICIOS PUBLICOS","SUBSECRETARÍA DE PLANEACIÓN Y POLÍTICAS",D1989="DIRECCION DE GESTION DEL SUELO","SUBSECRETARÍA DE PLANEACIÓN Y POLÍTICAS",D1989="SUBSECRETARIA DE INVESTIGACIONES Y CONTROL DE VIVIENDA","SUBSECRETARÍA DE INSPECCIÓN, VIGILANCIA Y CONTROL DE VIVIENDA",D1989="DIRECCION DE PREVENCION, ARRENDAMIENTO Y CONTROL DE ENAJENACION","SUBSECRETARÍA DE INSPECCIÓN, VIGILANCIA Y CONTROL DE VIVIENDA",D1989="DIRECCION DE INVESTIGACIONES Y CONTROL DE VIVIENDA","SUBSECRETARÍA DE INSPECCIÓN, VIGILANCIA Y CONTROL DE VIVIENDA",D1989="SUBSECRETARIA DE INSPECCION, VIGILANCIA Y CONTROL DE VIVIENDA","SUBSECRETARÍA DE INSPECCIÓN, VIGILANCIA Y CONTROL DE VIVIENDA",D1989="DESPACHO","DESPACHO DE LA SECRETARÍA",D1989="DESPACHO DE LA SECRETARIA","DESPACHO DE LA SECRETARÍA",D1989="SUBSECRETARIA JURIDICA","SUBSECRETARÍA JURÍDICA",D1989="OFICINA DE CONTROL INTERNO","OFICINA DE CONTROL INTERNO",D1989="OFICINA DE CONTROL DISCIPLINARIO INTERNO","OFICINA DE CONTROL DISCIPLINARIO INTERNO",D1989="OFICINA ASESORA DE COMUNICACIONES","OFICINA ASESORA DE COMUNICACIONES",D1989="SUBSECRETARIA DE INTERVENCIONES INTEGRALES","SUBSECRETARÍA DE INTERVENCIONES INTEGRALES",D1989="DIRECCION DE HABITAT Y ENTORNOS","SUBSECRETARÍA DE INTERVENCIONES INTEGRALES",D1989="DIRECCION DE OPERACIONES","SUBSECRETARÍA DE INTERVENCIONES INTEGRALES",D1989="DIRECCION DE ESTRUCTURACION DE PROYECTOS","SUBSECRETARÍA DE INTERVENCIONES INTEGRALES",D1989="OFICINA ASESORA DE PLANEACION","OFICINA ASESORA DE PLANEACIÓN",D1989="OFICINA DE PARTICIPACION Y RELACIONAMIENTO CON LA CIUDADANIA","OFICINA DE PARTICIPACIÓN Y RELACIONAMIENTO CON LA CIUDADANÍA",D1989="SERVICIO A LA CIUDADANIA","OFICINA DE PARTICIPACIÓN Y RELACIONAMIENTO CON LA CIUDADANÍA",D1989="OFICINA DE TECNOLOGIA Y TRANSFORMACION DIGITAL","OFICINA DE TECNOLOGÍA Y TRANSFORMACIÓN DIGITAL")</f>
        <v>SUBSECRETARÍA DE VIVIENDA</v>
      </c>
      <c r="D1989" s="5" t="str">
        <f>VLOOKUP(A1989,[1]TODAS!$A$1:$T$2027,8,0)</f>
        <v>DIRECCION DE FINANCIACION DE VIVIENDA</v>
      </c>
      <c r="E1989" s="6">
        <v>46139</v>
      </c>
      <c r="F1989" s="6">
        <f>VLOOKUP(A1989,[1]TODAS!$A$1:$T$2027,6,0)</f>
        <v>46148</v>
      </c>
      <c r="G1989" s="27">
        <f>NETWORKDAYS(E1989,F1989,FESTIVOS!$A$17:$A$51)-1</f>
        <v>6</v>
      </c>
      <c r="H1989" s="17" t="str">
        <f>VLOOKUP(A1989,[1]TODAS!$A$1:$T$2027,14,0)</f>
        <v>FINALIZADO</v>
      </c>
      <c r="I1989" s="6" t="str">
        <f>VLOOKUP(A1989,[1]TODAS!$A$1:$T$2027,5,0)</f>
        <v>2-2026-29045, 2-2026-29045</v>
      </c>
      <c r="J1989" s="3" t="s">
        <v>28</v>
      </c>
      <c r="K1989" s="3" t="s">
        <v>19</v>
      </c>
    </row>
    <row r="1990" spans="1:11" ht="14.5" x14ac:dyDescent="0.35">
      <c r="A1990" s="3" t="s">
        <v>2026</v>
      </c>
      <c r="B1990" s="28">
        <v>3014442026</v>
      </c>
      <c r="C1990" s="5" t="str" cm="1">
        <f t="array" ref="C1990">_xlfn.IFS(D1990="CORRESPONDENCIA","SUBSECRETARÍA CORPORATIVA",D1990="SUBSECRETARIA CORPORATIVA","SUBSECRETARÍA CORPORATIVA",D1990="BIENES Y SERVICIOS","SUBSECRETARÍA CORPORATIVA",D1990="DIRECCION DE CONTRATACION","SUBSECRETARÍA CORPORATIVA",D1990="DIRECCION ADMINISTRATIVA","SUBSECRETARÍA CORPORATIVA",D1990="DIRECCION FINANCIERA","SUBSECRETARÍA CORPORATIVA",D1990="TALENTO HUMANO","SUBSECRETARÍA CORPORATIVA",D1990="GESTION DOCUMENTAL","SUBSECRETARÍA CORPORATIVA",D1990="SUBSECRETARIA DE VIVIENDA","SUBSECRETARÍA DE VIVIENDA",D1990="DIRECCION DE APOYO A LA CONSTRUCCION","SUBSECRETARÍA DE VIVIENDA",D1990="DIRECCION DE FINANCIACION DE VIVIENDA","SUBSECRETARÍA DE VIVIENDA",D1990="DIRECCION DE MEJORAMIENTO HABITACIONAL","SUBSECRETARÍA DE VIVIENDA",D1990="SUBDIRECCION DE RECURSOS PRIVADOS","SUBSECRETARÍA DE VIVIENDA",D1990="SUBSECRETARIA DE PLANEACION Y POLITICAS","SUBSECRETARÍA DE PLANEACIÓN Y POLÍTICAS",D1990="DIRECCION DE INFORMACION DE POLITICAS PUBLICAS","SUBSECRETARÍA DE PLANEACIÓN Y POLÍTICAS",D1990="DIRECCION DE SERVICIOS PUBLICOS","SUBSECRETARÍA DE PLANEACIÓN Y POLÍTICAS",D1990="DIRECCION DE GESTION DEL SUELO","SUBSECRETARÍA DE PLANEACIÓN Y POLÍTICAS",D1990="SUBSECRETARIA DE INVESTIGACIONES Y CONTROL DE VIVIENDA","SUBSECRETARÍA DE INSPECCIÓN, VIGILANCIA Y CONTROL DE VIVIENDA",D1990="DIRECCION DE PREVENCION, ARRENDAMIENTO Y CONTROL DE ENAJENACION","SUBSECRETARÍA DE INSPECCIÓN, VIGILANCIA Y CONTROL DE VIVIENDA",D1990="DIRECCION DE INVESTIGACIONES Y CONTROL DE VIVIENDA","SUBSECRETARÍA DE INSPECCIÓN, VIGILANCIA Y CONTROL DE VIVIENDA",D1990="SUBSECRETARIA DE INSPECCION, VIGILANCIA Y CONTROL DE VIVIENDA","SUBSECRETARÍA DE INSPECCIÓN, VIGILANCIA Y CONTROL DE VIVIENDA",D1990="DESPACHO","DESPACHO DE LA SECRETARÍA",D1990="DESPACHO DE LA SECRETARIA","DESPACHO DE LA SECRETARÍA",D1990="SUBSECRETARIA JURIDICA","SUBSECRETARÍA JURÍDICA",D1990="OFICINA DE CONTROL INTERNO","OFICINA DE CONTROL INTERNO",D1990="OFICINA DE CONTROL DISCIPLINARIO INTERNO","OFICINA DE CONTROL DISCIPLINARIO INTERNO",D1990="OFICINA ASESORA DE COMUNICACIONES","OFICINA ASESORA DE COMUNICACIONES",D1990="SUBSECRETARIA DE INTERVENCIONES INTEGRALES","SUBSECRETARÍA DE INTERVENCIONES INTEGRALES",D1990="DIRECCION DE HABITAT Y ENTORNOS","SUBSECRETARÍA DE INTERVENCIONES INTEGRALES",D1990="DIRECCION DE OPERACIONES","SUBSECRETARÍA DE INTERVENCIONES INTEGRALES",D1990="DIRECCION DE ESTRUCTURACION DE PROYECTOS","SUBSECRETARÍA DE INTERVENCIONES INTEGRALES",D1990="OFICINA ASESORA DE PLANEACION","OFICINA ASESORA DE PLANEACIÓN",D1990="OFICINA DE PARTICIPACION Y RELACIONAMIENTO CON LA CIUDADANIA","OFICINA DE PARTICIPACIÓN Y RELACIONAMIENTO CON LA CIUDADANÍA",D1990="SERVICIO A LA CIUDADANIA","OFICINA DE PARTICIPACIÓN Y RELACIONAMIENTO CON LA CIUDADANÍA",D1990="OFICINA DE TECNOLOGIA Y TRANSFORMACION DIGITAL","OFICINA DE TECNOLOGÍA Y TRANSFORMACIÓN DIGITAL")</f>
        <v>SUBSECRETARÍA DE VIVIENDA</v>
      </c>
      <c r="D1990" s="5" t="str">
        <f>VLOOKUP(A1990,[1]TODAS!$A$1:$T$2027,8,0)</f>
        <v>DIRECCION DE FINANCIACION DE VIVIENDA</v>
      </c>
      <c r="E1990" s="6">
        <v>46139</v>
      </c>
      <c r="F1990" s="6">
        <f>VLOOKUP(A1990,[1]TODAS!$A$1:$T$2027,6,0)</f>
        <v>46149</v>
      </c>
      <c r="G1990" s="27">
        <f>NETWORKDAYS(E1990,F1990,FESTIVOS!$A$17:$A$51)-1</f>
        <v>7</v>
      </c>
      <c r="H1990" s="17" t="str">
        <f>VLOOKUP(A1990,[1]TODAS!$A$1:$T$2027,14,0)</f>
        <v>FINALIZADO</v>
      </c>
      <c r="I1990" s="6" t="str">
        <f>VLOOKUP(A1990,[1]TODAS!$A$1:$T$2027,5,0)</f>
        <v>2-2026-29624, 2-2026-29624</v>
      </c>
      <c r="J1990" s="3" t="s">
        <v>28</v>
      </c>
      <c r="K1990" s="3" t="s">
        <v>19</v>
      </c>
    </row>
    <row r="1991" spans="1:11" ht="14.5" x14ac:dyDescent="0.35">
      <c r="A1991" s="3" t="s">
        <v>2027</v>
      </c>
      <c r="B1991" s="28">
        <v>3014542026</v>
      </c>
      <c r="C1991" s="5" t="str" cm="1">
        <f t="array" ref="C1991">_xlfn.IFS(D1991="CORRESPONDENCIA","SUBSECRETARÍA CORPORATIVA",D1991="SUBSECRETARIA CORPORATIVA","SUBSECRETARÍA CORPORATIVA",D1991="BIENES Y SERVICIOS","SUBSECRETARÍA CORPORATIVA",D1991="DIRECCION DE CONTRATACION","SUBSECRETARÍA CORPORATIVA",D1991="DIRECCION ADMINISTRATIVA","SUBSECRETARÍA CORPORATIVA",D1991="DIRECCION FINANCIERA","SUBSECRETARÍA CORPORATIVA",D1991="TALENTO HUMANO","SUBSECRETARÍA CORPORATIVA",D1991="GESTION DOCUMENTAL","SUBSECRETARÍA CORPORATIVA",D1991="SUBSECRETARIA DE VIVIENDA","SUBSECRETARÍA DE VIVIENDA",D1991="DIRECCION DE APOYO A LA CONSTRUCCION","SUBSECRETARÍA DE VIVIENDA",D1991="DIRECCION DE FINANCIACION DE VIVIENDA","SUBSECRETARÍA DE VIVIENDA",D1991="DIRECCION DE MEJORAMIENTO HABITACIONAL","SUBSECRETARÍA DE VIVIENDA",D1991="SUBDIRECCION DE RECURSOS PRIVADOS","SUBSECRETARÍA DE VIVIENDA",D1991="SUBSECRETARIA DE PLANEACION Y POLITICAS","SUBSECRETARÍA DE PLANEACIÓN Y POLÍTICAS",D1991="DIRECCION DE INFORMACION DE POLITICAS PUBLICAS","SUBSECRETARÍA DE PLANEACIÓN Y POLÍTICAS",D1991="DIRECCION DE SERVICIOS PUBLICOS","SUBSECRETARÍA DE PLANEACIÓN Y POLÍTICAS",D1991="DIRECCION DE GESTION DEL SUELO","SUBSECRETARÍA DE PLANEACIÓN Y POLÍTICAS",D1991="SUBSECRETARIA DE INVESTIGACIONES Y CONTROL DE VIVIENDA","SUBSECRETARÍA DE INSPECCIÓN, VIGILANCIA Y CONTROL DE VIVIENDA",D1991="DIRECCION DE PREVENCION, ARRENDAMIENTO Y CONTROL DE ENAJENACION","SUBSECRETARÍA DE INSPECCIÓN, VIGILANCIA Y CONTROL DE VIVIENDA",D1991="DIRECCION DE INVESTIGACIONES Y CONTROL DE VIVIENDA","SUBSECRETARÍA DE INSPECCIÓN, VIGILANCIA Y CONTROL DE VIVIENDA",D1991="SUBSECRETARIA DE INSPECCION, VIGILANCIA Y CONTROL DE VIVIENDA","SUBSECRETARÍA DE INSPECCIÓN, VIGILANCIA Y CONTROL DE VIVIENDA",D1991="DESPACHO","DESPACHO DE LA SECRETARÍA",D1991="DESPACHO DE LA SECRETARIA","DESPACHO DE LA SECRETARÍA",D1991="SUBSECRETARIA JURIDICA","SUBSECRETARÍA JURÍDICA",D1991="OFICINA DE CONTROL INTERNO","OFICINA DE CONTROL INTERNO",D1991="OFICINA DE CONTROL DISCIPLINARIO INTERNO","OFICINA DE CONTROL DISCIPLINARIO INTERNO",D1991="OFICINA ASESORA DE COMUNICACIONES","OFICINA ASESORA DE COMUNICACIONES",D1991="SUBSECRETARIA DE INTERVENCIONES INTEGRALES","SUBSECRETARÍA DE INTERVENCIONES INTEGRALES",D1991="DIRECCION DE HABITAT Y ENTORNOS","SUBSECRETARÍA DE INTERVENCIONES INTEGRALES",D1991="DIRECCION DE OPERACIONES","SUBSECRETARÍA DE INTERVENCIONES INTEGRALES",D1991="DIRECCION DE ESTRUCTURACION DE PROYECTOS","SUBSECRETARÍA DE INTERVENCIONES INTEGRALES",D1991="OFICINA ASESORA DE PLANEACION","OFICINA ASESORA DE PLANEACIÓN",D1991="OFICINA DE PARTICIPACION Y RELACIONAMIENTO CON LA CIUDADANIA","OFICINA DE PARTICIPACIÓN Y RELACIONAMIENTO CON LA CIUDADANÍA",D1991="SERVICIO A LA CIUDADANIA","OFICINA DE PARTICIPACIÓN Y RELACIONAMIENTO CON LA CIUDADANÍA",D1991="OFICINA DE TECNOLOGIA Y TRANSFORMACION DIGITAL","OFICINA DE TECNOLOGÍA Y TRANSFORMACIÓN DIGITAL")</f>
        <v>SUBSECRETARÍA DE VIVIENDA</v>
      </c>
      <c r="D1991" s="5" t="str">
        <f>VLOOKUP(A1991,[1]TODAS!$A$1:$T$2027,8,0)</f>
        <v>DIRECCION DE FINANCIACION DE VIVIENDA</v>
      </c>
      <c r="E1991" s="6">
        <v>46139</v>
      </c>
      <c r="F1991" s="6">
        <f>VLOOKUP(A1991,[1]TODAS!$A$1:$T$2027,6,0)</f>
        <v>46149</v>
      </c>
      <c r="G1991" s="27">
        <f>NETWORKDAYS(E1991,F1991,FESTIVOS!$A$17:$A$51)-1</f>
        <v>7</v>
      </c>
      <c r="H1991" s="17" t="str">
        <f>VLOOKUP(A1991,[1]TODAS!$A$1:$T$2027,14,0)</f>
        <v>FINALIZADO</v>
      </c>
      <c r="I1991" s="6" t="str">
        <f>VLOOKUP(A1991,[1]TODAS!$A$1:$T$2027,5,0)</f>
        <v>2-2026-29627, 2-2026-29627</v>
      </c>
      <c r="J1991" s="3" t="s">
        <v>28</v>
      </c>
      <c r="K1991" s="3" t="s">
        <v>19</v>
      </c>
    </row>
    <row r="1992" spans="1:11" ht="14.5" x14ac:dyDescent="0.35">
      <c r="A1992" s="3" t="s">
        <v>2028</v>
      </c>
      <c r="B1992" s="28">
        <v>3014952026</v>
      </c>
      <c r="C1992" s="5" t="str" cm="1">
        <f t="array" ref="C1992">_xlfn.IFS(D1992="CORRESPONDENCIA","SUBSECRETARÍA CORPORATIVA",D1992="SUBSECRETARIA CORPORATIVA","SUBSECRETARÍA CORPORATIVA",D1992="BIENES Y SERVICIOS","SUBSECRETARÍA CORPORATIVA",D1992="DIRECCION DE CONTRATACION","SUBSECRETARÍA CORPORATIVA",D1992="DIRECCION ADMINISTRATIVA","SUBSECRETARÍA CORPORATIVA",D1992="DIRECCION FINANCIERA","SUBSECRETARÍA CORPORATIVA",D1992="TALENTO HUMANO","SUBSECRETARÍA CORPORATIVA",D1992="GESTION DOCUMENTAL","SUBSECRETARÍA CORPORATIVA",D1992="SUBSECRETARIA DE VIVIENDA","SUBSECRETARÍA DE VIVIENDA",D1992="DIRECCION DE APOYO A LA CONSTRUCCION","SUBSECRETARÍA DE VIVIENDA",D1992="DIRECCION DE FINANCIACION DE VIVIENDA","SUBSECRETARÍA DE VIVIENDA",D1992="DIRECCION DE MEJORAMIENTO HABITACIONAL","SUBSECRETARÍA DE VIVIENDA",D1992="SUBDIRECCION DE RECURSOS PRIVADOS","SUBSECRETARÍA DE VIVIENDA",D1992="SUBSECRETARIA DE PLANEACION Y POLITICAS","SUBSECRETARÍA DE PLANEACIÓN Y POLÍTICAS",D1992="DIRECCION DE INFORMACION DE POLITICAS PUBLICAS","SUBSECRETARÍA DE PLANEACIÓN Y POLÍTICAS",D1992="DIRECCION DE SERVICIOS PUBLICOS","SUBSECRETARÍA DE PLANEACIÓN Y POLÍTICAS",D1992="DIRECCION DE GESTION DEL SUELO","SUBSECRETARÍA DE PLANEACIÓN Y POLÍTICAS",D1992="SUBSECRETARIA DE INVESTIGACIONES Y CONTROL DE VIVIENDA","SUBSECRETARÍA DE INSPECCIÓN, VIGILANCIA Y CONTROL DE VIVIENDA",D1992="DIRECCION DE PREVENCION, ARRENDAMIENTO Y CONTROL DE ENAJENACION","SUBSECRETARÍA DE INSPECCIÓN, VIGILANCIA Y CONTROL DE VIVIENDA",D1992="DIRECCION DE INVESTIGACIONES Y CONTROL DE VIVIENDA","SUBSECRETARÍA DE INSPECCIÓN, VIGILANCIA Y CONTROL DE VIVIENDA",D1992="SUBSECRETARIA DE INSPECCION, VIGILANCIA Y CONTROL DE VIVIENDA","SUBSECRETARÍA DE INSPECCIÓN, VIGILANCIA Y CONTROL DE VIVIENDA",D1992="DESPACHO","DESPACHO DE LA SECRETARÍA",D1992="DESPACHO DE LA SECRETARIA","DESPACHO DE LA SECRETARÍA",D1992="SUBSECRETARIA JURIDICA","SUBSECRETARÍA JURÍDICA",D1992="OFICINA DE CONTROL INTERNO","OFICINA DE CONTROL INTERNO",D1992="OFICINA DE CONTROL DISCIPLINARIO INTERNO","OFICINA DE CONTROL DISCIPLINARIO INTERNO",D1992="OFICINA ASESORA DE COMUNICACIONES","OFICINA ASESORA DE COMUNICACIONES",D1992="SUBSECRETARIA DE INTERVENCIONES INTEGRALES","SUBSECRETARÍA DE INTERVENCIONES INTEGRALES",D1992="DIRECCION DE HABITAT Y ENTORNOS","SUBSECRETARÍA DE INTERVENCIONES INTEGRALES",D1992="DIRECCION DE OPERACIONES","SUBSECRETARÍA DE INTERVENCIONES INTEGRALES",D1992="DIRECCION DE ESTRUCTURACION DE PROYECTOS","SUBSECRETARÍA DE INTERVENCIONES INTEGRALES",D1992="OFICINA ASESORA DE PLANEACION","OFICINA ASESORA DE PLANEACIÓN",D1992="OFICINA DE PARTICIPACION Y RELACIONAMIENTO CON LA CIUDADANIA","OFICINA DE PARTICIPACIÓN Y RELACIONAMIENTO CON LA CIUDADANÍA",D1992="SERVICIO A LA CIUDADANIA","OFICINA DE PARTICIPACIÓN Y RELACIONAMIENTO CON LA CIUDADANÍA",D1992="OFICINA DE TECNOLOGIA Y TRANSFORMACION DIGITAL","OFICINA DE TECNOLOGÍA Y TRANSFORMACIÓN DIGITAL")</f>
        <v>SUBSECRETARÍA DE VIVIENDA</v>
      </c>
      <c r="D1992" s="5" t="str">
        <f>VLOOKUP(A1992,[1]TODAS!$A$1:$T$2027,8,0)</f>
        <v>DIRECCION DE FINANCIACION DE VIVIENDA</v>
      </c>
      <c r="E1992" s="6">
        <v>46139</v>
      </c>
      <c r="F1992" s="6">
        <f>VLOOKUP(A1992,[1]TODAS!$A$1:$T$2027,6,0)</f>
        <v>46149</v>
      </c>
      <c r="G1992" s="27">
        <f>NETWORKDAYS(E1992,F1992,FESTIVOS!$A$17:$A$51)-1</f>
        <v>7</v>
      </c>
      <c r="H1992" s="17" t="str">
        <f>VLOOKUP(A1992,[1]TODAS!$A$1:$T$2027,14,0)</f>
        <v>FINALIZADO</v>
      </c>
      <c r="I1992" s="6" t="str">
        <f>VLOOKUP(A1992,[1]TODAS!$A$1:$T$2027,5,0)</f>
        <v>2-2026-29625, 2-2026-29625</v>
      </c>
      <c r="J1992" s="3" t="s">
        <v>28</v>
      </c>
      <c r="K1992" s="3" t="s">
        <v>19</v>
      </c>
    </row>
    <row r="1993" spans="1:11" ht="14.5" x14ac:dyDescent="0.35">
      <c r="A1993" s="3" t="s">
        <v>2029</v>
      </c>
      <c r="B1993" s="28">
        <v>3016452026</v>
      </c>
      <c r="C1993" s="5" t="str" cm="1">
        <f t="array" ref="C1993">_xlfn.IFS(D1993="CORRESPONDENCIA","SUBSECRETARÍA CORPORATIVA",D1993="SUBSECRETARIA CORPORATIVA","SUBSECRETARÍA CORPORATIVA",D1993="BIENES Y SERVICIOS","SUBSECRETARÍA CORPORATIVA",D1993="DIRECCION DE CONTRATACION","SUBSECRETARÍA CORPORATIVA",D1993="DIRECCION ADMINISTRATIVA","SUBSECRETARÍA CORPORATIVA",D1993="DIRECCION FINANCIERA","SUBSECRETARÍA CORPORATIVA",D1993="TALENTO HUMANO","SUBSECRETARÍA CORPORATIVA",D1993="GESTION DOCUMENTAL","SUBSECRETARÍA CORPORATIVA",D1993="SUBSECRETARIA DE VIVIENDA","SUBSECRETARÍA DE VIVIENDA",D1993="DIRECCION DE APOYO A LA CONSTRUCCION","SUBSECRETARÍA DE VIVIENDA",D1993="DIRECCION DE FINANCIACION DE VIVIENDA","SUBSECRETARÍA DE VIVIENDA",D1993="DIRECCION DE MEJORAMIENTO HABITACIONAL","SUBSECRETARÍA DE VIVIENDA",D1993="SUBDIRECCION DE RECURSOS PRIVADOS","SUBSECRETARÍA DE VIVIENDA",D1993="SUBSECRETARIA DE PLANEACION Y POLITICAS","SUBSECRETARÍA DE PLANEACIÓN Y POLÍTICAS",D1993="DIRECCION DE INFORMACION DE POLITICAS PUBLICAS","SUBSECRETARÍA DE PLANEACIÓN Y POLÍTICAS",D1993="DIRECCION DE SERVICIOS PUBLICOS","SUBSECRETARÍA DE PLANEACIÓN Y POLÍTICAS",D1993="DIRECCION DE GESTION DEL SUELO","SUBSECRETARÍA DE PLANEACIÓN Y POLÍTICAS",D1993="SUBSECRETARIA DE INVESTIGACIONES Y CONTROL DE VIVIENDA","SUBSECRETARÍA DE INSPECCIÓN, VIGILANCIA Y CONTROL DE VIVIENDA",D1993="DIRECCION DE PREVENCION, ARRENDAMIENTO Y CONTROL DE ENAJENACION","SUBSECRETARÍA DE INSPECCIÓN, VIGILANCIA Y CONTROL DE VIVIENDA",D1993="DIRECCION DE INVESTIGACIONES Y CONTROL DE VIVIENDA","SUBSECRETARÍA DE INSPECCIÓN, VIGILANCIA Y CONTROL DE VIVIENDA",D1993="SUBSECRETARIA DE INSPECCION, VIGILANCIA Y CONTROL DE VIVIENDA","SUBSECRETARÍA DE INSPECCIÓN, VIGILANCIA Y CONTROL DE VIVIENDA",D1993="DESPACHO","DESPACHO DE LA SECRETARÍA",D1993="DESPACHO DE LA SECRETARIA","DESPACHO DE LA SECRETARÍA",D1993="SUBSECRETARIA JURIDICA","SUBSECRETARÍA JURÍDICA",D1993="OFICINA DE CONTROL INTERNO","OFICINA DE CONTROL INTERNO",D1993="OFICINA DE CONTROL DISCIPLINARIO INTERNO","OFICINA DE CONTROL DISCIPLINARIO INTERNO",D1993="OFICINA ASESORA DE COMUNICACIONES","OFICINA ASESORA DE COMUNICACIONES",D1993="SUBSECRETARIA DE INTERVENCIONES INTEGRALES","SUBSECRETARÍA DE INTERVENCIONES INTEGRALES",D1993="DIRECCION DE HABITAT Y ENTORNOS","SUBSECRETARÍA DE INTERVENCIONES INTEGRALES",D1993="DIRECCION DE OPERACIONES","SUBSECRETARÍA DE INTERVENCIONES INTEGRALES",D1993="DIRECCION DE ESTRUCTURACION DE PROYECTOS","SUBSECRETARÍA DE INTERVENCIONES INTEGRALES",D1993="OFICINA ASESORA DE PLANEACION","OFICINA ASESORA DE PLANEACIÓN",D1993="OFICINA DE PARTICIPACION Y RELACIONAMIENTO CON LA CIUDADANIA","OFICINA DE PARTICIPACIÓN Y RELACIONAMIENTO CON LA CIUDADANÍA",D1993="SERVICIO A LA CIUDADANIA","OFICINA DE PARTICIPACIÓN Y RELACIONAMIENTO CON LA CIUDADANÍA",D1993="OFICINA DE TECNOLOGIA Y TRANSFORMACION DIGITAL","OFICINA DE TECNOLOGÍA Y TRANSFORMACIÓN DIGITAL")</f>
        <v>SUBSECRETARÍA DE VIVIENDA</v>
      </c>
      <c r="D1993" s="5" t="str">
        <f>VLOOKUP(A1993,[1]TODAS!$A$1:$T$2027,8,0)</f>
        <v>DIRECCION DE FINANCIACION DE VIVIENDA</v>
      </c>
      <c r="E1993" s="6">
        <v>46139</v>
      </c>
      <c r="F1993" s="6">
        <f>VLOOKUP(A1993,[1]TODAS!$A$1:$T$2027,6,0)</f>
        <v>46148</v>
      </c>
      <c r="G1993" s="27">
        <f>NETWORKDAYS(E1993,F1993,FESTIVOS!$A$17:$A$51)-1</f>
        <v>6</v>
      </c>
      <c r="H1993" s="17" t="str">
        <f>VLOOKUP(A1993,[1]TODAS!$A$1:$T$2027,14,0)</f>
        <v>FINALIZADO</v>
      </c>
      <c r="I1993" s="6" t="str">
        <f>VLOOKUP(A1993,[1]TODAS!$A$1:$T$2027,5,0)</f>
        <v>2-2026-29060, 2-2026-29060</v>
      </c>
      <c r="J1993" s="3" t="s">
        <v>28</v>
      </c>
      <c r="K1993" s="3" t="s">
        <v>19</v>
      </c>
    </row>
    <row r="1994" spans="1:11" ht="14.5" x14ac:dyDescent="0.35">
      <c r="A1994" s="3" t="s">
        <v>2030</v>
      </c>
      <c r="B1994" s="28">
        <v>3016602026</v>
      </c>
      <c r="C1994" s="5" t="str" cm="1">
        <f t="array" ref="C1994">_xlfn.IFS(D1994="CORRESPONDENCIA","SUBSECRETARÍA CORPORATIVA",D1994="SUBSECRETARIA CORPORATIVA","SUBSECRETARÍA CORPORATIVA",D1994="BIENES Y SERVICIOS","SUBSECRETARÍA CORPORATIVA",D1994="DIRECCION DE CONTRATACION","SUBSECRETARÍA CORPORATIVA",D1994="DIRECCION ADMINISTRATIVA","SUBSECRETARÍA CORPORATIVA",D1994="DIRECCION FINANCIERA","SUBSECRETARÍA CORPORATIVA",D1994="TALENTO HUMANO","SUBSECRETARÍA CORPORATIVA",D1994="GESTION DOCUMENTAL","SUBSECRETARÍA CORPORATIVA",D1994="SUBSECRETARIA DE VIVIENDA","SUBSECRETARÍA DE VIVIENDA",D1994="DIRECCION DE APOYO A LA CONSTRUCCION","SUBSECRETARÍA DE VIVIENDA",D1994="DIRECCION DE FINANCIACION DE VIVIENDA","SUBSECRETARÍA DE VIVIENDA",D1994="DIRECCION DE MEJORAMIENTO HABITACIONAL","SUBSECRETARÍA DE VIVIENDA",D1994="SUBDIRECCION DE RECURSOS PRIVADOS","SUBSECRETARÍA DE VIVIENDA",D1994="SUBSECRETARIA DE PLANEACION Y POLITICAS","SUBSECRETARÍA DE PLANEACIÓN Y POLÍTICAS",D1994="DIRECCION DE INFORMACION DE POLITICAS PUBLICAS","SUBSECRETARÍA DE PLANEACIÓN Y POLÍTICAS",D1994="DIRECCION DE SERVICIOS PUBLICOS","SUBSECRETARÍA DE PLANEACIÓN Y POLÍTICAS",D1994="DIRECCION DE GESTION DEL SUELO","SUBSECRETARÍA DE PLANEACIÓN Y POLÍTICAS",D1994="SUBSECRETARIA DE INVESTIGACIONES Y CONTROL DE VIVIENDA","SUBSECRETARÍA DE INSPECCIÓN, VIGILANCIA Y CONTROL DE VIVIENDA",D1994="DIRECCION DE PREVENCION, ARRENDAMIENTO Y CONTROL DE ENAJENACION","SUBSECRETARÍA DE INSPECCIÓN, VIGILANCIA Y CONTROL DE VIVIENDA",D1994="DIRECCION DE INVESTIGACIONES Y CONTROL DE VIVIENDA","SUBSECRETARÍA DE INSPECCIÓN, VIGILANCIA Y CONTROL DE VIVIENDA",D1994="SUBSECRETARIA DE INSPECCION, VIGILANCIA Y CONTROL DE VIVIENDA","SUBSECRETARÍA DE INSPECCIÓN, VIGILANCIA Y CONTROL DE VIVIENDA",D1994="DESPACHO","DESPACHO DE LA SECRETARÍA",D1994="DESPACHO DE LA SECRETARIA","DESPACHO DE LA SECRETARÍA",D1994="SUBSECRETARIA JURIDICA","SUBSECRETARÍA JURÍDICA",D1994="OFICINA DE CONTROL INTERNO","OFICINA DE CONTROL INTERNO",D1994="OFICINA DE CONTROL DISCIPLINARIO INTERNO","OFICINA DE CONTROL DISCIPLINARIO INTERNO",D1994="OFICINA ASESORA DE COMUNICACIONES","OFICINA ASESORA DE COMUNICACIONES",D1994="SUBSECRETARIA DE INTERVENCIONES INTEGRALES","SUBSECRETARÍA DE INTERVENCIONES INTEGRALES",D1994="DIRECCION DE HABITAT Y ENTORNOS","SUBSECRETARÍA DE INTERVENCIONES INTEGRALES",D1994="DIRECCION DE OPERACIONES","SUBSECRETARÍA DE INTERVENCIONES INTEGRALES",D1994="DIRECCION DE ESTRUCTURACION DE PROYECTOS","SUBSECRETARÍA DE INTERVENCIONES INTEGRALES",D1994="OFICINA ASESORA DE PLANEACION","OFICINA ASESORA DE PLANEACIÓN",D1994="OFICINA DE PARTICIPACION Y RELACIONAMIENTO CON LA CIUDADANIA","OFICINA DE PARTICIPACIÓN Y RELACIONAMIENTO CON LA CIUDADANÍA",D1994="SERVICIO A LA CIUDADANIA","OFICINA DE PARTICIPACIÓN Y RELACIONAMIENTO CON LA CIUDADANÍA",D1994="OFICINA DE TECNOLOGIA Y TRANSFORMACION DIGITAL","OFICINA DE TECNOLOGÍA Y TRANSFORMACIÓN DIGITAL")</f>
        <v>SUBSECRETARÍA DE VIVIENDA</v>
      </c>
      <c r="D1994" s="5" t="str">
        <f>VLOOKUP(A1994,[1]TODAS!$A$1:$T$2027,8,0)</f>
        <v>DIRECCION DE FINANCIACION DE VIVIENDA</v>
      </c>
      <c r="E1994" s="6">
        <v>46139</v>
      </c>
      <c r="F1994" s="6">
        <f>VLOOKUP(A1994,[1]TODAS!$A$1:$T$2027,6,0)</f>
        <v>46148</v>
      </c>
      <c r="G1994" s="27">
        <f>NETWORKDAYS(E1994,F1994,FESTIVOS!$A$17:$A$51)-1</f>
        <v>6</v>
      </c>
      <c r="H1994" s="17" t="str">
        <f>VLOOKUP(A1994,[1]TODAS!$A$1:$T$2027,14,0)</f>
        <v>FINALIZADO</v>
      </c>
      <c r="I1994" s="6" t="str">
        <f>VLOOKUP(A1994,[1]TODAS!$A$1:$T$2027,5,0)</f>
        <v>2-2026-29073, 2-2026-29073</v>
      </c>
      <c r="J1994" s="3" t="s">
        <v>28</v>
      </c>
      <c r="K1994" s="3" t="s">
        <v>19</v>
      </c>
    </row>
    <row r="1995" spans="1:11" ht="14.5" x14ac:dyDescent="0.35">
      <c r="A1995" s="3" t="s">
        <v>2031</v>
      </c>
      <c r="B1995" s="28">
        <v>3018192026</v>
      </c>
      <c r="C1995" s="5" t="str" cm="1">
        <f t="array" ref="C1995">_xlfn.IFS(D1995="CORRESPONDENCIA","SUBSECRETARÍA CORPORATIVA",D1995="SUBSECRETARIA CORPORATIVA","SUBSECRETARÍA CORPORATIVA",D1995="BIENES Y SERVICIOS","SUBSECRETARÍA CORPORATIVA",D1995="DIRECCION DE CONTRATACION","SUBSECRETARÍA CORPORATIVA",D1995="DIRECCION ADMINISTRATIVA","SUBSECRETARÍA CORPORATIVA",D1995="DIRECCION FINANCIERA","SUBSECRETARÍA CORPORATIVA",D1995="TALENTO HUMANO","SUBSECRETARÍA CORPORATIVA",D1995="GESTION DOCUMENTAL","SUBSECRETARÍA CORPORATIVA",D1995="SUBSECRETARIA DE VIVIENDA","SUBSECRETARÍA DE VIVIENDA",D1995="DIRECCION DE APOYO A LA CONSTRUCCION","SUBSECRETARÍA DE VIVIENDA",D1995="DIRECCION DE FINANCIACION DE VIVIENDA","SUBSECRETARÍA DE VIVIENDA",D1995="DIRECCION DE MEJORAMIENTO HABITACIONAL","SUBSECRETARÍA DE VIVIENDA",D1995="SUBDIRECCION DE RECURSOS PRIVADOS","SUBSECRETARÍA DE VIVIENDA",D1995="SUBSECRETARIA DE PLANEACION Y POLITICAS","SUBSECRETARÍA DE PLANEACIÓN Y POLÍTICAS",D1995="DIRECCION DE INFORMACION DE POLITICAS PUBLICAS","SUBSECRETARÍA DE PLANEACIÓN Y POLÍTICAS",D1995="DIRECCION DE SERVICIOS PUBLICOS","SUBSECRETARÍA DE PLANEACIÓN Y POLÍTICAS",D1995="DIRECCION DE GESTION DEL SUELO","SUBSECRETARÍA DE PLANEACIÓN Y POLÍTICAS",D1995="SUBSECRETARIA DE INVESTIGACIONES Y CONTROL DE VIVIENDA","SUBSECRETARÍA DE INSPECCIÓN, VIGILANCIA Y CONTROL DE VIVIENDA",D1995="DIRECCION DE PREVENCION, ARRENDAMIENTO Y CONTROL DE ENAJENACION","SUBSECRETARÍA DE INSPECCIÓN, VIGILANCIA Y CONTROL DE VIVIENDA",D1995="DIRECCION DE INVESTIGACIONES Y CONTROL DE VIVIENDA","SUBSECRETARÍA DE INSPECCIÓN, VIGILANCIA Y CONTROL DE VIVIENDA",D1995="SUBSECRETARIA DE INSPECCION, VIGILANCIA Y CONTROL DE VIVIENDA","SUBSECRETARÍA DE INSPECCIÓN, VIGILANCIA Y CONTROL DE VIVIENDA",D1995="DESPACHO","DESPACHO DE LA SECRETARÍA",D1995="DESPACHO DE LA SECRETARIA","DESPACHO DE LA SECRETARÍA",D1995="SUBSECRETARIA JURIDICA","SUBSECRETARÍA JURÍDICA",D1995="OFICINA DE CONTROL INTERNO","OFICINA DE CONTROL INTERNO",D1995="OFICINA DE CONTROL DISCIPLINARIO INTERNO","OFICINA DE CONTROL DISCIPLINARIO INTERNO",D1995="OFICINA ASESORA DE COMUNICACIONES","OFICINA ASESORA DE COMUNICACIONES",D1995="SUBSECRETARIA DE INTERVENCIONES INTEGRALES","SUBSECRETARÍA DE INTERVENCIONES INTEGRALES",D1995="DIRECCION DE HABITAT Y ENTORNOS","SUBSECRETARÍA DE INTERVENCIONES INTEGRALES",D1995="DIRECCION DE OPERACIONES","SUBSECRETARÍA DE INTERVENCIONES INTEGRALES",D1995="DIRECCION DE ESTRUCTURACION DE PROYECTOS","SUBSECRETARÍA DE INTERVENCIONES INTEGRALES",D1995="OFICINA ASESORA DE PLANEACION","OFICINA ASESORA DE PLANEACIÓN",D1995="OFICINA DE PARTICIPACION Y RELACIONAMIENTO CON LA CIUDADANIA","OFICINA DE PARTICIPACIÓN Y RELACIONAMIENTO CON LA CIUDADANÍA",D1995="SERVICIO A LA CIUDADANIA","OFICINA DE PARTICIPACIÓN Y RELACIONAMIENTO CON LA CIUDADANÍA",D1995="OFICINA DE TECNOLOGIA Y TRANSFORMACION DIGITAL","OFICINA DE TECNOLOGÍA Y TRANSFORMACIÓN DIGITAL")</f>
        <v>SUBSECRETARÍA DE VIVIENDA</v>
      </c>
      <c r="D1995" s="5" t="str">
        <f>VLOOKUP(A1995,[1]TODAS!$A$1:$T$2027,8,0)</f>
        <v>DIRECCION DE MEJORAMIENTO HABITACIONAL</v>
      </c>
      <c r="E1995" s="6">
        <v>46139</v>
      </c>
      <c r="F1995" s="6">
        <f>VLOOKUP(A1995,[1]TODAS!$A$1:$T$2027,6,0)</f>
        <v>46153</v>
      </c>
      <c r="G1995" s="27">
        <f>NETWORKDAYS(E1995,F1995,FESTIVOS!$A$17:$A$51)-1</f>
        <v>9</v>
      </c>
      <c r="H1995" s="17" t="str">
        <f>VLOOKUP(A1995,[1]TODAS!$A$1:$T$2027,14,0)</f>
        <v>FINALIZADO</v>
      </c>
      <c r="I1995" s="6" t="str">
        <f>VLOOKUP(A1995,[1]TODAS!$A$1:$T$2027,5,0)</f>
        <v>2-2026-30229, 2-2026-30229</v>
      </c>
      <c r="J1995" s="3" t="s">
        <v>28</v>
      </c>
      <c r="K1995" s="3" t="s">
        <v>19</v>
      </c>
    </row>
    <row r="1996" spans="1:11" ht="14.5" x14ac:dyDescent="0.35">
      <c r="A1996" s="3" t="s">
        <v>2032</v>
      </c>
      <c r="B1996" s="28">
        <v>3019652026</v>
      </c>
      <c r="C1996" s="5" t="str" cm="1">
        <f t="array" ref="C1996">_xlfn.IFS(D1996="CORRESPONDENCIA","SUBSECRETARÍA CORPORATIVA",D1996="SUBSECRETARIA CORPORATIVA","SUBSECRETARÍA CORPORATIVA",D1996="BIENES Y SERVICIOS","SUBSECRETARÍA CORPORATIVA",D1996="DIRECCION DE CONTRATACION","SUBSECRETARÍA CORPORATIVA",D1996="DIRECCION ADMINISTRATIVA","SUBSECRETARÍA CORPORATIVA",D1996="DIRECCION FINANCIERA","SUBSECRETARÍA CORPORATIVA",D1996="TALENTO HUMANO","SUBSECRETARÍA CORPORATIVA",D1996="GESTION DOCUMENTAL","SUBSECRETARÍA CORPORATIVA",D1996="SUBSECRETARIA DE VIVIENDA","SUBSECRETARÍA DE VIVIENDA",D1996="DIRECCION DE APOYO A LA CONSTRUCCION","SUBSECRETARÍA DE VIVIENDA",D1996="DIRECCION DE FINANCIACION DE VIVIENDA","SUBSECRETARÍA DE VIVIENDA",D1996="DIRECCION DE MEJORAMIENTO HABITACIONAL","SUBSECRETARÍA DE VIVIENDA",D1996="SUBDIRECCION DE RECURSOS PRIVADOS","SUBSECRETARÍA DE VIVIENDA",D1996="SUBSECRETARIA DE PLANEACION Y POLITICAS","SUBSECRETARÍA DE PLANEACIÓN Y POLÍTICAS",D1996="DIRECCION DE INFORMACION DE POLITICAS PUBLICAS","SUBSECRETARÍA DE PLANEACIÓN Y POLÍTICAS",D1996="DIRECCION DE SERVICIOS PUBLICOS","SUBSECRETARÍA DE PLANEACIÓN Y POLÍTICAS",D1996="DIRECCION DE GESTION DEL SUELO","SUBSECRETARÍA DE PLANEACIÓN Y POLÍTICAS",D1996="SUBSECRETARIA DE INVESTIGACIONES Y CONTROL DE VIVIENDA","SUBSECRETARÍA DE INSPECCIÓN, VIGILANCIA Y CONTROL DE VIVIENDA",D1996="DIRECCION DE PREVENCION, ARRENDAMIENTO Y CONTROL DE ENAJENACION","SUBSECRETARÍA DE INSPECCIÓN, VIGILANCIA Y CONTROL DE VIVIENDA",D1996="DIRECCION DE INVESTIGACIONES Y CONTROL DE VIVIENDA","SUBSECRETARÍA DE INSPECCIÓN, VIGILANCIA Y CONTROL DE VIVIENDA",D1996="SUBSECRETARIA DE INSPECCION, VIGILANCIA Y CONTROL DE VIVIENDA","SUBSECRETARÍA DE INSPECCIÓN, VIGILANCIA Y CONTROL DE VIVIENDA",D1996="DESPACHO","DESPACHO DE LA SECRETARÍA",D1996="DESPACHO DE LA SECRETARIA","DESPACHO DE LA SECRETARÍA",D1996="SUBSECRETARIA JURIDICA","SUBSECRETARÍA JURÍDICA",D1996="OFICINA DE CONTROL INTERNO","OFICINA DE CONTROL INTERNO",D1996="OFICINA DE CONTROL DISCIPLINARIO INTERNO","OFICINA DE CONTROL DISCIPLINARIO INTERNO",D1996="OFICINA ASESORA DE COMUNICACIONES","OFICINA ASESORA DE COMUNICACIONES",D1996="SUBSECRETARIA DE INTERVENCIONES INTEGRALES","SUBSECRETARÍA DE INTERVENCIONES INTEGRALES",D1996="DIRECCION DE HABITAT Y ENTORNOS","SUBSECRETARÍA DE INTERVENCIONES INTEGRALES",D1996="DIRECCION DE OPERACIONES","SUBSECRETARÍA DE INTERVENCIONES INTEGRALES",D1996="DIRECCION DE ESTRUCTURACION DE PROYECTOS","SUBSECRETARÍA DE INTERVENCIONES INTEGRALES",D1996="OFICINA ASESORA DE PLANEACION","OFICINA ASESORA DE PLANEACIÓN",D1996="OFICINA DE PARTICIPACION Y RELACIONAMIENTO CON LA CIUDADANIA","OFICINA DE PARTICIPACIÓN Y RELACIONAMIENTO CON LA CIUDADANÍA",D1996="SERVICIO A LA CIUDADANIA","OFICINA DE PARTICIPACIÓN Y RELACIONAMIENTO CON LA CIUDADANÍA",D1996="OFICINA DE TECNOLOGIA Y TRANSFORMACION DIGITAL","OFICINA DE TECNOLOGÍA Y TRANSFORMACIÓN DIGITAL")</f>
        <v>SUBSECRETARÍA DE VIVIENDA</v>
      </c>
      <c r="D1996" s="5" t="str">
        <f>VLOOKUP(A1996,[1]TODAS!$A$1:$T$2027,8,0)</f>
        <v>DIRECCION DE FINANCIACION DE VIVIENDA</v>
      </c>
      <c r="E1996" s="6">
        <v>46139</v>
      </c>
      <c r="F1996" s="6">
        <f>VLOOKUP(A1996,[1]TODAS!$A$1:$T$2027,6,0)</f>
        <v>46148</v>
      </c>
      <c r="G1996" s="27">
        <f>NETWORKDAYS(E1996,F1996,FESTIVOS!$A$17:$A$51)-1</f>
        <v>6</v>
      </c>
      <c r="H1996" s="17" t="str">
        <f>VLOOKUP(A1996,[1]TODAS!$A$1:$T$2027,14,0)</f>
        <v>FINALIZADO</v>
      </c>
      <c r="I1996" s="6" t="str">
        <f>VLOOKUP(A1996,[1]TODAS!$A$1:$T$2027,5,0)</f>
        <v>2-2026-29033, 2-2026-29033</v>
      </c>
      <c r="J1996" s="3" t="s">
        <v>28</v>
      </c>
      <c r="K1996" s="3" t="s">
        <v>19</v>
      </c>
    </row>
    <row r="1997" spans="1:11" ht="14.5" x14ac:dyDescent="0.35">
      <c r="A1997" s="3" t="s">
        <v>2033</v>
      </c>
      <c r="B1997" s="28">
        <v>3039812026</v>
      </c>
      <c r="C1997" s="5" t="str" cm="1">
        <f t="array" ref="C1997">_xlfn.IFS(D1997="CORRESPONDENCIA","SUBSECRETARÍA CORPORATIVA",D1997="SUBSECRETARIA CORPORATIVA","SUBSECRETARÍA CORPORATIVA",D1997="BIENES Y SERVICIOS","SUBSECRETARÍA CORPORATIVA",D1997="DIRECCION DE CONTRATACION","SUBSECRETARÍA CORPORATIVA",D1997="DIRECCION ADMINISTRATIVA","SUBSECRETARÍA CORPORATIVA",D1997="DIRECCION FINANCIERA","SUBSECRETARÍA CORPORATIVA",D1997="TALENTO HUMANO","SUBSECRETARÍA CORPORATIVA",D1997="GESTION DOCUMENTAL","SUBSECRETARÍA CORPORATIVA",D1997="SUBSECRETARIA DE VIVIENDA","SUBSECRETARÍA DE VIVIENDA",D1997="DIRECCION DE APOYO A LA CONSTRUCCION","SUBSECRETARÍA DE VIVIENDA",D1997="DIRECCION DE FINANCIACION DE VIVIENDA","SUBSECRETARÍA DE VIVIENDA",D1997="DIRECCION DE MEJORAMIENTO HABITACIONAL","SUBSECRETARÍA DE VIVIENDA",D1997="SUBDIRECCION DE RECURSOS PRIVADOS","SUBSECRETARÍA DE VIVIENDA",D1997="SUBSECRETARIA DE PLANEACION Y POLITICAS","SUBSECRETARÍA DE PLANEACIÓN Y POLÍTICAS",D1997="DIRECCION DE INFORMACION DE POLITICAS PUBLICAS","SUBSECRETARÍA DE PLANEACIÓN Y POLÍTICAS",D1997="DIRECCION DE SERVICIOS PUBLICOS","SUBSECRETARÍA DE PLANEACIÓN Y POLÍTICAS",D1997="DIRECCION DE GESTION DEL SUELO","SUBSECRETARÍA DE PLANEACIÓN Y POLÍTICAS",D1997="SUBSECRETARIA DE INVESTIGACIONES Y CONTROL DE VIVIENDA","SUBSECRETARÍA DE INSPECCIÓN, VIGILANCIA Y CONTROL DE VIVIENDA",D1997="DIRECCION DE PREVENCION, ARRENDAMIENTO Y CONTROL DE ENAJENACION","SUBSECRETARÍA DE INSPECCIÓN, VIGILANCIA Y CONTROL DE VIVIENDA",D1997="DIRECCION DE INVESTIGACIONES Y CONTROL DE VIVIENDA","SUBSECRETARÍA DE INSPECCIÓN, VIGILANCIA Y CONTROL DE VIVIENDA",D1997="SUBSECRETARIA DE INSPECCION, VIGILANCIA Y CONTROL DE VIVIENDA","SUBSECRETARÍA DE INSPECCIÓN, VIGILANCIA Y CONTROL DE VIVIENDA",D1997="DESPACHO","DESPACHO DE LA SECRETARÍA",D1997="DESPACHO DE LA SECRETARIA","DESPACHO DE LA SECRETARÍA",D1997="SUBSECRETARIA JURIDICA","SUBSECRETARÍA JURÍDICA",D1997="OFICINA DE CONTROL INTERNO","OFICINA DE CONTROL INTERNO",D1997="OFICINA DE CONTROL DISCIPLINARIO INTERNO","OFICINA DE CONTROL DISCIPLINARIO INTERNO",D1997="OFICINA ASESORA DE COMUNICACIONES","OFICINA ASESORA DE COMUNICACIONES",D1997="SUBSECRETARIA DE INTERVENCIONES INTEGRALES","SUBSECRETARÍA DE INTERVENCIONES INTEGRALES",D1997="DIRECCION DE HABITAT Y ENTORNOS","SUBSECRETARÍA DE INTERVENCIONES INTEGRALES",D1997="DIRECCION DE OPERACIONES","SUBSECRETARÍA DE INTERVENCIONES INTEGRALES",D1997="DIRECCION DE ESTRUCTURACION DE PROYECTOS","SUBSECRETARÍA DE INTERVENCIONES INTEGRALES",D1997="OFICINA ASESORA DE PLANEACION","OFICINA ASESORA DE PLANEACIÓN",D1997="OFICINA DE PARTICIPACION Y RELACIONAMIENTO CON LA CIUDADANIA","OFICINA DE PARTICIPACIÓN Y RELACIONAMIENTO CON LA CIUDADANÍA",D1997="SERVICIO A LA CIUDADANIA","OFICINA DE PARTICIPACIÓN Y RELACIONAMIENTO CON LA CIUDADANÍA",D1997="OFICINA DE TECNOLOGIA Y TRANSFORMACION DIGITAL","OFICINA DE TECNOLOGÍA Y TRANSFORMACIÓN DIGITAL")</f>
        <v>SUBSECRETARÍA DE VIVIENDA</v>
      </c>
      <c r="D1997" s="5" t="str">
        <f>VLOOKUP(A1997,[1]TODAS!$A$1:$T$2027,8,0)</f>
        <v>DIRECCION DE MEJORAMIENTO HABITACIONAL</v>
      </c>
      <c r="E1997" s="6">
        <v>46140</v>
      </c>
      <c r="F1997" s="6">
        <f>VLOOKUP(A1997,[1]TODAS!$A$1:$T$2027,6,0)</f>
        <v>46153</v>
      </c>
      <c r="G1997" s="27">
        <f>NETWORKDAYS(E1997,F1997,FESTIVOS!$A$17:$A$51)-1</f>
        <v>8</v>
      </c>
      <c r="H1997" s="17" t="str">
        <f>VLOOKUP(A1997,[1]TODAS!$A$1:$T$2027,14,0)</f>
        <v>FINALIZADO</v>
      </c>
      <c r="I1997" s="6" t="str">
        <f>VLOOKUP(A1997,[1]TODAS!$A$1:$T$2027,5,0)</f>
        <v>2-2026-30226, 2-2026-30226</v>
      </c>
      <c r="J1997" s="3" t="s">
        <v>28</v>
      </c>
      <c r="K1997" s="3" t="s">
        <v>19</v>
      </c>
    </row>
    <row r="1998" spans="1:11" ht="14.5" x14ac:dyDescent="0.35">
      <c r="A1998" s="3" t="s">
        <v>2034</v>
      </c>
      <c r="B1998" s="28">
        <v>3044582026</v>
      </c>
      <c r="C1998" s="5" t="str" cm="1">
        <f t="array" ref="C1998">_xlfn.IFS(D1998="CORRESPONDENCIA","SUBSECRETARÍA CORPORATIVA",D1998="SUBSECRETARIA CORPORATIVA","SUBSECRETARÍA CORPORATIVA",D1998="BIENES Y SERVICIOS","SUBSECRETARÍA CORPORATIVA",D1998="DIRECCION DE CONTRATACION","SUBSECRETARÍA CORPORATIVA",D1998="DIRECCION ADMINISTRATIVA","SUBSECRETARÍA CORPORATIVA",D1998="DIRECCION FINANCIERA","SUBSECRETARÍA CORPORATIVA",D1998="TALENTO HUMANO","SUBSECRETARÍA CORPORATIVA",D1998="GESTION DOCUMENTAL","SUBSECRETARÍA CORPORATIVA",D1998="SUBSECRETARIA DE VIVIENDA","SUBSECRETARÍA DE VIVIENDA",D1998="DIRECCION DE APOYO A LA CONSTRUCCION","SUBSECRETARÍA DE VIVIENDA",D1998="DIRECCION DE FINANCIACION DE VIVIENDA","SUBSECRETARÍA DE VIVIENDA",D1998="DIRECCION DE MEJORAMIENTO HABITACIONAL","SUBSECRETARÍA DE VIVIENDA",D1998="SUBDIRECCION DE RECURSOS PRIVADOS","SUBSECRETARÍA DE VIVIENDA",D1998="SUBSECRETARIA DE PLANEACION Y POLITICAS","SUBSECRETARÍA DE PLANEACIÓN Y POLÍTICAS",D1998="DIRECCION DE INFORMACION DE POLITICAS PUBLICAS","SUBSECRETARÍA DE PLANEACIÓN Y POLÍTICAS",D1998="DIRECCION DE SERVICIOS PUBLICOS","SUBSECRETARÍA DE PLANEACIÓN Y POLÍTICAS",D1998="DIRECCION DE GESTION DEL SUELO","SUBSECRETARÍA DE PLANEACIÓN Y POLÍTICAS",D1998="SUBSECRETARIA DE INVESTIGACIONES Y CONTROL DE VIVIENDA","SUBSECRETARÍA DE INSPECCIÓN, VIGILANCIA Y CONTROL DE VIVIENDA",D1998="DIRECCION DE PREVENCION, ARRENDAMIENTO Y CONTROL DE ENAJENACION","SUBSECRETARÍA DE INSPECCIÓN, VIGILANCIA Y CONTROL DE VIVIENDA",D1998="DIRECCION DE INVESTIGACIONES Y CONTROL DE VIVIENDA","SUBSECRETARÍA DE INSPECCIÓN, VIGILANCIA Y CONTROL DE VIVIENDA",D1998="SUBSECRETARIA DE INSPECCION, VIGILANCIA Y CONTROL DE VIVIENDA","SUBSECRETARÍA DE INSPECCIÓN, VIGILANCIA Y CONTROL DE VIVIENDA",D1998="DESPACHO","DESPACHO DE LA SECRETARÍA",D1998="DESPACHO DE LA SECRETARIA","DESPACHO DE LA SECRETARÍA",D1998="SUBSECRETARIA JURIDICA","SUBSECRETARÍA JURÍDICA",D1998="OFICINA DE CONTROL INTERNO","OFICINA DE CONTROL INTERNO",D1998="OFICINA DE CONTROL DISCIPLINARIO INTERNO","OFICINA DE CONTROL DISCIPLINARIO INTERNO",D1998="OFICINA ASESORA DE COMUNICACIONES","OFICINA ASESORA DE COMUNICACIONES",D1998="SUBSECRETARIA DE INTERVENCIONES INTEGRALES","SUBSECRETARÍA DE INTERVENCIONES INTEGRALES",D1998="DIRECCION DE HABITAT Y ENTORNOS","SUBSECRETARÍA DE INTERVENCIONES INTEGRALES",D1998="DIRECCION DE OPERACIONES","SUBSECRETARÍA DE INTERVENCIONES INTEGRALES",D1998="DIRECCION DE ESTRUCTURACION DE PROYECTOS","SUBSECRETARÍA DE INTERVENCIONES INTEGRALES",D1998="OFICINA ASESORA DE PLANEACION","OFICINA ASESORA DE PLANEACIÓN",D1998="OFICINA DE PARTICIPACION Y RELACIONAMIENTO CON LA CIUDADANIA","OFICINA DE PARTICIPACIÓN Y RELACIONAMIENTO CON LA CIUDADANÍA",D1998="SERVICIO A LA CIUDADANIA","OFICINA DE PARTICIPACIÓN Y RELACIONAMIENTO CON LA CIUDADANÍA",D1998="OFICINA DE TECNOLOGIA Y TRANSFORMACION DIGITAL","OFICINA DE TECNOLOGÍA Y TRANSFORMACIÓN DIGITAL")</f>
        <v>SUBSECRETARÍA DE VIVIENDA</v>
      </c>
      <c r="D1998" s="5" t="str">
        <f>VLOOKUP(A1998,[1]TODAS!$A$1:$T$2027,8,0)</f>
        <v>DIRECCION DE FINANCIACION DE VIVIENDA</v>
      </c>
      <c r="E1998" s="6">
        <v>46140</v>
      </c>
      <c r="F1998" s="6">
        <f>VLOOKUP(A1998,[1]TODAS!$A$1:$T$2027,6,0)</f>
        <v>46149</v>
      </c>
      <c r="G1998" s="27">
        <f>NETWORKDAYS(E1998,F1998,FESTIVOS!$A$17:$A$51)-1</f>
        <v>6</v>
      </c>
      <c r="H1998" s="17" t="str">
        <f>VLOOKUP(A1998,[1]TODAS!$A$1:$T$2027,14,0)</f>
        <v>FINALIZADO</v>
      </c>
      <c r="I1998" s="6" t="str">
        <f>VLOOKUP(A1998,[1]TODAS!$A$1:$T$2027,5,0)</f>
        <v>2-2026-29449, 2-2026-29449</v>
      </c>
      <c r="J1998" s="3" t="s">
        <v>28</v>
      </c>
      <c r="K1998" s="3" t="s">
        <v>19</v>
      </c>
    </row>
    <row r="1999" spans="1:11" ht="14.5" x14ac:dyDescent="0.35">
      <c r="A1999" s="3" t="s">
        <v>2035</v>
      </c>
      <c r="B1999" s="28">
        <v>3045302026</v>
      </c>
      <c r="C1999" s="5" t="str" cm="1">
        <f t="array" ref="C1999">_xlfn.IFS(D1999="CORRESPONDENCIA","SUBSECRETARÍA CORPORATIVA",D1999="SUBSECRETARIA CORPORATIVA","SUBSECRETARÍA CORPORATIVA",D1999="BIENES Y SERVICIOS","SUBSECRETARÍA CORPORATIVA",D1999="DIRECCION DE CONTRATACION","SUBSECRETARÍA CORPORATIVA",D1999="DIRECCION ADMINISTRATIVA","SUBSECRETARÍA CORPORATIVA",D1999="DIRECCION FINANCIERA","SUBSECRETARÍA CORPORATIVA",D1999="TALENTO HUMANO","SUBSECRETARÍA CORPORATIVA",D1999="GESTION DOCUMENTAL","SUBSECRETARÍA CORPORATIVA",D1999="SUBSECRETARIA DE VIVIENDA","SUBSECRETARÍA DE VIVIENDA",D1999="DIRECCION DE APOYO A LA CONSTRUCCION","SUBSECRETARÍA DE VIVIENDA",D1999="DIRECCION DE FINANCIACION DE VIVIENDA","SUBSECRETARÍA DE VIVIENDA",D1999="DIRECCION DE MEJORAMIENTO HABITACIONAL","SUBSECRETARÍA DE VIVIENDA",D1999="SUBDIRECCION DE RECURSOS PRIVADOS","SUBSECRETARÍA DE VIVIENDA",D1999="SUBSECRETARIA DE PLANEACION Y POLITICAS","SUBSECRETARÍA DE PLANEACIÓN Y POLÍTICAS",D1999="DIRECCION DE INFORMACION DE POLITICAS PUBLICAS","SUBSECRETARÍA DE PLANEACIÓN Y POLÍTICAS",D1999="DIRECCION DE SERVICIOS PUBLICOS","SUBSECRETARÍA DE PLANEACIÓN Y POLÍTICAS",D1999="DIRECCION DE GESTION DEL SUELO","SUBSECRETARÍA DE PLANEACIÓN Y POLÍTICAS",D1999="SUBSECRETARIA DE INVESTIGACIONES Y CONTROL DE VIVIENDA","SUBSECRETARÍA DE INSPECCIÓN, VIGILANCIA Y CONTROL DE VIVIENDA",D1999="DIRECCION DE PREVENCION, ARRENDAMIENTO Y CONTROL DE ENAJENACION","SUBSECRETARÍA DE INSPECCIÓN, VIGILANCIA Y CONTROL DE VIVIENDA",D1999="DIRECCION DE INVESTIGACIONES Y CONTROL DE VIVIENDA","SUBSECRETARÍA DE INSPECCIÓN, VIGILANCIA Y CONTROL DE VIVIENDA",D1999="SUBSECRETARIA DE INSPECCION, VIGILANCIA Y CONTROL DE VIVIENDA","SUBSECRETARÍA DE INSPECCIÓN, VIGILANCIA Y CONTROL DE VIVIENDA",D1999="DESPACHO","DESPACHO DE LA SECRETARÍA",D1999="DESPACHO DE LA SECRETARIA","DESPACHO DE LA SECRETARÍA",D1999="SUBSECRETARIA JURIDICA","SUBSECRETARÍA JURÍDICA",D1999="OFICINA DE CONTROL INTERNO","OFICINA DE CONTROL INTERNO",D1999="OFICINA DE CONTROL DISCIPLINARIO INTERNO","OFICINA DE CONTROL DISCIPLINARIO INTERNO",D1999="OFICINA ASESORA DE COMUNICACIONES","OFICINA ASESORA DE COMUNICACIONES",D1999="SUBSECRETARIA DE INTERVENCIONES INTEGRALES","SUBSECRETARÍA DE INTERVENCIONES INTEGRALES",D1999="DIRECCION DE HABITAT Y ENTORNOS","SUBSECRETARÍA DE INTERVENCIONES INTEGRALES",D1999="DIRECCION DE OPERACIONES","SUBSECRETARÍA DE INTERVENCIONES INTEGRALES",D1999="DIRECCION DE ESTRUCTURACION DE PROYECTOS","SUBSECRETARÍA DE INTERVENCIONES INTEGRALES",D1999="OFICINA ASESORA DE PLANEACION","OFICINA ASESORA DE PLANEACIÓN",D1999="OFICINA DE PARTICIPACION Y RELACIONAMIENTO CON LA CIUDADANIA","OFICINA DE PARTICIPACIÓN Y RELACIONAMIENTO CON LA CIUDADANÍA",D1999="SERVICIO A LA CIUDADANIA","OFICINA DE PARTICIPACIÓN Y RELACIONAMIENTO CON LA CIUDADANÍA",D1999="OFICINA DE TECNOLOGIA Y TRANSFORMACION DIGITAL","OFICINA DE TECNOLOGÍA Y TRANSFORMACIÓN DIGITAL")</f>
        <v>SUBSECRETARÍA DE VIVIENDA</v>
      </c>
      <c r="D1999" s="5" t="str">
        <f>VLOOKUP(A1999,[1]TODAS!$A$1:$T$2027,8,0)</f>
        <v>DIRECCION DE FINANCIACION DE VIVIENDA</v>
      </c>
      <c r="E1999" s="6">
        <v>46140</v>
      </c>
      <c r="F1999" s="6">
        <f>VLOOKUP(A1999,[1]TODAS!$A$1:$T$2027,6,0)</f>
        <v>46147</v>
      </c>
      <c r="G1999" s="27">
        <f>NETWORKDAYS(E1999,F1999,FESTIVOS!$A$17:$A$51)-1</f>
        <v>4</v>
      </c>
      <c r="H1999" s="17" t="str">
        <f>VLOOKUP(A1999,[1]TODAS!$A$1:$T$2027,14,0)</f>
        <v>FINALIZADO</v>
      </c>
      <c r="I1999" s="6" t="str">
        <f>VLOOKUP(A1999,[1]TODAS!$A$1:$T$2027,5,0)</f>
        <v>2-2026-28661, 2-2026-28661</v>
      </c>
      <c r="J1999" s="3" t="s">
        <v>28</v>
      </c>
      <c r="K1999" s="3" t="s">
        <v>19</v>
      </c>
    </row>
    <row r="2000" spans="1:11" ht="14.5" x14ac:dyDescent="0.35">
      <c r="A2000" s="3" t="s">
        <v>2036</v>
      </c>
      <c r="B2000" s="28">
        <v>3049302026</v>
      </c>
      <c r="C2000" s="5" t="str" cm="1">
        <f t="array" ref="C2000">_xlfn.IFS(D2000="CORRESPONDENCIA","SUBSECRETARÍA CORPORATIVA",D2000="SUBSECRETARIA CORPORATIVA","SUBSECRETARÍA CORPORATIVA",D2000="BIENES Y SERVICIOS","SUBSECRETARÍA CORPORATIVA",D2000="DIRECCION DE CONTRATACION","SUBSECRETARÍA CORPORATIVA",D2000="DIRECCION ADMINISTRATIVA","SUBSECRETARÍA CORPORATIVA",D2000="DIRECCION FINANCIERA","SUBSECRETARÍA CORPORATIVA",D2000="TALENTO HUMANO","SUBSECRETARÍA CORPORATIVA",D2000="GESTION DOCUMENTAL","SUBSECRETARÍA CORPORATIVA",D2000="SUBSECRETARIA DE VIVIENDA","SUBSECRETARÍA DE VIVIENDA",D2000="DIRECCION DE APOYO A LA CONSTRUCCION","SUBSECRETARÍA DE VIVIENDA",D2000="DIRECCION DE FINANCIACION DE VIVIENDA","SUBSECRETARÍA DE VIVIENDA",D2000="DIRECCION DE MEJORAMIENTO HABITACIONAL","SUBSECRETARÍA DE VIVIENDA",D2000="SUBDIRECCION DE RECURSOS PRIVADOS","SUBSECRETARÍA DE VIVIENDA",D2000="SUBSECRETARIA DE PLANEACION Y POLITICAS","SUBSECRETARÍA DE PLANEACIÓN Y POLÍTICAS",D2000="DIRECCION DE INFORMACION DE POLITICAS PUBLICAS","SUBSECRETARÍA DE PLANEACIÓN Y POLÍTICAS",D2000="DIRECCION DE SERVICIOS PUBLICOS","SUBSECRETARÍA DE PLANEACIÓN Y POLÍTICAS",D2000="DIRECCION DE GESTION DEL SUELO","SUBSECRETARÍA DE PLANEACIÓN Y POLÍTICAS",D2000="SUBSECRETARIA DE INVESTIGACIONES Y CONTROL DE VIVIENDA","SUBSECRETARÍA DE INSPECCIÓN, VIGILANCIA Y CONTROL DE VIVIENDA",D2000="DIRECCION DE PREVENCION, ARRENDAMIENTO Y CONTROL DE ENAJENACION","SUBSECRETARÍA DE INSPECCIÓN, VIGILANCIA Y CONTROL DE VIVIENDA",D2000="DIRECCION DE INVESTIGACIONES Y CONTROL DE VIVIENDA","SUBSECRETARÍA DE INSPECCIÓN, VIGILANCIA Y CONTROL DE VIVIENDA",D2000="SUBSECRETARIA DE INSPECCION, VIGILANCIA Y CONTROL DE VIVIENDA","SUBSECRETARÍA DE INSPECCIÓN, VIGILANCIA Y CONTROL DE VIVIENDA",D2000="DESPACHO","DESPACHO DE LA SECRETARÍA",D2000="DESPACHO DE LA SECRETARIA","DESPACHO DE LA SECRETARÍA",D2000="SUBSECRETARIA JURIDICA","SUBSECRETARÍA JURÍDICA",D2000="OFICINA DE CONTROL INTERNO","OFICINA DE CONTROL INTERNO",D2000="OFICINA DE CONTROL DISCIPLINARIO INTERNO","OFICINA DE CONTROL DISCIPLINARIO INTERNO",D2000="OFICINA ASESORA DE COMUNICACIONES","OFICINA ASESORA DE COMUNICACIONES",D2000="SUBSECRETARIA DE INTERVENCIONES INTEGRALES","SUBSECRETARÍA DE INTERVENCIONES INTEGRALES",D2000="DIRECCION DE HABITAT Y ENTORNOS","SUBSECRETARÍA DE INTERVENCIONES INTEGRALES",D2000="DIRECCION DE OPERACIONES","SUBSECRETARÍA DE INTERVENCIONES INTEGRALES",D2000="DIRECCION DE ESTRUCTURACION DE PROYECTOS","SUBSECRETARÍA DE INTERVENCIONES INTEGRALES",D2000="OFICINA ASESORA DE PLANEACION","OFICINA ASESORA DE PLANEACIÓN",D2000="OFICINA DE PARTICIPACION Y RELACIONAMIENTO CON LA CIUDADANIA","OFICINA DE PARTICIPACIÓN Y RELACIONAMIENTO CON LA CIUDADANÍA",D2000="SERVICIO A LA CIUDADANIA","OFICINA DE PARTICIPACIÓN Y RELACIONAMIENTO CON LA CIUDADANÍA",D2000="OFICINA DE TECNOLOGIA Y TRANSFORMACION DIGITAL","OFICINA DE TECNOLOGÍA Y TRANSFORMACIÓN DIGITAL")</f>
        <v>SUBSECRETARÍA DE VIVIENDA</v>
      </c>
      <c r="D2000" s="5" t="str">
        <f>VLOOKUP(A2000,[1]TODAS!$A$1:$T$2027,8,0)</f>
        <v>DIRECCION DE FINANCIACION DE VIVIENDA</v>
      </c>
      <c r="E2000" s="6">
        <v>46140</v>
      </c>
      <c r="F2000" s="6">
        <f>VLOOKUP(A2000,[1]TODAS!$A$1:$T$2027,6,0)</f>
        <v>46153</v>
      </c>
      <c r="G2000" s="27">
        <f>NETWORKDAYS(E2000,F2000,FESTIVOS!$A$17:$A$51)-1</f>
        <v>8</v>
      </c>
      <c r="H2000" s="17" t="str">
        <f>VLOOKUP(A2000,[1]TODAS!$A$1:$T$2027,14,0)</f>
        <v>FINALIZADO</v>
      </c>
      <c r="I2000" s="6" t="str">
        <f>VLOOKUP(A2000,[1]TODAS!$A$1:$T$2027,5,0)</f>
        <v>2-2026-30243, 2-2026-30243</v>
      </c>
      <c r="J2000" s="3" t="s">
        <v>28</v>
      </c>
      <c r="K2000" s="3" t="s">
        <v>19</v>
      </c>
    </row>
    <row r="2001" spans="1:11" ht="14.5" x14ac:dyDescent="0.35">
      <c r="A2001" s="3" t="s">
        <v>2037</v>
      </c>
      <c r="B2001" s="28">
        <v>2804372026</v>
      </c>
      <c r="C2001" s="5" t="str" cm="1">
        <f t="array" ref="C2001">_xlfn.IFS(D2001="CORRESPONDENCIA","SUBSECRETARÍA CORPORATIVA",D2001="SUBSECRETARIA CORPORATIVA","SUBSECRETARÍA CORPORATIVA",D2001="BIENES Y SERVICIOS","SUBSECRETARÍA CORPORATIVA",D2001="DIRECCION DE CONTRATACION","SUBSECRETARÍA CORPORATIVA",D2001="DIRECCION ADMINISTRATIVA","SUBSECRETARÍA CORPORATIVA",D2001="DIRECCION FINANCIERA","SUBSECRETARÍA CORPORATIVA",D2001="TALENTO HUMANO","SUBSECRETARÍA CORPORATIVA",D2001="GESTION DOCUMENTAL","SUBSECRETARÍA CORPORATIVA",D2001="SUBSECRETARIA DE VIVIENDA","SUBSECRETARÍA DE VIVIENDA",D2001="DIRECCION DE APOYO A LA CONSTRUCCION","SUBSECRETARÍA DE VIVIENDA",D2001="DIRECCION DE FINANCIACION DE VIVIENDA","SUBSECRETARÍA DE VIVIENDA",D2001="DIRECCION DE MEJORAMIENTO HABITACIONAL","SUBSECRETARÍA DE VIVIENDA",D2001="SUBDIRECCION DE RECURSOS PRIVADOS","SUBSECRETARÍA DE VIVIENDA",D2001="SUBSECRETARIA DE PLANEACION Y POLITICAS","SUBSECRETARÍA DE PLANEACIÓN Y POLÍTICAS",D2001="DIRECCION DE INFORMACION DE POLITICAS PUBLICAS","SUBSECRETARÍA DE PLANEACIÓN Y POLÍTICAS",D2001="DIRECCION DE SERVICIOS PUBLICOS","SUBSECRETARÍA DE PLANEACIÓN Y POLÍTICAS",D2001="DIRECCION DE GESTION DEL SUELO","SUBSECRETARÍA DE PLANEACIÓN Y POLÍTICAS",D2001="SUBSECRETARIA DE INVESTIGACIONES Y CONTROL DE VIVIENDA","SUBSECRETARÍA DE INSPECCIÓN, VIGILANCIA Y CONTROL DE VIVIENDA",D2001="DIRECCION DE PREVENCION, ARRENDAMIENTO Y CONTROL DE ENAJENACION","SUBSECRETARÍA DE INSPECCIÓN, VIGILANCIA Y CONTROL DE VIVIENDA",D2001="DIRECCION DE INVESTIGACIONES Y CONTROL DE VIVIENDA","SUBSECRETARÍA DE INSPECCIÓN, VIGILANCIA Y CONTROL DE VIVIENDA",D2001="SUBSECRETARIA DE INSPECCION, VIGILANCIA Y CONTROL DE VIVIENDA","SUBSECRETARÍA DE INSPECCIÓN, VIGILANCIA Y CONTROL DE VIVIENDA",D2001="DESPACHO","DESPACHO DE LA SECRETARÍA",D2001="DESPACHO DE LA SECRETARIA","DESPACHO DE LA SECRETARÍA",D2001="SUBSECRETARIA JURIDICA","SUBSECRETARÍA JURÍDICA",D2001="OFICINA DE CONTROL INTERNO","OFICINA DE CONTROL INTERNO",D2001="OFICINA DE CONTROL DISCIPLINARIO INTERNO","OFICINA DE CONTROL DISCIPLINARIO INTERNO",D2001="OFICINA ASESORA DE COMUNICACIONES","OFICINA ASESORA DE COMUNICACIONES",D2001="SUBSECRETARIA DE INTERVENCIONES INTEGRALES","SUBSECRETARÍA DE INTERVENCIONES INTEGRALES",D2001="DIRECCION DE HABITAT Y ENTORNOS","SUBSECRETARÍA DE INTERVENCIONES INTEGRALES",D2001="DIRECCION DE OPERACIONES","SUBSECRETARÍA DE INTERVENCIONES INTEGRALES",D2001="DIRECCION DE ESTRUCTURACION DE PROYECTOS","SUBSECRETARÍA DE INTERVENCIONES INTEGRALES",D2001="OFICINA ASESORA DE PLANEACION","OFICINA ASESORA DE PLANEACIÓN",D2001="OFICINA DE PARTICIPACION Y RELACIONAMIENTO CON LA CIUDADANIA","OFICINA DE PARTICIPACIÓN Y RELACIONAMIENTO CON LA CIUDADANÍA",D2001="SERVICIO A LA CIUDADANIA","OFICINA DE PARTICIPACIÓN Y RELACIONAMIENTO CON LA CIUDADANÍA",D2001="OFICINA DE TECNOLOGIA Y TRANSFORMACION DIGITAL","OFICINA DE TECNOLOGÍA Y TRANSFORMACIÓN DIGITAL")</f>
        <v>SUBSECRETARÍA DE VIVIENDA</v>
      </c>
      <c r="D2001" s="5" t="str">
        <f>VLOOKUP(A2001,[1]TODAS!$A$1:$T$2027,8,0)</f>
        <v>DIRECCION DE FINANCIACION DE VIVIENDA</v>
      </c>
      <c r="E2001" s="6">
        <v>46140</v>
      </c>
      <c r="F2001" s="6">
        <f>VLOOKUP(A2001,[1]TODAS!$A$1:$T$2027,6,0)</f>
        <v>46148</v>
      </c>
      <c r="G2001" s="27">
        <f>NETWORKDAYS(E2001,F2001,FESTIVOS!$A$17:$A$51)-1</f>
        <v>5</v>
      </c>
      <c r="H2001" s="17" t="str">
        <f>VLOOKUP(A2001,[1]TODAS!$A$1:$T$2027,14,0)</f>
        <v>FINALIZADO</v>
      </c>
      <c r="I2001" s="6" t="str">
        <f>VLOOKUP(A2001,[1]TODAS!$A$1:$T$2027,5,0)</f>
        <v>2-2026-29065, 2-2026-29065</v>
      </c>
      <c r="J2001" s="3" t="s">
        <v>28</v>
      </c>
      <c r="K2001" s="3" t="s">
        <v>19</v>
      </c>
    </row>
    <row r="2002" spans="1:11" ht="14.5" x14ac:dyDescent="0.35">
      <c r="A2002" s="3" t="s">
        <v>2038</v>
      </c>
      <c r="B2002" s="28">
        <v>2803632026</v>
      </c>
      <c r="C2002" s="5" t="str" cm="1">
        <f t="array" ref="C2002">_xlfn.IFS(D2002="CORRESPONDENCIA","SUBSECRETARÍA CORPORATIVA",D2002="SUBSECRETARIA CORPORATIVA","SUBSECRETARÍA CORPORATIVA",D2002="BIENES Y SERVICIOS","SUBSECRETARÍA CORPORATIVA",D2002="DIRECCION DE CONTRATACION","SUBSECRETARÍA CORPORATIVA",D2002="DIRECCION ADMINISTRATIVA","SUBSECRETARÍA CORPORATIVA",D2002="DIRECCION FINANCIERA","SUBSECRETARÍA CORPORATIVA",D2002="TALENTO HUMANO","SUBSECRETARÍA CORPORATIVA",D2002="GESTION DOCUMENTAL","SUBSECRETARÍA CORPORATIVA",D2002="SUBSECRETARIA DE VIVIENDA","SUBSECRETARÍA DE VIVIENDA",D2002="DIRECCION DE APOYO A LA CONSTRUCCION","SUBSECRETARÍA DE VIVIENDA",D2002="DIRECCION DE FINANCIACION DE VIVIENDA","SUBSECRETARÍA DE VIVIENDA",D2002="DIRECCION DE MEJORAMIENTO HABITACIONAL","SUBSECRETARÍA DE VIVIENDA",D2002="SUBDIRECCION DE RECURSOS PRIVADOS","SUBSECRETARÍA DE VIVIENDA",D2002="SUBSECRETARIA DE PLANEACION Y POLITICAS","SUBSECRETARÍA DE PLANEACIÓN Y POLÍTICAS",D2002="DIRECCION DE INFORMACION DE POLITICAS PUBLICAS","SUBSECRETARÍA DE PLANEACIÓN Y POLÍTICAS",D2002="DIRECCION DE SERVICIOS PUBLICOS","SUBSECRETARÍA DE PLANEACIÓN Y POLÍTICAS",D2002="DIRECCION DE GESTION DEL SUELO","SUBSECRETARÍA DE PLANEACIÓN Y POLÍTICAS",D2002="SUBSECRETARIA DE INVESTIGACIONES Y CONTROL DE VIVIENDA","SUBSECRETARÍA DE INSPECCIÓN, VIGILANCIA Y CONTROL DE VIVIENDA",D2002="DIRECCION DE PREVENCION, ARRENDAMIENTO Y CONTROL DE ENAJENACION","SUBSECRETARÍA DE INSPECCIÓN, VIGILANCIA Y CONTROL DE VIVIENDA",D2002="DIRECCION DE INVESTIGACIONES Y CONTROL DE VIVIENDA","SUBSECRETARÍA DE INSPECCIÓN, VIGILANCIA Y CONTROL DE VIVIENDA",D2002="SUBSECRETARIA DE INSPECCION, VIGILANCIA Y CONTROL DE VIVIENDA","SUBSECRETARÍA DE INSPECCIÓN, VIGILANCIA Y CONTROL DE VIVIENDA",D2002="DESPACHO","DESPACHO DE LA SECRETARÍA",D2002="DESPACHO DE LA SECRETARIA","DESPACHO DE LA SECRETARÍA",D2002="SUBSECRETARIA JURIDICA","SUBSECRETARÍA JURÍDICA",D2002="OFICINA DE CONTROL INTERNO","OFICINA DE CONTROL INTERNO",D2002="OFICINA DE CONTROL DISCIPLINARIO INTERNO","OFICINA DE CONTROL DISCIPLINARIO INTERNO",D2002="OFICINA ASESORA DE COMUNICACIONES","OFICINA ASESORA DE COMUNICACIONES",D2002="SUBSECRETARIA DE INTERVENCIONES INTEGRALES","SUBSECRETARÍA DE INTERVENCIONES INTEGRALES",D2002="DIRECCION DE HABITAT Y ENTORNOS","SUBSECRETARÍA DE INTERVENCIONES INTEGRALES",D2002="DIRECCION DE OPERACIONES","SUBSECRETARÍA DE INTERVENCIONES INTEGRALES",D2002="DIRECCION DE ESTRUCTURACION DE PROYECTOS","SUBSECRETARÍA DE INTERVENCIONES INTEGRALES",D2002="OFICINA ASESORA DE PLANEACION","OFICINA ASESORA DE PLANEACIÓN",D2002="OFICINA DE PARTICIPACION Y RELACIONAMIENTO CON LA CIUDADANIA","OFICINA DE PARTICIPACIÓN Y RELACIONAMIENTO CON LA CIUDADANÍA",D2002="SERVICIO A LA CIUDADANIA","OFICINA DE PARTICIPACIÓN Y RELACIONAMIENTO CON LA CIUDADANÍA",D2002="OFICINA DE TECNOLOGIA Y TRANSFORMACION DIGITAL","OFICINA DE TECNOLOGÍA Y TRANSFORMACIÓN DIGITAL")</f>
        <v>SUBSECRETARÍA DE VIVIENDA</v>
      </c>
      <c r="D2002" s="5" t="str">
        <f>VLOOKUP(A2002,[1]TODAS!$A$1:$T$2027,8,0)</f>
        <v>DIRECCION DE FINANCIACION DE VIVIENDA</v>
      </c>
      <c r="E2002" s="6">
        <v>46140</v>
      </c>
      <c r="F2002" s="6">
        <f>VLOOKUP(A2002,[1]TODAS!$A$1:$T$2027,6,0)</f>
        <v>46148</v>
      </c>
      <c r="G2002" s="27">
        <f>NETWORKDAYS(E2002,F2002,FESTIVOS!$A$17:$A$51)-1</f>
        <v>5</v>
      </c>
      <c r="H2002" s="17" t="str">
        <f>VLOOKUP(A2002,[1]TODAS!$A$1:$T$2027,14,0)</f>
        <v>FINALIZADO</v>
      </c>
      <c r="I2002" s="6" t="str">
        <f>VLOOKUP(A2002,[1]TODAS!$A$1:$T$2027,5,0)</f>
        <v>2-2026-29047, 2-2026-29047</v>
      </c>
      <c r="J2002" s="3" t="s">
        <v>28</v>
      </c>
      <c r="K2002" s="3" t="s">
        <v>19</v>
      </c>
    </row>
    <row r="2003" spans="1:11" ht="14.5" x14ac:dyDescent="0.35">
      <c r="A2003" s="3" t="s">
        <v>2039</v>
      </c>
      <c r="B2003" s="28">
        <v>3049542026</v>
      </c>
      <c r="C2003" s="5" t="str" cm="1">
        <f t="array" ref="C2003">_xlfn.IFS(D2003="CORRESPONDENCIA","SUBSECRETARÍA CORPORATIVA",D2003="SUBSECRETARIA CORPORATIVA","SUBSECRETARÍA CORPORATIVA",D2003="BIENES Y SERVICIOS","SUBSECRETARÍA CORPORATIVA",D2003="DIRECCION DE CONTRATACION","SUBSECRETARÍA CORPORATIVA",D2003="DIRECCION ADMINISTRATIVA","SUBSECRETARÍA CORPORATIVA",D2003="DIRECCION FINANCIERA","SUBSECRETARÍA CORPORATIVA",D2003="TALENTO HUMANO","SUBSECRETARÍA CORPORATIVA",D2003="GESTION DOCUMENTAL","SUBSECRETARÍA CORPORATIVA",D2003="SUBSECRETARIA DE VIVIENDA","SUBSECRETARÍA DE VIVIENDA",D2003="DIRECCION DE APOYO A LA CONSTRUCCION","SUBSECRETARÍA DE VIVIENDA",D2003="DIRECCION DE FINANCIACION DE VIVIENDA","SUBSECRETARÍA DE VIVIENDA",D2003="DIRECCION DE MEJORAMIENTO HABITACIONAL","SUBSECRETARÍA DE VIVIENDA",D2003="SUBDIRECCION DE RECURSOS PRIVADOS","SUBSECRETARÍA DE VIVIENDA",D2003="SUBSECRETARIA DE PLANEACION Y POLITICAS","SUBSECRETARÍA DE PLANEACIÓN Y POLÍTICAS",D2003="DIRECCION DE INFORMACION DE POLITICAS PUBLICAS","SUBSECRETARÍA DE PLANEACIÓN Y POLÍTICAS",D2003="DIRECCION DE SERVICIOS PUBLICOS","SUBSECRETARÍA DE PLANEACIÓN Y POLÍTICAS",D2003="DIRECCION DE GESTION DEL SUELO","SUBSECRETARÍA DE PLANEACIÓN Y POLÍTICAS",D2003="SUBSECRETARIA DE INVESTIGACIONES Y CONTROL DE VIVIENDA","SUBSECRETARÍA DE INSPECCIÓN, VIGILANCIA Y CONTROL DE VIVIENDA",D2003="DIRECCION DE PREVENCION, ARRENDAMIENTO Y CONTROL DE ENAJENACION","SUBSECRETARÍA DE INSPECCIÓN, VIGILANCIA Y CONTROL DE VIVIENDA",D2003="DIRECCION DE INVESTIGACIONES Y CONTROL DE VIVIENDA","SUBSECRETARÍA DE INSPECCIÓN, VIGILANCIA Y CONTROL DE VIVIENDA",D2003="SUBSECRETARIA DE INSPECCION, VIGILANCIA Y CONTROL DE VIVIENDA","SUBSECRETARÍA DE INSPECCIÓN, VIGILANCIA Y CONTROL DE VIVIENDA",D2003="DESPACHO","DESPACHO DE LA SECRETARÍA",D2003="DESPACHO DE LA SECRETARIA","DESPACHO DE LA SECRETARÍA",D2003="SUBSECRETARIA JURIDICA","SUBSECRETARÍA JURÍDICA",D2003="OFICINA DE CONTROL INTERNO","OFICINA DE CONTROL INTERNO",D2003="OFICINA DE CONTROL DISCIPLINARIO INTERNO","OFICINA DE CONTROL DISCIPLINARIO INTERNO",D2003="OFICINA ASESORA DE COMUNICACIONES","OFICINA ASESORA DE COMUNICACIONES",D2003="SUBSECRETARIA DE INTERVENCIONES INTEGRALES","SUBSECRETARÍA DE INTERVENCIONES INTEGRALES",D2003="DIRECCION DE HABITAT Y ENTORNOS","SUBSECRETARÍA DE INTERVENCIONES INTEGRALES",D2003="DIRECCION DE OPERACIONES","SUBSECRETARÍA DE INTERVENCIONES INTEGRALES",D2003="DIRECCION DE ESTRUCTURACION DE PROYECTOS","SUBSECRETARÍA DE INTERVENCIONES INTEGRALES",D2003="OFICINA ASESORA DE PLANEACION","OFICINA ASESORA DE PLANEACIÓN",D2003="OFICINA DE PARTICIPACION Y RELACIONAMIENTO CON LA CIUDADANIA","OFICINA DE PARTICIPACIÓN Y RELACIONAMIENTO CON LA CIUDADANÍA",D2003="SERVICIO A LA CIUDADANIA","OFICINA DE PARTICIPACIÓN Y RELACIONAMIENTO CON LA CIUDADANÍA",D2003="OFICINA DE TECNOLOGIA Y TRANSFORMACION DIGITAL","OFICINA DE TECNOLOGÍA Y TRANSFORMACIÓN DIGITAL")</f>
        <v>SUBSECRETARÍA DE VIVIENDA</v>
      </c>
      <c r="D2003" s="5" t="str">
        <f>VLOOKUP(A2003,[1]TODAS!$A$1:$T$2027,8,0)</f>
        <v>DIRECCION DE FINANCIACION DE VIVIENDA</v>
      </c>
      <c r="E2003" s="6">
        <v>46140</v>
      </c>
      <c r="F2003" s="6">
        <f>VLOOKUP(A2003,[1]TODAS!$A$1:$T$2027,6,0)</f>
        <v>46153</v>
      </c>
      <c r="G2003" s="27">
        <f>NETWORKDAYS(E2003,F2003,FESTIVOS!$A$17:$A$51)-1</f>
        <v>8</v>
      </c>
      <c r="H2003" s="17" t="str">
        <f>VLOOKUP(A2003,[1]TODAS!$A$1:$T$2027,14,0)</f>
        <v>FINALIZADO</v>
      </c>
      <c r="I2003" s="6" t="str">
        <f>VLOOKUP(A2003,[1]TODAS!$A$1:$T$2027,5,0)</f>
        <v>2-2026-30261, 2-2026-30261</v>
      </c>
      <c r="J2003" s="3" t="s">
        <v>28</v>
      </c>
      <c r="K2003" s="3" t="s">
        <v>19</v>
      </c>
    </row>
    <row r="2004" spans="1:11" ht="14.5" x14ac:dyDescent="0.35">
      <c r="A2004" s="3" t="s">
        <v>2040</v>
      </c>
      <c r="B2004" s="28">
        <v>3051762026</v>
      </c>
      <c r="C2004" s="5" t="str" cm="1">
        <f t="array" ref="C2004">_xlfn.IFS(D2004="CORRESPONDENCIA","SUBSECRETARÍA CORPORATIVA",D2004="SUBSECRETARIA CORPORATIVA","SUBSECRETARÍA CORPORATIVA",D2004="BIENES Y SERVICIOS","SUBSECRETARÍA CORPORATIVA",D2004="DIRECCION DE CONTRATACION","SUBSECRETARÍA CORPORATIVA",D2004="DIRECCION ADMINISTRATIVA","SUBSECRETARÍA CORPORATIVA",D2004="DIRECCION FINANCIERA","SUBSECRETARÍA CORPORATIVA",D2004="TALENTO HUMANO","SUBSECRETARÍA CORPORATIVA",D2004="GESTION DOCUMENTAL","SUBSECRETARÍA CORPORATIVA",D2004="SUBSECRETARIA DE VIVIENDA","SUBSECRETARÍA DE VIVIENDA",D2004="DIRECCION DE APOYO A LA CONSTRUCCION","SUBSECRETARÍA DE VIVIENDA",D2004="DIRECCION DE FINANCIACION DE VIVIENDA","SUBSECRETARÍA DE VIVIENDA",D2004="DIRECCION DE MEJORAMIENTO HABITACIONAL","SUBSECRETARÍA DE VIVIENDA",D2004="SUBDIRECCION DE RECURSOS PRIVADOS","SUBSECRETARÍA DE VIVIENDA",D2004="SUBSECRETARIA DE PLANEACION Y POLITICAS","SUBSECRETARÍA DE PLANEACIÓN Y POLÍTICAS",D2004="DIRECCION DE INFORMACION DE POLITICAS PUBLICAS","SUBSECRETARÍA DE PLANEACIÓN Y POLÍTICAS",D2004="DIRECCION DE SERVICIOS PUBLICOS","SUBSECRETARÍA DE PLANEACIÓN Y POLÍTICAS",D2004="DIRECCION DE GESTION DEL SUELO","SUBSECRETARÍA DE PLANEACIÓN Y POLÍTICAS",D2004="SUBSECRETARIA DE INVESTIGACIONES Y CONTROL DE VIVIENDA","SUBSECRETARÍA DE INSPECCIÓN, VIGILANCIA Y CONTROL DE VIVIENDA",D2004="DIRECCION DE PREVENCION, ARRENDAMIENTO Y CONTROL DE ENAJENACION","SUBSECRETARÍA DE INSPECCIÓN, VIGILANCIA Y CONTROL DE VIVIENDA",D2004="DIRECCION DE INVESTIGACIONES Y CONTROL DE VIVIENDA","SUBSECRETARÍA DE INSPECCIÓN, VIGILANCIA Y CONTROL DE VIVIENDA",D2004="SUBSECRETARIA DE INSPECCION, VIGILANCIA Y CONTROL DE VIVIENDA","SUBSECRETARÍA DE INSPECCIÓN, VIGILANCIA Y CONTROL DE VIVIENDA",D2004="DESPACHO","DESPACHO DE LA SECRETARÍA",D2004="DESPACHO DE LA SECRETARIA","DESPACHO DE LA SECRETARÍA",D2004="SUBSECRETARIA JURIDICA","SUBSECRETARÍA JURÍDICA",D2004="OFICINA DE CONTROL INTERNO","OFICINA DE CONTROL INTERNO",D2004="OFICINA DE CONTROL DISCIPLINARIO INTERNO","OFICINA DE CONTROL DISCIPLINARIO INTERNO",D2004="OFICINA ASESORA DE COMUNICACIONES","OFICINA ASESORA DE COMUNICACIONES",D2004="SUBSECRETARIA DE INTERVENCIONES INTEGRALES","SUBSECRETARÍA DE INTERVENCIONES INTEGRALES",D2004="DIRECCION DE HABITAT Y ENTORNOS","SUBSECRETARÍA DE INTERVENCIONES INTEGRALES",D2004="DIRECCION DE OPERACIONES","SUBSECRETARÍA DE INTERVENCIONES INTEGRALES",D2004="DIRECCION DE ESTRUCTURACION DE PROYECTOS","SUBSECRETARÍA DE INTERVENCIONES INTEGRALES",D2004="OFICINA ASESORA DE PLANEACION","OFICINA ASESORA DE PLANEACIÓN",D2004="OFICINA DE PARTICIPACION Y RELACIONAMIENTO CON LA CIUDADANIA","OFICINA DE PARTICIPACIÓN Y RELACIONAMIENTO CON LA CIUDADANÍA",D2004="SERVICIO A LA CIUDADANIA","OFICINA DE PARTICIPACIÓN Y RELACIONAMIENTO CON LA CIUDADANÍA",D2004="OFICINA DE TECNOLOGIA Y TRANSFORMACION DIGITAL","OFICINA DE TECNOLOGÍA Y TRANSFORMACIÓN DIGITAL")</f>
        <v>SUBSECRETARÍA DE VIVIENDA</v>
      </c>
      <c r="D2004" s="5" t="str">
        <f>VLOOKUP(A2004,[1]TODAS!$A$1:$T$2027,8,0)</f>
        <v>DIRECCION DE FINANCIACION DE VIVIENDA</v>
      </c>
      <c r="E2004" s="6">
        <v>46140</v>
      </c>
      <c r="F2004" s="6">
        <f>VLOOKUP(A2004,[1]TODAS!$A$1:$T$2027,6,0)</f>
        <v>46149</v>
      </c>
      <c r="G2004" s="27">
        <f>NETWORKDAYS(E2004,F2004,FESTIVOS!$A$17:$A$51)-1</f>
        <v>6</v>
      </c>
      <c r="H2004" s="17" t="str">
        <f>VLOOKUP(A2004,[1]TODAS!$A$1:$T$2027,14,0)</f>
        <v>FINALIZADO</v>
      </c>
      <c r="I2004" s="6" t="str">
        <f>VLOOKUP(A2004,[1]TODAS!$A$1:$T$2027,5,0)</f>
        <v>2-2026-29324, 2-2026-29324</v>
      </c>
      <c r="J2004" s="3" t="s">
        <v>28</v>
      </c>
      <c r="K2004" s="3" t="s">
        <v>19</v>
      </c>
    </row>
    <row r="2005" spans="1:11" ht="14.5" x14ac:dyDescent="0.35">
      <c r="A2005" s="3" t="s">
        <v>2041</v>
      </c>
      <c r="B2005" s="28">
        <v>3051902026</v>
      </c>
      <c r="C2005" s="5" t="str" cm="1">
        <f t="array" ref="C2005">_xlfn.IFS(D2005="CORRESPONDENCIA","SUBSECRETARÍA CORPORATIVA",D2005="SUBSECRETARIA CORPORATIVA","SUBSECRETARÍA CORPORATIVA",D2005="BIENES Y SERVICIOS","SUBSECRETARÍA CORPORATIVA",D2005="DIRECCION DE CONTRATACION","SUBSECRETARÍA CORPORATIVA",D2005="DIRECCION ADMINISTRATIVA","SUBSECRETARÍA CORPORATIVA",D2005="DIRECCION FINANCIERA","SUBSECRETARÍA CORPORATIVA",D2005="TALENTO HUMANO","SUBSECRETARÍA CORPORATIVA",D2005="GESTION DOCUMENTAL","SUBSECRETARÍA CORPORATIVA",D2005="SUBSECRETARIA DE VIVIENDA","SUBSECRETARÍA DE VIVIENDA",D2005="DIRECCION DE APOYO A LA CONSTRUCCION","SUBSECRETARÍA DE VIVIENDA",D2005="DIRECCION DE FINANCIACION DE VIVIENDA","SUBSECRETARÍA DE VIVIENDA",D2005="DIRECCION DE MEJORAMIENTO HABITACIONAL","SUBSECRETARÍA DE VIVIENDA",D2005="SUBDIRECCION DE RECURSOS PRIVADOS","SUBSECRETARÍA DE VIVIENDA",D2005="SUBSECRETARIA DE PLANEACION Y POLITICAS","SUBSECRETARÍA DE PLANEACIÓN Y POLÍTICAS",D2005="DIRECCION DE INFORMACION DE POLITICAS PUBLICAS","SUBSECRETARÍA DE PLANEACIÓN Y POLÍTICAS",D2005="DIRECCION DE SERVICIOS PUBLICOS","SUBSECRETARÍA DE PLANEACIÓN Y POLÍTICAS",D2005="DIRECCION DE GESTION DEL SUELO","SUBSECRETARÍA DE PLANEACIÓN Y POLÍTICAS",D2005="SUBSECRETARIA DE INVESTIGACIONES Y CONTROL DE VIVIENDA","SUBSECRETARÍA DE INSPECCIÓN, VIGILANCIA Y CONTROL DE VIVIENDA",D2005="DIRECCION DE PREVENCION, ARRENDAMIENTO Y CONTROL DE ENAJENACION","SUBSECRETARÍA DE INSPECCIÓN, VIGILANCIA Y CONTROL DE VIVIENDA",D2005="DIRECCION DE INVESTIGACIONES Y CONTROL DE VIVIENDA","SUBSECRETARÍA DE INSPECCIÓN, VIGILANCIA Y CONTROL DE VIVIENDA",D2005="SUBSECRETARIA DE INSPECCION, VIGILANCIA Y CONTROL DE VIVIENDA","SUBSECRETARÍA DE INSPECCIÓN, VIGILANCIA Y CONTROL DE VIVIENDA",D2005="DESPACHO","DESPACHO DE LA SECRETARÍA",D2005="DESPACHO DE LA SECRETARIA","DESPACHO DE LA SECRETARÍA",D2005="SUBSECRETARIA JURIDICA","SUBSECRETARÍA JURÍDICA",D2005="OFICINA DE CONTROL INTERNO","OFICINA DE CONTROL INTERNO",D2005="OFICINA DE CONTROL DISCIPLINARIO INTERNO","OFICINA DE CONTROL DISCIPLINARIO INTERNO",D2005="OFICINA ASESORA DE COMUNICACIONES","OFICINA ASESORA DE COMUNICACIONES",D2005="SUBSECRETARIA DE INTERVENCIONES INTEGRALES","SUBSECRETARÍA DE INTERVENCIONES INTEGRALES",D2005="DIRECCION DE HABITAT Y ENTORNOS","SUBSECRETARÍA DE INTERVENCIONES INTEGRALES",D2005="DIRECCION DE OPERACIONES","SUBSECRETARÍA DE INTERVENCIONES INTEGRALES",D2005="DIRECCION DE ESTRUCTURACION DE PROYECTOS","SUBSECRETARÍA DE INTERVENCIONES INTEGRALES",D2005="OFICINA ASESORA DE PLANEACION","OFICINA ASESORA DE PLANEACIÓN",D2005="OFICINA DE PARTICIPACION Y RELACIONAMIENTO CON LA CIUDADANIA","OFICINA DE PARTICIPACIÓN Y RELACIONAMIENTO CON LA CIUDADANÍA",D2005="SERVICIO A LA CIUDADANIA","OFICINA DE PARTICIPACIÓN Y RELACIONAMIENTO CON LA CIUDADANÍA",D2005="OFICINA DE TECNOLOGIA Y TRANSFORMACION DIGITAL","OFICINA DE TECNOLOGÍA Y TRANSFORMACIÓN DIGITAL")</f>
        <v>SUBSECRETARÍA DE VIVIENDA</v>
      </c>
      <c r="D2005" s="5" t="str">
        <f>VLOOKUP(A2005,[1]TODAS!$A$1:$T$2027,8,0)</f>
        <v>DIRECCION DE FINANCIACION DE VIVIENDA</v>
      </c>
      <c r="E2005" s="6">
        <v>46140</v>
      </c>
      <c r="F2005" s="6">
        <f>VLOOKUP(A2005,[1]TODAS!$A$1:$T$2027,6,0)</f>
        <v>46153</v>
      </c>
      <c r="G2005" s="27">
        <f>NETWORKDAYS(E2005,F2005,FESTIVOS!$A$17:$A$51)-1</f>
        <v>8</v>
      </c>
      <c r="H2005" s="17" t="str">
        <f>VLOOKUP(A2005,[1]TODAS!$A$1:$T$2027,14,0)</f>
        <v>FINALIZADO</v>
      </c>
      <c r="I2005" s="6" t="str">
        <f>VLOOKUP(A2005,[1]TODAS!$A$1:$T$2027,5,0)</f>
        <v>2-2026-30257, 2-2026-30257</v>
      </c>
      <c r="J2005" s="3" t="s">
        <v>28</v>
      </c>
      <c r="K2005" s="3" t="s">
        <v>19</v>
      </c>
    </row>
    <row r="2006" spans="1:11" ht="14.5" x14ac:dyDescent="0.35">
      <c r="A2006" s="3" t="s">
        <v>2042</v>
      </c>
      <c r="B2006" s="28">
        <v>3052792026</v>
      </c>
      <c r="C2006" s="5" t="str" cm="1">
        <f t="array" ref="C2006">_xlfn.IFS(D2006="CORRESPONDENCIA","SUBSECRETARÍA CORPORATIVA",D2006="SUBSECRETARIA CORPORATIVA","SUBSECRETARÍA CORPORATIVA",D2006="BIENES Y SERVICIOS","SUBSECRETARÍA CORPORATIVA",D2006="DIRECCION DE CONTRATACION","SUBSECRETARÍA CORPORATIVA",D2006="DIRECCION ADMINISTRATIVA","SUBSECRETARÍA CORPORATIVA",D2006="DIRECCION FINANCIERA","SUBSECRETARÍA CORPORATIVA",D2006="TALENTO HUMANO","SUBSECRETARÍA CORPORATIVA",D2006="GESTION DOCUMENTAL","SUBSECRETARÍA CORPORATIVA",D2006="SUBSECRETARIA DE VIVIENDA","SUBSECRETARÍA DE VIVIENDA",D2006="DIRECCION DE APOYO A LA CONSTRUCCION","SUBSECRETARÍA DE VIVIENDA",D2006="DIRECCION DE FINANCIACION DE VIVIENDA","SUBSECRETARÍA DE VIVIENDA",D2006="DIRECCION DE MEJORAMIENTO HABITACIONAL","SUBSECRETARÍA DE VIVIENDA",D2006="SUBDIRECCION DE RECURSOS PRIVADOS","SUBSECRETARÍA DE VIVIENDA",D2006="SUBSECRETARIA DE PLANEACION Y POLITICAS","SUBSECRETARÍA DE PLANEACIÓN Y POLÍTICAS",D2006="DIRECCION DE INFORMACION DE POLITICAS PUBLICAS","SUBSECRETARÍA DE PLANEACIÓN Y POLÍTICAS",D2006="DIRECCION DE SERVICIOS PUBLICOS","SUBSECRETARÍA DE PLANEACIÓN Y POLÍTICAS",D2006="DIRECCION DE GESTION DEL SUELO","SUBSECRETARÍA DE PLANEACIÓN Y POLÍTICAS",D2006="SUBSECRETARIA DE INVESTIGACIONES Y CONTROL DE VIVIENDA","SUBSECRETARÍA DE INSPECCIÓN, VIGILANCIA Y CONTROL DE VIVIENDA",D2006="DIRECCION DE PREVENCION, ARRENDAMIENTO Y CONTROL DE ENAJENACION","SUBSECRETARÍA DE INSPECCIÓN, VIGILANCIA Y CONTROL DE VIVIENDA",D2006="DIRECCION DE INVESTIGACIONES Y CONTROL DE VIVIENDA","SUBSECRETARÍA DE INSPECCIÓN, VIGILANCIA Y CONTROL DE VIVIENDA",D2006="SUBSECRETARIA DE INSPECCION, VIGILANCIA Y CONTROL DE VIVIENDA","SUBSECRETARÍA DE INSPECCIÓN, VIGILANCIA Y CONTROL DE VIVIENDA",D2006="DESPACHO","DESPACHO DE LA SECRETARÍA",D2006="DESPACHO DE LA SECRETARIA","DESPACHO DE LA SECRETARÍA",D2006="SUBSECRETARIA JURIDICA","SUBSECRETARÍA JURÍDICA",D2006="OFICINA DE CONTROL INTERNO","OFICINA DE CONTROL INTERNO",D2006="OFICINA DE CONTROL DISCIPLINARIO INTERNO","OFICINA DE CONTROL DISCIPLINARIO INTERNO",D2006="OFICINA ASESORA DE COMUNICACIONES","OFICINA ASESORA DE COMUNICACIONES",D2006="SUBSECRETARIA DE INTERVENCIONES INTEGRALES","SUBSECRETARÍA DE INTERVENCIONES INTEGRALES",D2006="DIRECCION DE HABITAT Y ENTORNOS","SUBSECRETARÍA DE INTERVENCIONES INTEGRALES",D2006="DIRECCION DE OPERACIONES","SUBSECRETARÍA DE INTERVENCIONES INTEGRALES",D2006="DIRECCION DE ESTRUCTURACION DE PROYECTOS","SUBSECRETARÍA DE INTERVENCIONES INTEGRALES",D2006="OFICINA ASESORA DE PLANEACION","OFICINA ASESORA DE PLANEACIÓN",D2006="OFICINA DE PARTICIPACION Y RELACIONAMIENTO CON LA CIUDADANIA","OFICINA DE PARTICIPACIÓN Y RELACIONAMIENTO CON LA CIUDADANÍA",D2006="SERVICIO A LA CIUDADANIA","OFICINA DE PARTICIPACIÓN Y RELACIONAMIENTO CON LA CIUDADANÍA",D2006="OFICINA DE TECNOLOGIA Y TRANSFORMACION DIGITAL","OFICINA DE TECNOLOGÍA Y TRANSFORMACIÓN DIGITAL")</f>
        <v>SUBSECRETARÍA DE VIVIENDA</v>
      </c>
      <c r="D2006" s="5" t="str">
        <f>VLOOKUP(A2006,[1]TODAS!$A$1:$T$2027,8,0)</f>
        <v>DIRECCION DE FINANCIACION DE VIVIENDA</v>
      </c>
      <c r="E2006" s="6">
        <v>46140</v>
      </c>
      <c r="F2006" s="6">
        <f>VLOOKUP(A2006,[1]TODAS!$A$1:$T$2027,6,0)</f>
        <v>46153</v>
      </c>
      <c r="G2006" s="27">
        <f>NETWORKDAYS(E2006,F2006,FESTIVOS!$A$17:$A$51)-1</f>
        <v>8</v>
      </c>
      <c r="H2006" s="17" t="str">
        <f>VLOOKUP(A2006,[1]TODAS!$A$1:$T$2027,14,0)</f>
        <v>FINALIZADO</v>
      </c>
      <c r="I2006" s="6" t="str">
        <f>VLOOKUP(A2006,[1]TODAS!$A$1:$T$2027,5,0)</f>
        <v>2-2026-30240, 2-2026-30240</v>
      </c>
      <c r="J2006" s="3" t="s">
        <v>28</v>
      </c>
      <c r="K2006" s="3" t="s">
        <v>19</v>
      </c>
    </row>
    <row r="2007" spans="1:11" ht="14.5" x14ac:dyDescent="0.35">
      <c r="A2007" s="3" t="s">
        <v>2043</v>
      </c>
      <c r="B2007" s="28">
        <v>3054882026</v>
      </c>
      <c r="C2007" s="5" t="str" cm="1">
        <f t="array" ref="C2007">_xlfn.IFS(D2007="CORRESPONDENCIA","SUBSECRETARÍA CORPORATIVA",D2007="SUBSECRETARIA CORPORATIVA","SUBSECRETARÍA CORPORATIVA",D2007="BIENES Y SERVICIOS","SUBSECRETARÍA CORPORATIVA",D2007="DIRECCION DE CONTRATACION","SUBSECRETARÍA CORPORATIVA",D2007="DIRECCION ADMINISTRATIVA","SUBSECRETARÍA CORPORATIVA",D2007="DIRECCION FINANCIERA","SUBSECRETARÍA CORPORATIVA",D2007="TALENTO HUMANO","SUBSECRETARÍA CORPORATIVA",D2007="GESTION DOCUMENTAL","SUBSECRETARÍA CORPORATIVA",D2007="SUBSECRETARIA DE VIVIENDA","SUBSECRETARÍA DE VIVIENDA",D2007="DIRECCION DE APOYO A LA CONSTRUCCION","SUBSECRETARÍA DE VIVIENDA",D2007="DIRECCION DE FINANCIACION DE VIVIENDA","SUBSECRETARÍA DE VIVIENDA",D2007="DIRECCION DE MEJORAMIENTO HABITACIONAL","SUBSECRETARÍA DE VIVIENDA",D2007="SUBDIRECCION DE RECURSOS PRIVADOS","SUBSECRETARÍA DE VIVIENDA",D2007="SUBSECRETARIA DE PLANEACION Y POLITICAS","SUBSECRETARÍA DE PLANEACIÓN Y POLÍTICAS",D2007="DIRECCION DE INFORMACION DE POLITICAS PUBLICAS","SUBSECRETARÍA DE PLANEACIÓN Y POLÍTICAS",D2007="DIRECCION DE SERVICIOS PUBLICOS","SUBSECRETARÍA DE PLANEACIÓN Y POLÍTICAS",D2007="DIRECCION DE GESTION DEL SUELO","SUBSECRETARÍA DE PLANEACIÓN Y POLÍTICAS",D2007="SUBSECRETARIA DE INVESTIGACIONES Y CONTROL DE VIVIENDA","SUBSECRETARÍA DE INSPECCIÓN, VIGILANCIA Y CONTROL DE VIVIENDA",D2007="DIRECCION DE PREVENCION, ARRENDAMIENTO Y CONTROL DE ENAJENACION","SUBSECRETARÍA DE INSPECCIÓN, VIGILANCIA Y CONTROL DE VIVIENDA",D2007="DIRECCION DE INVESTIGACIONES Y CONTROL DE VIVIENDA","SUBSECRETARÍA DE INSPECCIÓN, VIGILANCIA Y CONTROL DE VIVIENDA",D2007="SUBSECRETARIA DE INSPECCION, VIGILANCIA Y CONTROL DE VIVIENDA","SUBSECRETARÍA DE INSPECCIÓN, VIGILANCIA Y CONTROL DE VIVIENDA",D2007="DESPACHO","DESPACHO DE LA SECRETARÍA",D2007="DESPACHO DE LA SECRETARIA","DESPACHO DE LA SECRETARÍA",D2007="SUBSECRETARIA JURIDICA","SUBSECRETARÍA JURÍDICA",D2007="OFICINA DE CONTROL INTERNO","OFICINA DE CONTROL INTERNO",D2007="OFICINA DE CONTROL DISCIPLINARIO INTERNO","OFICINA DE CONTROL DISCIPLINARIO INTERNO",D2007="OFICINA ASESORA DE COMUNICACIONES","OFICINA ASESORA DE COMUNICACIONES",D2007="SUBSECRETARIA DE INTERVENCIONES INTEGRALES","SUBSECRETARÍA DE INTERVENCIONES INTEGRALES",D2007="DIRECCION DE HABITAT Y ENTORNOS","SUBSECRETARÍA DE INTERVENCIONES INTEGRALES",D2007="DIRECCION DE OPERACIONES","SUBSECRETARÍA DE INTERVENCIONES INTEGRALES",D2007="DIRECCION DE ESTRUCTURACION DE PROYECTOS","SUBSECRETARÍA DE INTERVENCIONES INTEGRALES",D2007="OFICINA ASESORA DE PLANEACION","OFICINA ASESORA DE PLANEACIÓN",D2007="OFICINA DE PARTICIPACION Y RELACIONAMIENTO CON LA CIUDADANIA","OFICINA DE PARTICIPACIÓN Y RELACIONAMIENTO CON LA CIUDADANÍA",D2007="SERVICIO A LA CIUDADANIA","OFICINA DE PARTICIPACIÓN Y RELACIONAMIENTO CON LA CIUDADANÍA",D2007="OFICINA DE TECNOLOGIA Y TRANSFORMACION DIGITAL","OFICINA DE TECNOLOGÍA Y TRANSFORMACIÓN DIGITAL")</f>
        <v>SUBSECRETARÍA DE VIVIENDA</v>
      </c>
      <c r="D2007" s="5" t="str">
        <f>VLOOKUP(A2007,[1]TODAS!$A$1:$T$2027,8,0)</f>
        <v>DIRECCION DE FINANCIACION DE VIVIENDA</v>
      </c>
      <c r="E2007" s="6">
        <v>46140</v>
      </c>
      <c r="F2007" s="6">
        <f>VLOOKUP(A2007,[1]TODAS!$A$1:$T$2027,6,0)</f>
        <v>46153</v>
      </c>
      <c r="G2007" s="27">
        <f>NETWORKDAYS(E2007,F2007,FESTIVOS!$A$17:$A$51)-1</f>
        <v>8</v>
      </c>
      <c r="H2007" s="17" t="str">
        <f>VLOOKUP(A2007,[1]TODAS!$A$1:$T$2027,14,0)</f>
        <v>FINALIZADO</v>
      </c>
      <c r="I2007" s="6" t="str">
        <f>VLOOKUP(A2007,[1]TODAS!$A$1:$T$2027,5,0)</f>
        <v>2-2026-30244, 2-2026-30244</v>
      </c>
      <c r="J2007" s="3" t="s">
        <v>28</v>
      </c>
      <c r="K2007" s="3" t="s">
        <v>19</v>
      </c>
    </row>
    <row r="2008" spans="1:11" ht="14.5" x14ac:dyDescent="0.35">
      <c r="A2008" s="3" t="s">
        <v>2044</v>
      </c>
      <c r="B2008" s="28">
        <v>3055282026</v>
      </c>
      <c r="C2008" s="5" t="str" cm="1">
        <f t="array" ref="C2008">_xlfn.IFS(D2008="CORRESPONDENCIA","SUBSECRETARÍA CORPORATIVA",D2008="SUBSECRETARIA CORPORATIVA","SUBSECRETARÍA CORPORATIVA",D2008="BIENES Y SERVICIOS","SUBSECRETARÍA CORPORATIVA",D2008="DIRECCION DE CONTRATACION","SUBSECRETARÍA CORPORATIVA",D2008="DIRECCION ADMINISTRATIVA","SUBSECRETARÍA CORPORATIVA",D2008="DIRECCION FINANCIERA","SUBSECRETARÍA CORPORATIVA",D2008="TALENTO HUMANO","SUBSECRETARÍA CORPORATIVA",D2008="GESTION DOCUMENTAL","SUBSECRETARÍA CORPORATIVA",D2008="SUBSECRETARIA DE VIVIENDA","SUBSECRETARÍA DE VIVIENDA",D2008="DIRECCION DE APOYO A LA CONSTRUCCION","SUBSECRETARÍA DE VIVIENDA",D2008="DIRECCION DE FINANCIACION DE VIVIENDA","SUBSECRETARÍA DE VIVIENDA",D2008="DIRECCION DE MEJORAMIENTO HABITACIONAL","SUBSECRETARÍA DE VIVIENDA",D2008="SUBDIRECCION DE RECURSOS PRIVADOS","SUBSECRETARÍA DE VIVIENDA",D2008="SUBSECRETARIA DE PLANEACION Y POLITICAS","SUBSECRETARÍA DE PLANEACIÓN Y POLÍTICAS",D2008="DIRECCION DE INFORMACION DE POLITICAS PUBLICAS","SUBSECRETARÍA DE PLANEACIÓN Y POLÍTICAS",D2008="DIRECCION DE SERVICIOS PUBLICOS","SUBSECRETARÍA DE PLANEACIÓN Y POLÍTICAS",D2008="DIRECCION DE GESTION DEL SUELO","SUBSECRETARÍA DE PLANEACIÓN Y POLÍTICAS",D2008="SUBSECRETARIA DE INVESTIGACIONES Y CONTROL DE VIVIENDA","SUBSECRETARÍA DE INSPECCIÓN, VIGILANCIA Y CONTROL DE VIVIENDA",D2008="DIRECCION DE PREVENCION, ARRENDAMIENTO Y CONTROL DE ENAJENACION","SUBSECRETARÍA DE INSPECCIÓN, VIGILANCIA Y CONTROL DE VIVIENDA",D2008="DIRECCION DE INVESTIGACIONES Y CONTROL DE VIVIENDA","SUBSECRETARÍA DE INSPECCIÓN, VIGILANCIA Y CONTROL DE VIVIENDA",D2008="SUBSECRETARIA DE INSPECCION, VIGILANCIA Y CONTROL DE VIVIENDA","SUBSECRETARÍA DE INSPECCIÓN, VIGILANCIA Y CONTROL DE VIVIENDA",D2008="DESPACHO","DESPACHO DE LA SECRETARÍA",D2008="DESPACHO DE LA SECRETARIA","DESPACHO DE LA SECRETARÍA",D2008="SUBSECRETARIA JURIDICA","SUBSECRETARÍA JURÍDICA",D2008="OFICINA DE CONTROL INTERNO","OFICINA DE CONTROL INTERNO",D2008="OFICINA DE CONTROL DISCIPLINARIO INTERNO","OFICINA DE CONTROL DISCIPLINARIO INTERNO",D2008="OFICINA ASESORA DE COMUNICACIONES","OFICINA ASESORA DE COMUNICACIONES",D2008="SUBSECRETARIA DE INTERVENCIONES INTEGRALES","SUBSECRETARÍA DE INTERVENCIONES INTEGRALES",D2008="DIRECCION DE HABITAT Y ENTORNOS","SUBSECRETARÍA DE INTERVENCIONES INTEGRALES",D2008="DIRECCION DE OPERACIONES","SUBSECRETARÍA DE INTERVENCIONES INTEGRALES",D2008="DIRECCION DE ESTRUCTURACION DE PROYECTOS","SUBSECRETARÍA DE INTERVENCIONES INTEGRALES",D2008="OFICINA ASESORA DE PLANEACION","OFICINA ASESORA DE PLANEACIÓN",D2008="OFICINA DE PARTICIPACION Y RELACIONAMIENTO CON LA CIUDADANIA","OFICINA DE PARTICIPACIÓN Y RELACIONAMIENTO CON LA CIUDADANÍA",D2008="SERVICIO A LA CIUDADANIA","OFICINA DE PARTICIPACIÓN Y RELACIONAMIENTO CON LA CIUDADANÍA",D2008="OFICINA DE TECNOLOGIA Y TRANSFORMACION DIGITAL","OFICINA DE TECNOLOGÍA Y TRANSFORMACIÓN DIGITAL")</f>
        <v>SUBSECRETARÍA DE VIVIENDA</v>
      </c>
      <c r="D2008" s="5" t="str">
        <f>VLOOKUP(A2008,[1]TODAS!$A$1:$T$2027,8,0)</f>
        <v>DIRECCION DE FINANCIACION DE VIVIENDA</v>
      </c>
      <c r="E2008" s="6">
        <v>46140</v>
      </c>
      <c r="F2008" s="6">
        <f>VLOOKUP(A2008,[1]TODAS!$A$1:$T$2027,6,0)</f>
        <v>46153</v>
      </c>
      <c r="G2008" s="27">
        <f>NETWORKDAYS(E2008,F2008,FESTIVOS!$A$17:$A$51)-1</f>
        <v>8</v>
      </c>
      <c r="H2008" s="17" t="str">
        <f>VLOOKUP(A2008,[1]TODAS!$A$1:$T$2027,14,0)</f>
        <v>FINALIZADO</v>
      </c>
      <c r="I2008" s="6" t="str">
        <f>VLOOKUP(A2008,[1]TODAS!$A$1:$T$2027,5,0)</f>
        <v>2-2026-30251, 2-2026-30251</v>
      </c>
      <c r="J2008" s="3" t="s">
        <v>28</v>
      </c>
      <c r="K2008" s="3" t="s">
        <v>19</v>
      </c>
    </row>
    <row r="2009" spans="1:11" ht="14.5" x14ac:dyDescent="0.35">
      <c r="A2009" s="3" t="s">
        <v>2045</v>
      </c>
      <c r="B2009" s="28">
        <v>3075002026</v>
      </c>
      <c r="C2009" s="5" t="str" cm="1">
        <f t="array" ref="C2009">_xlfn.IFS(D2009="CORRESPONDENCIA","SUBSECRETARÍA CORPORATIVA",D2009="SUBSECRETARIA CORPORATIVA","SUBSECRETARÍA CORPORATIVA",D2009="BIENES Y SERVICIOS","SUBSECRETARÍA CORPORATIVA",D2009="DIRECCION DE CONTRATACION","SUBSECRETARÍA CORPORATIVA",D2009="DIRECCION ADMINISTRATIVA","SUBSECRETARÍA CORPORATIVA",D2009="DIRECCION FINANCIERA","SUBSECRETARÍA CORPORATIVA",D2009="TALENTO HUMANO","SUBSECRETARÍA CORPORATIVA",D2009="GESTION DOCUMENTAL","SUBSECRETARÍA CORPORATIVA",D2009="SUBSECRETARIA DE VIVIENDA","SUBSECRETARÍA DE VIVIENDA",D2009="DIRECCION DE APOYO A LA CONSTRUCCION","SUBSECRETARÍA DE VIVIENDA",D2009="DIRECCION DE FINANCIACION DE VIVIENDA","SUBSECRETARÍA DE VIVIENDA",D2009="DIRECCION DE MEJORAMIENTO HABITACIONAL","SUBSECRETARÍA DE VIVIENDA",D2009="SUBDIRECCION DE RECURSOS PRIVADOS","SUBSECRETARÍA DE VIVIENDA",D2009="SUBSECRETARIA DE PLANEACION Y POLITICAS","SUBSECRETARÍA DE PLANEACIÓN Y POLÍTICAS",D2009="DIRECCION DE INFORMACION DE POLITICAS PUBLICAS","SUBSECRETARÍA DE PLANEACIÓN Y POLÍTICAS",D2009="DIRECCION DE SERVICIOS PUBLICOS","SUBSECRETARÍA DE PLANEACIÓN Y POLÍTICAS",D2009="DIRECCION DE GESTION DEL SUELO","SUBSECRETARÍA DE PLANEACIÓN Y POLÍTICAS",D2009="SUBSECRETARIA DE INVESTIGACIONES Y CONTROL DE VIVIENDA","SUBSECRETARÍA DE INSPECCIÓN, VIGILANCIA Y CONTROL DE VIVIENDA",D2009="DIRECCION DE PREVENCION, ARRENDAMIENTO Y CONTROL DE ENAJENACION","SUBSECRETARÍA DE INSPECCIÓN, VIGILANCIA Y CONTROL DE VIVIENDA",D2009="DIRECCION DE INVESTIGACIONES Y CONTROL DE VIVIENDA","SUBSECRETARÍA DE INSPECCIÓN, VIGILANCIA Y CONTROL DE VIVIENDA",D2009="SUBSECRETARIA DE INSPECCION, VIGILANCIA Y CONTROL DE VIVIENDA","SUBSECRETARÍA DE INSPECCIÓN, VIGILANCIA Y CONTROL DE VIVIENDA",D2009="DESPACHO","DESPACHO DE LA SECRETARÍA",D2009="DESPACHO DE LA SECRETARIA","DESPACHO DE LA SECRETARÍA",D2009="SUBSECRETARIA JURIDICA","SUBSECRETARÍA JURÍDICA",D2009="OFICINA DE CONTROL INTERNO","OFICINA DE CONTROL INTERNO",D2009="OFICINA DE CONTROL DISCIPLINARIO INTERNO","OFICINA DE CONTROL DISCIPLINARIO INTERNO",D2009="OFICINA ASESORA DE COMUNICACIONES","OFICINA ASESORA DE COMUNICACIONES",D2009="SUBSECRETARIA DE INTERVENCIONES INTEGRALES","SUBSECRETARÍA DE INTERVENCIONES INTEGRALES",D2009="DIRECCION DE HABITAT Y ENTORNOS","SUBSECRETARÍA DE INTERVENCIONES INTEGRALES",D2009="DIRECCION DE OPERACIONES","SUBSECRETARÍA DE INTERVENCIONES INTEGRALES",D2009="DIRECCION DE ESTRUCTURACION DE PROYECTOS","SUBSECRETARÍA DE INTERVENCIONES INTEGRALES",D2009="OFICINA ASESORA DE PLANEACION","OFICINA ASESORA DE PLANEACIÓN",D2009="OFICINA DE PARTICIPACION Y RELACIONAMIENTO CON LA CIUDADANIA","OFICINA DE PARTICIPACIÓN Y RELACIONAMIENTO CON LA CIUDADANÍA",D2009="SERVICIO A LA CIUDADANIA","OFICINA DE PARTICIPACIÓN Y RELACIONAMIENTO CON LA CIUDADANÍA",D2009="OFICINA DE TECNOLOGIA Y TRANSFORMACION DIGITAL","OFICINA DE TECNOLOGÍA Y TRANSFORMACIÓN DIGITAL")</f>
        <v>SUBSECRETARÍA DE VIVIENDA</v>
      </c>
      <c r="D2009" s="5" t="str">
        <f>VLOOKUP(A2009,[1]TODAS!$A$1:$T$2027,8,0)</f>
        <v>DIRECCION DE FINANCIACION DE VIVIENDA</v>
      </c>
      <c r="E2009" s="6">
        <v>46141</v>
      </c>
      <c r="F2009" s="6">
        <f>VLOOKUP(A2009,[1]TODAS!$A$1:$T$2027,6,0)</f>
        <v>46149</v>
      </c>
      <c r="G2009" s="27">
        <f>NETWORKDAYS(E2009,F2009,FESTIVOS!$A$17:$A$51)-1</f>
        <v>5</v>
      </c>
      <c r="H2009" s="17" t="str">
        <f>VLOOKUP(A2009,[1]TODAS!$A$1:$T$2027,14,0)</f>
        <v>FINALIZADO</v>
      </c>
      <c r="I2009" s="6" t="str">
        <f>VLOOKUP(A2009,[1]TODAS!$A$1:$T$2027,5,0)</f>
        <v>2-2026-29558, 2-2026-29558</v>
      </c>
      <c r="J2009" s="3" t="s">
        <v>28</v>
      </c>
      <c r="K2009" s="3" t="s">
        <v>19</v>
      </c>
    </row>
    <row r="2010" spans="1:11" ht="14.5" x14ac:dyDescent="0.35">
      <c r="A2010" s="3" t="s">
        <v>2046</v>
      </c>
      <c r="B2010" s="28">
        <v>3075662026</v>
      </c>
      <c r="C2010" s="5" t="str" cm="1">
        <f t="array" ref="C2010">_xlfn.IFS(D2010="CORRESPONDENCIA","SUBSECRETARÍA CORPORATIVA",D2010="SUBSECRETARIA CORPORATIVA","SUBSECRETARÍA CORPORATIVA",D2010="BIENES Y SERVICIOS","SUBSECRETARÍA CORPORATIVA",D2010="DIRECCION DE CONTRATACION","SUBSECRETARÍA CORPORATIVA",D2010="DIRECCION ADMINISTRATIVA","SUBSECRETARÍA CORPORATIVA",D2010="DIRECCION FINANCIERA","SUBSECRETARÍA CORPORATIVA",D2010="TALENTO HUMANO","SUBSECRETARÍA CORPORATIVA",D2010="GESTION DOCUMENTAL","SUBSECRETARÍA CORPORATIVA",D2010="SUBSECRETARIA DE VIVIENDA","SUBSECRETARÍA DE VIVIENDA",D2010="DIRECCION DE APOYO A LA CONSTRUCCION","SUBSECRETARÍA DE VIVIENDA",D2010="DIRECCION DE FINANCIACION DE VIVIENDA","SUBSECRETARÍA DE VIVIENDA",D2010="DIRECCION DE MEJORAMIENTO HABITACIONAL","SUBSECRETARÍA DE VIVIENDA",D2010="SUBDIRECCION DE RECURSOS PRIVADOS","SUBSECRETARÍA DE VIVIENDA",D2010="SUBSECRETARIA DE PLANEACION Y POLITICAS","SUBSECRETARÍA DE PLANEACIÓN Y POLÍTICAS",D2010="DIRECCION DE INFORMACION DE POLITICAS PUBLICAS","SUBSECRETARÍA DE PLANEACIÓN Y POLÍTICAS",D2010="DIRECCION DE SERVICIOS PUBLICOS","SUBSECRETARÍA DE PLANEACIÓN Y POLÍTICAS",D2010="DIRECCION DE GESTION DEL SUELO","SUBSECRETARÍA DE PLANEACIÓN Y POLÍTICAS",D2010="SUBSECRETARIA DE INVESTIGACIONES Y CONTROL DE VIVIENDA","SUBSECRETARÍA DE INSPECCIÓN, VIGILANCIA Y CONTROL DE VIVIENDA",D2010="DIRECCION DE PREVENCION, ARRENDAMIENTO Y CONTROL DE ENAJENACION","SUBSECRETARÍA DE INSPECCIÓN, VIGILANCIA Y CONTROL DE VIVIENDA",D2010="DIRECCION DE INVESTIGACIONES Y CONTROL DE VIVIENDA","SUBSECRETARÍA DE INSPECCIÓN, VIGILANCIA Y CONTROL DE VIVIENDA",D2010="SUBSECRETARIA DE INSPECCION, VIGILANCIA Y CONTROL DE VIVIENDA","SUBSECRETARÍA DE INSPECCIÓN, VIGILANCIA Y CONTROL DE VIVIENDA",D2010="DESPACHO","DESPACHO DE LA SECRETARÍA",D2010="DESPACHO DE LA SECRETARIA","DESPACHO DE LA SECRETARÍA",D2010="SUBSECRETARIA JURIDICA","SUBSECRETARÍA JURÍDICA",D2010="OFICINA DE CONTROL INTERNO","OFICINA DE CONTROL INTERNO",D2010="OFICINA DE CONTROL DISCIPLINARIO INTERNO","OFICINA DE CONTROL DISCIPLINARIO INTERNO",D2010="OFICINA ASESORA DE COMUNICACIONES","OFICINA ASESORA DE COMUNICACIONES",D2010="SUBSECRETARIA DE INTERVENCIONES INTEGRALES","SUBSECRETARÍA DE INTERVENCIONES INTEGRALES",D2010="DIRECCION DE HABITAT Y ENTORNOS","SUBSECRETARÍA DE INTERVENCIONES INTEGRALES",D2010="DIRECCION DE OPERACIONES","SUBSECRETARÍA DE INTERVENCIONES INTEGRALES",D2010="DIRECCION DE ESTRUCTURACION DE PROYECTOS","SUBSECRETARÍA DE INTERVENCIONES INTEGRALES",D2010="OFICINA ASESORA DE PLANEACION","OFICINA ASESORA DE PLANEACIÓN",D2010="OFICINA DE PARTICIPACION Y RELACIONAMIENTO CON LA CIUDADANIA","OFICINA DE PARTICIPACIÓN Y RELACIONAMIENTO CON LA CIUDADANÍA",D2010="SERVICIO A LA CIUDADANIA","OFICINA DE PARTICIPACIÓN Y RELACIONAMIENTO CON LA CIUDADANÍA",D2010="OFICINA DE TECNOLOGIA Y TRANSFORMACION DIGITAL","OFICINA DE TECNOLOGÍA Y TRANSFORMACIÓN DIGITAL")</f>
        <v>SUBSECRETARÍA DE VIVIENDA</v>
      </c>
      <c r="D2010" s="5" t="str">
        <f>VLOOKUP(A2010,[1]TODAS!$A$1:$T$2027,8,0)</f>
        <v>DIRECCION DE FINANCIACION DE VIVIENDA</v>
      </c>
      <c r="E2010" s="6">
        <v>46141</v>
      </c>
      <c r="F2010" s="6">
        <f>VLOOKUP(A2010,[1]TODAS!$A$1:$T$2027,6,0)</f>
        <v>46153</v>
      </c>
      <c r="G2010" s="27">
        <f>NETWORKDAYS(E2010,F2010,FESTIVOS!$A$17:$A$51)-1</f>
        <v>7</v>
      </c>
      <c r="H2010" s="17" t="str">
        <f>VLOOKUP(A2010,[1]TODAS!$A$1:$T$2027,14,0)</f>
        <v>FINALIZADO</v>
      </c>
      <c r="I2010" s="6" t="str">
        <f>VLOOKUP(A2010,[1]TODAS!$A$1:$T$2027,5,0)</f>
        <v>2-2026-30109, 2-2026-30109</v>
      </c>
      <c r="J2010" s="3" t="s">
        <v>28</v>
      </c>
      <c r="K2010" s="3" t="s">
        <v>19</v>
      </c>
    </row>
    <row r="2011" spans="1:11" ht="14.5" x14ac:dyDescent="0.35">
      <c r="A2011" s="3" t="s">
        <v>2047</v>
      </c>
      <c r="B2011" s="28">
        <v>3077412026</v>
      </c>
      <c r="C2011" s="5" t="str" cm="1">
        <f t="array" ref="C2011">_xlfn.IFS(D2011="CORRESPONDENCIA","SUBSECRETARÍA CORPORATIVA",D2011="SUBSECRETARIA CORPORATIVA","SUBSECRETARÍA CORPORATIVA",D2011="BIENES Y SERVICIOS","SUBSECRETARÍA CORPORATIVA",D2011="DIRECCION DE CONTRATACION","SUBSECRETARÍA CORPORATIVA",D2011="DIRECCION ADMINISTRATIVA","SUBSECRETARÍA CORPORATIVA",D2011="DIRECCION FINANCIERA","SUBSECRETARÍA CORPORATIVA",D2011="TALENTO HUMANO","SUBSECRETARÍA CORPORATIVA",D2011="GESTION DOCUMENTAL","SUBSECRETARÍA CORPORATIVA",D2011="SUBSECRETARIA DE VIVIENDA","SUBSECRETARÍA DE VIVIENDA",D2011="DIRECCION DE APOYO A LA CONSTRUCCION","SUBSECRETARÍA DE VIVIENDA",D2011="DIRECCION DE FINANCIACION DE VIVIENDA","SUBSECRETARÍA DE VIVIENDA",D2011="DIRECCION DE MEJORAMIENTO HABITACIONAL","SUBSECRETARÍA DE VIVIENDA",D2011="SUBDIRECCION DE RECURSOS PRIVADOS","SUBSECRETARÍA DE VIVIENDA",D2011="SUBSECRETARIA DE PLANEACION Y POLITICAS","SUBSECRETARÍA DE PLANEACIÓN Y POLÍTICAS",D2011="DIRECCION DE INFORMACION DE POLITICAS PUBLICAS","SUBSECRETARÍA DE PLANEACIÓN Y POLÍTICAS",D2011="DIRECCION DE SERVICIOS PUBLICOS","SUBSECRETARÍA DE PLANEACIÓN Y POLÍTICAS",D2011="DIRECCION DE GESTION DEL SUELO","SUBSECRETARÍA DE PLANEACIÓN Y POLÍTICAS",D2011="SUBSECRETARIA DE INVESTIGACIONES Y CONTROL DE VIVIENDA","SUBSECRETARÍA DE INSPECCIÓN, VIGILANCIA Y CONTROL DE VIVIENDA",D2011="DIRECCION DE PREVENCION, ARRENDAMIENTO Y CONTROL DE ENAJENACION","SUBSECRETARÍA DE INSPECCIÓN, VIGILANCIA Y CONTROL DE VIVIENDA",D2011="DIRECCION DE INVESTIGACIONES Y CONTROL DE VIVIENDA","SUBSECRETARÍA DE INSPECCIÓN, VIGILANCIA Y CONTROL DE VIVIENDA",D2011="SUBSECRETARIA DE INSPECCION, VIGILANCIA Y CONTROL DE VIVIENDA","SUBSECRETARÍA DE INSPECCIÓN, VIGILANCIA Y CONTROL DE VIVIENDA",D2011="DESPACHO","DESPACHO DE LA SECRETARÍA",D2011="DESPACHO DE LA SECRETARIA","DESPACHO DE LA SECRETARÍA",D2011="SUBSECRETARIA JURIDICA","SUBSECRETARÍA JURÍDICA",D2011="OFICINA DE CONTROL INTERNO","OFICINA DE CONTROL INTERNO",D2011="OFICINA DE CONTROL DISCIPLINARIO INTERNO","OFICINA DE CONTROL DISCIPLINARIO INTERNO",D2011="OFICINA ASESORA DE COMUNICACIONES","OFICINA ASESORA DE COMUNICACIONES",D2011="SUBSECRETARIA DE INTERVENCIONES INTEGRALES","SUBSECRETARÍA DE INTERVENCIONES INTEGRALES",D2011="DIRECCION DE HABITAT Y ENTORNOS","SUBSECRETARÍA DE INTERVENCIONES INTEGRALES",D2011="DIRECCION DE OPERACIONES","SUBSECRETARÍA DE INTERVENCIONES INTEGRALES",D2011="DIRECCION DE ESTRUCTURACION DE PROYECTOS","SUBSECRETARÍA DE INTERVENCIONES INTEGRALES",D2011="OFICINA ASESORA DE PLANEACION","OFICINA ASESORA DE PLANEACIÓN",D2011="OFICINA DE PARTICIPACION Y RELACIONAMIENTO CON LA CIUDADANIA","OFICINA DE PARTICIPACIÓN Y RELACIONAMIENTO CON LA CIUDADANÍA",D2011="SERVICIO A LA CIUDADANIA","OFICINA DE PARTICIPACIÓN Y RELACIONAMIENTO CON LA CIUDADANÍA",D2011="OFICINA DE TECNOLOGIA Y TRANSFORMACION DIGITAL","OFICINA DE TECNOLOGÍA Y TRANSFORMACIÓN DIGITAL")</f>
        <v>SUBSECRETARÍA DE VIVIENDA</v>
      </c>
      <c r="D2011" s="5" t="str">
        <f>VLOOKUP(A2011,[1]TODAS!$A$1:$T$2027,8,0)</f>
        <v>DIRECCION DE FINANCIACION DE VIVIENDA</v>
      </c>
      <c r="E2011" s="6">
        <v>46141</v>
      </c>
      <c r="F2011" s="6">
        <f>VLOOKUP(A2011,[1]TODAS!$A$1:$T$2027,6,0)</f>
        <v>46150</v>
      </c>
      <c r="G2011" s="27">
        <f>NETWORKDAYS(E2011,F2011,FESTIVOS!$A$17:$A$51)-1</f>
        <v>6</v>
      </c>
      <c r="H2011" s="17" t="str">
        <f>VLOOKUP(A2011,[1]TODAS!$A$1:$T$2027,14,0)</f>
        <v>FINALIZADO</v>
      </c>
      <c r="I2011" s="6" t="str">
        <f>VLOOKUP(A2011,[1]TODAS!$A$1:$T$2027,5,0)</f>
        <v>2-2026-29810, 2-2026-29810</v>
      </c>
      <c r="J2011" s="3" t="s">
        <v>28</v>
      </c>
      <c r="K2011" s="3" t="s">
        <v>19</v>
      </c>
    </row>
    <row r="2012" spans="1:11" ht="14.5" x14ac:dyDescent="0.35">
      <c r="A2012" s="3" t="s">
        <v>2048</v>
      </c>
      <c r="B2012" s="28">
        <v>3078412026</v>
      </c>
      <c r="C2012" s="5" t="str" cm="1">
        <f t="array" ref="C2012">_xlfn.IFS(D2012="CORRESPONDENCIA","SUBSECRETARÍA CORPORATIVA",D2012="SUBSECRETARIA CORPORATIVA","SUBSECRETARÍA CORPORATIVA",D2012="BIENES Y SERVICIOS","SUBSECRETARÍA CORPORATIVA",D2012="DIRECCION DE CONTRATACION","SUBSECRETARÍA CORPORATIVA",D2012="DIRECCION ADMINISTRATIVA","SUBSECRETARÍA CORPORATIVA",D2012="DIRECCION FINANCIERA","SUBSECRETARÍA CORPORATIVA",D2012="TALENTO HUMANO","SUBSECRETARÍA CORPORATIVA",D2012="GESTION DOCUMENTAL","SUBSECRETARÍA CORPORATIVA",D2012="SUBSECRETARIA DE VIVIENDA","SUBSECRETARÍA DE VIVIENDA",D2012="DIRECCION DE APOYO A LA CONSTRUCCION","SUBSECRETARÍA DE VIVIENDA",D2012="DIRECCION DE FINANCIACION DE VIVIENDA","SUBSECRETARÍA DE VIVIENDA",D2012="DIRECCION DE MEJORAMIENTO HABITACIONAL","SUBSECRETARÍA DE VIVIENDA",D2012="SUBDIRECCION DE RECURSOS PRIVADOS","SUBSECRETARÍA DE VIVIENDA",D2012="SUBSECRETARIA DE PLANEACION Y POLITICAS","SUBSECRETARÍA DE PLANEACIÓN Y POLÍTICAS",D2012="DIRECCION DE INFORMACION DE POLITICAS PUBLICAS","SUBSECRETARÍA DE PLANEACIÓN Y POLÍTICAS",D2012="DIRECCION DE SERVICIOS PUBLICOS","SUBSECRETARÍA DE PLANEACIÓN Y POLÍTICAS",D2012="DIRECCION DE GESTION DEL SUELO","SUBSECRETARÍA DE PLANEACIÓN Y POLÍTICAS",D2012="SUBSECRETARIA DE INVESTIGACIONES Y CONTROL DE VIVIENDA","SUBSECRETARÍA DE INSPECCIÓN, VIGILANCIA Y CONTROL DE VIVIENDA",D2012="DIRECCION DE PREVENCION, ARRENDAMIENTO Y CONTROL DE ENAJENACION","SUBSECRETARÍA DE INSPECCIÓN, VIGILANCIA Y CONTROL DE VIVIENDA",D2012="DIRECCION DE INVESTIGACIONES Y CONTROL DE VIVIENDA","SUBSECRETARÍA DE INSPECCIÓN, VIGILANCIA Y CONTROL DE VIVIENDA",D2012="SUBSECRETARIA DE INSPECCION, VIGILANCIA Y CONTROL DE VIVIENDA","SUBSECRETARÍA DE INSPECCIÓN, VIGILANCIA Y CONTROL DE VIVIENDA",D2012="DESPACHO","DESPACHO DE LA SECRETARÍA",D2012="DESPACHO DE LA SECRETARIA","DESPACHO DE LA SECRETARÍA",D2012="SUBSECRETARIA JURIDICA","SUBSECRETARÍA JURÍDICA",D2012="OFICINA DE CONTROL INTERNO","OFICINA DE CONTROL INTERNO",D2012="OFICINA DE CONTROL DISCIPLINARIO INTERNO","OFICINA DE CONTROL DISCIPLINARIO INTERNO",D2012="OFICINA ASESORA DE COMUNICACIONES","OFICINA ASESORA DE COMUNICACIONES",D2012="SUBSECRETARIA DE INTERVENCIONES INTEGRALES","SUBSECRETARÍA DE INTERVENCIONES INTEGRALES",D2012="DIRECCION DE HABITAT Y ENTORNOS","SUBSECRETARÍA DE INTERVENCIONES INTEGRALES",D2012="DIRECCION DE OPERACIONES","SUBSECRETARÍA DE INTERVENCIONES INTEGRALES",D2012="DIRECCION DE ESTRUCTURACION DE PROYECTOS","SUBSECRETARÍA DE INTERVENCIONES INTEGRALES",D2012="OFICINA ASESORA DE PLANEACION","OFICINA ASESORA DE PLANEACIÓN",D2012="OFICINA DE PARTICIPACION Y RELACIONAMIENTO CON LA CIUDADANIA","OFICINA DE PARTICIPACIÓN Y RELACIONAMIENTO CON LA CIUDADANÍA",D2012="SERVICIO A LA CIUDADANIA","OFICINA DE PARTICIPACIÓN Y RELACIONAMIENTO CON LA CIUDADANÍA",D2012="OFICINA DE TECNOLOGIA Y TRANSFORMACION DIGITAL","OFICINA DE TECNOLOGÍA Y TRANSFORMACIÓN DIGITAL")</f>
        <v>SUBSECRETARÍA DE VIVIENDA</v>
      </c>
      <c r="D2012" s="5" t="str">
        <f>VLOOKUP(A2012,[1]TODAS!$A$1:$T$2027,8,0)</f>
        <v>DIRECCION DE FINANCIACION DE VIVIENDA</v>
      </c>
      <c r="E2012" s="6">
        <v>46141</v>
      </c>
      <c r="F2012" s="6">
        <f>VLOOKUP(A2012,[1]TODAS!$A$1:$T$2027,6,0)</f>
        <v>46147</v>
      </c>
      <c r="G2012" s="27">
        <f>NETWORKDAYS(E2012,F2012,FESTIVOS!$A$17:$A$51)-1</f>
        <v>3</v>
      </c>
      <c r="H2012" s="17" t="str">
        <f>VLOOKUP(A2012,[1]TODAS!$A$1:$T$2027,14,0)</f>
        <v>FINALIZADO</v>
      </c>
      <c r="I2012" s="6" t="str">
        <f>VLOOKUP(A2012,[1]TODAS!$A$1:$T$2027,5,0)</f>
        <v>2-2026-28671, 2-2026-28671</v>
      </c>
      <c r="J2012" s="3" t="s">
        <v>28</v>
      </c>
      <c r="K2012" s="3" t="s">
        <v>19</v>
      </c>
    </row>
    <row r="2013" spans="1:11" ht="14.5" x14ac:dyDescent="0.35">
      <c r="A2013" s="3" t="s">
        <v>2049</v>
      </c>
      <c r="B2013" s="28">
        <v>3080532026</v>
      </c>
      <c r="C2013" s="5" t="str" cm="1">
        <f t="array" ref="C2013">_xlfn.IFS(D2013="CORRESPONDENCIA","SUBSECRETARÍA CORPORATIVA",D2013="SUBSECRETARIA CORPORATIVA","SUBSECRETARÍA CORPORATIVA",D2013="BIENES Y SERVICIOS","SUBSECRETARÍA CORPORATIVA",D2013="DIRECCION DE CONTRATACION","SUBSECRETARÍA CORPORATIVA",D2013="DIRECCION ADMINISTRATIVA","SUBSECRETARÍA CORPORATIVA",D2013="DIRECCION FINANCIERA","SUBSECRETARÍA CORPORATIVA",D2013="TALENTO HUMANO","SUBSECRETARÍA CORPORATIVA",D2013="GESTION DOCUMENTAL","SUBSECRETARÍA CORPORATIVA",D2013="SUBSECRETARIA DE VIVIENDA","SUBSECRETARÍA DE VIVIENDA",D2013="DIRECCION DE APOYO A LA CONSTRUCCION","SUBSECRETARÍA DE VIVIENDA",D2013="DIRECCION DE FINANCIACION DE VIVIENDA","SUBSECRETARÍA DE VIVIENDA",D2013="DIRECCION DE MEJORAMIENTO HABITACIONAL","SUBSECRETARÍA DE VIVIENDA",D2013="SUBDIRECCION DE RECURSOS PRIVADOS","SUBSECRETARÍA DE VIVIENDA",D2013="SUBSECRETARIA DE PLANEACION Y POLITICAS","SUBSECRETARÍA DE PLANEACIÓN Y POLÍTICAS",D2013="DIRECCION DE INFORMACION DE POLITICAS PUBLICAS","SUBSECRETARÍA DE PLANEACIÓN Y POLÍTICAS",D2013="DIRECCION DE SERVICIOS PUBLICOS","SUBSECRETARÍA DE PLANEACIÓN Y POLÍTICAS",D2013="DIRECCION DE GESTION DEL SUELO","SUBSECRETARÍA DE PLANEACIÓN Y POLÍTICAS",D2013="SUBSECRETARIA DE INVESTIGACIONES Y CONTROL DE VIVIENDA","SUBSECRETARÍA DE INSPECCIÓN, VIGILANCIA Y CONTROL DE VIVIENDA",D2013="DIRECCION DE PREVENCION, ARRENDAMIENTO Y CONTROL DE ENAJENACION","SUBSECRETARÍA DE INSPECCIÓN, VIGILANCIA Y CONTROL DE VIVIENDA",D2013="DIRECCION DE INVESTIGACIONES Y CONTROL DE VIVIENDA","SUBSECRETARÍA DE INSPECCIÓN, VIGILANCIA Y CONTROL DE VIVIENDA",D2013="SUBSECRETARIA DE INSPECCION, VIGILANCIA Y CONTROL DE VIVIENDA","SUBSECRETARÍA DE INSPECCIÓN, VIGILANCIA Y CONTROL DE VIVIENDA",D2013="DESPACHO","DESPACHO DE LA SECRETARÍA",D2013="DESPACHO DE LA SECRETARIA","DESPACHO DE LA SECRETARÍA",D2013="SUBSECRETARIA JURIDICA","SUBSECRETARÍA JURÍDICA",D2013="OFICINA DE CONTROL INTERNO","OFICINA DE CONTROL INTERNO",D2013="OFICINA DE CONTROL DISCIPLINARIO INTERNO","OFICINA DE CONTROL DISCIPLINARIO INTERNO",D2013="OFICINA ASESORA DE COMUNICACIONES","OFICINA ASESORA DE COMUNICACIONES",D2013="SUBSECRETARIA DE INTERVENCIONES INTEGRALES","SUBSECRETARÍA DE INTERVENCIONES INTEGRALES",D2013="DIRECCION DE HABITAT Y ENTORNOS","SUBSECRETARÍA DE INTERVENCIONES INTEGRALES",D2013="DIRECCION DE OPERACIONES","SUBSECRETARÍA DE INTERVENCIONES INTEGRALES",D2013="DIRECCION DE ESTRUCTURACION DE PROYECTOS","SUBSECRETARÍA DE INTERVENCIONES INTEGRALES",D2013="OFICINA ASESORA DE PLANEACION","OFICINA ASESORA DE PLANEACIÓN",D2013="OFICINA DE PARTICIPACION Y RELACIONAMIENTO CON LA CIUDADANIA","OFICINA DE PARTICIPACIÓN Y RELACIONAMIENTO CON LA CIUDADANÍA",D2013="SERVICIO A LA CIUDADANIA","OFICINA DE PARTICIPACIÓN Y RELACIONAMIENTO CON LA CIUDADANÍA",D2013="OFICINA DE TECNOLOGIA Y TRANSFORMACION DIGITAL","OFICINA DE TECNOLOGÍA Y TRANSFORMACIÓN DIGITAL")</f>
        <v>SUBSECRETARÍA DE VIVIENDA</v>
      </c>
      <c r="D2013" s="5" t="str">
        <f>VLOOKUP(A2013,[1]TODAS!$A$1:$T$2027,8,0)</f>
        <v>DIRECCION DE FINANCIACION DE VIVIENDA</v>
      </c>
      <c r="E2013" s="6">
        <v>46141</v>
      </c>
      <c r="F2013" s="6">
        <f>VLOOKUP(A2013,[1]TODAS!$A$1:$T$2027,6,0)</f>
        <v>46148</v>
      </c>
      <c r="G2013" s="27">
        <f>NETWORKDAYS(E2013,F2013,FESTIVOS!$A$17:$A$51)-1</f>
        <v>4</v>
      </c>
      <c r="H2013" s="17" t="str">
        <f>VLOOKUP(A2013,[1]TODAS!$A$1:$T$2027,14,0)</f>
        <v>FINALIZADO</v>
      </c>
      <c r="I2013" s="6" t="str">
        <f>VLOOKUP(A2013,[1]TODAS!$A$1:$T$2027,5,0)</f>
        <v>2-2026-29242, 2-2026-29242</v>
      </c>
      <c r="J2013" s="3" t="s">
        <v>28</v>
      </c>
      <c r="K2013" s="3" t="s">
        <v>19</v>
      </c>
    </row>
    <row r="2014" spans="1:11" ht="14.5" x14ac:dyDescent="0.35">
      <c r="A2014" s="3" t="s">
        <v>2050</v>
      </c>
      <c r="B2014" s="28">
        <v>3080552026</v>
      </c>
      <c r="C2014" s="5" t="str" cm="1">
        <f t="array" ref="C2014">_xlfn.IFS(D2014="CORRESPONDENCIA","SUBSECRETARÍA CORPORATIVA",D2014="SUBSECRETARIA CORPORATIVA","SUBSECRETARÍA CORPORATIVA",D2014="BIENES Y SERVICIOS","SUBSECRETARÍA CORPORATIVA",D2014="DIRECCION DE CONTRATACION","SUBSECRETARÍA CORPORATIVA",D2014="DIRECCION ADMINISTRATIVA","SUBSECRETARÍA CORPORATIVA",D2014="DIRECCION FINANCIERA","SUBSECRETARÍA CORPORATIVA",D2014="TALENTO HUMANO","SUBSECRETARÍA CORPORATIVA",D2014="GESTION DOCUMENTAL","SUBSECRETARÍA CORPORATIVA",D2014="SUBSECRETARIA DE VIVIENDA","SUBSECRETARÍA DE VIVIENDA",D2014="DIRECCION DE APOYO A LA CONSTRUCCION","SUBSECRETARÍA DE VIVIENDA",D2014="DIRECCION DE FINANCIACION DE VIVIENDA","SUBSECRETARÍA DE VIVIENDA",D2014="DIRECCION DE MEJORAMIENTO HABITACIONAL","SUBSECRETARÍA DE VIVIENDA",D2014="SUBDIRECCION DE RECURSOS PRIVADOS","SUBSECRETARÍA DE VIVIENDA",D2014="SUBSECRETARIA DE PLANEACION Y POLITICAS","SUBSECRETARÍA DE PLANEACIÓN Y POLÍTICAS",D2014="DIRECCION DE INFORMACION DE POLITICAS PUBLICAS","SUBSECRETARÍA DE PLANEACIÓN Y POLÍTICAS",D2014="DIRECCION DE SERVICIOS PUBLICOS","SUBSECRETARÍA DE PLANEACIÓN Y POLÍTICAS",D2014="DIRECCION DE GESTION DEL SUELO","SUBSECRETARÍA DE PLANEACIÓN Y POLÍTICAS",D2014="SUBSECRETARIA DE INVESTIGACIONES Y CONTROL DE VIVIENDA","SUBSECRETARÍA DE INSPECCIÓN, VIGILANCIA Y CONTROL DE VIVIENDA",D2014="DIRECCION DE PREVENCION, ARRENDAMIENTO Y CONTROL DE ENAJENACION","SUBSECRETARÍA DE INSPECCIÓN, VIGILANCIA Y CONTROL DE VIVIENDA",D2014="DIRECCION DE INVESTIGACIONES Y CONTROL DE VIVIENDA","SUBSECRETARÍA DE INSPECCIÓN, VIGILANCIA Y CONTROL DE VIVIENDA",D2014="SUBSECRETARIA DE INSPECCION, VIGILANCIA Y CONTROL DE VIVIENDA","SUBSECRETARÍA DE INSPECCIÓN, VIGILANCIA Y CONTROL DE VIVIENDA",D2014="DESPACHO","DESPACHO DE LA SECRETARÍA",D2014="DESPACHO DE LA SECRETARIA","DESPACHO DE LA SECRETARÍA",D2014="SUBSECRETARIA JURIDICA","SUBSECRETARÍA JURÍDICA",D2014="OFICINA DE CONTROL INTERNO","OFICINA DE CONTROL INTERNO",D2014="OFICINA DE CONTROL DISCIPLINARIO INTERNO","OFICINA DE CONTROL DISCIPLINARIO INTERNO",D2014="OFICINA ASESORA DE COMUNICACIONES","OFICINA ASESORA DE COMUNICACIONES",D2014="SUBSECRETARIA DE INTERVENCIONES INTEGRALES","SUBSECRETARÍA DE INTERVENCIONES INTEGRALES",D2014="DIRECCION DE HABITAT Y ENTORNOS","SUBSECRETARÍA DE INTERVENCIONES INTEGRALES",D2014="DIRECCION DE OPERACIONES","SUBSECRETARÍA DE INTERVENCIONES INTEGRALES",D2014="DIRECCION DE ESTRUCTURACION DE PROYECTOS","SUBSECRETARÍA DE INTERVENCIONES INTEGRALES",D2014="OFICINA ASESORA DE PLANEACION","OFICINA ASESORA DE PLANEACIÓN",D2014="OFICINA DE PARTICIPACION Y RELACIONAMIENTO CON LA CIUDADANIA","OFICINA DE PARTICIPACIÓN Y RELACIONAMIENTO CON LA CIUDADANÍA",D2014="SERVICIO A LA CIUDADANIA","OFICINA DE PARTICIPACIÓN Y RELACIONAMIENTO CON LA CIUDADANÍA",D2014="OFICINA DE TECNOLOGIA Y TRANSFORMACION DIGITAL","OFICINA DE TECNOLOGÍA Y TRANSFORMACIÓN DIGITAL")</f>
        <v>SUBSECRETARÍA DE VIVIENDA</v>
      </c>
      <c r="D2014" s="5" t="str">
        <f>VLOOKUP(A2014,[1]TODAS!$A$1:$T$2027,8,0)</f>
        <v>DIRECCION DE FINANCIACION DE VIVIENDA</v>
      </c>
      <c r="E2014" s="6">
        <v>46141</v>
      </c>
      <c r="F2014" s="6">
        <f>VLOOKUP(A2014,[1]TODAS!$A$1:$T$2027,6,0)</f>
        <v>46147</v>
      </c>
      <c r="G2014" s="27">
        <f>NETWORKDAYS(E2014,F2014,FESTIVOS!$A$17:$A$51)-1</f>
        <v>3</v>
      </c>
      <c r="H2014" s="17" t="str">
        <f>VLOOKUP(A2014,[1]TODAS!$A$1:$T$2027,14,0)</f>
        <v>FINALIZADO</v>
      </c>
      <c r="I2014" s="6" t="str">
        <f>VLOOKUP(A2014,[1]TODAS!$A$1:$T$2027,5,0)</f>
        <v>2-2026-28667, 2-2026-28667</v>
      </c>
      <c r="J2014" s="3" t="s">
        <v>28</v>
      </c>
      <c r="K2014" s="3" t="s">
        <v>19</v>
      </c>
    </row>
    <row r="2015" spans="1:11" ht="14.5" x14ac:dyDescent="0.35">
      <c r="A2015" s="3" t="s">
        <v>2051</v>
      </c>
      <c r="B2015" s="28">
        <v>3081472026</v>
      </c>
      <c r="C2015" s="5" t="str" cm="1">
        <f t="array" ref="C2015">_xlfn.IFS(D2015="CORRESPONDENCIA","SUBSECRETARÍA CORPORATIVA",D2015="SUBSECRETARIA CORPORATIVA","SUBSECRETARÍA CORPORATIVA",D2015="BIENES Y SERVICIOS","SUBSECRETARÍA CORPORATIVA",D2015="DIRECCION DE CONTRATACION","SUBSECRETARÍA CORPORATIVA",D2015="DIRECCION ADMINISTRATIVA","SUBSECRETARÍA CORPORATIVA",D2015="DIRECCION FINANCIERA","SUBSECRETARÍA CORPORATIVA",D2015="TALENTO HUMANO","SUBSECRETARÍA CORPORATIVA",D2015="GESTION DOCUMENTAL","SUBSECRETARÍA CORPORATIVA",D2015="SUBSECRETARIA DE VIVIENDA","SUBSECRETARÍA DE VIVIENDA",D2015="DIRECCION DE APOYO A LA CONSTRUCCION","SUBSECRETARÍA DE VIVIENDA",D2015="DIRECCION DE FINANCIACION DE VIVIENDA","SUBSECRETARÍA DE VIVIENDA",D2015="DIRECCION DE MEJORAMIENTO HABITACIONAL","SUBSECRETARÍA DE VIVIENDA",D2015="SUBDIRECCION DE RECURSOS PRIVADOS","SUBSECRETARÍA DE VIVIENDA",D2015="SUBSECRETARIA DE PLANEACION Y POLITICAS","SUBSECRETARÍA DE PLANEACIÓN Y POLÍTICAS",D2015="DIRECCION DE INFORMACION DE POLITICAS PUBLICAS","SUBSECRETARÍA DE PLANEACIÓN Y POLÍTICAS",D2015="DIRECCION DE SERVICIOS PUBLICOS","SUBSECRETARÍA DE PLANEACIÓN Y POLÍTICAS",D2015="DIRECCION DE GESTION DEL SUELO","SUBSECRETARÍA DE PLANEACIÓN Y POLÍTICAS",D2015="SUBSECRETARIA DE INVESTIGACIONES Y CONTROL DE VIVIENDA","SUBSECRETARÍA DE INSPECCIÓN, VIGILANCIA Y CONTROL DE VIVIENDA",D2015="DIRECCION DE PREVENCION, ARRENDAMIENTO Y CONTROL DE ENAJENACION","SUBSECRETARÍA DE INSPECCIÓN, VIGILANCIA Y CONTROL DE VIVIENDA",D2015="DIRECCION DE INVESTIGACIONES Y CONTROL DE VIVIENDA","SUBSECRETARÍA DE INSPECCIÓN, VIGILANCIA Y CONTROL DE VIVIENDA",D2015="SUBSECRETARIA DE INSPECCION, VIGILANCIA Y CONTROL DE VIVIENDA","SUBSECRETARÍA DE INSPECCIÓN, VIGILANCIA Y CONTROL DE VIVIENDA",D2015="DESPACHO","DESPACHO DE LA SECRETARÍA",D2015="DESPACHO DE LA SECRETARIA","DESPACHO DE LA SECRETARÍA",D2015="SUBSECRETARIA JURIDICA","SUBSECRETARÍA JURÍDICA",D2015="OFICINA DE CONTROL INTERNO","OFICINA DE CONTROL INTERNO",D2015="OFICINA DE CONTROL DISCIPLINARIO INTERNO","OFICINA DE CONTROL DISCIPLINARIO INTERNO",D2015="OFICINA ASESORA DE COMUNICACIONES","OFICINA ASESORA DE COMUNICACIONES",D2015="SUBSECRETARIA DE INTERVENCIONES INTEGRALES","SUBSECRETARÍA DE INTERVENCIONES INTEGRALES",D2015="DIRECCION DE HABITAT Y ENTORNOS","SUBSECRETARÍA DE INTERVENCIONES INTEGRALES",D2015="DIRECCION DE OPERACIONES","SUBSECRETARÍA DE INTERVENCIONES INTEGRALES",D2015="DIRECCION DE ESTRUCTURACION DE PROYECTOS","SUBSECRETARÍA DE INTERVENCIONES INTEGRALES",D2015="OFICINA ASESORA DE PLANEACION","OFICINA ASESORA DE PLANEACIÓN",D2015="OFICINA DE PARTICIPACION Y RELACIONAMIENTO CON LA CIUDADANIA","OFICINA DE PARTICIPACIÓN Y RELACIONAMIENTO CON LA CIUDADANÍA",D2015="SERVICIO A LA CIUDADANIA","OFICINA DE PARTICIPACIÓN Y RELACIONAMIENTO CON LA CIUDADANÍA",D2015="OFICINA DE TECNOLOGIA Y TRANSFORMACION DIGITAL","OFICINA DE TECNOLOGÍA Y TRANSFORMACIÓN DIGITAL")</f>
        <v>SUBSECRETARÍA DE VIVIENDA</v>
      </c>
      <c r="D2015" s="5" t="str">
        <f>VLOOKUP(A2015,[1]TODAS!$A$1:$T$2027,8,0)</f>
        <v>DIRECCION DE FINANCIACION DE VIVIENDA</v>
      </c>
      <c r="E2015" s="6">
        <v>46141</v>
      </c>
      <c r="F2015" s="6">
        <f>VLOOKUP(A2015,[1]TODAS!$A$1:$T$2027,6,0)</f>
        <v>46150</v>
      </c>
      <c r="G2015" s="27">
        <f>NETWORKDAYS(E2015,F2015,FESTIVOS!$A$17:$A$51)-1</f>
        <v>6</v>
      </c>
      <c r="H2015" s="17" t="str">
        <f>VLOOKUP(A2015,[1]TODAS!$A$1:$T$2027,14,0)</f>
        <v>FINALIZADO</v>
      </c>
      <c r="I2015" s="6" t="str">
        <f>VLOOKUP(A2015,[1]TODAS!$A$1:$T$2027,5,0)</f>
        <v>2-2026-29811, 2-2026-29811</v>
      </c>
      <c r="J2015" s="3" t="s">
        <v>28</v>
      </c>
      <c r="K2015" s="3" t="s">
        <v>19</v>
      </c>
    </row>
    <row r="2016" spans="1:11" ht="14.5" x14ac:dyDescent="0.35">
      <c r="A2016" s="3" t="s">
        <v>2052</v>
      </c>
      <c r="B2016" s="28">
        <v>3082002026</v>
      </c>
      <c r="C2016" s="5" t="str" cm="1">
        <f t="array" ref="C2016">_xlfn.IFS(D2016="CORRESPONDENCIA","SUBSECRETARÍA CORPORATIVA",D2016="SUBSECRETARIA CORPORATIVA","SUBSECRETARÍA CORPORATIVA",D2016="BIENES Y SERVICIOS","SUBSECRETARÍA CORPORATIVA",D2016="DIRECCION DE CONTRATACION","SUBSECRETARÍA CORPORATIVA",D2016="DIRECCION ADMINISTRATIVA","SUBSECRETARÍA CORPORATIVA",D2016="DIRECCION FINANCIERA","SUBSECRETARÍA CORPORATIVA",D2016="TALENTO HUMANO","SUBSECRETARÍA CORPORATIVA",D2016="GESTION DOCUMENTAL","SUBSECRETARÍA CORPORATIVA",D2016="SUBSECRETARIA DE VIVIENDA","SUBSECRETARÍA DE VIVIENDA",D2016="DIRECCION DE APOYO A LA CONSTRUCCION","SUBSECRETARÍA DE VIVIENDA",D2016="DIRECCION DE FINANCIACION DE VIVIENDA","SUBSECRETARÍA DE VIVIENDA",D2016="DIRECCION DE MEJORAMIENTO HABITACIONAL","SUBSECRETARÍA DE VIVIENDA",D2016="SUBDIRECCION DE RECURSOS PRIVADOS","SUBSECRETARÍA DE VIVIENDA",D2016="SUBSECRETARIA DE PLANEACION Y POLITICAS","SUBSECRETARÍA DE PLANEACIÓN Y POLÍTICAS",D2016="DIRECCION DE INFORMACION DE POLITICAS PUBLICAS","SUBSECRETARÍA DE PLANEACIÓN Y POLÍTICAS",D2016="DIRECCION DE SERVICIOS PUBLICOS","SUBSECRETARÍA DE PLANEACIÓN Y POLÍTICAS",D2016="DIRECCION DE GESTION DEL SUELO","SUBSECRETARÍA DE PLANEACIÓN Y POLÍTICAS",D2016="SUBSECRETARIA DE INVESTIGACIONES Y CONTROL DE VIVIENDA","SUBSECRETARÍA DE INSPECCIÓN, VIGILANCIA Y CONTROL DE VIVIENDA",D2016="DIRECCION DE PREVENCION, ARRENDAMIENTO Y CONTROL DE ENAJENACION","SUBSECRETARÍA DE INSPECCIÓN, VIGILANCIA Y CONTROL DE VIVIENDA",D2016="DIRECCION DE INVESTIGACIONES Y CONTROL DE VIVIENDA","SUBSECRETARÍA DE INSPECCIÓN, VIGILANCIA Y CONTROL DE VIVIENDA",D2016="SUBSECRETARIA DE INSPECCION, VIGILANCIA Y CONTROL DE VIVIENDA","SUBSECRETARÍA DE INSPECCIÓN, VIGILANCIA Y CONTROL DE VIVIENDA",D2016="DESPACHO","DESPACHO DE LA SECRETARÍA",D2016="DESPACHO DE LA SECRETARIA","DESPACHO DE LA SECRETARÍA",D2016="SUBSECRETARIA JURIDICA","SUBSECRETARÍA JURÍDICA",D2016="OFICINA DE CONTROL INTERNO","OFICINA DE CONTROL INTERNO",D2016="OFICINA DE CONTROL DISCIPLINARIO INTERNO","OFICINA DE CONTROL DISCIPLINARIO INTERNO",D2016="OFICINA ASESORA DE COMUNICACIONES","OFICINA ASESORA DE COMUNICACIONES",D2016="SUBSECRETARIA DE INTERVENCIONES INTEGRALES","SUBSECRETARÍA DE INTERVENCIONES INTEGRALES",D2016="DIRECCION DE HABITAT Y ENTORNOS","SUBSECRETARÍA DE INTERVENCIONES INTEGRALES",D2016="DIRECCION DE OPERACIONES","SUBSECRETARÍA DE INTERVENCIONES INTEGRALES",D2016="DIRECCION DE ESTRUCTURACION DE PROYECTOS","SUBSECRETARÍA DE INTERVENCIONES INTEGRALES",D2016="OFICINA ASESORA DE PLANEACION","OFICINA ASESORA DE PLANEACIÓN",D2016="OFICINA DE PARTICIPACION Y RELACIONAMIENTO CON LA CIUDADANIA","OFICINA DE PARTICIPACIÓN Y RELACIONAMIENTO CON LA CIUDADANÍA",D2016="SERVICIO A LA CIUDADANIA","OFICINA DE PARTICIPACIÓN Y RELACIONAMIENTO CON LA CIUDADANÍA",D2016="OFICINA DE TECNOLOGIA Y TRANSFORMACION DIGITAL","OFICINA DE TECNOLOGÍA Y TRANSFORMACIÓN DIGITAL")</f>
        <v>SUBSECRETARÍA DE INSPECCIÓN, VIGILANCIA Y CONTROL DE VIVIENDA</v>
      </c>
      <c r="D2016" s="5" t="str">
        <f>VLOOKUP(A2016,[1]TODAS!$A$1:$T$2027,8,0)</f>
        <v>DIRECCION DE INVESTIGACIONES Y CONTROL DE VIVIENDA</v>
      </c>
      <c r="E2016" s="6">
        <v>46141</v>
      </c>
      <c r="F2016" s="6">
        <f>VLOOKUP(A2016,[1]TODAS!$A$1:$T$2027,6,0)</f>
        <v>46146</v>
      </c>
      <c r="G2016" s="27">
        <f>NETWORKDAYS(E2016,F2016,FESTIVOS!$A$17:$A$51)-1</f>
        <v>2</v>
      </c>
      <c r="H2016" s="17" t="str">
        <f>VLOOKUP(A2016,[1]TODAS!$A$1:$T$2027,14,0)</f>
        <v>FINALIZADO</v>
      </c>
      <c r="I2016" s="6" t="str">
        <f>VLOOKUP(A2016,[1]TODAS!$A$1:$T$2027,5,0)</f>
        <v>2-2026-27709, 2-2026-27709</v>
      </c>
      <c r="J2016" s="3" t="s">
        <v>28</v>
      </c>
      <c r="K2016" s="3" t="s">
        <v>19</v>
      </c>
    </row>
    <row r="2017" spans="1:11" ht="14.5" x14ac:dyDescent="0.35">
      <c r="A2017" s="3" t="s">
        <v>2053</v>
      </c>
      <c r="B2017" s="28">
        <v>3085992026</v>
      </c>
      <c r="C2017" s="5" t="str" cm="1">
        <f t="array" ref="C2017">_xlfn.IFS(D2017="CORRESPONDENCIA","SUBSECRETARÍA CORPORATIVA",D2017="SUBSECRETARIA CORPORATIVA","SUBSECRETARÍA CORPORATIVA",D2017="BIENES Y SERVICIOS","SUBSECRETARÍA CORPORATIVA",D2017="DIRECCION DE CONTRATACION","SUBSECRETARÍA CORPORATIVA",D2017="DIRECCION ADMINISTRATIVA","SUBSECRETARÍA CORPORATIVA",D2017="DIRECCION FINANCIERA","SUBSECRETARÍA CORPORATIVA",D2017="TALENTO HUMANO","SUBSECRETARÍA CORPORATIVA",D2017="GESTION DOCUMENTAL","SUBSECRETARÍA CORPORATIVA",D2017="SUBSECRETARIA DE VIVIENDA","SUBSECRETARÍA DE VIVIENDA",D2017="DIRECCION DE APOYO A LA CONSTRUCCION","SUBSECRETARÍA DE VIVIENDA",D2017="DIRECCION DE FINANCIACION DE VIVIENDA","SUBSECRETARÍA DE VIVIENDA",D2017="DIRECCION DE MEJORAMIENTO HABITACIONAL","SUBSECRETARÍA DE VIVIENDA",D2017="SUBDIRECCION DE RECURSOS PRIVADOS","SUBSECRETARÍA DE VIVIENDA",D2017="SUBSECRETARIA DE PLANEACION Y POLITICAS","SUBSECRETARÍA DE PLANEACIÓN Y POLÍTICAS",D2017="DIRECCION DE INFORMACION DE POLITICAS PUBLICAS","SUBSECRETARÍA DE PLANEACIÓN Y POLÍTICAS",D2017="DIRECCION DE SERVICIOS PUBLICOS","SUBSECRETARÍA DE PLANEACIÓN Y POLÍTICAS",D2017="DIRECCION DE GESTION DEL SUELO","SUBSECRETARÍA DE PLANEACIÓN Y POLÍTICAS",D2017="SUBSECRETARIA DE INVESTIGACIONES Y CONTROL DE VIVIENDA","SUBSECRETARÍA DE INSPECCIÓN, VIGILANCIA Y CONTROL DE VIVIENDA",D2017="DIRECCION DE PREVENCION, ARRENDAMIENTO Y CONTROL DE ENAJENACION","SUBSECRETARÍA DE INSPECCIÓN, VIGILANCIA Y CONTROL DE VIVIENDA",D2017="DIRECCION DE INVESTIGACIONES Y CONTROL DE VIVIENDA","SUBSECRETARÍA DE INSPECCIÓN, VIGILANCIA Y CONTROL DE VIVIENDA",D2017="SUBSECRETARIA DE INSPECCION, VIGILANCIA Y CONTROL DE VIVIENDA","SUBSECRETARÍA DE INSPECCIÓN, VIGILANCIA Y CONTROL DE VIVIENDA",D2017="DESPACHO","DESPACHO DE LA SECRETARÍA",D2017="DESPACHO DE LA SECRETARIA","DESPACHO DE LA SECRETARÍA",D2017="SUBSECRETARIA JURIDICA","SUBSECRETARÍA JURÍDICA",D2017="OFICINA DE CONTROL INTERNO","OFICINA DE CONTROL INTERNO",D2017="OFICINA DE CONTROL DISCIPLINARIO INTERNO","OFICINA DE CONTROL DISCIPLINARIO INTERNO",D2017="OFICINA ASESORA DE COMUNICACIONES","OFICINA ASESORA DE COMUNICACIONES",D2017="SUBSECRETARIA DE INTERVENCIONES INTEGRALES","SUBSECRETARÍA DE INTERVENCIONES INTEGRALES",D2017="DIRECCION DE HABITAT Y ENTORNOS","SUBSECRETARÍA DE INTERVENCIONES INTEGRALES",D2017="DIRECCION DE OPERACIONES","SUBSECRETARÍA DE INTERVENCIONES INTEGRALES",D2017="DIRECCION DE ESTRUCTURACION DE PROYECTOS","SUBSECRETARÍA DE INTERVENCIONES INTEGRALES",D2017="OFICINA ASESORA DE PLANEACION","OFICINA ASESORA DE PLANEACIÓN",D2017="OFICINA DE PARTICIPACION Y RELACIONAMIENTO CON LA CIUDADANIA","OFICINA DE PARTICIPACIÓN Y RELACIONAMIENTO CON LA CIUDADANÍA",D2017="SERVICIO A LA CIUDADANIA","OFICINA DE PARTICIPACIÓN Y RELACIONAMIENTO CON LA CIUDADANÍA",D2017="OFICINA DE TECNOLOGIA Y TRANSFORMACION DIGITAL","OFICINA DE TECNOLOGÍA Y TRANSFORMACIÓN DIGITAL")</f>
        <v>SUBSECRETARÍA DE VIVIENDA</v>
      </c>
      <c r="D2017" s="5" t="str">
        <f>VLOOKUP(A2017,[1]TODAS!$A$1:$T$2027,8,0)</f>
        <v>DIRECCION DE FINANCIACION DE VIVIENDA</v>
      </c>
      <c r="E2017" s="6">
        <v>46141</v>
      </c>
      <c r="F2017" s="6">
        <f>VLOOKUP(A2017,[1]TODAS!$A$1:$T$2027,6,0)</f>
        <v>46149</v>
      </c>
      <c r="G2017" s="27">
        <f>NETWORKDAYS(E2017,F2017,FESTIVOS!$A$17:$A$51)-1</f>
        <v>5</v>
      </c>
      <c r="H2017" s="17" t="str">
        <f>VLOOKUP(A2017,[1]TODAS!$A$1:$T$2027,14,0)</f>
        <v>FINALIZADO</v>
      </c>
      <c r="I2017" s="6" t="str">
        <f>VLOOKUP(A2017,[1]TODAS!$A$1:$T$2027,5,0)</f>
        <v>2-2026-29626, 2-2026-29626</v>
      </c>
      <c r="J2017" s="3" t="s">
        <v>28</v>
      </c>
      <c r="K2017" s="3" t="s">
        <v>19</v>
      </c>
    </row>
    <row r="2018" spans="1:11" ht="14.5" x14ac:dyDescent="0.35">
      <c r="A2018" s="3" t="s">
        <v>2054</v>
      </c>
      <c r="B2018" s="28">
        <v>3087742026</v>
      </c>
      <c r="C2018" s="5" t="str" cm="1">
        <f t="array" ref="C2018">_xlfn.IFS(D2018="CORRESPONDENCIA","SUBSECRETARÍA CORPORATIVA",D2018="SUBSECRETARIA CORPORATIVA","SUBSECRETARÍA CORPORATIVA",D2018="BIENES Y SERVICIOS","SUBSECRETARÍA CORPORATIVA",D2018="DIRECCION DE CONTRATACION","SUBSECRETARÍA CORPORATIVA",D2018="DIRECCION ADMINISTRATIVA","SUBSECRETARÍA CORPORATIVA",D2018="DIRECCION FINANCIERA","SUBSECRETARÍA CORPORATIVA",D2018="TALENTO HUMANO","SUBSECRETARÍA CORPORATIVA",D2018="GESTION DOCUMENTAL","SUBSECRETARÍA CORPORATIVA",D2018="SUBSECRETARIA DE VIVIENDA","SUBSECRETARÍA DE VIVIENDA",D2018="DIRECCION DE APOYO A LA CONSTRUCCION","SUBSECRETARÍA DE VIVIENDA",D2018="DIRECCION DE FINANCIACION DE VIVIENDA","SUBSECRETARÍA DE VIVIENDA",D2018="DIRECCION DE MEJORAMIENTO HABITACIONAL","SUBSECRETARÍA DE VIVIENDA",D2018="SUBDIRECCION DE RECURSOS PRIVADOS","SUBSECRETARÍA DE VIVIENDA",D2018="SUBSECRETARIA DE PLANEACION Y POLITICAS","SUBSECRETARÍA DE PLANEACIÓN Y POLÍTICAS",D2018="DIRECCION DE INFORMACION DE POLITICAS PUBLICAS","SUBSECRETARÍA DE PLANEACIÓN Y POLÍTICAS",D2018="DIRECCION DE SERVICIOS PUBLICOS","SUBSECRETARÍA DE PLANEACIÓN Y POLÍTICAS",D2018="DIRECCION DE GESTION DEL SUELO","SUBSECRETARÍA DE PLANEACIÓN Y POLÍTICAS",D2018="SUBSECRETARIA DE INVESTIGACIONES Y CONTROL DE VIVIENDA","SUBSECRETARÍA DE INSPECCIÓN, VIGILANCIA Y CONTROL DE VIVIENDA",D2018="DIRECCION DE PREVENCION, ARRENDAMIENTO Y CONTROL DE ENAJENACION","SUBSECRETARÍA DE INSPECCIÓN, VIGILANCIA Y CONTROL DE VIVIENDA",D2018="DIRECCION DE INVESTIGACIONES Y CONTROL DE VIVIENDA","SUBSECRETARÍA DE INSPECCIÓN, VIGILANCIA Y CONTROL DE VIVIENDA",D2018="SUBSECRETARIA DE INSPECCION, VIGILANCIA Y CONTROL DE VIVIENDA","SUBSECRETARÍA DE INSPECCIÓN, VIGILANCIA Y CONTROL DE VIVIENDA",D2018="DESPACHO","DESPACHO DE LA SECRETARÍA",D2018="DESPACHO DE LA SECRETARIA","DESPACHO DE LA SECRETARÍA",D2018="SUBSECRETARIA JURIDICA","SUBSECRETARÍA JURÍDICA",D2018="OFICINA DE CONTROL INTERNO","OFICINA DE CONTROL INTERNO",D2018="OFICINA DE CONTROL DISCIPLINARIO INTERNO","OFICINA DE CONTROL DISCIPLINARIO INTERNO",D2018="OFICINA ASESORA DE COMUNICACIONES","OFICINA ASESORA DE COMUNICACIONES",D2018="SUBSECRETARIA DE INTERVENCIONES INTEGRALES","SUBSECRETARÍA DE INTERVENCIONES INTEGRALES",D2018="DIRECCION DE HABITAT Y ENTORNOS","SUBSECRETARÍA DE INTERVENCIONES INTEGRALES",D2018="DIRECCION DE OPERACIONES","SUBSECRETARÍA DE INTERVENCIONES INTEGRALES",D2018="DIRECCION DE ESTRUCTURACION DE PROYECTOS","SUBSECRETARÍA DE INTERVENCIONES INTEGRALES",D2018="OFICINA ASESORA DE PLANEACION","OFICINA ASESORA DE PLANEACIÓN",D2018="OFICINA DE PARTICIPACION Y RELACIONAMIENTO CON LA CIUDADANIA","OFICINA DE PARTICIPACIÓN Y RELACIONAMIENTO CON LA CIUDADANÍA",D2018="SERVICIO A LA CIUDADANIA","OFICINA DE PARTICIPACIÓN Y RELACIONAMIENTO CON LA CIUDADANÍA",D2018="OFICINA DE TECNOLOGIA Y TRANSFORMACION DIGITAL","OFICINA DE TECNOLOGÍA Y TRANSFORMACIÓN DIGITAL")</f>
        <v>SUBSECRETARÍA DE VIVIENDA</v>
      </c>
      <c r="D2018" s="5" t="str">
        <f>VLOOKUP(A2018,[1]TODAS!$A$1:$T$2027,8,0)</f>
        <v>DIRECCION DE FINANCIACION DE VIVIENDA</v>
      </c>
      <c r="E2018" s="6">
        <v>46141</v>
      </c>
      <c r="F2018" s="6">
        <f>VLOOKUP(A2018,[1]TODAS!$A$1:$T$2027,6,0)</f>
        <v>46149</v>
      </c>
      <c r="G2018" s="27">
        <f>NETWORKDAYS(E2018,F2018,FESTIVOS!$A$17:$A$51)-1</f>
        <v>5</v>
      </c>
      <c r="H2018" s="17" t="str">
        <f>VLOOKUP(A2018,[1]TODAS!$A$1:$T$2027,14,0)</f>
        <v>FINALIZADO</v>
      </c>
      <c r="I2018" s="6" t="str">
        <f>VLOOKUP(A2018,[1]TODAS!$A$1:$T$2027,5,0)</f>
        <v>2-2026-29634, 2-2026-29634</v>
      </c>
      <c r="J2018" s="3" t="s">
        <v>28</v>
      </c>
      <c r="K2018" s="3" t="s">
        <v>19</v>
      </c>
    </row>
    <row r="2019" spans="1:11" ht="14.5" x14ac:dyDescent="0.35">
      <c r="A2019" s="3" t="s">
        <v>2055</v>
      </c>
      <c r="B2019" s="28">
        <v>3091352026</v>
      </c>
      <c r="C2019" s="5" t="str" cm="1">
        <f t="array" ref="C2019">_xlfn.IFS(D2019="CORRESPONDENCIA","SUBSECRETARÍA CORPORATIVA",D2019="SUBSECRETARIA CORPORATIVA","SUBSECRETARÍA CORPORATIVA",D2019="BIENES Y SERVICIOS","SUBSECRETARÍA CORPORATIVA",D2019="DIRECCION DE CONTRATACION","SUBSECRETARÍA CORPORATIVA",D2019="DIRECCION ADMINISTRATIVA","SUBSECRETARÍA CORPORATIVA",D2019="DIRECCION FINANCIERA","SUBSECRETARÍA CORPORATIVA",D2019="TALENTO HUMANO","SUBSECRETARÍA CORPORATIVA",D2019="GESTION DOCUMENTAL","SUBSECRETARÍA CORPORATIVA",D2019="SUBSECRETARIA DE VIVIENDA","SUBSECRETARÍA DE VIVIENDA",D2019="DIRECCION DE APOYO A LA CONSTRUCCION","SUBSECRETARÍA DE VIVIENDA",D2019="DIRECCION DE FINANCIACION DE VIVIENDA","SUBSECRETARÍA DE VIVIENDA",D2019="DIRECCION DE MEJORAMIENTO HABITACIONAL","SUBSECRETARÍA DE VIVIENDA",D2019="SUBDIRECCION DE RECURSOS PRIVADOS","SUBSECRETARÍA DE VIVIENDA",D2019="SUBSECRETARIA DE PLANEACION Y POLITICAS","SUBSECRETARÍA DE PLANEACIÓN Y POLÍTICAS",D2019="DIRECCION DE INFORMACION DE POLITICAS PUBLICAS","SUBSECRETARÍA DE PLANEACIÓN Y POLÍTICAS",D2019="DIRECCION DE SERVICIOS PUBLICOS","SUBSECRETARÍA DE PLANEACIÓN Y POLÍTICAS",D2019="DIRECCION DE GESTION DEL SUELO","SUBSECRETARÍA DE PLANEACIÓN Y POLÍTICAS",D2019="SUBSECRETARIA DE INVESTIGACIONES Y CONTROL DE VIVIENDA","SUBSECRETARÍA DE INSPECCIÓN, VIGILANCIA Y CONTROL DE VIVIENDA",D2019="DIRECCION DE PREVENCION, ARRENDAMIENTO Y CONTROL DE ENAJENACION","SUBSECRETARÍA DE INSPECCIÓN, VIGILANCIA Y CONTROL DE VIVIENDA",D2019="DIRECCION DE INVESTIGACIONES Y CONTROL DE VIVIENDA","SUBSECRETARÍA DE INSPECCIÓN, VIGILANCIA Y CONTROL DE VIVIENDA",D2019="SUBSECRETARIA DE INSPECCION, VIGILANCIA Y CONTROL DE VIVIENDA","SUBSECRETARÍA DE INSPECCIÓN, VIGILANCIA Y CONTROL DE VIVIENDA",D2019="DESPACHO","DESPACHO DE LA SECRETARÍA",D2019="DESPACHO DE LA SECRETARIA","DESPACHO DE LA SECRETARÍA",D2019="SUBSECRETARIA JURIDICA","SUBSECRETARÍA JURÍDICA",D2019="OFICINA DE CONTROL INTERNO","OFICINA DE CONTROL INTERNO",D2019="OFICINA DE CONTROL DISCIPLINARIO INTERNO","OFICINA DE CONTROL DISCIPLINARIO INTERNO",D2019="OFICINA ASESORA DE COMUNICACIONES","OFICINA ASESORA DE COMUNICACIONES",D2019="SUBSECRETARIA DE INTERVENCIONES INTEGRALES","SUBSECRETARÍA DE INTERVENCIONES INTEGRALES",D2019="DIRECCION DE HABITAT Y ENTORNOS","SUBSECRETARÍA DE INTERVENCIONES INTEGRALES",D2019="DIRECCION DE OPERACIONES","SUBSECRETARÍA DE INTERVENCIONES INTEGRALES",D2019="DIRECCION DE ESTRUCTURACION DE PROYECTOS","SUBSECRETARÍA DE INTERVENCIONES INTEGRALES",D2019="OFICINA ASESORA DE PLANEACION","OFICINA ASESORA DE PLANEACIÓN",D2019="OFICINA DE PARTICIPACION Y RELACIONAMIENTO CON LA CIUDADANIA","OFICINA DE PARTICIPACIÓN Y RELACIONAMIENTO CON LA CIUDADANÍA",D2019="SERVICIO A LA CIUDADANIA","OFICINA DE PARTICIPACIÓN Y RELACIONAMIENTO CON LA CIUDADANÍA",D2019="OFICINA DE TECNOLOGIA Y TRANSFORMACION DIGITAL","OFICINA DE TECNOLOGÍA Y TRANSFORMACIÓN DIGITAL")</f>
        <v>SUBSECRETARÍA DE VIVIENDA</v>
      </c>
      <c r="D2019" s="5" t="str">
        <f>VLOOKUP(A2019,[1]TODAS!$A$1:$T$2027,8,0)</f>
        <v>DIRECCION DE FINANCIACION DE VIVIENDA</v>
      </c>
      <c r="E2019" s="6">
        <v>46141</v>
      </c>
      <c r="F2019" s="6">
        <f>VLOOKUP(A2019,[1]TODAS!$A$1:$T$2027,6,0)</f>
        <v>46149</v>
      </c>
      <c r="G2019" s="27">
        <f>NETWORKDAYS(E2019,F2019,FESTIVOS!$A$17:$A$51)-1</f>
        <v>5</v>
      </c>
      <c r="H2019" s="17" t="str">
        <f>VLOOKUP(A2019,[1]TODAS!$A$1:$T$2027,14,0)</f>
        <v>FINALIZADO</v>
      </c>
      <c r="I2019" s="6" t="str">
        <f>VLOOKUP(A2019,[1]TODAS!$A$1:$T$2027,5,0)</f>
        <v>2-2026-29355, 2-2026-29355</v>
      </c>
      <c r="J2019" s="3" t="s">
        <v>28</v>
      </c>
      <c r="K2019" s="3" t="s">
        <v>19</v>
      </c>
    </row>
    <row r="2020" spans="1:11" ht="14.5" x14ac:dyDescent="0.35">
      <c r="A2020" s="3" t="s">
        <v>2056</v>
      </c>
      <c r="B2020" s="28">
        <v>3091832026</v>
      </c>
      <c r="C2020" s="5" t="str" cm="1">
        <f t="array" ref="C2020">_xlfn.IFS(D2020="CORRESPONDENCIA","SUBSECRETARÍA CORPORATIVA",D2020="SUBSECRETARIA CORPORATIVA","SUBSECRETARÍA CORPORATIVA",D2020="BIENES Y SERVICIOS","SUBSECRETARÍA CORPORATIVA",D2020="DIRECCION DE CONTRATACION","SUBSECRETARÍA CORPORATIVA",D2020="DIRECCION ADMINISTRATIVA","SUBSECRETARÍA CORPORATIVA",D2020="DIRECCION FINANCIERA","SUBSECRETARÍA CORPORATIVA",D2020="TALENTO HUMANO","SUBSECRETARÍA CORPORATIVA",D2020="GESTION DOCUMENTAL","SUBSECRETARÍA CORPORATIVA",D2020="SUBSECRETARIA DE VIVIENDA","SUBSECRETARÍA DE VIVIENDA",D2020="DIRECCION DE APOYO A LA CONSTRUCCION","SUBSECRETARÍA DE VIVIENDA",D2020="DIRECCION DE FINANCIACION DE VIVIENDA","SUBSECRETARÍA DE VIVIENDA",D2020="DIRECCION DE MEJORAMIENTO HABITACIONAL","SUBSECRETARÍA DE VIVIENDA",D2020="SUBDIRECCION DE RECURSOS PRIVADOS","SUBSECRETARÍA DE VIVIENDA",D2020="SUBSECRETARIA DE PLANEACION Y POLITICAS","SUBSECRETARÍA DE PLANEACIÓN Y POLÍTICAS",D2020="DIRECCION DE INFORMACION DE POLITICAS PUBLICAS","SUBSECRETARÍA DE PLANEACIÓN Y POLÍTICAS",D2020="DIRECCION DE SERVICIOS PUBLICOS","SUBSECRETARÍA DE PLANEACIÓN Y POLÍTICAS",D2020="DIRECCION DE GESTION DEL SUELO","SUBSECRETARÍA DE PLANEACIÓN Y POLÍTICAS",D2020="SUBSECRETARIA DE INVESTIGACIONES Y CONTROL DE VIVIENDA","SUBSECRETARÍA DE INSPECCIÓN, VIGILANCIA Y CONTROL DE VIVIENDA",D2020="DIRECCION DE PREVENCION, ARRENDAMIENTO Y CONTROL DE ENAJENACION","SUBSECRETARÍA DE INSPECCIÓN, VIGILANCIA Y CONTROL DE VIVIENDA",D2020="DIRECCION DE INVESTIGACIONES Y CONTROL DE VIVIENDA","SUBSECRETARÍA DE INSPECCIÓN, VIGILANCIA Y CONTROL DE VIVIENDA",D2020="SUBSECRETARIA DE INSPECCION, VIGILANCIA Y CONTROL DE VIVIENDA","SUBSECRETARÍA DE INSPECCIÓN, VIGILANCIA Y CONTROL DE VIVIENDA",D2020="DESPACHO","DESPACHO DE LA SECRETARÍA",D2020="DESPACHO DE LA SECRETARIA","DESPACHO DE LA SECRETARÍA",D2020="SUBSECRETARIA JURIDICA","SUBSECRETARÍA JURÍDICA",D2020="OFICINA DE CONTROL INTERNO","OFICINA DE CONTROL INTERNO",D2020="OFICINA DE CONTROL DISCIPLINARIO INTERNO","OFICINA DE CONTROL DISCIPLINARIO INTERNO",D2020="OFICINA ASESORA DE COMUNICACIONES","OFICINA ASESORA DE COMUNICACIONES",D2020="SUBSECRETARIA DE INTERVENCIONES INTEGRALES","SUBSECRETARÍA DE INTERVENCIONES INTEGRALES",D2020="DIRECCION DE HABITAT Y ENTORNOS","SUBSECRETARÍA DE INTERVENCIONES INTEGRALES",D2020="DIRECCION DE OPERACIONES","SUBSECRETARÍA DE INTERVENCIONES INTEGRALES",D2020="DIRECCION DE ESTRUCTURACION DE PROYECTOS","SUBSECRETARÍA DE INTERVENCIONES INTEGRALES",D2020="OFICINA ASESORA DE PLANEACION","OFICINA ASESORA DE PLANEACIÓN",D2020="OFICINA DE PARTICIPACION Y RELACIONAMIENTO CON LA CIUDADANIA","OFICINA DE PARTICIPACIÓN Y RELACIONAMIENTO CON LA CIUDADANÍA",D2020="SERVICIO A LA CIUDADANIA","OFICINA DE PARTICIPACIÓN Y RELACIONAMIENTO CON LA CIUDADANÍA",D2020="OFICINA DE TECNOLOGIA Y TRANSFORMACION DIGITAL","OFICINA DE TECNOLOGÍA Y TRANSFORMACIÓN DIGITAL")</f>
        <v>SUBSECRETARÍA DE VIVIENDA</v>
      </c>
      <c r="D2020" s="5" t="str">
        <f>VLOOKUP(A2020,[1]TODAS!$A$1:$T$2027,8,0)</f>
        <v>DIRECCION DE FINANCIACION DE VIVIENDA</v>
      </c>
      <c r="E2020" s="6">
        <v>46141</v>
      </c>
      <c r="F2020" s="6">
        <f>VLOOKUP(A2020,[1]TODAS!$A$1:$T$2027,6,0)</f>
        <v>46154</v>
      </c>
      <c r="G2020" s="27">
        <f>NETWORKDAYS(E2020,F2020,FESTIVOS!$A$17:$A$51)-1</f>
        <v>8</v>
      </c>
      <c r="H2020" s="17" t="str">
        <f>VLOOKUP(A2020,[1]TODAS!$A$1:$T$2027,14,0)</f>
        <v>FINALIZADO</v>
      </c>
      <c r="I2020" s="6" t="str">
        <f>VLOOKUP(A2020,[1]TODAS!$A$1:$T$2027,5,0)</f>
        <v>2-2026-30491, 2-2026-30491</v>
      </c>
      <c r="J2020" s="3" t="s">
        <v>28</v>
      </c>
      <c r="K2020" s="3" t="s">
        <v>19</v>
      </c>
    </row>
    <row r="2021" spans="1:11" ht="14.5" x14ac:dyDescent="0.35">
      <c r="A2021" s="3" t="s">
        <v>2057</v>
      </c>
      <c r="B2021" s="28">
        <v>2975402026</v>
      </c>
      <c r="C2021" s="5" t="str" cm="1">
        <f t="array" ref="C2021">_xlfn.IFS(D2021="CORRESPONDENCIA","SUBSECRETARÍA CORPORATIVA",D2021="SUBSECRETARIA CORPORATIVA","SUBSECRETARÍA CORPORATIVA",D2021="BIENES Y SERVICIOS","SUBSECRETARÍA CORPORATIVA",D2021="DIRECCION DE CONTRATACION","SUBSECRETARÍA CORPORATIVA",D2021="DIRECCION ADMINISTRATIVA","SUBSECRETARÍA CORPORATIVA",D2021="DIRECCION FINANCIERA","SUBSECRETARÍA CORPORATIVA",D2021="TALENTO HUMANO","SUBSECRETARÍA CORPORATIVA",D2021="GESTION DOCUMENTAL","SUBSECRETARÍA CORPORATIVA",D2021="SUBSECRETARIA DE VIVIENDA","SUBSECRETARÍA DE VIVIENDA",D2021="DIRECCION DE APOYO A LA CONSTRUCCION","SUBSECRETARÍA DE VIVIENDA",D2021="DIRECCION DE FINANCIACION DE VIVIENDA","SUBSECRETARÍA DE VIVIENDA",D2021="DIRECCION DE MEJORAMIENTO HABITACIONAL","SUBSECRETARÍA DE VIVIENDA",D2021="SUBDIRECCION DE RECURSOS PRIVADOS","SUBSECRETARÍA DE VIVIENDA",D2021="SUBSECRETARIA DE PLANEACION Y POLITICAS","SUBSECRETARÍA DE PLANEACIÓN Y POLÍTICAS",D2021="DIRECCION DE INFORMACION DE POLITICAS PUBLICAS","SUBSECRETARÍA DE PLANEACIÓN Y POLÍTICAS",D2021="DIRECCION DE SERVICIOS PUBLICOS","SUBSECRETARÍA DE PLANEACIÓN Y POLÍTICAS",D2021="DIRECCION DE GESTION DEL SUELO","SUBSECRETARÍA DE PLANEACIÓN Y POLÍTICAS",D2021="SUBSECRETARIA DE INVESTIGACIONES Y CONTROL DE VIVIENDA","SUBSECRETARÍA DE INSPECCIÓN, VIGILANCIA Y CONTROL DE VIVIENDA",D2021="DIRECCION DE PREVENCION, ARRENDAMIENTO Y CONTROL DE ENAJENACION","SUBSECRETARÍA DE INSPECCIÓN, VIGILANCIA Y CONTROL DE VIVIENDA",D2021="DIRECCION DE INVESTIGACIONES Y CONTROL DE VIVIENDA","SUBSECRETARÍA DE INSPECCIÓN, VIGILANCIA Y CONTROL DE VIVIENDA",D2021="SUBSECRETARIA DE INSPECCION, VIGILANCIA Y CONTROL DE VIVIENDA","SUBSECRETARÍA DE INSPECCIÓN, VIGILANCIA Y CONTROL DE VIVIENDA",D2021="DESPACHO","DESPACHO DE LA SECRETARÍA",D2021="DESPACHO DE LA SECRETARIA","DESPACHO DE LA SECRETARÍA",D2021="SUBSECRETARIA JURIDICA","SUBSECRETARÍA JURÍDICA",D2021="OFICINA DE CONTROL INTERNO","OFICINA DE CONTROL INTERNO",D2021="OFICINA DE CONTROL DISCIPLINARIO INTERNO","OFICINA DE CONTROL DISCIPLINARIO INTERNO",D2021="OFICINA ASESORA DE COMUNICACIONES","OFICINA ASESORA DE COMUNICACIONES",D2021="SUBSECRETARIA DE INTERVENCIONES INTEGRALES","SUBSECRETARÍA DE INTERVENCIONES INTEGRALES",D2021="DIRECCION DE HABITAT Y ENTORNOS","SUBSECRETARÍA DE INTERVENCIONES INTEGRALES",D2021="DIRECCION DE OPERACIONES","SUBSECRETARÍA DE INTERVENCIONES INTEGRALES",D2021="DIRECCION DE ESTRUCTURACION DE PROYECTOS","SUBSECRETARÍA DE INTERVENCIONES INTEGRALES",D2021="OFICINA ASESORA DE PLANEACION","OFICINA ASESORA DE PLANEACIÓN",D2021="OFICINA DE PARTICIPACION Y RELACIONAMIENTO CON LA CIUDADANIA","OFICINA DE PARTICIPACIÓN Y RELACIONAMIENTO CON LA CIUDADANÍA",D2021="SERVICIO A LA CIUDADANIA","OFICINA DE PARTICIPACIÓN Y RELACIONAMIENTO CON LA CIUDADANÍA",D2021="OFICINA DE TECNOLOGIA Y TRANSFORMACION DIGITAL","OFICINA DE TECNOLOGÍA Y TRANSFORMACIÓN DIGITAL")</f>
        <v>SUBSECRETARÍA DE VIVIENDA</v>
      </c>
      <c r="D2021" s="5" t="str">
        <f>VLOOKUP(A2021,[1]TODAS!$A$1:$T$2027,8,0)</f>
        <v>DIRECCION DE FINANCIACION DE VIVIENDA</v>
      </c>
      <c r="E2021" s="6">
        <v>46142</v>
      </c>
      <c r="F2021" s="6">
        <f>VLOOKUP(A2021,[1]TODAS!$A$1:$T$2027,6,0)</f>
        <v>46155</v>
      </c>
      <c r="G2021" s="27">
        <f>NETWORKDAYS(E2021,F2021,FESTIVOS!$A$17:$A$51)-1</f>
        <v>8</v>
      </c>
      <c r="H2021" s="17" t="str">
        <f>VLOOKUP(A2021,[1]TODAS!$A$1:$T$2027,14,0)</f>
        <v>FINALIZADO</v>
      </c>
      <c r="I2021" s="6" t="str">
        <f>VLOOKUP(A2021,[1]TODAS!$A$1:$T$2027,5,0)</f>
        <v>2-2026-30849, 2-2026-30849</v>
      </c>
      <c r="J2021" s="3" t="s">
        <v>28</v>
      </c>
      <c r="K2021" s="3" t="s">
        <v>19</v>
      </c>
    </row>
    <row r="2022" spans="1:11" ht="14.5" x14ac:dyDescent="0.35">
      <c r="A2022" s="3" t="s">
        <v>2058</v>
      </c>
      <c r="B2022" s="28">
        <v>3056732026</v>
      </c>
      <c r="C2022" s="5" t="str" cm="1">
        <f t="array" ref="C2022">_xlfn.IFS(D2022="CORRESPONDENCIA","SUBSECRETARÍA CORPORATIVA",D2022="SUBSECRETARIA CORPORATIVA","SUBSECRETARÍA CORPORATIVA",D2022="BIENES Y SERVICIOS","SUBSECRETARÍA CORPORATIVA",D2022="DIRECCION DE CONTRATACION","SUBSECRETARÍA CORPORATIVA",D2022="DIRECCION ADMINISTRATIVA","SUBSECRETARÍA CORPORATIVA",D2022="DIRECCION FINANCIERA","SUBSECRETARÍA CORPORATIVA",D2022="TALENTO HUMANO","SUBSECRETARÍA CORPORATIVA",D2022="GESTION DOCUMENTAL","SUBSECRETARÍA CORPORATIVA",D2022="SUBSECRETARIA DE VIVIENDA","SUBSECRETARÍA DE VIVIENDA",D2022="DIRECCION DE APOYO A LA CONSTRUCCION","SUBSECRETARÍA DE VIVIENDA",D2022="DIRECCION DE FINANCIACION DE VIVIENDA","SUBSECRETARÍA DE VIVIENDA",D2022="DIRECCION DE MEJORAMIENTO HABITACIONAL","SUBSECRETARÍA DE VIVIENDA",D2022="SUBDIRECCION DE RECURSOS PRIVADOS","SUBSECRETARÍA DE VIVIENDA",D2022="SUBSECRETARIA DE PLANEACION Y POLITICAS","SUBSECRETARÍA DE PLANEACIÓN Y POLÍTICAS",D2022="DIRECCION DE INFORMACION DE POLITICAS PUBLICAS","SUBSECRETARÍA DE PLANEACIÓN Y POLÍTICAS",D2022="DIRECCION DE SERVICIOS PUBLICOS","SUBSECRETARÍA DE PLANEACIÓN Y POLÍTICAS",D2022="DIRECCION DE GESTION DEL SUELO","SUBSECRETARÍA DE PLANEACIÓN Y POLÍTICAS",D2022="SUBSECRETARIA DE INVESTIGACIONES Y CONTROL DE VIVIENDA","SUBSECRETARÍA DE INSPECCIÓN, VIGILANCIA Y CONTROL DE VIVIENDA",D2022="DIRECCION DE PREVENCION, ARRENDAMIENTO Y CONTROL DE ENAJENACION","SUBSECRETARÍA DE INSPECCIÓN, VIGILANCIA Y CONTROL DE VIVIENDA",D2022="DIRECCION DE INVESTIGACIONES Y CONTROL DE VIVIENDA","SUBSECRETARÍA DE INSPECCIÓN, VIGILANCIA Y CONTROL DE VIVIENDA",D2022="SUBSECRETARIA DE INSPECCION, VIGILANCIA Y CONTROL DE VIVIENDA","SUBSECRETARÍA DE INSPECCIÓN, VIGILANCIA Y CONTROL DE VIVIENDA",D2022="DESPACHO","DESPACHO DE LA SECRETARÍA",D2022="DESPACHO DE LA SECRETARIA","DESPACHO DE LA SECRETARÍA",D2022="SUBSECRETARIA JURIDICA","SUBSECRETARÍA JURÍDICA",D2022="OFICINA DE CONTROL INTERNO","OFICINA DE CONTROL INTERNO",D2022="OFICINA DE CONTROL DISCIPLINARIO INTERNO","OFICINA DE CONTROL DISCIPLINARIO INTERNO",D2022="OFICINA ASESORA DE COMUNICACIONES","OFICINA ASESORA DE COMUNICACIONES",D2022="SUBSECRETARIA DE INTERVENCIONES INTEGRALES","SUBSECRETARÍA DE INTERVENCIONES INTEGRALES",D2022="DIRECCION DE HABITAT Y ENTORNOS","SUBSECRETARÍA DE INTERVENCIONES INTEGRALES",D2022="DIRECCION DE OPERACIONES","SUBSECRETARÍA DE INTERVENCIONES INTEGRALES",D2022="DIRECCION DE ESTRUCTURACION DE PROYECTOS","SUBSECRETARÍA DE INTERVENCIONES INTEGRALES",D2022="OFICINA ASESORA DE PLANEACION","OFICINA ASESORA DE PLANEACIÓN",D2022="OFICINA DE PARTICIPACION Y RELACIONAMIENTO CON LA CIUDADANIA","OFICINA DE PARTICIPACIÓN Y RELACIONAMIENTO CON LA CIUDADANÍA",D2022="SERVICIO A LA CIUDADANIA","OFICINA DE PARTICIPACIÓN Y RELACIONAMIENTO CON LA CIUDADANÍA",D2022="OFICINA DE TECNOLOGIA Y TRANSFORMACION DIGITAL","OFICINA DE TECNOLOGÍA Y TRANSFORMACIÓN DIGITAL")</f>
        <v>SUBSECRETARÍA DE VIVIENDA</v>
      </c>
      <c r="D2022" s="5" t="str">
        <f>VLOOKUP(A2022,[1]TODAS!$A$1:$T$2027,8,0)</f>
        <v>DIRECCION DE MEJORAMIENTO HABITACIONAL</v>
      </c>
      <c r="E2022" s="6">
        <v>46142</v>
      </c>
      <c r="F2022" s="6">
        <f>VLOOKUP(A2022,[1]TODAS!$A$1:$T$2027,6,0)</f>
        <v>46155</v>
      </c>
      <c r="G2022" s="27">
        <f>NETWORKDAYS(E2022,F2022,FESTIVOS!$A$17:$A$51)-1</f>
        <v>8</v>
      </c>
      <c r="H2022" s="17" t="str">
        <f>VLOOKUP(A2022,[1]TODAS!$A$1:$T$2027,14,0)</f>
        <v>FINALIZADO</v>
      </c>
      <c r="I2022" s="6" t="str">
        <f>VLOOKUP(A2022,[1]TODAS!$A$1:$T$2027,5,0)</f>
        <v>2-2026-30866, 2-2026-30866</v>
      </c>
      <c r="J2022" s="3" t="s">
        <v>28</v>
      </c>
      <c r="K2022" s="3" t="s">
        <v>19</v>
      </c>
    </row>
    <row r="2023" spans="1:11" ht="14.5" x14ac:dyDescent="0.35">
      <c r="A2023" s="3" t="s">
        <v>2059</v>
      </c>
      <c r="B2023" s="28">
        <v>3097552026</v>
      </c>
      <c r="C2023" s="5" t="str" cm="1">
        <f t="array" ref="C2023">_xlfn.IFS(D2023="CORRESPONDENCIA","SUBSECRETARÍA CORPORATIVA",D2023="SUBSECRETARIA CORPORATIVA","SUBSECRETARÍA CORPORATIVA",D2023="BIENES Y SERVICIOS","SUBSECRETARÍA CORPORATIVA",D2023="DIRECCION DE CONTRATACION","SUBSECRETARÍA CORPORATIVA",D2023="DIRECCION ADMINISTRATIVA","SUBSECRETARÍA CORPORATIVA",D2023="DIRECCION FINANCIERA","SUBSECRETARÍA CORPORATIVA",D2023="TALENTO HUMANO","SUBSECRETARÍA CORPORATIVA",D2023="GESTION DOCUMENTAL","SUBSECRETARÍA CORPORATIVA",D2023="SUBSECRETARIA DE VIVIENDA","SUBSECRETARÍA DE VIVIENDA",D2023="DIRECCION DE APOYO A LA CONSTRUCCION","SUBSECRETARÍA DE VIVIENDA",D2023="DIRECCION DE FINANCIACION DE VIVIENDA","SUBSECRETARÍA DE VIVIENDA",D2023="DIRECCION DE MEJORAMIENTO HABITACIONAL","SUBSECRETARÍA DE VIVIENDA",D2023="SUBDIRECCION DE RECURSOS PRIVADOS","SUBSECRETARÍA DE VIVIENDA",D2023="SUBSECRETARIA DE PLANEACION Y POLITICAS","SUBSECRETARÍA DE PLANEACIÓN Y POLÍTICAS",D2023="DIRECCION DE INFORMACION DE POLITICAS PUBLICAS","SUBSECRETARÍA DE PLANEACIÓN Y POLÍTICAS",D2023="DIRECCION DE SERVICIOS PUBLICOS","SUBSECRETARÍA DE PLANEACIÓN Y POLÍTICAS",D2023="DIRECCION DE GESTION DEL SUELO","SUBSECRETARÍA DE PLANEACIÓN Y POLÍTICAS",D2023="SUBSECRETARIA DE INVESTIGACIONES Y CONTROL DE VIVIENDA","SUBSECRETARÍA DE INSPECCIÓN, VIGILANCIA Y CONTROL DE VIVIENDA",D2023="DIRECCION DE PREVENCION, ARRENDAMIENTO Y CONTROL DE ENAJENACION","SUBSECRETARÍA DE INSPECCIÓN, VIGILANCIA Y CONTROL DE VIVIENDA",D2023="DIRECCION DE INVESTIGACIONES Y CONTROL DE VIVIENDA","SUBSECRETARÍA DE INSPECCIÓN, VIGILANCIA Y CONTROL DE VIVIENDA",D2023="SUBSECRETARIA DE INSPECCION, VIGILANCIA Y CONTROL DE VIVIENDA","SUBSECRETARÍA DE INSPECCIÓN, VIGILANCIA Y CONTROL DE VIVIENDA",D2023="DESPACHO","DESPACHO DE LA SECRETARÍA",D2023="DESPACHO DE LA SECRETARIA","DESPACHO DE LA SECRETARÍA",D2023="SUBSECRETARIA JURIDICA","SUBSECRETARÍA JURÍDICA",D2023="OFICINA DE CONTROL INTERNO","OFICINA DE CONTROL INTERNO",D2023="OFICINA DE CONTROL DISCIPLINARIO INTERNO","OFICINA DE CONTROL DISCIPLINARIO INTERNO",D2023="OFICINA ASESORA DE COMUNICACIONES","OFICINA ASESORA DE COMUNICACIONES",D2023="SUBSECRETARIA DE INTERVENCIONES INTEGRALES","SUBSECRETARÍA DE INTERVENCIONES INTEGRALES",D2023="DIRECCION DE HABITAT Y ENTORNOS","SUBSECRETARÍA DE INTERVENCIONES INTEGRALES",D2023="DIRECCION DE OPERACIONES","SUBSECRETARÍA DE INTERVENCIONES INTEGRALES",D2023="DIRECCION DE ESTRUCTURACION DE PROYECTOS","SUBSECRETARÍA DE INTERVENCIONES INTEGRALES",D2023="OFICINA ASESORA DE PLANEACION","OFICINA ASESORA DE PLANEACIÓN",D2023="OFICINA DE PARTICIPACION Y RELACIONAMIENTO CON LA CIUDADANIA","OFICINA DE PARTICIPACIÓN Y RELACIONAMIENTO CON LA CIUDADANÍA",D2023="SERVICIO A LA CIUDADANIA","OFICINA DE PARTICIPACIÓN Y RELACIONAMIENTO CON LA CIUDADANÍA",D2023="OFICINA DE TECNOLOGIA Y TRANSFORMACION DIGITAL","OFICINA DE TECNOLOGÍA Y TRANSFORMACIÓN DIGITAL")</f>
        <v>SUBSECRETARÍA DE VIVIENDA</v>
      </c>
      <c r="D2023" s="5" t="str">
        <f>VLOOKUP(A2023,[1]TODAS!$A$1:$T$2027,8,0)</f>
        <v>DIRECCION DE FINANCIACION DE VIVIENDA</v>
      </c>
      <c r="E2023" s="6">
        <v>46142</v>
      </c>
      <c r="F2023" s="6">
        <f>VLOOKUP(A2023,[1]TODAS!$A$1:$T$2027,6,0)</f>
        <v>46149</v>
      </c>
      <c r="G2023" s="27">
        <f>NETWORKDAYS(E2023,F2023,FESTIVOS!$A$17:$A$51)-1</f>
        <v>4</v>
      </c>
      <c r="H2023" s="17" t="str">
        <f>VLOOKUP(A2023,[1]TODAS!$A$1:$T$2027,14,0)</f>
        <v>FINALIZADO</v>
      </c>
      <c r="I2023" s="6" t="str">
        <f>VLOOKUP(A2023,[1]TODAS!$A$1:$T$2027,5,0)</f>
        <v>2-2026-29642, 2-2026-29642</v>
      </c>
      <c r="J2023" s="3" t="s">
        <v>28</v>
      </c>
      <c r="K2023" s="3" t="s">
        <v>19</v>
      </c>
    </row>
    <row r="2024" spans="1:11" ht="14.5" x14ac:dyDescent="0.35">
      <c r="A2024" s="3" t="s">
        <v>2060</v>
      </c>
      <c r="B2024" s="28">
        <v>2997392026</v>
      </c>
      <c r="C2024" s="5" t="str" cm="1">
        <f t="array" ref="C2024">_xlfn.IFS(D2024="CORRESPONDENCIA","SUBSECRETARÍA CORPORATIVA",D2024="SUBSECRETARIA CORPORATIVA","SUBSECRETARÍA CORPORATIVA",D2024="BIENES Y SERVICIOS","SUBSECRETARÍA CORPORATIVA",D2024="DIRECCION DE CONTRATACION","SUBSECRETARÍA CORPORATIVA",D2024="DIRECCION ADMINISTRATIVA","SUBSECRETARÍA CORPORATIVA",D2024="DIRECCION FINANCIERA","SUBSECRETARÍA CORPORATIVA",D2024="TALENTO HUMANO","SUBSECRETARÍA CORPORATIVA",D2024="GESTION DOCUMENTAL","SUBSECRETARÍA CORPORATIVA",D2024="SUBSECRETARIA DE VIVIENDA","SUBSECRETARÍA DE VIVIENDA",D2024="DIRECCION DE APOYO A LA CONSTRUCCION","SUBSECRETARÍA DE VIVIENDA",D2024="DIRECCION DE FINANCIACION DE VIVIENDA","SUBSECRETARÍA DE VIVIENDA",D2024="DIRECCION DE MEJORAMIENTO HABITACIONAL","SUBSECRETARÍA DE VIVIENDA",D2024="SUBDIRECCION DE RECURSOS PRIVADOS","SUBSECRETARÍA DE VIVIENDA",D2024="SUBSECRETARIA DE PLANEACION Y POLITICAS","SUBSECRETARÍA DE PLANEACIÓN Y POLÍTICAS",D2024="DIRECCION DE INFORMACION DE POLITICAS PUBLICAS","SUBSECRETARÍA DE PLANEACIÓN Y POLÍTICAS",D2024="DIRECCION DE SERVICIOS PUBLICOS","SUBSECRETARÍA DE PLANEACIÓN Y POLÍTICAS",D2024="DIRECCION DE GESTION DEL SUELO","SUBSECRETARÍA DE PLANEACIÓN Y POLÍTICAS",D2024="SUBSECRETARIA DE INVESTIGACIONES Y CONTROL DE VIVIENDA","SUBSECRETARÍA DE INSPECCIÓN, VIGILANCIA Y CONTROL DE VIVIENDA",D2024="DIRECCION DE PREVENCION, ARRENDAMIENTO Y CONTROL DE ENAJENACION","SUBSECRETARÍA DE INSPECCIÓN, VIGILANCIA Y CONTROL DE VIVIENDA",D2024="DIRECCION DE INVESTIGACIONES Y CONTROL DE VIVIENDA","SUBSECRETARÍA DE INSPECCIÓN, VIGILANCIA Y CONTROL DE VIVIENDA",D2024="SUBSECRETARIA DE INSPECCION, VIGILANCIA Y CONTROL DE VIVIENDA","SUBSECRETARÍA DE INSPECCIÓN, VIGILANCIA Y CONTROL DE VIVIENDA",D2024="DESPACHO","DESPACHO DE LA SECRETARÍA",D2024="DESPACHO DE LA SECRETARIA","DESPACHO DE LA SECRETARÍA",D2024="SUBSECRETARIA JURIDICA","SUBSECRETARÍA JURÍDICA",D2024="OFICINA DE CONTROL INTERNO","OFICINA DE CONTROL INTERNO",D2024="OFICINA DE CONTROL DISCIPLINARIO INTERNO","OFICINA DE CONTROL DISCIPLINARIO INTERNO",D2024="OFICINA ASESORA DE COMUNICACIONES","OFICINA ASESORA DE COMUNICACIONES",D2024="SUBSECRETARIA DE INTERVENCIONES INTEGRALES","SUBSECRETARÍA DE INTERVENCIONES INTEGRALES",D2024="DIRECCION DE HABITAT Y ENTORNOS","SUBSECRETARÍA DE INTERVENCIONES INTEGRALES",D2024="DIRECCION DE OPERACIONES","SUBSECRETARÍA DE INTERVENCIONES INTEGRALES",D2024="DIRECCION DE ESTRUCTURACION DE PROYECTOS","SUBSECRETARÍA DE INTERVENCIONES INTEGRALES",D2024="OFICINA ASESORA DE PLANEACION","OFICINA ASESORA DE PLANEACIÓN",D2024="OFICINA DE PARTICIPACION Y RELACIONAMIENTO CON LA CIUDADANIA","OFICINA DE PARTICIPACIÓN Y RELACIONAMIENTO CON LA CIUDADANÍA",D2024="SERVICIO A LA CIUDADANIA","OFICINA DE PARTICIPACIÓN Y RELACIONAMIENTO CON LA CIUDADANÍA",D2024="OFICINA DE TECNOLOGIA Y TRANSFORMACION DIGITAL","OFICINA DE TECNOLOGÍA Y TRANSFORMACIÓN DIGITAL")</f>
        <v>SUBSECRETARÍA DE INSPECCIÓN, VIGILANCIA Y CONTROL DE VIVIENDA</v>
      </c>
      <c r="D2024" s="5" t="str">
        <f>VLOOKUP(A2024,[1]TODAS!$A$1:$T$2027,8,0)</f>
        <v>DIRECCION DE INVESTIGACIONES Y CONTROL DE VIVIENDA</v>
      </c>
      <c r="E2024" s="6">
        <v>46142</v>
      </c>
      <c r="F2024" s="6">
        <f>VLOOKUP(A2024,[1]TODAS!$A$1:$T$2027,6,0)</f>
        <v>46169</v>
      </c>
      <c r="G2024" s="27">
        <f>NETWORKDAYS(E2024,F2024,FESTIVOS!$A$17:$A$51)-1</f>
        <v>17</v>
      </c>
      <c r="H2024" s="17" t="str">
        <f>VLOOKUP(A2024,[1]TODAS!$A$1:$T$2027,14,0)</f>
        <v>FINALIZADO</v>
      </c>
      <c r="I2024" s="6" t="str">
        <f>VLOOKUP(A2024,[1]TODAS!$A$1:$T$2027,5,0)</f>
        <v>2-2026-34891, 2-2026-34891</v>
      </c>
      <c r="J2024" s="3" t="s">
        <v>28</v>
      </c>
      <c r="K2024" s="3" t="s">
        <v>19</v>
      </c>
    </row>
    <row r="2025" spans="1:11" ht="14.5" x14ac:dyDescent="0.35">
      <c r="A2025" s="3" t="s">
        <v>2061</v>
      </c>
      <c r="B2025" s="28">
        <v>2997402026</v>
      </c>
      <c r="C2025" s="5" t="str" cm="1">
        <f t="array" ref="C2025">_xlfn.IFS(D2025="CORRESPONDENCIA","SUBSECRETARÍA CORPORATIVA",D2025="SUBSECRETARIA CORPORATIVA","SUBSECRETARÍA CORPORATIVA",D2025="BIENES Y SERVICIOS","SUBSECRETARÍA CORPORATIVA",D2025="DIRECCION DE CONTRATACION","SUBSECRETARÍA CORPORATIVA",D2025="DIRECCION ADMINISTRATIVA","SUBSECRETARÍA CORPORATIVA",D2025="DIRECCION FINANCIERA","SUBSECRETARÍA CORPORATIVA",D2025="TALENTO HUMANO","SUBSECRETARÍA CORPORATIVA",D2025="GESTION DOCUMENTAL","SUBSECRETARÍA CORPORATIVA",D2025="SUBSECRETARIA DE VIVIENDA","SUBSECRETARÍA DE VIVIENDA",D2025="DIRECCION DE APOYO A LA CONSTRUCCION","SUBSECRETARÍA DE VIVIENDA",D2025="DIRECCION DE FINANCIACION DE VIVIENDA","SUBSECRETARÍA DE VIVIENDA",D2025="DIRECCION DE MEJORAMIENTO HABITACIONAL","SUBSECRETARÍA DE VIVIENDA",D2025="SUBDIRECCION DE RECURSOS PRIVADOS","SUBSECRETARÍA DE VIVIENDA",D2025="SUBSECRETARIA DE PLANEACION Y POLITICAS","SUBSECRETARÍA DE PLANEACIÓN Y POLÍTICAS",D2025="DIRECCION DE INFORMACION DE POLITICAS PUBLICAS","SUBSECRETARÍA DE PLANEACIÓN Y POLÍTICAS",D2025="DIRECCION DE SERVICIOS PUBLICOS","SUBSECRETARÍA DE PLANEACIÓN Y POLÍTICAS",D2025="DIRECCION DE GESTION DEL SUELO","SUBSECRETARÍA DE PLANEACIÓN Y POLÍTICAS",D2025="SUBSECRETARIA DE INVESTIGACIONES Y CONTROL DE VIVIENDA","SUBSECRETARÍA DE INSPECCIÓN, VIGILANCIA Y CONTROL DE VIVIENDA",D2025="DIRECCION DE PREVENCION, ARRENDAMIENTO Y CONTROL DE ENAJENACION","SUBSECRETARÍA DE INSPECCIÓN, VIGILANCIA Y CONTROL DE VIVIENDA",D2025="DIRECCION DE INVESTIGACIONES Y CONTROL DE VIVIENDA","SUBSECRETARÍA DE INSPECCIÓN, VIGILANCIA Y CONTROL DE VIVIENDA",D2025="SUBSECRETARIA DE INSPECCION, VIGILANCIA Y CONTROL DE VIVIENDA","SUBSECRETARÍA DE INSPECCIÓN, VIGILANCIA Y CONTROL DE VIVIENDA",D2025="DESPACHO","DESPACHO DE LA SECRETARÍA",D2025="DESPACHO DE LA SECRETARIA","DESPACHO DE LA SECRETARÍA",D2025="SUBSECRETARIA JURIDICA","SUBSECRETARÍA JURÍDICA",D2025="OFICINA DE CONTROL INTERNO","OFICINA DE CONTROL INTERNO",D2025="OFICINA DE CONTROL DISCIPLINARIO INTERNO","OFICINA DE CONTROL DISCIPLINARIO INTERNO",D2025="OFICINA ASESORA DE COMUNICACIONES","OFICINA ASESORA DE COMUNICACIONES",D2025="SUBSECRETARIA DE INTERVENCIONES INTEGRALES","SUBSECRETARÍA DE INTERVENCIONES INTEGRALES",D2025="DIRECCION DE HABITAT Y ENTORNOS","SUBSECRETARÍA DE INTERVENCIONES INTEGRALES",D2025="DIRECCION DE OPERACIONES","SUBSECRETARÍA DE INTERVENCIONES INTEGRALES",D2025="DIRECCION DE ESTRUCTURACION DE PROYECTOS","SUBSECRETARÍA DE INTERVENCIONES INTEGRALES",D2025="OFICINA ASESORA DE PLANEACION","OFICINA ASESORA DE PLANEACIÓN",D2025="OFICINA DE PARTICIPACION Y RELACIONAMIENTO CON LA CIUDADANIA","OFICINA DE PARTICIPACIÓN Y RELACIONAMIENTO CON LA CIUDADANÍA",D2025="SERVICIO A LA CIUDADANIA","OFICINA DE PARTICIPACIÓN Y RELACIONAMIENTO CON LA CIUDADANÍA",D2025="OFICINA DE TECNOLOGIA Y TRANSFORMACION DIGITAL","OFICINA DE TECNOLOGÍA Y TRANSFORMACIÓN DIGITAL")</f>
        <v>SUBSECRETARÍA DE INSPECCIÓN, VIGILANCIA Y CONTROL DE VIVIENDA</v>
      </c>
      <c r="D2025" s="5" t="str">
        <f>VLOOKUP(A2025,[1]TODAS!$A$1:$T$2027,8,0)</f>
        <v>DIRECCION DE INVESTIGACIONES Y CONTROL DE VIVIENDA</v>
      </c>
      <c r="E2025" s="6">
        <v>46142</v>
      </c>
      <c r="F2025" s="6">
        <f>VLOOKUP(A2025,[1]TODAS!$A$1:$T$2027,19,0)</f>
        <v>46153</v>
      </c>
      <c r="G2025" s="27">
        <f>NETWORKDAYS(E2025,F2025,FESTIVOS!$A$17:$A$51)-1</f>
        <v>6</v>
      </c>
      <c r="H2025" s="17" t="str">
        <f>VLOOKUP(A2025,[1]TODAS!$A$1:$T$2027,14,0)</f>
        <v>FINALIZADO</v>
      </c>
      <c r="I2025" s="6" t="str">
        <f>VLOOKUP(A2025,[1]TODAS!$A$1:$T$2027,20,0)</f>
        <v>Impreso archivado expediente psra ser atendido.</v>
      </c>
      <c r="J2025" s="3" t="s">
        <v>28</v>
      </c>
      <c r="K2025" s="3" t="s">
        <v>19</v>
      </c>
    </row>
    <row r="2026" spans="1:11" ht="14.5" x14ac:dyDescent="0.35">
      <c r="A2026" s="3" t="s">
        <v>2062</v>
      </c>
      <c r="B2026" s="28">
        <v>3098292026</v>
      </c>
      <c r="C2026" s="5" t="str" cm="1">
        <f t="array" ref="C2026">_xlfn.IFS(D2026="CORRESPONDENCIA","SUBSECRETARÍA CORPORATIVA",D2026="SUBSECRETARIA CORPORATIVA","SUBSECRETARÍA CORPORATIVA",D2026="BIENES Y SERVICIOS","SUBSECRETARÍA CORPORATIVA",D2026="DIRECCION DE CONTRATACION","SUBSECRETARÍA CORPORATIVA",D2026="DIRECCION ADMINISTRATIVA","SUBSECRETARÍA CORPORATIVA",D2026="DIRECCION FINANCIERA","SUBSECRETARÍA CORPORATIVA",D2026="TALENTO HUMANO","SUBSECRETARÍA CORPORATIVA",D2026="GESTION DOCUMENTAL","SUBSECRETARÍA CORPORATIVA",D2026="SUBSECRETARIA DE VIVIENDA","SUBSECRETARÍA DE VIVIENDA",D2026="DIRECCION DE APOYO A LA CONSTRUCCION","SUBSECRETARÍA DE VIVIENDA",D2026="DIRECCION DE FINANCIACION DE VIVIENDA","SUBSECRETARÍA DE VIVIENDA",D2026="DIRECCION DE MEJORAMIENTO HABITACIONAL","SUBSECRETARÍA DE VIVIENDA",D2026="SUBDIRECCION DE RECURSOS PRIVADOS","SUBSECRETARÍA DE VIVIENDA",D2026="SUBSECRETARIA DE PLANEACION Y POLITICAS","SUBSECRETARÍA DE PLANEACIÓN Y POLÍTICAS",D2026="DIRECCION DE INFORMACION DE POLITICAS PUBLICAS","SUBSECRETARÍA DE PLANEACIÓN Y POLÍTICAS",D2026="DIRECCION DE SERVICIOS PUBLICOS","SUBSECRETARÍA DE PLANEACIÓN Y POLÍTICAS",D2026="DIRECCION DE GESTION DEL SUELO","SUBSECRETARÍA DE PLANEACIÓN Y POLÍTICAS",D2026="SUBSECRETARIA DE INVESTIGACIONES Y CONTROL DE VIVIENDA","SUBSECRETARÍA DE INSPECCIÓN, VIGILANCIA Y CONTROL DE VIVIENDA",D2026="DIRECCION DE PREVENCION, ARRENDAMIENTO Y CONTROL DE ENAJENACION","SUBSECRETARÍA DE INSPECCIÓN, VIGILANCIA Y CONTROL DE VIVIENDA",D2026="DIRECCION DE INVESTIGACIONES Y CONTROL DE VIVIENDA","SUBSECRETARÍA DE INSPECCIÓN, VIGILANCIA Y CONTROL DE VIVIENDA",D2026="SUBSECRETARIA DE INSPECCION, VIGILANCIA Y CONTROL DE VIVIENDA","SUBSECRETARÍA DE INSPECCIÓN, VIGILANCIA Y CONTROL DE VIVIENDA",D2026="DESPACHO","DESPACHO DE LA SECRETARÍA",D2026="DESPACHO DE LA SECRETARIA","DESPACHO DE LA SECRETARÍA",D2026="SUBSECRETARIA JURIDICA","SUBSECRETARÍA JURÍDICA",D2026="OFICINA DE CONTROL INTERNO","OFICINA DE CONTROL INTERNO",D2026="OFICINA DE CONTROL DISCIPLINARIO INTERNO","OFICINA DE CONTROL DISCIPLINARIO INTERNO",D2026="OFICINA ASESORA DE COMUNICACIONES","OFICINA ASESORA DE COMUNICACIONES",D2026="SUBSECRETARIA DE INTERVENCIONES INTEGRALES","SUBSECRETARÍA DE INTERVENCIONES INTEGRALES",D2026="DIRECCION DE HABITAT Y ENTORNOS","SUBSECRETARÍA DE INTERVENCIONES INTEGRALES",D2026="DIRECCION DE OPERACIONES","SUBSECRETARÍA DE INTERVENCIONES INTEGRALES",D2026="DIRECCION DE ESTRUCTURACION DE PROYECTOS","SUBSECRETARÍA DE INTERVENCIONES INTEGRALES",D2026="OFICINA ASESORA DE PLANEACION","OFICINA ASESORA DE PLANEACIÓN",D2026="OFICINA DE PARTICIPACION Y RELACIONAMIENTO CON LA CIUDADANIA","OFICINA DE PARTICIPACIÓN Y RELACIONAMIENTO CON LA CIUDADANÍA",D2026="SERVICIO A LA CIUDADANIA","OFICINA DE PARTICIPACIÓN Y RELACIONAMIENTO CON LA CIUDADANÍA",D2026="OFICINA DE TECNOLOGIA Y TRANSFORMACION DIGITAL","OFICINA DE TECNOLOGÍA Y TRANSFORMACIÓN DIGITAL")</f>
        <v>SUBSECRETARÍA DE INSPECCIÓN, VIGILANCIA Y CONTROL DE VIVIENDA</v>
      </c>
      <c r="D2026" s="5" t="str">
        <f>VLOOKUP(A2026,[1]TODAS!$A$1:$T$2027,8,0)</f>
        <v>SUBSECRETARIA DE INSPECCION, VIGILANCIA Y CONTROL DE VIVIENDA</v>
      </c>
      <c r="E2026" s="6">
        <v>46142</v>
      </c>
      <c r="F2026" s="6">
        <f>VLOOKUP(A2026,[1]TODAS!$A$1:$T$2027,6,0)</f>
        <v>46146</v>
      </c>
      <c r="G2026" s="27">
        <f>NETWORKDAYS(E2026,F2026,FESTIVOS!$A$17:$A$51)-1</f>
        <v>1</v>
      </c>
      <c r="H2026" s="17" t="str">
        <f>VLOOKUP(A2026,[1]TODAS!$A$1:$T$2027,14,0)</f>
        <v>FINALIZADO</v>
      </c>
      <c r="I2026" s="6" t="str">
        <f>VLOOKUP(A2026,[1]TODAS!$A$1:$T$2027,5,0)</f>
        <v>2-2026-27477, 2-2026-27477</v>
      </c>
      <c r="J2026" s="3" t="s">
        <v>28</v>
      </c>
      <c r="K2026" s="3" t="s">
        <v>19</v>
      </c>
    </row>
    <row r="2027" spans="1:11" ht="14.5" x14ac:dyDescent="0.35">
      <c r="A2027" s="3" t="s">
        <v>2063</v>
      </c>
      <c r="B2027" s="28">
        <v>3101312026</v>
      </c>
      <c r="C2027" s="5" t="str" cm="1">
        <f t="array" ref="C2027">_xlfn.IFS(D2027="CORRESPONDENCIA","SUBSECRETARÍA CORPORATIVA",D2027="SUBSECRETARIA CORPORATIVA","SUBSECRETARÍA CORPORATIVA",D2027="BIENES Y SERVICIOS","SUBSECRETARÍA CORPORATIVA",D2027="DIRECCION DE CONTRATACION","SUBSECRETARÍA CORPORATIVA",D2027="DIRECCION ADMINISTRATIVA","SUBSECRETARÍA CORPORATIVA",D2027="DIRECCION FINANCIERA","SUBSECRETARÍA CORPORATIVA",D2027="TALENTO HUMANO","SUBSECRETARÍA CORPORATIVA",D2027="GESTION DOCUMENTAL","SUBSECRETARÍA CORPORATIVA",D2027="SUBSECRETARIA DE VIVIENDA","SUBSECRETARÍA DE VIVIENDA",D2027="DIRECCION DE APOYO A LA CONSTRUCCION","SUBSECRETARÍA DE VIVIENDA",D2027="DIRECCION DE FINANCIACION DE VIVIENDA","SUBSECRETARÍA DE VIVIENDA",D2027="DIRECCION DE MEJORAMIENTO HABITACIONAL","SUBSECRETARÍA DE VIVIENDA",D2027="SUBDIRECCION DE RECURSOS PRIVADOS","SUBSECRETARÍA DE VIVIENDA",D2027="SUBSECRETARIA DE PLANEACION Y POLITICAS","SUBSECRETARÍA DE PLANEACIÓN Y POLÍTICAS",D2027="DIRECCION DE INFORMACION DE POLITICAS PUBLICAS","SUBSECRETARÍA DE PLANEACIÓN Y POLÍTICAS",D2027="DIRECCION DE SERVICIOS PUBLICOS","SUBSECRETARÍA DE PLANEACIÓN Y POLÍTICAS",D2027="DIRECCION DE GESTION DEL SUELO","SUBSECRETARÍA DE PLANEACIÓN Y POLÍTICAS",D2027="SUBSECRETARIA DE INVESTIGACIONES Y CONTROL DE VIVIENDA","SUBSECRETARÍA DE INSPECCIÓN, VIGILANCIA Y CONTROL DE VIVIENDA",D2027="DIRECCION DE PREVENCION, ARRENDAMIENTO Y CONTROL DE ENAJENACION","SUBSECRETARÍA DE INSPECCIÓN, VIGILANCIA Y CONTROL DE VIVIENDA",D2027="DIRECCION DE INVESTIGACIONES Y CONTROL DE VIVIENDA","SUBSECRETARÍA DE INSPECCIÓN, VIGILANCIA Y CONTROL DE VIVIENDA",D2027="SUBSECRETARIA DE INSPECCION, VIGILANCIA Y CONTROL DE VIVIENDA","SUBSECRETARÍA DE INSPECCIÓN, VIGILANCIA Y CONTROL DE VIVIENDA",D2027="DESPACHO","DESPACHO DE LA SECRETARÍA",D2027="DESPACHO DE LA SECRETARIA","DESPACHO DE LA SECRETARÍA",D2027="SUBSECRETARIA JURIDICA","SUBSECRETARÍA JURÍDICA",D2027="OFICINA DE CONTROL INTERNO","OFICINA DE CONTROL INTERNO",D2027="OFICINA DE CONTROL DISCIPLINARIO INTERNO","OFICINA DE CONTROL DISCIPLINARIO INTERNO",D2027="OFICINA ASESORA DE COMUNICACIONES","OFICINA ASESORA DE COMUNICACIONES",D2027="SUBSECRETARIA DE INTERVENCIONES INTEGRALES","SUBSECRETARÍA DE INTERVENCIONES INTEGRALES",D2027="DIRECCION DE HABITAT Y ENTORNOS","SUBSECRETARÍA DE INTERVENCIONES INTEGRALES",D2027="DIRECCION DE OPERACIONES","SUBSECRETARÍA DE INTERVENCIONES INTEGRALES",D2027="DIRECCION DE ESTRUCTURACION DE PROYECTOS","SUBSECRETARÍA DE INTERVENCIONES INTEGRALES",D2027="OFICINA ASESORA DE PLANEACION","OFICINA ASESORA DE PLANEACIÓN",D2027="OFICINA DE PARTICIPACION Y RELACIONAMIENTO CON LA CIUDADANIA","OFICINA DE PARTICIPACIÓN Y RELACIONAMIENTO CON LA CIUDADANÍA",D2027="SERVICIO A LA CIUDADANIA","OFICINA DE PARTICIPACIÓN Y RELACIONAMIENTO CON LA CIUDADANÍA",D2027="OFICINA DE TECNOLOGIA Y TRANSFORMACION DIGITAL","OFICINA DE TECNOLOGÍA Y TRANSFORMACIÓN DIGITAL")</f>
        <v>SUBSECRETARÍA DE VIVIENDA</v>
      </c>
      <c r="D2027" s="5" t="str">
        <f>VLOOKUP(A2027,[1]TODAS!$A$1:$T$2027,8,0)</f>
        <v>DIRECCION DE FINANCIACION DE VIVIENDA</v>
      </c>
      <c r="E2027" s="6">
        <v>46142</v>
      </c>
      <c r="F2027" s="6">
        <f>VLOOKUP(A2027,[1]TODAS!$A$1:$T$2027,6,0)</f>
        <v>46154</v>
      </c>
      <c r="G2027" s="27">
        <f>NETWORKDAYS(E2027,F2027,FESTIVOS!$A$17:$A$51)-1</f>
        <v>7</v>
      </c>
      <c r="H2027" s="17" t="str">
        <f>VLOOKUP(A2027,[1]TODAS!$A$1:$T$2027,14,0)</f>
        <v>FINALIZADO</v>
      </c>
      <c r="I2027" s="6" t="str">
        <f>VLOOKUP(A2027,[1]TODAS!$A$1:$T$2027,5,0)</f>
        <v>2-2026-30372, 2-2026-30372</v>
      </c>
      <c r="J2027" s="3" t="s">
        <v>28</v>
      </c>
      <c r="K2027" s="3" t="s">
        <v>19</v>
      </c>
    </row>
    <row r="2028" spans="1:11" ht="14.5" x14ac:dyDescent="0.35">
      <c r="A2028" s="3" t="s">
        <v>2064</v>
      </c>
      <c r="B2028" s="28">
        <v>3103752026</v>
      </c>
      <c r="C2028" s="5" t="str" cm="1">
        <f t="array" ref="C2028">_xlfn.IFS(D2028="CORRESPONDENCIA","SUBSECRETARÍA CORPORATIVA",D2028="SUBSECRETARIA CORPORATIVA","SUBSECRETARÍA CORPORATIVA",D2028="BIENES Y SERVICIOS","SUBSECRETARÍA CORPORATIVA",D2028="DIRECCION DE CONTRATACION","SUBSECRETARÍA CORPORATIVA",D2028="DIRECCION ADMINISTRATIVA","SUBSECRETARÍA CORPORATIVA",D2028="DIRECCION FINANCIERA","SUBSECRETARÍA CORPORATIVA",D2028="TALENTO HUMANO","SUBSECRETARÍA CORPORATIVA",D2028="GESTION DOCUMENTAL","SUBSECRETARÍA CORPORATIVA",D2028="SUBSECRETARIA DE VIVIENDA","SUBSECRETARÍA DE VIVIENDA",D2028="DIRECCION DE APOYO A LA CONSTRUCCION","SUBSECRETARÍA DE VIVIENDA",D2028="DIRECCION DE FINANCIACION DE VIVIENDA","SUBSECRETARÍA DE VIVIENDA",D2028="DIRECCION DE MEJORAMIENTO HABITACIONAL","SUBSECRETARÍA DE VIVIENDA",D2028="SUBDIRECCION DE RECURSOS PRIVADOS","SUBSECRETARÍA DE VIVIENDA",D2028="SUBSECRETARIA DE PLANEACION Y POLITICAS","SUBSECRETARÍA DE PLANEACIÓN Y POLÍTICAS",D2028="DIRECCION DE INFORMACION DE POLITICAS PUBLICAS","SUBSECRETARÍA DE PLANEACIÓN Y POLÍTICAS",D2028="DIRECCION DE SERVICIOS PUBLICOS","SUBSECRETARÍA DE PLANEACIÓN Y POLÍTICAS",D2028="DIRECCION DE GESTION DEL SUELO","SUBSECRETARÍA DE PLANEACIÓN Y POLÍTICAS",D2028="SUBSECRETARIA DE INVESTIGACIONES Y CONTROL DE VIVIENDA","SUBSECRETARÍA DE INSPECCIÓN, VIGILANCIA Y CONTROL DE VIVIENDA",D2028="DIRECCION DE PREVENCION, ARRENDAMIENTO Y CONTROL DE ENAJENACION","SUBSECRETARÍA DE INSPECCIÓN, VIGILANCIA Y CONTROL DE VIVIENDA",D2028="DIRECCION DE INVESTIGACIONES Y CONTROL DE VIVIENDA","SUBSECRETARÍA DE INSPECCIÓN, VIGILANCIA Y CONTROL DE VIVIENDA",D2028="SUBSECRETARIA DE INSPECCION, VIGILANCIA Y CONTROL DE VIVIENDA","SUBSECRETARÍA DE INSPECCIÓN, VIGILANCIA Y CONTROL DE VIVIENDA",D2028="DESPACHO","DESPACHO DE LA SECRETARÍA",D2028="DESPACHO DE LA SECRETARIA","DESPACHO DE LA SECRETARÍA",D2028="SUBSECRETARIA JURIDICA","SUBSECRETARÍA JURÍDICA",D2028="OFICINA DE CONTROL INTERNO","OFICINA DE CONTROL INTERNO",D2028="OFICINA DE CONTROL DISCIPLINARIO INTERNO","OFICINA DE CONTROL DISCIPLINARIO INTERNO",D2028="OFICINA ASESORA DE COMUNICACIONES","OFICINA ASESORA DE COMUNICACIONES",D2028="SUBSECRETARIA DE INTERVENCIONES INTEGRALES","SUBSECRETARÍA DE INTERVENCIONES INTEGRALES",D2028="DIRECCION DE HABITAT Y ENTORNOS","SUBSECRETARÍA DE INTERVENCIONES INTEGRALES",D2028="DIRECCION DE OPERACIONES","SUBSECRETARÍA DE INTERVENCIONES INTEGRALES",D2028="DIRECCION DE ESTRUCTURACION DE PROYECTOS","SUBSECRETARÍA DE INTERVENCIONES INTEGRALES",D2028="OFICINA ASESORA DE PLANEACION","OFICINA ASESORA DE PLANEACIÓN",D2028="OFICINA DE PARTICIPACION Y RELACIONAMIENTO CON LA CIUDADANIA","OFICINA DE PARTICIPACIÓN Y RELACIONAMIENTO CON LA CIUDADANÍA",D2028="SERVICIO A LA CIUDADANIA","OFICINA DE PARTICIPACIÓN Y RELACIONAMIENTO CON LA CIUDADANÍA",D2028="OFICINA DE TECNOLOGIA Y TRANSFORMACION DIGITAL","OFICINA DE TECNOLOGÍA Y TRANSFORMACIÓN DIGITAL")</f>
        <v>SUBSECRETARÍA DE VIVIENDA</v>
      </c>
      <c r="D2028" s="5" t="str">
        <f>VLOOKUP(A2028,[1]TODAS!$A$1:$T$2027,8,0)</f>
        <v>DIRECCION DE FINANCIACION DE VIVIENDA</v>
      </c>
      <c r="E2028" s="6">
        <v>46142</v>
      </c>
      <c r="F2028" s="6">
        <f>VLOOKUP(A2028,[1]TODAS!$A$1:$T$2027,6,0)</f>
        <v>46154</v>
      </c>
      <c r="G2028" s="27">
        <f>NETWORKDAYS(E2028,F2028,FESTIVOS!$A$17:$A$51)-1</f>
        <v>7</v>
      </c>
      <c r="H2028" s="17" t="str">
        <f>VLOOKUP(A2028,[1]TODAS!$A$1:$T$2027,14,0)</f>
        <v>FINALIZADO</v>
      </c>
      <c r="I2028" s="6" t="str">
        <f>VLOOKUP(A2028,[1]TODAS!$A$1:$T$2027,5,0)</f>
        <v>2-2026-30459, 2-2026-30459</v>
      </c>
      <c r="J2028" s="3" t="s">
        <v>28</v>
      </c>
      <c r="K2028" s="3" t="s">
        <v>19</v>
      </c>
    </row>
    <row r="2029" spans="1:11" ht="14.5" x14ac:dyDescent="0.35">
      <c r="A2029" s="3" t="s">
        <v>2065</v>
      </c>
      <c r="B2029" s="28">
        <v>3105792026</v>
      </c>
      <c r="C2029" s="5" t="str" cm="1">
        <f t="array" ref="C2029">_xlfn.IFS(D2029="CORRESPONDENCIA","SUBSECRETARÍA CORPORATIVA",D2029="SUBSECRETARIA CORPORATIVA","SUBSECRETARÍA CORPORATIVA",D2029="BIENES Y SERVICIOS","SUBSECRETARÍA CORPORATIVA",D2029="DIRECCION DE CONTRATACION","SUBSECRETARÍA CORPORATIVA",D2029="DIRECCION ADMINISTRATIVA","SUBSECRETARÍA CORPORATIVA",D2029="DIRECCION FINANCIERA","SUBSECRETARÍA CORPORATIVA",D2029="TALENTO HUMANO","SUBSECRETARÍA CORPORATIVA",D2029="GESTION DOCUMENTAL","SUBSECRETARÍA CORPORATIVA",D2029="SUBSECRETARIA DE VIVIENDA","SUBSECRETARÍA DE VIVIENDA",D2029="DIRECCION DE APOYO A LA CONSTRUCCION","SUBSECRETARÍA DE VIVIENDA",D2029="DIRECCION DE FINANCIACION DE VIVIENDA","SUBSECRETARÍA DE VIVIENDA",D2029="DIRECCION DE MEJORAMIENTO HABITACIONAL","SUBSECRETARÍA DE VIVIENDA",D2029="SUBDIRECCION DE RECURSOS PRIVADOS","SUBSECRETARÍA DE VIVIENDA",D2029="SUBSECRETARIA DE PLANEACION Y POLITICAS","SUBSECRETARÍA DE PLANEACIÓN Y POLÍTICAS",D2029="DIRECCION DE INFORMACION DE POLITICAS PUBLICAS","SUBSECRETARÍA DE PLANEACIÓN Y POLÍTICAS",D2029="DIRECCION DE SERVICIOS PUBLICOS","SUBSECRETARÍA DE PLANEACIÓN Y POLÍTICAS",D2029="DIRECCION DE GESTION DEL SUELO","SUBSECRETARÍA DE PLANEACIÓN Y POLÍTICAS",D2029="SUBSECRETARIA DE INVESTIGACIONES Y CONTROL DE VIVIENDA","SUBSECRETARÍA DE INSPECCIÓN, VIGILANCIA Y CONTROL DE VIVIENDA",D2029="DIRECCION DE PREVENCION, ARRENDAMIENTO Y CONTROL DE ENAJENACION","SUBSECRETARÍA DE INSPECCIÓN, VIGILANCIA Y CONTROL DE VIVIENDA",D2029="DIRECCION DE INVESTIGACIONES Y CONTROL DE VIVIENDA","SUBSECRETARÍA DE INSPECCIÓN, VIGILANCIA Y CONTROL DE VIVIENDA",D2029="SUBSECRETARIA DE INSPECCION, VIGILANCIA Y CONTROL DE VIVIENDA","SUBSECRETARÍA DE INSPECCIÓN, VIGILANCIA Y CONTROL DE VIVIENDA",D2029="DESPACHO","DESPACHO DE LA SECRETARÍA",D2029="DESPACHO DE LA SECRETARIA","DESPACHO DE LA SECRETARÍA",D2029="SUBSECRETARIA JURIDICA","SUBSECRETARÍA JURÍDICA",D2029="OFICINA DE CONTROL INTERNO","OFICINA DE CONTROL INTERNO",D2029="OFICINA DE CONTROL DISCIPLINARIO INTERNO","OFICINA DE CONTROL DISCIPLINARIO INTERNO",D2029="OFICINA ASESORA DE COMUNICACIONES","OFICINA ASESORA DE COMUNICACIONES",D2029="SUBSECRETARIA DE INTERVENCIONES INTEGRALES","SUBSECRETARÍA DE INTERVENCIONES INTEGRALES",D2029="DIRECCION DE HABITAT Y ENTORNOS","SUBSECRETARÍA DE INTERVENCIONES INTEGRALES",D2029="DIRECCION DE OPERACIONES","SUBSECRETARÍA DE INTERVENCIONES INTEGRALES",D2029="DIRECCION DE ESTRUCTURACION DE PROYECTOS","SUBSECRETARÍA DE INTERVENCIONES INTEGRALES",D2029="OFICINA ASESORA DE PLANEACION","OFICINA ASESORA DE PLANEACIÓN",D2029="OFICINA DE PARTICIPACION Y RELACIONAMIENTO CON LA CIUDADANIA","OFICINA DE PARTICIPACIÓN Y RELACIONAMIENTO CON LA CIUDADANÍA",D2029="SERVICIO A LA CIUDADANIA","OFICINA DE PARTICIPACIÓN Y RELACIONAMIENTO CON LA CIUDADANÍA",D2029="OFICINA DE TECNOLOGIA Y TRANSFORMACION DIGITAL","OFICINA DE TECNOLOGÍA Y TRANSFORMACIÓN DIGITAL")</f>
        <v>SUBSECRETARÍA DE VIVIENDA</v>
      </c>
      <c r="D2029" s="5" t="str">
        <f>VLOOKUP(A2029,[1]TODAS!$A$1:$T$2027,8,0)</f>
        <v>DIRECCION DE MEJORAMIENTO HABITACIONAL</v>
      </c>
      <c r="E2029" s="6">
        <v>46142</v>
      </c>
      <c r="F2029" s="6">
        <f>VLOOKUP(A2029,[1]TODAS!$A$1:$T$2027,6,0)</f>
        <v>46156</v>
      </c>
      <c r="G2029" s="27">
        <f>NETWORKDAYS(E2029,F2029,FESTIVOS!$A$17:$A$51)-1</f>
        <v>9</v>
      </c>
      <c r="H2029" s="17" t="str">
        <f>VLOOKUP(A2029,[1]TODAS!$A$1:$T$2027,14,0)</f>
        <v>FINALIZADO</v>
      </c>
      <c r="I2029" s="6" t="str">
        <f>VLOOKUP(A2029,[1]TODAS!$A$1:$T$2027,5,0)</f>
        <v>2-2026-31638, 2-2026-31638</v>
      </c>
      <c r="J2029" s="3" t="s">
        <v>28</v>
      </c>
      <c r="K2029" s="3" t="s">
        <v>19</v>
      </c>
    </row>
    <row r="2030" spans="1:11" ht="14.5" x14ac:dyDescent="0.35">
      <c r="A2030" s="3" t="s">
        <v>2066</v>
      </c>
      <c r="B2030" s="28">
        <v>3106282026</v>
      </c>
      <c r="C2030" s="5" t="str" cm="1">
        <f t="array" ref="C2030">_xlfn.IFS(D2030="CORRESPONDENCIA","SUBSECRETARÍA CORPORATIVA",D2030="SUBSECRETARIA CORPORATIVA","SUBSECRETARÍA CORPORATIVA",D2030="BIENES Y SERVICIOS","SUBSECRETARÍA CORPORATIVA",D2030="DIRECCION DE CONTRATACION","SUBSECRETARÍA CORPORATIVA",D2030="DIRECCION ADMINISTRATIVA","SUBSECRETARÍA CORPORATIVA",D2030="DIRECCION FINANCIERA","SUBSECRETARÍA CORPORATIVA",D2030="TALENTO HUMANO","SUBSECRETARÍA CORPORATIVA",D2030="GESTION DOCUMENTAL","SUBSECRETARÍA CORPORATIVA",D2030="SUBSECRETARIA DE VIVIENDA","SUBSECRETARÍA DE VIVIENDA",D2030="DIRECCION DE APOYO A LA CONSTRUCCION","SUBSECRETARÍA DE VIVIENDA",D2030="DIRECCION DE FINANCIACION DE VIVIENDA","SUBSECRETARÍA DE VIVIENDA",D2030="DIRECCION DE MEJORAMIENTO HABITACIONAL","SUBSECRETARÍA DE VIVIENDA",D2030="SUBDIRECCION DE RECURSOS PRIVADOS","SUBSECRETARÍA DE VIVIENDA",D2030="SUBSECRETARIA DE PLANEACION Y POLITICAS","SUBSECRETARÍA DE PLANEACIÓN Y POLÍTICAS",D2030="DIRECCION DE INFORMACION DE POLITICAS PUBLICAS","SUBSECRETARÍA DE PLANEACIÓN Y POLÍTICAS",D2030="DIRECCION DE SERVICIOS PUBLICOS","SUBSECRETARÍA DE PLANEACIÓN Y POLÍTICAS",D2030="DIRECCION DE GESTION DEL SUELO","SUBSECRETARÍA DE PLANEACIÓN Y POLÍTICAS",D2030="SUBSECRETARIA DE INVESTIGACIONES Y CONTROL DE VIVIENDA","SUBSECRETARÍA DE INSPECCIÓN, VIGILANCIA Y CONTROL DE VIVIENDA",D2030="DIRECCION DE PREVENCION, ARRENDAMIENTO Y CONTROL DE ENAJENACION","SUBSECRETARÍA DE INSPECCIÓN, VIGILANCIA Y CONTROL DE VIVIENDA",D2030="DIRECCION DE INVESTIGACIONES Y CONTROL DE VIVIENDA","SUBSECRETARÍA DE INSPECCIÓN, VIGILANCIA Y CONTROL DE VIVIENDA",D2030="SUBSECRETARIA DE INSPECCION, VIGILANCIA Y CONTROL DE VIVIENDA","SUBSECRETARÍA DE INSPECCIÓN, VIGILANCIA Y CONTROL DE VIVIENDA",D2030="DESPACHO","DESPACHO DE LA SECRETARÍA",D2030="DESPACHO DE LA SECRETARIA","DESPACHO DE LA SECRETARÍA",D2030="SUBSECRETARIA JURIDICA","SUBSECRETARÍA JURÍDICA",D2030="OFICINA DE CONTROL INTERNO","OFICINA DE CONTROL INTERNO",D2030="OFICINA DE CONTROL DISCIPLINARIO INTERNO","OFICINA DE CONTROL DISCIPLINARIO INTERNO",D2030="OFICINA ASESORA DE COMUNICACIONES","OFICINA ASESORA DE COMUNICACIONES",D2030="SUBSECRETARIA DE INTERVENCIONES INTEGRALES","SUBSECRETARÍA DE INTERVENCIONES INTEGRALES",D2030="DIRECCION DE HABITAT Y ENTORNOS","SUBSECRETARÍA DE INTERVENCIONES INTEGRALES",D2030="DIRECCION DE OPERACIONES","SUBSECRETARÍA DE INTERVENCIONES INTEGRALES",D2030="DIRECCION DE ESTRUCTURACION DE PROYECTOS","SUBSECRETARÍA DE INTERVENCIONES INTEGRALES",D2030="OFICINA ASESORA DE PLANEACION","OFICINA ASESORA DE PLANEACIÓN",D2030="OFICINA DE PARTICIPACION Y RELACIONAMIENTO CON LA CIUDADANIA","OFICINA DE PARTICIPACIÓN Y RELACIONAMIENTO CON LA CIUDADANÍA",D2030="SERVICIO A LA CIUDADANIA","OFICINA DE PARTICIPACIÓN Y RELACIONAMIENTO CON LA CIUDADANÍA",D2030="OFICINA DE TECNOLOGIA Y TRANSFORMACION DIGITAL","OFICINA DE TECNOLOGÍA Y TRANSFORMACIÓN DIGITAL")</f>
        <v>SUBSECRETARÍA DE VIVIENDA</v>
      </c>
      <c r="D2030" s="5" t="str">
        <f>VLOOKUP(A2030,[1]TODAS!$A$1:$T$2027,8,0)</f>
        <v>DIRECCION DE MEJORAMIENTO HABITACIONAL</v>
      </c>
      <c r="E2030" s="6">
        <v>46142</v>
      </c>
      <c r="F2030" s="6">
        <f>VLOOKUP(A2030,[1]TODAS!$A$1:$T$2027,6,0)</f>
        <v>46156</v>
      </c>
      <c r="G2030" s="27">
        <f>NETWORKDAYS(E2030,F2030,FESTIVOS!$A$17:$A$51)-1</f>
        <v>9</v>
      </c>
      <c r="H2030" s="17" t="str">
        <f>VLOOKUP(A2030,[1]TODAS!$A$1:$T$2027,14,0)</f>
        <v>FINALIZADO</v>
      </c>
      <c r="I2030" s="6" t="str">
        <f>VLOOKUP(A2030,[1]TODAS!$A$1:$T$2027,5,0)</f>
        <v>2-2026-31635, 2-2026-31635</v>
      </c>
      <c r="J2030" s="3" t="s">
        <v>28</v>
      </c>
      <c r="K2030" s="3" t="s">
        <v>19</v>
      </c>
    </row>
    <row r="2031" spans="1:11" ht="14.5" x14ac:dyDescent="0.35">
      <c r="A2031" s="3" t="s">
        <v>2067</v>
      </c>
      <c r="B2031" s="28">
        <v>3114962026</v>
      </c>
      <c r="C2031" s="5" t="str" cm="1">
        <f t="array" ref="C2031">_xlfn.IFS(D2031="CORRESPONDENCIA","SUBSECRETARÍA CORPORATIVA",D2031="SUBSECRETARIA CORPORATIVA","SUBSECRETARÍA CORPORATIVA",D2031="BIENES Y SERVICIOS","SUBSECRETARÍA CORPORATIVA",D2031="DIRECCION DE CONTRATACION","SUBSECRETARÍA CORPORATIVA",D2031="DIRECCION ADMINISTRATIVA","SUBSECRETARÍA CORPORATIVA",D2031="DIRECCION FINANCIERA","SUBSECRETARÍA CORPORATIVA",D2031="TALENTO HUMANO","SUBSECRETARÍA CORPORATIVA",D2031="GESTION DOCUMENTAL","SUBSECRETARÍA CORPORATIVA",D2031="SUBSECRETARIA DE VIVIENDA","SUBSECRETARÍA DE VIVIENDA",D2031="DIRECCION DE APOYO A LA CONSTRUCCION","SUBSECRETARÍA DE VIVIENDA",D2031="DIRECCION DE FINANCIACION DE VIVIENDA","SUBSECRETARÍA DE VIVIENDA",D2031="DIRECCION DE MEJORAMIENTO HABITACIONAL","SUBSECRETARÍA DE VIVIENDA",D2031="SUBDIRECCION DE RECURSOS PRIVADOS","SUBSECRETARÍA DE VIVIENDA",D2031="SUBSECRETARIA DE PLANEACION Y POLITICAS","SUBSECRETARÍA DE PLANEACIÓN Y POLÍTICAS",D2031="DIRECCION DE INFORMACION DE POLITICAS PUBLICAS","SUBSECRETARÍA DE PLANEACIÓN Y POLÍTICAS",D2031="DIRECCION DE SERVICIOS PUBLICOS","SUBSECRETARÍA DE PLANEACIÓN Y POLÍTICAS",D2031="DIRECCION DE GESTION DEL SUELO","SUBSECRETARÍA DE PLANEACIÓN Y POLÍTICAS",D2031="SUBSECRETARIA DE INVESTIGACIONES Y CONTROL DE VIVIENDA","SUBSECRETARÍA DE INSPECCIÓN, VIGILANCIA Y CONTROL DE VIVIENDA",D2031="DIRECCION DE PREVENCION, ARRENDAMIENTO Y CONTROL DE ENAJENACION","SUBSECRETARÍA DE INSPECCIÓN, VIGILANCIA Y CONTROL DE VIVIENDA",D2031="DIRECCION DE INVESTIGACIONES Y CONTROL DE VIVIENDA","SUBSECRETARÍA DE INSPECCIÓN, VIGILANCIA Y CONTROL DE VIVIENDA",D2031="SUBSECRETARIA DE INSPECCION, VIGILANCIA Y CONTROL DE VIVIENDA","SUBSECRETARÍA DE INSPECCIÓN, VIGILANCIA Y CONTROL DE VIVIENDA",D2031="DESPACHO","DESPACHO DE LA SECRETARÍA",D2031="DESPACHO DE LA SECRETARIA","DESPACHO DE LA SECRETARÍA",D2031="SUBSECRETARIA JURIDICA","SUBSECRETARÍA JURÍDICA",D2031="OFICINA DE CONTROL INTERNO","OFICINA DE CONTROL INTERNO",D2031="OFICINA DE CONTROL DISCIPLINARIO INTERNO","OFICINA DE CONTROL DISCIPLINARIO INTERNO",D2031="OFICINA ASESORA DE COMUNICACIONES","OFICINA ASESORA DE COMUNICACIONES",D2031="SUBSECRETARIA DE INTERVENCIONES INTEGRALES","SUBSECRETARÍA DE INTERVENCIONES INTEGRALES",D2031="DIRECCION DE HABITAT Y ENTORNOS","SUBSECRETARÍA DE INTERVENCIONES INTEGRALES",D2031="DIRECCION DE OPERACIONES","SUBSECRETARÍA DE INTERVENCIONES INTEGRALES",D2031="DIRECCION DE ESTRUCTURACION DE PROYECTOS","SUBSECRETARÍA DE INTERVENCIONES INTEGRALES",D2031="OFICINA ASESORA DE PLANEACION","OFICINA ASESORA DE PLANEACIÓN",D2031="OFICINA DE PARTICIPACION Y RELACIONAMIENTO CON LA CIUDADANIA","OFICINA DE PARTICIPACIÓN Y RELACIONAMIENTO CON LA CIUDADANÍA",D2031="SERVICIO A LA CIUDADANIA","OFICINA DE PARTICIPACIÓN Y RELACIONAMIENTO CON LA CIUDADANÍA",D2031="OFICINA DE TECNOLOGIA Y TRANSFORMACION DIGITAL","OFICINA DE TECNOLOGÍA Y TRANSFORMACIÓN DIGITAL")</f>
        <v>SUBSECRETARÍA DE VIVIENDA</v>
      </c>
      <c r="D2031" s="5" t="str">
        <f>VLOOKUP(A2031,[1]TODAS!$A$1:$T$2027,8,0)</f>
        <v>DIRECCION DE FINANCIACION DE VIVIENDA</v>
      </c>
      <c r="E2031" s="6">
        <v>46142</v>
      </c>
      <c r="F2031" s="6">
        <f>VLOOKUP(A2031,[1]TODAS!$A$1:$T$2027,6,0)</f>
        <v>46154</v>
      </c>
      <c r="G2031" s="27">
        <f>NETWORKDAYS(E2031,F2031,FESTIVOS!$A$17:$A$51)-1</f>
        <v>7</v>
      </c>
      <c r="H2031" s="17" t="str">
        <f>VLOOKUP(A2031,[1]TODAS!$A$1:$T$2027,14,0)</f>
        <v>FINALIZADO</v>
      </c>
      <c r="I2031" s="6" t="str">
        <f>VLOOKUP(A2031,[1]TODAS!$A$1:$T$2027,5,0)</f>
        <v>2-2026-30361, 2-2026-30361</v>
      </c>
      <c r="J2031" s="3" t="s">
        <v>28</v>
      </c>
      <c r="K2031" s="3" t="s">
        <v>19</v>
      </c>
    </row>
    <row r="2032" spans="1:11" ht="14.5" x14ac:dyDescent="0.35">
      <c r="A2032" s="3" t="s">
        <v>2068</v>
      </c>
      <c r="B2032" s="28">
        <v>3115192026</v>
      </c>
      <c r="C2032" s="5" t="str" cm="1">
        <f t="array" ref="C2032">_xlfn.IFS(D2032="CORRESPONDENCIA","SUBSECRETARÍA CORPORATIVA",D2032="SUBSECRETARIA CORPORATIVA","SUBSECRETARÍA CORPORATIVA",D2032="BIENES Y SERVICIOS","SUBSECRETARÍA CORPORATIVA",D2032="DIRECCION DE CONTRATACION","SUBSECRETARÍA CORPORATIVA",D2032="DIRECCION ADMINISTRATIVA","SUBSECRETARÍA CORPORATIVA",D2032="DIRECCION FINANCIERA","SUBSECRETARÍA CORPORATIVA",D2032="TALENTO HUMANO","SUBSECRETARÍA CORPORATIVA",D2032="GESTION DOCUMENTAL","SUBSECRETARÍA CORPORATIVA",D2032="SUBSECRETARIA DE VIVIENDA","SUBSECRETARÍA DE VIVIENDA",D2032="DIRECCION DE APOYO A LA CONSTRUCCION","SUBSECRETARÍA DE VIVIENDA",D2032="DIRECCION DE FINANCIACION DE VIVIENDA","SUBSECRETARÍA DE VIVIENDA",D2032="DIRECCION DE MEJORAMIENTO HABITACIONAL","SUBSECRETARÍA DE VIVIENDA",D2032="SUBDIRECCION DE RECURSOS PRIVADOS","SUBSECRETARÍA DE VIVIENDA",D2032="SUBSECRETARIA DE PLANEACION Y POLITICAS","SUBSECRETARÍA DE PLANEACIÓN Y POLÍTICAS",D2032="DIRECCION DE INFORMACION DE POLITICAS PUBLICAS","SUBSECRETARÍA DE PLANEACIÓN Y POLÍTICAS",D2032="DIRECCION DE SERVICIOS PUBLICOS","SUBSECRETARÍA DE PLANEACIÓN Y POLÍTICAS",D2032="DIRECCION DE GESTION DEL SUELO","SUBSECRETARÍA DE PLANEACIÓN Y POLÍTICAS",D2032="SUBSECRETARIA DE INVESTIGACIONES Y CONTROL DE VIVIENDA","SUBSECRETARÍA DE INSPECCIÓN, VIGILANCIA Y CONTROL DE VIVIENDA",D2032="DIRECCION DE PREVENCION, ARRENDAMIENTO Y CONTROL DE ENAJENACION","SUBSECRETARÍA DE INSPECCIÓN, VIGILANCIA Y CONTROL DE VIVIENDA",D2032="DIRECCION DE INVESTIGACIONES Y CONTROL DE VIVIENDA","SUBSECRETARÍA DE INSPECCIÓN, VIGILANCIA Y CONTROL DE VIVIENDA",D2032="SUBSECRETARIA DE INSPECCION, VIGILANCIA Y CONTROL DE VIVIENDA","SUBSECRETARÍA DE INSPECCIÓN, VIGILANCIA Y CONTROL DE VIVIENDA",D2032="DESPACHO","DESPACHO DE LA SECRETARÍA",D2032="DESPACHO DE LA SECRETARIA","DESPACHO DE LA SECRETARÍA",D2032="SUBSECRETARIA JURIDICA","SUBSECRETARÍA JURÍDICA",D2032="OFICINA DE CONTROL INTERNO","OFICINA DE CONTROL INTERNO",D2032="OFICINA DE CONTROL DISCIPLINARIO INTERNO","OFICINA DE CONTROL DISCIPLINARIO INTERNO",D2032="OFICINA ASESORA DE COMUNICACIONES","OFICINA ASESORA DE COMUNICACIONES",D2032="SUBSECRETARIA DE INTERVENCIONES INTEGRALES","SUBSECRETARÍA DE INTERVENCIONES INTEGRALES",D2032="DIRECCION DE HABITAT Y ENTORNOS","SUBSECRETARÍA DE INTERVENCIONES INTEGRALES",D2032="DIRECCION DE OPERACIONES","SUBSECRETARÍA DE INTERVENCIONES INTEGRALES",D2032="DIRECCION DE ESTRUCTURACION DE PROYECTOS","SUBSECRETARÍA DE INTERVENCIONES INTEGRALES",D2032="OFICINA ASESORA DE PLANEACION","OFICINA ASESORA DE PLANEACIÓN",D2032="OFICINA DE PARTICIPACION Y RELACIONAMIENTO CON LA CIUDADANIA","OFICINA DE PARTICIPACIÓN Y RELACIONAMIENTO CON LA CIUDADANÍA",D2032="SERVICIO A LA CIUDADANIA","OFICINA DE PARTICIPACIÓN Y RELACIONAMIENTO CON LA CIUDADANÍA",D2032="OFICINA DE TECNOLOGIA Y TRANSFORMACION DIGITAL","OFICINA DE TECNOLOGÍA Y TRANSFORMACIÓN DIGITAL")</f>
        <v>SUBSECRETARÍA DE VIVIENDA</v>
      </c>
      <c r="D2032" s="5" t="str">
        <f>VLOOKUP(A2032,[1]TODAS!$A$1:$T$2027,8,0)</f>
        <v>DIRECCION DE MEJORAMIENTO HABITACIONAL</v>
      </c>
      <c r="E2032" s="6">
        <v>46142</v>
      </c>
      <c r="F2032" s="6">
        <f>VLOOKUP(A2032,[1]TODAS!$A$1:$T$2027,6,0)</f>
        <v>46156</v>
      </c>
      <c r="G2032" s="27">
        <f>NETWORKDAYS(E2032,F2032,FESTIVOS!$A$17:$A$51)-1</f>
        <v>9</v>
      </c>
      <c r="H2032" s="17" t="str">
        <f>VLOOKUP(A2032,[1]TODAS!$A$1:$T$2027,14,0)</f>
        <v>FINALIZADO</v>
      </c>
      <c r="I2032" s="6" t="str">
        <f>VLOOKUP(A2032,[1]TODAS!$A$1:$T$2027,5,0)</f>
        <v>2-2026-31640, 2-2026-31640</v>
      </c>
      <c r="J2032" s="3" t="s">
        <v>28</v>
      </c>
      <c r="K2032" s="3" t="s">
        <v>19</v>
      </c>
    </row>
    <row r="2033" spans="1:11" ht="14.5" x14ac:dyDescent="0.35">
      <c r="A2033" s="3" t="s">
        <v>2069</v>
      </c>
      <c r="B2033" s="28">
        <v>3118042026</v>
      </c>
      <c r="C2033" s="5" t="str" cm="1">
        <f t="array" ref="C2033">_xlfn.IFS(D2033="CORRESPONDENCIA","SUBSECRETARÍA CORPORATIVA",D2033="SUBSECRETARIA CORPORATIVA","SUBSECRETARÍA CORPORATIVA",D2033="BIENES Y SERVICIOS","SUBSECRETARÍA CORPORATIVA",D2033="DIRECCION DE CONTRATACION","SUBSECRETARÍA CORPORATIVA",D2033="DIRECCION ADMINISTRATIVA","SUBSECRETARÍA CORPORATIVA",D2033="DIRECCION FINANCIERA","SUBSECRETARÍA CORPORATIVA",D2033="TALENTO HUMANO","SUBSECRETARÍA CORPORATIVA",D2033="GESTION DOCUMENTAL","SUBSECRETARÍA CORPORATIVA",D2033="SUBSECRETARIA DE VIVIENDA","SUBSECRETARÍA DE VIVIENDA",D2033="DIRECCION DE APOYO A LA CONSTRUCCION","SUBSECRETARÍA DE VIVIENDA",D2033="DIRECCION DE FINANCIACION DE VIVIENDA","SUBSECRETARÍA DE VIVIENDA",D2033="DIRECCION DE MEJORAMIENTO HABITACIONAL","SUBSECRETARÍA DE VIVIENDA",D2033="SUBDIRECCION DE RECURSOS PRIVADOS","SUBSECRETARÍA DE VIVIENDA",D2033="SUBSECRETARIA DE PLANEACION Y POLITICAS","SUBSECRETARÍA DE PLANEACIÓN Y POLÍTICAS",D2033="DIRECCION DE INFORMACION DE POLITICAS PUBLICAS","SUBSECRETARÍA DE PLANEACIÓN Y POLÍTICAS",D2033="DIRECCION DE SERVICIOS PUBLICOS","SUBSECRETARÍA DE PLANEACIÓN Y POLÍTICAS",D2033="DIRECCION DE GESTION DEL SUELO","SUBSECRETARÍA DE PLANEACIÓN Y POLÍTICAS",D2033="SUBSECRETARIA DE INVESTIGACIONES Y CONTROL DE VIVIENDA","SUBSECRETARÍA DE INSPECCIÓN, VIGILANCIA Y CONTROL DE VIVIENDA",D2033="DIRECCION DE PREVENCION, ARRENDAMIENTO Y CONTROL DE ENAJENACION","SUBSECRETARÍA DE INSPECCIÓN, VIGILANCIA Y CONTROL DE VIVIENDA",D2033="DIRECCION DE INVESTIGACIONES Y CONTROL DE VIVIENDA","SUBSECRETARÍA DE INSPECCIÓN, VIGILANCIA Y CONTROL DE VIVIENDA",D2033="SUBSECRETARIA DE INSPECCION, VIGILANCIA Y CONTROL DE VIVIENDA","SUBSECRETARÍA DE INSPECCIÓN, VIGILANCIA Y CONTROL DE VIVIENDA",D2033="DESPACHO","DESPACHO DE LA SECRETARÍA",D2033="DESPACHO DE LA SECRETARIA","DESPACHO DE LA SECRETARÍA",D2033="SUBSECRETARIA JURIDICA","SUBSECRETARÍA JURÍDICA",D2033="OFICINA DE CONTROL INTERNO","OFICINA DE CONTROL INTERNO",D2033="OFICINA DE CONTROL DISCIPLINARIO INTERNO","OFICINA DE CONTROL DISCIPLINARIO INTERNO",D2033="OFICINA ASESORA DE COMUNICACIONES","OFICINA ASESORA DE COMUNICACIONES",D2033="SUBSECRETARIA DE INTERVENCIONES INTEGRALES","SUBSECRETARÍA DE INTERVENCIONES INTEGRALES",D2033="DIRECCION DE HABITAT Y ENTORNOS","SUBSECRETARÍA DE INTERVENCIONES INTEGRALES",D2033="DIRECCION DE OPERACIONES","SUBSECRETARÍA DE INTERVENCIONES INTEGRALES",D2033="DIRECCION DE ESTRUCTURACION DE PROYECTOS","SUBSECRETARÍA DE INTERVENCIONES INTEGRALES",D2033="OFICINA ASESORA DE PLANEACION","OFICINA ASESORA DE PLANEACIÓN",D2033="OFICINA DE PARTICIPACION Y RELACIONAMIENTO CON LA CIUDADANIA","OFICINA DE PARTICIPACIÓN Y RELACIONAMIENTO CON LA CIUDADANÍA",D2033="SERVICIO A LA CIUDADANIA","OFICINA DE PARTICIPACIÓN Y RELACIONAMIENTO CON LA CIUDADANÍA",D2033="OFICINA DE TECNOLOGIA Y TRANSFORMACION DIGITAL","OFICINA DE TECNOLOGÍA Y TRANSFORMACIÓN DIGITAL")</f>
        <v>SUBSECRETARÍA DE VIVIENDA</v>
      </c>
      <c r="D2033" s="5" t="str">
        <f>VLOOKUP(A2033,[1]TODAS!$A$1:$T$2027,8,0)</f>
        <v>DIRECCION DE FINANCIACION DE VIVIENDA</v>
      </c>
      <c r="E2033" s="6">
        <v>46142</v>
      </c>
      <c r="F2033" s="6">
        <f>VLOOKUP(A2033,[1]TODAS!$A$1:$T$2027,6,0)</f>
        <v>46150</v>
      </c>
      <c r="G2033" s="27">
        <f>NETWORKDAYS(E2033,F2033,FESTIVOS!$A$17:$A$51)-1</f>
        <v>5</v>
      </c>
      <c r="H2033" s="17" t="str">
        <f>VLOOKUP(A2033,[1]TODAS!$A$1:$T$2027,14,0)</f>
        <v>FINALIZADO</v>
      </c>
      <c r="I2033" s="6" t="str">
        <f>VLOOKUP(A2033,[1]TODAS!$A$1:$T$2027,5,0)</f>
        <v>2-2026-29841, 2-2026-29841</v>
      </c>
      <c r="J2033" s="3" t="s">
        <v>28</v>
      </c>
      <c r="K2033" s="3" t="s">
        <v>19</v>
      </c>
    </row>
  </sheetData>
  <autoFilter ref="A7:K2033" xr:uid="{C6AA4A81-5E7F-4B8D-AE4D-5DD6148D37E6}"/>
  <conditionalFormatting sqref="A54:A118">
    <cfRule type="duplicateValues" dxfId="20" priority="1"/>
    <cfRule type="duplicateValues" dxfId="19" priority="2"/>
  </conditionalFormatting>
  <conditionalFormatting sqref="A8:A53">
    <cfRule type="duplicateValues" dxfId="18" priority="8" stopIfTrue="1"/>
  </conditionalFormatting>
  <conditionalFormatting sqref="A8:A118">
    <cfRule type="duplicateValues" dxfId="17" priority="9"/>
    <cfRule type="duplicateValues" dxfId="16" priority="10"/>
    <cfRule type="duplicateValues" dxfId="15" priority="11"/>
    <cfRule type="duplicateValues" dxfId="14" priority="1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9F1B9-CAB8-40B4-BFFB-ABA874FB5A07}">
  <dimension ref="A1:A51"/>
  <sheetViews>
    <sheetView topLeftCell="A36" workbookViewId="0">
      <selection sqref="A1:A51"/>
    </sheetView>
  </sheetViews>
  <sheetFormatPr baseColWidth="10" defaultRowHeight="14.5" x14ac:dyDescent="0.35"/>
  <sheetData>
    <row r="1" spans="1:1" x14ac:dyDescent="0.35">
      <c r="A1" s="21">
        <v>45292</v>
      </c>
    </row>
    <row r="2" spans="1:1" x14ac:dyDescent="0.35">
      <c r="A2" s="21">
        <v>45299</v>
      </c>
    </row>
    <row r="3" spans="1:1" x14ac:dyDescent="0.35">
      <c r="A3" s="21">
        <v>45376</v>
      </c>
    </row>
    <row r="4" spans="1:1" x14ac:dyDescent="0.35">
      <c r="A4" s="21">
        <v>45379</v>
      </c>
    </row>
    <row r="5" spans="1:1" x14ac:dyDescent="0.35">
      <c r="A5" s="21">
        <v>45380</v>
      </c>
    </row>
    <row r="6" spans="1:1" x14ac:dyDescent="0.35">
      <c r="A6" s="21">
        <v>45413</v>
      </c>
    </row>
    <row r="7" spans="1:1" x14ac:dyDescent="0.35">
      <c r="A7" s="21">
        <v>45425</v>
      </c>
    </row>
    <row r="8" spans="1:1" x14ac:dyDescent="0.35">
      <c r="A8" s="21">
        <v>45446</v>
      </c>
    </row>
    <row r="9" spans="1:1" x14ac:dyDescent="0.35">
      <c r="A9" s="21">
        <v>45453</v>
      </c>
    </row>
    <row r="10" spans="1:1" x14ac:dyDescent="0.35">
      <c r="A10" s="21">
        <v>45474</v>
      </c>
    </row>
    <row r="11" spans="1:1" x14ac:dyDescent="0.35">
      <c r="A11" s="21">
        <v>45511</v>
      </c>
    </row>
    <row r="12" spans="1:1" x14ac:dyDescent="0.35">
      <c r="A12" s="21">
        <v>45523</v>
      </c>
    </row>
    <row r="13" spans="1:1" x14ac:dyDescent="0.35">
      <c r="A13" s="21">
        <v>45579</v>
      </c>
    </row>
    <row r="14" spans="1:1" x14ac:dyDescent="0.35">
      <c r="A14" s="21">
        <v>45600</v>
      </c>
    </row>
    <row r="15" spans="1:1" x14ac:dyDescent="0.35">
      <c r="A15" s="21">
        <v>45607</v>
      </c>
    </row>
    <row r="16" spans="1:1" x14ac:dyDescent="0.35">
      <c r="A16" s="22">
        <v>45651</v>
      </c>
    </row>
    <row r="17" spans="1:1" x14ac:dyDescent="0.35">
      <c r="A17" s="21">
        <v>45658</v>
      </c>
    </row>
    <row r="18" spans="1:1" x14ac:dyDescent="0.35">
      <c r="A18" s="21">
        <v>45663</v>
      </c>
    </row>
    <row r="19" spans="1:1" x14ac:dyDescent="0.35">
      <c r="A19" s="21">
        <v>45740</v>
      </c>
    </row>
    <row r="20" spans="1:1" x14ac:dyDescent="0.35">
      <c r="A20" s="21">
        <v>45764</v>
      </c>
    </row>
    <row r="21" spans="1:1" x14ac:dyDescent="0.35">
      <c r="A21" s="21">
        <v>45765</v>
      </c>
    </row>
    <row r="22" spans="1:1" x14ac:dyDescent="0.35">
      <c r="A22" s="21">
        <v>45778</v>
      </c>
    </row>
    <row r="23" spans="1:1" x14ac:dyDescent="0.35">
      <c r="A23" s="21">
        <v>45810</v>
      </c>
    </row>
    <row r="24" spans="1:1" x14ac:dyDescent="0.35">
      <c r="A24" s="21">
        <v>45831</v>
      </c>
    </row>
    <row r="25" spans="1:1" x14ac:dyDescent="0.35">
      <c r="A25" s="21">
        <v>45838</v>
      </c>
    </row>
    <row r="26" spans="1:1" x14ac:dyDescent="0.35">
      <c r="A26" s="21">
        <v>45858</v>
      </c>
    </row>
    <row r="27" spans="1:1" x14ac:dyDescent="0.35">
      <c r="A27" s="21">
        <v>45876</v>
      </c>
    </row>
    <row r="28" spans="1:1" x14ac:dyDescent="0.35">
      <c r="A28" s="21">
        <v>45887</v>
      </c>
    </row>
    <row r="29" spans="1:1" x14ac:dyDescent="0.35">
      <c r="A29" s="21">
        <v>45943</v>
      </c>
    </row>
    <row r="30" spans="1:1" x14ac:dyDescent="0.35">
      <c r="A30" s="21">
        <v>45964</v>
      </c>
    </row>
    <row r="31" spans="1:1" x14ac:dyDescent="0.35">
      <c r="A31" s="21">
        <v>45978</v>
      </c>
    </row>
    <row r="32" spans="1:1" x14ac:dyDescent="0.35">
      <c r="A32" s="21">
        <v>45999</v>
      </c>
    </row>
    <row r="33" spans="1:1" x14ac:dyDescent="0.35">
      <c r="A33" s="21">
        <v>46016</v>
      </c>
    </row>
    <row r="34" spans="1:1" x14ac:dyDescent="0.35">
      <c r="A34" s="21">
        <v>46023</v>
      </c>
    </row>
    <row r="35" spans="1:1" x14ac:dyDescent="0.35">
      <c r="A35" s="21">
        <v>46034</v>
      </c>
    </row>
    <row r="36" spans="1:1" x14ac:dyDescent="0.35">
      <c r="A36" s="21">
        <v>46104</v>
      </c>
    </row>
    <row r="37" spans="1:1" x14ac:dyDescent="0.35">
      <c r="A37" s="21">
        <v>46114</v>
      </c>
    </row>
    <row r="38" spans="1:1" x14ac:dyDescent="0.35">
      <c r="A38" s="21">
        <v>46115</v>
      </c>
    </row>
    <row r="39" spans="1:1" x14ac:dyDescent="0.35">
      <c r="A39" s="21">
        <v>46143</v>
      </c>
    </row>
    <row r="40" spans="1:1" x14ac:dyDescent="0.35">
      <c r="A40" s="21">
        <v>46160</v>
      </c>
    </row>
    <row r="41" spans="1:1" x14ac:dyDescent="0.35">
      <c r="A41" s="21">
        <v>46181</v>
      </c>
    </row>
    <row r="42" spans="1:1" x14ac:dyDescent="0.35">
      <c r="A42" s="21">
        <v>46188</v>
      </c>
    </row>
    <row r="43" spans="1:1" x14ac:dyDescent="0.35">
      <c r="A43" s="21">
        <v>46202</v>
      </c>
    </row>
    <row r="44" spans="1:1" x14ac:dyDescent="0.35">
      <c r="A44" s="21">
        <v>46223</v>
      </c>
    </row>
    <row r="45" spans="1:1" x14ac:dyDescent="0.35">
      <c r="A45" s="21">
        <v>46241</v>
      </c>
    </row>
    <row r="46" spans="1:1" x14ac:dyDescent="0.35">
      <c r="A46" s="21">
        <v>46251</v>
      </c>
    </row>
    <row r="47" spans="1:1" x14ac:dyDescent="0.35">
      <c r="A47" s="21">
        <v>46307</v>
      </c>
    </row>
    <row r="48" spans="1:1" x14ac:dyDescent="0.35">
      <c r="A48" s="21">
        <v>46328</v>
      </c>
    </row>
    <row r="49" spans="1:1" x14ac:dyDescent="0.35">
      <c r="A49" s="21">
        <v>46342</v>
      </c>
    </row>
    <row r="50" spans="1:1" x14ac:dyDescent="0.35">
      <c r="A50" s="21">
        <v>46364</v>
      </c>
    </row>
    <row r="51" spans="1:1" x14ac:dyDescent="0.35">
      <c r="A51" s="21">
        <v>46381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ABE11826C7F3543A9FFED3C7C1C7377" ma:contentTypeVersion="29" ma:contentTypeDescription="Crear nuevo documento." ma:contentTypeScope="" ma:versionID="d8d46a32dbd705a30b9dd505361fbe59">
  <xsd:schema xmlns:xsd="http://www.w3.org/2001/XMLSchema" xmlns:xs="http://www.w3.org/2001/XMLSchema" xmlns:p="http://schemas.microsoft.com/office/2006/metadata/properties" xmlns:ns2="1ef66876-3f91-4084-9e5a-a1f67eb14466" xmlns:ns3="d6b54f75-b4a1-4f2a-b98a-687dc6914a5f" targetNamespace="http://schemas.microsoft.com/office/2006/metadata/properties" ma:root="true" ma:fieldsID="61b97ec38aa7579f0ee5e71514d52c4c" ns2:_="" ns3:_="">
    <xsd:import namespace="1ef66876-3f91-4084-9e5a-a1f67eb14466"/>
    <xsd:import namespace="d6b54f75-b4a1-4f2a-b98a-687dc6914a5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ObjectDetectorVersions" minOccurs="0"/>
                <xsd:element ref="ns3:MediaServiceBillingMetadata" minOccurs="0"/>
                <xsd:element ref="ns3:MediaServiceLocation" minOccurs="0"/>
                <xsd:element ref="ns3:Tipos" minOccurs="0"/>
                <xsd:element ref="ns3:N_x00fa_mero" minOccurs="0"/>
                <xsd:element ref="ns3:Lineamiento" minOccurs="0"/>
                <xsd:element ref="ns3:Trimestre" minOccurs="0"/>
                <xsd:element ref="ns3:Tipodedocumen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f66876-3f91-4084-9e5a-a1f67eb1446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00b378c-4b83-4401-bb34-1001742772ef}" ma:internalName="TaxCatchAll" ma:showField="CatchAllData" ma:web="1ef66876-3f91-4084-9e5a-a1f67eb1446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6b54f75-b4a1-4f2a-b98a-687dc6914a5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9a4e7c8d-c71a-4b82-8d30-07c91351688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description="" ma:indexed="true" ma:internalName="MediaServiceLocation" ma:readOnly="true">
      <xsd:simpleType>
        <xsd:restriction base="dms:Text"/>
      </xsd:simpleType>
    </xsd:element>
    <xsd:element name="Tipos" ma:index="24" nillable="true" ma:displayName="Tipos" ma:description="Tipo de Documento" ma:format="Dropdown" ma:internalName="Tipos">
      <xsd:simpleType>
        <xsd:restriction base="dms:Choice">
          <xsd:enumeration value="Feria"/>
          <xsd:enumeration value="Taller"/>
          <xsd:enumeration value="Opción 3"/>
        </xsd:restriction>
      </xsd:simpleType>
    </xsd:element>
    <xsd:element name="N_x00fa_mero" ma:index="25" nillable="true" ma:displayName="Número" ma:format="Dropdown" ma:internalName="N_x00fa_mero" ma:percentage="FALSE">
      <xsd:simpleType>
        <xsd:restriction base="dms:Number"/>
      </xsd:simpleType>
    </xsd:element>
    <xsd:element name="Lineamiento" ma:index="26" nillable="true" ma:displayName="Lineamiento" ma:format="Dropdown" ma:internalName="Lineamiento">
      <xsd:simpleType>
        <xsd:restriction base="dms:Choice">
          <xsd:enumeration value="1"/>
          <xsd:enumeration value="2"/>
          <xsd:enumeration value="3"/>
          <xsd:enumeration value="4"/>
          <xsd:enumeration value="5"/>
          <xsd:enumeration value="6"/>
          <xsd:enumeration value="7"/>
        </xsd:restriction>
      </xsd:simpleType>
    </xsd:element>
    <xsd:element name="Trimestre" ma:index="27" nillable="true" ma:displayName="Trimestre" ma:format="Dropdown" ma:internalName="Trimestre">
      <xsd:simpleType>
        <xsd:restriction base="dms:Choice">
          <xsd:enumeration value="1"/>
          <xsd:enumeration value="2"/>
          <xsd:enumeration value="3"/>
          <xsd:enumeration value="4"/>
        </xsd:restriction>
      </xsd:simpleType>
    </xsd:element>
    <xsd:element name="Tipodedocumento" ma:index="28" nillable="true" ma:displayName="Tipo de documento" ma:format="Dropdown" ma:internalName="Tipodedocumento">
      <xsd:simpleType>
        <xsd:restriction base="dms:Choice">
          <xsd:enumeration value="Plan"/>
          <xsd:enumeration value="Informe"/>
          <xsd:enumeration value="Evidencia"/>
          <xsd:enumeration value="Presentació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ipos xmlns="d6b54f75-b4a1-4f2a-b98a-687dc6914a5f" xsi:nil="true"/>
    <lcf76f155ced4ddcb4097134ff3c332f xmlns="d6b54f75-b4a1-4f2a-b98a-687dc6914a5f">
      <Terms xmlns="http://schemas.microsoft.com/office/infopath/2007/PartnerControls"/>
    </lcf76f155ced4ddcb4097134ff3c332f>
    <Lineamiento xmlns="d6b54f75-b4a1-4f2a-b98a-687dc6914a5f" xsi:nil="true"/>
    <N_x00fa_mero xmlns="d6b54f75-b4a1-4f2a-b98a-687dc6914a5f" xsi:nil="true"/>
    <TaxCatchAll xmlns="1ef66876-3f91-4084-9e5a-a1f67eb14466"/>
    <Tipodedocumento xmlns="d6b54f75-b4a1-4f2a-b98a-687dc6914a5f" xsi:nil="true"/>
    <Trimestre xmlns="d6b54f75-b4a1-4f2a-b98a-687dc6914a5f" xsi:nil="true"/>
  </documentManagement>
</p:properties>
</file>

<file path=customXml/itemProps1.xml><?xml version="1.0" encoding="utf-8"?>
<ds:datastoreItem xmlns:ds="http://schemas.openxmlformats.org/officeDocument/2006/customXml" ds:itemID="{826DAA16-A9F2-4F09-983E-D758187F83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f66876-3f91-4084-9e5a-a1f67eb14466"/>
    <ds:schemaRef ds:uri="d6b54f75-b4a1-4f2a-b98a-687dc6914a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D3EDBB2-D622-44D5-BE1F-F76F3820D59D}">
  <ds:schemaRefs>
    <ds:schemaRef ds:uri="http://schemas.microsoft.com/sharepoint/v3/contenttype/forms"/>
  </ds:schemaRefs>
</ds:datastoreItem>
</file>

<file path=customXml/itemProps3.xml><?xml version="1.0" encoding="utf-8"?>
<ds:datastoreItem xmlns:ds="http://schemas.openxmlformats.org/officeDocument/2006/customXml" ds:itemID="{AE0D1BA9-770E-4F1F-BCDB-01D782F581D1}">
  <ds:schemaRefs>
    <ds:schemaRef ds:uri="http://purl.org/dc/elements/1.1/"/>
    <ds:schemaRef ds:uri="http://schemas.microsoft.com/office/2006/metadata/properties"/>
    <ds:schemaRef ds:uri="http://www.w3.org/XML/1998/namespace"/>
    <ds:schemaRef ds:uri="d6b54f75-b4a1-4f2a-b98a-687dc6914a5f"/>
    <ds:schemaRef ds:uri="http://schemas.microsoft.com/office/2006/documentManagement/types"/>
    <ds:schemaRef ds:uri="1ef66876-3f91-4084-9e5a-a1f67eb14466"/>
    <ds:schemaRef ds:uri="http://purl.org/dc/terms/"/>
    <ds:schemaRef ds:uri="http://purl.org/dc/dcmityp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BASE</vt:lpstr>
      <vt:lpstr>BASE CALCULADA</vt:lpstr>
      <vt:lpstr>FESTIVOS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Carlos Narvaez Cortes</dc:creator>
  <cp:lastModifiedBy>Harley Ferney Fernandez Alvarado</cp:lastModifiedBy>
  <dcterms:created xsi:type="dcterms:W3CDTF">2025-04-03T21:31:55Z</dcterms:created>
  <dcterms:modified xsi:type="dcterms:W3CDTF">2026-05-28T14:43:36Z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0x010100CABE11826C7F3543A9FFED3C7C1C7377</vt:lpwstr>
  </property>
</Properties>
</file>